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R:\2021 Rate Case Discovery\OPC's Fifth Set of PODs\OPC's 5th POD No. 91\"/>
    </mc:Choice>
  </mc:AlternateContent>
  <xr:revisionPtr revIDLastSave="0" documentId="13_ncr:1_{9BC7A989-E226-4CF8-B6B5-440644A1518C}" xr6:coauthVersionLast="45" xr6:coauthVersionMax="45" xr10:uidLastSave="{00000000-0000-0000-0000-000000000000}"/>
  <bookViews>
    <workbookView xWindow="31005" yWindow="4155" windowWidth="24615" windowHeight="11025" xr2:uid="{00000000-000D-0000-FFFF-FFFF00000000}"/>
  </bookViews>
  <sheets>
    <sheet name="Combined" sheetId="4" r:id="rId1"/>
    <sheet name="Standalone" sheetId="2" r:id="rId2"/>
    <sheet name="UAR" sheetId="9" r:id="rId3"/>
    <sheet name="FPL Budget Input" sheetId="1" r:id="rId4"/>
    <sheet name="Gulf Budget Input" sheetId="3" r:id="rId5"/>
    <sheet name="Combined Budget Input" sheetId="5" r:id="rId6"/>
    <sheet name="904 Combined" sheetId="6" r:id="rId7"/>
    <sheet name="904 FPL" sheetId="7" r:id="rId8"/>
    <sheet name="904 Gulf" sheetId="8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0">#REF!</definedName>
    <definedName name="\A">#REF!</definedName>
    <definedName name="\b">#REF!</definedName>
    <definedName name="\C">#REF!</definedName>
    <definedName name="\d">[1]ISFPLSUB!#REF!</definedName>
    <definedName name="\e">#REF!</definedName>
    <definedName name="\f">#REF!</definedName>
    <definedName name="\g">#REF!</definedName>
    <definedName name="\h">#REF!</definedName>
    <definedName name="\K">#REF!</definedName>
    <definedName name="\l">[1]ISFPLSUB!#REF!</definedName>
    <definedName name="\m">#REF!</definedName>
    <definedName name="\n">'[2]Excel 1120'!#REF!</definedName>
    <definedName name="\o">#REF!</definedName>
    <definedName name="\P">'[3]Cost of Capital Worksheet'!#REF!</definedName>
    <definedName name="\q">[4]ENTRY!#REF!</definedName>
    <definedName name="\s">'[2]05TAX'!#REF!</definedName>
    <definedName name="\t">[4]ENTRY!#REF!</definedName>
    <definedName name="\v">'[2]05TAX'!#REF!</definedName>
    <definedName name="\W">#REF!</definedName>
    <definedName name="\x">#REF!</definedName>
    <definedName name="\y">#REF!</definedName>
    <definedName name="\Z">#REF!</definedName>
    <definedName name="___________n4" hidden="1">{"EXCELHLP.HLP!1802";5;10;5;10;13;13;13;8;5;5;10;14;13;13;13;13;5;10;14;13;5;10;1;2;24}</definedName>
    <definedName name="__________DSO1" localSheetId="5" hidden="1">{#N/A,#N/A,FALSE,"Cover";"NI_Mon.Qtr.YTD",#N/A,FALSE,"Net Income";"Earnings_Month.Qtr.YTD",#N/A,FALSE,"Earnings";#N/A,#N/A,FALSE,"Indicators"}</definedName>
    <definedName name="__________DSO1" localSheetId="4" hidden="1">{#N/A,#N/A,FALSE,"Cover";"NI_Mon.Qtr.YTD",#N/A,FALSE,"Net Income";"Earnings_Month.Qtr.YTD",#N/A,FALSE,"Earnings";#N/A,#N/A,FALSE,"Indicators"}</definedName>
    <definedName name="__________DSO1" localSheetId="2" hidden="1">{#N/A,#N/A,FALSE,"Cover";"NI_Mon.Qtr.YTD",#N/A,FALSE,"Net Income";"Earnings_Month.Qtr.YTD",#N/A,FALSE,"Earnings";#N/A,#N/A,FALSE,"Indicators"}</definedName>
    <definedName name="__________DSO1" hidden="1">{#N/A,#N/A,FALSE,"Cover";"NI_Mon.Qtr.YTD",#N/A,FALSE,"Net Income";"Earnings_Month.Qtr.YTD",#N/A,FALSE,"Earnings";#N/A,#N/A,FALSE,"Indicators"}</definedName>
    <definedName name="__________DSO2" localSheetId="5" hidden="1">{#N/A,#N/A,FALSE,"Cover";"NI_Mon.Qtr.YTD",#N/A,FALSE,"Net Income";"Earnings_Month.Qtr.YTD",#N/A,FALSE,"Earnings";#N/A,#N/A,FALSE,"Indicators"}</definedName>
    <definedName name="__________DSO2" localSheetId="4" hidden="1">{#N/A,#N/A,FALSE,"Cover";"NI_Mon.Qtr.YTD",#N/A,FALSE,"Net Income";"Earnings_Month.Qtr.YTD",#N/A,FALSE,"Earnings";#N/A,#N/A,FALSE,"Indicators"}</definedName>
    <definedName name="__________DSO2" localSheetId="2" hidden="1">{#N/A,#N/A,FALSE,"Cover";"NI_Mon.Qtr.YTD",#N/A,FALSE,"Net Income";"Earnings_Month.Qtr.YTD",#N/A,FALSE,"Earnings";#N/A,#N/A,FALSE,"Indicators"}</definedName>
    <definedName name="__________DSO2" hidden="1">{#N/A,#N/A,FALSE,"Cover";"NI_Mon.Qtr.YTD",#N/A,FALSE,"Net Income";"Earnings_Month.Qtr.YTD",#N/A,FALSE,"Earnings";#N/A,#N/A,FALSE,"Indicators"}</definedName>
    <definedName name="__________n4" hidden="1">{"EXCELHLP.HLP!1802";5;10;5;10;13;13;13;8;5;5;10;14;13;13;13;13;5;10;14;13;5;10;1;2;24}</definedName>
    <definedName name="_________DSO1" localSheetId="5" hidden="1">{#N/A,#N/A,FALSE,"Cover";"NI_Mon.Qtr.YTD",#N/A,FALSE,"Net Income";"Earnings_Month.Qtr.YTD",#N/A,FALSE,"Earnings";#N/A,#N/A,FALSE,"Indicators"}</definedName>
    <definedName name="_________DSO1" localSheetId="4" hidden="1">{#N/A,#N/A,FALSE,"Cover";"NI_Mon.Qtr.YTD",#N/A,FALSE,"Net Income";"Earnings_Month.Qtr.YTD",#N/A,FALSE,"Earnings";#N/A,#N/A,FALSE,"Indicators"}</definedName>
    <definedName name="_________DSO1" localSheetId="2" hidden="1">{#N/A,#N/A,FALSE,"Cover";"NI_Mon.Qtr.YTD",#N/A,FALSE,"Net Income";"Earnings_Month.Qtr.YTD",#N/A,FALSE,"Earnings";#N/A,#N/A,FALSE,"Indicators"}</definedName>
    <definedName name="_________DSO1" hidden="1">{#N/A,#N/A,FALSE,"Cover";"NI_Mon.Qtr.YTD",#N/A,FALSE,"Net Income";"Earnings_Month.Qtr.YTD",#N/A,FALSE,"Earnings";#N/A,#N/A,FALSE,"Indicators"}</definedName>
    <definedName name="_________DSO2" localSheetId="5" hidden="1">{#N/A,#N/A,FALSE,"Cover";"NI_Mon.Qtr.YTD",#N/A,FALSE,"Net Income";"Earnings_Month.Qtr.YTD",#N/A,FALSE,"Earnings";#N/A,#N/A,FALSE,"Indicators"}</definedName>
    <definedName name="_________DSO2" localSheetId="4" hidden="1">{#N/A,#N/A,FALSE,"Cover";"NI_Mon.Qtr.YTD",#N/A,FALSE,"Net Income";"Earnings_Month.Qtr.YTD",#N/A,FALSE,"Earnings";#N/A,#N/A,FALSE,"Indicators"}</definedName>
    <definedName name="_________DSO2" localSheetId="2" hidden="1">{#N/A,#N/A,FALSE,"Cover";"NI_Mon.Qtr.YTD",#N/A,FALSE,"Net Income";"Earnings_Month.Qtr.YTD",#N/A,FALSE,"Earnings";#N/A,#N/A,FALSE,"Indicators"}</definedName>
    <definedName name="_________DSO2" hidden="1">{#N/A,#N/A,FALSE,"Cover";"NI_Mon.Qtr.YTD",#N/A,FALSE,"Net Income";"Earnings_Month.Qtr.YTD",#N/A,FALSE,"Earnings";#N/A,#N/A,FALSE,"Indicators"}</definedName>
    <definedName name="_________n4" hidden="1">{"EXCELHLP.HLP!1802";5;10;5;10;13;13;13;8;5;5;10;14;13;13;13;13;5;10;14;13;5;10;1;2;24}</definedName>
    <definedName name="________C44">#REF!</definedName>
    <definedName name="________DSO1" localSheetId="5" hidden="1">{#N/A,#N/A,FALSE,"Cover";"NI_Mon.Qtr.YTD",#N/A,FALSE,"Net Income";"Earnings_Month.Qtr.YTD",#N/A,FALSE,"Earnings";#N/A,#N/A,FALSE,"Indicators"}</definedName>
    <definedName name="________DSO1" localSheetId="4" hidden="1">{#N/A,#N/A,FALSE,"Cover";"NI_Mon.Qtr.YTD",#N/A,FALSE,"Net Income";"Earnings_Month.Qtr.YTD",#N/A,FALSE,"Earnings";#N/A,#N/A,FALSE,"Indicators"}</definedName>
    <definedName name="________DSO1" localSheetId="2" hidden="1">{#N/A,#N/A,FALSE,"Cover";"NI_Mon.Qtr.YTD",#N/A,FALSE,"Net Income";"Earnings_Month.Qtr.YTD",#N/A,FALSE,"Earnings";#N/A,#N/A,FALSE,"Indicators"}</definedName>
    <definedName name="________DSO1" hidden="1">{#N/A,#N/A,FALSE,"Cover";"NI_Mon.Qtr.YTD",#N/A,FALSE,"Net Income";"Earnings_Month.Qtr.YTD",#N/A,FALSE,"Earnings";#N/A,#N/A,FALSE,"Indicators"}</definedName>
    <definedName name="________DSO2" localSheetId="5" hidden="1">{#N/A,#N/A,FALSE,"Cover";"NI_Mon.Qtr.YTD",#N/A,FALSE,"Net Income";"Earnings_Month.Qtr.YTD",#N/A,FALSE,"Earnings";#N/A,#N/A,FALSE,"Indicators"}</definedName>
    <definedName name="________DSO2" localSheetId="4" hidden="1">{#N/A,#N/A,FALSE,"Cover";"NI_Mon.Qtr.YTD",#N/A,FALSE,"Net Income";"Earnings_Month.Qtr.YTD",#N/A,FALSE,"Earnings";#N/A,#N/A,FALSE,"Indicators"}</definedName>
    <definedName name="________DSO2" localSheetId="2" hidden="1">{#N/A,#N/A,FALSE,"Cover";"NI_Mon.Qtr.YTD",#N/A,FALSE,"Net Income";"Earnings_Month.Qtr.YTD",#N/A,FALSE,"Earnings";#N/A,#N/A,FALSE,"Indicators"}</definedName>
    <definedName name="________DSO2" hidden="1">{#N/A,#N/A,FALSE,"Cover";"NI_Mon.Qtr.YTD",#N/A,FALSE,"Net Income";"Earnings_Month.Qtr.YTD",#N/A,FALSE,"Earnings";#N/A,#N/A,FALSE,"Indicators"}</definedName>
    <definedName name="________n4" hidden="1">{"EXCELHLP.HLP!1802";5;10;5;10;13;13;13;8;5;5;10;14;13;13;13;13;5;10;14;13;5;10;1;2;24}</definedName>
    <definedName name="_______C44">#REF!</definedName>
    <definedName name="_______DOC1">#REF!</definedName>
    <definedName name="_______DOC2">#REF!</definedName>
    <definedName name="_______DSO1" localSheetId="5" hidden="1">{#N/A,#N/A,FALSE,"Cover";"NI_Mon.Qtr.YTD",#N/A,FALSE,"Net Income";"Earnings_Month.Qtr.YTD",#N/A,FALSE,"Earnings";#N/A,#N/A,FALSE,"Indicators"}</definedName>
    <definedName name="_______DSO1" localSheetId="4" hidden="1">{#N/A,#N/A,FALSE,"Cover";"NI_Mon.Qtr.YTD",#N/A,FALSE,"Net Income";"Earnings_Month.Qtr.YTD",#N/A,FALSE,"Earnings";#N/A,#N/A,FALSE,"Indicators"}</definedName>
    <definedName name="_______DSO1" localSheetId="2" hidden="1">{#N/A,#N/A,FALSE,"Cover";"NI_Mon.Qtr.YTD",#N/A,FALSE,"Net Income";"Earnings_Month.Qtr.YTD",#N/A,FALSE,"Earnings";#N/A,#N/A,FALSE,"Indicators"}</definedName>
    <definedName name="_______DSO1" hidden="1">{#N/A,#N/A,FALSE,"Cover";"NI_Mon.Qtr.YTD",#N/A,FALSE,"Net Income";"Earnings_Month.Qtr.YTD",#N/A,FALSE,"Earnings";#N/A,#N/A,FALSE,"Indicators"}</definedName>
    <definedName name="_______DSO2" localSheetId="5" hidden="1">{#N/A,#N/A,FALSE,"Cover";"NI_Mon.Qtr.YTD",#N/A,FALSE,"Net Income";"Earnings_Month.Qtr.YTD",#N/A,FALSE,"Earnings";#N/A,#N/A,FALSE,"Indicators"}</definedName>
    <definedName name="_______DSO2" localSheetId="4" hidden="1">{#N/A,#N/A,FALSE,"Cover";"NI_Mon.Qtr.YTD",#N/A,FALSE,"Net Income";"Earnings_Month.Qtr.YTD",#N/A,FALSE,"Earnings";#N/A,#N/A,FALSE,"Indicators"}</definedName>
    <definedName name="_______DSO2" localSheetId="2" hidden="1">{#N/A,#N/A,FALSE,"Cover";"NI_Mon.Qtr.YTD",#N/A,FALSE,"Net Income";"Earnings_Month.Qtr.YTD",#N/A,FALSE,"Earnings";#N/A,#N/A,FALSE,"Indicators"}</definedName>
    <definedName name="_______DSO2" hidden="1">{#N/A,#N/A,FALSE,"Cover";"NI_Mon.Qtr.YTD",#N/A,FALSE,"Net Income";"Earnings_Month.Qtr.YTD",#N/A,FALSE,"Earnings";#N/A,#N/A,FALSE,"Indicators"}</definedName>
    <definedName name="_______ESY12">[1]ISFPLSUB!#REF!</definedName>
    <definedName name="_______INP5">[5]SITRP!#REF!</definedName>
    <definedName name="_______n4" hidden="1">{"EXCELHLP.HLP!1802";5;10;5;10;13;13;13;8;5;5;10;14;13;13;13;13;5;10;14;13;5;10;1;2;24}</definedName>
    <definedName name="_______PG1">#N/A</definedName>
    <definedName name="_______PG2">#N/A</definedName>
    <definedName name="_______PG3">#N/A</definedName>
    <definedName name="_______SCH1">#REF!</definedName>
    <definedName name="_______SCH2">#REF!</definedName>
    <definedName name="______C44">#REF!</definedName>
    <definedName name="______DAT1">#REF!</definedName>
    <definedName name="______DAT2">#REF!</definedName>
    <definedName name="______DAT3">#REF!</definedName>
    <definedName name="______DOC1">#REF!</definedName>
    <definedName name="______DOC2">#REF!</definedName>
    <definedName name="______DSO1" localSheetId="5" hidden="1">{#N/A,#N/A,FALSE,"Cover";"NI_Mon.Qtr.YTD",#N/A,FALSE,"Net Income";"Earnings_Month.Qtr.YTD",#N/A,FALSE,"Earnings";#N/A,#N/A,FALSE,"Indicators"}</definedName>
    <definedName name="______DSO1" localSheetId="4" hidden="1">{#N/A,#N/A,FALSE,"Cover";"NI_Mon.Qtr.YTD",#N/A,FALSE,"Net Income";"Earnings_Month.Qtr.YTD",#N/A,FALSE,"Earnings";#N/A,#N/A,FALSE,"Indicators"}</definedName>
    <definedName name="______DSO1" localSheetId="2" hidden="1">{#N/A,#N/A,FALSE,"Cover";"NI_Mon.Qtr.YTD",#N/A,FALSE,"Net Income";"Earnings_Month.Qtr.YTD",#N/A,FALSE,"Earnings";#N/A,#N/A,FALSE,"Indicators"}</definedName>
    <definedName name="______DSO1" hidden="1">{#N/A,#N/A,FALSE,"Cover";"NI_Mon.Qtr.YTD",#N/A,FALSE,"Net Income";"Earnings_Month.Qtr.YTD",#N/A,FALSE,"Earnings";#N/A,#N/A,FALSE,"Indicators"}</definedName>
    <definedName name="______DSO2" localSheetId="5" hidden="1">{#N/A,#N/A,FALSE,"Cover";"NI_Mon.Qtr.YTD",#N/A,FALSE,"Net Income";"Earnings_Month.Qtr.YTD",#N/A,FALSE,"Earnings";#N/A,#N/A,FALSE,"Indicators"}</definedName>
    <definedName name="______DSO2" localSheetId="4" hidden="1">{#N/A,#N/A,FALSE,"Cover";"NI_Mon.Qtr.YTD",#N/A,FALSE,"Net Income";"Earnings_Month.Qtr.YTD",#N/A,FALSE,"Earnings";#N/A,#N/A,FALSE,"Indicators"}</definedName>
    <definedName name="______DSO2" localSheetId="2" hidden="1">{#N/A,#N/A,FALSE,"Cover";"NI_Mon.Qtr.YTD",#N/A,FALSE,"Net Income";"Earnings_Month.Qtr.YTD",#N/A,FALSE,"Earnings";#N/A,#N/A,FALSE,"Indicators"}</definedName>
    <definedName name="______DSO2" hidden="1">{#N/A,#N/A,FALSE,"Cover";"NI_Mon.Qtr.YTD",#N/A,FALSE,"Net Income";"Earnings_Month.Qtr.YTD",#N/A,FALSE,"Earnings";#N/A,#N/A,FALSE,"Indicators"}</definedName>
    <definedName name="______ESY12">[1]ISFPLSUB!#REF!</definedName>
    <definedName name="______INP5">[5]SITRP!#REF!</definedName>
    <definedName name="______n4" hidden="1">{"EXCELHLP.HLP!1802";5;10;5;10;13;13;13;8;5;5;10;14;13;13;13;13;5;10;14;13;5;10;1;2;24}</definedName>
    <definedName name="______PG1">#N/A</definedName>
    <definedName name="______PG2">#N/A</definedName>
    <definedName name="______PG3">#N/A</definedName>
    <definedName name="______PP8">#REF!</definedName>
    <definedName name="______PP9">#REF!</definedName>
    <definedName name="______SCH1">#REF!</definedName>
    <definedName name="______SCH2">#REF!</definedName>
    <definedName name="______WN1">#REF!</definedName>
    <definedName name="______WN2">#REF!</definedName>
    <definedName name="_____C44">#REF!</definedName>
    <definedName name="_____DAT1">#REF!</definedName>
    <definedName name="_____DAT2">#REF!</definedName>
    <definedName name="_____DAT3">#REF!</definedName>
    <definedName name="_____DOC1">#REF!</definedName>
    <definedName name="_____DOC2">#REF!</definedName>
    <definedName name="_____DSO1" localSheetId="5" hidden="1">{#N/A,#N/A,FALSE,"Cover";"NI_Mon.Qtr.YTD",#N/A,FALSE,"Net Income";"Earnings_Month.Qtr.YTD",#N/A,FALSE,"Earnings";#N/A,#N/A,FALSE,"Indicators"}</definedName>
    <definedName name="_____DSO1" localSheetId="4" hidden="1">{#N/A,#N/A,FALSE,"Cover";"NI_Mon.Qtr.YTD",#N/A,FALSE,"Net Income";"Earnings_Month.Qtr.YTD",#N/A,FALSE,"Earnings";#N/A,#N/A,FALSE,"Indicators"}</definedName>
    <definedName name="_____DSO1" localSheetId="2" hidden="1">{#N/A,#N/A,FALSE,"Cover";"NI_Mon.Qtr.YTD",#N/A,FALSE,"Net Income";"Earnings_Month.Qtr.YTD",#N/A,FALSE,"Earnings";#N/A,#N/A,FALSE,"Indicators"}</definedName>
    <definedName name="_____DSO1" hidden="1">{#N/A,#N/A,FALSE,"Cover";"NI_Mon.Qtr.YTD",#N/A,FALSE,"Net Income";"Earnings_Month.Qtr.YTD",#N/A,FALSE,"Earnings";#N/A,#N/A,FALSE,"Indicators"}</definedName>
    <definedName name="_____DSO2" localSheetId="5" hidden="1">{#N/A,#N/A,FALSE,"Cover";"NI_Mon.Qtr.YTD",#N/A,FALSE,"Net Income";"Earnings_Month.Qtr.YTD",#N/A,FALSE,"Earnings";#N/A,#N/A,FALSE,"Indicators"}</definedName>
    <definedName name="_____DSO2" localSheetId="4" hidden="1">{#N/A,#N/A,FALSE,"Cover";"NI_Mon.Qtr.YTD",#N/A,FALSE,"Net Income";"Earnings_Month.Qtr.YTD",#N/A,FALSE,"Earnings";#N/A,#N/A,FALSE,"Indicators"}</definedName>
    <definedName name="_____DSO2" localSheetId="2" hidden="1">{#N/A,#N/A,FALSE,"Cover";"NI_Mon.Qtr.YTD",#N/A,FALSE,"Net Income";"Earnings_Month.Qtr.YTD",#N/A,FALSE,"Earnings";#N/A,#N/A,FALSE,"Indicators"}</definedName>
    <definedName name="_____DSO2" hidden="1">{#N/A,#N/A,FALSE,"Cover";"NI_Mon.Qtr.YTD",#N/A,FALSE,"Net Income";"Earnings_Month.Qtr.YTD",#N/A,FALSE,"Earnings";#N/A,#N/A,FALSE,"Indicators"}</definedName>
    <definedName name="_____ESY12">[1]ISFPLSUB!#REF!</definedName>
    <definedName name="_____INP5">[5]SITRP!#REF!</definedName>
    <definedName name="_____n4" hidden="1">{"EXCELHLP.HLP!1802";5;10;5;10;13;13;13;8;5;5;10;14;13;13;13;13;5;10;14;13;5;10;1;2;24}</definedName>
    <definedName name="_____PG1">#N/A</definedName>
    <definedName name="_____PG2">#N/A</definedName>
    <definedName name="_____PG3">#N/A</definedName>
    <definedName name="_____PP8">#REF!</definedName>
    <definedName name="_____PP9">#REF!</definedName>
    <definedName name="_____SCH1">#REF!</definedName>
    <definedName name="_____SCH2">#REF!</definedName>
    <definedName name="_____WN1">#REF!</definedName>
    <definedName name="_____WN2">#REF!</definedName>
    <definedName name="____C44">#REF!</definedName>
    <definedName name="____DAT1">#REF!</definedName>
    <definedName name="____DAT2">#REF!</definedName>
    <definedName name="____DAT3">#REF!</definedName>
    <definedName name="____DOC1">#REF!</definedName>
    <definedName name="____DOC2">#REF!</definedName>
    <definedName name="____DSO1" localSheetId="5" hidden="1">{#N/A,#N/A,FALSE,"Cover";"NI_Mon.Qtr.YTD",#N/A,FALSE,"Net Income";"Earnings_Month.Qtr.YTD",#N/A,FALSE,"Earnings";#N/A,#N/A,FALSE,"Indicators"}</definedName>
    <definedName name="____DSO1" localSheetId="4" hidden="1">{#N/A,#N/A,FALSE,"Cover";"NI_Mon.Qtr.YTD",#N/A,FALSE,"Net Income";"Earnings_Month.Qtr.YTD",#N/A,FALSE,"Earnings";#N/A,#N/A,FALSE,"Indicators"}</definedName>
    <definedName name="____DSO1" localSheetId="2" hidden="1">{#N/A,#N/A,FALSE,"Cover";"NI_Mon.Qtr.YTD",#N/A,FALSE,"Net Income";"Earnings_Month.Qtr.YTD",#N/A,FALSE,"Earnings";#N/A,#N/A,FALSE,"Indicators"}</definedName>
    <definedName name="____DSO1" hidden="1">{#N/A,#N/A,FALSE,"Cover";"NI_Mon.Qtr.YTD",#N/A,FALSE,"Net Income";"Earnings_Month.Qtr.YTD",#N/A,FALSE,"Earnings";#N/A,#N/A,FALSE,"Indicators"}</definedName>
    <definedName name="____DSO2" localSheetId="5" hidden="1">{#N/A,#N/A,FALSE,"Cover";"NI_Mon.Qtr.YTD",#N/A,FALSE,"Net Income";"Earnings_Month.Qtr.YTD",#N/A,FALSE,"Earnings";#N/A,#N/A,FALSE,"Indicators"}</definedName>
    <definedName name="____DSO2" localSheetId="4" hidden="1">{#N/A,#N/A,FALSE,"Cover";"NI_Mon.Qtr.YTD",#N/A,FALSE,"Net Income";"Earnings_Month.Qtr.YTD",#N/A,FALSE,"Earnings";#N/A,#N/A,FALSE,"Indicators"}</definedName>
    <definedName name="____DSO2" localSheetId="2" hidden="1">{#N/A,#N/A,FALSE,"Cover";"NI_Mon.Qtr.YTD",#N/A,FALSE,"Net Income";"Earnings_Month.Qtr.YTD",#N/A,FALSE,"Earnings";#N/A,#N/A,FALSE,"Indicators"}</definedName>
    <definedName name="____DSO2" hidden="1">{#N/A,#N/A,FALSE,"Cover";"NI_Mon.Qtr.YTD",#N/A,FALSE,"Net Income";"Earnings_Month.Qtr.YTD",#N/A,FALSE,"Earnings";#N/A,#N/A,FALSE,"Indicators"}</definedName>
    <definedName name="____ESY12">[1]ISFPLSUB!#REF!</definedName>
    <definedName name="____INP5">[5]SITRP!#REF!</definedName>
    <definedName name="____n4" hidden="1">{"EXCELHLP.HLP!1802";5;10;5;10;13;13;13;8;5;5;10;14;13;13;13;13;5;10;14;13;5;10;1;2;24}</definedName>
    <definedName name="____PG1">#N/A</definedName>
    <definedName name="____PG2">#N/A</definedName>
    <definedName name="____PG3">#N/A</definedName>
    <definedName name="____pic1">[6]pic!#REF!</definedName>
    <definedName name="____pic10">[6]pic!#REF!</definedName>
    <definedName name="____pic3">[6]pic!#REF!</definedName>
    <definedName name="____pic4">[6]pic!#REF!</definedName>
    <definedName name="____pic6">[6]pic!#REF!</definedName>
    <definedName name="____pic7">[6]pic!#REF!</definedName>
    <definedName name="____pic9">[6]pic!#REF!</definedName>
    <definedName name="____PP8">#REF!</definedName>
    <definedName name="____PP9">#REF!</definedName>
    <definedName name="____SCH1">#REF!</definedName>
    <definedName name="____SCH2">#REF!</definedName>
    <definedName name="____WN1">#REF!</definedName>
    <definedName name="____WN2">#REF!</definedName>
    <definedName name="___ADJ1">'[7]ADJ1 INPUT'!$B$2</definedName>
    <definedName name="___C44">#REF!</definedName>
    <definedName name="___DAT1">#REF!</definedName>
    <definedName name="___DAT11">'[8]D1 - Books'!#REF!</definedName>
    <definedName name="___DAT12">'[8]D1 - Books'!#REF!</definedName>
    <definedName name="___DAT13">'[8]D1 - Books'!#REF!</definedName>
    <definedName name="___DAT14">'[8]D1 - Books'!#REF!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'[9]EE Detail'!#REF!</definedName>
    <definedName name="___DAT9">'[8]D1 - Books'!#REF!</definedName>
    <definedName name="___DOC1">#REF!</definedName>
    <definedName name="___DOC2">#REF!</definedName>
    <definedName name="___DSO1" localSheetId="5" hidden="1">{#N/A,#N/A,FALSE,"Cover";"NI_Mon.Qtr.YTD",#N/A,FALSE,"Net Income";"Earnings_Month.Qtr.YTD",#N/A,FALSE,"Earnings";#N/A,#N/A,FALSE,"Indicators"}</definedName>
    <definedName name="___DSO1" localSheetId="4" hidden="1">{#N/A,#N/A,FALSE,"Cover";"NI_Mon.Qtr.YTD",#N/A,FALSE,"Net Income";"Earnings_Month.Qtr.YTD",#N/A,FALSE,"Earnings";#N/A,#N/A,FALSE,"Indicators"}</definedName>
    <definedName name="___DSO1" localSheetId="2" hidden="1">{#N/A,#N/A,FALSE,"Cover";"NI_Mon.Qtr.YTD",#N/A,FALSE,"Net Income";"Earnings_Month.Qtr.YTD",#N/A,FALSE,"Earnings";#N/A,#N/A,FALSE,"Indicators"}</definedName>
    <definedName name="___DSO1" hidden="1">{#N/A,#N/A,FALSE,"Cover";"NI_Mon.Qtr.YTD",#N/A,FALSE,"Net Income";"Earnings_Month.Qtr.YTD",#N/A,FALSE,"Earnings";#N/A,#N/A,FALSE,"Indicators"}</definedName>
    <definedName name="___DSO2" localSheetId="5" hidden="1">{#N/A,#N/A,FALSE,"Cover";"NI_Mon.Qtr.YTD",#N/A,FALSE,"Net Income";"Earnings_Month.Qtr.YTD",#N/A,FALSE,"Earnings";#N/A,#N/A,FALSE,"Indicators"}</definedName>
    <definedName name="___DSO2" localSheetId="4" hidden="1">{#N/A,#N/A,FALSE,"Cover";"NI_Mon.Qtr.YTD",#N/A,FALSE,"Net Income";"Earnings_Month.Qtr.YTD",#N/A,FALSE,"Earnings";#N/A,#N/A,FALSE,"Indicators"}</definedName>
    <definedName name="___DSO2" localSheetId="2" hidden="1">{#N/A,#N/A,FALSE,"Cover";"NI_Mon.Qtr.YTD",#N/A,FALSE,"Net Income";"Earnings_Month.Qtr.YTD",#N/A,FALSE,"Earnings";#N/A,#N/A,FALSE,"Indicators"}</definedName>
    <definedName name="___DSO2" hidden="1">{#N/A,#N/A,FALSE,"Cover";"NI_Mon.Qtr.YTD",#N/A,FALSE,"Net Income";"Earnings_Month.Qtr.YTD",#N/A,FALSE,"Earnings";#N/A,#N/A,FALSE,"Indicators"}</definedName>
    <definedName name="___ESY12">[1]ISFPLSUB!#REF!</definedName>
    <definedName name="___INP5">[5]SITRP!#REF!</definedName>
    <definedName name="___n4" hidden="1">{"EXCELHLP.HLP!1802";5;10;5;10;13;13;13;8;5;5;10;14;13;13;13;13;5;10;14;13;5;10;1;2;24}</definedName>
    <definedName name="___PG1">#N/A</definedName>
    <definedName name="___PG2">#N/A</definedName>
    <definedName name="___PG3">#N/A</definedName>
    <definedName name="___pic1">[10]pic!#REF!</definedName>
    <definedName name="___pic10">[10]pic!#REF!</definedName>
    <definedName name="___pic3">[10]pic!#REF!</definedName>
    <definedName name="___pic4">[10]pic!#REF!</definedName>
    <definedName name="___pic6">[10]pic!#REF!</definedName>
    <definedName name="___pic7">[10]pic!#REF!</definedName>
    <definedName name="___pic9">[10]pic!#REF!</definedName>
    <definedName name="___PP8">#REF!</definedName>
    <definedName name="___PP9">#REF!</definedName>
    <definedName name="___SCH1">#REF!</definedName>
    <definedName name="___SCH2">#REF!</definedName>
    <definedName name="___WN1">#REF!</definedName>
    <definedName name="___WN2">#REF!</definedName>
    <definedName name="__123Graph_A" hidden="1">'[11]DailyFN &amp; FinalBill Data'!$C$3030:$C$3037</definedName>
    <definedName name="__123Graph_AWOC9291T" hidden="1">[12]A!$I$45:$I$55</definedName>
    <definedName name="__123Graph_B" hidden="1">'[11]DailyFN &amp; FinalBill Data'!$G$3030:$G$3037</definedName>
    <definedName name="__123Graph_BCURRENT" hidden="1">'[11]DailyFN &amp; FinalBill Data'!$C$3030:$C$3037</definedName>
    <definedName name="__123Graph_BWOC9291T" hidden="1">[12]A!$R$45:$R$56</definedName>
    <definedName name="__123Graph_CWOC9291T" hidden="1">[12]A!$M$45:$M$56</definedName>
    <definedName name="__123Graph_X" hidden="1">'[11]DailyFN &amp; FinalBill Data'!$A$3030:$A$3042</definedName>
    <definedName name="__123Graph_XCURRENT" hidden="1">'[11]DailyFN &amp; FinalBill Data'!$A$3030:$A$3042</definedName>
    <definedName name="__ADJ1">'[7]ADJ1 INPUT'!$B$2</definedName>
    <definedName name="__C4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'[8]D1 - Books'!#REF!</definedName>
    <definedName name="__DAT2">#REF!</definedName>
    <definedName name="__DAT20">'[8]D1 - Books'!#REF!</definedName>
    <definedName name="__DAT21">'[8]D1 - Books'!#REF!</definedName>
    <definedName name="__DAT22">'[8]D1 - Books'!#REF!</definedName>
    <definedName name="__DAT23">'[8]D1 - Books'!#REF!</definedName>
    <definedName name="__DAT24">'[8]D1 - Books'!#REF!</definedName>
    <definedName name="__DAT25">'[8]D1 - Books'!#REF!</definedName>
    <definedName name="__DAT26">'[8]D1 - Books'!#REF!</definedName>
    <definedName name="__DAT27">'[8]D1 - Books'!#REF!</definedName>
    <definedName name="__DAT28">'[8]D1 - Books'!#REF!</definedName>
    <definedName name="__DAT29">'[8]D1 - Books'!#REF!</definedName>
    <definedName name="__DAT3">#REF!</definedName>
    <definedName name="__DAT30">'[8]D1 - Books'!#REF!</definedName>
    <definedName name="__DAT31">'[8]D1 - Books'!#REF!</definedName>
    <definedName name="__DAT32">'[8]D1 - Books'!#REF!</definedName>
    <definedName name="__DAT33">'[8]D1 - Books'!#REF!</definedName>
    <definedName name="__DAT34">'[8]D1 - Books'!#REF!</definedName>
    <definedName name="__DAT35">'[8]D1 - Books'!#REF!</definedName>
    <definedName name="__DAT36">'[8]D1 - Books'!#REF!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OC1">#REF!</definedName>
    <definedName name="__DOC2">#REF!</definedName>
    <definedName name="__DSO1" localSheetId="5" hidden="1">{#N/A,#N/A,FALSE,"Cover";"NI_Mon.Qtr.YTD",#N/A,FALSE,"Net Income";"Earnings_Month.Qtr.YTD",#N/A,FALSE,"Earnings";#N/A,#N/A,FALSE,"Indicators"}</definedName>
    <definedName name="__DSO1" localSheetId="4" hidden="1">{#N/A,#N/A,FALSE,"Cover";"NI_Mon.Qtr.YTD",#N/A,FALSE,"Net Income";"Earnings_Month.Qtr.YTD",#N/A,FALSE,"Earnings";#N/A,#N/A,FALSE,"Indicators"}</definedName>
    <definedName name="__DSO1" localSheetId="2" hidden="1">{#N/A,#N/A,FALSE,"Cover";"NI_Mon.Qtr.YTD",#N/A,FALSE,"Net Income";"Earnings_Month.Qtr.YTD",#N/A,FALSE,"Earnings";#N/A,#N/A,FALSE,"Indicators"}</definedName>
    <definedName name="__DSO1" hidden="1">{#N/A,#N/A,FALSE,"Cover";"NI_Mon.Qtr.YTD",#N/A,FALSE,"Net Income";"Earnings_Month.Qtr.YTD",#N/A,FALSE,"Earnings";#N/A,#N/A,FALSE,"Indicators"}</definedName>
    <definedName name="__DSO2" localSheetId="5" hidden="1">{#N/A,#N/A,FALSE,"Cover";"NI_Mon.Qtr.YTD",#N/A,FALSE,"Net Income";"Earnings_Month.Qtr.YTD",#N/A,FALSE,"Earnings";#N/A,#N/A,FALSE,"Indicators"}</definedName>
    <definedName name="__DSO2" localSheetId="4" hidden="1">{#N/A,#N/A,FALSE,"Cover";"NI_Mon.Qtr.YTD",#N/A,FALSE,"Net Income";"Earnings_Month.Qtr.YTD",#N/A,FALSE,"Earnings";#N/A,#N/A,FALSE,"Indicators"}</definedName>
    <definedName name="__DSO2" localSheetId="2" hidden="1">{#N/A,#N/A,FALSE,"Cover";"NI_Mon.Qtr.YTD",#N/A,FALSE,"Net Income";"Earnings_Month.Qtr.YTD",#N/A,FALSE,"Earnings";#N/A,#N/A,FALSE,"Indicators"}</definedName>
    <definedName name="__DSO2" hidden="1">{#N/A,#N/A,FALSE,"Cover";"NI_Mon.Qtr.YTD",#N/A,FALSE,"Net Income";"Earnings_Month.Qtr.YTD",#N/A,FALSE,"Earnings";#N/A,#N/A,FALSE,"Indicators"}</definedName>
    <definedName name="__ESY12">[1]ISFPLSUB!#REF!</definedName>
    <definedName name="__FDS_HYPERLINK_TOGGLE_STATE__" hidden="1">"ON"</definedName>
    <definedName name="__INP1">#REF!</definedName>
    <definedName name="__INP2">#REF!</definedName>
    <definedName name="__INP5">[5]SITRP!#REF!</definedName>
    <definedName name="__IntlFixup" hidden="1">TRUE</definedName>
    <definedName name="__mm2001">#REF!</definedName>
    <definedName name="__mm2002">#REF!</definedName>
    <definedName name="__mm2003">#REF!</definedName>
    <definedName name="__mm2004">#REF!</definedName>
    <definedName name="__mm2005">#REF!</definedName>
    <definedName name="__n4" hidden="1">{"EXCELHLP.HLP!1802";5;10;5;10;13;13;13;8;5;5;10;14;13;13;13;13;5;10;14;13;5;10;1;2;24}</definedName>
    <definedName name="__PG1">#N/A</definedName>
    <definedName name="__PG2">#N/A</definedName>
    <definedName name="__PG3">#N/A</definedName>
    <definedName name="__pic1">[10]pic!#REF!</definedName>
    <definedName name="__pic10">[10]pic!#REF!</definedName>
    <definedName name="__pic3">[10]pic!#REF!</definedName>
    <definedName name="__pic4">[10]pic!#REF!</definedName>
    <definedName name="__pic6">[10]pic!#REF!</definedName>
    <definedName name="__pic7">[10]pic!#REF!</definedName>
    <definedName name="__pic9">[10]pic!#REF!</definedName>
    <definedName name="__PP8">#REF!</definedName>
    <definedName name="__PP9">#REF!</definedName>
    <definedName name="__SCH1">#REF!</definedName>
    <definedName name="__SCH2">#REF!</definedName>
    <definedName name="__VNT86">#REF!</definedName>
    <definedName name="__WN1">#REF!</definedName>
    <definedName name="__WN2">#REF!</definedName>
    <definedName name="_1__123Graph_ACHART_1">'[13]HIOS 93 thru 96'!$H$76:$K$76</definedName>
    <definedName name="_10__123Graph_CHO_MPRICE">'[13]#REF'!$D$30:$D$30</definedName>
    <definedName name="_10C_38B">[14]REPORT!$A$1:$N$56</definedName>
    <definedName name="_10C_56">[15]REPORT!$A$1:$P$56</definedName>
    <definedName name="_10D_1">#REF!</definedName>
    <definedName name="_10PG_1">#REF!</definedName>
    <definedName name="_11__123Graph_CO_MPRICE">'[13]#REF'!$D$30:$D$30</definedName>
    <definedName name="_11C_56">[16]REPORT!$A$1:$P$56</definedName>
    <definedName name="_11C_58">#REF!</definedName>
    <definedName name="_11PG_1">#REF!</definedName>
    <definedName name="_12__123Graph_COP75_25PRICE">'[13]#REF'!$D$30:$D$30</definedName>
    <definedName name="_12C_58">#REF!</definedName>
    <definedName name="_12C_9">#REF!</definedName>
    <definedName name="_12MOS">[1]ISFPLSUB!#REF!</definedName>
    <definedName name="_12MOSA">[1]ISFPLSUB!#REF!</definedName>
    <definedName name="_13__123Graph_COP75_25RETURN">'[13]#REF'!$D$30:$D$30</definedName>
    <definedName name="_13C_9">#REF!</definedName>
    <definedName name="_14__123Graph_DHO_MPRICE">'[13]#REF'!$E$30:$E$30</definedName>
    <definedName name="_14D_1">#REF!</definedName>
    <definedName name="_15__123Graph_DO_MPRICE">'[13]#REF'!$E$30:$E$30</definedName>
    <definedName name="_15PG_1">#REF!</definedName>
    <definedName name="_16__123Graph_DOP75_25PRICE">'[13]#REF'!$E$30:$E$30</definedName>
    <definedName name="_16PG_1">#REF!</definedName>
    <definedName name="_17__123Graph_DOP75_25RETURN">'[13]#REF'!$E$30:$E$30</definedName>
    <definedName name="_18__123Graph_EHO_MPRICE">'[13]#REF'!$F$30:$F$30</definedName>
    <definedName name="_19__123Graph_EO_MPRICE">'[13]#REF'!$F$30:$F$30</definedName>
    <definedName name="_1990">[5]SITRP!#REF!</definedName>
    <definedName name="_1990C">[5]SITRP!#REF!</definedName>
    <definedName name="_1991">[5]SITRP!#REF!</definedName>
    <definedName name="_199112C">#REF!</definedName>
    <definedName name="_199112M0">#REF!</definedName>
    <definedName name="_1991C">[5]SITRP!#REF!</definedName>
    <definedName name="_1B_6">#REF!</definedName>
    <definedName name="_1B_7_2OF3">#REF!</definedName>
    <definedName name="_1c">'[17]Journal Entry'!#REF!</definedName>
    <definedName name="_1C_12">[18]REPORT!$A$1:$AB$56</definedName>
    <definedName name="_1D_1">#REF!</definedName>
    <definedName name="_20__123Graph_EOP75_25PRICE">'[13]#REF'!$F$30:$F$30</definedName>
    <definedName name="_21__123Graph_EOP75_25RETURN">'[13]#REF'!$F$30:$F$30</definedName>
    <definedName name="_22__123Graph_FHO_MPRICE">'[13]#REF'!$G$30:$G$30</definedName>
    <definedName name="_23__123Graph_FO_MPRICE">'[13]#REF'!$G$30:$G$30</definedName>
    <definedName name="_24__123Graph_FOP75_25PRICE">'[13]#REF'!$G$30:$G$30</definedName>
    <definedName name="_25__123Graph_FOP75_25RETURN">'[13]#REF'!$G$30:$G$30</definedName>
    <definedName name="_26__123Graph_XCHART_1">'[13]HIOS 93 thru 96'!$H$3:$K$3</definedName>
    <definedName name="_2B_6">#REF!</definedName>
    <definedName name="_2B_7_1OF3">#REF!</definedName>
    <definedName name="_2B_7_3OF3">#REF!</definedName>
    <definedName name="_2c">'[17]Journal Entry'!#REF!</definedName>
    <definedName name="_2C_12">[19]REPORT!$A$1:$AB$56</definedName>
    <definedName name="_2C_38B">[20]REPORT!$A$1:$N$56</definedName>
    <definedName name="_2calculat">'[17]Journal Entry'!#REF!</definedName>
    <definedName name="_2PG_1">#REF!</definedName>
    <definedName name="_3B_7_2OF3">#REF!</definedName>
    <definedName name="_3B_9A">#REF!</definedName>
    <definedName name="_3C_19">#REF!</definedName>
    <definedName name="_3C_38B">[21]REPORT!$A$1:$N$56</definedName>
    <definedName name="_3C_56">[22]REPORT!$A$1:$P$56</definedName>
    <definedName name="_3jen">'[17]Journal Entry'!#REF!</definedName>
    <definedName name="_4B_7_3OF3">#REF!</definedName>
    <definedName name="_4B_9B">#REF!</definedName>
    <definedName name="_4C_12">[23]REPORT!$A$1:$AB$56</definedName>
    <definedName name="_4C_2">#REF!</definedName>
    <definedName name="_4C_56">[24]REPORT!$A$1:$P$56</definedName>
    <definedName name="_4calculat">'[17]Journal Entry'!#REF!</definedName>
    <definedName name="_5B_9A">#REF!</definedName>
    <definedName name="_5C_12">[25]REPORT!$A$1:$AB$56</definedName>
    <definedName name="_5C_38B">[26]REPORT!$A$1:$N$56</definedName>
    <definedName name="_6__123Graph_BCHART_1">'[13]HIOS 93 thru 96'!$H$87:$K$87</definedName>
    <definedName name="_6B_9B">#REF!</definedName>
    <definedName name="_6C_19">#REF!</definedName>
    <definedName name="_6C_38B">[27]REPORT!$A$1:$N$56</definedName>
    <definedName name="_6C_56">[28]REPORT!$A$1:$P$56</definedName>
    <definedName name="_6jen">'[17]Journal Entry'!#REF!</definedName>
    <definedName name="_7__123Graph_BOP75_25PRICE">'[13]#REF'!$C$30:$C$30</definedName>
    <definedName name="_7C_12">[29]REPORT!$A$1:$AB$56</definedName>
    <definedName name="_7C_2">#REF!</definedName>
    <definedName name="_7C_38B">[30]REPORT!$A$1:$N$56</definedName>
    <definedName name="_7C_56">[31]REPORT!$A$1:$P$56</definedName>
    <definedName name="_7C_58">#REF!</definedName>
    <definedName name="_8__123Graph_BOP75_25RETURN">'[13]#REF'!$C$30:$C$30</definedName>
    <definedName name="_8C_2">#REF!</definedName>
    <definedName name="_8C_56">[15]REPORT!$A$1:$P$56</definedName>
    <definedName name="_8C_9">#REF!</definedName>
    <definedName name="_8D_1">#REF!</definedName>
    <definedName name="_9__123Graph_CCHART_1">'[13]HIOS 93 thru 96'!$H$112:$K$112</definedName>
    <definedName name="_90THOUS">#REF!</definedName>
    <definedName name="_90WHOLE">#REF!</definedName>
    <definedName name="_91THOUS">#REF!</definedName>
    <definedName name="_91WHOLE">#REF!</definedName>
    <definedName name="_9C_38A">#REF!</definedName>
    <definedName name="_9C_38B">[32]REPORT!$A$1:$N$56</definedName>
    <definedName name="_9C_9">#REF!</definedName>
    <definedName name="_9D_1">#REF!</definedName>
    <definedName name="_9PG_1">#REF!</definedName>
    <definedName name="_A">#REF!</definedName>
    <definedName name="_ADJ1">'[7]ADJ1 INPUT'!$B$2</definedName>
    <definedName name="_ATPRegress_Dlg_Results" localSheetId="5" hidden="1">{2;#N/A;"R13C16:R17C16";#N/A;"R13C14:R17C15";FALSE;FALSE;FALSE;95;#N/A;#N/A;"R13C19";#N/A;FALSE;FALSE;FALSE;FALSE;#N/A;"";#N/A;FALSE;"";"";#N/A;#N/A;#N/A}</definedName>
    <definedName name="_ATPRegress_Dlg_Results" localSheetId="4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Results_1" hidden="1">{2;#N/A;"R13C16:R17C16";#N/A;"R13C14:R17C15";FALSE;FALSE;FALSE;95;#N/A;#N/A;"R13C19";#N/A;FALSE;FALSE;FALSE;FALSE;#N/A;"";#N/A;FALSE;"";"";#N/A;#N/A;#N/A}</definedName>
    <definedName name="_ATPRegress_Dlg_Types" localSheetId="5" hidden="1">{"EXCELHLP.HLP!1802";5;10;5;10;13;13;13;8;5;5;10;14;13;13;13;13;5;10;14;13;5;10;1;2;24}</definedName>
    <definedName name="_ATPRegress_Dlg_Types" localSheetId="4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_1" hidden="1">{"EXCELHLP.HLP!1802";5;10;5;10;13;13;13;8;5;5;10;14;13;13;13;13;5;10;14;13;5;10;1;2;24}</definedName>
    <definedName name="_ATPRegress_Range1" localSheetId="2" hidden="1">'[33]ST Corrections'!#REF!</definedName>
    <definedName name="_ATPRegress_Range1" hidden="1">'[34]ST Corrections'!#REF!</definedName>
    <definedName name="_ATPRegress_Range2" localSheetId="2" hidden="1">'[33]ST Corrections'!#REF!</definedName>
    <definedName name="_ATPRegress_Range2" hidden="1">'[34]ST Corrections'!#REF!</definedName>
    <definedName name="_ATPRegress_Range3" localSheetId="2" hidden="1">'[33]ST Corrections'!#REF!</definedName>
    <definedName name="_ATPRegress_Range3" hidden="1">'[34]ST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dm.005E44BE968D4E5198E456338759ADAE.edm" xml:space="preserve">             '[35]Q Model'!$1:$1048576</definedName>
    <definedName name="_bdm.23128AEDD3DB4038B60B87F77076E31A.edm" xml:space="preserve">                          '[35]Q Model'!$1:$1048576</definedName>
    <definedName name="_bdm.30BA978485FF4F5BAF8E68616E84F127.edm" xml:space="preserve">             '[35]Q Model'!$1:$1048576</definedName>
    <definedName name="_bdm.39740230B2234A62B2F7F18341F86CA3.edm" xml:space="preserve">                          '[35]Q Model'!$1:$1048576</definedName>
    <definedName name="_bdm.5B51B29EEB2241B0B1D40D1BD2438FB5.edm" xml:space="preserve">             [35]Units!$1:$1048576</definedName>
    <definedName name="_bdm.78111E0817DF4B04961A7178141E4FFD.edm" xml:space="preserve">                          [35]Units!$1:$1048576</definedName>
    <definedName name="_bdm.819FBEE3BD754E8583E204832B8DE5F0.edm" xml:space="preserve">             [35]Units!$1:$1048576</definedName>
    <definedName name="_bdm.9FB468CB5DA74F94B6AAE27A8434CCF3.edm" xml:space="preserve">               '[35]Q Model'!$1:$1048576</definedName>
    <definedName name="_bdm.C2EFF4D21E24436382F4EF273E8DCD5E.edm" xml:space="preserve">                          '[35]Q Model'!$1:$1048576</definedName>
    <definedName name="_bdm.C3DCB7EB6B87494C9E2C9BE57CD919E3.edm" xml:space="preserve">             '[35]Q Model'!$1:$1048576</definedName>
    <definedName name="_bdm.C524AE4BE2E045FAAD72C4A67E5EA749.edm" xml:space="preserve">                          [35]Units!$1:$1048576</definedName>
    <definedName name="_bdm.D2ED7D2D0A8343B1B173FD8DFE4E0DC0.edm" xml:space="preserve">                          '[35]Q Model'!$1:$1048576</definedName>
    <definedName name="_bdm.E53BB31DAF304E93BC80F7C40731A886.edm" xml:space="preserve">               '[35]Q Model'!$1:$1048576</definedName>
    <definedName name="_bdm.E95A6F71CA1E4BC2B4956A8E7DB898DA.edm" xml:space="preserve">                        '[35]Q Model'!$1:$1048576</definedName>
    <definedName name="_C44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Values" hidden="1">#REF!</definedName>
    <definedName name="_DOC1">#REF!</definedName>
    <definedName name="_DOC2">#REF!</definedName>
    <definedName name="_DSO1" localSheetId="5" hidden="1">{#N/A,#N/A,FALSE,"Cover";"NI_Mon.Qtr.YTD",#N/A,FALSE,"Net Income";"Earnings_Month.Qtr.YTD",#N/A,FALSE,"Earnings";#N/A,#N/A,FALSE,"Indicators"}</definedName>
    <definedName name="_DSO1" localSheetId="4" hidden="1">{#N/A,#N/A,FALSE,"Cover";"NI_Mon.Qtr.YTD",#N/A,FALSE,"Net Income";"Earnings_Month.Qtr.YTD",#N/A,FALSE,"Earnings";#N/A,#N/A,FALSE,"Indicators"}</definedName>
    <definedName name="_DSO1" localSheetId="2" hidden="1">{#N/A,#N/A,FALSE,"Cover";"NI_Mon.Qtr.YTD",#N/A,FALSE,"Net Income";"Earnings_Month.Qtr.YTD",#N/A,FALSE,"Earnings";#N/A,#N/A,FALSE,"Indicators"}</definedName>
    <definedName name="_DSO1" hidden="1">{#N/A,#N/A,FALSE,"Cover";"NI_Mon.Qtr.YTD",#N/A,FALSE,"Net Income";"Earnings_Month.Qtr.YTD",#N/A,FALSE,"Earnings";#N/A,#N/A,FALSE,"Indicators"}</definedName>
    <definedName name="_DSO2" localSheetId="5" hidden="1">{#N/A,#N/A,FALSE,"Cover";"NI_Mon.Qtr.YTD",#N/A,FALSE,"Net Income";"Earnings_Month.Qtr.YTD",#N/A,FALSE,"Earnings";#N/A,#N/A,FALSE,"Indicators"}</definedName>
    <definedName name="_DSO2" localSheetId="4" hidden="1">{#N/A,#N/A,FALSE,"Cover";"NI_Mon.Qtr.YTD",#N/A,FALSE,"Net Income";"Earnings_Month.Qtr.YTD",#N/A,FALSE,"Earnings";#N/A,#N/A,FALSE,"Indicators"}</definedName>
    <definedName name="_DSO2" localSheetId="2" hidden="1">{#N/A,#N/A,FALSE,"Cover";"NI_Mon.Qtr.YTD",#N/A,FALSE,"Net Income";"Earnings_Month.Qtr.YTD",#N/A,FALSE,"Earnings";#N/A,#N/A,FALSE,"Indicators"}</definedName>
    <definedName name="_DSO2" hidden="1">{#N/A,#N/A,FALSE,"Cover";"NI_Mon.Qtr.YTD",#N/A,FALSE,"Net Income";"Earnings_Month.Qtr.YTD",#N/A,FALSE,"Earnings";#N/A,#N/A,FALSE,"Indicators"}</definedName>
    <definedName name="_DSO3" localSheetId="5" hidden="1">{#N/A,#N/A,FALSE,"Cover";"NI_Mon.Qtr.YTD",#N/A,FALSE,"Net Income";"Earnings_Month.Qtr.YTD",#N/A,FALSE,"Earnings";#N/A,#N/A,FALSE,"Indicators"}</definedName>
    <definedName name="_DSO3" localSheetId="4" hidden="1">{#N/A,#N/A,FALSE,"Cover";"NI_Mon.Qtr.YTD",#N/A,FALSE,"Net Income";"Earnings_Month.Qtr.YTD",#N/A,FALSE,"Earnings";#N/A,#N/A,FALSE,"Indicators"}</definedName>
    <definedName name="_DSO3" localSheetId="2" hidden="1">{#N/A,#N/A,FALSE,"Cover";"NI_Mon.Qtr.YTD",#N/A,FALSE,"Net Income";"Earnings_Month.Qtr.YTD",#N/A,FALSE,"Earnings";#N/A,#N/A,FALSE,"Indicators"}</definedName>
    <definedName name="_DSO3" hidden="1">{#N/A,#N/A,FALSE,"Cover";"NI_Mon.Qtr.YTD",#N/A,FALSE,"Net Income";"Earnings_Month.Qtr.YTD",#N/A,FALSE,"Earnings";#N/A,#N/A,FALSE,"Indicators"}</definedName>
    <definedName name="_ESY12">[1]ISFPLSUB!#REF!</definedName>
    <definedName name="_Fill" localSheetId="2" hidden="1">#REF!</definedName>
    <definedName name="_Fill" hidden="1">'[11]DailyFN &amp; FinalBill Data'!$A$439:$A$452</definedName>
    <definedName name="_hpe1">#REF!</definedName>
    <definedName name="_hpe2">#REF!</definedName>
    <definedName name="_hwp1">#REF!</definedName>
    <definedName name="_hwp2">#REF!</definedName>
    <definedName name="_INP1">#REF!</definedName>
    <definedName name="_INP2">#REF!</definedName>
    <definedName name="_INP5">[5]SITRP!#REF!</definedName>
    <definedName name="_Key1" localSheetId="2" hidden="1">#REF!</definedName>
    <definedName name="_Key1" hidden="1">[36]Index!#REF!</definedName>
    <definedName name="_Key2" hidden="1">#REF!</definedName>
    <definedName name="_mm2001">#REF!</definedName>
    <definedName name="_mm2002">#REF!</definedName>
    <definedName name="_mm2003">#REF!</definedName>
    <definedName name="_mm2004">#REF!</definedName>
    <definedName name="_mm2005">#REF!</definedName>
    <definedName name="_n4" hidden="1">{"EXCELHLP.HLP!1802";5;10;5;10;13;13;13;8;5;5;10;14;13;13;13;13;5;10;14;13;5;10;1;2;24}</definedName>
    <definedName name="_n4_1" hidden="1">{"EXCELHLP.HLP!1802";5;10;5;10;13;13;13;8;5;5;10;14;13;13;13;13;5;10;14;13;5;10;1;2;24}</definedName>
    <definedName name="_NUC1">#REF!</definedName>
    <definedName name="_Order1" hidden="1">255</definedName>
    <definedName name="_Order2" hidden="1">255</definedName>
    <definedName name="_Own10">#REF!</definedName>
    <definedName name="_Own11">#REF!</definedName>
    <definedName name="_Own4">#REF!</definedName>
    <definedName name="_Own5">#REF!</definedName>
    <definedName name="_Own6">#REF!</definedName>
    <definedName name="_Own8">#REF!</definedName>
    <definedName name="_p">#REF!</definedName>
    <definedName name="_Parse_In" hidden="1">'[11]DailyFN &amp; FinalBill Data'!$AW$4:$AW$223</definedName>
    <definedName name="_Parse_Out" hidden="1">'[11]DailyFN &amp; FinalBill Data'!$BD$7</definedName>
    <definedName name="_PG1">#N/A</definedName>
    <definedName name="_PG2">#N/A</definedName>
    <definedName name="_PG3">#N/A</definedName>
    <definedName name="_pic1">[10]pic!#REF!</definedName>
    <definedName name="_pic10">[10]pic!#REF!</definedName>
    <definedName name="_pic3">[10]pic!#REF!</definedName>
    <definedName name="_pic4">[10]pic!#REF!</definedName>
    <definedName name="_pic6">[10]pic!#REF!</definedName>
    <definedName name="_pic7">[10]pic!#REF!</definedName>
    <definedName name="_pic9">[10]pic!#REF!</definedName>
    <definedName name="_PP8">#REF!</definedName>
    <definedName name="_PP9">#REF!</definedName>
    <definedName name="_pt1">#REF!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sap2" hidden="1">5</definedName>
    <definedName name="_SCH1">#REF!</definedName>
    <definedName name="_SCH2">#REF!</definedName>
    <definedName name="_Sort" localSheetId="2" hidden="1">#REF!</definedName>
    <definedName name="_Sort" hidden="1">#REF!</definedName>
    <definedName name="_SS35231">#REF!</definedName>
    <definedName name="_SS35236">#REF!</definedName>
    <definedName name="_SS35258">#REF!</definedName>
    <definedName name="_SS35371">#REF!</definedName>
    <definedName name="_SS35373">#REF!</definedName>
    <definedName name="_SS35375">#REF!</definedName>
    <definedName name="_SS35377">#REF!</definedName>
    <definedName name="_SS35381">#REF!</definedName>
    <definedName name="_SS35383">#REF!</definedName>
    <definedName name="_SS35384">#REF!</definedName>
    <definedName name="_SS35420">#REF!</definedName>
    <definedName name="_SS35422">#REF!</definedName>
    <definedName name="_SS35442">#REF!</definedName>
    <definedName name="_SS35447">#REF!</definedName>
    <definedName name="_SS35574">#REF!</definedName>
    <definedName name="_SS35576">#REF!</definedName>
    <definedName name="_SS35577">#REF!</definedName>
    <definedName name="_SS36355">#REF!</definedName>
    <definedName name="_SS36360">#REF!</definedName>
    <definedName name="_SS36504">#REF!</definedName>
    <definedName name="_SS36509">#REF!</definedName>
    <definedName name="_SS36561">#REF!</definedName>
    <definedName name="_SS36566">#REF!</definedName>
    <definedName name="_SS43422">#REF!</definedName>
    <definedName name="_SS43427">#REF!</definedName>
    <definedName name="_SS46888">#REF!</definedName>
    <definedName name="_SS46990">#REF!</definedName>
    <definedName name="_SS47048">#REF!</definedName>
    <definedName name="_SS47281">#REF!</definedName>
    <definedName name="_SS47431">#REF!</definedName>
    <definedName name="_SS47436">#REF!</definedName>
    <definedName name="_SS47469">#REF!</definedName>
    <definedName name="_SS47508">#REF!</definedName>
    <definedName name="_SS47571">#REF!</definedName>
    <definedName name="_SS49141">#REF!</definedName>
    <definedName name="_SS49145">#REF!</definedName>
    <definedName name="_SS49146">#REF!</definedName>
    <definedName name="_SS51573">#REF!</definedName>
    <definedName name="_SS51578">#REF!</definedName>
    <definedName name="_SS51627">#REF!</definedName>
    <definedName name="_SS51632">#REF!</definedName>
    <definedName name="_SS51741">#REF!</definedName>
    <definedName name="_SS51746">#REF!</definedName>
    <definedName name="_SS51747">#REF!</definedName>
    <definedName name="_SS51752">#REF!</definedName>
    <definedName name="_SS51761">#REF!</definedName>
    <definedName name="_SS51766">#REF!</definedName>
    <definedName name="_SS51800">#REF!</definedName>
    <definedName name="_SS51805">#REF!</definedName>
    <definedName name="_SS53882">#REF!</definedName>
    <definedName name="_SS53988">#REF!</definedName>
    <definedName name="_SS54056">#REF!</definedName>
    <definedName name="_SS57156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us89">#REF!</definedName>
    <definedName name="_VNT86">#REF!</definedName>
    <definedName name="_W">#REF!</definedName>
    <definedName name="_WN1">#REF!</definedName>
    <definedName name="_WN2">#REF!</definedName>
    <definedName name="a" localSheetId="5" hidden="1">{"Martin Oct94_Mar95",#N/A,FALSE,"Martin Oct94 - Mar95"}</definedName>
    <definedName name="a" localSheetId="4" hidden="1">{"Martin Oct94_Mar95",#N/A,FALSE,"Martin Oct94 - Mar95"}</definedName>
    <definedName name="a" localSheetId="2" hidden="1">{"Martin Oct94_Mar95",#N/A,FALSE,"Martin Oct94 - Mar95"}</definedName>
    <definedName name="a" hidden="1">{"Martin Oct94_Mar95",#N/A,FALSE,"Martin Oct94 - Mar95"}</definedName>
    <definedName name="A_">#REF!</definedName>
    <definedName name="A_1">#REF!</definedName>
    <definedName name="A_1A_2">#REF!</definedName>
    <definedName name="A_1A_3">#REF!</definedName>
    <definedName name="A_1A_4">#REF!</definedName>
    <definedName name="A_1A_5">#REF!</definedName>
    <definedName name="A6_">[37]A6!#REF!</definedName>
    <definedName name="A6_OS">[37]A6!#REF!</definedName>
    <definedName name="A6_PTD_DATA">[37]A6!#REF!</definedName>
    <definedName name="A6a">[37]A6!#REF!</definedName>
    <definedName name="A6a_C">[37]A6!#REF!</definedName>
    <definedName name="A8_">#REF!</definedName>
    <definedName name="A9_">[38]A9!#REF!</definedName>
    <definedName name="A9_PTD_DATA">[38]A9!#REF!</definedName>
    <definedName name="A9Worksheet">[38]A9!#REF!</definedName>
    <definedName name="aa" localSheetId="5" hidden="1">{"Martin Oct94_Mar95",#N/A,FALSE,"Martin Oct94 - Mar95"}</definedName>
    <definedName name="aa" localSheetId="4" hidden="1">{"Martin Oct94_Mar95",#N/A,FALSE,"Martin Oct94 - Mar95"}</definedName>
    <definedName name="aa" localSheetId="2" hidden="1">{"Martin Oct94_Mar95",#N/A,FALSE,"Martin Oct94 - Mar95"}</definedName>
    <definedName name="aa" hidden="1">{"Martin Oct94_Mar95",#N/A,FALSE,"Martin Oct94 - Mar95"}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_DOCTOPS">"AAA_SET"</definedName>
    <definedName name="AAA_duser">"OFF"</definedName>
    <definedName name="aaaa" localSheetId="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2" hidden="1">{#N/A,#N/A,FALSE,"T COST";#N/A,#N/A,FALSE,"COST_FH"}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B_Addin5">"AAB_Description for addin 5,Description for addin 5,Description for addin 5,Description for addin 5,Description for addin 5,Description for addin 5"</definedName>
    <definedName name="abc" hidden="1">{#N/A,#N/A,TRUE,"TOTAL DISTRIBUTION";#N/A,#N/A,TRUE,"SOUTH";#N/A,#N/A,TRUE,"NORTHEAST";#N/A,#N/A,TRUE,"WEST"}</definedName>
    <definedName name="abcd" hidden="1">{#N/A,#N/A,TRUE,"TOTAL DSBN";#N/A,#N/A,TRUE,"WEST";#N/A,#N/A,TRUE,"SOUTH";#N/A,#N/A,TRUE,"NORTHEAST"}</definedName>
    <definedName name="abd">#REF!</definedName>
    <definedName name="abit">0.000000001</definedName>
    <definedName name="ACCNT">#REF!</definedName>
    <definedName name="ACCOUNTS">#REF!</definedName>
    <definedName name="acct_desc">[39]sys_desc!$B:$C</definedName>
    <definedName name="ACCUR">'[2]05TAX'!#REF!</definedName>
    <definedName name="ACE">#REF!</definedName>
    <definedName name="ACGDIST">#REF!</definedName>
    <definedName name="ACTUALS">#REF!</definedName>
    <definedName name="ADDCOST">#REF!</definedName>
    <definedName name="ADJ">#REF!</definedName>
    <definedName name="ALANDCO">[4]ENTRY!#REF!</definedName>
    <definedName name="ALL">'[40]#REF'!$N$6:$W$59</definedName>
    <definedName name="alloc">#REF!</definedName>
    <definedName name="alloc1">#REF!</definedName>
    <definedName name="alloc2">#REF!</definedName>
    <definedName name="ALTADJ">#REF!</definedName>
    <definedName name="AMOUNT">'[41]Cap Structure Adj'!$E:$E</definedName>
    <definedName name="AMT">#REF!</definedName>
    <definedName name="AMTDATA">#REF!</definedName>
    <definedName name="AMTHEADER">#REF!</definedName>
    <definedName name="amy" localSheetId="5" hidden="1">{#N/A,#N/A,FALSE,"1";#N/A,#N/A,FALSE,"2";#N/A,#N/A,FALSE,"3"}</definedName>
    <definedName name="amy" localSheetId="4" hidden="1">{#N/A,#N/A,FALSE,"1";#N/A,#N/A,FALSE,"2";#N/A,#N/A,FALSE,"3"}</definedName>
    <definedName name="amy" localSheetId="2" hidden="1">{#N/A,#N/A,FALSE,"1";#N/A,#N/A,FALSE,"2";#N/A,#N/A,FALSE,"3"}</definedName>
    <definedName name="amy" hidden="1">{#N/A,#N/A,FALSE,"1";#N/A,#N/A,FALSE,"2";#N/A,#N/A,FALSE,"3"}</definedName>
    <definedName name="ANALYSIS_OF_BREAKDOWN_OF_OS_SALE_BYACCOUNTS">#REF!</definedName>
    <definedName name="ANNUAL">[1]ISFPLSUB!#REF!</definedName>
    <definedName name="ANS">'[42]Non-Qual'!#REF!</definedName>
    <definedName name="anscount" hidden="1">1</definedName>
    <definedName name="Application">#REF!</definedName>
    <definedName name="apr">#REF!</definedName>
    <definedName name="Apr14_Mth_Capacity">'[43]B5 Rates'!#REF!</definedName>
    <definedName name="Apr14_Mth_ECRC">'[43]B5 Rates'!#REF!</definedName>
    <definedName name="Apr14_Mth_Fuel">'[43]B5 Rates'!#REF!</definedName>
    <definedName name="Apr14_Mth_General">'[43]B5 Rates'!#REF!</definedName>
    <definedName name="april">#REF!</definedName>
    <definedName name="AS2DocOpenMode">"AS2DocumentEdit"</definedName>
    <definedName name="asd" hidden="1">{2;#N/A;"R13C16:R17C16";#N/A;"R13C14:R17C15";FALSE;FALSE;FALSE;95;#N/A;#N/A;"R13C19";#N/A;FALSE;FALSE;FALSE;FALSE;#N/A;"";#N/A;FALSE;"";"";#N/A;#N/A;#N/A}</definedName>
    <definedName name="asdfas">#REF!</definedName>
    <definedName name="aserf" hidden="1">{"Summary Schedule",#N/A,FALSE,"Sheet1";"Divisional Support",#N/A,FALSE,"Sheet2";"Corporate Support",#N/A,FALSE,"Sheet3"}</definedName>
    <definedName name="aserf_1" hidden="1">{"Summary Schedule",#N/A,FALSE,"Sheet1";"Divisional Support",#N/A,FALSE,"Sheet2";"Corporate Support",#N/A,FALSE,"Sheet3"}</definedName>
    <definedName name="assssss" hidden="1">{"Summary Schedule",#N/A,FALSE,"Sheet1";"Divisional Support",#N/A,FALSE,"Sheet2";"Corporate Support",#N/A,FALSE,"Sheet3"}</definedName>
    <definedName name="assssss_1" hidden="1">{"Summary Schedule",#N/A,FALSE,"Sheet1";"Divisional Support",#N/A,FALSE,"Sheet2";"Corporate Support",#N/A,FALSE,"Sheet3"}</definedName>
    <definedName name="assumptions">#REF!</definedName>
    <definedName name="assumptions97">#REF!</definedName>
    <definedName name="assumptions98">#REF!</definedName>
    <definedName name="assumptions99">#REF!</definedName>
    <definedName name="ATAX">#REF!</definedName>
    <definedName name="atpregress_dlg_type" localSheetId="5" hidden="1">{"EXCELHLP.HLP!1802";5;10;5;10;13;13;13;8;5;5;10;14;13;13;13;13;5;10;14;13;5;10;1;2;24}</definedName>
    <definedName name="atpregress_dlg_type" localSheetId="4" hidden="1">{"EXCELHLP.HLP!1802";5;10;5;10;13;13;13;8;5;5;10;14;13;13;13;13;5;10;14;13;5;10;1;2;24}</definedName>
    <definedName name="atpregress_dlg_type" localSheetId="2" hidden="1">{"EXCELHLP.HLP!1802";5;10;5;10;13;13;13;8;5;5;10;14;13;13;13;13;5;10;14;13;5;10;1;2;24}</definedName>
    <definedName name="atpregress_dlg_type" hidden="1">{"EXCELHLP.HLP!1802";5;10;5;10;13;13;13;8;5;5;10;14;13;13;13;13;5;10;14;13;5;10;1;2;24}</definedName>
    <definedName name="aug">#REF!</definedName>
    <definedName name="Aug14_Mth_Capacity">'[43]B5 Rates'!#REF!</definedName>
    <definedName name="Aug14_Mth_ECRC">'[43]B5 Rates'!#REF!</definedName>
    <definedName name="Aug14_Mth_Fuel">'[43]B5 Rates'!#REF!</definedName>
    <definedName name="Aug14_Mth_General">'[43]B5 Rates'!#REF!</definedName>
    <definedName name="avail">#REF!</definedName>
    <definedName name="B">#REF!</definedName>
    <definedName name="B_">#REF!</definedName>
    <definedName name="B_1">#REF!</definedName>
    <definedName name="B_2">#REF!</definedName>
    <definedName name="B_3">#REF!</definedName>
    <definedName name="ba_func">#REF!</definedName>
    <definedName name="baird">#REF!</definedName>
    <definedName name="balancesheet">#REF!</definedName>
    <definedName name="bayatxinc">'[44]All Companies'!#REF!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UQEWHVOTL5UE4TS6N9I9SVP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AEHWVVI40ROTNWROZLJD81M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ZCOY3MT63U01AGM91LSUDK6" hidden="1">#REF!</definedName>
    <definedName name="BEx1QA54J2A4I7IBQR19BTY28ZMR" hidden="1">#REF!</definedName>
    <definedName name="BEx1QMQAHG3KQUK59DVM68SWKZIZ" hidden="1">#REF!</definedName>
    <definedName name="BEx1QS4I6EOZNLQE54RT7EXOE8YP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GP2O2VDVRJRFGH2I62VAI5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L44EJ5QLVJMAFPN6J1V4GPU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'[45]WCEC water reclam'!#REF!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Q5LCE82CJ1E3XQ4JBMAA37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934AVZON26XBV721V59GSB5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'[45]WCEC water reclam'!#REF!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4VD4T0DTGUN66N0CH4AGZ9V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1NJPS79AP7NTIJRES3YPWU7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BE4S9184TPG4N4F1YFK0M56" hidden="1">#REF!</definedName>
    <definedName name="BEx9CCQRMYYOGIOYTOM73VKDIPS1" hidden="1">#REF!</definedName>
    <definedName name="BEx9D1BC9FT19KY0INAABNDBAMR1" hidden="1">#REF!</definedName>
    <definedName name="BEx9D9UXR8K0DXME2N75CB045C5C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46H76XGXGTD2FB7ORTZHVJF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CTY5Z38O85JV2KF50P4E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'[45]WCEC water reclam'!#REF!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EAPPL24809U36ARIMYRD5NF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DDMTKZ2HBA8F9QZ7SS45OS7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F977NMX3QY6AUFGKM5NGSO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'[45]WCEC water reclam'!#REF!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FYRMNBEPJ7H60CD5KWGNSKW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BKGOKEBRXLRH70TDVHE8LGF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68X4C8NBYPPOZE5R19C2MZG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'[45]WCEC water reclam'!#REF!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GI92AI8T4659FO9OS501H2S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'[45]WCEC water reclam'!#REF!</definedName>
    <definedName name="BExTV3O3JQGQFY3SDFTMBEM08TQX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IX3ABJ6HLPILAXA5Q9LFO26" hidden="1">#REF!</definedName>
    <definedName name="BExTWJTIA3WUW1PUWXAOP9O8NKLZ" hidden="1">#REF!</definedName>
    <definedName name="BExTWW95OX07FNA01WF5MSSSFQLX" hidden="1">#REF!</definedName>
    <definedName name="BExTWX5J0J9QLNYZ3NQJHZBGYCNM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RMFEN4WCM9S7YUY7E9WX3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EE8BA0E70VLL6WM5F85J10Q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08NI96MM6BUOX5DT9LV4JWF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4ITWL2Z4NO717HTFQNT2C4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09L5Y9Q4CI04ESBT9FBKMX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4F7ET00BZ4EYY1U8S9S895U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914KO7IKNZYZO7PNCTINBIK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FILGAF9YP1XGP6PVCZD9P56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NJKU0U25JSVTR2FZCN88234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PUTK8AJNGCUNSO4PDKPBEUCU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ADJ">#REF!</definedName>
    <definedName name="BigStats">#REF!</definedName>
    <definedName name="BONNIE">#N/A</definedName>
    <definedName name="bonus">'[46]Restoration - Detail'!$D$33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ook2.xls" hidden="1">{#N/A,#N/A,TRUE,"TOTAL DISTRIBUTION";#N/A,#N/A,TRUE,"SOUTH";#N/A,#N/A,TRUE,"NORTHEAST";#N/A,#N/A,TRUE,"WEST"}</definedName>
    <definedName name="book2a\.xls" hidden="1">{#N/A,#N/A,TRUE,"TOTAL DSBN";#N/A,#N/A,TRUE,"WEST";#N/A,#N/A,TRUE,"SOUTH";#N/A,#N/A,TRUE,"NORTHEAST"}</definedName>
    <definedName name="bookinc08">'[47]P-2008 FPL'!$O$8</definedName>
    <definedName name="bookinc09">'[47]Q-2009 FPL'!$P$8</definedName>
    <definedName name="bookinc10">'[47]R-2010'!$O$8</definedName>
    <definedName name="bookinc11">'[47]S - 2011'!$O$8</definedName>
    <definedName name="bookinc12">'[47]S-1  2012'!$O$8</definedName>
    <definedName name="bookinc13">'[47]S-2  2013'!$O$8</definedName>
    <definedName name="bookinc14">'[47]S - 2014'!$O$8</definedName>
    <definedName name="BORDER">'[2]05TAX'!#REF!</definedName>
    <definedName name="BottomUDA">#REF!</definedName>
    <definedName name="bra">[48]ConBeg!#REF!</definedName>
    <definedName name="bradtxinc">'[49]All Companies'!#REF!</definedName>
    <definedName name="brap">#REF!</definedName>
    <definedName name="BRCList">[50]BRCList!$A$2:$A$37</definedName>
    <definedName name="BTL_06Actual_Essbase">#REF!</definedName>
    <definedName name="btwcols">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</definedName>
    <definedName name="bud" hidden="1">{"summary",#N/A,FALSE,"PCR DIRECTORY"}</definedName>
    <definedName name="budget">[51]actual!#REF!</definedName>
    <definedName name="Budget_Year">1997</definedName>
    <definedName name="bufrs_alloc">[52]bufrs_percentage!$A$1:$B$46</definedName>
    <definedName name="BUSelection">#REF!</definedName>
    <definedName name="BusinessUnit">#REF!</definedName>
    <definedName name="BusinessUnits">'[53]Valid Data'!$A$4:$A$21</definedName>
    <definedName name="bz">#REF!</definedName>
    <definedName name="c_">#REF!</definedName>
    <definedName name="c_1">#REF!</definedName>
    <definedName name="C_19">#REF!</definedName>
    <definedName name="C_19_1">#REF!</definedName>
    <definedName name="C_19_2">#REF!</definedName>
    <definedName name="C_19_6">#REF!</definedName>
    <definedName name="C_19_7">#REF!</definedName>
    <definedName name="C_5">#REF!</definedName>
    <definedName name="C00_tax_rptBak">#REF!</definedName>
    <definedName name="CAD">[35]Control!$C$8</definedName>
    <definedName name="CALC">#REF!</definedName>
    <definedName name="calitxinc">'[44]All Companies'!#REF!</definedName>
    <definedName name="Cap_06Actual_Essbase">#REF!</definedName>
    <definedName name="Cap_Price">#REF!</definedName>
    <definedName name="CAP_STRUCT_ITEM">'[54]~4600717'!$A$2:$A$15</definedName>
    <definedName name="Capacity_IRR_Diff">#REF!</definedName>
    <definedName name="Capacity_Value">#REF!</definedName>
    <definedName name="CapacityRate">HLOOKUP(ProjectYear,tblCapRate,swCaptbl+1)</definedName>
    <definedName name="capBig">#REF!,#REF!,#REF!,#REF!,#REF!,#REF!,#REF!</definedName>
    <definedName name="CAPCALC">#REF!</definedName>
    <definedName name="capData">#REF!</definedName>
    <definedName name="Capex">"GP2"</definedName>
    <definedName name="CapGL">#REF!</definedName>
    <definedName name="Capital">'[55]Entity Table'!$D$9:$D$636</definedName>
    <definedName name="Capitalize">#REF!</definedName>
    <definedName name="CapitalizedPerBooks">#REF!</definedName>
    <definedName name="capSmall">#REF!,#REF!,#REF!,#REF!,#REF!,#REF!</definedName>
    <definedName name="CAPTI">#REF!</definedName>
    <definedName name="carlos" localSheetId="5" hidden="1">{#N/A,#N/A,FALSE,"1";#N/A,#N/A,FALSE,"2";#N/A,#N/A,FALSE,"3"}</definedName>
    <definedName name="carlos" localSheetId="4" hidden="1">{#N/A,#N/A,FALSE,"1";#N/A,#N/A,FALSE,"2";#N/A,#N/A,FALSE,"3"}</definedName>
    <definedName name="carlos" localSheetId="2" hidden="1">{#N/A,#N/A,FALSE,"1";#N/A,#N/A,FALSE,"2";#N/A,#N/A,FALSE,"3"}</definedName>
    <definedName name="carlos" hidden="1">{#N/A,#N/A,FALSE,"1";#N/A,#N/A,FALSE,"2";#N/A,#N/A,FALSE,"3"}</definedName>
    <definedName name="CASH">'[56]06 Q4'!#REF!</definedName>
    <definedName name="CASH_FLOW_FROM_OPERATIONS">#REF!</definedName>
    <definedName name="CASHDIS">#REF!</definedName>
    <definedName name="cashflowstatement">#REF!</definedName>
    <definedName name="cb_sChart10D6460A_opts">"1, 1, 1, False, 2, True, False, , 0, False, False, 1, 1"</definedName>
    <definedName name="cb_sChart10D65256_opts">"1, 1, 1, False, 2, True, False, , 0, False, False, 1, 1"</definedName>
    <definedName name="cb_sChart10D653EB_opts">"1, 1, 1, False, 2, True, False, , 0, False, False, 1, 1"</definedName>
    <definedName name="cb_sChart10D65893_opts">"1, 1, 1, False, 2, True, False, , 0, False, False, 1, 1"</definedName>
    <definedName name="cb_sChartEE4CE1B_opts">"1, 4, 1, False, 2, False, False, , 0, False, False, 1, 1"</definedName>
    <definedName name="cb_sChartEE4CF99_opts">"1, 1, 1, False, 2, False, False, , 0, False, False, 1, 1"</definedName>
    <definedName name="cb_sChartEE4DD06_opts">"1, 1, 1, False, 2, False, False, , 0, False, False, 1, 2"</definedName>
    <definedName name="cb_sChartEE4E93B_opts">"1, 1, 1, False, 2, False, False, , 0, False, False, 1, 1"</definedName>
    <definedName name="cb_sChartEE51E95_opts">"1, 1, 1, False, 2, False, False, , 0, False, False, 1, 1"</definedName>
    <definedName name="cb_sChartEED7645_opts">"1, 1, 1, False, 2, False, False, , 0, False, False, 1, 1"</definedName>
    <definedName name="cb_sChartEEDA195_opts">"1, 1, 1, False, 2, False, False, , 0, False, False, 1, 1"</definedName>
    <definedName name="cb_sChartEEDC338_opts">"1, 1, 1, False, 2, False, False, , 0, False, False, 1, 1"</definedName>
    <definedName name="cb_sChartEEDEDB8_opts">"1, 1, 1, False, 2, False, False, , 0, False, True, 1, 1"</definedName>
    <definedName name="cb_sChartEEDEE5A_opts">"1, 3, 1, False, 2, True, False, , 0, False, True, 1, 1"</definedName>
    <definedName name="cb_sChartEEDF178_opts">"1, 3, 1, False, 2, False, False, , 0, False, True, 1, 1"</definedName>
    <definedName name="cb_sChartF6A6B11_opts">"1, 1, 1, False, 2, True, False, , 0, False, False, 1, 1"</definedName>
    <definedName name="cb_sChartFD191DC_opts">"1, 3, 1, False, 2, True, False, , 0, False, True, 1, 1"</definedName>
    <definedName name="cb_sChartFD1A245_opts">"1, 3, 1, False, 2, True, False, , 0, False, True, 1, 1"</definedName>
    <definedName name="cb_sChartFD3F0E9_opts">"1, 3, 1, False, 2, True, False, , 0, False, False, 1, 1"</definedName>
    <definedName name="cb_sChartFD3F27E_opts">"1, 3, 1, False, 2, True, False, , 0, False, True, 1, 1"</definedName>
    <definedName name="cb_sChartFD58483_opts">"1, 1, 1, False, 2, True, False, , 0, False, False, 1, 1"</definedName>
    <definedName name="cb_sChartFD5C4CD_opts">"1, 1, 1, False, 2, True, False, , 0, False, False, 1, 1"</definedName>
    <definedName name="cb_sChartFD5D4CE_opts">"1, 1, 1, False, 2, True, False, , 0, False, False, 1, 1"</definedName>
    <definedName name="cb_sChartFD5DF34_opts">"1, 1, 1, False, 2, True, False, , 0, False, False, 1, 1"</definedName>
    <definedName name="cb_sChartFD5EFC0_opts">"1, 1, 1, False, 2, True, False, , 0, False, False, 1, 1"</definedName>
    <definedName name="cb_sChartFD5FDB9_opts">"1, 1, 1, False, 2, True, False, , 0, False, False, 1, 1"</definedName>
    <definedName name="cb_sChartFE54712_opts">"1, 3, 1, False, 2, True, False, , 0, False, True, 1, 1"</definedName>
    <definedName name="CBWorkbookPriority">-1272788010</definedName>
    <definedName name="CCcur">#REF!</definedName>
    <definedName name="CChigh">#REF!</definedName>
    <definedName name="CCinc">#REF!</definedName>
    <definedName name="CClow">#REF!</definedName>
    <definedName name="cell_data">'[57]R-Sched Sample'!$F$8,'[57]R-Sched Sample'!$B$7:$C$11,'[57]R-Sched Sample'!$B$8:$C$12,'[57]R-Sched Sample'!$B$15:$C$19,'[57]R-Sched Sample'!$B$22:$C$26,'[57]R-Sched Sample'!$B$29:$C$30,'[57]R-Sched Sample'!$B$33:$C$37,'[57]R-Sched Sample'!$B$40:$C$43,'[57]R-Sched Sample'!$F$7:$F$11,'[57]R-Sched Sample'!$F$8:$F$12,'[57]R-Sched Sample'!$F$15:$F$19,'[57]R-Sched Sample'!$F$22:$F$26,'[57]R-Sched Sample'!$F$29:$F$30,'[57]R-Sched Sample'!$F$33:$F$37,'[57]R-Sched Sample'!$F$40:$F$43,'[57]R-Sched Sample'!$I$7:$I$11,'[57]R-Sched Sample'!$I$8:$I$12,'[57]R-Sched Sample'!$I$15:$I$19,'[57]R-Sched Sample'!$I$22:$I$26,'[57]R-Sched Sample'!$I$29:$I$30,'[57]R-Sched Sample'!$I$33:$I$37,'[57]R-Sched Sample'!$I$40:$I$43</definedName>
    <definedName name="cell_data1">'[57]R-Sched Sample'!$L$7:$L$11,'[57]R-Sched Sample'!#REF!,'[57]R-Sched Sample'!#REF!,'[57]R-Sched Sample'!$L$8:$L$12,'[57]R-Sched Sample'!#REF!,'[57]R-Sched Sample'!#REF!,'[57]R-Sched Sample'!$L$15:$L$19,'[57]R-Sched Sample'!#REF!,'[57]R-Sched Sample'!#REF!,'[57]R-Sched Sample'!$L$22:$L$26,'[57]R-Sched Sample'!#REF!,'[57]R-Sched Sample'!#REF!,'[57]R-Sched Sample'!$L$29:$L$30,'[57]R-Sched Sample'!#REF!,'[57]R-Sched Sample'!#REF!,'[57]R-Sched Sample'!$L$33:$L$37,'[57]R-Sched Sample'!#REF!,'[57]R-Sched Sample'!#REF!</definedName>
    <definedName name="cell_data2">'[57]R-Sched Sample'!#REF!,'[57]R-Sched Sample'!$L$40:$L$43,'[57]R-Sched Sample'!#REF!,'[57]R-Sched Sample'!#REF!</definedName>
    <definedName name="CER">#REF!</definedName>
    <definedName name="ChartAccounts">#REF!</definedName>
    <definedName name="Circ">[35]Control!$C$11</definedName>
    <definedName name="clause_acct">[58]sys_data!$B:$B</definedName>
    <definedName name="CMCY">[1]ISFPLSUB!#REF!</definedName>
    <definedName name="CMP">#REF!</definedName>
    <definedName name="co_name_line1">#REF!</definedName>
    <definedName name="co_name_line2">#REF!</definedName>
    <definedName name="col_fin">'[57]R-Sched Sample'!$B$1:$B$65536,'[57]R-Sched Sample'!$C$1:$C$65536,'[57]R-Sched Sample'!#REF!,'[57]R-Sched Sample'!#REF!,'[57]R-Sched Sample'!$F$1:$F$65536,'[57]R-Sched Sample'!$I$1:$I$65536,'[57]R-Sched Sample'!$L$1:$L$65536,'[57]R-Sched Sample'!#REF!,'[57]R-Sched Sample'!#REF!</definedName>
    <definedName name="col_percent">'[57]R-Sched Sample'!$H$1:$H$65536,'[57]R-Sched Sample'!$K$1:$K$65536,'[57]R-Sched Sample'!$N$1:$N$65536,'[57]R-Sched Sample'!#REF!,'[57]R-Sched Sample'!#REF!</definedName>
    <definedName name="cold">'[59]FPSC TU'!#REF!</definedName>
    <definedName name="cold2">'[59]FPSC TU'!#REF!</definedName>
    <definedName name="COLUMN1">'[60]FPSC TU'!#REF!</definedName>
    <definedName name="COLUMN1_1">'[61]FPSC TU'!#REF!</definedName>
    <definedName name="COLUMN1_2">'[61]FPSC TU'!#REF!</definedName>
    <definedName name="COLUMN1_6">'[61]FPSC TU'!#REF!</definedName>
    <definedName name="COLUMN1_7">'[61]FPSC TU'!#REF!</definedName>
    <definedName name="COLUMN2">'[60]FPSC TU'!#REF!</definedName>
    <definedName name="COLUMN2_1">'[61]FPSC TU'!#REF!</definedName>
    <definedName name="COLUMN2_2">'[61]FPSC TU'!#REF!</definedName>
    <definedName name="COLUMN2_6">'[61]FPSC TU'!#REF!</definedName>
    <definedName name="COLUMN2_7">'[61]FPSC TU'!#REF!</definedName>
    <definedName name="COLUMN3">'[60]FPSC TU'!#REF!</definedName>
    <definedName name="COLUMN3_1">'[61]FPSC TU'!#REF!</definedName>
    <definedName name="COLUMN3_2">'[61]FPSC TU'!#REF!</definedName>
    <definedName name="COLUMN3_6">'[61]FPSC TU'!#REF!</definedName>
    <definedName name="COLUMN3_7">'[61]FPSC TU'!#REF!</definedName>
    <definedName name="COLUMN4">'[60]FPSC TU'!#REF!</definedName>
    <definedName name="COLUMN4_1">'[61]FPSC TU'!#REF!</definedName>
    <definedName name="COLUMN4_2">'[61]FPSC TU'!#REF!</definedName>
    <definedName name="COLUMN4_6">'[61]FPSC TU'!#REF!</definedName>
    <definedName name="COLUMN4_7">'[61]FPSC TU'!#REF!</definedName>
    <definedName name="COLUMN5">'[60]FPSC TU'!#REF!</definedName>
    <definedName name="COLUMN5_1">'[61]FPSC TU'!#REF!</definedName>
    <definedName name="COLUMN5_2">'[61]FPSC TU'!#REF!</definedName>
    <definedName name="COLUMN5_6">'[61]FPSC TU'!#REF!</definedName>
    <definedName name="COLUMN5_7">'[61]FPSC TU'!#REF!</definedName>
    <definedName name="COLUMN6">'[60]FPSC TU'!#REF!</definedName>
    <definedName name="COLUMN6_1">'[61]FPSC TU'!#REF!</definedName>
    <definedName name="COLUMN6_2">'[61]FPSC TU'!#REF!</definedName>
    <definedName name="COLUMN6_6">'[61]FPSC TU'!#REF!</definedName>
    <definedName name="COLUMN6_7">'[61]FPSC TU'!#REF!</definedName>
    <definedName name="COLUMN7">'[60]FPSC TU'!#REF!</definedName>
    <definedName name="COLUMN7_1">'[61]FPSC TU'!#REF!</definedName>
    <definedName name="COLUMN7_2">'[61]FPSC TU'!#REF!</definedName>
    <definedName name="COLUMN7_6">'[61]FPSC TU'!#REF!</definedName>
    <definedName name="COLUMN7_7">'[61]FPSC TU'!#REF!</definedName>
    <definedName name="COLUMN8">'[60]FPSC TU'!#REF!</definedName>
    <definedName name="COLUMN8_1">'[61]FPSC TU'!#REF!</definedName>
    <definedName name="COLUMN8_2">'[61]FPSC TU'!#REF!</definedName>
    <definedName name="COLUMN8_6">'[61]FPSC TU'!#REF!</definedName>
    <definedName name="COLUMN8_7">'[61]FPSC TU'!#REF!</definedName>
    <definedName name="COLUMN9">'[60]FPSC TU'!#REF!</definedName>
    <definedName name="COLUMN9_1">'[61]FPSC TU'!#REF!</definedName>
    <definedName name="COLUMN9_2">'[61]FPSC TU'!#REF!</definedName>
    <definedName name="COLUMN9_6">'[61]FPSC TU'!#REF!</definedName>
    <definedName name="COLUMN9_7">'[61]FPSC TU'!#REF!</definedName>
    <definedName name="COMBINED">#REF!</definedName>
    <definedName name="COMM">#REF!</definedName>
    <definedName name="COMP1">#REF!</definedName>
    <definedName name="COMP2">#REF!</definedName>
    <definedName name="COMP3">#REF!</definedName>
    <definedName name="COMP4">#REF!</definedName>
    <definedName name="COMP7">#REF!</definedName>
    <definedName name="COMP8">#REF!</definedName>
    <definedName name="COMP9">#REF!</definedName>
    <definedName name="COMPTAX">[5]FTI!#REF!</definedName>
    <definedName name="COMSOFT08">[62]TAX_EXTRACT_2008!$P$145</definedName>
    <definedName name="COMSOFT11">'[47]TAX EXTRACT 2011'!$P$147</definedName>
    <definedName name="CONSOL">'[63]SUMMARY-OLD'!$C$3:$T$30</definedName>
    <definedName name="Contacts">#REF!</definedName>
    <definedName name="CorpSec_OM_06Actual_Essbase">#REF!</definedName>
    <definedName name="CORPTAX_DATAMAPDEFINITIONS_DataMap_1" hidden="1">#REF!</definedName>
    <definedName name="CORPTAX_DATAMAPDEFINITIONS_DataMap_2" hidden="1">#REF!</definedName>
    <definedName name="CORPTAX_DATAMAPDEFINITIONS_DataMap_3" hidden="1">#REF!</definedName>
    <definedName name="CorpTaxCode">[64]Inputs!$B$7</definedName>
    <definedName name="COS_ID">'[54]~4600717'!$B$2:$B$15</definedName>
    <definedName name="COS_ID_DESC">'[41]Cap Structure Adj'!$A:$A</definedName>
    <definedName name="cosotxinc">#REF!</definedName>
    <definedName name="cost" hidden="1">{#N/A,#N/A,FALSE,"T COST";#N/A,#N/A,FALSE,"COST_FH"}</definedName>
    <definedName name="cost_1" hidden="1">{#N/A,#N/A,FALSE,"T COST";#N/A,#N/A,FALSE,"COST_FH"}</definedName>
    <definedName name="cost_offpeak">#REF!</definedName>
    <definedName name="cost_onpeak">#REF!</definedName>
    <definedName name="COSTS">#REF!</definedName>
    <definedName name="CostsAllocPh1SaltForTax">#REF!</definedName>
    <definedName name="CostsAllocToPh1FreshForTax">#REF!</definedName>
    <definedName name="cover">#REF!</definedName>
    <definedName name="coveragecalcs">#REF!</definedName>
    <definedName name="coverages97">#REF!</definedName>
    <definedName name="coverages98">#REF!</definedName>
    <definedName name="coverages99">#REF!</definedName>
    <definedName name="CPGALTADJ">#REF!</definedName>
    <definedName name="CPGATAX">#REF!</definedName>
    <definedName name="CPGBIADJ">#REF!</definedName>
    <definedName name="CPGRTAX">#REF!</definedName>
    <definedName name="CPGSUM">#REF!</definedName>
    <definedName name="CPGTI">#REF!</definedName>
    <definedName name="Credits">#REF!</definedName>
    <definedName name="CRIT">#REF!</definedName>
    <definedName name="CRIT5">[5]SITRP!#REF!</definedName>
    <definedName name="CRITC">#REF!</definedName>
    <definedName name="_xlnm.Criteria">#REF!</definedName>
    <definedName name="Criteria_MI">[5]SITRP!#REF!</definedName>
    <definedName name="CSAMOUNT">'[41]Cap Structure'!$D:$D</definedName>
    <definedName name="CSCATEGORY">'[41]Cap Structure'!$A:$A</definedName>
    <definedName name="CSLEDGER_MONTH">'[41]Cap Structure'!$B:$B</definedName>
    <definedName name="CSRAMOUNT">'[41]Cap Structure Cost Rates'!$D:$D</definedName>
    <definedName name="CSRCAP_STRUCTURE_ITEM">'[41]Cap Structure Cost Rates'!$A:$A</definedName>
    <definedName name="CSRLEDGER_MONTH">'[41]Cap Structure Cost Rates'!$C:$C</definedName>
    <definedName name="Cur">#REF!</definedName>
    <definedName name="Curr_Mth_Capacity">'[43]B5 Rates'!$B$11</definedName>
    <definedName name="Curr_Mth_ECRC">'[43]B5 Rates'!$B$12</definedName>
    <definedName name="Curr_Mth_Fuel">'[43]B5 Rates'!$B$13</definedName>
    <definedName name="Curr_Mth_General">'[43]B5 Rates'!$B$14</definedName>
    <definedName name="CurrentOptions">#REF!</definedName>
    <definedName name="Customers">#REF!</definedName>
    <definedName name="Cwvu.GREY_ALL." hidden="1">#REF!</definedName>
    <definedName name="D">#REF!</definedName>
    <definedName name="d_">#REF!</definedName>
    <definedName name="D_1">#REF!</definedName>
    <definedName name="d_acct">[39]sys_data!$D$2:$D$2453</definedName>
    <definedName name="d_amt">[39]sys_data!$E$2:$E$2453</definedName>
    <definedName name="d_month">[39]sys_data!$B$2:$B$2453</definedName>
    <definedName name="d_year">[39]sys_data!$A$2:$A$2453</definedName>
    <definedName name="DATA">#REF!</definedName>
    <definedName name="data_APR">#REF!</definedName>
    <definedName name="data_AUG">#REF!</definedName>
    <definedName name="data_DEC">#REF!</definedName>
    <definedName name="data_DEC_prior">#REF!</definedName>
    <definedName name="data_FEB">#REF!</definedName>
    <definedName name="data_FEB_prior">[65]CWIP_AFUDC!#REF!</definedName>
    <definedName name="data_FIN">'[57]R-Sched Sample'!$B$7:$F$46,'[57]R-Sched Sample'!$I$7:$I$46,'[57]R-Sched Sample'!$L$7:$L$46,'[57]R-Sched Sample'!#REF!,'[57]R-Sched Sample'!#REF!,'[57]R-Sched Sample'!#REF!</definedName>
    <definedName name="data_JAN">#REF!</definedName>
    <definedName name="data_JUL">#REF!</definedName>
    <definedName name="data_JUN">#REF!</definedName>
    <definedName name="data_MAR">#REF!</definedName>
    <definedName name="data_mar_2010">[65]CWIP_AFUDC!$R$5:$R$25</definedName>
    <definedName name="data_MAY">#REF!</definedName>
    <definedName name="data_may2012">[65]CWIP_AFUDC!$S$5:$S$25</definedName>
    <definedName name="data_NOV">#REF!</definedName>
    <definedName name="data_OCT">#REF!</definedName>
    <definedName name="data_PER">'[57]R-Sched Sample'!$H$7:$H$46,'[57]R-Sched Sample'!$K$7:$K$46,'[57]R-Sched Sample'!$N$7:$N$46,'[57]R-Sched Sample'!#REF!,'[57]R-Sched Sample'!#REF!</definedName>
    <definedName name="data_SEP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base_MI">#REF!</definedName>
    <definedName name="DataOrigin" hidden="1">'[66]HP Detail'!#REF!</definedName>
    <definedName name="date">#REF!</definedName>
    <definedName name="DATE1">'[60]FPSC TU'!#REF!</definedName>
    <definedName name="DATE1_1">'[61]FPSC TU'!#REF!</definedName>
    <definedName name="DATE1_2">'[61]FPSC TU'!#REF!</definedName>
    <definedName name="DATE1_6">'[61]FPSC TU'!#REF!</definedName>
    <definedName name="DATE1_7">'[61]FPSC TU'!#REF!</definedName>
    <definedName name="Days_year">365</definedName>
    <definedName name="Ddd">#REF!,#REF!,#REF!</definedName>
    <definedName name="ddddd" hidden="1">{"Summary Schedule",#N/A,FALSE,"Sheet1";"Divisional Support",#N/A,FALSE,"Sheet2";"Corporate Support",#N/A,FALSE,"Sheet3"}</definedName>
    <definedName name="ddddd_1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ddddda_1" hidden="1">{"Summary Schedule",#N/A,FALSE,"Sheet1";"Divisional Support",#N/A,FALSE,"Sheet2";"Corporate Support",#N/A,FALSE,"Sheet3"}</definedName>
    <definedName name="debt">#REF!</definedName>
    <definedName name="debt97">#REF!</definedName>
    <definedName name="debt98">#REF!</definedName>
    <definedName name="debt99">#REF!</definedName>
    <definedName name="debtsenior">#REF!</definedName>
    <definedName name="dec">#REF!</definedName>
    <definedName name="Dec14_Mth_Capacity">'[43]B5 Rates'!#REF!</definedName>
    <definedName name="Dec14_Mth_ECRC">'[43]B5 Rates'!#REF!</definedName>
    <definedName name="Dec14_Mth_Fuel">'[43]B5 Rates'!#REF!</definedName>
    <definedName name="Dec14_Mth_General">'[43]B5 Rates'!#REF!</definedName>
    <definedName name="deccwip">#REF!</definedName>
    <definedName name="Deduct">#REF!</definedName>
    <definedName name="DefaultPageMember1">#REF!</definedName>
    <definedName name="DefaultTitle">#REF!</definedName>
    <definedName name="DefaultUDA">#REF!</definedName>
    <definedName name="delete" hidden="1">{"summary",#N/A,FALSE,"PCR DIRECTORY"}</definedName>
    <definedName name="DEPACC">#REF!</definedName>
    <definedName name="DEPR">#REF!</definedName>
    <definedName name="Depr_Rates">'[67]Tax Depreciation'!$A$95:$J$127</definedName>
    <definedName name="DeprCol">'[68]Current Tax Detail'!$A$110:$A$144</definedName>
    <definedName name="DeprData">'[68]Current Tax Detail'!$A$110:$B$144</definedName>
    <definedName name="depreciation">#REF!</definedName>
    <definedName name="depreciation97">#REF!</definedName>
    <definedName name="depreciation98">#REF!</definedName>
    <definedName name="depreciation99">#REF!</definedName>
    <definedName name="DEPREG">#REF!</definedName>
    <definedName name="DEPTAB">#REF!</definedName>
    <definedName name="DESC">#REF!</definedName>
    <definedName name="DESCRIPTION">#REF!</definedName>
    <definedName name="detail">#REF!</definedName>
    <definedName name="detail_colB">'[57]Cal 8 Sch 1rev1'!$B$1:$B$65536,'[57]Cal 8 Sch 1rev1'!$H$1:$H$65536,'[57]Cal 8 Sch 1rev1'!#REF!,'[57]Cal 8 Sch 1rev1'!$N$1:$N$65536,'[57]Cal 8 Sch 1rev1'!$T$1:$T$65536,'[57]Cal 8 Sch 1rev1'!$Z$1:$Z$65536</definedName>
    <definedName name="detail_colS">'[57]Cal 8 Sch 1rev1'!$E$1:$E$65536,'[57]Cal 8 Sch 1rev1'!#REF!,'[57]Cal 8 Sch 1rev1'!$M$1:$M$65536,'[57]Cal 8 Sch 1rev1'!$S$1:$S$65536,'[57]Cal 8 Sch 1rev1'!$Y$1:$Y$65536</definedName>
    <definedName name="detail_data">'[57]Cal 8 Sch 1rev1'!$B$8:$Z$50,'[57]Cal 8 Sch 1rev1'!#REF!</definedName>
    <definedName name="DETAIL_EST">#REF!</definedName>
    <definedName name="DF_GRID_1">By [69]Acct!$F$15:$T$21</definedName>
    <definedName name="DF_NAVPANEL_13">#REF!</definedName>
    <definedName name="DF_NAVPANEL_18">#REF!</definedName>
    <definedName name="DF_Sheet10_Sheet9_Sheet8_Sheet7_Sheet6_Sheet3_GRID_1">Pwr [70]Del!$F$15:$R$26</definedName>
    <definedName name="DF_Sheet11_Sheet10_Sheet9_Sheet8_Sheet7_Sheet6_Sheet3_GRID_1">Total [71]CAPEX!$F$15:$P$82</definedName>
    <definedName name="DF_Sheet13_Sheet11_Sheet10_Sheet9_Sheet8_Sheet7_Sheet6_Sheet3_GRID_1">Proj [72]Dev!$F$15:$T$62</definedName>
    <definedName name="DF_Sheet14_Sheet13_Sheet11_Sheet10_Sheet9_Sheet8_Sheet7_Sheet6_Sheet3_GRID_1">Master [73]Spare!$F$15:$P$82</definedName>
    <definedName name="DF_Sheet15_GRID_1">Storm [74]Secure!$F$15:$Q$28</definedName>
    <definedName name="DF_Sheet24_Sheet6_Sheet3_GRID_1">#N/A</definedName>
    <definedName name="DF_Sheet4_GRID_1">#REF!</definedName>
    <definedName name="DF_Sheet5_Sheet4_GRID_1">Incentive [75]Pool!$F$15:$T$17</definedName>
    <definedName name="DF_Sheet6_GRID_1">Computer [76]Equip!$F$15:$V$127</definedName>
    <definedName name="DF_Sheet6_Sheet3_GRID_1">Nuc [77]Projs!$F$15:$T$33</definedName>
    <definedName name="DF_Sheet6_Sheet5_Sheet4_GRID_1">#N/A</definedName>
    <definedName name="DF_Sheet7_GRID_1">Income tax [78]recon!$F$15:$L$105</definedName>
    <definedName name="DF_Sheet7_Sheet6_Sheet5_Sheet4_GRID_1">Nuc Only [79]Monthly!$F$15:$DC$117</definedName>
    <definedName name="dianne" localSheetId="5" hidden="1">{#N/A,#N/A,FALSE,"Cover";"NI_Mon.YTD",#N/A,FALSE,"Net Income";"Earnings_Month.YTD",#N/A,FALSE,"Earnings";#N/A,#N/A,FALSE,"Indicators"}</definedName>
    <definedName name="dianne" localSheetId="4" hidden="1">{#N/A,#N/A,FALSE,"Cover";"NI_Mon.YTD",#N/A,FALSE,"Net Income";"Earnings_Month.YTD",#N/A,FALSE,"Earnings";#N/A,#N/A,FALSE,"Indicators"}</definedName>
    <definedName name="dianne" localSheetId="2" hidden="1">{#N/A,#N/A,FALSE,"Cover";"NI_Mon.YTD",#N/A,FALSE,"Net Income";"Earnings_Month.YTD",#N/A,FALSE,"Earnings";#N/A,#N/A,FALSE,"Indicators"}</definedName>
    <definedName name="dianne" hidden="1">{#N/A,#N/A,FALSE,"Cover";"NI_Mon.YTD",#N/A,FALSE,"Net Income";"Earnings_Month.YTD",#N/A,FALSE,"Earnings";#N/A,#N/A,FALSE,"Indicators"}</definedName>
    <definedName name="DIF_DETAIL">#REF!</definedName>
    <definedName name="DIF_SUM">#REF!</definedName>
    <definedName name="DIF_SUM_SUM">#REF!</definedName>
    <definedName name="Diff">#REF!</definedName>
    <definedName name="diffexpl">'[44]All Companies'!#REF!</definedName>
    <definedName name="Dist">'[67]Tax Depreciation'!$A$61</definedName>
    <definedName name="DistProd">'[67]Tax Depreciation'!$A$67</definedName>
    <definedName name="DISTR">#REF!</definedName>
    <definedName name="DIV">'[2]Excel 1120'!#REF!</definedName>
    <definedName name="DOC1">#REF!</definedName>
    <definedName name="DOC1A">#REF!</definedName>
    <definedName name="DOC2">#REF!</definedName>
    <definedName name="docket_no">#REF!</definedName>
    <definedName name="docket_num">#REF!</definedName>
    <definedName name="done" hidden="1">{"summary",#N/A,FALSE,"PCR DIRECTORY"}</definedName>
    <definedName name="dosc">#REF!</definedName>
    <definedName name="doscds">#REF!</definedName>
    <definedName name="doswtxinc">#REF!</definedName>
    <definedName name="doubtxinc">'[44]All Companies'!#REF!</definedName>
    <definedName name="download">[58]sys_data!$B:$D</definedName>
    <definedName name="DRI_Mnemonics">#REF!</definedName>
    <definedName name="dsa" localSheetId="5" hidden="1">{#N/A,#N/A,FALSE,"1";#N/A,#N/A,FALSE,"2";#N/A,#N/A,FALSE,"3"}</definedName>
    <definedName name="dsa" localSheetId="4" hidden="1">{#N/A,#N/A,FALSE,"1";#N/A,#N/A,FALSE,"2";#N/A,#N/A,FALSE,"3"}</definedName>
    <definedName name="dsa" localSheetId="2" hidden="1">{#N/A,#N/A,FALSE,"1";#N/A,#N/A,FALSE,"2";#N/A,#N/A,FALSE,"3"}</definedName>
    <definedName name="dsa" hidden="1">{#N/A,#N/A,FALSE,"1";#N/A,#N/A,FALSE,"2";#N/A,#N/A,FALSE,"3"}</definedName>
    <definedName name="dso" localSheetId="5" hidden="1">{#N/A,#N/A,FALSE,"1";#N/A,#N/A,FALSE,"2";#N/A,#N/A,FALSE,"3"}</definedName>
    <definedName name="dso" localSheetId="4" hidden="1">{#N/A,#N/A,FALSE,"1";#N/A,#N/A,FALSE,"2";#N/A,#N/A,FALSE,"3"}</definedName>
    <definedName name="dso" localSheetId="2" hidden="1">{#N/A,#N/A,FALSE,"1";#N/A,#N/A,FALSE,"2";#N/A,#N/A,FALSE,"3"}</definedName>
    <definedName name="dso" hidden="1">{#N/A,#N/A,FALSE,"1";#N/A,#N/A,FALSE,"2";#N/A,#N/A,FALSE,"3"}</definedName>
    <definedName name="DSOV2" localSheetId="5" hidden="1">{#N/A,#N/A,FALSE,"1";#N/A,#N/A,FALSE,"2";#N/A,#N/A,FALSE,"3"}</definedName>
    <definedName name="DSOV2" localSheetId="4" hidden="1">{#N/A,#N/A,FALSE,"1";#N/A,#N/A,FALSE,"2";#N/A,#N/A,FALSE,"3"}</definedName>
    <definedName name="DSOV2" localSheetId="2" hidden="1">{#N/A,#N/A,FALSE,"1";#N/A,#N/A,FALSE,"2";#N/A,#N/A,FALSE,"3"}</definedName>
    <definedName name="DSOV2" hidden="1">{#N/A,#N/A,FALSE,"1";#N/A,#N/A,FALSE,"2";#N/A,#N/A,FALSE,"3"}</definedName>
    <definedName name="dwnld_all">[58]sys_data!$A:$M</definedName>
    <definedName name="E">#REF!</definedName>
    <definedName name="E_1">#REF!</definedName>
    <definedName name="E4SYS1">#REF!</definedName>
    <definedName name="E4SYS2">#REF!</definedName>
    <definedName name="E4sys3">#REF!</definedName>
    <definedName name="E6Sys1">#REF!</definedName>
    <definedName name="EAC">'[80]Valid Data'!$A$40:$A$47</definedName>
    <definedName name="EACs">'[81]Valid Data'!$A$39:$B$46</definedName>
    <definedName name="ebentxinc">'[44]All Companies'!#REF!</definedName>
    <definedName name="ECCR">'[40]#REF'!$P$20</definedName>
    <definedName name="Energy">HLOOKUP(ProjectYear,tblEnergyRate,swEnergytbl+1)</definedName>
    <definedName name="Energy_Sales">#REF!</definedName>
    <definedName name="EnergyRate">HLOOKUP(ProjectYear,tblEnergyRate,swEnergytbl+1)</definedName>
    <definedName name="EntityName">[82]Input!$C$6</definedName>
    <definedName name="ENTRIES">'[2]05TAX'!#REF!</definedName>
    <definedName name="EPMWorkbookOptions_1" hidden="1">"nToAAB|LCAAAAAAABADsvQdgHEmWJSYvbcp7f0r1StfgdKEIgGATJNiQQBDswYjN5pLsHWlHIymrKoHKZVZlXWYWQMztnbz33nvvvffee||997o7nU4n99//P1xmZAFs9s5K2smeIYCqyB8/fnwfPyIe/x7vFmV6mddNUS0/|2h3vPNRmi|n1axYXnz20bo939799KPf4|g3Th5/t6rfTqrq7Zerlpo2Kb23bB69a4rPPpq37erR3btXV1fjq3v"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"jqr64u7ezs3v39/7i|evpPF9k28WyabPlNP/IvjW7|a2PqNc0fXxSLZf5FH2|qU7WdZ0v258s8iv|Mvj6adZm|il9/iJb5NKb7anNF6t1XXBXXzV5/bLOz3OCN83HhNBHR7//s5df/P5PXp68|O7uzu//PX2pyVYXs93x|aocT6vFowOgSJ/dnaymd7//|3|Pmu/Sj5MvX7ymH|dZ2eTff3wXnTtUjlersphmHtlujZKBEULxPtaRHgGBTr9Cnh"</definedName>
    <definedName name="EPMWorkbookOptions_3" hidden="1">"7FbvEVfflFvpjk9VfL4hetc4b6veOTkzffH3/v5fGr0xdvvr1Lvx5/e/f16cm3aby91j143y7yOqun82vXKCXeebQsys8|aus1scbd/ltPi0W|BGfe/q3Hd7/BIX/19OzN2dNw1GdPf/83X745fv7/32GffPnFy3DMJy||fHH6/|cBv/j8pDPiz///PeQ3Z1|chiPe29m9N/7/OWe/efP7vOwM||HDh///He8Xp8evv3p1|prGSf97cXr66vd/e"</definedName>
    <definedName name="EPMWorkbookOptions_4" hidden="1">"frq/yvj3fCN98W3i9ksX9qOmw0ks41|smiKSVEW7fWthnAE2/f4buybCN2AzhHG|viu/rFhwDej9M0MQCzZ/6fHALP0//EBkJn5//QIYDX|Pz2Anzx99XODf9B4o8ryx|nCgZ5aez2vXKcnVVnVimvki02v8ugjb0aowi9SvNXm79pn2WVVFy3hxTGPvNz77hbvPyvqpvUQiH/fAWSxHCbQbVt9sMb3AQi5KWS|T87Uwa4HIDYR/O6X9Syvj3Ye"</definedName>
    <definedName name="EPMWorkbookOptions_5" hidden="1">"35VfotCbVZldv6yrVV4TW|3e//T|eT45377/6Wx/e3/v/OH2wf08397J8r392eTB/oPJPfQcvhUB/Dxr2td5SdFzPhOHIEaekCOjDdJvPF5UqF/LCdF3I3N3u3c3OWDa4hsgyB4TZA8|2f/XCfL47m04yROGnz2pfR83Jya4Ozv7lOG5vdzu/v9Qbr/6wKSHQv4Rq/bbfS1vNsKn9|7dv7|/v397Pt37/x|ffkCWSmH|v5JDvxlywLqc/P/Dunz"</definedName>
    <definedName name="EPMWorkbookOptions_6" hidden="1">"jBHnz89gHGSTKd89ePP0RUSxR9nd2dv6/To7/d9m6l29uGXn7MNTcffpgd|fg4MHtzd29/3|aO6Jhx|K9/JFX9g1z6q1TdBE|pfDh00/v3XuP|GH/55pRfzYY9QMW0xTq/yu59JskyPFTLNj/iCKWIs9e/kiLBc1u1WpIi3319W3t||cu7///UId9BUNL//vq9c9fr9jQgJTV/9dp8P8e0bz9Cto3Ipuf/v9PNkHB0HbsEVHG/79whL9Jmuwc/P"</definedName>
    <definedName name="EPMWorkbookOptions_7" hidden="1">"|DJv8vkt03v8/LH6bwPvj/ofCChCGnPnz48P/rLPoNUuPNmx8ttHyzUvuTpz9MZ/jg/38ySwQMefQn3/z|x8f/X2fQb44aP0oUB81u1WpAVr84PX791avT1z9EgX34/z|BNVSU8A2rO7//y9Oft|uAEWr8Pm/|Px/RfjPU|BEhlBAkHy9|RAmlxNmXT89O/r9OjW/QqN2iUYBNvNHju8erVVlMs5bg2M|DT01zglYtl4Q4ffY0azP|2P/wTdUd/"</definedName>
    <definedName name="EPMWorkbookOptions_8" hidden="1">"ONX|XmdN/Mvl1|u8uXReVY2|eO74Yfc7qTMsxpAv1y|zi5z07L7Mbf9blW/nVTVWzJlLZPRtO5/Eba/mumsPT5rfjKri2xS5l/k9YWD0Pv8N04c2C9XQo3/JwAA//8YpGS7nToAAA=="</definedName>
    <definedName name="EPMWorkbookOptions_9" hidden="1">"mtb9L8L2VzOdtcdnzU9mdZFNyvyLvL5wEHqf/8aJA/vlSqjx/wQAAP///C/TRTBDAAA="</definedName>
    <definedName name="EQEARN">#REF!</definedName>
    <definedName name="ER_Table">[83]Tables!$A$3:$C$13</definedName>
    <definedName name="erase" hidden="1">{#N/A,#N/A,TRUE,"TOTAL DISTRIBUTION";#N/A,#N/A,TRUE,"SOUTH";#N/A,#N/A,TRUE,"NORTHEAST";#N/A,#N/A,TRUE,"WEST"}</definedName>
    <definedName name="ert4e" hidden="1">{#N/A,#N/A,TRUE,"TOTAL DISTRIBUTION";#N/A,#N/A,TRUE,"SOUTH";#N/A,#N/A,TRUE,"NORTHEAST";#N/A,#N/A,TRUE,"WEST"}</definedName>
    <definedName name="ESI">[4]ENTRY!#REF!</definedName>
    <definedName name="esireport">'[44]All Companies'!$D$1:$H$118,'[44]All Companies'!$L$1:$M$118,'[44]All Companies'!$N$1:$O$118,'[44]All Companies'!$P$1:$Q$118,'[44]All Companies'!$R$1:$T$118,'[44]All Companies'!$U$1:$W$118,'[44]All Companies'!$X$1:$Y$118,'[44]All Companies'!$Z$1:$AA$118</definedName>
    <definedName name="Ess_300">#REF!</definedName>
    <definedName name="Ess_304">#REF!</definedName>
    <definedName name="Ess_Database">#REF!</definedName>
    <definedName name="EssOptions">"A1100101100130001000001110000_01-00"</definedName>
    <definedName name="estinv">#REF!</definedName>
    <definedName name="EstPayStTaxAdj15">'[47]N-9-ESTIMATED PAYMENTS 2015'!$D$154</definedName>
    <definedName name="EstPayStTaxDiff14">'[47]N-8-ESTIMATED PAYMENTS 2014'!$J$155</definedName>
    <definedName name="ESTPMTS">#REF!</definedName>
    <definedName name="ESY12">[1]ISFPLSUB!#REF!</definedName>
    <definedName name="ESYA">[1]ISFPLSUB!#REF!</definedName>
    <definedName name="ESYTD">[1]ISFPLSUB!#REF!</definedName>
    <definedName name="ESYY">[1]ISFPLSUB!#REF!</definedName>
    <definedName name="EV__LASTREFTIME__">39344.4235763889</definedName>
    <definedName name="EXAMP">#REF!</definedName>
    <definedName name="exc">#REF!</definedName>
    <definedName name="Excel_BuiltIn_Print_Area_6">#REF!</definedName>
    <definedName name="Excel_BuiltIn_Print_Area_7">#REF!</definedName>
    <definedName name="exp">#REF!</definedName>
    <definedName name="EXP_OFFSET">#REF!</definedName>
    <definedName name="External_Acreage_Impact_1998">#REF!</definedName>
    <definedName name="External_Acreage_Impact_1999">#REF!</definedName>
    <definedName name="External_Acreage_Impact_2000">#REF!</definedName>
    <definedName name="External_Acreage_Impact_2001">#REF!</definedName>
    <definedName name="External_Acreage_Impact_2002">#REF!</definedName>
    <definedName name="External_Acreage_Impact_2003">#REF!</definedName>
    <definedName name="External_Acreage_Impact_2004">#REF!</definedName>
    <definedName name="External_Acreage_Impact_2005">#REF!</definedName>
    <definedName name="External_Credits_1998">#REF!</definedName>
    <definedName name="External_Credits_1999">#REF!</definedName>
    <definedName name="External_Credits_2000">#REF!</definedName>
    <definedName name="External_Credits_2001">#REF!</definedName>
    <definedName name="External_Credits_2002">#REF!</definedName>
    <definedName name="External_Credits_2003">#REF!</definedName>
    <definedName name="External_Credits_2004">#REF!</definedName>
    <definedName name="External_Credits_2005">#REF!</definedName>
    <definedName name="External_Sales_1998">#REF!</definedName>
    <definedName name="External_Sales_1999">#REF!</definedName>
    <definedName name="External_Sales_2000">#REF!</definedName>
    <definedName name="External_Sales_2001">#REF!</definedName>
    <definedName name="External_Sales_2002">#REF!</definedName>
    <definedName name="External_Sales_2003">#REF!</definedName>
    <definedName name="External_Sales_2004">#REF!</definedName>
    <definedName name="External_Sales_2005">#REF!</definedName>
    <definedName name="_xlnm.Extract">[5]SITRP!#REF!</definedName>
    <definedName name="Extract_MI">[5]SITRP!#REF!</definedName>
    <definedName name="f" hidden="1">{#N/A,#N/A,TRUE,"TOTAL DISTRIBUTION";#N/A,#N/A,TRUE,"SOUTH";#N/A,#N/A,TRUE,"NORTHEAST";#N/A,#N/A,TRUE,"WEST"}</definedName>
    <definedName name="f_acct_top">[84]Final!#REF!</definedName>
    <definedName name="f_roi">[84]Final!#REF!</definedName>
    <definedName name="FDAROH">#REF!</definedName>
    <definedName name="FDARRL">#REF!</definedName>
    <definedName name="FDRT">#REF!</definedName>
    <definedName name="feb">#REF!</definedName>
    <definedName name="fed_other">[85]BalancesNew!#REF!</definedName>
    <definedName name="FEE">#REF!</definedName>
    <definedName name="FERC">#REF!</definedName>
    <definedName name="FERCTAX">#REF!</definedName>
    <definedName name="ffoadj1">[10]ffoatd!#REF!</definedName>
    <definedName name="ffoadj10">[10]ffoatd!#REF!</definedName>
    <definedName name="ffoadj11">[10]ffoatd!$H$62</definedName>
    <definedName name="ffoadj12">[10]ffoatd!$I$62</definedName>
    <definedName name="ffoadj2">[10]ffoatd!$E$62</definedName>
    <definedName name="ffoadj3">[10]ffoatd!#REF!</definedName>
    <definedName name="ffoadj4">[10]ffoatd!#REF!</definedName>
    <definedName name="ffoadj5">[10]ffoatd!$F$62</definedName>
    <definedName name="ffoadj6">[10]ffoatd!#REF!</definedName>
    <definedName name="ffoadj7">[10]ffoatd!#REF!</definedName>
    <definedName name="ffoadj8">[10]ffoatd!$G$62</definedName>
    <definedName name="ffoadj9">[10]ffoatd!#REF!</definedName>
    <definedName name="ffoatd1">[10]ffoatd!#REF!</definedName>
    <definedName name="ffoatd10">[10]ffoatd!#REF!</definedName>
    <definedName name="ffoatd3">[10]ffoatd!#REF!</definedName>
    <definedName name="ffoatd4">[10]ffoatd!#REF!</definedName>
    <definedName name="ffoatd6">[10]ffoatd!#REF!</definedName>
    <definedName name="ffoatd7">[10]ffoatd!#REF!</definedName>
    <definedName name="ffoatd9">[10]ffoatd!#REF!</definedName>
    <definedName name="ffoic1">[10]ffoic!#REF!</definedName>
    <definedName name="ffoic10">[10]ffoic!#REF!</definedName>
    <definedName name="ffoic3">[10]ffoic!#REF!</definedName>
    <definedName name="ffoic4">[10]ffoic!#REF!</definedName>
    <definedName name="ffoic6">[10]ffoic!#REF!</definedName>
    <definedName name="ffoic7">[10]ffoic!#REF!</definedName>
    <definedName name="ffoic9">[10]ffoic!#REF!</definedName>
    <definedName name="ffoicadj1">[10]ffoic!#REF!</definedName>
    <definedName name="ffoicadj10">[10]ffoic!#REF!</definedName>
    <definedName name="ffoicadj3">[10]ffoic!#REF!</definedName>
    <definedName name="ffoicadj4">[10]ffoic!#REF!</definedName>
    <definedName name="ffoicadj6">[10]ffoic!#REF!</definedName>
    <definedName name="ffoicadj7">[10]ffoic!#REF!</definedName>
    <definedName name="ffoicadj9">[10]ffoic!#REF!</definedName>
    <definedName name="fg" hidden="1">{#N/A,#N/A,FALSE,"T COST";#N/A,#N/A,FALSE,"COST_FH"}</definedName>
    <definedName name="FI1_">#REF!</definedName>
    <definedName name="FI2_">#REF!</definedName>
    <definedName name="FI3_">#REF!</definedName>
    <definedName name="FI4_">#REF!</definedName>
    <definedName name="FI5_">#REF!</definedName>
    <definedName name="FI6_">#REF!</definedName>
    <definedName name="FILE">#REF!</definedName>
    <definedName name="FinalSignOff">[55]Welcome!$M$13:$M$15</definedName>
    <definedName name="financials">#REF!</definedName>
    <definedName name="financials97">#REF!</definedName>
    <definedName name="financials98">#REF!</definedName>
    <definedName name="financials99">#REF!</definedName>
    <definedName name="findwrn" hidden="1">{#N/A,#N/A,TRUE,"TOTAL DISTRIBUTION";#N/A,#N/A,TRUE,"SOUTH";#N/A,#N/A,TRUE,"NORTHEAST";#N/A,#N/A,TRUE,"WEST"}</definedName>
    <definedName name="findwrnor" hidden="1">{#N/A,#N/A,TRUE,"TOTAL DSBN";#N/A,#N/A,TRUE,"WEST";#N/A,#N/A,TRUE,"SOUTH";#N/A,#N/A,TRUE,"NORTHEAST"}</definedName>
    <definedName name="FINISH" hidden="1">{#N/A,#N/A,TRUE,"TOTAL DISTRIBUTION";#N/A,#N/A,TRUE,"SOUTH";#N/A,#N/A,TRUE,"NORTHEAST";#N/A,#N/A,TRUE,"WEST"}</definedName>
    <definedName name="First_Day">1</definedName>
    <definedName name="First_Month">1</definedName>
    <definedName name="FIVE">#REF!</definedName>
    <definedName name="fixedcost">#REF!</definedName>
    <definedName name="FL_Tax_Rate">0</definedName>
    <definedName name="FN2_">#REF!</definedName>
    <definedName name="FN3_">#REF!</definedName>
    <definedName name="FN4_">#REF!</definedName>
    <definedName name="FN5_">#REF!</definedName>
    <definedName name="FN6_">#REF!</definedName>
    <definedName name="FormatRange">#REF!</definedName>
    <definedName name="FormatSelection">#REF!</definedName>
    <definedName name="fpc_pur">#REF!</definedName>
    <definedName name="fpl">#REF!</definedName>
    <definedName name="fpl12sec199">'[47]S-1  2012'!$D$635</definedName>
    <definedName name="fpl13sec199">'[47]S-2  2013'!$D$637</definedName>
    <definedName name="fpl14sec199">'[47]S - 2014'!$D$635</definedName>
    <definedName name="fpl2011sec199">'[47]S - 2011'!$D$658</definedName>
    <definedName name="fpldebt">#REF!</definedName>
    <definedName name="fplds">#REF!</definedName>
    <definedName name="FPLE07STTX">'[47]FPLETAXINCQRTV6.04R.1'!$P$42</definedName>
    <definedName name="FPLE08STTX">'[47]FPLETAXINCQRTV6.04R.1'!$U$42</definedName>
    <definedName name="fple09sttx">'[47]FPLETAXINCQRTV6.04R.1'!$Z$42</definedName>
    <definedName name="fple10sttx">'[47]FPLETAXINCQRTV6.04R.1'!$AE$42</definedName>
    <definedName name="fple11sttx">'[47]FPLETAXINCQRTV6.04R.1'!$AJ$42</definedName>
    <definedName name="fple12sttx">'[47]FPLETAXINCQRTV6.04R.1'!$AO$42</definedName>
    <definedName name="fple13sttx">'[47]FPLETAXINCQRTV6.04R.1'!$AT$42</definedName>
    <definedName name="fple14sttx">'[47]FPLETAXINCQRTV6.04R.1'!$AY$42</definedName>
    <definedName name="fple15sttx">'[47]FPLETAXINCQRTV6.04R.1'!$BD$42</definedName>
    <definedName name="fplequity">#REF!</definedName>
    <definedName name="FPLETAXINC2012">'[47]FPLETAXINCQRTV6.04R.1'!$AO$48</definedName>
    <definedName name="fplitxinc">#REF!</definedName>
    <definedName name="FPLPAIDS">#REF!</definedName>
    <definedName name="fplreport">'[44]All Companies'!$D$1:$H$92,'[44]All Companies'!$L$1:$M$92,'[44]All Companies'!$N$1:$O$92,'[44]All Companies'!$P$1:$Q$92,'[44]All Companies'!$R$1:$T$92,'[44]All Companies'!$U$1:$W$92,'[44]All Companies'!$X$1:$Y$92,'[44]All Companies'!$Z$1:$AA$92</definedName>
    <definedName name="FPLST07">'[47]O-2007 FPL'!$O$232</definedName>
    <definedName name="fplst08">'[47]P-2008 FPL'!$O$250</definedName>
    <definedName name="fplst09">'[47]Q-2009 FPL'!$O$268</definedName>
    <definedName name="fplst10">'[47]R-2010'!$O$299</definedName>
    <definedName name="Fplst11">'[47]S - 2011'!$O$311</definedName>
    <definedName name="fplst12">'[47]S-1  2012'!$O$311</definedName>
    <definedName name="fplst13">'[47]S-2  2013'!$O$311</definedName>
    <definedName name="fplst14">'[47]S - 2014'!$O$311</definedName>
    <definedName name="fplst15">'[47]S-4 2015'!$O$311</definedName>
    <definedName name="fpltaxrate">#REF!</definedName>
    <definedName name="FPSC">#REF!</definedName>
    <definedName name="FPSCTAX">#REF!</definedName>
    <definedName name="FUEL2">'[40]#REF'!$N$21:$O$52</definedName>
    <definedName name="FUND">'[56]06 Q4'!#REF!</definedName>
    <definedName name="FUNINC">#REF!</definedName>
    <definedName name="G">#REF!</definedName>
    <definedName name="G_L">'[2]Excel 1120'!#REF!</definedName>
    <definedName name="GAAP_Other">[85]BalancesNew!#REF!</definedName>
    <definedName name="GAIN">[86]Control!$C$12</definedName>
    <definedName name="gas_offpeak">#REF!</definedName>
    <definedName name="gas_onpeak">#REF!</definedName>
    <definedName name="GASADD">#REF!</definedName>
    <definedName name="GenericLocations">#REF!</definedName>
    <definedName name="GENSLRT">#REF!</definedName>
    <definedName name="gh" hidden="1">{"view1",#N/A,FALSE,"ON AIR"}</definedName>
    <definedName name="gh_1" hidden="1">{"view1",#N/A,FALSE,"ON AIR"}</definedName>
    <definedName name="GP_COMPSTUD_Sheet">'[3]Cost of Capital Worksheet'!#REF!</definedName>
    <definedName name="GP_Cost_of_Capital">#REF!</definedName>
    <definedName name="GP_Sheet1">#REF!</definedName>
    <definedName name="GR">'[2]Excel 1120'!#REF!</definedName>
    <definedName name="GROSS">#REF!</definedName>
    <definedName name="group">#REF!</definedName>
    <definedName name="GRPCALC">#REF!</definedName>
    <definedName name="GRPTI">#REF!</definedName>
    <definedName name="GS_CIQ_6_4_UPGRADED">"GS_CIQ_6_4_UPGRADED"</definedName>
    <definedName name="GUY">[5]SITRP!#REF!</definedName>
    <definedName name="H">#REF!</definedName>
    <definedName name="HDLGSTI">#REF!</definedName>
    <definedName name="HdrDate">'[87]Standard Reports'!#REF!</definedName>
    <definedName name="HEADER">#REF!</definedName>
    <definedName name="HEADING">#REF!</definedName>
    <definedName name="HELD">#REF!</definedName>
    <definedName name="hg" hidden="1">{#N/A,#N/A,FALSE,"MARKET"}</definedName>
    <definedName name="hg_1" hidden="1">{#N/A,#N/A,FALSE,"MARKET"}</definedName>
    <definedName name="high" hidden="1">{#N/A,#N/A,TRUE,"TOTAL DSBN";#N/A,#N/A,TRUE,"WEST";#N/A,#N/A,TRUE,"SOUTH";#N/A,#N/A,TRUE,"NORTHEAST"}</definedName>
    <definedName name="HighSum" hidden="1">{#N/A,#N/A,TRUE,"TOTAL DISTRIBUTION";#N/A,#N/A,TRUE,"SOUTH";#N/A,#N/A,TRUE,"NORTHEAST";#N/A,#N/A,TRUE,"WEST"}</definedName>
    <definedName name="HISTORICAL_YEAR_DATE">#REF!</definedName>
    <definedName name="HISTORICAL_YEAR_X">#REF!</definedName>
    <definedName name="HISTORY">[1]ISFPLSUB!#REF!</definedName>
    <definedName name="HLDGSCALC">#REF!</definedName>
    <definedName name="howToChange">#REF!</definedName>
    <definedName name="howToCheck">#REF!</definedName>
    <definedName name="hwpcoc">#REF!</definedName>
    <definedName name="hwpcoc2">#REF!</definedName>
    <definedName name="hyp8txinc">#REF!</definedName>
    <definedName name="hyp9txinc">#REF!</definedName>
    <definedName name="i_amount">[88]sys_data!$L$2:$L$25000</definedName>
    <definedName name="i_group">[88]sys_data!$E$2:$E$25000</definedName>
    <definedName name="i_month">[88]sys_data!$D$2:$D$25000</definedName>
    <definedName name="i_period">[88]sys_data!$K$2:$K$25000</definedName>
    <definedName name="i_scen">[88]sys_data!$A$2:$A$25000</definedName>
    <definedName name="i_yr">[88]sys_data!$C$2:$C$25000</definedName>
    <definedName name="impetxinc">'[44]All Companies'!#REF!</definedName>
    <definedName name="Inc">#REF!</definedName>
    <definedName name="INCLUDE_ADJUSTMENTS__0_NO__1_YES">"ADJ2"</definedName>
    <definedName name="incomestatement">#REF!</definedName>
    <definedName name="incr">[85]MMaint!A2=0</definedName>
    <definedName name="INCSTA">[5]A194!#REF!</definedName>
    <definedName name="IND">#REF!</definedName>
    <definedName name="index">#REF!</definedName>
    <definedName name="InfoPane">#REF!</definedName>
    <definedName name="InformationPane">#REF!</definedName>
    <definedName name="InfpPane">#REF!</definedName>
    <definedName name="INP5">[5]SITRP!#REF!</definedName>
    <definedName name="INPUT">'[2]Excel 1120'!#REF!</definedName>
    <definedName name="INPUT5">[5]SITRP!#REF!</definedName>
    <definedName name="INPUTC">#REF!</definedName>
    <definedName name="INPUTS">#REF!</definedName>
    <definedName name="INS">#REF!</definedName>
    <definedName name="insvc">'[89]in svc pt'!$A$3:$B$201</definedName>
    <definedName name="INT">'[2]Excel 1120'!#REF!</definedName>
    <definedName name="INTCALC">#REF!</definedName>
    <definedName name="INTDIV">'[2]Excel 1120'!#REF!</definedName>
    <definedName name="Internal_Acreage_Impact_1998">#REF!</definedName>
    <definedName name="Internal_Acreage_Impact_1999">#REF!</definedName>
    <definedName name="Internal_Acreage_Impact_2000">#REF!</definedName>
    <definedName name="Internal_Acreage_Impact_2001">#REF!</definedName>
    <definedName name="Internal_Acreage_Impact_2002">#REF!</definedName>
    <definedName name="Internal_Acreage_Impact_2003">#REF!</definedName>
    <definedName name="Internal_Acreage_Impact_2004">#REF!</definedName>
    <definedName name="Internal_Acreage_Impact_2005">#REF!</definedName>
    <definedName name="Internal_Credits_1998">#REF!</definedName>
    <definedName name="Internal_Credits_1999">#REF!</definedName>
    <definedName name="Internal_Credits_2000">#REF!</definedName>
    <definedName name="Internal_Credits_2001">#REF!</definedName>
    <definedName name="Internal_Credits_2002">#REF!</definedName>
    <definedName name="Internal_Credits_2003">#REF!</definedName>
    <definedName name="Internal_Credits_2004">#REF!</definedName>
    <definedName name="Internal_Credits_2005">#REF!</definedName>
    <definedName name="Internal_Sales_1998">#REF!</definedName>
    <definedName name="Internal_Sales_1999">#REF!</definedName>
    <definedName name="Internal_Sales_2000">#REF!</definedName>
    <definedName name="Internal_Sales_2001">#REF!</definedName>
    <definedName name="Internal_Sales_2002">#REF!</definedName>
    <definedName name="Internal_Sales_2003">#REF!</definedName>
    <definedName name="Internal_Sales_2004">#REF!</definedName>
    <definedName name="Internal_Sales_2005">#REF!</definedName>
    <definedName name="INTEXP">'[2]Excel 1120'!#REF!</definedName>
    <definedName name="INTFEE">#REF!</definedName>
    <definedName name="IOTypes">[90]Sheet2!$I$2:$I$40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"c413"</definedName>
    <definedName name="IQ_ACCOUNTS_PAY">"c32"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"c8"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"c7"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"c39"</definedName>
    <definedName name="IQ_ADDIN">"AUTO"</definedName>
    <definedName name="IQ_ADDITIONAL_NON_INT_INC_FDIC">"c6574"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"c16"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"c1471"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"c65"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"c88"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_COMMISSION">"c3514"</definedName>
    <definedName name="IQ_BROKERED_DEPOSITS_FDIC">"c6486"</definedName>
    <definedName name="IQ_BUILDINGS">"c99"</definedName>
    <definedName name="IQ_BUSINESS_DESCRIPTION">"c322"</definedName>
    <definedName name="IQ_BV_OVER_SHARES">"c100"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LEASE">"c115"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"c118"</definedName>
    <definedName name="IQ_CASH_ACQUIRE_CF">"c1630"</definedName>
    <definedName name="IQ_CASH_CONVERSION">"c117"</definedName>
    <definedName name="IQ_CASH_DIVIDENDS_NET_INCOME_FDIC">"c6738"</definedName>
    <definedName name="IQ_CASH_DUE_BANKS">"c118"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"c124"</definedName>
    <definedName name="IQ_CASH_ST_INVEST">"c124"</definedName>
    <definedName name="IQ_CASH_TAXES">"c125"</definedName>
    <definedName name="IQ_CCE_FDIC">"c6296"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"c161"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"c182"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RE_CAPITAL_RATIO_FDIC">"c6745"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"c226"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"c274"</definedName>
    <definedName name="IQ_DAYS_PAYABLE_OUT">"c274"</definedName>
    <definedName name="IQ_DAYS_SALES_OUT">"c275"</definedName>
    <definedName name="IQ_DAYS_SALES_OUTST">"c275"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"c301"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"c313"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"c315"</definedName>
    <definedName name="IQ_DEFERRED_TAXES">"c147"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"c247"</definedName>
    <definedName name="IQ_DEPRE_AMORT_SUPPL">"c1593"</definedName>
    <definedName name="IQ_DEPRE_DEPLE">"c261"</definedName>
    <definedName name="IQ_DEPRE_SUPP">"c1443"</definedName>
    <definedName name="IQ_DERIVATIVES_FDIC">"c6523"</definedName>
    <definedName name="IQ_DESCRIPTION_LONG">"c322"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"c333"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"c330"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"c360"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"c368"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"c373"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"c84"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"c552"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"c739"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FFO_SHARE_SHARE_THOM">"c4005"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HARE_SHARE_DIFF_THOM">"c5186"</definedName>
    <definedName name="IQ_EST_FFO_SHARE_SHARE_SURPRISE_PERCENT_THOM">"c5187"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"c1225"</definedName>
    <definedName name="IQ_EV_OVER_LTM_EBIT">"c1221"</definedName>
    <definedName name="IQ_EV_OVER_LTM_EBITDA">"c1223"</definedName>
    <definedName name="IQ_EV_OVER_LTM_REVENUE">"c1227"</definedName>
    <definedName name="IQ_EVAL_DATE">"c2180"</definedName>
    <definedName name="IQ_EXCHANGE">"c405"</definedName>
    <definedName name="IQ_EXERCISE_PRICE">"c406"</definedName>
    <definedName name="IQ_EXERCISED">"c406"</definedName>
    <definedName name="IQ_EXP_RETURN_PENSION_DOMESTIC">"c407"</definedName>
    <definedName name="IQ_EXP_RETURN_PENSION_FOREIGN">"c408"</definedName>
    <definedName name="IQ_EXPENSE_CODE_">"019802400"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"c413"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"c893"</definedName>
    <definedName name="IQ_FINANCING_CASH_SUPPL">"c899"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"c451"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"c452"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"c530"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"c192"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"c511"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"c789"</definedName>
    <definedName name="IQ_INC_AVAIL_INCL">"c791"</definedName>
    <definedName name="IQ_INC_BEFORE_TAX">"c386"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DUSTRY">"c3601"</definedName>
    <definedName name="IQ_INDUSTRY_GROUP">"c3602"</definedName>
    <definedName name="IQ_INDUSTRY_SECTOR">"c3603"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"c907"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CASH_DEPOSITS">"c2255"</definedName>
    <definedName name="IQ_INTEREST_EXP">"c618"</definedName>
    <definedName name="IQ_INTEREST_EXP_NET">"c1450"</definedName>
    <definedName name="IQ_INTEREST_EXP_NON">"c618"</definedName>
    <definedName name="IQ_INTEREST_EXP_SUPPL">"c1460"</definedName>
    <definedName name="IQ_INTEREST_INC">"c769"</definedName>
    <definedName name="IQ_INTEREST_INC_NON">"c619"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"c751"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"c656"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"c674"</definedName>
    <definedName name="IQ_LONG_TERM_DEBT_OVER_TOTAL_CAP">"c677"</definedName>
    <definedName name="IQ_LONG_TERM_GROWTH">"c671"</definedName>
    <definedName name="IQ_LONG_TERM_INV">"c697"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"c1304"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_RIGHTS">"c2242"</definedName>
    <definedName name="IQ_MORTGAGE_SERVICING_FDIC">"c6335"</definedName>
    <definedName name="IQ_MTD">800000</definedName>
    <definedName name="IQ_MULTIFAMILY_RESIDENTIAL_LOANS_FDIC">"c6311"</definedName>
    <definedName name="IQ_NAMES_REVISION_DATE_">41721.7713657407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INC">"c781"</definedName>
    <definedName name="IQ_NET_INC_BEFORE">"c344"</definedName>
    <definedName name="IQ_NET_INC_CF">"c793"</definedName>
    <definedName name="IQ_NET_INC_MARGIN">"c794"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"c764"</definedName>
    <definedName name="IQ_NET_INTEREST_INC_AFTER_LL">"c1604"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LOANS">"c796"</definedName>
    <definedName name="IQ_NON_CASH">"c797"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"c801"</definedName>
    <definedName name="IQ_NON_INTEREST_INC">"c802"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"c1176"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"c362"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"c868"</definedName>
    <definedName name="IQ_OTHER_CURRENT_LIAB">"c877"</definedName>
    <definedName name="IQ_OTHER_DEBT">"c2507"</definedName>
    <definedName name="IQ_OTHER_DEBT_PCT">"c2508"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"c916"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"c946"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"c959"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"c1010"</definedName>
    <definedName name="IQ_OTHER_SAVINGS_DEPOSITS_FDIC">"c6554"</definedName>
    <definedName name="IQ_OTHER_STRIKE_PRICE_GRANTED">"c2692"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"c1022"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"c8"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"c1034"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"c1052"</definedName>
    <definedName name="IQ_PREF_TOT">"c1044"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"c1068"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"c1026"</definedName>
    <definedName name="IQ_PRICE_OVER_LTM_EPS">"c1029"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"c795"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"c518"</definedName>
    <definedName name="IQ_PROPERTY_MGMT_FEE">"c1074"</definedName>
    <definedName name="IQ_PROPERTY_NET">"c829"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"c1059"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"c1090"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"c1092"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"c1117"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"c1122"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39036.4994560185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LEVEL">"c2159"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"c83"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"c1197"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ME_DEP">"c1230"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"c1266"</definedName>
    <definedName name="IQ_TOTAL_CASH_FINAN">"c119"</definedName>
    <definedName name="IQ_TOTAL_CASH_INVEST">"c121"</definedName>
    <definedName name="IQ_TOTAL_CASH_OPER">"c122"</definedName>
    <definedName name="IQ_TOTAL_CHARGE_OFFS_FDIC">"c6603"</definedName>
    <definedName name="IQ_TOTAL_CHURN">"c2122"</definedName>
    <definedName name="IQ_TOTAL_CL">"c1245"</definedName>
    <definedName name="IQ_TOTAL_COMMON">"c1022"</definedName>
    <definedName name="IQ_TOTAL_COMMON_EQUITY">"c1246"</definedName>
    <definedName name="IQ_TOTAL_CURRENT_ASSETS">"c1243"</definedName>
    <definedName name="IQ_TOTAL_CURRENT_LIAB">"c1245"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"c1249"</definedName>
    <definedName name="IQ_TOTAL_DEBT_OVER_TOTAL_BV">"c1250"</definedName>
    <definedName name="IQ_TOTAL_DEBT_OVER_TOTAL_CAP">"c1248"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">"c1522"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"c591"</definedName>
    <definedName name="IQ_TOTAL_INVENTORY">"c622"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"c1279"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"c1294"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"c1177"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DA">"c2334"</definedName>
    <definedName name="IQ_TR_TARGET_EBITDA_EQ_INC">"c3608"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"c40"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"c1311"</definedName>
    <definedName name="IQ_TREASURY_STOCK_TRANSACTIONS_FDIC">"c6501"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s_SummarySheet">TRUE</definedName>
    <definedName name="ITARSJUN">#REF!</definedName>
    <definedName name="jan">#REF!</definedName>
    <definedName name="JE_S">#REF!</definedName>
    <definedName name="JEs">[91]JEs!$H$4,[91]JEs!$H$55,[91]JEs!$H$107,[91]JEs!$H$156,[91]JEs!$H$205,[91]JEs!$H$254,[91]JEs!$H$304,[91]JEs!$H$351,[91]JEs!$H$399,[91]JEs!$H$448,[91]JEs!$H$495,[91]JEs!$H$541,[91]JEs!$H$587,[91]JEs!$H$636,[91]JEs!$H$685,[91]JEs!$H$729,[91]JEs!$H$772,[91]JEs!$H$817,[91]JEs!$H$862,[91]JEs!$H$907</definedName>
    <definedName name="jonetxinc">'[49]All Companies'!#REF!</definedName>
    <definedName name="JOUR">'[2]05TAX'!#REF!</definedName>
    <definedName name="jpg" hidden="1">{"detail305",#N/A,FALSE,"BI-305"}</definedName>
    <definedName name="Jul14_Mth_Capacity">'[43]B5 Rates'!#REF!</definedName>
    <definedName name="Jul14_Mth_ECRC">'[43]B5 Rates'!#REF!</definedName>
    <definedName name="Jul14_Mth_Fuel">'[43]B5 Rates'!#REF!</definedName>
    <definedName name="Jul14_Mth_General">'[43]B5 Rates'!#REF!</definedName>
    <definedName name="july">#REF!</definedName>
    <definedName name="JULYCARMS">'[92]6-29 to 7-28'!$A$1:$AB$212</definedName>
    <definedName name="Jun14_Mth_Capacity">'[43]B5 Rates'!#REF!</definedName>
    <definedName name="Jun14_Mth_ECRC">'[43]B5 Rates'!#REF!</definedName>
    <definedName name="Jun14_Mth_Fuel">'[43]B5 Rates'!#REF!</definedName>
    <definedName name="Jun14_Mth_General">'[43]B5 Rates'!#REF!</definedName>
    <definedName name="Jun2K4K7200">#REF!</definedName>
    <definedName name="june">#REF!</definedName>
    <definedName name="June2012" localSheetId="2" hidden="1">#REF!</definedName>
    <definedName name="June2012" hidden="1">#REF!</definedName>
    <definedName name="JV1_38_90">#REF!</definedName>
    <definedName name="kerntxinc">'[49]All Companies'!#REF!</definedName>
    <definedName name="keys">#REF!</definedName>
    <definedName name="KL" hidden="1">{"summary",#N/A,FALSE,"PCR DIRECTORY"}</definedName>
    <definedName name="KWH_Data">#REF!</definedName>
    <definedName name="labor2001">#REF!</definedName>
    <definedName name="labor2002">#REF!</definedName>
    <definedName name="labor2003">#REF!</definedName>
    <definedName name="labor2004">#REF!</definedName>
    <definedName name="labor2005">#REF!</definedName>
    <definedName name="landscape_print">#REF!</definedName>
    <definedName name="LastUpdated">[55]Welcome!$O$2:$O$260</definedName>
    <definedName name="LEDGER_MONTH">'[41]Cap Structure Adj'!$B:$B</definedName>
    <definedName name="LegalEntity">'[55]Entity Table'!$A$8:$H$641</definedName>
    <definedName name="len" localSheetId="5" hidden="1">{#N/A,#N/A,FALSE,"1";#N/A,#N/A,FALSE,"2";#N/A,#N/A,FALSE,"3"}</definedName>
    <definedName name="len" localSheetId="4" hidden="1">{#N/A,#N/A,FALSE,"1";#N/A,#N/A,FALSE,"2";#N/A,#N/A,FALSE,"3"}</definedName>
    <definedName name="len" localSheetId="2" hidden="1">{#N/A,#N/A,FALSE,"1";#N/A,#N/A,FALSE,"2";#N/A,#N/A,FALSE,"3"}</definedName>
    <definedName name="len" hidden="1">{#N/A,#N/A,FALSE,"1";#N/A,#N/A,FALSE,"2";#N/A,#N/A,FALSE,"3"}</definedName>
    <definedName name="LFKWH">#REF!</definedName>
    <definedName name="limcount">1</definedName>
    <definedName name="LIST">#REF!</definedName>
    <definedName name="List_MM_Acctg">#REF!</definedName>
    <definedName name="loads">#REF!</definedName>
    <definedName name="Location">[55]Welcome!$L$2:$L$4</definedName>
    <definedName name="LOLD">1</definedName>
    <definedName name="LOLD_Table">7</definedName>
    <definedName name="Low">#REF!</definedName>
    <definedName name="LRIC12">[1]ISFPLSUB!#REF!</definedName>
    <definedName name="LRICA">[1]ISFPLSUB!#REF!</definedName>
    <definedName name="LRICY">[1]ISFPLSUB!#REF!</definedName>
    <definedName name="LRICYTD">[1]ISFPLSUB!#REF!</definedName>
    <definedName name="M_BaseLev">#REF!,#REF!,#REF!,#REF!,#REF!,#REF!,#REF!</definedName>
    <definedName name="M_BaseUnLev">#REF!,#REF!,#REF!,#REF!,#REF!,#REF!,#REF!</definedName>
    <definedName name="MACROS">#REF!</definedName>
    <definedName name="MAIN">#REF!</definedName>
    <definedName name="MANUALINPT">#REF!</definedName>
    <definedName name="mar">#REF!</definedName>
    <definedName name="march_01_capital_accrual">'[93]CAPITAL ACCRUAL CALC JAN01'!$A$1:$F$41</definedName>
    <definedName name="MARY" hidden="1">{#N/A,#N/A,TRUE,"TOTAL DISTRIBUTION";#N/A,#N/A,TRUE,"SOUTH";#N/A,#N/A,TRUE,"NORTHEAST";#N/A,#N/A,TRUE,"WEST"}</definedName>
    <definedName name="may">#REF!</definedName>
    <definedName name="May14_Mth_Capacity">'[43]B5 Rates'!#REF!</definedName>
    <definedName name="May14_Mth_ECRC">'[43]B5 Rates'!#REF!</definedName>
    <definedName name="May14_Mth_Fuel">'[43]B5 Rates'!#REF!</definedName>
    <definedName name="May14_Mth_General">'[43]B5 Rates'!#REF!</definedName>
    <definedName name="meals08">'[47]P-2008 FPL'!$O$23</definedName>
    <definedName name="MEALS09">'[47]Q-2009 FPL'!$O$23</definedName>
    <definedName name="MENU">#REF!</definedName>
    <definedName name="midcols">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Companies'!#REF!,'[44]All Companies'!#REF!</definedName>
    <definedName name="MIKE" hidden="1">{"detail305",#N/A,FALSE,"BI-305"}</definedName>
    <definedName name="mkwh_stats1">#REF!</definedName>
    <definedName name="mkwh_stats2">#REF!</definedName>
    <definedName name="mnth_range">#REF!</definedName>
    <definedName name="Month">#REF!</definedName>
    <definedName name="Month2">#REF!</definedName>
    <definedName name="MONTHLY">#REF!</definedName>
    <definedName name="MONTHS">#N/A</definedName>
    <definedName name="Monthy2">#REF!</definedName>
    <definedName name="monttxinc">'[44]All Companies'!#REF!</definedName>
    <definedName name="MTD_May_31__2011">#REF!</definedName>
    <definedName name="mthincst2003">#REF!</definedName>
    <definedName name="mthincstmt2002">#REF!</definedName>
    <definedName name="NA" hidden="1">{#N/A,#N/A,FALSE,"Expenses";#N/A,#N/A,FALSE,"Revenue"}</definedName>
    <definedName name="nada" hidden="1">{2;#N/A;"R13C16:R17C16";#N/A;"R13C14:R17C15";FALSE;FALSE;FALSE;95;#N/A;#N/A;"R13C19";#N/A;FALSE;FALSE;FALSE;FALSE;#N/A;"";#N/A;FALSE;"";"";#N/A;#N/A;#N/A}</definedName>
    <definedName name="nada_1" hidden="1">{2;#N/A;"R13C16:R17C16";#N/A;"R13C14:R17C15";FALSE;FALSE;FALSE;95;#N/A;#N/A;"R13C19";#N/A;FALSE;FALSE;FALSE;FALSE;#N/A;"";#N/A;FALSE;"";"";#N/A;#N/A;#N/A}</definedName>
    <definedName name="naec1">#REF!</definedName>
    <definedName name="naec2">#REF!</definedName>
    <definedName name="naeccoc">#REF!</definedName>
    <definedName name="NAECCOC2">#REF!</definedName>
    <definedName name="Name">#REF!</definedName>
    <definedName name="NAMES">#REF!</definedName>
    <definedName name="NavPane">#REF!</definedName>
    <definedName name="Net_Generation">#REF!</definedName>
    <definedName name="Net_Income">#REF!</definedName>
    <definedName name="New">'[94]Monthly Expenditures'!$A$2:$R$66</definedName>
    <definedName name="New_8">'[95]Monthly Expenditures'!$A$2:$R$66</definedName>
    <definedName name="New_9">'[95]Monthly Expenditures'!$A$2:$R$66</definedName>
    <definedName name="new_name">[96]tbl_festub_details!$A$1:$AZ$1067</definedName>
    <definedName name="newacct">[90]Sheet2!$K$2:$K$4</definedName>
    <definedName name="newbrclist">[97]BRCList!$A$2:$A$37</definedName>
    <definedName name="newdata">[98]ytd!$A$2:$B$115</definedName>
    <definedName name="NewName" hidden="1">{"Assumptions",#N/A,FALSE,"Sheet1";"Main Report",#N/A,FALSE,"Sheet1";"Results",#N/A,FALSE,"Sheet1";"Advances",#N/A,FALSE,"Sheet1"}</definedName>
    <definedName name="NewName_1" hidden="1">{"Assumptions",#N/A,FALSE,"Sheet1";"Main Report",#N/A,FALSE,"Sheet1";"Results",#N/A,FALSE,"Sheet1";"Advances",#N/A,FALSE,"Sheet1"}</definedName>
    <definedName name="newtable">[99]table!$A$1:$B$287</definedName>
    <definedName name="none" hidden="1">{#N/A,#N/A,TRUE,"TOTAL DISTRIBUTION";#N/A,#N/A,TRUE,"SOUTH";#N/A,#N/A,TRUE,"NORTHEAST";#N/A,#N/A,TRUE,"WEST"}</definedName>
    <definedName name="NonUtil_06Actual_Essbase">#REF!</definedName>
    <definedName name="nov">#REF!</definedName>
    <definedName name="NOV_83">#REF!</definedName>
    <definedName name="Nov14_Mth_Capacity">'[43]B5 Rates'!#REF!</definedName>
    <definedName name="Nov14_Mth_ECRC">'[43]B5 Rates'!#REF!</definedName>
    <definedName name="Nov14_Mth_Fuel">'[43]B5 Rates'!#REF!</definedName>
    <definedName name="Nov14_Mth_General">'[43]B5 Rates'!#REF!</definedName>
    <definedName name="NUAMOUNT">'[41]NON UTILITY'!$C:$C</definedName>
    <definedName name="NUCLEAR">'[42]Non-Qual'!$A$67:$H$107</definedName>
    <definedName name="Nuclearfuel">'[67]Tax Depreciation'!$A$71</definedName>
    <definedName name="NUITEM_LIST">'[41]NON UTILITY'!$B:$B</definedName>
    <definedName name="NULEDGER_MONTH">'[41]NON UTILITY'!$A:$A</definedName>
    <definedName name="numqtrs">#REF!</definedName>
    <definedName name="O_D">'[2]Excel 1120'!#REF!</definedName>
    <definedName name="O_I">'[2]Excel 1120'!#REF!</definedName>
    <definedName name="OBC">#REF!</definedName>
    <definedName name="OBO">[5]A194!#REF!</definedName>
    <definedName name="OBODEFTX">'[100]0394OBF.XLS'!#REF!</definedName>
    <definedName name="oct">#REF!</definedName>
    <definedName name="Oct14_Mth_Capacity">'[43]B5 Rates'!#REF!</definedName>
    <definedName name="Oct14_Mth_ECRC">'[43]B5 Rates'!#REF!</definedName>
    <definedName name="Oct14_Mth_Fuel">'[43]B5 Rates'!#REF!</definedName>
    <definedName name="Oct14_Mth_General">'[43]B5 Rates'!#REF!</definedName>
    <definedName name="OFF">'[40]#REF'!$L$10</definedName>
    <definedName name="off_peak_days">#REF!</definedName>
    <definedName name="Offpeak">8</definedName>
    <definedName name="offpeak_days">#REF!</definedName>
    <definedName name="oiladd">#REF!</definedName>
    <definedName name="ok">#REF!</definedName>
    <definedName name="OldDblClickSetting">#REF!</definedName>
    <definedName name="OldOptions">#REF!</definedName>
    <definedName name="OldRMouseSetting">#REF!</definedName>
    <definedName name="OM_06Actual_Essbase">#REF!</definedName>
    <definedName name="ON">'[40]#REF'!#REF!</definedName>
    <definedName name="on_peak_days">#REF!</definedName>
    <definedName name="ONE">#REF!</definedName>
    <definedName name="operatingrevenue">#REF!</definedName>
    <definedName name="operexp">#REF!</definedName>
    <definedName name="operexp97">#REF!</definedName>
    <definedName name="operexp98">#REF!</definedName>
    <definedName name="operexp99">#REF!</definedName>
    <definedName name="operrev97">#REF!</definedName>
    <definedName name="operrev98">#REF!</definedName>
    <definedName name="operrev99">#REF!</definedName>
    <definedName name="Option_Account">#REF!</definedName>
    <definedName name="Option_Other">#REF!</definedName>
    <definedName name="ORIGACCR">'[101]1999 ACCRUAL'!$A$2:$B$13</definedName>
    <definedName name="ormetxinc">'[44]All Companies'!#REF!</definedName>
    <definedName name="OTHER">#REF!</definedName>
    <definedName name="OTHINC">[5]A194!#REF!</definedName>
    <definedName name="Otl_Dims">#REF!</definedName>
    <definedName name="OUT">#REF!</definedName>
    <definedName name="outbasis_esi">[85]BalancesNew!#REF!</definedName>
    <definedName name="outbasis_other">[85]BalancesNew!#REF!</definedName>
    <definedName name="OUTPUT">#REF!</definedName>
    <definedName name="OUTPUT5">[5]SITRP!#REF!</definedName>
    <definedName name="OUTPUTC">#REF!</definedName>
    <definedName name="Own">#REF!</definedName>
    <definedName name="P1_">'[102]Overhauls, pg 2'!#REF!</definedName>
    <definedName name="P10_">#REF!</definedName>
    <definedName name="P11_">#REF!</definedName>
    <definedName name="P12_">#REF!</definedName>
    <definedName name="P2_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_">#REF!</definedName>
    <definedName name="P9_">#REF!</definedName>
    <definedName name="PAGE_1_END">#REF!</definedName>
    <definedName name="PAGE_1_START">#REF!</definedName>
    <definedName name="PAGE_10_END">#REF!</definedName>
    <definedName name="PAGE_10_START">#REF!</definedName>
    <definedName name="PAGE_11_END">#REF!</definedName>
    <definedName name="PAGE_11_START">#REF!</definedName>
    <definedName name="PAGE_12_END">#REF!</definedName>
    <definedName name="PAGE_12_START">#REF!</definedName>
    <definedName name="PAGE_13_END">#REF!</definedName>
    <definedName name="PAGE_13_START">#REF!</definedName>
    <definedName name="PAGE_14_END">#REF!</definedName>
    <definedName name="PAGE_14_START">#REF!</definedName>
    <definedName name="PAGE_15_END">#REF!</definedName>
    <definedName name="PAGE_15_START">#REF!</definedName>
    <definedName name="PAGE_2">'[103]PREPDINS-JULY96'!#REF!</definedName>
    <definedName name="PAGE_2_END">#REF!</definedName>
    <definedName name="PAGE_2_START">#REF!</definedName>
    <definedName name="PAGE_3_END">#REF!</definedName>
    <definedName name="PAGE_3_START">#REF!</definedName>
    <definedName name="PAGE_4_END">#REF!</definedName>
    <definedName name="PAGE_4_START">#REF!</definedName>
    <definedName name="PAGE_5_END">#REF!</definedName>
    <definedName name="PAGE_5_START">#REF!</definedName>
    <definedName name="PAGE_6_END">#REF!</definedName>
    <definedName name="PAGE_6_START">#REF!</definedName>
    <definedName name="PAGE_7_END">#REF!</definedName>
    <definedName name="PAGE_7_START">#REF!</definedName>
    <definedName name="PAGE_8_END">#REF!</definedName>
    <definedName name="PAGE_8_START">#REF!</definedName>
    <definedName name="PAGE_9_END">#REF!</definedName>
    <definedName name="PAGE_9_START">#REF!</definedName>
    <definedName name="PAGE1">[5]FTI!#REF!</definedName>
    <definedName name="PAGE10">'[104]NUKEX Jul2011-Dec2012'!#REF!</definedName>
    <definedName name="PAGE11">'[104]NUKEX Jul2011-Dec2012'!#REF!</definedName>
    <definedName name="PAGE12">'[104]NUKEX Jul2011-Dec2012'!#REF!</definedName>
    <definedName name="page1a">'[105]1997 PSA'!#REF!</definedName>
    <definedName name="PAGE2">#N/A</definedName>
    <definedName name="PAGE21">'[5]Storm Fund Earn Gross Up'!#REF!</definedName>
    <definedName name="PAGE2VIEWS">#REF!</definedName>
    <definedName name="PAGE3">[1]ISFPLSUB!#REF!</definedName>
    <definedName name="PAGE4">'[104]NUKEX Jul2011-Dec2012'!#REF!</definedName>
    <definedName name="PAGE5">'[104]NUKEX Jul2011-Dec2012'!#REF!</definedName>
    <definedName name="PAGE6">'[104]NUKEX Jul2011-Dec2012'!#REF!</definedName>
    <definedName name="PAGE7">'[104]NUKEX Jul2011-Dec2012'!#REF!</definedName>
    <definedName name="PAGE8">'[104]NUKEX Jul2011-Dec2012'!#REF!</definedName>
    <definedName name="PAGE9">'[104]NUKEX Jul2011-Dec2012'!#REF!</definedName>
    <definedName name="PageDim1">#REF!</definedName>
    <definedName name="Pal_Workbook_GUID" hidden="1">"8JHMH9DXSMHNF44G668W66ZD"</definedName>
    <definedName name="panel">#REF!</definedName>
    <definedName name="parea">'[44]All Companies'!$D$6:$L$49,'[44]All Companies'!$M$6:$M$49,'[44]All Companies'!$N$6:$O$49,'[44]All Companies'!$Q$6:$R$49,'[44]All Companies'!$S$6:$T$49,'[44]All Companies'!$U$6:$W$49,'[44]All Companies'!$X$6:$Y$49,'[44]All Companies'!$D$54:$L$118,'[44]All Companies'!$M$54:$M$118,'[44]All Companies'!$N$54:$O$118,'[44]All Companies'!$Q$54:$R$118,'[44]All Companies'!$S$54:$T$118,'[44]All Companies'!$U$54:$W$118,'[44]All Companies'!$X$54:$Y$118,'[44]All Companies'!#REF!</definedName>
    <definedName name="pareaold">'[44]All Companies'!$D$6:$L$49,'[44]All Companies'!$M$6:$M$49,'[44]All Companies'!$N$6:$O$49,'[44]All Companies'!$Q$6:$R$49,'[44]All Companies'!$S$6:$T$49,'[44]All Companies'!$U$6:$W$49,'[44]All Companies'!$X$6:$Y$49,'[44]All Companies'!$D$54:$L$118,'[44]All Companies'!$M$54:$M$118,'[44]All Companies'!$N$54:$O$118,'[44]All Companies'!$Q$54:$R$118,'[44]All Companies'!$S$54:$T$118,'[44]All Companies'!$U$54:$W$118,'[44]All Companies'!$X$54:$Y$118,'[44]All Companies'!#REF!</definedName>
    <definedName name="Partialyr">[85]Assume1!$K$29</definedName>
    <definedName name="Password">#REF!</definedName>
    <definedName name="Payout">[35]Cases!$D$10</definedName>
    <definedName name="PC">[90]Sheet2!$G$2:$G$8</definedName>
    <definedName name="pCase">[35]Cases!$D$11</definedName>
    <definedName name="PEAK">#REF!</definedName>
    <definedName name="peaks">#REF!</definedName>
    <definedName name="PERIOD">#REF!</definedName>
    <definedName name="Periods">'[53]Valid Data'!$A$25:$A$36</definedName>
    <definedName name="PG1">#N/A</definedName>
    <definedName name="PG2">#N/A</definedName>
    <definedName name="PG3">#N/A</definedName>
    <definedName name="PGD" hidden="1">{"detail305",#N/A,FALSE,"BI-305"}</definedName>
    <definedName name="Ph1FreshCrdtsRemB4Sale">#REF!</definedName>
    <definedName name="Ph1FreshCrdtsSold">#REF!</definedName>
    <definedName name="Ph1FreshGainLoss">#REF!</definedName>
    <definedName name="Ph1FreshSalesPrice">#REF!</definedName>
    <definedName name="Ph1FreshTaxBasisB4Txn">#REF!</definedName>
    <definedName name="Ph1FreshTaxBasisSold">#REF!</definedName>
    <definedName name="Ph1SaltCrdtSold">#REF!</definedName>
    <definedName name="Ph1SaltCrdtsRemB4Txn">#REF!</definedName>
    <definedName name="Ph1SaltGainLoss">#REF!</definedName>
    <definedName name="Ph1SaltSalesPrice">#REF!</definedName>
    <definedName name="Ph1SaltTaxBasisB4Txn">#REF!</definedName>
    <definedName name="Ph1SaltTaxBasisSold">#REF!</definedName>
    <definedName name="picadj1">[10]pic!#REF!</definedName>
    <definedName name="picadj10">[10]pic!#REF!</definedName>
    <definedName name="picadj3">[10]pic!#REF!</definedName>
    <definedName name="picadj4">[10]pic!#REF!</definedName>
    <definedName name="picadj6">[10]pic!#REF!</definedName>
    <definedName name="picadj7">[10]pic!#REF!</definedName>
    <definedName name="picadj9">[10]pic!#REF!</definedName>
    <definedName name="pig" localSheetId="5" hidden="1">{#N/A,#N/A,FALSE,"T COST";#N/A,#N/A,FALSE,"COST_FH"}</definedName>
    <definedName name="pig" localSheetId="4" hidden="1">{#N/A,#N/A,FALSE,"T COST";#N/A,#N/A,FALSE,"COST_FH"}</definedName>
    <definedName name="pig" localSheetId="2" hidden="1">{#N/A,#N/A,FALSE,"T COST";#N/A,#N/A,FALSE,"COST_FH"}</definedName>
    <definedName name="pig" hidden="1">{#N/A,#N/A,FALSE,"T COST";#N/A,#N/A,FALSE,"COST_FH"}</definedName>
    <definedName name="pig_dig5" localSheetId="5" hidden="1">{#N/A,#N/A,FALSE,"T COST";#N/A,#N/A,FALSE,"COST_FH"}</definedName>
    <definedName name="pig_dig5" localSheetId="4" hidden="1">{#N/A,#N/A,FALSE,"T COST";#N/A,#N/A,FALSE,"COST_FH"}</definedName>
    <definedName name="pig_dig5" localSheetId="2" hidden="1">{#N/A,#N/A,FALSE,"T COST";#N/A,#N/A,FALSE,"COST_FH"}</definedName>
    <definedName name="pig_dig5" hidden="1">{#N/A,#N/A,FALSE,"T COST";#N/A,#N/A,FALSE,"COST_FH"}</definedName>
    <definedName name="pig_dog" localSheetId="5" hidden="1">{2;#N/A;"R13C16:R17C16";#N/A;"R13C14:R17C15";FALSE;FALSE;FALSE;95;#N/A;#N/A;"R13C19";#N/A;FALSE;FALSE;FALSE;FALSE;#N/A;"";#N/A;FALSE;"";"";#N/A;#N/A;#N/A}</definedName>
    <definedName name="pig_dog" localSheetId="4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5" hidden="1">{"EXCELHLP.HLP!1802";5;10;5;10;13;13;13;8;5;5;10;14;13;13;13;13;5;10;14;13;5;10;1;2;24}</definedName>
    <definedName name="pig_dog\" localSheetId="4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5" hidden="1">{#N/A,#N/A,FALSE,"SUMMARY";#N/A,#N/A,FALSE,"INPUTDATA";#N/A,#N/A,FALSE,"Condenser Performance"}</definedName>
    <definedName name="pig_dog4" localSheetId="4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5" hidden="1">{#N/A,#N/A,FALSE,"INPUTDATA";#N/A,#N/A,FALSE,"SUMMARY";#N/A,#N/A,FALSE,"CTAREP";#N/A,#N/A,FALSE,"CTBREP";#N/A,#N/A,FALSE,"TURBEFF";#N/A,#N/A,FALSE,"Condenser Performance"}</definedName>
    <definedName name="pig_dog6" localSheetId="4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5" hidden="1">{#N/A,#N/A,FALSE,"INPUTDATA";#N/A,#N/A,FALSE,"SUMMARY"}</definedName>
    <definedName name="pig_dog7" localSheetId="4" hidden="1">{#N/A,#N/A,FALSE,"INPUTDATA";#N/A,#N/A,FALSE,"SUMMARY"}</definedName>
    <definedName name="pig_dog7" localSheetId="2" hidden="1">{#N/A,#N/A,FALSE,"INPUTDATA";#N/A,#N/A,FALSE,"SUMMARY"}</definedName>
    <definedName name="pig_dog7" hidden="1">{#N/A,#N/A,FALSE,"INPUTDATA";#N/A,#N/A,FALSE,"SUMMARY"}</definedName>
    <definedName name="pig_dog8" localSheetId="5" hidden="1">{#N/A,#N/A,FALSE,"INPUTDATA";#N/A,#N/A,FALSE,"SUMMARY";#N/A,#N/A,FALSE,"CTAREP";#N/A,#N/A,FALSE,"CTBREP";#N/A,#N/A,FALSE,"PMG4ST86";#N/A,#N/A,FALSE,"TURBEFF";#N/A,#N/A,FALSE,"Condenser Performance"}</definedName>
    <definedName name="pig_dog8" localSheetId="4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lant_Name">"SEGS VIII"</definedName>
    <definedName name="plants">[106]Linked!$A$3:$A$84</definedName>
    <definedName name="pm">#REF!</definedName>
    <definedName name="pmm" hidden="1">{"summary",#N/A,FALSE,"PCR DIRECTORY"}</definedName>
    <definedName name="PMT" hidden="1">{"detail305",#N/A,FALSE,"BI-305"}</definedName>
    <definedName name="PMX" hidden="1">{"detail305",#N/A,FALSE,"BI-305"}</definedName>
    <definedName name="posdtxinc">#REF!</definedName>
    <definedName name="POWER">'[42]Non-Qual'!$A$1:$H$66</definedName>
    <definedName name="PPage">#REF!</definedName>
    <definedName name="PPage1">#REF!</definedName>
    <definedName name="PPage2">#REF!</definedName>
    <definedName name="Ppas">#REF!</definedName>
    <definedName name="PRAXIS">#REF!</definedName>
    <definedName name="Prel_Estimate_for_Final">#REF!</definedName>
    <definedName name="PRELIMINARY_DETAIL_on_Summary_data">#REF!</definedName>
    <definedName name="Preliminary_Estimate">#REF!</definedName>
    <definedName name="PreparedBy">[55]Welcome!$M$2:$M$7</definedName>
    <definedName name="PRhandicap">#REF!</definedName>
    <definedName name="PRINT">[5]FTI!#REF!</definedName>
    <definedName name="_xlnm.Print_Area" localSheetId="2">UAR!$A$10:$F$28</definedName>
    <definedName name="_xlnm.Print_Area">#REF!</definedName>
    <definedName name="Print_Area_MI">#REF!</definedName>
    <definedName name="print_sheet">#REF!</definedName>
    <definedName name="_xlnm.Print_Titles" localSheetId="0">Combined!$A:$A,Combined!$10:$13</definedName>
    <definedName name="_xlnm.Print_Titles" localSheetId="1">Standalone!$A:$A,Standalone!$10:$13</definedName>
    <definedName name="_xlnm.Print_Titles">[107]INPUT!$A$1:$E$65536,[107]INPUT!$A$1:$IV$2</definedName>
    <definedName name="Print_Titles_MI">#REF!</definedName>
    <definedName name="PRINT1">'[40]#REF'!$L$5:$M$58</definedName>
    <definedName name="PrintArea">#REF!</definedName>
    <definedName name="PRINTC">#REF!</definedName>
    <definedName name="printfpli">'[44]All Companies'!$S$6:$Z$49,'[44]All Companies'!$S$54:$Z$118,'[44]All Companies'!#REF!</definedName>
    <definedName name="PRIOR">[1]JVTAX.XLS!#REF!</definedName>
    <definedName name="PRIOR_YEAR_DATE">#REF!</definedName>
    <definedName name="PRIOR_YEAR_X">#REF!</definedName>
    <definedName name="PRNMACRO">#REF!</definedName>
    <definedName name="Profile">[108]PROFILES!$A$10:$B$15</definedName>
    <definedName name="proj_info">[39]sys_proj!$C$1:$I$23</definedName>
    <definedName name="project">[82]Input!$C$7</definedName>
    <definedName name="project_top">[84]Final!#REF!</definedName>
    <definedName name="ProjectScenario">[85]Assume1!$B$13</definedName>
    <definedName name="ProjectStrata">[109]stratadata!$A$2:$B$25</definedName>
    <definedName name="ProjectTitle">[85]Assume1!$E$12</definedName>
    <definedName name="ProjTI2006">'[47]H -2001-2010 GROUP'!$H$17</definedName>
    <definedName name="ProjTI2007">'[47]H -2001-2010 GROUP'!$I$17</definedName>
    <definedName name="ProjTI2008">'[47]H -2001-2010 GROUP'!$J$17</definedName>
    <definedName name="ProjTI2009">'[47]H -2001-2010 GROUP'!$K$17</definedName>
    <definedName name="Proposed" hidden="1">{#N/A,#N/A,TRUE,"TOTAL DISTRIBUTION";#N/A,#N/A,TRUE,"SOUTH";#N/A,#N/A,TRUE,"NORTHEAST";#N/A,#N/A,TRUE,"WEST"}</definedName>
    <definedName name="PROVISION">#REF!</definedName>
    <definedName name="prtrecon">'[44]All Companies'!#REF!,'[44]All Companies'!#REF!,'[44]All Companies'!#REF!,'[44]All Companies'!#REF!</definedName>
    <definedName name="ps">#REF!</definedName>
    <definedName name="psnh1">#REF!</definedName>
    <definedName name="psnh2">#REF!</definedName>
    <definedName name="psnhcoc">#REF!</definedName>
    <definedName name="PSNHCOC2">#REF!</definedName>
    <definedName name="pttest">#REF!</definedName>
    <definedName name="PURCHASE">#REF!</definedName>
    <definedName name="PURE">[5]SITRP!#REF!</definedName>
    <definedName name="PUREC">[5]SITRP!#REF!</definedName>
    <definedName name="Purpose">#REF!</definedName>
    <definedName name="qqq" localSheetId="5" hidden="1">{"Martin Oct94_Mar95",#N/A,FALSE,"Martin Oct94 - Mar95"}</definedName>
    <definedName name="qqq" localSheetId="4" hidden="1">{"Martin Oct94_Mar95",#N/A,FALSE,"Martin Oct94 - Mar95"}</definedName>
    <definedName name="qqq" localSheetId="2" hidden="1">{"Martin Oct94_Mar95",#N/A,FALSE,"Martin Oct94 - Mar95"}</definedName>
    <definedName name="qqq" hidden="1">{"Martin Oct94_Mar95",#N/A,FALSE,"Martin Oct94 - Mar95"}</definedName>
    <definedName name="qry9_prelim_export">#REF!</definedName>
    <definedName name="qryCloneEstimatedetails">#REF!</definedName>
    <definedName name="Qtr">91.25</definedName>
    <definedName name="QUALTEC">[4]ENTRY!#REF!</definedName>
    <definedName name="QUALTEC_QUALITY_SERVICES__INC.">#REF!</definedName>
    <definedName name="Quarter">#REF!</definedName>
    <definedName name="Quarter_Table">[86]Control!$O$7:$O$111</definedName>
    <definedName name="Query2">#REF!</definedName>
    <definedName name="RAIL">#REF!</definedName>
    <definedName name="rate_schedule">'[44]All Companies'!#REF!</definedName>
    <definedName name="RATES">'[40]#REF'!#REF!</definedName>
    <definedName name="REALPROP">#REF!</definedName>
    <definedName name="RECAP">#REF!</definedName>
    <definedName name="Reclass_Codes">'[110](F) Reclasses'!$A$154:$A$168</definedName>
    <definedName name="RECON">#REF!</definedName>
    <definedName name="Reconciliation">#REF!</definedName>
    <definedName name="_xlnm.Recorder">#N/A</definedName>
    <definedName name="ref">[111]ref!$A$20:$C$144</definedName>
    <definedName name="reg" localSheetId="2" hidden="1">#REF!</definedName>
    <definedName name="reg" hidden="1">#REF!</definedName>
    <definedName name="Rem">'[46]Restoration - Detail'!$D$34</definedName>
    <definedName name="removal">#REF!</definedName>
    <definedName name="RepAll">#REF!</definedName>
    <definedName name="RepAllFormat">#REF!</definedName>
    <definedName name="RepAllHead">#REF!</definedName>
    <definedName name="RepData">#REF!</definedName>
    <definedName name="RepDataFormat">#REF!</definedName>
    <definedName name="RepDataMoney">'[112]Incr Hedg'!#REF!</definedName>
    <definedName name="RepDataMoney1">'[112]Incr Hedg'!#REF!</definedName>
    <definedName name="RepDataMoney2">'[112]Incr Hedg'!#REF!</definedName>
    <definedName name="RepDataMoney3">'[112]Incr Hedg'!#REF!</definedName>
    <definedName name="RepDataMoney4">'[112]Incr Hedg'!#REF!</definedName>
    <definedName name="RepDataPercent">'[112]Incr Hedg'!#REF!</definedName>
    <definedName name="RepDataPercent1">'[112]Incr Hedg'!#REF!</definedName>
    <definedName name="RepDataPercent2">'[112]Incr Hedg'!#REF!</definedName>
    <definedName name="RepDataPercent3">'[112]Incr Hedg'!#REF!</definedName>
    <definedName name="RepDelete">'[112]Incr Hedg'!#REF!</definedName>
    <definedName name="RepDollars">#REF!</definedName>
    <definedName name="REPORT">#REF!</definedName>
    <definedName name="REPORT_DATE">#REF!</definedName>
    <definedName name="Report1Layout">#REF!</definedName>
    <definedName name="Report1Title">#REF!</definedName>
    <definedName name="Report2Layout">#REF!</definedName>
    <definedName name="Report2Title">#REF!</definedName>
    <definedName name="Report3Layout">#REF!</definedName>
    <definedName name="Report3Title">#REF!</definedName>
    <definedName name="Report4Layout">#REF!</definedName>
    <definedName name="Report4Title">#REF!</definedName>
    <definedName name="ReportCol1">[113]THERMSYSTEMSJAN!#REF!</definedName>
    <definedName name="ReportRange">#REF!</definedName>
    <definedName name="reports">#REF!</definedName>
    <definedName name="ReportSelection">#REF!</definedName>
    <definedName name="RepPercent">#REF!</definedName>
    <definedName name="RES">#REF!</definedName>
    <definedName name="RESALE">#REF!</definedName>
    <definedName name="reserves">#REF!</definedName>
    <definedName name="RESP1">#REF!</definedName>
    <definedName name="rev" hidden="1">{#N/A,#N/A,TRUE,"TOTAL DISTRIBUTION";#N/A,#N/A,TRUE,"SOUTH";#N/A,#N/A,TRUE,"NORTHEAST";#N/A,#N/A,TRUE,"WEST"}</definedName>
    <definedName name="REVENUERPT">'[60]FPSC TU'!#REF!</definedName>
    <definedName name="REVENUERPT_1">'[61]FPSC TU'!#REF!</definedName>
    <definedName name="REVENUERPT_2">'[61]FPSC TU'!#REF!</definedName>
    <definedName name="REVENUERPT_6">'[61]FPSC TU'!#REF!</definedName>
    <definedName name="REVENUERPT_7">'[61]FPSC TU'!#REF!</definedName>
    <definedName name="ReviewedBy">[55]Welcome!$M$9:$M$11</definedName>
    <definedName name="revised" hidden="1">{#N/A,#N/A,TRUE,"TOTAL DSBN";#N/A,#N/A,TRUE,"WEST";#N/A,#N/A,TRUE,"SOUTH";#N/A,#N/A,TRUE,"NORTHEAST"}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StatFunctionsUpdateFreq">1</definedName>
    <definedName name="RiskTemplateSheetName">"myTemplate"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hidden="1">TRUE</definedName>
    <definedName name="rita" hidden="1">{#N/A,#N/A,TRUE,"TOTAL DISTRIBUTION";#N/A,#N/A,TRUE,"SOUTH";#N/A,#N/A,TRUE,"NORTHEAST";#N/A,#N/A,TRUE,"WEST"}</definedName>
    <definedName name="roi_ct3_id">#REF!</definedName>
    <definedName name="roi_debt">#REF!</definedName>
    <definedName name="roi_depr">#REF!</definedName>
    <definedName name="roi_equity">#REF!</definedName>
    <definedName name="ROIC_data">#REF!</definedName>
    <definedName name="RoundingOption">#REF!</definedName>
    <definedName name="row_blank">'[57]R-Sched Sample'!#REF!,'[57]R-Sched Sample'!$A$14:$IV$14,'[57]R-Sched Sample'!$A$21:$IV$21,'[57]R-Sched Sample'!$A$28:$IV$28,'[57]R-Sched Sample'!$A$31:$IV$31,'[57]R-Sched Sample'!$A$39:$IV$39,'[57]R-Sched Sample'!$A$45:$IV$45</definedName>
    <definedName name="row_data">'[57]R-Sched Sample'!$A$7:$IV$11,'[57]R-Sched Sample'!$A$8:$IV$12,'[57]R-Sched Sample'!$A$15:$IV$19,'[57]R-Sched Sample'!$A$22:$IV$26,'[57]R-Sched Sample'!$A$29:$IV$30,'[57]R-Sched Sample'!$A$33:$IV$37,'[57]R-Sched Sample'!$A$40:$IV$43</definedName>
    <definedName name="row_header">'[57]R-Sched Sample'!#REF!,'[57]R-Sched Sample'!#REF!,'[57]R-Sched Sample'!#REF!,'[57]R-Sched Sample'!$H$5,'[57]R-Sched Sample'!#REF!,'[57]R-Sched Sample'!$A$5:$IV$5,'[57]R-Sched Sample'!#REF!,'[57]R-Sched Sample'!#REF!,'[57]R-Sched Sample'!#REF!,'[57]R-Sched Sample'!$H$5,'[57]R-Sched Sample'!#REF!,'[57]R-Sched Sample'!$A$6:$IV$6,'[57]R-Sched Sample'!$A$32:$IV$32</definedName>
    <definedName name="rp_efoh_puf_yrs_rp_efoh_puf_yrs_List">#REF!</definedName>
    <definedName name="rpmest">#REF!</definedName>
    <definedName name="Rpt1_RequiredRev">#REF!</definedName>
    <definedName name="RTAX">#REF!</definedName>
    <definedName name="RTSLABEL">'[40]#REF'!#REF!</definedName>
    <definedName name="S">#REF!</definedName>
    <definedName name="s_year">[39]sys_header!$G$2:$G$14</definedName>
    <definedName name="S1V76">#REF!</definedName>
    <definedName name="sada" hidden="1">{"summary",#N/A,FALSE,"PCR DIRECTORY"}</definedName>
    <definedName name="Sale">#REF!</definedName>
    <definedName name="SALES">#REF!</definedName>
    <definedName name="Sap">"C4WBT4UJSCEM11HLET919CI2T"</definedName>
    <definedName name="SAPBEXdnldView" hidden="1">"4EH01FY13RS12ZA68YZQEBXE6"</definedName>
    <definedName name="SAPBEXhrIndnt" localSheetId="2" hidden="1">"Wide"</definedName>
    <definedName name="SAPBEXhrIndnt" hidden="1">1</definedName>
    <definedName name="SAPBEXrevision" localSheetId="2" hidden="1">0</definedName>
    <definedName name="SAPBEXrevision" hidden="1">1</definedName>
    <definedName name="SAPBEXrevision_1" hidden="1">0</definedName>
    <definedName name="SAPBEXsysID" hidden="1">"GP1"</definedName>
    <definedName name="SAPBEXwbID" localSheetId="2" hidden="1">"CUGCRT5O6HYSD1B0CGLNCOBUT"</definedName>
    <definedName name="SAPBEXwbID" hidden="1">"3VOBL88ZUH0TJHQP6RXNFLORZ"</definedName>
    <definedName name="SAPBEXwbID1">"4GFCYJPWBXEXEDJLJBH1DOQ0Z"</definedName>
    <definedName name="SAPCrosstab1" localSheetId="2">#REF!</definedName>
    <definedName name="SAPCrosstab1">#REF!</definedName>
    <definedName name="SAPCrosstab2" localSheetId="2">#REF!</definedName>
    <definedName name="SAPCrosstab2">#REF!</definedName>
    <definedName name="SAPCrosstab3" localSheetId="2">#REF!</definedName>
    <definedName name="SAPCrosstab3">#REF!</definedName>
    <definedName name="SAPCrosstab4" localSheetId="2">#REF!</definedName>
    <definedName name="SAPCrosstab4">'904 Combined'!$A$10:$F$18</definedName>
    <definedName name="SAPCrosstab5" localSheetId="2">#REF!</definedName>
    <definedName name="SAPCrosstab5">#REF!</definedName>
    <definedName name="SAPCrosstab6" localSheetId="2">#REF!</definedName>
    <definedName name="SAPCrosstab6">'904 Gulf'!$A$10:$F$15</definedName>
    <definedName name="SAPCrosstab7" localSheetId="2">#REF!</definedName>
    <definedName name="SAPCrosstab7">'904 FPL'!$A$10:$F$16</definedName>
    <definedName name="SAPsysID" hidden="1">"708C5W7SBKP804JT78WJ0JNKI"</definedName>
    <definedName name="SAPwbID" hidden="1">"ARS"</definedName>
    <definedName name="sayds">#REF!</definedName>
    <definedName name="SBORDER">#REF!</definedName>
    <definedName name="SCALC">#REF!</definedName>
    <definedName name="SCH">#REF!</definedName>
    <definedName name="SCH1">#REF!</definedName>
    <definedName name="SCH2">#REF!</definedName>
    <definedName name="SCHC22P1">#REF!</definedName>
    <definedName name="SCHC22P2">#REF!</definedName>
    <definedName name="Scherer">'[114]Final Fuel Sch 2001'!#REF!</definedName>
    <definedName name="SCHM">#REF!</definedName>
    <definedName name="SecOps_OM_06Actual_Essbase">#REF!</definedName>
    <definedName name="seg8c">#REF!</definedName>
    <definedName name="sematxinc">'[44]All Companies'!#REF!</definedName>
    <definedName name="sencount" hidden="1">1</definedName>
    <definedName name="Sens">[35]Cases!$D$4</definedName>
    <definedName name="sep">#REF!</definedName>
    <definedName name="Sep14_Mth_Capacity">'[43]B5 Rates'!#REF!</definedName>
    <definedName name="Sep14_Mth_ECRC">'[43]B5 Rates'!#REF!</definedName>
    <definedName name="Sep14_Mth_Fuel">'[43]B5 Rates'!#REF!</definedName>
    <definedName name="Sep14_Mth_General">'[43]B5 Rates'!#REF!</definedName>
    <definedName name="serp">#REF!</definedName>
    <definedName name="Server">#REF!</definedName>
    <definedName name="Shit">[115]sys_header!$B$7</definedName>
    <definedName name="SIDE">'[63]SUMMARY-OLD'!$A$2:$A$30</definedName>
    <definedName name="siertxinc">'[44]All Companies'!#REF!</definedName>
    <definedName name="sign_date">'[116]October additions to ppd comm'!#REF!</definedName>
    <definedName name="silc">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kyrtxinc">#REF!</definedName>
    <definedName name="SmallStats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">#REF!</definedName>
    <definedName name="Source">#REF!</definedName>
    <definedName name="spec">[117]Detail!#REF!</definedName>
    <definedName name="SR_BW_IS_4th_Pass">"47QU7MQZS7AA0RL6O5BR5NO4Z"</definedName>
    <definedName name="SRCA">#REF!</definedName>
    <definedName name="SRCM">#REF!</definedName>
    <definedName name="STAROH">#REF!</definedName>
    <definedName name="STARRL">#REF!</definedName>
    <definedName name="startupgas">#REF!</definedName>
    <definedName name="state_other">[85]BalancesNew!#REF!</definedName>
    <definedName name="Stats_App">#REF!</definedName>
    <definedName name="Stats_Data">#REF!</definedName>
    <definedName name="Stats_DB">#REF!</definedName>
    <definedName name="Stats_EAC">#REF!</definedName>
    <definedName name="Stats_Rpt">#REF!</definedName>
    <definedName name="Stats_Title1">#REF!</definedName>
    <definedName name="Stats_Title2">#REF!</definedName>
    <definedName name="Stats1">#REF!</definedName>
    <definedName name="Stats2">#REF!</definedName>
    <definedName name="Stats3">#REF!</definedName>
    <definedName name="Status">[55]Welcome!$L$7:$L$11</definedName>
    <definedName name="STBORDER">#REF!</definedName>
    <definedName name="StConsLia07">'[47]2007 State Tax'!$F$58</definedName>
    <definedName name="StConsLia08">'[47]2008 State Tax'!$F$64</definedName>
    <definedName name="Stconslia09">'[47]2009 State Tax'!$F$65</definedName>
    <definedName name="Stconslia10">'[47]2010 State Tax'!$F$64</definedName>
    <definedName name="Stconslia11">'[47]2011 State Tax'!$F$64</definedName>
    <definedName name="StConslia12">'[47]State tax 11-21'!$R$64</definedName>
    <definedName name="StConslia13">'[47]State tax 11-21'!$AA$64</definedName>
    <definedName name="StConslia14">'[47]State tax 11-21'!$AJ$64</definedName>
    <definedName name="StConslia15">'[47]State tax 11-21'!$AS$64</definedName>
    <definedName name="STI">#REF!</definedName>
    <definedName name="StormName">#REF!</definedName>
    <definedName name="StormNames">#REF!</definedName>
    <definedName name="StormsNames">'[53]Restoration Costs Internal Orde'!#REF!</definedName>
    <definedName name="STRATAKEY">[109]STRATAKEY!$G$2:$H$155</definedName>
    <definedName name="Stratification_of_Cost">#REF!</definedName>
    <definedName name="STRT">#REF!</definedName>
    <definedName name="StTax07">'[47]H -2001-2010 GROUP'!$I$15:$I$16</definedName>
    <definedName name="StTax08">'[47]H -2001-2010 GROUP'!$J$15:$J$16</definedName>
    <definedName name="StTax09">'[47]H -2001-2010 GROUP'!$K$15:$K$16</definedName>
    <definedName name="sttax1">#REF!</definedName>
    <definedName name="StTax10">'[47]H -2001-2010 GROUP'!$L$15:$L$16</definedName>
    <definedName name="StTax11">'[47]H -2001-2010 GROUP'!$M$15:$M$16</definedName>
    <definedName name="StTax12">'[47]H -2001-2010 GROUP'!$N$15:$N$16</definedName>
    <definedName name="StTax13">'[47]H -2001-2010 GROUP'!$O$15:$O$16</definedName>
    <definedName name="StTax14">'[47]H -2001-2010 GROUP'!$P$15:$P$16</definedName>
    <definedName name="StTax15">'[47]H -2001-2010 GROUP'!$Q$15:$Q$16</definedName>
    <definedName name="sttax2">#REF!</definedName>
    <definedName name="StTaxAdj08">'[47]H -2001-2010 GROUP'!$J$16</definedName>
    <definedName name="StTaxAdj12">'[47]H -2001-2010 GROUP'!$N$16</definedName>
    <definedName name="StTaxAdj13">'[47]H -2001-2010 GROUP'!$O$16</definedName>
    <definedName name="StTaxAdj14">'[47]H -2001-2010 GROUP'!$P$16</definedName>
    <definedName name="StTaxAdj15">'[47]H -2001-2010 GROUP'!$Q$16</definedName>
    <definedName name="StTaxDiff07">'[47]N-1-ESTIMATED PAYMENTS 2007'!$X$174</definedName>
    <definedName name="StTaxDiff08">'[47]N-2-ESTIMATED PAYMENTS 2008'!$X$174</definedName>
    <definedName name="StTaxDiff09">'[47]N-3-ESTIMATED PAYMENTS 2009'!$X$174</definedName>
    <definedName name="StTaxDiff10">'[47]N-4-ESTIMATED PAYMENTS 2010'!$Z$174</definedName>
    <definedName name="StTaxDiff11">'[47]N-5-ESTIMATED PAYMENTS 2011'!$Z$174</definedName>
    <definedName name="StTaxDiff12">'[47]N-6-ESTIMATED PAYMENTS 2012'!$Z$174</definedName>
    <definedName name="StTaxDiff13">'[47]N-7-ESTIMATED PAYMENTS 2013'!$Z$174</definedName>
    <definedName name="StTaxDiff14">'[47]N-8-ESTIMATED PAYMENTS 2014'!$Z$174</definedName>
    <definedName name="StTaxDiff15">'[47]N-9-ESTIMATED PAYMENTS 2015'!$Z$174</definedName>
    <definedName name="SUBSEQUENT_YEAR_DATE">#REF!</definedName>
    <definedName name="SUBSEQUENT_YEAR_X">#REF!</definedName>
    <definedName name="SUE" hidden="1">{#N/A,#N/A,TRUE,"TOTAL DISTRIBUTION";#N/A,#N/A,TRUE,"SOUTH";#N/A,#N/A,TRUE,"NORTHEAST";#N/A,#N/A,TRUE,"WEST"}</definedName>
    <definedName name="sum">#REF!</definedName>
    <definedName name="SUMM">#REF!</definedName>
    <definedName name="SUMMARY">#REF!</definedName>
    <definedName name="sumtran2">#REF!</definedName>
    <definedName name="sumtrans">#REF!</definedName>
    <definedName name="SumUDA">#REF!</definedName>
    <definedName name="T">'[60]NFE 518 (FEB)'!#REF!</definedName>
    <definedName name="T_1">'[61]NFE 518 (FEB)'!#REF!</definedName>
    <definedName name="T_2">'[61]NFE 518 (FEB)'!#REF!</definedName>
    <definedName name="T_6">'[61]NFE 518 (FEB)'!#REF!</definedName>
    <definedName name="T_7">'[61]NFE 518 (FEB)'!#REF!</definedName>
    <definedName name="T_I">#REF!</definedName>
    <definedName name="Table">[118]FERD!$A:$C</definedName>
    <definedName name="TAMI" hidden="1">{"summary",#N/A,FALSE,"PCR DIRECTORY"}</definedName>
    <definedName name="targettotdebt">'[10]totdebt%'!$B$59</definedName>
    <definedName name="tax">#REF!</definedName>
    <definedName name="tax_desc">#REF!</definedName>
    <definedName name="taxable_income">'[119]Base Case'!$A$1:$R$13</definedName>
    <definedName name="TAXCALC">#REF!</definedName>
    <definedName name="TAXINC">'[2]05TAX'!#REF!</definedName>
    <definedName name="Taxsection">#REF!</definedName>
    <definedName name="TaxYear">[64]Inputs!$B$9</definedName>
    <definedName name="tbl_Damaris">#REF!</definedName>
    <definedName name="tbl_festub_ack">#REF!</definedName>
    <definedName name="tbl_festub_basa">#REF!</definedName>
    <definedName name="tbl_festub_details">#REF!</definedName>
    <definedName name="teast" hidden="1">{#N/A,#N/A,TRUE,"TOTAL DSBN";#N/A,#N/A,TRUE,"WEST";#N/A,#N/A,TRUE,"SOUTH";#N/A,#N/A,TRUE,"NORTHEAST"}</definedName>
    <definedName name="temp">#REF!,#REF!,#REF!,#REF!</definedName>
    <definedName name="Temp1" localSheetId="5" hidden="1">{"EXCELHLP.HLP!1802";5;10;5;10;13;13;13;8;5;5;10;14;13;13;13;13;5;10;14;13;5;10;1;2;24}</definedName>
    <definedName name="Temp1" localSheetId="4" hidden="1">{"EXCELHLP.HLP!1802";5;10;5;10;13;13;13;8;5;5;10;14;13;13;13;13;5;10;14;13;5;10;1;2;24}</definedName>
    <definedName name="Temp1" localSheetId="2" hidden="1">{"EXCELHLP.HLP!1802";5;10;5;10;13;13;13;8;5;5;10;14;13;13;13;13;5;10;14;13;5;10;1;2;24}</definedName>
    <definedName name="Temp1" hidden="1">{"EXCELHLP.HLP!1802";5;10;5;10;13;13;13;8;5;5;10;14;13;13;13;13;5;10;14;13;5;10;1;2;24}</definedName>
    <definedName name="temp2" localSheetId="5" hidden="1">{2;#N/A;"R13C16:R17C16";#N/A;"R13C14:R17C15";FALSE;FALSE;FALSE;95;#N/A;#N/A;"R13C19";#N/A;FALSE;FALSE;FALSE;FALSE;#N/A;"";#N/A;FALSE;"";"";#N/A;#N/A;#N/A}</definedName>
    <definedName name="temp2" localSheetId="4" hidden="1">{2;#N/A;"R13C16:R17C16";#N/A;"R13C14:R17C15";FALSE;FALSE;FALSE;95;#N/A;#N/A;"R13C19";#N/A;FALSE;FALSE;FALSE;FALSE;#N/A;"";#N/A;FALSE;"";"";#N/A;#N/A;#N/A}</definedName>
    <definedName name="temp2" localSheetId="2" hidden="1">{2;#N/A;"R13C16:R17C16";#N/A;"R13C14:R17C15";FALSE;FALSE;FALSE;95;#N/A;#N/A;"R13C19";#N/A;FALSE;FALSE;FALSE;FALSE;#N/A;"";#N/A;FALSE;"";"";#N/A;#N/A;#N/A}</definedName>
    <definedName name="temp2" hidden="1">{2;#N/A;"R13C16:R17C16";#N/A;"R13C14:R17C15";FALSE;FALSE;FALSE;95;#N/A;#N/A;"R13C19";#N/A;FALSE;FALSE;FALSE;FALSE;#N/A;"";#N/A;FALSE;"";"";#N/A;#N/A;#N/A}</definedName>
    <definedName name="temp3" localSheetId="5" hidden="1">{"EXCELHLP.HLP!1802";5;10;5;10;13;13;13;8;5;5;10;14;13;13;13;13;5;10;14;13;5;10;1;2;24}</definedName>
    <definedName name="temp3" localSheetId="4" hidden="1">{"EXCELHLP.HLP!1802";5;10;5;10;13;13;13;8;5;5;10;14;13;13;13;13;5;10;14;13;5;10;1;2;24}</definedName>
    <definedName name="temp3" localSheetId="2" hidden="1">{"EXCELHLP.HLP!1802";5;10;5;10;13;13;13;8;5;5;10;14;13;13;13;13;5;10;14;13;5;10;1;2;24}</definedName>
    <definedName name="temp3" hidden="1">{"EXCELHLP.HLP!1802";5;10;5;10;13;13;13;8;5;5;10;14;13;13;13;13;5;10;14;13;5;10;1;2;24}</definedName>
    <definedName name="temp4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4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4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5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mp5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mp5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mp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MPINV">#REF!</definedName>
    <definedName name="temppt">'[44]All Companies'!$D$6:$L$49,'[44]All Companies'!$M$6:$M$49,'[44]All Companies'!$N$6:$Q$49,'[44]All Companies'!$R$6:$Z$49,'[44]All Companies'!$S$6:$U$49,'[44]All Companies'!$V$6:$W$49,'[44]All Companies'!$X$6:$Y$49,'[44]All Companies'!$D$54:$L$118,'[44]All Companies'!$M$54:$M$118,'[44]All Companies'!$N$54:$Q$118,'[44]All Companies'!$R$54:$R$118,'[44]All Companies'!$S$54:$U$118,'[44]All Companies'!$V$54:$W$118,'[44]All Companies'!$X$54:$Y$118</definedName>
    <definedName name="TEN">#REF!</definedName>
    <definedName name="test" hidden="1">{"detail305",#N/A,FALSE,"BI-305"}</definedName>
    <definedName name="test." hidden="1">{#N/A,#N/A,TRUE,"TOTAL DISTRIBUTION";#N/A,#N/A,TRUE,"SOUTH";#N/A,#N/A,TRUE,"NORTHEAST";#N/A,#N/A,TRUE,"WEST"}</definedName>
    <definedName name="TEST_YEAR_DATE">#REF!</definedName>
    <definedName name="TEST_YEAR_X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 hidden="1">{#N/A,#N/A,TRUE,"TOTAL DISTRIBUTION";#N/A,#N/A,TRUE,"SOUTH";#N/A,#N/A,TRUE,"NORTHEAST";#N/A,#N/A,TRUE,"WEST"}</definedName>
    <definedName name="TEST20">#REF!</definedName>
    <definedName name="test21" hidden="1">{#N/A,#N/A,TRUE,"TOTAL DISTRIBUTION";#N/A,#N/A,TRUE,"SOUTH";#N/A,#N/A,TRUE,"NORTHEAST";#N/A,#N/A,TRUE,"WEST"}</definedName>
    <definedName name="TEST22">#REF!</definedName>
    <definedName name="test23" hidden="1">{#N/A,#N/A,TRUE,"TOTAL DISTRIBUTION";#N/A,#N/A,TRUE,"SOUTH";#N/A,#N/A,TRUE,"NORTHEAST";#N/A,#N/A,TRUE,"WEST"}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ing" hidden="1">{"detail305",#N/A,FALSE,"BI-305"}</definedName>
    <definedName name="testing2" hidden="1">{"detail305",#N/A,FALSE,"BI-305"}</definedName>
    <definedName name="TESTKEYS">#REF!</definedName>
    <definedName name="TESTVKEY">#REF!</definedName>
    <definedName name="testwe" hidden="1">{#N/A,#N/A,TRUE,"TOTAL DSBN";#N/A,#N/A,TRUE,"WEST";#N/A,#N/A,TRUE,"SOUTH";#N/A,#N/A,TRUE,"NORTHEAST"}</definedName>
    <definedName name="TextRefCopyRangeCount">99</definedName>
    <definedName name="th">#REF!</definedName>
    <definedName name="thjty" hidden="1">{#N/A,#N/A,TRUE,"TOTAL DSBN";#N/A,#N/A,TRUE,"WEST";#N/A,#N/A,TRUE,"SOUTH";#N/A,#N/A,TRUE,"NORTHEAST"}</definedName>
    <definedName name="THREE">#REF!</definedName>
    <definedName name="TI">#REF!</definedName>
    <definedName name="titles">'[44]All Companies'!$1:$5,'[44]All Companies'!$A:$A</definedName>
    <definedName name="todd" localSheetId="5" hidden="1">{#N/A,#N/A,FALSE,"Cover";"NI_Mon.Qtr.YTD",#N/A,FALSE,"Net Income";"Earnings_Month.Qtr.YTD",#N/A,FALSE,"Earnings";#N/A,#N/A,FALSE,"Indicators"}</definedName>
    <definedName name="todd" localSheetId="4" hidden="1">{#N/A,#N/A,FALSE,"Cover";"NI_Mon.Qtr.YTD",#N/A,FALSE,"Net Income";"Earnings_Month.Qtr.YTD",#N/A,FALSE,"Earnings";#N/A,#N/A,FALSE,"Indicators"}</definedName>
    <definedName name="todd" localSheetId="2" hidden="1">{#N/A,#N/A,FALSE,"Cover";"NI_Mon.Qtr.YTD",#N/A,FALSE,"Net Income";"Earnings_Month.Qtr.YTD",#N/A,FALSE,"Earnings";#N/A,#N/A,FALSE,"Indicators"}</definedName>
    <definedName name="todd" hidden="1">{#N/A,#N/A,FALSE,"Cover";"NI_Mon.Qtr.YTD",#N/A,FALSE,"Net Income";"Earnings_Month.Qtr.YTD",#N/A,FALSE,"Earnings";#N/A,#N/A,FALSE,"Indicators"}</definedName>
    <definedName name="TOP">#REF!</definedName>
    <definedName name="tot_cost">#REF!</definedName>
    <definedName name="totadj1">'[10]totdebt%'!#REF!</definedName>
    <definedName name="totadj10">'[10]totdebt%'!#REF!</definedName>
    <definedName name="totadj11">'[10]totdebt%'!$G$39</definedName>
    <definedName name="totadj12">'[10]totdebt%'!$H$39</definedName>
    <definedName name="totadj2">'[10]totdebt%'!$D$39</definedName>
    <definedName name="totadj3">'[10]totdebt%'!#REF!</definedName>
    <definedName name="totadj4">'[10]totdebt%'!#REF!</definedName>
    <definedName name="totadj5">'[10]totdebt%'!$E$39</definedName>
    <definedName name="totadj6">'[10]totdebt%'!#REF!</definedName>
    <definedName name="totadj7">'[10]totdebt%'!#REF!</definedName>
    <definedName name="totadj8">'[10]totdebt%'!$F$39</definedName>
    <definedName name="totadj9">'[10]totdebt%'!#REF!</definedName>
    <definedName name="Total_Acreage_Impact_1998">#REF!</definedName>
    <definedName name="Total_Acreage_Impact_1999">#REF!</definedName>
    <definedName name="Total_Acreage_Impact_2000">#REF!</definedName>
    <definedName name="Total_Acreage_Impact_2001">#REF!</definedName>
    <definedName name="Total_Acreage_Impact_2002">#REF!</definedName>
    <definedName name="Total_Acreage_Impact_2003">#REF!</definedName>
    <definedName name="Total_Acreage_Impact_2004">#REF!</definedName>
    <definedName name="Total_Acreage_Impact_2005">#REF!</definedName>
    <definedName name="Total_Co">#REF!</definedName>
    <definedName name="Total_Credits_1998">#REF!</definedName>
    <definedName name="Total_Credits_1999">#REF!</definedName>
    <definedName name="Total_Credits_2000">#REF!</definedName>
    <definedName name="Total_Credits_2001">#REF!</definedName>
    <definedName name="Total_Credits_2002">#REF!</definedName>
    <definedName name="Total_Credits_2003">#REF!</definedName>
    <definedName name="Total_Credits_2004">#REF!</definedName>
    <definedName name="Total_Credits_2005">#REF!</definedName>
    <definedName name="Total_Credits_Available">'[120]Consolidated Ledger P2'!#REF!</definedName>
    <definedName name="Total_Sales_1998">#REF!</definedName>
    <definedName name="Total_Sales_1999">#REF!</definedName>
    <definedName name="Total_Sales_2000">#REF!</definedName>
    <definedName name="Total_Sales_2001">#REF!</definedName>
    <definedName name="Total_Sales_2002">#REF!</definedName>
    <definedName name="Total_Sales_2003">#REF!</definedName>
    <definedName name="Total_Sales_2004">#REF!</definedName>
    <definedName name="Total_Sales_2005">#REF!</definedName>
    <definedName name="TotalGainLoss">#REF!</definedName>
    <definedName name="TotalTaxBasisB4Txn">#REF!</definedName>
    <definedName name="TotalTaxBasisSold">#REF!</definedName>
    <definedName name="totaltrans">#REF!</definedName>
    <definedName name="totdebt1">'[10]totdebt%'!#REF!</definedName>
    <definedName name="totdebt10">'[10]totdebt%'!#REF!</definedName>
    <definedName name="totdebt3">'[10]totdebt%'!#REF!</definedName>
    <definedName name="totdebt4">'[10]totdebt%'!#REF!</definedName>
    <definedName name="totdebt6">'[10]totdebt%'!#REF!</definedName>
    <definedName name="totdebt7">'[10]totdebt%'!#REF!</definedName>
    <definedName name="totdebt9">'[10]totdebt%'!#REF!</definedName>
    <definedName name="Trans">'[67]Tax Depreciation'!$A$59</definedName>
    <definedName name="TransNuclear">'[67]Tax Depreciation'!$A$69</definedName>
    <definedName name="TRCase">[64]Inputs!$B$10</definedName>
    <definedName name="True_Up___Posted_Jobs">#REF!</definedName>
    <definedName name="TRUPCALC">#REF!</definedName>
    <definedName name="TRUPVAR">#REF!</definedName>
    <definedName name="Ttt">#REF!,#REF!,#REF!</definedName>
    <definedName name="TURNER">[4]ENTRY!#REF!</definedName>
    <definedName name="Turner2">[4]ENTRY!#REF!</definedName>
    <definedName name="two">#REF!</definedName>
    <definedName name="TXREC">#REF!</definedName>
    <definedName name="TYPE">#REF!</definedName>
    <definedName name="Unbilled">#REF!</definedName>
    <definedName name="UNDPMT">#REF!</definedName>
    <definedName name="Unitary">'[55]Entity Table'!$E$9:$E$636</definedName>
    <definedName name="unitclassstrata">[109]stratadata!$G$2:$H$57</definedName>
    <definedName name="units">[106]Linked!$B$2:$B$84</definedName>
    <definedName name="unlock_NonOp">'[57]Sched 4'!$B$7:$B$23,'[57]Sched 4'!#REF!,'[57]Sched 4'!$C$7:$C$23,'[57]Sched 4'!$A$3:$IV$4</definedName>
    <definedName name="us89ds">#REF!</definedName>
    <definedName name="User">#REF!</definedName>
    <definedName name="UserPageMember1">#REF!</definedName>
    <definedName name="UserParameters">#REF!</definedName>
    <definedName name="UTLPROP">#REF!</definedName>
    <definedName name="UTLSLRT">#REF!</definedName>
    <definedName name="Var_MM_EOH_Price">#REF!</definedName>
    <definedName name="Var_MM_Rec">#REF!</definedName>
    <definedName name="Variance">#REF!</definedName>
    <definedName name="Variance_1">'[121]Monthly Expenditures'!$A$2:$R$55</definedName>
    <definedName name="Variance_2">'[121]Monthly Expenditures'!$A$2:$R$55</definedName>
    <definedName name="Variance_3">'[121]Monthly Expenditures'!$A$2:$R$55</definedName>
    <definedName name="Variance_4">'[121]Monthly Expenditures'!$A$2:$R$55</definedName>
    <definedName name="Variance_5">'[121]Monthly Expenditures'!$A$2:$R$55</definedName>
    <definedName name="Variance_6">#REF!</definedName>
    <definedName name="Variance_7">#REF!</definedName>
    <definedName name="Variance_8">#REF!</definedName>
    <definedName name="VBA_PT_Income_Targ">#REF!</definedName>
    <definedName name="VBA_TaxCheck">#REF!</definedName>
    <definedName name="victtxinc">#REF!</definedName>
    <definedName name="votingshare">#REF!</definedName>
    <definedName name="W1X42">#REF!</definedName>
    <definedName name="waterfall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">13.04*5</definedName>
    <definedName name="we">13.04*2</definedName>
    <definedName name="westtxinc">'[44]All Companies'!#REF!</definedName>
    <definedName name="what" hidden="1">{#N/A,#N/A,TRUE,"TOTAL DISTRIBUTION";#N/A,#N/A,TRUE,"SOUTH";#N/A,#N/A,TRUE,"NORTHEAST";#N/A,#N/A,TRUE,"WEST"}</definedName>
    <definedName name="whnos" hidden="1">{#N/A,#N/A,TRUE,"TOTAL DSBN";#N/A,#N/A,TRUE,"WEST";#N/A,#N/A,TRUE,"SOUTH";#N/A,#N/A,TRUE,"NORTHEAST"}</definedName>
    <definedName name="why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ks">13.04</definedName>
    <definedName name="WKSH">#REF!</definedName>
    <definedName name="WKSHEET">#REF!</definedName>
    <definedName name="wmeco1">#REF!</definedName>
    <definedName name="wmeco2">#REF!</definedName>
    <definedName name="wmecococ">#REF!</definedName>
    <definedName name="WMECOCOC2">#REF!</definedName>
    <definedName name="wo">#REF!</definedName>
    <definedName name="woorder">'[122]DESCRIPTION TABLE'!#REF!</definedName>
    <definedName name="workingcapitalloan">#REF!</definedName>
    <definedName name="WorkOrders">#REF!</definedName>
    <definedName name="WORKSHEET">#REF!</definedName>
    <definedName name="wpdesc">#REF!</definedName>
    <definedName name="wrn.3cases." hidden="1">{#N/A,"Base",FALSE,"Dividend";#N/A,"Conservative",FALSE,"Dividend";#N/A,"Downside",FALSE,"Dividend"}</definedName>
    <definedName name="wrn.3cases._1" hidden="1">{#N/A,"Base",FALSE,"Dividend";#N/A,"Conservative",FALSE,"Dividend";#N/A,"Downside",FALSE,"Dividend"}</definedName>
    <definedName name="wrn.96._.ju._.forecat." hidden="1">{#N/A,#N/A,FALSE,"Expenses";#N/A,#N/A,FALSE,"Revenue"}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ccretion._1" hidden="1">{"Accretion",#N/A,FALSE,"Assum"}</definedName>
    <definedName name="wrn.ACTUAL._.ALL._.PAGES." localSheetId="5" hidden="1">{"ACTUAL",#N/A,FALSE,"OVER_UND"}</definedName>
    <definedName name="wrn.ACTUAL._.ALL._.PAGES." localSheetId="4" hidden="1">{"ACTUAL",#N/A,FALSE,"OVER_UND"}</definedName>
    <definedName name="wrn.ACTUAL._.ALL._.PAGES." localSheetId="2" hidden="1">{"ACTUAL",#N/A,FALSE,"OVER_UND"}</definedName>
    <definedName name="wrn.ACTUAL._.ALL._.PAGES." hidden="1">{"ACTUAL",#N/A,FALSE,"OVER_UND"}</definedName>
    <definedName name="wrn.Ad._.Sales._.Op._.Exp." hidden="1">{#N/A,#N/A,FALSE,"ADSALES"}</definedName>
    <definedName name="wrn.Ad._.Sales._.Op._.Exp._1" hidden="1">{#N/A,#N/A,FALSE,"ADSALES"}</definedName>
    <definedName name="wrn.Aff._.Sales._.Oper._.Exp." hidden="1">{#N/A,#N/A,FALSE,"AFFSALES"}</definedName>
    <definedName name="wrn.Aff._.Sales._.Oper._.Exp._1" hidden="1">{#N/A,#N/A,FALSE,"AFFSALES"}</definedName>
    <definedName name="wrn.AFUDC." hidden="1">{#N/A,#N/A,FALSE,"AFDC"}</definedName>
    <definedName name="wrn.afudc1" hidden="1">{#N/A,#N/A,FALSE,"AFDC"}</definedName>
    <definedName name="wrn.ALL.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5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_PERIODS." localSheetId="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5" hidden="1">{"APAGE1",#N/A,FALSE,"JAN95_OU"}</definedName>
    <definedName name="wrn.APAGE1." localSheetId="4" hidden="1">{"APAGE1",#N/A,FALSE,"JAN95_OU"}</definedName>
    <definedName name="wrn.APAGE1." localSheetId="2" hidden="1">{"APAGE1",#N/A,FALSE,"JAN95_OU"}</definedName>
    <definedName name="wrn.APAGE1." hidden="1">{"APAGE1",#N/A,FALSE,"JAN95_OU"}</definedName>
    <definedName name="wrn.APAGE2." localSheetId="5" hidden="1">{"APAGE2",#N/A,FALSE,"JAN95_OU"}</definedName>
    <definedName name="wrn.APAGE2." localSheetId="4" hidden="1">{"APAGE2",#N/A,FALSE,"JAN95_OU"}</definedName>
    <definedName name="wrn.APAGE2." localSheetId="2" hidden="1">{"APAGE2",#N/A,FALSE,"JAN95_OU"}</definedName>
    <definedName name="wrn.APAGE2." hidden="1">{"APAGE2",#N/A,FALSE,"JAN95_OU"}</definedName>
    <definedName name="wrn.APAGE3." localSheetId="5" hidden="1">{"APAGE3",#N/A,FALSE,"JAN95_OU"}</definedName>
    <definedName name="wrn.APAGE3." localSheetId="4" hidden="1">{"APAGE3",#N/A,FALSE,"JAN95_OU"}</definedName>
    <definedName name="wrn.APAGE3." localSheetId="2" hidden="1">{"APAGE3",#N/A,FALSE,"JAN95_OU"}</definedName>
    <definedName name="wrn.APAGE3." hidden="1">{"APAGE3",#N/A,FALSE,"JAN95_OU"}</definedName>
    <definedName name="wrn.Apr94_Sep95." localSheetId="5" hidden="1">{"Apr95_Sep95",#N/A,FALSE,"Actual Estimt (Apr 95 - Sep 95)"}</definedName>
    <definedName name="wrn.Apr94_Sep95." localSheetId="4" hidden="1">{"Apr95_Sep95",#N/A,FALSE,"Actual Estimt (Apr 95 - Sep 95)"}</definedName>
    <definedName name="wrn.Apr94_Sep95." localSheetId="2" hidden="1">{"Apr95_Sep95",#N/A,FALSE,"Actual Estimt (Apr 95 - Sep 95)"}</definedName>
    <definedName name="wrn.Apr94_Sep95." hidden="1">{"Apr95_Sep95",#N/A,FALSE,"Actual Estimt (Apr 95 - Sep 95)"}</definedName>
    <definedName name="wrn.Apr95_Sep95." localSheetId="5" hidden="1">{"Apr95_Sep95",#N/A,FALSE,"Actual~Estimt (Apr 95 - Sep 95)";"Apr95_Sep95",#N/A,FALSE,#N/A;"Apr95_Sep95",#N/A,FALSE,#N/A;"Apr95_Sep95",#N/A,FALSE,#N/A;"Apr95_Sep95",#N/A,FALSE,#N/A}</definedName>
    <definedName name="wrn.Apr95_Sep95." localSheetId="4" hidden="1">{"Apr95_Sep95",#N/A,FALSE,"Actual~Estimt (Apr 95 - Sep 95)";"Apr95_Sep95",#N/A,FALSE,#N/A;"Apr95_Sep95",#N/A,FALSE,#N/A;"Apr95_Sep95",#N/A,FALSE,#N/A;"Apr95_Sep95",#N/A,FALSE,#N/A}</definedName>
    <definedName name="wrn.Apr95_Sep95." localSheetId="2" hidden="1">{"Apr95_Sep95",#N/A,FALSE,"Actual~Estimt (Apr 95 - Sep 95)";"Apr95_Sep95",#N/A,FALSE,#N/A;"Apr95_Sep95",#N/A,FALSE,#N/A;"Apr95_Sep95",#N/A,FALSE,#N/A;"Apr95_Sep95",#N/A,FALSE,#N/A}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Assumptions." hidden="1">{"Assumptions",#N/A,FALSE,"Assum"}</definedName>
    <definedName name="wrn.Assumptions._1" hidden="1">{"Assumptions",#N/A,FALSE,"Assum"}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_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OKS.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Component._.Analy.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_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5" hidden="1">{#N/A,#N/A,FALSE,"SUMMARY";#N/A,#N/A,FALSE,"INPUTDATA";#N/A,#N/A,FALSE,"Condenser Performance"}</definedName>
    <definedName name="wrn.Condenser._.Summary." localSheetId="4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ndenser._.Summary._1" hidden="1">{#N/A,#N/A,FALSE,"SUMMARY";#N/A,#N/A,FALSE,"INPUTDATA";#N/A,#N/A,FALSE,"Condenser Performance"}</definedName>
    <definedName name="wrn.COST." localSheetId="5" hidden="1">{#N/A,#N/A,FALSE,"T COST";#N/A,#N/A,FALSE,"COST_FH"}</definedName>
    <definedName name="wrn.COST." localSheetId="4" hidden="1">{#N/A,#N/A,FALSE,"T COST";#N/A,#N/A,FALSE,"COST_FH"}</definedName>
    <definedName name="wrn.COST." localSheetId="2" hidden="1">{#N/A,#N/A,FALSE,"T COST";#N/A,#N/A,FALSE,"COST_FH"}</definedName>
    <definedName name="wrn.COST." hidden="1">{#N/A,#N/A,FALSE,"T COST";#N/A,#N/A,FALSE,"COST_FH"}</definedName>
    <definedName name="wrn.COST._1" hidden="1">{#N/A,#N/A,FALSE,"T COST";#N/A,#N/A,FALSE,"COST_FH"}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hidden="1">{"EFRT Pg 1",#N/A,FALSE,"EFRT (2)";"EFRT Pg 2",#N/A,FALSE,"EFRT (2)"}</definedName>
    <definedName name="wrn.Engr._.Summary." localSheetId="5" hidden="1">{#N/A,#N/A,FALSE,"INPUTDATA";#N/A,#N/A,FALSE,"SUMMARY";#N/A,#N/A,FALSE,"CTAREP";#N/A,#N/A,FALSE,"CTBREP";#N/A,#N/A,FALSE,"TURBEFF";#N/A,#N/A,FALSE,"Condenser Performance"}</definedName>
    <definedName name="wrn.Engr._.Summary." localSheetId="4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gr._.Summary._1" hidden="1">{#N/A,#N/A,FALSE,"INPUTDATA";#N/A,#N/A,FALSE,"SUMMARY";#N/A,#N/A,FALSE,"CTAREP";#N/A,#N/A,FALSE,"CTBREP";#N/A,#N/A,FALSE,"TURBEFF";#N/A,#N/A,FALSE,"Condenser Performance"}</definedName>
    <definedName name="wrn.Exec._.Summary." localSheetId="5" hidden="1">{#N/A,#N/A,FALSE,"INPUTDATA";#N/A,#N/A,FALSE,"SUMMARY"}</definedName>
    <definedName name="wrn.Exec._.Summary." localSheetId="4" hidden="1">{#N/A,#N/A,FALSE,"INPUTDATA";#N/A,#N/A,FALSE,"SUMMARY"}</definedName>
    <definedName name="wrn.Exec._.Summary." localSheetId="2" hidden="1">{#N/A,#N/A,FALSE,"INPUTDATA";#N/A,#N/A,FALSE,"SUMMARY"}</definedName>
    <definedName name="wrn.Exec._.Summary." hidden="1">{#N/A,#N/A,FALSE,"INPUTDATA";#N/A,#N/A,FALSE,"SUMMARY"}</definedName>
    <definedName name="wrn.Exec._.Summary._1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b2_1" hidden="1">{"FCB_ALL",#N/A,FALSE,"FCB"}</definedName>
    <definedName name="wrn.FILING.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PL._.Cnsl._.Inc._.State._.Pg._.3A." hidden="1">{"FPL Consol Inc State Pg 3A",#N/A,FALSE,"ISFPLSUB"}</definedName>
    <definedName name="wrn.FPL._.Cnsl._.Inc._.State._.Pg._.3M." hidden="1">{"FPL Consol Inc State Pg 3M",#N/A,FALSE,"ISFPLSUB"}</definedName>
    <definedName name="wrn.FPL._.Cnsl._.Inc._.State._.Pg._.3Y." hidden="1">{"FPL Consol Inc State Pg 3Y",#N/A,FALSE,"ISFPLSUB"}</definedName>
    <definedName name="wrn.fpl._.Con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Report." hidden="1">{"Assumptions",#N/A,FALSE,"Sheet1";"Main Report",#N/A,FALSE,"Sheet1";"Results",#N/A,FALSE,"Sheet1";"Advances",#N/A,FALSE,"Sheet1"}</definedName>
    <definedName name="wrn.Full._.Report._1" hidden="1">{"Assumptions",#N/A,FALSE,"Sheet1";"Main Report",#N/A,FALSE,"Sheet1";"Results",#N/A,FALSE,"Sheet1";"Advances",#N/A,FALSE,"Sheet1"}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ud._.Apr94._.Sep94." localSheetId="5" hidden="1">{"Apr94_Sep94",#N/A,FALSE,"Apr 94 - Sep 94"}</definedName>
    <definedName name="wrn.Laud._.Apr94._.Sep94." localSheetId="4" hidden="1">{"Apr94_Sep94",#N/A,FALSE,"Apr 94 - Sep 94"}</definedName>
    <definedName name="wrn.Laud._.Apr94._.Sep94." localSheetId="2" hidden="1">{"Apr94_Sep94",#N/A,FALSE,"Apr 94 - Sep 94"}</definedName>
    <definedName name="wrn.Laud._.Apr94._.Sep94." hidden="1">{"Apr94_Sep94",#N/A,FALSE,"Apr 94 - Sep 94"}</definedName>
    <definedName name="wrn.Laud._.Apr95._.Sep95." localSheetId="5" hidden="1">{"Apr95_Sep95",#N/A,FALSE,"Apr 95 - Sep 95"}</definedName>
    <definedName name="wrn.Laud._.Apr95._.Sep95." localSheetId="4" hidden="1">{"Apr95_Sep95",#N/A,FALSE,"Apr 95 - Sep 95"}</definedName>
    <definedName name="wrn.Laud._.Apr95._.Sep95." localSheetId="2" hidden="1">{"Apr95_Sep95",#N/A,FALSE,"Apr 95 - Sep 95"}</definedName>
    <definedName name="wrn.Laud._.Apr95._.Sep95." hidden="1">{"Apr95_Sep95",#N/A,FALSE,"Apr 95 - Sep 95"}</definedName>
    <definedName name="wrn.Laud._.Oct93._.Mar94." localSheetId="5" hidden="1">{"Oct93_Mar94",#N/A,FALSE,"Oct 93 - Mar 94"}</definedName>
    <definedName name="wrn.Laud._.Oct93._.Mar94." localSheetId="4" hidden="1">{"Oct93_Mar94",#N/A,FALSE,"Oct 93 - Mar 94"}</definedName>
    <definedName name="wrn.Laud._.Oct93._.Mar94." localSheetId="2" hidden="1">{"Oct93_Mar94",#N/A,FALSE,"Oct 93 - Mar 94"}</definedName>
    <definedName name="wrn.Laud._.Oct93._.Mar94." hidden="1">{"Oct93_Mar94",#N/A,FALSE,"Oct 93 - Mar 94"}</definedName>
    <definedName name="wrn.Laud._.Oct94._.Mar95." localSheetId="5" hidden="1">{"Oct94_Mar95",#N/A,FALSE,"Oct 94 - Mar 95"}</definedName>
    <definedName name="wrn.Laud._.Oct94._.Mar95." localSheetId="4" hidden="1">{"Oct94_Mar95",#N/A,FALSE,"Oct 94 - Mar 95"}</definedName>
    <definedName name="wrn.Laud._.Oct94._.Mar95." localSheetId="2" hidden="1">{"Oct94_Mar95",#N/A,FALSE,"Oct 94 - Mar 95"}</definedName>
    <definedName name="wrn.Laud._.Oct94._.Mar95." hidden="1">{"Oct94_Mar95",#N/A,FALSE,"Oct 94 - Mar 95"}</definedName>
    <definedName name="wrn.Laud._.Oct95._.Mar96." localSheetId="5" hidden="1">{"Oct95_Mar96",#N/A,FALSE,"Oct 95 - Mar 96"}</definedName>
    <definedName name="wrn.Laud._.Oct95._.Mar96." localSheetId="4" hidden="1">{"Oct95_Mar96",#N/A,FALSE,"Oct 95 - Mar 96"}</definedName>
    <definedName name="wrn.Laud._.Oct95._.Mar96." localSheetId="2" hidden="1">{"Oct95_Mar96",#N/A,FALSE,"Oct 95 - Mar 96"}</definedName>
    <definedName name="wrn.Laud._.Oct95._.Mar96." hidden="1">{"Oct95_Mar96",#N/A,FALSE,"Oct 95 - Mar 96"}</definedName>
    <definedName name="wrn.LITIGATION." hidden="1">{"LI AFUDC DEBT 10282",#N/A,FALSE,"TXFORCST.XLS";"LIT AFUDC 10280",#N/A,FALSE,"TXFORCST.XLS";"LIT DEPR EXP 10281",#N/A,FALSE,"TXFORCST.XLS"}</definedName>
    <definedName name="wrn.Market._.Op._.Exp." hidden="1">{#N/A,#N/A,FALSE,"MARKET"}</definedName>
    <definedName name="wrn.Market._.Op._.Exp._1" hidden="1">{#N/A,#N/A,FALSE,"MARKET"}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_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tin._.Apr94_Sep94." localSheetId="5" hidden="1">{"Martin Apr94_Sep94",#N/A,FALSE,"Martin Apr94 - Sep94"}</definedName>
    <definedName name="wrn.Martin._.Apr94_Sep94." localSheetId="4" hidden="1">{"Martin Apr94_Sep94",#N/A,FALSE,"Martin Apr94 - Sep94"}</definedName>
    <definedName name="wrn.Martin._.Apr94_Sep94." localSheetId="2" hidden="1">{"Martin Apr94_Sep94",#N/A,FALSE,"Martin Apr94 - Sep94"}</definedName>
    <definedName name="wrn.Martin._.Apr94_Sep94." hidden="1">{"Martin Apr94_Sep94",#N/A,FALSE,"Martin Apr94 - Sep94"}</definedName>
    <definedName name="wrn.Martin._.Apr95_Sep95." localSheetId="5" hidden="1">{"Martin Apr95_Sep95",#N/A,FALSE,"Martin Apr95 - Sep95"}</definedName>
    <definedName name="wrn.Martin._.Apr95_Sep95." localSheetId="4" hidden="1">{"Martin Apr95_Sep95",#N/A,FALSE,"Martin Apr95 - Sep95"}</definedName>
    <definedName name="wrn.Martin._.Apr95_Sep95." localSheetId="2" hidden="1">{"Martin Apr95_Sep95",#N/A,FALSE,"Martin Apr95 - Sep95"}</definedName>
    <definedName name="wrn.Martin._.Apr95_Sep95." hidden="1">{"Martin Apr95_Sep95",#N/A,FALSE,"Martin Apr95 - Sep95"}</definedName>
    <definedName name="wrn.Martin._.Oct93_Mar94." localSheetId="5" hidden="1">{"Martin Oct93_Mar94",#N/A,FALSE,"Martin Oct93 - Mar94"}</definedName>
    <definedName name="wrn.Martin._.Oct93_Mar94." localSheetId="4" hidden="1">{"Martin Oct93_Mar94",#N/A,FALSE,"Martin Oct93 - Mar94"}</definedName>
    <definedName name="wrn.Martin._.Oct93_Mar94." localSheetId="2" hidden="1">{"Martin Oct93_Mar94",#N/A,FALSE,"Martin Oct93 - Mar94"}</definedName>
    <definedName name="wrn.Martin._.Oct93_Mar94." hidden="1">{"Martin Oct93_Mar94",#N/A,FALSE,"Martin Oct93 - Mar94"}</definedName>
    <definedName name="wrn.Martin._.Oct94_Mar95." localSheetId="5" hidden="1">{"Martin Oct94_Mar95",#N/A,FALSE,"Martin Oct94 - Mar95"}</definedName>
    <definedName name="wrn.Martin._.Oct94_Mar95." localSheetId="4" hidden="1">{"Martin Oct94_Mar95",#N/A,FALSE,"Martin Oct94 - Mar95"}</definedName>
    <definedName name="wrn.Martin._.Oct94_Mar95." localSheetId="2" hidden="1">{"Martin Oct94_Mar95",#N/A,FALSE,"Martin Oct94 - Mar95"}</definedName>
    <definedName name="wrn.Martin._.Oct94_Mar95." hidden="1">{"Martin Oct94_Mar95",#N/A,FALSE,"Martin Oct94 - Mar95"}</definedName>
    <definedName name="wrn.Martin._.Oct95_Mar96." localSheetId="5" hidden="1">{"Martin Oct95_Mar96",#N/A,FALSE,"Martin Oct95 - Mar96"}</definedName>
    <definedName name="wrn.Martin._.Oct95_Mar96." localSheetId="4" hidden="1">{"Martin Oct95_Mar96",#N/A,FALSE,"Martin Oct95 - Mar96"}</definedName>
    <definedName name="wrn.Martin._.Oct95_Mar96." localSheetId="2" hidden="1">{"Martin Oct95_Mar96",#N/A,FALSE,"Martin Oct95 - Mar96"}</definedName>
    <definedName name="wrn.Martin._.Oct95_Mar96." hidden="1">{"Martin Oct95_Mar96",#N/A,FALSE,"Martin Oct95 - Mar96"}</definedName>
    <definedName name="wrn.Month.Qtr.YTD." localSheetId="5" hidden="1">{#N/A,#N/A,FALSE,"Cover";"NI_Mon.Qtr.YTD",#N/A,FALSE,"Net Income";"Earnings_Month.Qtr.YTD",#N/A,FALSE,"Earnings";#N/A,#N/A,FALSE,"Indicators"}</definedName>
    <definedName name="wrn.Month.Qtr.YTD." localSheetId="4" hidden="1">{#N/A,#N/A,FALSE,"Cover";"NI_Mon.Qtr.YTD",#N/A,FALSE,"Net Income";"Earnings_Month.Qtr.YTD",#N/A,FALSE,"Earnings";#N/A,#N/A,FALSE,"Indicators"}</definedName>
    <definedName name="wrn.Month.Qtr.YTD." localSheetId="2" hidden="1">{#N/A,#N/A,FALSE,"Cover";"NI_Mon.Qtr.YTD",#N/A,FALSE,"Net Income";"Earnings_Month.Qtr.YTD",#N/A,FALSE,"Earnings";#N/A,#N/A,FALSE,"Indicators"}</definedName>
    <definedName name="wrn.Month.Qtr.YTD." hidden="1">{#N/A,#N/A,FALSE,"Cover";"NI_Mon.Qtr.YTD",#N/A,FALSE,"Net Income";"Earnings_Month.Qtr.YTD",#N/A,FALSE,"Earnings";#N/A,#N/A,FALSE,"Indicators"}</definedName>
    <definedName name="wrn.Month.YTD." localSheetId="5" hidden="1">{#N/A,#N/A,FALSE,"Cover";"NI_Mon.YTD",#N/A,FALSE,"Net Income";"Earnings_Month.YTD",#N/A,FALSE,"Earnings";#N/A,#N/A,FALSE,"Indicators"}</definedName>
    <definedName name="wrn.Month.YTD." localSheetId="4" hidden="1">{#N/A,#N/A,FALSE,"Cover";"NI_Mon.YTD",#N/A,FALSE,"Net Income";"Earnings_Month.YTD",#N/A,FALSE,"Earnings";#N/A,#N/A,FALSE,"Indicators"}</definedName>
    <definedName name="wrn.Month.YTD." localSheetId="2" hidden="1">{#N/A,#N/A,FALSE,"Cover";"NI_Mon.YTD",#N/A,FALSE,"Net Income";"Earnings_Month.YTD",#N/A,FALSE,"Earnings";#N/A,#N/A,FALSE,"Indicators"}</definedName>
    <definedName name="wrn.Month.YTD." hidden="1">{#N/A,#N/A,FALSE,"Cover";"NI_Mon.YTD",#N/A,FALSE,"Net Income";"Earnings_Month.YTD",#N/A,FALSE,"Earnings";#N/A,#N/A,FALSE,"Indicators"}</definedName>
    <definedName name="wrn.MONTH_QTR_YTD." hidden="1">{"MTH_QTR_YTD",#N/A,FALSE,"Summary";"VAR_MTH_QTR_YTD",#N/A,FALSE,"Summary"}</definedName>
    <definedName name="wrn.MONTH_YTD." hidden="1">{"MTH_YTD",#N/A,FALSE,"Summary";"VAR_MTH_YTD",#N/A,FALSE,"Summary"}</definedName>
    <definedName name="wrn.OBO._.12._.MO._.ENDED." hidden="1">{"OBO 12 Month Ended",#N/A,FALSE,"OBO 12 Months"}</definedName>
    <definedName name="wrn.OBO._.MONTHLY." hidden="1">{"obo monthly",#N/A,FALSE,"OBO Monthly"}</definedName>
    <definedName name="wrn.OBO._.Summary." hidden="1">{"OBO Deferred Tax Sum",#N/A,FALSE,"OBO DEF TAX"}</definedName>
    <definedName name="wrn.Oct93_Mar94." localSheetId="5" hidden="1">{"Oct93_Mar94",#N/A,FALSE,"Actuals (Oct 93 - Mar 94)"}</definedName>
    <definedName name="wrn.Oct93_Mar94." localSheetId="4" hidden="1">{"Oct93_Mar94",#N/A,FALSE,"Actuals (Oct 93 - Mar 94)"}</definedName>
    <definedName name="wrn.Oct93_Mar94." localSheetId="2" hidden="1">{"Oct93_Mar94",#N/A,FALSE,"Actuals (Oct 93 - Mar 94)"}</definedName>
    <definedName name="wrn.Oct93_Mar94." hidden="1">{"Oct93_Mar94",#N/A,FALSE,"Actuals (Oct 93 - Mar 94)"}</definedName>
    <definedName name="wrn.Oct94_Mar95." localSheetId="5" hidden="1">{"Oct94_Mar95",#N/A,FALSE,"Actuals (Oct 94 - Mar 95)"}</definedName>
    <definedName name="wrn.Oct94_Mar95." localSheetId="4" hidden="1">{"Oct94_Mar95",#N/A,FALSE,"Actuals (Oct 94 - Mar 95)"}</definedName>
    <definedName name="wrn.Oct94_Mar95." localSheetId="2" hidden="1">{"Oct94_Mar95",#N/A,FALSE,"Actuals (Oct 94 - Mar 95)"}</definedName>
    <definedName name="wrn.Oct94_Mar95." hidden="1">{"Oct94_Mar95",#N/A,FALSE,"Actuals (Oct 94 - Mar 95)"}</definedName>
    <definedName name="wrn.Oct95_Mar96." localSheetId="5" hidden="1">{"Oct95_Mar96",#N/A,FALSE,"Estimates (Oct 95 - Mar 96)"}</definedName>
    <definedName name="wrn.Oct95_Mar96." localSheetId="4" hidden="1">{"Oct95_Mar96",#N/A,FALSE,"Estimates (Oct 95 - Mar 96)"}</definedName>
    <definedName name="wrn.Oct95_Mar96." localSheetId="2" hidden="1">{"Oct95_Mar96",#N/A,FALSE,"Estimates (Oct 95 - Mar 96)"}</definedName>
    <definedName name="wrn.Oct95_Mar96." hidden="1">{"Oct95_Mar96",#N/A,FALSE,"Estimates (Oct 95 - Mar 96)"}</definedName>
    <definedName name="wrn.On._.Air._.Op._.Exp." hidden="1">{"view1",#N/A,FALSE,"ON AIR"}</definedName>
    <definedName name="wrn.On._.Air._.Op._.Exp._1" hidden="1">{"view1",#N/A,FALSE,"ON AIR"}</definedName>
    <definedName name="wrn.oth._.inc._.tax._.exp._.fpl._.consol." hidden="1">{"Oth inc tx exp fpl consol",#N/A,FALSE,"Other Inc Tax Exp - FPL Consol"}</definedName>
    <definedName name="wrn.Out._.of._.Period." hidden="1">{"Out of Period",#N/A,FALSE,"Out of Period"}</definedName>
    <definedName name="wrn.PPAGE2." localSheetId="5" hidden="1">{"PPAGE2",#N/A,FALSE,"JAN95_OU"}</definedName>
    <definedName name="wrn.PPAGE2." localSheetId="4" hidden="1">{"PPAGE2",#N/A,FALSE,"JAN95_OU"}</definedName>
    <definedName name="wrn.PPAGE2." localSheetId="2" hidden="1">{"PPAGE2",#N/A,FALSE,"JAN95_OU"}</definedName>
    <definedName name="wrn.PPAGE2." hidden="1">{"PPAGE2",#N/A,FALSE,"JAN95_OU"}</definedName>
    <definedName name="wrn.PPAGE3." localSheetId="5" hidden="1">{"PPAGE3",#N/A,FALSE,"JAN95_OU"}</definedName>
    <definedName name="wrn.PPAGE3." localSheetId="4" hidden="1">{"PPAGE3",#N/A,FALSE,"JAN95_OU"}</definedName>
    <definedName name="wrn.PPAGE3." localSheetId="2" hidden="1">{"PPAGE3",#N/A,FALSE,"JAN95_OU"}</definedName>
    <definedName name="wrn.PPAGE3." hidden="1">{"PPAGE3",#N/A,FALSE,"JAN95_OU"}</definedName>
    <definedName name="wrn.PRELIMINARY._.ALL._.PAGES." localSheetId="5" hidden="1">{"PRELIMINARY",#N/A,FALSE,"MAR95_OU"}</definedName>
    <definedName name="wrn.PRELIMINARY._.ALL._.PAGES." localSheetId="4" hidden="1">{"PRELIMINARY",#N/A,FALSE,"MAR95_OU"}</definedName>
    <definedName name="wrn.PRELIMINARY._.ALL._.PAGES." localSheetId="2" hidden="1">{"PRELIMINARY",#N/A,FALSE,"MAR95_OU"}</definedName>
    <definedName name="wrn.PRELIMINARY._.ALL._.PAGES." hidden="1">{"PRELIMINARY",#N/A,FALSE,"MAR95_OU"}</definedName>
    <definedName name="wrn.print._.graphs." hidden="1">{"cap_structure",#N/A,FALSE,"Graph-Mkt Cap";"price",#N/A,FALSE,"Graph-Price";"ebit",#N/A,FALSE,"Graph-EBITDA";"ebitda",#N/A,FALSE,"Graph-EBITDA"}</definedName>
    <definedName name="wrn.print._.graphs._1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aw._.data._.entry._1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_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summary._.sheets.2_1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Buyer._1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_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Research._.Op._.Exp." hidden="1">{#N/A,#N/A,FALSE,"RESEARCH"}</definedName>
    <definedName name="wrn.Research._.Op._.Exp._1" hidden="1">{#N/A,#N/A,FALSE,"RESEARCH"}</definedName>
    <definedName name="wrn.Return._.on._.Capital." hidden="1">{"Summary Schedule",#N/A,FALSE,"Sheet1";"Divisional Support",#N/A,FALSE,"Sheet2";"Corporate Support",#N/A,FALSE,"Sheet3"}</definedName>
    <definedName name="wrn.Return._.on._.Capital._1" hidden="1">{"Summary Schedule",#N/A,FALSE,"Sheet1";"Divisional Support",#N/A,FALSE,"Sheet2";"Corporate Support",#N/A,FALSE,"Sheet3"}</definedName>
    <definedName name="wrn.Rpt._.to._.BOD." localSheetId="5" hidden="1">{#N/A,#N/A,FALSE,"1";#N/A,#N/A,FALSE,"2";#N/A,#N/A,FALSE,"3"}</definedName>
    <definedName name="wrn.Rpt._.to._.BOD." localSheetId="4" hidden="1">{#N/A,#N/A,FALSE,"1";#N/A,#N/A,FALSE,"2";#N/A,#N/A,FALSE,"3"}</definedName>
    <definedName name="wrn.Rpt._.to._.BOD." localSheetId="2" hidden="1">{#N/A,#N/A,FALSE,"1";#N/A,#N/A,FALSE,"2";#N/A,#N/A,FALSE,"3"}</definedName>
    <definedName name="wrn.Rpt._.to._.BOD." hidden="1">{#N/A,#N/A,FALSE,"1";#N/A,#N/A,FALSE,"2";#N/A,#N/A,FALSE,"3"}</definedName>
    <definedName name="wrn.Scherer._.Apr95_Sep95." localSheetId="5" hidden="1">{"Schr Apr95_Oct95",#N/A,FALSE,"Scherer Apr95-Sep95"}</definedName>
    <definedName name="wrn.Scherer._.Apr95_Sep95." localSheetId="4" hidden="1">{"Schr Apr95_Oct95",#N/A,FALSE,"Scherer Apr95-Sep95"}</definedName>
    <definedName name="wrn.Scherer._.Apr95_Sep95." localSheetId="2" hidden="1">{"Schr Apr95_Oct95",#N/A,FALSE,"Scherer Apr95-Sep95"}</definedName>
    <definedName name="wrn.Scherer._.Apr95_Sep95." hidden="1">{"Schr Apr95_Oct95",#N/A,FALSE,"Scherer Apr95-Sep95"}</definedName>
    <definedName name="wrn.Scherer._.Oct94_Mar95." localSheetId="5" hidden="1">{"Schr Oct94_Mar95",#N/A,FALSE,"Scherer Oct94-Mar95"}</definedName>
    <definedName name="wrn.Scherer._.Oct94_Mar95." localSheetId="4" hidden="1">{"Schr Oct94_Mar95",#N/A,FALSE,"Scherer Oct94-Mar95"}</definedName>
    <definedName name="wrn.Scherer._.Oct94_Mar95." localSheetId="2" hidden="1">{"Schr Oct94_Mar95",#N/A,FALSE,"Scherer Oct94-Mar95"}</definedName>
    <definedName name="wrn.Scherer._.Oct94_Mar95." hidden="1">{"Schr Oct94_Mar95",#N/A,FALSE,"Scherer Oct94-Mar95"}</definedName>
    <definedName name="wrn.Scherer._.Oct95_Mar96." localSheetId="5" hidden="1">{"Schr Oct95_Mar96",#N/A,FALSE,"Scherer Oct95-Mar96"}</definedName>
    <definedName name="wrn.Scherer._.Oct95_Mar96." localSheetId="4" hidden="1">{"Schr Oct95_Mar96",#N/A,FALSE,"Scherer Oct95-Mar96"}</definedName>
    <definedName name="wrn.Scherer._.Oct95_Mar96." localSheetId="2" hidden="1">{"Schr Oct95_Mar96",#N/A,FALSE,"Scherer Oct95-Mar96"}</definedName>
    <definedName name="wrn.Scherer._.Oct95_Mar96." hidden="1">{"Schr Oct95_Mar96",#N/A,FALSE,"Scherer Oct95-Mar96"}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tatement._.of._.Income._.Taxes." hidden="1">{"Consolidated",#N/A,FALSE,"SITRP";"FPL Pure",#N/A,FALSE,"SITRP";"FPL Subsidiaries Consol",#N/A,FALSE,"SITRP"}</definedName>
    <definedName name="wrn.SUM._.OF._.UNIT._.3." localSheetId="5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4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F._.UNIT._.3._1" hidden="1">{#N/A,#N/A,FALSE,"INPUTDATA";#N/A,#N/A,FALSE,"SUMMARY";#N/A,#N/A,FALSE,"CTAREP";#N/A,#N/A,FALSE,"CTBREP";#N/A,#N/A,FALSE,"PMG4ST86";#N/A,#N/A,FALSE,"TURBEFF";#N/A,#N/A,FALSE,"Condenser Performance"}</definedName>
    <definedName name="wrn.Trans._.Op._.Exp." hidden="1">{#N/A,#N/A,FALSE,"TRANS"}</definedName>
    <definedName name="wrn.Trans._.Op._.Exp._1" hidden="1">{#N/A,#N/A,FALSE,"TRANS"}</definedName>
    <definedName name="wrn.UTIL." hidden="1">{"Twelve Mo Ended Pg 2",#N/A,TRUE,"Utility";"YTD Adj _ Pg 1",#N/A,TRUE,"Utility"}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_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_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_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_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'[123](C-3) Middle Tier'!$A$11:$A$52</definedName>
    <definedName name="x" localSheetId="5" hidden="1">{#N/A,#N/A,FALSE,"INPUTDATA";#N/A,#N/A,FALSE,"SUMMARY"}</definedName>
    <definedName name="x" localSheetId="4" hidden="1">{#N/A,#N/A,FALSE,"INPUTDATA";#N/A,#N/A,FALSE,"SUMMARY"}</definedName>
    <definedName name="x" localSheetId="2" hidden="1">{#N/A,#N/A,FALSE,"INPUTDATA";#N/A,#N/A,FALSE,"SUMMARY"}</definedName>
    <definedName name="x" hidden="1">{#N/A,#N/A,FALSE,"INPUTDATA";#N/A,#N/A,FALSE,"SUMMARY"}</definedName>
    <definedName name="xpg" hidden="1">{"detail305",#N/A,FALSE,"BI-305"}</definedName>
    <definedName name="xtabFPLi">'[124]B-1 trial balance'!#REF!</definedName>
    <definedName name="xx" hidden="1">{2;#N/A;"R13C16:R17C16";#N/A;"R13C14:R17C15";FALSE;FALSE;FALSE;95;#N/A;#N/A;"R13C19";#N/A;FALSE;FALSE;FALSE;FALSE;#N/A;"";#N/A;FALSE;"";"";#N/A;#N/A;#N/A}</definedName>
    <definedName name="xxx.detail" hidden="1">{"detail305",#N/A,FALSE,"BI-305"}</definedName>
    <definedName name="xxx.detail_1" hidden="1">{"detail305",#N/A,FALSE,"BI-305"}</definedName>
    <definedName name="xxx.directory" hidden="1">{"summary",#N/A,FALSE,"PCR DIRECTORY"}</definedName>
    <definedName name="xxx.directory_1" hidden="1">{"summary",#N/A,FALSE,"PCR DIRECTORY"}</definedName>
    <definedName name="xxxxx" localSheetId="5" hidden="1">{#N/A,#N/A,FALSE,"Cover";"NI_Mon.Qtr.YTD",#N/A,FALSE,"Net Income";"Earnings_Month.Qtr.YTD",#N/A,FALSE,"Earnings";#N/A,#N/A,FALSE,"Indicators"}</definedName>
    <definedName name="xxxxx" localSheetId="4" hidden="1">{#N/A,#N/A,FALSE,"Cover";"NI_Mon.Qtr.YTD",#N/A,FALSE,"Net Income";"Earnings_Month.Qtr.YTD",#N/A,FALSE,"Earnings";#N/A,#N/A,FALSE,"Indicators"}</definedName>
    <definedName name="xxxxx" localSheetId="2" hidden="1">{#N/A,#N/A,TRUE,"TOTAL DISTRIBUTION";#N/A,#N/A,TRUE,"SOUTH";#N/A,#N/A,TRUE,"NORTHEAST";#N/A,#N/A,TRUE,"WEST"}</definedName>
    <definedName name="xxxxx" hidden="1">{#N/A,#N/A,FALSE,"Cover";"NI_Mon.Qtr.YTD",#N/A,FALSE,"Net Income";"Earnings_Month.Qtr.YTD",#N/A,FALSE,"Earnings";#N/A,#N/A,FALSE,"Indicators"}</definedName>
    <definedName name="xxxxxx" hidden="1">{#N/A,#N/A,TRUE,"TOTAL DSBN";#N/A,#N/A,TRUE,"WEST";#N/A,#N/A,TRUE,"SOUTH";#N/A,#N/A,TRUE,"NORTHEAST"}</definedName>
    <definedName name="Year">#REF!</definedName>
    <definedName name="Year2">#REF!</definedName>
    <definedName name="ytd">#REF!</definedName>
    <definedName name="YTDA">[1]ISFPLSUB!#REF!</definedName>
    <definedName name="Yyyy">#REF!,#REF!,#REF!,#REF!</definedName>
    <definedName name="zzz" hidden="1">{#N/A,#N/A,TRUE,"TOTAL DSBN";#N/A,#N/A,TRUE,"WEST";#N/A,#N/A,TRUE,"SOUTH";#N/A,#N/A,TRUE,"NORTHEAST"}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18" i="4" l="1"/>
  <c r="AP21" i="2"/>
  <c r="AQ21" i="2"/>
  <c r="AR21" i="2"/>
  <c r="AS21" i="2"/>
  <c r="AT21" i="2"/>
  <c r="AU21" i="2"/>
  <c r="AV21" i="2"/>
  <c r="AW21" i="2"/>
  <c r="AX21" i="2"/>
  <c r="AY21" i="2"/>
  <c r="AO21" i="2"/>
  <c r="AN21" i="2"/>
  <c r="AM19" i="2"/>
  <c r="BA19" i="2"/>
  <c r="AY14" i="4"/>
  <c r="AY22" i="4" s="1"/>
  <c r="AL14" i="4"/>
  <c r="AL18" i="4"/>
  <c r="AL22" i="4" s="1"/>
  <c r="D15" i="9"/>
  <c r="D16" i="9"/>
  <c r="D17" i="9"/>
  <c r="D18" i="9"/>
  <c r="D19" i="9"/>
  <c r="D20" i="9"/>
  <c r="O22" i="9"/>
  <c r="E23" i="9"/>
  <c r="O23" i="9"/>
  <c r="B35" i="9"/>
  <c r="E24" i="9"/>
  <c r="F24" i="9" s="1"/>
  <c r="B36" i="9"/>
  <c r="C36" i="9"/>
  <c r="D25" i="9"/>
  <c r="D36" i="9" s="1"/>
  <c r="E25" i="9"/>
  <c r="F25" i="9" s="1"/>
  <c r="B37" i="9"/>
  <c r="F26" i="9"/>
  <c r="D26" i="9"/>
  <c r="E26" i="9"/>
  <c r="E27" i="9"/>
  <c r="F27" i="9" s="1"/>
  <c r="B39" i="9"/>
  <c r="D28" i="9"/>
  <c r="E28" i="9"/>
  <c r="D29" i="9"/>
  <c r="E29" i="9"/>
  <c r="D30" i="9"/>
  <c r="E30" i="9"/>
  <c r="B34" i="9"/>
  <c r="C34" i="9"/>
  <c r="C35" i="9"/>
  <c r="B38" i="9"/>
  <c r="B40" i="9"/>
  <c r="C40" i="9"/>
  <c r="B41" i="9"/>
  <c r="G19" i="1"/>
  <c r="G18" i="1"/>
  <c r="F19" i="6"/>
  <c r="E19" i="6"/>
  <c r="D41" i="9" l="1"/>
  <c r="E34" i="9"/>
  <c r="D37" i="9"/>
  <c r="D40" i="9"/>
  <c r="D39" i="9"/>
  <c r="C39" i="9"/>
  <c r="E39" i="9" s="1"/>
  <c r="E36" i="9"/>
  <c r="C37" i="9"/>
  <c r="E37" i="9" s="1"/>
  <c r="E40" i="9"/>
  <c r="C38" i="9"/>
  <c r="E38" i="9" s="1"/>
  <c r="E35" i="9"/>
  <c r="F30" i="9"/>
  <c r="F29" i="9"/>
  <c r="F28" i="9"/>
  <c r="F23" i="9"/>
  <c r="D23" i="9"/>
  <c r="D34" i="9" s="1"/>
  <c r="D27" i="9"/>
  <c r="D38" i="9" s="1"/>
  <c r="C41" i="9"/>
  <c r="E41" i="9" s="1"/>
  <c r="AZ21" i="2"/>
  <c r="D24" i="9"/>
  <c r="D35" i="9" s="1"/>
  <c r="F16" i="8"/>
  <c r="F17" i="8" s="1"/>
  <c r="O28" i="9" s="1"/>
  <c r="E16" i="8"/>
  <c r="E17" i="8" s="1"/>
  <c r="O27" i="9" s="1"/>
  <c r="F20" i="6"/>
  <c r="O18" i="9" s="1"/>
  <c r="E20" i="6"/>
  <c r="O17" i="9" s="1"/>
  <c r="N60" i="3" l="1"/>
  <c r="M60" i="3"/>
  <c r="N62" i="1"/>
  <c r="T64" i="5" s="1"/>
  <c r="M62" i="1"/>
  <c r="S64" i="5" s="1"/>
  <c r="Q62" i="5"/>
  <c r="P62" i="5"/>
  <c r="F19" i="1" l="1"/>
  <c r="H19" i="1" s="1"/>
  <c r="F18" i="1"/>
  <c r="H18" i="1" s="1"/>
  <c r="K32" i="2" l="1"/>
  <c r="K36" i="2"/>
  <c r="L61" i="5" l="1"/>
  <c r="G61" i="5"/>
  <c r="L60" i="5"/>
  <c r="G60" i="5"/>
  <c r="L59" i="5"/>
  <c r="G59" i="5"/>
  <c r="L58" i="5"/>
  <c r="G58" i="5"/>
  <c r="L57" i="5"/>
  <c r="G57" i="5"/>
  <c r="L56" i="5"/>
  <c r="G56" i="5"/>
  <c r="L55" i="5"/>
  <c r="G55" i="5"/>
  <c r="L54" i="5"/>
  <c r="G54" i="5"/>
  <c r="L53" i="5"/>
  <c r="G53" i="5"/>
  <c r="L52" i="5"/>
  <c r="G52" i="5"/>
  <c r="L51" i="5"/>
  <c r="G51" i="5"/>
  <c r="L50" i="5"/>
  <c r="G50" i="5"/>
  <c r="L49" i="5"/>
  <c r="G49" i="5"/>
  <c r="L48" i="5"/>
  <c r="G48" i="5"/>
  <c r="L47" i="5"/>
  <c r="G47" i="5"/>
  <c r="L46" i="5"/>
  <c r="M46" i="5" s="1"/>
  <c r="G46" i="5"/>
  <c r="L45" i="5"/>
  <c r="G45" i="5"/>
  <c r="L44" i="5"/>
  <c r="G44" i="5"/>
  <c r="L43" i="5"/>
  <c r="G43" i="5"/>
  <c r="L42" i="5"/>
  <c r="G42" i="5"/>
  <c r="L41" i="5"/>
  <c r="G41" i="5"/>
  <c r="L40" i="5"/>
  <c r="G40" i="5"/>
  <c r="L39" i="5"/>
  <c r="G39" i="5"/>
  <c r="L38" i="5"/>
  <c r="G38" i="5"/>
  <c r="A38" i="5"/>
  <c r="A50" i="5" s="1"/>
  <c r="L37" i="5"/>
  <c r="G37" i="5"/>
  <c r="L36" i="5"/>
  <c r="G36" i="5"/>
  <c r="L35" i="5"/>
  <c r="G35" i="5"/>
  <c r="L34" i="5"/>
  <c r="G34" i="5"/>
  <c r="L33" i="5"/>
  <c r="G33" i="5"/>
  <c r="L32" i="5"/>
  <c r="G32" i="5"/>
  <c r="L31" i="5"/>
  <c r="G31" i="5"/>
  <c r="L30" i="5"/>
  <c r="G30" i="5"/>
  <c r="L29" i="5"/>
  <c r="G29" i="5"/>
  <c r="L28" i="5"/>
  <c r="G28" i="5"/>
  <c r="L27" i="5"/>
  <c r="G27" i="5"/>
  <c r="A27" i="5"/>
  <c r="A39" i="5" s="1"/>
  <c r="A51" i="5" s="1"/>
  <c r="L26" i="5"/>
  <c r="G26" i="5"/>
  <c r="T25" i="5"/>
  <c r="S25" i="5"/>
  <c r="L25" i="5"/>
  <c r="G25" i="5"/>
  <c r="T24" i="5"/>
  <c r="S24" i="5"/>
  <c r="L24" i="5"/>
  <c r="G24" i="5"/>
  <c r="T23" i="5"/>
  <c r="S23" i="5"/>
  <c r="L23" i="5"/>
  <c r="G23" i="5"/>
  <c r="T22" i="5"/>
  <c r="S22" i="5"/>
  <c r="L22" i="5"/>
  <c r="G22" i="5"/>
  <c r="T21" i="5"/>
  <c r="S21" i="5"/>
  <c r="Q21" i="5"/>
  <c r="P21" i="5"/>
  <c r="K21" i="5"/>
  <c r="J21" i="5"/>
  <c r="I21" i="5"/>
  <c r="G21" i="5"/>
  <c r="F21" i="5"/>
  <c r="E21" i="5"/>
  <c r="D21" i="5"/>
  <c r="C21" i="5"/>
  <c r="A21" i="5"/>
  <c r="K16" i="5"/>
  <c r="J16" i="5"/>
  <c r="I16" i="5"/>
  <c r="K15" i="5"/>
  <c r="J15" i="5"/>
  <c r="I15" i="5"/>
  <c r="A15" i="5"/>
  <c r="A16" i="5" s="1"/>
  <c r="K14" i="5"/>
  <c r="J14" i="5"/>
  <c r="I14" i="5"/>
  <c r="AX20" i="4"/>
  <c r="AW20" i="4"/>
  <c r="AV20" i="4"/>
  <c r="AU20" i="4"/>
  <c r="AT20" i="4"/>
  <c r="AS20" i="4"/>
  <c r="AR20" i="4"/>
  <c r="AQ20" i="4"/>
  <c r="AP20" i="4"/>
  <c r="AO20" i="4"/>
  <c r="AN20" i="4"/>
  <c r="AM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M30" i="5" l="1"/>
  <c r="M53" i="5"/>
  <c r="M31" i="5"/>
  <c r="M47" i="5"/>
  <c r="M49" i="5"/>
  <c r="M51" i="5"/>
  <c r="M33" i="5"/>
  <c r="M50" i="5"/>
  <c r="M23" i="5"/>
  <c r="M38" i="5"/>
  <c r="M48" i="5"/>
  <c r="M24" i="5"/>
  <c r="M55" i="5"/>
  <c r="M32" i="5"/>
  <c r="M34" i="5"/>
  <c r="M40" i="5"/>
  <c r="M57" i="5"/>
  <c r="M59" i="5"/>
  <c r="M28" i="5"/>
  <c r="M36" i="5"/>
  <c r="M37" i="5"/>
  <c r="M25" i="5"/>
  <c r="M56" i="5"/>
  <c r="M26" i="5"/>
  <c r="M44" i="5"/>
  <c r="M60" i="5"/>
  <c r="M58" i="5"/>
  <c r="M27" i="5"/>
  <c r="M43" i="5"/>
  <c r="M29" i="5"/>
  <c r="M35" i="5"/>
  <c r="M52" i="5"/>
  <c r="M54" i="5"/>
  <c r="M39" i="5"/>
  <c r="M41" i="5"/>
  <c r="M42" i="5"/>
  <c r="M45" i="5"/>
  <c r="M61" i="5"/>
  <c r="A28" i="5"/>
  <c r="A40" i="5" l="1"/>
  <c r="A52" i="5" s="1"/>
  <c r="A29" i="5"/>
  <c r="A30" i="5" l="1"/>
  <c r="A41" i="5"/>
  <c r="A53" i="5" s="1"/>
  <c r="A31" i="5" l="1"/>
  <c r="A42" i="5"/>
  <c r="A54" i="5" s="1"/>
  <c r="A43" i="5" l="1"/>
  <c r="A55" i="5" s="1"/>
  <c r="A32" i="5"/>
  <c r="A44" i="5" l="1"/>
  <c r="A56" i="5" s="1"/>
  <c r="A33" i="5"/>
  <c r="A34" i="5" l="1"/>
  <c r="A45" i="5"/>
  <c r="A57" i="5" s="1"/>
  <c r="A35" i="5" l="1"/>
  <c r="A46" i="5"/>
  <c r="A58" i="5" s="1"/>
  <c r="A47" i="5" l="1"/>
  <c r="A59" i="5" s="1"/>
  <c r="A36" i="5"/>
  <c r="A48" i="5" l="1"/>
  <c r="A60" i="5" s="1"/>
  <c r="A37" i="5"/>
  <c r="A49" i="5" s="1"/>
  <c r="A61" i="5" s="1"/>
  <c r="D14" i="5"/>
  <c r="F14" i="5"/>
  <c r="P15" i="5"/>
  <c r="Q15" i="5"/>
  <c r="D16" i="5" l="1"/>
  <c r="M18" i="9" s="1"/>
  <c r="S48" i="5"/>
  <c r="S44" i="5"/>
  <c r="S40" i="5"/>
  <c r="S43" i="5"/>
  <c r="S49" i="5"/>
  <c r="S45" i="5"/>
  <c r="S41" i="5"/>
  <c r="S47" i="5"/>
  <c r="S39" i="5"/>
  <c r="S46" i="5"/>
  <c r="S42" i="5"/>
  <c r="S38" i="5"/>
  <c r="G14" i="5"/>
  <c r="E16" i="5"/>
  <c r="Q16" i="5"/>
  <c r="Q14" i="5"/>
  <c r="C15" i="5"/>
  <c r="L17" i="9" s="1"/>
  <c r="P14" i="5"/>
  <c r="C16" i="5"/>
  <c r="L18" i="9" s="1"/>
  <c r="N18" i="9" s="1"/>
  <c r="P18" i="9" s="1"/>
  <c r="Q18" i="9" s="1"/>
  <c r="D15" i="5"/>
  <c r="M17" i="9" s="1"/>
  <c r="P16" i="5"/>
  <c r="G16" i="5"/>
  <c r="E15" i="5"/>
  <c r="G15" i="5"/>
  <c r="E14" i="5"/>
  <c r="C14" i="5"/>
  <c r="T49" i="5"/>
  <c r="T45" i="5"/>
  <c r="T41" i="5"/>
  <c r="T48" i="5"/>
  <c r="T40" i="5"/>
  <c r="T46" i="5"/>
  <c r="T42" i="5"/>
  <c r="T38" i="5"/>
  <c r="T44" i="5"/>
  <c r="T47" i="5"/>
  <c r="T43" i="5"/>
  <c r="T39" i="5"/>
  <c r="F16" i="5"/>
  <c r="F15" i="5"/>
  <c r="N17" i="9" l="1"/>
  <c r="P17" i="9" s="1"/>
  <c r="Q17" i="9" s="1"/>
  <c r="S15" i="5"/>
  <c r="T15" i="5"/>
  <c r="T61" i="5"/>
  <c r="T57" i="5"/>
  <c r="T53" i="5"/>
  <c r="T58" i="5"/>
  <c r="T54" i="5"/>
  <c r="T50" i="5"/>
  <c r="T60" i="5"/>
  <c r="T56" i="5"/>
  <c r="T52" i="5"/>
  <c r="T59" i="5"/>
  <c r="T55" i="5"/>
  <c r="T51" i="5"/>
  <c r="S36" i="5"/>
  <c r="S32" i="5"/>
  <c r="S28" i="5"/>
  <c r="S35" i="5"/>
  <c r="S27" i="5"/>
  <c r="S37" i="5"/>
  <c r="S33" i="5"/>
  <c r="S29" i="5"/>
  <c r="S31" i="5"/>
  <c r="S34" i="5"/>
  <c r="S30" i="5"/>
  <c r="S26" i="5"/>
  <c r="T37" i="5"/>
  <c r="T33" i="5"/>
  <c r="T29" i="5"/>
  <c r="T32" i="5"/>
  <c r="T34" i="5"/>
  <c r="T30" i="5"/>
  <c r="T26" i="5"/>
  <c r="T36" i="5"/>
  <c r="T28" i="5"/>
  <c r="T35" i="5"/>
  <c r="T31" i="5"/>
  <c r="T27" i="5"/>
  <c r="S60" i="5"/>
  <c r="S56" i="5"/>
  <c r="S52" i="5"/>
  <c r="S61" i="5"/>
  <c r="S57" i="5"/>
  <c r="S53" i="5"/>
  <c r="S59" i="5"/>
  <c r="S55" i="5"/>
  <c r="S51" i="5"/>
  <c r="S58" i="5"/>
  <c r="S54" i="5"/>
  <c r="S50" i="5"/>
  <c r="S62" i="5" l="1"/>
  <c r="T62" i="5"/>
  <c r="S16" i="5"/>
  <c r="S14" i="5"/>
  <c r="T16" i="5"/>
  <c r="T14" i="5"/>
  <c r="T63" i="5" l="1"/>
  <c r="T65" i="5"/>
  <c r="S63" i="5"/>
  <c r="S65" i="5"/>
  <c r="BA30" i="2"/>
  <c r="AM30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2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A47" i="3"/>
  <c r="A59" i="3" s="1"/>
  <c r="G46" i="3"/>
  <c r="A46" i="3"/>
  <c r="A58" i="3" s="1"/>
  <c r="G45" i="3"/>
  <c r="A45" i="3"/>
  <c r="A57" i="3" s="1"/>
  <c r="G44" i="3"/>
  <c r="A44" i="3"/>
  <c r="A56" i="3" s="1"/>
  <c r="G43" i="3"/>
  <c r="A43" i="3"/>
  <c r="A55" i="3" s="1"/>
  <c r="G42" i="3"/>
  <c r="A42" i="3"/>
  <c r="A54" i="3" s="1"/>
  <c r="G41" i="3"/>
  <c r="A41" i="3"/>
  <c r="A53" i="3" s="1"/>
  <c r="G40" i="3"/>
  <c r="A40" i="3"/>
  <c r="A52" i="3" s="1"/>
  <c r="G39" i="3"/>
  <c r="A39" i="3"/>
  <c r="A51" i="3" s="1"/>
  <c r="G38" i="3"/>
  <c r="A38" i="3"/>
  <c r="A50" i="3" s="1"/>
  <c r="G37" i="3"/>
  <c r="A37" i="3"/>
  <c r="A49" i="3" s="1"/>
  <c r="G36" i="3"/>
  <c r="A36" i="3"/>
  <c r="A48" i="3" s="1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N19" i="3"/>
  <c r="M19" i="3"/>
  <c r="K19" i="3"/>
  <c r="J19" i="3"/>
  <c r="I19" i="3"/>
  <c r="G19" i="3"/>
  <c r="E19" i="3"/>
  <c r="D19" i="3"/>
  <c r="C19" i="3"/>
  <c r="A19" i="3"/>
  <c r="N15" i="3"/>
  <c r="M15" i="3"/>
  <c r="K15" i="3"/>
  <c r="J15" i="3"/>
  <c r="I15" i="3"/>
  <c r="N14" i="3"/>
  <c r="M14" i="3"/>
  <c r="K14" i="3"/>
  <c r="J14" i="3"/>
  <c r="I14" i="3"/>
  <c r="A14" i="3"/>
  <c r="A15" i="3" s="1"/>
  <c r="N13" i="3"/>
  <c r="M13" i="3"/>
  <c r="K13" i="3"/>
  <c r="J13" i="3"/>
  <c r="I13" i="3"/>
  <c r="F15" i="3" l="1"/>
  <c r="AL32" i="2"/>
  <c r="E14" i="3"/>
  <c r="E15" i="3"/>
  <c r="D14" i="3"/>
  <c r="M27" i="9" s="1"/>
  <c r="G13" i="3"/>
  <c r="F13" i="3"/>
  <c r="E13" i="3"/>
  <c r="D13" i="3"/>
  <c r="C13" i="3"/>
  <c r="G14" i="3"/>
  <c r="F14" i="3"/>
  <c r="C15" i="3"/>
  <c r="L28" i="9" s="1"/>
  <c r="G15" i="3"/>
  <c r="C14" i="3"/>
  <c r="L27" i="9" s="1"/>
  <c r="D15" i="3"/>
  <c r="M28" i="9" s="1"/>
  <c r="N27" i="9" l="1"/>
  <c r="P27" i="9" s="1"/>
  <c r="Q27" i="9" s="1"/>
  <c r="N28" i="9"/>
  <c r="P28" i="9" s="1"/>
  <c r="Q28" i="9" s="1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BA34" i="2"/>
  <c r="BA38" i="2" s="1"/>
  <c r="AM34" i="2"/>
  <c r="AM38" i="2" s="1"/>
  <c r="AY32" i="2"/>
  <c r="AX32" i="2"/>
  <c r="AW32" i="2"/>
  <c r="AV32" i="2"/>
  <c r="AU32" i="2"/>
  <c r="AT32" i="2"/>
  <c r="AS32" i="2"/>
  <c r="AR32" i="2"/>
  <c r="AQ32" i="2"/>
  <c r="AP32" i="2"/>
  <c r="AO32" i="2"/>
  <c r="AN32" i="2"/>
  <c r="AM15" i="2"/>
  <c r="AM23" i="2" s="1"/>
  <c r="BA15" i="2"/>
  <c r="BA23" i="2" s="1"/>
  <c r="AZ36" i="2" l="1"/>
  <c r="AL36" i="2"/>
  <c r="AM36" i="2"/>
  <c r="AK21" i="2" l="1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AP17" i="2"/>
  <c r="AQ17" i="2"/>
  <c r="AR17" i="2"/>
  <c r="AS17" i="2"/>
  <c r="AT17" i="2"/>
  <c r="AU17" i="2"/>
  <c r="AV17" i="2"/>
  <c r="AW17" i="2"/>
  <c r="AX17" i="2"/>
  <c r="AY17" i="2"/>
  <c r="AO17" i="2"/>
  <c r="AN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K17" i="2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22" i="1"/>
  <c r="O50" i="1" l="1"/>
  <c r="O49" i="1"/>
  <c r="AL21" i="2"/>
  <c r="BA17" i="2"/>
  <c r="BA21" i="2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F21" i="1" l="1"/>
  <c r="J16" i="1"/>
  <c r="J15" i="1"/>
  <c r="J14" i="1"/>
  <c r="J21" i="1"/>
  <c r="N21" i="1" l="1"/>
  <c r="M21" i="1"/>
  <c r="A27" i="1" l="1"/>
  <c r="A28" i="1" l="1"/>
  <c r="A29" i="1" s="1"/>
  <c r="A30" i="1" s="1"/>
  <c r="A31" i="1" s="1"/>
  <c r="A32" i="1" s="1"/>
  <c r="A33" i="1" s="1"/>
  <c r="A34" i="1" s="1"/>
  <c r="A35" i="1" s="1"/>
  <c r="A36" i="1" s="1"/>
  <c r="A37" i="1" s="1"/>
  <c r="K16" i="1"/>
  <c r="K15" i="1"/>
  <c r="K14" i="1"/>
  <c r="K21" i="1" l="1"/>
  <c r="I21" i="1"/>
  <c r="I16" i="1"/>
  <c r="I15" i="1"/>
  <c r="I14" i="1"/>
  <c r="A49" i="1" l="1"/>
  <c r="A61" i="1" s="1"/>
  <c r="A48" i="1"/>
  <c r="A60" i="1" s="1"/>
  <c r="A47" i="1"/>
  <c r="A59" i="1" s="1"/>
  <c r="A46" i="1"/>
  <c r="A58" i="1" s="1"/>
  <c r="A45" i="1"/>
  <c r="A57" i="1" s="1"/>
  <c r="A44" i="1"/>
  <c r="A56" i="1" s="1"/>
  <c r="A43" i="1"/>
  <c r="A55" i="1" s="1"/>
  <c r="A42" i="1"/>
  <c r="A54" i="1" s="1"/>
  <c r="A41" i="1"/>
  <c r="A53" i="1" s="1"/>
  <c r="A40" i="1"/>
  <c r="A39" i="1"/>
  <c r="A51" i="1" s="1"/>
  <c r="G21" i="1"/>
  <c r="E21" i="1"/>
  <c r="D21" i="1"/>
  <c r="C21" i="1"/>
  <c r="A21" i="1"/>
  <c r="A38" i="1" l="1"/>
  <c r="A52" i="1"/>
  <c r="A50" i="1" l="1"/>
  <c r="N14" i="1" s="1"/>
  <c r="M14" i="1"/>
  <c r="A15" i="1"/>
  <c r="F15" i="1" s="1"/>
  <c r="F14" i="1" l="1"/>
  <c r="D14" i="1"/>
  <c r="G14" i="1"/>
  <c r="C14" i="1"/>
  <c r="E14" i="1"/>
  <c r="M15" i="1"/>
  <c r="N15" i="1"/>
  <c r="A16" i="1"/>
  <c r="F16" i="1" s="1"/>
  <c r="E15" i="1"/>
  <c r="D15" i="1"/>
  <c r="M22" i="9" s="1"/>
  <c r="C15" i="1"/>
  <c r="L22" i="9" s="1"/>
  <c r="G15" i="1"/>
  <c r="N22" i="9" l="1"/>
  <c r="P22" i="9" s="1"/>
  <c r="Q22" i="9" s="1"/>
  <c r="M16" i="1"/>
  <c r="N16" i="1"/>
  <c r="C16" i="1"/>
  <c r="L23" i="9" s="1"/>
  <c r="E16" i="1"/>
  <c r="G16" i="1"/>
  <c r="D16" i="1"/>
  <c r="M23" i="9" s="1"/>
  <c r="N23" i="9" l="1"/>
  <c r="P23" i="9" s="1"/>
  <c r="Q23" i="9" s="1"/>
</calcChain>
</file>

<file path=xl/sharedStrings.xml><?xml version="1.0" encoding="utf-8"?>
<sst xmlns="http://schemas.openxmlformats.org/spreadsheetml/2006/main" count="358" uniqueCount="158">
  <si>
    <t>Year</t>
  </si>
  <si>
    <r>
      <rPr>
        <b/>
        <sz val="10"/>
        <rFont val="Arial"/>
        <family val="2"/>
      </rPr>
      <t>Regular</t>
    </r>
    <r>
      <rPr>
        <sz val="10"/>
        <rFont val="Arial"/>
        <family val="2"/>
      </rPr>
      <t xml:space="preserve">
Provision Accrual</t>
    </r>
  </si>
  <si>
    <r>
      <t xml:space="preserve">UAR </t>
    </r>
    <r>
      <rPr>
        <b/>
        <sz val="10"/>
        <rFont val="Arial"/>
        <family val="2"/>
      </rPr>
      <t>With</t>
    </r>
    <r>
      <rPr>
        <sz val="10"/>
        <rFont val="Arial"/>
        <family val="2"/>
      </rPr>
      <t xml:space="preserve">
All Provisions</t>
    </r>
  </si>
  <si>
    <t>Month</t>
  </si>
  <si>
    <t>Expenses</t>
  </si>
  <si>
    <t>Regular Provision Balance</t>
  </si>
  <si>
    <t>CECL 
Provision 
Balance</t>
  </si>
  <si>
    <t>Net Write-offs</t>
  </si>
  <si>
    <t xml:space="preserve">   CECL - Special Provision
Accrual</t>
  </si>
  <si>
    <t>Provisions - Balance Sheet</t>
  </si>
  <si>
    <t>Retail Revenues</t>
  </si>
  <si>
    <t>Revenues</t>
  </si>
  <si>
    <t>Operating Revenues</t>
  </si>
  <si>
    <t>Unbilled Provision Balance</t>
  </si>
  <si>
    <t>Regulatory Asset</t>
  </si>
  <si>
    <t>FPLM: 2020 Rate Case Standalone</t>
  </si>
  <si>
    <t>Actual 
Agrees to GL</t>
  </si>
  <si>
    <t>B2 - FERC Balance Sheet</t>
  </si>
  <si>
    <t>Jan - 2020</t>
  </si>
  <si>
    <t>Feb - 2020</t>
  </si>
  <si>
    <t>Mar - 2020</t>
  </si>
  <si>
    <t>Apr - 2020</t>
  </si>
  <si>
    <t>May - 2020</t>
  </si>
  <si>
    <t>Jun - 2020</t>
  </si>
  <si>
    <t>Jul - 2020</t>
  </si>
  <si>
    <t>Aug - 2020</t>
  </si>
  <si>
    <t>Sep - 2020</t>
  </si>
  <si>
    <t>Oct - 2020</t>
  </si>
  <si>
    <t>Nov - 2020</t>
  </si>
  <si>
    <t>Dec - 2020</t>
  </si>
  <si>
    <t>Jan - 2021</t>
  </si>
  <si>
    <t>Feb - 2021</t>
  </si>
  <si>
    <t>Mar - 2021</t>
  </si>
  <si>
    <t>Apr - 2021</t>
  </si>
  <si>
    <t>May - 2021</t>
  </si>
  <si>
    <t>Jun - 2021</t>
  </si>
  <si>
    <t>Jul - 2021</t>
  </si>
  <si>
    <t>Aug - 2021</t>
  </si>
  <si>
    <t>Sep - 2021</t>
  </si>
  <si>
    <t>Oct - 2021</t>
  </si>
  <si>
    <t>Nov - 2021</t>
  </si>
  <si>
    <t>Dec - 2021</t>
  </si>
  <si>
    <t>Jan - 2022</t>
  </si>
  <si>
    <t>Feb - 2022</t>
  </si>
  <si>
    <t>Mar - 2022</t>
  </si>
  <si>
    <t>Apr - 2022</t>
  </si>
  <si>
    <t>May - 2022</t>
  </si>
  <si>
    <t>Jun - 2022</t>
  </si>
  <si>
    <t>Jul - 2022</t>
  </si>
  <si>
    <t>Aug - 2022</t>
  </si>
  <si>
    <t>Sep - 2022</t>
  </si>
  <si>
    <t>Oct - 2022</t>
  </si>
  <si>
    <t>Nov - 2022</t>
  </si>
  <si>
    <t>Dec - 2022</t>
  </si>
  <si>
    <t>Jan - 2023</t>
  </si>
  <si>
    <t>Feb - 2023</t>
  </si>
  <si>
    <t>Mar - 2023</t>
  </si>
  <si>
    <t>Apr - 2023</t>
  </si>
  <si>
    <t>May - 2023</t>
  </si>
  <si>
    <t>Jun - 2023</t>
  </si>
  <si>
    <t>Jul - 2023</t>
  </si>
  <si>
    <t>Aug - 2023</t>
  </si>
  <si>
    <t>Sep - 2023</t>
  </si>
  <si>
    <t>Oct - 2023</t>
  </si>
  <si>
    <t>Nov - 2023</t>
  </si>
  <si>
    <t>Dec - 2023</t>
  </si>
  <si>
    <t>PE_FPL: Florida Power &amp; Light</t>
  </si>
  <si>
    <t>9144000: Accum Prov Uncollectible Accnts-cr</t>
  </si>
  <si>
    <t>PE_GULF: Gulf Power</t>
  </si>
  <si>
    <t>Difference</t>
  </si>
  <si>
    <t>Change in Account As Forecasted</t>
  </si>
  <si>
    <t>Revised UAR Balance</t>
  </si>
  <si>
    <t>Revised Change in Account</t>
  </si>
  <si>
    <t>13 MTH AVG</t>
  </si>
  <si>
    <t>Regular
Provision Accrual</t>
  </si>
  <si>
    <t>UAR With
All Provisions</t>
  </si>
  <si>
    <t>Retail Revenue</t>
  </si>
  <si>
    <t>Operating Revenue</t>
  </si>
  <si>
    <t>FPLM: 2020 Rate Case Combined RSAM</t>
  </si>
  <si>
    <t>Retail Revenues w/o RSAM</t>
  </si>
  <si>
    <t>Operating Revenues w/o RSAM</t>
  </si>
  <si>
    <t>Retail Revenues w RSAM</t>
  </si>
  <si>
    <t>Operating Revenues w RSAM</t>
  </si>
  <si>
    <t>Retail Revenues (Combined with RSAM)</t>
  </si>
  <si>
    <t>Operating Revenues (Combined with RSAM)</t>
  </si>
  <si>
    <t>Conbined Balance</t>
  </si>
  <si>
    <t>Retail Revenues (Combined w/o RSAM)</t>
  </si>
  <si>
    <t>Operating Revenues (Combined w/o RSAM)</t>
  </si>
  <si>
    <t>Net Write-off Not part of UAR Provision on the Balance Sheet</t>
  </si>
  <si>
    <t/>
  </si>
  <si>
    <t>Time: Fiscal year</t>
  </si>
  <si>
    <t>2022</t>
  </si>
  <si>
    <t>2023</t>
  </si>
  <si>
    <t>Account-Regulatory</t>
  </si>
  <si>
    <t>Final WBS Element-L4</t>
  </si>
  <si>
    <t>$</t>
  </si>
  <si>
    <t>9904000</t>
  </si>
  <si>
    <t>A01</t>
  </si>
  <si>
    <t>UCOR.00000620.01.01.17</t>
  </si>
  <si>
    <t>FERC 9040</t>
  </si>
  <si>
    <t>UCOR.00000634.01.05.01</t>
  </si>
  <si>
    <t>Poles/Joint Use Reserve-FERC 904</t>
  </si>
  <si>
    <t>UCUS.00000058.02.01.01</t>
  </si>
  <si>
    <t>NET WRITE-OFF 9040</t>
  </si>
  <si>
    <t>UCUS.00000058.03.01.01</t>
  </si>
  <si>
    <t>PROVISION ADJUSTMENT 9040</t>
  </si>
  <si>
    <t>UCUS.00020010.08.01.02</t>
  </si>
  <si>
    <t>Cust Svc-CS Sppt-Base-FERC 904</t>
  </si>
  <si>
    <t>UCUS.00020013.01.01.01</t>
  </si>
  <si>
    <t>Cust Svc-Bad Debt Allowance-FERC 9040</t>
  </si>
  <si>
    <t>Result</t>
  </si>
  <si>
    <t>UCUS.00020010.11.01.01</t>
  </si>
  <si>
    <t>Cust Sve Rev Mgt</t>
  </si>
  <si>
    <t>Bad Debt Expense (Provision Accrual &amp; Write-Off)</t>
  </si>
  <si>
    <t>Removal of Cust Svc-CS</t>
  </si>
  <si>
    <t>Removal of Cust Svc-CS and Rev Mgmt</t>
  </si>
  <si>
    <t>SYA Consolidated without RSAM</t>
  </si>
  <si>
    <t>Test Consolidated without RSAM</t>
  </si>
  <si>
    <t>SYA Consolidated with RSAM</t>
  </si>
  <si>
    <t>Test Consolidated with RSAM</t>
  </si>
  <si>
    <t>SYA Gulf SA</t>
  </si>
  <si>
    <t>Test Gulf SA</t>
  </si>
  <si>
    <t>SYA FPL SA</t>
  </si>
  <si>
    <t>Test FPL SA</t>
  </si>
  <si>
    <t>Bad Debt Factor</t>
  </si>
  <si>
    <t>Gross Revenue from Sale of Electricity</t>
  </si>
  <si>
    <t>Write-offs</t>
  </si>
  <si>
    <t>Diff. Adj Required</t>
  </si>
  <si>
    <t>Forecasted UAR</t>
  </si>
  <si>
    <t>Incorrect</t>
  </si>
  <si>
    <t>Updated</t>
  </si>
  <si>
    <t>Gulf SA</t>
  </si>
  <si>
    <t>.</t>
  </si>
  <si>
    <t>Per C-5 Total Sales to Ultimate Consumers</t>
  </si>
  <si>
    <t>Corrected using Rate Case Revenue Forecast</t>
  </si>
  <si>
    <t>Check</t>
  </si>
  <si>
    <t>FPL SA</t>
  </si>
  <si>
    <t>SYA Consolidated</t>
  </si>
  <si>
    <t>Test Consolidated</t>
  </si>
  <si>
    <t xml:space="preserve"> Net of Tax</t>
  </si>
  <si>
    <t>Combined</t>
  </si>
  <si>
    <t>Out of Synch Revenue Forecast (MFR being Filed)</t>
  </si>
  <si>
    <t>MFR C-11: Uncollectible Accounts / Bad Debt Factor</t>
  </si>
  <si>
    <t>Revised Change in Account (Provision Accrual)</t>
  </si>
  <si>
    <t>13 mth Avg</t>
  </si>
  <si>
    <t>Change in UAR Provision Balance</t>
  </si>
  <si>
    <t>Total</t>
  </si>
  <si>
    <t>13 Mth Avg</t>
  </si>
  <si>
    <t xml:space="preserve">     20210015-EI     </t>
  </si>
  <si>
    <t xml:space="preserve">     FPL 047050</t>
  </si>
  <si>
    <t xml:space="preserve">     FPL 047051</t>
  </si>
  <si>
    <t xml:space="preserve">     FPL 047052</t>
  </si>
  <si>
    <t xml:space="preserve">     FPL 047053</t>
  </si>
  <si>
    <t xml:space="preserve">     FPL 047054</t>
  </si>
  <si>
    <t xml:space="preserve">     FPL 047055</t>
  </si>
  <si>
    <t xml:space="preserve">     FPL 047056</t>
  </si>
  <si>
    <t xml:space="preserve">     FPL 047057</t>
  </si>
  <si>
    <t xml:space="preserve">     FPL 047058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</si>
</sst>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&quot;$&quot;* #,##0_);_(&quot;$&quot;* \(#,##0\);_(&quot;$&quot;* &quot;-&quot;??_);_(@_)"/>
    <numFmt numFmtId="166" formatCode="_(* #,##0_);_(* \(#,##0\);_(* &quot;-&quot;??_);_(@_)"/>
    <numFmt numFmtId="167" formatCode="###,000"/>
    <numFmt numFmtId="168" formatCode="&quot;     &quot;@"/>
    <numFmt numFmtId="169" formatCode="#,##0.00;\(#,##0.00\);#,##0.00"/>
    <numFmt numFmtId="170" formatCode="0.000%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0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B7CFE8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rgb="FFFFFFFF"/>
      </patternFill>
    </fill>
  </fills>
  <borders count="2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" fillId="0" borderId="0"/>
    <xf numFmtId="164" fontId="1" fillId="0" borderId="0">
      <alignment horizontal="left" wrapText="1"/>
    </xf>
    <xf numFmtId="0" fontId="1" fillId="0" borderId="0"/>
    <xf numFmtId="0" fontId="3" fillId="4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7" fillId="7" borderId="14" applyNumberFormat="0" applyAlignment="0" applyProtection="0">
      <alignment horizontal="left" vertical="center" indent="1"/>
    </xf>
    <xf numFmtId="167" fontId="8" fillId="7" borderId="17" applyNumberFormat="0" applyAlignment="0" applyProtection="0">
      <alignment horizontal="left" vertical="center" indent="1"/>
    </xf>
    <xf numFmtId="0" fontId="8" fillId="8" borderId="14" applyNumberFormat="0" applyAlignment="0" applyProtection="0">
      <alignment horizontal="left" vertical="center" indent="1"/>
    </xf>
    <xf numFmtId="167" fontId="8" fillId="0" borderId="21" applyNumberFormat="0" applyAlignment="0" applyProtection="0">
      <alignment horizontal="right" vertical="center" indent="1"/>
    </xf>
    <xf numFmtId="0" fontId="7" fillId="9" borderId="14" applyNumberFormat="0" applyAlignment="0" applyProtection="0">
      <alignment horizontal="left" vertical="center" indent="1"/>
    </xf>
    <xf numFmtId="167" fontId="7" fillId="10" borderId="22" applyNumberFormat="0" applyAlignment="0" applyProtection="0">
      <alignment horizontal="right" vertical="center" indent="1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</cellStyleXfs>
  <cellXfs count="142">
    <xf numFmtId="0" fontId="0" fillId="0" borderId="0" xfId="0"/>
    <xf numFmtId="0" fontId="1" fillId="0" borderId="0" xfId="1" applyFont="1"/>
    <xf numFmtId="0" fontId="1" fillId="0" borderId="0" xfId="1" applyFont="1" applyBorder="1" applyAlignment="1"/>
    <xf numFmtId="165" fontId="1" fillId="3" borderId="0" xfId="1" applyNumberFormat="1" applyFont="1" applyFill="1" applyAlignment="1">
      <alignment horizontal="center"/>
    </xf>
    <xf numFmtId="0" fontId="1" fillId="0" borderId="2" xfId="3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44" fontId="1" fillId="0" borderId="4" xfId="4" applyNumberFormat="1" applyFont="1" applyFill="1" applyBorder="1" applyAlignment="1">
      <alignment horizontal="center"/>
    </xf>
    <xf numFmtId="44" fontId="1" fillId="0" borderId="5" xfId="4" applyNumberFormat="1" applyFont="1" applyFill="1" applyBorder="1" applyAlignment="1">
      <alignment horizontal="center"/>
    </xf>
    <xf numFmtId="44" fontId="1" fillId="0" borderId="6" xfId="4" applyNumberFormat="1" applyFont="1" applyFill="1" applyBorder="1" applyAlignment="1">
      <alignment horizontal="center" vertical="center"/>
    </xf>
    <xf numFmtId="44" fontId="1" fillId="0" borderId="3" xfId="4" applyNumberFormat="1" applyFont="1" applyFill="1" applyBorder="1" applyAlignment="1">
      <alignment horizontal="center" vertical="center"/>
    </xf>
    <xf numFmtId="44" fontId="1" fillId="5" borderId="4" xfId="4" applyNumberFormat="1" applyFont="1" applyFill="1" applyBorder="1" applyAlignment="1">
      <alignment horizontal="center"/>
    </xf>
    <xf numFmtId="0" fontId="1" fillId="0" borderId="7" xfId="3" applyFont="1" applyBorder="1" applyAlignment="1">
      <alignment horizontal="center" vertical="center"/>
    </xf>
    <xf numFmtId="0" fontId="1" fillId="0" borderId="6" xfId="3" applyFont="1" applyBorder="1" applyAlignment="1">
      <alignment horizontal="center" vertical="center"/>
    </xf>
    <xf numFmtId="44" fontId="1" fillId="5" borderId="5" xfId="4" applyNumberFormat="1" applyFont="1" applyFill="1" applyBorder="1" applyAlignment="1">
      <alignment horizontal="center"/>
    </xf>
    <xf numFmtId="0" fontId="1" fillId="0" borderId="8" xfId="3" applyFont="1" applyBorder="1" applyAlignment="1">
      <alignment horizontal="center" vertical="center"/>
    </xf>
    <xf numFmtId="0" fontId="1" fillId="0" borderId="9" xfId="3" applyFont="1" applyBorder="1" applyAlignment="1">
      <alignment horizontal="center" vertical="center"/>
    </xf>
    <xf numFmtId="44" fontId="1" fillId="0" borderId="9" xfId="4" applyNumberFormat="1" applyFont="1" applyFill="1" applyBorder="1" applyAlignment="1">
      <alignment horizontal="center" vertical="center"/>
    </xf>
    <xf numFmtId="44" fontId="1" fillId="0" borderId="10" xfId="4" applyNumberFormat="1" applyFont="1" applyFill="1" applyBorder="1" applyAlignment="1">
      <alignment horizontal="center"/>
    </xf>
    <xf numFmtId="44" fontId="1" fillId="5" borderId="10" xfId="4" applyNumberFormat="1" applyFont="1" applyFill="1" applyBorder="1" applyAlignment="1">
      <alignment horizontal="center"/>
    </xf>
    <xf numFmtId="44" fontId="1" fillId="6" borderId="6" xfId="4" applyNumberFormat="1" applyFont="1" applyFill="1" applyBorder="1" applyAlignment="1">
      <alignment horizontal="center" vertical="center"/>
    </xf>
    <xf numFmtId="44" fontId="1" fillId="6" borderId="10" xfId="4" applyNumberFormat="1" applyFont="1" applyFill="1" applyBorder="1" applyAlignment="1">
      <alignment horizontal="center" vertical="center"/>
    </xf>
    <xf numFmtId="0" fontId="2" fillId="0" borderId="11" xfId="1" applyFont="1" applyBorder="1"/>
    <xf numFmtId="0" fontId="2" fillId="0" borderId="11" xfId="1" applyFont="1" applyBorder="1" applyAlignment="1">
      <alignment horizontal="center"/>
    </xf>
    <xf numFmtId="165" fontId="1" fillId="0" borderId="0" xfId="1" applyNumberFormat="1" applyFont="1"/>
    <xf numFmtId="164" fontId="2" fillId="2" borderId="1" xfId="2" applyFont="1" applyFill="1" applyBorder="1" applyAlignment="1">
      <alignment horizontal="center" vertical="center" wrapText="1"/>
    </xf>
    <xf numFmtId="164" fontId="2" fillId="6" borderId="1" xfId="2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vertical="center"/>
    </xf>
    <xf numFmtId="0" fontId="1" fillId="0" borderId="0" xfId="1" applyFont="1" applyAlignment="1">
      <alignment vertical="center"/>
    </xf>
    <xf numFmtId="44" fontId="1" fillId="0" borderId="0" xfId="1" applyNumberFormat="1" applyFont="1"/>
    <xf numFmtId="6" fontId="1" fillId="0" borderId="0" xfId="1" applyNumberFormat="1" applyFont="1"/>
    <xf numFmtId="6" fontId="1" fillId="0" borderId="0" xfId="1" applyNumberFormat="1" applyFont="1" applyBorder="1" applyAlignment="1"/>
    <xf numFmtId="0" fontId="5" fillId="0" borderId="12" xfId="7" applyBorder="1"/>
    <xf numFmtId="0" fontId="5" fillId="0" borderId="0" xfId="7"/>
    <xf numFmtId="0" fontId="1" fillId="0" borderId="0" xfId="7" applyFont="1"/>
    <xf numFmtId="0" fontId="5" fillId="0" borderId="12" xfId="7" applyBorder="1" applyAlignment="1">
      <alignment horizontal="center" wrapText="1"/>
    </xf>
    <xf numFmtId="0" fontId="1" fillId="0" borderId="13" xfId="7" applyFont="1" applyBorder="1" applyAlignment="1">
      <alignment horizontal="center" vertical="center" wrapText="1"/>
    </xf>
    <xf numFmtId="0" fontId="6" fillId="0" borderId="0" xfId="7" applyFont="1" applyAlignment="1">
      <alignment horizontal="left"/>
    </xf>
    <xf numFmtId="37" fontId="1" fillId="0" borderId="0" xfId="7" applyNumberFormat="1" applyFont="1" applyAlignment="1">
      <alignment horizontal="right"/>
    </xf>
    <xf numFmtId="0" fontId="1" fillId="0" borderId="0" xfId="7" applyFont="1" applyAlignment="1">
      <alignment horizontal="left" indent="1"/>
    </xf>
    <xf numFmtId="37" fontId="1" fillId="6" borderId="0" xfId="7" applyNumberFormat="1" applyFont="1" applyFill="1" applyAlignment="1">
      <alignment horizontal="right"/>
    </xf>
    <xf numFmtId="37" fontId="5" fillId="0" borderId="0" xfId="7" applyNumberFormat="1"/>
    <xf numFmtId="165" fontId="5" fillId="0" borderId="0" xfId="7" applyNumberFormat="1"/>
    <xf numFmtId="44" fontId="5" fillId="0" borderId="0" xfId="7" applyNumberFormat="1"/>
    <xf numFmtId="166" fontId="0" fillId="0" borderId="0" xfId="8" applyNumberFormat="1" applyFont="1"/>
    <xf numFmtId="37" fontId="1" fillId="0" borderId="0" xfId="7" applyNumberFormat="1" applyFont="1" applyFill="1" applyAlignment="1">
      <alignment horizontal="right"/>
    </xf>
    <xf numFmtId="43" fontId="5" fillId="0" borderId="0" xfId="5" applyFont="1"/>
    <xf numFmtId="0" fontId="1" fillId="0" borderId="11" xfId="1" applyBorder="1"/>
    <xf numFmtId="0" fontId="1" fillId="0" borderId="0" xfId="1"/>
    <xf numFmtId="0" fontId="2" fillId="2" borderId="1" xfId="1" applyFont="1" applyFill="1" applyBorder="1"/>
    <xf numFmtId="11" fontId="1" fillId="0" borderId="0" xfId="1" applyNumberFormat="1"/>
    <xf numFmtId="44" fontId="1" fillId="3" borderId="0" xfId="1" applyNumberFormat="1" applyFill="1" applyAlignment="1">
      <alignment horizontal="center"/>
    </xf>
    <xf numFmtId="44" fontId="1" fillId="0" borderId="0" xfId="1" applyNumberFormat="1"/>
    <xf numFmtId="0" fontId="2" fillId="0" borderId="0" xfId="1" applyFont="1" applyAlignment="1">
      <alignment horizontal="center"/>
    </xf>
    <xf numFmtId="164" fontId="2" fillId="2" borderId="1" xfId="2" applyFont="1" applyFill="1" applyBorder="1" applyAlignment="1">
      <alignment vertical="center" wrapText="1"/>
    </xf>
    <xf numFmtId="0" fontId="1" fillId="0" borderId="7" xfId="3" applyBorder="1" applyAlignment="1">
      <alignment horizontal="center" vertical="center"/>
    </xf>
    <xf numFmtId="0" fontId="1" fillId="0" borderId="6" xfId="3" applyBorder="1" applyAlignment="1">
      <alignment horizontal="center" vertical="center"/>
    </xf>
    <xf numFmtId="0" fontId="1" fillId="0" borderId="8" xfId="3" applyBorder="1" applyAlignment="1">
      <alignment horizontal="center" vertical="center"/>
    </xf>
    <xf numFmtId="0" fontId="1" fillId="0" borderId="9" xfId="3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1" fillId="0" borderId="3" xfId="3" applyBorder="1" applyAlignment="1">
      <alignment horizontal="center" vertical="center"/>
    </xf>
    <xf numFmtId="166" fontId="5" fillId="0" borderId="0" xfId="5" applyNumberFormat="1" applyFont="1"/>
    <xf numFmtId="0" fontId="5" fillId="0" borderId="12" xfId="9" applyBorder="1"/>
    <xf numFmtId="0" fontId="5" fillId="0" borderId="0" xfId="9"/>
    <xf numFmtId="0" fontId="1" fillId="0" borderId="0" xfId="9" applyFont="1"/>
    <xf numFmtId="0" fontId="1" fillId="0" borderId="13" xfId="9" applyFont="1" applyBorder="1" applyAlignment="1">
      <alignment horizontal="center" vertical="center" wrapText="1"/>
    </xf>
    <xf numFmtId="37" fontId="1" fillId="0" borderId="0" xfId="9" applyNumberFormat="1" applyFont="1" applyAlignment="1">
      <alignment horizontal="right"/>
    </xf>
    <xf numFmtId="44" fontId="1" fillId="3" borderId="0" xfId="6" applyFont="1" applyFill="1" applyAlignment="1">
      <alignment horizontal="center"/>
    </xf>
    <xf numFmtId="165" fontId="1" fillId="3" borderId="0" xfId="1" applyNumberFormat="1" applyFill="1" applyAlignment="1">
      <alignment horizontal="center"/>
    </xf>
    <xf numFmtId="44" fontId="2" fillId="0" borderId="0" xfId="1" applyNumberFormat="1" applyFont="1" applyAlignment="1">
      <alignment horizontal="center"/>
    </xf>
    <xf numFmtId="44" fontId="2" fillId="6" borderId="1" xfId="2" applyNumberFormat="1" applyFont="1" applyFill="1" applyBorder="1" applyAlignment="1">
      <alignment horizontal="center" vertical="center" wrapText="1"/>
    </xf>
    <xf numFmtId="44" fontId="2" fillId="2" borderId="1" xfId="2" applyNumberFormat="1" applyFont="1" applyFill="1" applyBorder="1" applyAlignment="1">
      <alignment horizontal="center" vertical="center" wrapText="1"/>
    </xf>
    <xf numFmtId="43" fontId="1" fillId="0" borderId="0" xfId="5" applyFont="1"/>
    <xf numFmtId="43" fontId="1" fillId="0" borderId="0" xfId="1" applyNumberFormat="1"/>
    <xf numFmtId="43" fontId="2" fillId="0" borderId="0" xfId="5" applyFont="1" applyAlignment="1">
      <alignment horizontal="center"/>
    </xf>
    <xf numFmtId="43" fontId="2" fillId="0" borderId="0" xfId="1" applyNumberFormat="1" applyFont="1" applyAlignment="1">
      <alignment horizontal="center"/>
    </xf>
    <xf numFmtId="166" fontId="1" fillId="0" borderId="0" xfId="5" applyNumberFormat="1" applyFont="1"/>
    <xf numFmtId="0" fontId="2" fillId="0" borderId="0" xfId="1" applyFont="1"/>
    <xf numFmtId="166" fontId="2" fillId="0" borderId="0" xfId="5" applyNumberFormat="1" applyFont="1" applyAlignment="1">
      <alignment horizontal="center"/>
    </xf>
    <xf numFmtId="0" fontId="7" fillId="7" borderId="15" xfId="10" quotePrefix="1" applyBorder="1" applyAlignment="1"/>
    <xf numFmtId="0" fontId="7" fillId="7" borderId="14" xfId="10" quotePrefix="1" applyAlignment="1"/>
    <xf numFmtId="0" fontId="7" fillId="7" borderId="16" xfId="10" quotePrefix="1" applyBorder="1" applyAlignment="1"/>
    <xf numFmtId="0" fontId="8" fillId="7" borderId="17" xfId="11" quotePrefix="1" applyNumberFormat="1" applyAlignment="1"/>
    <xf numFmtId="0" fontId="7" fillId="7" borderId="18" xfId="10" quotePrefix="1" applyBorder="1" applyAlignment="1"/>
    <xf numFmtId="0" fontId="7" fillId="7" borderId="19" xfId="10" quotePrefix="1" applyBorder="1" applyAlignment="1"/>
    <xf numFmtId="0" fontId="7" fillId="7" borderId="20" xfId="10" quotePrefix="1" applyBorder="1" applyAlignment="1"/>
    <xf numFmtId="0" fontId="8" fillId="7" borderId="17" xfId="11" quotePrefix="1" applyNumberFormat="1" applyAlignment="1">
      <alignment horizontal="right"/>
    </xf>
    <xf numFmtId="168" fontId="8" fillId="8" borderId="15" xfId="12" quotePrefix="1" applyNumberFormat="1" applyBorder="1" applyAlignment="1"/>
    <xf numFmtId="0" fontId="8" fillId="0" borderId="17" xfId="11" quotePrefix="1" applyNumberFormat="1" applyFill="1" applyAlignment="1"/>
    <xf numFmtId="169" fontId="8" fillId="0" borderId="21" xfId="13" applyNumberFormat="1" applyAlignment="1"/>
    <xf numFmtId="168" fontId="8" fillId="8" borderId="18" xfId="12" quotePrefix="1" applyNumberFormat="1" applyBorder="1" applyAlignment="1"/>
    <xf numFmtId="39" fontId="0" fillId="0" borderId="0" xfId="0" applyNumberFormat="1"/>
    <xf numFmtId="43" fontId="0" fillId="0" borderId="0" xfId="5" applyFont="1"/>
    <xf numFmtId="43" fontId="0" fillId="0" borderId="0" xfId="0" applyNumberFormat="1"/>
    <xf numFmtId="0" fontId="7" fillId="0" borderId="19" xfId="14" quotePrefix="1" applyFill="1" applyBorder="1" applyAlignment="1"/>
    <xf numFmtId="0" fontId="7" fillId="0" borderId="20" xfId="14" applyFill="1" applyBorder="1" applyAlignment="1"/>
    <xf numFmtId="169" fontId="7" fillId="0" borderId="23" xfId="15" applyNumberFormat="1" applyFill="1" applyBorder="1" applyAlignment="1"/>
    <xf numFmtId="168" fontId="8" fillId="0" borderId="15" xfId="12" quotePrefix="1" applyNumberFormat="1" applyFill="1" applyBorder="1" applyAlignment="1"/>
    <xf numFmtId="169" fontId="8" fillId="0" borderId="21" xfId="13" applyNumberFormat="1" applyFill="1" applyAlignment="1"/>
    <xf numFmtId="0" fontId="8" fillId="0" borderId="24" xfId="11" applyNumberFormat="1" applyFill="1" applyBorder="1" applyAlignment="1">
      <alignment horizontal="right"/>
    </xf>
    <xf numFmtId="44" fontId="0" fillId="0" borderId="0" xfId="0" applyNumberFormat="1"/>
    <xf numFmtId="0" fontId="0" fillId="0" borderId="0" xfId="0" applyAlignment="1">
      <alignment horizontal="right"/>
    </xf>
    <xf numFmtId="39" fontId="0" fillId="0" borderId="25" xfId="0" applyNumberFormat="1" applyBorder="1"/>
    <xf numFmtId="0" fontId="4" fillId="11" borderId="0" xfId="16" applyFill="1"/>
    <xf numFmtId="10" fontId="0" fillId="11" borderId="0" xfId="17" applyNumberFormat="1" applyFont="1" applyFill="1"/>
    <xf numFmtId="170" fontId="0" fillId="11" borderId="26" xfId="17" applyNumberFormat="1" applyFont="1" applyFill="1" applyBorder="1"/>
    <xf numFmtId="166" fontId="0" fillId="11" borderId="26" xfId="18" applyNumberFormat="1" applyFont="1" applyFill="1" applyBorder="1"/>
    <xf numFmtId="0" fontId="4" fillId="11" borderId="26" xfId="16" applyFill="1" applyBorder="1"/>
    <xf numFmtId="165" fontId="4" fillId="11" borderId="0" xfId="16" applyNumberFormat="1" applyFill="1"/>
    <xf numFmtId="43" fontId="4" fillId="11" borderId="0" xfId="16" applyNumberFormat="1" applyFill="1"/>
    <xf numFmtId="0" fontId="4" fillId="12" borderId="26" xfId="16" applyFill="1" applyBorder="1" applyAlignment="1">
      <alignment horizontal="center" wrapText="1"/>
    </xf>
    <xf numFmtId="0" fontId="4" fillId="12" borderId="26" xfId="16" applyFill="1" applyBorder="1" applyAlignment="1">
      <alignment horizontal="left" wrapText="1"/>
    </xf>
    <xf numFmtId="43" fontId="0" fillId="11" borderId="0" xfId="18" applyFont="1" applyFill="1"/>
    <xf numFmtId="166" fontId="4" fillId="11" borderId="26" xfId="16" applyNumberFormat="1" applyFill="1" applyBorder="1"/>
    <xf numFmtId="43" fontId="0" fillId="11" borderId="26" xfId="18" applyFont="1" applyFill="1" applyBorder="1"/>
    <xf numFmtId="165" fontId="0" fillId="0" borderId="0" xfId="19" applyNumberFormat="1" applyFont="1"/>
    <xf numFmtId="0" fontId="4" fillId="0" borderId="0" xfId="20"/>
    <xf numFmtId="0" fontId="4" fillId="11" borderId="0" xfId="16" applyFill="1" applyAlignment="1">
      <alignment horizontal="center"/>
    </xf>
    <xf numFmtId="0" fontId="4" fillId="11" borderId="0" xfId="16" applyFill="1" applyAlignment="1">
      <alignment horizontal="center" wrapText="1"/>
    </xf>
    <xf numFmtId="0" fontId="9" fillId="11" borderId="0" xfId="16" applyFont="1" applyFill="1"/>
    <xf numFmtId="37" fontId="5" fillId="0" borderId="0" xfId="9" applyNumberFormat="1"/>
    <xf numFmtId="0" fontId="1" fillId="0" borderId="0" xfId="7" applyFont="1" applyFill="1" applyAlignment="1">
      <alignment horizontal="left" indent="1"/>
    </xf>
    <xf numFmtId="43" fontId="5" fillId="0" borderId="0" xfId="5" applyFont="1" applyFill="1"/>
    <xf numFmtId="0" fontId="5" fillId="0" borderId="0" xfId="7" applyFill="1"/>
    <xf numFmtId="0" fontId="5" fillId="0" borderId="0" xfId="7" applyBorder="1"/>
    <xf numFmtId="0" fontId="4" fillId="0" borderId="26" xfId="16" applyFill="1" applyBorder="1"/>
    <xf numFmtId="43" fontId="1" fillId="13" borderId="0" xfId="1" applyNumberFormat="1" applyFill="1"/>
    <xf numFmtId="168" fontId="8" fillId="14" borderId="15" xfId="12" quotePrefix="1" applyNumberFormat="1" applyFill="1" applyBorder="1" applyAlignment="1"/>
    <xf numFmtId="0" fontId="8" fillId="15" borderId="17" xfId="11" quotePrefix="1" applyNumberFormat="1" applyFill="1" applyAlignment="1"/>
    <xf numFmtId="0" fontId="8" fillId="13" borderId="17" xfId="11" quotePrefix="1" applyNumberFormat="1" applyFill="1" applyAlignment="1"/>
    <xf numFmtId="169" fontId="8" fillId="13" borderId="21" xfId="13" applyNumberFormat="1" applyFill="1" applyAlignment="1"/>
    <xf numFmtId="0" fontId="7" fillId="14" borderId="19" xfId="14" quotePrefix="1" applyFill="1" applyBorder="1" applyAlignment="1"/>
    <xf numFmtId="0" fontId="7" fillId="14" borderId="20" xfId="14" applyFill="1" applyBorder="1" applyAlignment="1"/>
    <xf numFmtId="169" fontId="7" fillId="16" borderId="23" xfId="15" applyNumberFormat="1" applyFill="1" applyBorder="1" applyAlignment="1"/>
    <xf numFmtId="0" fontId="5" fillId="0" borderId="12" xfId="7" applyFill="1" applyBorder="1"/>
    <xf numFmtId="0" fontId="1" fillId="0" borderId="13" xfId="7" applyFont="1" applyFill="1" applyBorder="1" applyAlignment="1">
      <alignment horizontal="center" vertical="center" wrapText="1"/>
    </xf>
    <xf numFmtId="165" fontId="5" fillId="0" borderId="0" xfId="7" applyNumberFormat="1" applyFill="1"/>
    <xf numFmtId="0" fontId="5" fillId="0" borderId="0" xfId="9" applyFill="1"/>
    <xf numFmtId="37" fontId="1" fillId="0" borderId="0" xfId="9" applyNumberFormat="1" applyFont="1" applyFill="1" applyAlignment="1">
      <alignment horizontal="right"/>
    </xf>
    <xf numFmtId="166" fontId="5" fillId="0" borderId="0" xfId="5" applyNumberFormat="1" applyFont="1" applyFill="1"/>
    <xf numFmtId="44" fontId="5" fillId="0" borderId="0" xfId="9" applyNumberFormat="1" applyFill="1"/>
    <xf numFmtId="0" fontId="5" fillId="0" borderId="12" xfId="7" applyFill="1" applyBorder="1" applyAlignment="1">
      <alignment horizontal="center"/>
    </xf>
    <xf numFmtId="0" fontId="4" fillId="0" borderId="0" xfId="16" applyAlignment="1">
      <alignment horizontal="left" vertical="center" wrapText="1"/>
    </xf>
  </cellXfs>
  <cellStyles count="22">
    <cellStyle name="Comma" xfId="5" builtinId="3"/>
    <cellStyle name="Comma 2" xfId="8" xr:uid="{158D6C04-0BD9-4ACD-A4E6-B6EA568C081D}"/>
    <cellStyle name="Comma 52" xfId="18" xr:uid="{9DF73BF5-E1E5-499C-AB3E-6B0CAFC9EC55}"/>
    <cellStyle name="Currency" xfId="6" builtinId="4"/>
    <cellStyle name="Currency 44" xfId="19" xr:uid="{42B0A0FC-FBC4-4C47-872B-D9EB462D24EA}"/>
    <cellStyle name="Good 2" xfId="4" xr:uid="{00000000-0005-0000-0000-000000000000}"/>
    <cellStyle name="Normal" xfId="0" builtinId="0"/>
    <cellStyle name="Normal 11" xfId="1" xr:uid="{00000000-0005-0000-0000-000002000000}"/>
    <cellStyle name="Normal 138" xfId="16" xr:uid="{3E55B3C7-3FA6-4DEE-9997-63A7EA539472}"/>
    <cellStyle name="Normal 139" xfId="20" xr:uid="{5E30DBA2-A5FF-4721-8871-249ECA41EF7D}"/>
    <cellStyle name="Normal 2" xfId="3" xr:uid="{00000000-0005-0000-0000-000003000000}"/>
    <cellStyle name="Normal 2 2" xfId="9" xr:uid="{BB4E2407-E3AA-4635-B5C3-2C1209410142}"/>
    <cellStyle name="Normal 3" xfId="7" xr:uid="{A0AB2762-86AD-4938-AEE6-64214485FD17}"/>
    <cellStyle name="Normal 5" xfId="21" xr:uid="{03B7ADA8-A992-4A5F-BE5E-AAD6033FED27}"/>
    <cellStyle name="Normal_NetWO Scenario for 2009-2011 rev3" xfId="2" xr:uid="{00000000-0005-0000-0000-000004000000}"/>
    <cellStyle name="Percent 91" xfId="17" xr:uid="{7BBBA45E-DEB7-4B61-9258-44B3A870DB33}"/>
    <cellStyle name="SAPDataCell" xfId="13" xr:uid="{C671E7CD-D029-4AB4-8922-3DB6A97863C0}"/>
    <cellStyle name="SAPDataTotalCell" xfId="15" xr:uid="{F3266E3D-A9EE-408E-BCFD-4FEB62AC4468}"/>
    <cellStyle name="SAPDimensionCell" xfId="10" xr:uid="{1ACDC901-8296-450D-A5F8-1B4A23FC1C62}"/>
    <cellStyle name="SAPHierarchyCell0" xfId="12" xr:uid="{43350826-E8DE-45E4-8FC1-51DEAB2CCE34}"/>
    <cellStyle name="SAPMemberCell" xfId="11" xr:uid="{5F0AFF13-512C-42BA-A885-88BA6142AF37}"/>
    <cellStyle name="SAPMemberTotalCell" xfId="14" xr:uid="{2DB6B1E7-1060-42EF-B442-86C6EC9F91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38" Type="http://schemas.openxmlformats.org/officeDocument/2006/relationships/customXml" Target="../customXml/item1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externalLink" Target="externalLinks/externalLink11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theme" Target="theme/theme1.xml"/><Relationship Id="rId13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137" Type="http://schemas.openxmlformats.org/officeDocument/2006/relationships/calcChain" Target="calcChain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4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externalLink" Target="externalLinks/externalLink121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sharedStrings" Target="sharedStrings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16</xdr:row>
      <xdr:rowOff>133350</xdr:rowOff>
    </xdr:from>
    <xdr:to>
      <xdr:col>9</xdr:col>
      <xdr:colOff>731964</xdr:colOff>
      <xdr:row>34</xdr:row>
      <xdr:rowOff>142443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A2400-7875-4F68-AD56-ED4ACA4E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819400"/>
          <a:ext cx="11685714" cy="34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13</xdr:row>
      <xdr:rowOff>19050</xdr:rowOff>
    </xdr:from>
    <xdr:to>
      <xdr:col>11</xdr:col>
      <xdr:colOff>141414</xdr:colOff>
      <xdr:row>31</xdr:row>
      <xdr:rowOff>47193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FC39DE-C27F-4E47-A6ED-437767867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114550"/>
          <a:ext cx="11685714" cy="34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ORECAST\2002\02%20Update\rating%20agency\Ratios%20Scenario%20%238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USERS\UPRSGM\EXCEL\96YEVA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FS0KSE\LOT22DAT\INSRANCE\INSTEMP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L\0%20%20FUEL%20COST%20RECOVERY\2011\Filing(s)%20Support\Nukex2011-2015%20-%20072011%20(GY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change%20of%20control/CIC%20Payout%20PSA%20&amp;%20SVA%20excluding%20Top%208%20for%20Payrol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T\PARTS%20&amp;%20REPAIRS\CT%20FLEET%20TEAM%20-%20PARTS%20LOGISTICS\CT%20PARTS%20LIFE%20TEMPLATES\OUTAGE%20&amp;%20REPAIR%20-%20TEMPLATE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tan\STEEL_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XV0U0E\AppData\Local\Microsoft\Windows\Temporary%20Internet%20Files\Content.Outlook\B8M7SUGU\ECRC%20Workbook%20(Final%20As%20of%206-2016)-STRAT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unit\cs\RevRecovery\decisionsupport\FBILW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A%20FUEL\Filings%202008\Fuel_Est_Act_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ES%20-%20Rev%20Enhancement\2002\ytd%202002%20-%20Financials\ap08%20-%20Aug02\TEMP\FPLESJANFMI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XXX%20Prior%20to%202002\2001%20%20Fuel%20Trueu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G\CLAUSES\1A%20CONSERV\AAA%20Cons%202016\ECCR_1606_Prel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Returns\Post%202001%20returns\Tax%20Return%20Workpaper%20Files\2005\FPL%20Fibernet%20LLC\Income%20Tax\info%20request%20provided\165000-%20Prepayments%20-Dec%200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usiness%20Management\Doswell\Budgets%20and%20forecasts\2001\DOSWELL%20-%202001%20Budget%20Input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G\REG\Flowback%20Entry\2015\08-2015\WD3\C1%20(Aug%202015%20FERD%20S01)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ORECAST\2010\Reinstein%20Files\Tax%20Forecasting\Analysis%202010-03-12\Consolidated%20Tax%20Forecast3-10-2010%20DR%20revision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dxd0yuz\WOINFO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EMB%20Sales%20and%20Prospect%20Summary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Home.RemoteAccess.djw0qbl\Nuclear%20Actual-Estimated%20True-up%20Schedule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Accounting\Account%20Recons\2002\PP&amp;E%20and%20CWIP%20Details%20May%2020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Montgomery%20County%20GP,%20Inc\Income%20Tax\2003%20Montgomery%20GP,%20Inc.%20ES%20Pmts%20&amp;%20Ex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998076\LOCALS~1\Temp\dscr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RIS_MFR_C_4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RIS/RIS_Phase2/RIS_MFR_C_4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LES\Brady\Reporting\BPP\BPP07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emp/C.Home.RemoteAccess.ttk0pjv/TEMP/RIS/RIS_Phase2/RIS_MFR_C_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Home.RemoteAccess.ttk0pjv\TEMP\RIS\RIS_Phase2\RIS_MFR_C_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5\FPL%20&amp;%20SUBS\Florida%20Power%20And%20Light%20Company\Income%20Tax\Tax%20Return%20Workpapers\05ExcelReturn%20Provi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EMP/RIS_MFR_C_2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emp/C.Home.RemoteAccess.ttk0pjv/TEMP/RIS/RIS_Phase2/RIS_MFR_C_2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EMP/RIS_MFR_C_4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RIS/RIS_Phase2/RIS_MFR_C_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emp/C.Home.RemoteAccess.ttk0pjv/TEMP/RIS/RIS_Phase2/RIS_MFR_C_4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S_MFR_C_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Home.RemoteAccess.ttk0pjv\TEMP\RIS\RIS_Phase2\RIS_MFR_C_2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S_MFR_C_2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Home.RemoteAccess.ttk0pjv\TEMP\RIS\RIS_Phase2\RIS_MFR_C_4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acgreg$\TEMP\Revised%20Proformas\SCHERER%20PROFOR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RIS_MFR_C_2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S_MFR_C_4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RIS/RIS_Phase2/RIS_MFR_C_2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OMBCYC\PMG\performance\UNIT4PR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COMBCYC/PMG/performance/UNIT4PRF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L0M74\AppData\Local\Microsoft\Windows\Temporary%20Internet%20Files\Content.Outlook\SVFP8S1K\NEER%20YieldCo%20Integrated_v599%20NEW%20BASE%20(Base%20Case)%2015Gr%20HS%20(10-30-14)%203Q15%20ROFO%20UPDATED%20v02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jla0nor/Local%20Settings/Temporary%20Internet%20Files/Content.MSO/C.Home.RemoteAccess.tfr0qbi/Goals%20DSM/2003%20IRP/List%20of%20Measures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AD\CLAUSES\A_SCHED\2007\A1throughA12forAPR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Home.RemoteAccess.dxf0uhb\~08832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G\CLAUSES\1A%20FUEL\AAA%20Fuel%202015\A1A%20Fuel%20Retail\Fuel_1507_FPS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Group%20Inc.%20and%20Subs\Income%20Tax\Florida\2003%20FL%20Final%20Distrib%20Schedule%20-%20new%20metho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LAUSES\SUMPACK\0402-1202mcc\WKFILE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CG\REG\SURV%20RPT\2014\02-2014\Var\ESR%20Variance%20Feb%202014%20(Annual)%20vs%20Jan%202013%20(Annual)j.c.edit%20for%20futur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lowback%20Entry\2017\10-2017\11%202017%20Flowback%20Estimate%20Entry%20(working%20file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ACG/TAXPROVS%20-%20NEW/Tax%20Reporting/2005%20Q3%20&amp;%20Q4/4th%20Quarter/CONSPROV_Q4.R1_01.09.06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sharepoint/finance/regaccounting/REGULATORY%20ACCOUNTING%20LIBRARY/2016%20Retail%20Rate%20Case/Identified%20Adjustments%20-%204-19-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Audit%20Adjustments_IRS\Settlement%20agreement\Settled%20Items%20-%20Power%20Tax%20Adjustments\Tax%20Return%20Supporting%20Schedules\IRS%20PowerTax%20Computation%20Worksheet%20-%20Feder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4%20Forecasts\Monthly%20Forecast%20Models%20and%20Tax%20Payment%20Summaries\2014-FPL%20TI%202014-06-13%20May%20LRF%20Bonus%2014-15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on_02_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TAX/2006/Q2_2006/Reporting/FPLE%20Reporting/CONSPROV_Q2.R3_0711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5%20Storm%20Process\2005Dennis\Storm%20Estimate%20Templatev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porate%20Accounting\FPL\Financial%20Accounting\Reporting\Preliminary%20IS\2013\10.2013\FERC%20IS%20(Prelim)-Sep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sharepoint/distribution/bservices/Storm%20Events/2012_ISAAC/Cost%20Estimate/2012%20Phase%20III%20Estimate%20Template%20STORM%20ISAA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ST%20OF%20CAPITAL\2015%20May%20ESR\Capital%20Structure%20and%20Cost%20Rates%20per%20May%202015%20ESR%20(Cost%20Recovery%20Clauses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70\jbfin$\Returns\Post%202001%20returns\Tax%20Return%20Workpaper%20Files\2009\FPL%20Fibernet%20LLC\Income%20Tax\Depreciation\Master%20Depreciation%20Template%20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6\FPL%20Group%20Inc.%20and%20Subs\Income%20Tax\Federal\ES%20Pmts,%20Exten%20and%20Distr\06-fed%20Q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Documents%20and%20Settings/eam0bt1/Local%20Settings/Temporary%20Internet%20Files/Content.Outlook/71JH14OK/C.Program%20Files.notes.data/Documents/FPL_2006PlngProc_Sec3_Apndx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G\CLAUSES\1A%20CONSERV\AAA%20Cons%202015\ECCR_1507_Calc_Prel_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UEL\Current%20Fuel%20Jan%20Dec%2000\2000%20Fuel%20Trueup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Forecasting/FORECAST/2002/02%20Update/rating%20agency/Ratios%20Scenario%20#8b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A%20FUEL\AAA2008%20Fuel\2008%20A%20Fuel%20Trueu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UEL\TRANSOUT\FUEL\CURRFUEL\Fuel_TU_199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3\Gexa%20Energy%20LP\2013_Gexa%20Energy,%20LP_102315_TaxWorkpaper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URV%20RPT\2012\2012-12\Manuals\MANUAL_INPUTS_DEC_201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4%20Forecasts\Monthly%20Forecast%20Models%20and%20Tax%20Payment%20Summaries\FPL%20Tax%20Forecast%20Template%202014-2030%20V%2006-13-14%20May%20LRF%20Bonus%2014-1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Tax\Monthly%20Forecast\2004%20FPL%20Data\0304tptaxcom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FORECAST\2008\LRF%202008-06\LRF%20June%20r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l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E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are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cure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ol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nthly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Bastrop%20LP,%20LLC\Income%20Tax\2004%20FPLE%20Bastrop%20LP%20LLC%20%20Depreciati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Storm/Storm%20Documents/Storm%20Documents%202012/Estimate%20Templates/2012%20Phase%20III%20Estimate%20Templa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fe.nexteraenergy.com\sharepoint\Storm\2016%20Colin\Phase%20III%20Estimates\Copy%20of%202016%20Phase%20III%20Estimate%20Template_updated%20-%20Colin%2007011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ENV\Env%202005\0512_env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5%20Forecasts\Supporting%20Data%20and%20Analyses\NEP%20Forecast%20Model%202014-11_12%20(12-16-14)%20v02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FMIP%20NOVEMBER%202007%20MTD%20BY%20BAS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axt0gx5\Desktop\coc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Accounting\Account%20Recons\2003\PP&amp;E%20and%20CWIP%20Details%20Jan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vacation/hr%20vac%20liab%202005/Q2%20Vacation%20Liability%20Repor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c.program%20files.notes.data\Nuclear%20Projection%20Schedule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I64121\Local%20Settings\Temporary%20Internet%20Files\OLK23\Nuclear%20Projection%20Schedul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107100%201202%20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fe.nexteraenergy.com\sharepoint\TEMP\Temporary%20Directory%201%20for%202005Dennis_PhaseIII.zip\Storm%20Estimate%20Templatev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summary%20for%20Willie%20feb%2003%20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$\FPL%20Fibernet%20General\Accounting%20&amp;%20Administration\Contruction%20Projects\Capital%20Projects\2006\2005\summary%20for%20Will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G Summary"/>
      <sheetName val="FPL Summary"/>
      <sheetName val="FPLGC Summary"/>
      <sheetName val="FPLE Summary"/>
      <sheetName val="FPLG"/>
      <sheetName val="S &amp; P Targets"/>
      <sheetName val="Debt Adjustments"/>
      <sheetName val="Assumptions"/>
      <sheetName val="Consolidated Balance Sheet"/>
      <sheetName val="Consolidated Income Statement"/>
      <sheetName val="Consolidated Cash Flow Statemen"/>
      <sheetName val="ffoatd"/>
      <sheetName val="totdebt%"/>
      <sheetName val="pic"/>
      <sheetName val="ffoic"/>
      <sheetName val="Ratios"/>
      <sheetName val="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2">
          <cell r="E62">
            <v>-840.66756674642011</v>
          </cell>
          <cell r="F62">
            <v>-428.89574278842747</v>
          </cell>
          <cell r="G62">
            <v>32.916175978656696</v>
          </cell>
          <cell r="H62">
            <v>635.22058172085792</v>
          </cell>
          <cell r="I62">
            <v>788.030162728238</v>
          </cell>
        </row>
      </sheetData>
      <sheetData sheetId="12" refreshError="1">
        <row r="39">
          <cell r="D39">
            <v>-2395.0224148100315</v>
          </cell>
          <cell r="E39">
            <v>164.1899298002823</v>
          </cell>
          <cell r="F39">
            <v>468.06354586790923</v>
          </cell>
          <cell r="G39">
            <v>1869.3857333299388</v>
          </cell>
          <cell r="H39">
            <v>2930.8563269081938</v>
          </cell>
        </row>
        <row r="59">
          <cell r="B59">
            <v>0.46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  <sheetName val="0494OBF.XLS (2)"/>
    </sheetNames>
    <sheetDataSet>
      <sheetData sheetId="0"/>
      <sheetData sheetId="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  <sheetData sheetId="4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hauls, pg 2"/>
      <sheetName val="Monthly Production"/>
      <sheetName val="purchases"/>
      <sheetName val="gas_fix$"/>
      <sheetName val="supplemental"/>
      <sheetName val="frankd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DINS-JULY96"/>
    </sheetNames>
    <sheetDataSet>
      <sheetData sheetId="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"/>
      <sheetName val="1997 PSA"/>
      <sheetName val="1998 PSA"/>
      <sheetName val="1999 PSA"/>
      <sheetName val="2000 PSA"/>
      <sheetName val="98, 99 and 2000 SVI"/>
      <sheetName val="FPL - PS,SV Payouts"/>
      <sheetName val="GROUP - PS,SV Payouts"/>
      <sheetName val="Energy - PS,SV Payouts-NON 16B"/>
      <sheetName val="Turner"/>
      <sheetName val="Restricted Stock"/>
      <sheetName val="16B - Restricte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# &amp; PO#"/>
      <sheetName val="Utility PO's"/>
      <sheetName val="NextEra PO's"/>
      <sheetName val="Linked"/>
      <sheetName val="2011 dashboard"/>
      <sheetName val="NextEra Chg#'s"/>
    </sheetNames>
    <sheetDataSet>
      <sheetData sheetId="0"/>
      <sheetData sheetId="1" refreshError="1"/>
      <sheetData sheetId="2" refreshError="1"/>
      <sheetData sheetId="3">
        <row r="2">
          <cell r="B2" t="str">
            <v>SPARE</v>
          </cell>
        </row>
        <row r="3">
          <cell r="A3" t="str">
            <v>BELLINGHAM</v>
          </cell>
          <cell r="B3" t="str">
            <v>PBH-1</v>
          </cell>
        </row>
        <row r="4">
          <cell r="A4" t="str">
            <v>BELLINGHAM</v>
          </cell>
          <cell r="B4" t="str">
            <v>PBH-2</v>
          </cell>
        </row>
        <row r="5">
          <cell r="A5" t="str">
            <v>BLYTHE</v>
          </cell>
          <cell r="B5" t="str">
            <v>PBY-11</v>
          </cell>
        </row>
        <row r="6">
          <cell r="A6" t="str">
            <v>BLYTHE</v>
          </cell>
          <cell r="B6" t="str">
            <v>PBY-12</v>
          </cell>
        </row>
        <row r="7">
          <cell r="A7" t="str">
            <v>CALHOUN</v>
          </cell>
          <cell r="B7" t="str">
            <v>PCL-1</v>
          </cell>
        </row>
        <row r="8">
          <cell r="A8" t="str">
            <v>CALHOUN</v>
          </cell>
          <cell r="B8" t="str">
            <v>PCL-2</v>
          </cell>
        </row>
        <row r="9">
          <cell r="A9" t="str">
            <v>CALHOUN</v>
          </cell>
          <cell r="B9" t="str">
            <v>PCL-3</v>
          </cell>
        </row>
        <row r="10">
          <cell r="A10" t="str">
            <v>CALHOUN</v>
          </cell>
          <cell r="B10" t="str">
            <v>PCL-4</v>
          </cell>
        </row>
        <row r="11">
          <cell r="A11" t="str">
            <v>CAPE</v>
          </cell>
          <cell r="B11" t="str">
            <v>PCC-1</v>
          </cell>
        </row>
        <row r="12">
          <cell r="A12" t="str">
            <v>CAPE</v>
          </cell>
          <cell r="B12" t="str">
            <v>PCC-2</v>
          </cell>
        </row>
        <row r="13">
          <cell r="A13" t="str">
            <v>CAPE</v>
          </cell>
          <cell r="B13" t="str">
            <v>PCC-3</v>
          </cell>
        </row>
        <row r="14">
          <cell r="A14" t="str">
            <v>DOSWELL</v>
          </cell>
          <cell r="B14" t="str">
            <v>PDW-1</v>
          </cell>
        </row>
        <row r="15">
          <cell r="A15" t="str">
            <v>DOSWELL</v>
          </cell>
          <cell r="B15" t="str">
            <v>PDW-501</v>
          </cell>
        </row>
        <row r="16">
          <cell r="A16" t="str">
            <v>DOSWELL</v>
          </cell>
          <cell r="B16" t="str">
            <v>PDW-502</v>
          </cell>
        </row>
        <row r="17">
          <cell r="A17" t="str">
            <v>DOSWELL</v>
          </cell>
          <cell r="B17" t="str">
            <v>PDW-601</v>
          </cell>
        </row>
        <row r="18">
          <cell r="A18" t="str">
            <v>DOSWELL</v>
          </cell>
          <cell r="B18" t="str">
            <v>PDW-602</v>
          </cell>
        </row>
        <row r="19">
          <cell r="A19" t="str">
            <v>FORT MYERS</v>
          </cell>
          <cell r="B19" t="str">
            <v>PFM-2A</v>
          </cell>
        </row>
        <row r="20">
          <cell r="A20" t="str">
            <v>FORT MYERS</v>
          </cell>
          <cell r="B20" t="str">
            <v>PFM-2B</v>
          </cell>
        </row>
        <row r="21">
          <cell r="A21" t="str">
            <v>FORT MYERS</v>
          </cell>
          <cell r="B21" t="str">
            <v>PFM-2C</v>
          </cell>
        </row>
        <row r="22">
          <cell r="A22" t="str">
            <v>FORT MYERS</v>
          </cell>
          <cell r="B22" t="str">
            <v>PFM-2D</v>
          </cell>
        </row>
        <row r="23">
          <cell r="A23" t="str">
            <v>FORT MYERS</v>
          </cell>
          <cell r="B23" t="str">
            <v>PFM-2E</v>
          </cell>
        </row>
        <row r="24">
          <cell r="A24" t="str">
            <v>FORT MYERS</v>
          </cell>
          <cell r="B24" t="str">
            <v>PFM-2F</v>
          </cell>
        </row>
        <row r="25">
          <cell r="A25" t="str">
            <v>FORT MYERS</v>
          </cell>
          <cell r="B25" t="str">
            <v>PFM-3A</v>
          </cell>
        </row>
        <row r="26">
          <cell r="A26" t="str">
            <v>FORT MYERS</v>
          </cell>
          <cell r="B26" t="str">
            <v>PFM-3B</v>
          </cell>
        </row>
        <row r="27">
          <cell r="A27" t="str">
            <v>FORNEY</v>
          </cell>
          <cell r="B27" t="str">
            <v>PFN-11</v>
          </cell>
        </row>
        <row r="28">
          <cell r="A28" t="str">
            <v>FORNEY</v>
          </cell>
          <cell r="B28" t="str">
            <v>PFN-12</v>
          </cell>
        </row>
        <row r="29">
          <cell r="A29" t="str">
            <v>FORNEY</v>
          </cell>
          <cell r="B29" t="str">
            <v>PFN-13</v>
          </cell>
        </row>
        <row r="30">
          <cell r="A30" t="str">
            <v>FORNEY</v>
          </cell>
          <cell r="B30" t="str">
            <v>PFN-21</v>
          </cell>
        </row>
        <row r="31">
          <cell r="A31" t="str">
            <v>FORNEY</v>
          </cell>
          <cell r="B31" t="str">
            <v>PFN-22</v>
          </cell>
        </row>
        <row r="32">
          <cell r="A32" t="str">
            <v>FORNEY</v>
          </cell>
          <cell r="B32" t="str">
            <v>PFN-23</v>
          </cell>
        </row>
        <row r="33">
          <cell r="A33" t="str">
            <v>LAMAR</v>
          </cell>
          <cell r="B33" t="str">
            <v>PLM-11</v>
          </cell>
        </row>
        <row r="34">
          <cell r="A34" t="str">
            <v>LAMAR</v>
          </cell>
          <cell r="B34" t="str">
            <v>PLM-12</v>
          </cell>
        </row>
        <row r="35">
          <cell r="A35" t="str">
            <v>LAMAR</v>
          </cell>
          <cell r="B35" t="str">
            <v>PLM-21</v>
          </cell>
        </row>
        <row r="36">
          <cell r="A36" t="str">
            <v>LAMAR</v>
          </cell>
          <cell r="B36" t="str">
            <v>PLM-22</v>
          </cell>
        </row>
        <row r="37">
          <cell r="A37" t="str">
            <v>MANATEE</v>
          </cell>
          <cell r="B37" t="str">
            <v>PMT-3A</v>
          </cell>
        </row>
        <row r="38">
          <cell r="A38" t="str">
            <v>MANATEE</v>
          </cell>
          <cell r="B38" t="str">
            <v>PMT-3B</v>
          </cell>
        </row>
        <row r="39">
          <cell r="A39" t="str">
            <v>MANATEE</v>
          </cell>
          <cell r="B39" t="str">
            <v>PMT-3C</v>
          </cell>
        </row>
        <row r="40">
          <cell r="A40" t="str">
            <v>MANATEE</v>
          </cell>
          <cell r="B40" t="str">
            <v>PMT-3D</v>
          </cell>
        </row>
        <row r="41">
          <cell r="A41" t="str">
            <v>MARCUS HOOK</v>
          </cell>
          <cell r="B41" t="str">
            <v>PMH-1A</v>
          </cell>
        </row>
        <row r="42">
          <cell r="A42" t="str">
            <v>MARCUS HOOK</v>
          </cell>
          <cell r="B42" t="str">
            <v>PMH-1B</v>
          </cell>
        </row>
        <row r="43">
          <cell r="A43" t="str">
            <v>MARCUS HOOK</v>
          </cell>
          <cell r="B43" t="str">
            <v>PMH-1C</v>
          </cell>
        </row>
        <row r="44">
          <cell r="A44" t="str">
            <v>MARTIN</v>
          </cell>
          <cell r="B44" t="str">
            <v>PMG-3A</v>
          </cell>
        </row>
        <row r="45">
          <cell r="A45" t="str">
            <v>MARTIN</v>
          </cell>
          <cell r="B45" t="str">
            <v>PMG-3B</v>
          </cell>
        </row>
        <row r="46">
          <cell r="A46" t="str">
            <v>MARTIN</v>
          </cell>
          <cell r="B46" t="str">
            <v>PMG-4A</v>
          </cell>
        </row>
        <row r="47">
          <cell r="A47" t="str">
            <v>MARTIN</v>
          </cell>
          <cell r="B47" t="str">
            <v>PMG-4B</v>
          </cell>
        </row>
        <row r="48">
          <cell r="A48" t="str">
            <v>MARTIN</v>
          </cell>
          <cell r="B48" t="str">
            <v>PMG-8A</v>
          </cell>
        </row>
        <row r="49">
          <cell r="A49" t="str">
            <v>MARTIN</v>
          </cell>
          <cell r="B49" t="str">
            <v>PMG-8B</v>
          </cell>
        </row>
        <row r="50">
          <cell r="A50" t="str">
            <v>MARTIN</v>
          </cell>
          <cell r="B50" t="str">
            <v>PMG-8C</v>
          </cell>
        </row>
        <row r="51">
          <cell r="A51" t="str">
            <v>MARTIN</v>
          </cell>
          <cell r="B51" t="str">
            <v>PMG-8D</v>
          </cell>
        </row>
        <row r="52">
          <cell r="A52" t="str">
            <v>LAUDERDALE</v>
          </cell>
          <cell r="B52" t="str">
            <v>PFL-4A</v>
          </cell>
        </row>
        <row r="53">
          <cell r="A53" t="str">
            <v>LAUDERDALE</v>
          </cell>
          <cell r="B53" t="str">
            <v>PFL-4B</v>
          </cell>
        </row>
        <row r="54">
          <cell r="A54" t="str">
            <v>LAUDERDALE</v>
          </cell>
          <cell r="B54" t="str">
            <v>PFL-5A</v>
          </cell>
        </row>
        <row r="55">
          <cell r="A55" t="str">
            <v>LAUDERDALE</v>
          </cell>
          <cell r="B55" t="str">
            <v>PFL-5B</v>
          </cell>
        </row>
        <row r="56">
          <cell r="A56" t="str">
            <v>PUTNAM</v>
          </cell>
          <cell r="B56" t="str">
            <v>1GT1</v>
          </cell>
        </row>
        <row r="57">
          <cell r="A57" t="str">
            <v>PUTNAM</v>
          </cell>
          <cell r="B57" t="str">
            <v>1GT2</v>
          </cell>
        </row>
        <row r="58">
          <cell r="A58" t="str">
            <v>PUTNAM</v>
          </cell>
          <cell r="B58" t="str">
            <v>2GT1</v>
          </cell>
        </row>
        <row r="59">
          <cell r="A59" t="str">
            <v>PUTNAM</v>
          </cell>
          <cell r="B59" t="str">
            <v>2GT2</v>
          </cell>
        </row>
        <row r="60">
          <cell r="A60" t="str">
            <v>RISE</v>
          </cell>
          <cell r="B60" t="str">
            <v>PRS-1</v>
          </cell>
        </row>
        <row r="61">
          <cell r="A61" t="str">
            <v>RISE</v>
          </cell>
          <cell r="B61" t="str">
            <v>PRS-2</v>
          </cell>
        </row>
        <row r="62">
          <cell r="A62" t="str">
            <v>RIVERIA</v>
          </cell>
          <cell r="B62" t="str">
            <v>PRV-1</v>
          </cell>
        </row>
        <row r="63">
          <cell r="A63" t="str">
            <v>RIVERIA</v>
          </cell>
          <cell r="B63" t="str">
            <v>PRV-2</v>
          </cell>
        </row>
        <row r="64">
          <cell r="A64" t="str">
            <v>RIVERIA</v>
          </cell>
          <cell r="B64" t="str">
            <v>PRV-3</v>
          </cell>
        </row>
        <row r="65">
          <cell r="A65" t="str">
            <v>SANFORD</v>
          </cell>
          <cell r="B65" t="str">
            <v>PSN-4A</v>
          </cell>
        </row>
        <row r="66">
          <cell r="A66" t="str">
            <v>SANFORD</v>
          </cell>
          <cell r="B66" t="str">
            <v>PSN-4B</v>
          </cell>
        </row>
        <row r="67">
          <cell r="A67" t="str">
            <v>SANFORD</v>
          </cell>
          <cell r="B67" t="str">
            <v>PSN-4C</v>
          </cell>
        </row>
        <row r="68">
          <cell r="A68" t="str">
            <v>SANFORD</v>
          </cell>
          <cell r="B68" t="str">
            <v>PSN-4D</v>
          </cell>
        </row>
        <row r="69">
          <cell r="A69" t="str">
            <v>SANFORD</v>
          </cell>
          <cell r="B69" t="str">
            <v>PSN-5A</v>
          </cell>
        </row>
        <row r="70">
          <cell r="A70" t="str">
            <v>SANFORD</v>
          </cell>
          <cell r="B70" t="str">
            <v>PSN-5B</v>
          </cell>
        </row>
        <row r="71">
          <cell r="A71" t="str">
            <v>SANFORD</v>
          </cell>
          <cell r="B71" t="str">
            <v>PSN-5C</v>
          </cell>
        </row>
        <row r="72">
          <cell r="A72" t="str">
            <v>SANFORD</v>
          </cell>
          <cell r="B72" t="str">
            <v>PSN-5D</v>
          </cell>
        </row>
        <row r="73">
          <cell r="A73" t="str">
            <v>SAYREVILLE</v>
          </cell>
          <cell r="B73" t="str">
            <v>PSV-1</v>
          </cell>
        </row>
        <row r="74">
          <cell r="A74" t="str">
            <v>SAYREVILLE</v>
          </cell>
          <cell r="B74" t="str">
            <v>PSV-2</v>
          </cell>
        </row>
        <row r="75">
          <cell r="A75" t="str">
            <v>TURKEY POINT</v>
          </cell>
          <cell r="B75" t="str">
            <v>PTP-5A</v>
          </cell>
        </row>
        <row r="76">
          <cell r="A76" t="str">
            <v>TURKEY POINT</v>
          </cell>
          <cell r="B76" t="str">
            <v>PTP-5B</v>
          </cell>
        </row>
        <row r="77">
          <cell r="A77" t="str">
            <v>TURKEY POINT</v>
          </cell>
          <cell r="B77" t="str">
            <v>PTP-5C</v>
          </cell>
        </row>
        <row r="78">
          <cell r="A78" t="str">
            <v>TURKEY POINT</v>
          </cell>
          <cell r="B78" t="str">
            <v>PTP-5D</v>
          </cell>
        </row>
      </sheetData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Control"/>
      <sheetName val="STEEL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  <sheetName val="INPUT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016)"/>
      <sheetName val="Summary (2017)"/>
      <sheetName val="2016-2017 Pivot (HC)"/>
      <sheetName val="Summary (2017STRAT)"/>
      <sheetName val="2016-2017 Pivot (HC)STRAT"/>
      <sheetName val="2016-2017 Pivot"/>
      <sheetName val="Plant Balance"/>
      <sheetName val="All"/>
      <sheetName val="StrataPer Tim"/>
      <sheetName val="UnitClassPivot"/>
      <sheetName val="STRATAKEY"/>
      <sheetName val="stratadata"/>
      <sheetName val="TYSPsch1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G2" t="str">
            <v>002-LOW NOX BURNER TECHNOLOGYTurkey Pt U102 - Steam Generation Plant</v>
          </cell>
          <cell r="H2" t="str">
            <v>PEAKING</v>
          </cell>
        </row>
        <row r="3">
          <cell r="G3" t="str">
            <v>003-CONTINUOUS EMISSION MONITORINGFtLauderdale Comm05 - Other Generation Plant</v>
          </cell>
          <cell r="H3" t="str">
            <v>INTERMEDIATE</v>
          </cell>
        </row>
        <row r="4">
          <cell r="G4" t="str">
            <v>003-CONTINUOUS EMISSION MONITORINGFtLauderdale GTs05 - Other Generation Plant</v>
          </cell>
          <cell r="H4" t="str">
            <v>PEAKING</v>
          </cell>
        </row>
        <row r="5">
          <cell r="G5" t="str">
            <v>003-CONTINUOUS EMISSION MONITORINGFtLauderdale U405 - Other Generation Plant</v>
          </cell>
          <cell r="H5" t="str">
            <v>INTERMEDIATE</v>
          </cell>
        </row>
        <row r="6">
          <cell r="G6" t="str">
            <v>003-CONTINUOUS EMISSION MONITORINGFtLauderdale U505 - Other Generation Plant</v>
          </cell>
          <cell r="H6" t="str">
            <v>INTERMEDIATE</v>
          </cell>
        </row>
        <row r="7">
          <cell r="G7" t="str">
            <v>003-CONTINUOUS EMISSION MONITORINGFtMyers U205 - Other Generation Plant</v>
          </cell>
          <cell r="H7" t="str">
            <v>INTERMEDIATE</v>
          </cell>
        </row>
        <row r="8">
          <cell r="G8" t="str">
            <v>003-CONTINUOUS EMISSION MONITORINGFtMyers U305 - Other Generation Plant</v>
          </cell>
          <cell r="H8" t="str">
            <v>PEAKING</v>
          </cell>
        </row>
        <row r="9">
          <cell r="G9" t="str">
            <v>003-CONTINUOUS EMISSION MONITORINGManatee Comm02 - Steam Generation Plant</v>
          </cell>
          <cell r="H9" t="str">
            <v>PEAKING</v>
          </cell>
        </row>
        <row r="10">
          <cell r="G10" t="str">
            <v>003-CONTINUOUS EMISSION MONITORINGManatee U102 - Steam Generation Plant</v>
          </cell>
          <cell r="H10" t="str">
            <v>PEAKING</v>
          </cell>
        </row>
        <row r="11">
          <cell r="G11" t="str">
            <v>003-CONTINUOUS EMISSION MONITORINGManatee U202 - Steam Generation Plant</v>
          </cell>
          <cell r="H11" t="str">
            <v>PEAKING</v>
          </cell>
        </row>
        <row r="12">
          <cell r="G12" t="str">
            <v>003-CONTINUOUS EMISSION MONITORINGManatee U305 - Other Generation Plant</v>
          </cell>
          <cell r="H12" t="str">
            <v>INTERMEDIATE</v>
          </cell>
        </row>
        <row r="13">
          <cell r="G13" t="str">
            <v>003-CONTINUOUS EMISSION MONITORINGMartin Comm02 - Steam Generation Plant</v>
          </cell>
          <cell r="H13" t="str">
            <v>PEAKING</v>
          </cell>
        </row>
        <row r="14">
          <cell r="G14" t="str">
            <v>003-CONTINUOUS EMISSION MONITORINGMartin Comm05 - Other Generation Plant</v>
          </cell>
          <cell r="H14" t="str">
            <v>INTERMEDIATE</v>
          </cell>
        </row>
        <row r="15">
          <cell r="G15" t="str">
            <v>003-CONTINUOUS EMISSION MONITORINGMartin U102 - Steam Generation Plant</v>
          </cell>
          <cell r="H15" t="str">
            <v>PEAKING</v>
          </cell>
        </row>
        <row r="16">
          <cell r="G16" t="str">
            <v>003-CONTINUOUS EMISSION MONITORINGMartin U202 - Steam Generation Plant</v>
          </cell>
          <cell r="H16" t="str">
            <v>PEAKING</v>
          </cell>
        </row>
        <row r="17">
          <cell r="G17" t="str">
            <v>003-CONTINUOUS EMISSION MONITORINGMartin U305 - Other Generation Plant</v>
          </cell>
          <cell r="H17" t="str">
            <v>INTERMEDIATE</v>
          </cell>
        </row>
        <row r="18">
          <cell r="G18" t="str">
            <v>003-CONTINUOUS EMISSION MONITORINGMartin U405 - Other Generation Plant</v>
          </cell>
          <cell r="H18" t="str">
            <v>INTERMEDIATE</v>
          </cell>
        </row>
        <row r="19">
          <cell r="G19" t="str">
            <v>003-CONTINUOUS EMISSION MONITORINGMartin U805 - Other Generation Plant</v>
          </cell>
          <cell r="H19" t="str">
            <v>INTERMEDIATE</v>
          </cell>
        </row>
        <row r="20">
          <cell r="G20" t="str">
            <v>003-CONTINUOUS EMISSION MONITORINGPutnam Comm05 - Other Generation Plant</v>
          </cell>
          <cell r="H20" t="str">
            <v>PEAKING</v>
          </cell>
        </row>
        <row r="21">
          <cell r="G21" t="str">
            <v>003-CONTINUOUS EMISSION MONITORINGPutnam U105 - Other Generation Plant</v>
          </cell>
          <cell r="H21" t="str">
            <v>PEAKING</v>
          </cell>
        </row>
        <row r="22">
          <cell r="G22" t="str">
            <v>003-CONTINUOUS EMISSION MONITORINGPutnam U205 - Other Generation Plant</v>
          </cell>
          <cell r="H22" t="str">
            <v>PEAKING</v>
          </cell>
        </row>
        <row r="23">
          <cell r="G23" t="str">
            <v>003-CONTINUOUS EMISSION MONITORINGSanford Comm05 - Other Generation Plant</v>
          </cell>
          <cell r="H23" t="str">
            <v>INTERMEDIATE</v>
          </cell>
        </row>
        <row r="24">
          <cell r="G24" t="str">
            <v>003-CONTINUOUS EMISSION MONITORINGSanford U405 - Other Generation Plant</v>
          </cell>
          <cell r="H24" t="str">
            <v>INTERMEDIATE</v>
          </cell>
        </row>
        <row r="25">
          <cell r="G25" t="str">
            <v>003-CONTINUOUS EMISSION MONITORINGSanford U505 - Other Generation Plant</v>
          </cell>
          <cell r="H25" t="str">
            <v>INTERMEDIATE</v>
          </cell>
        </row>
        <row r="26">
          <cell r="G26" t="str">
            <v>003-CONTINUOUS EMISSION MONITORINGScherer U402 - Steam Generation Plant</v>
          </cell>
          <cell r="H26" t="str">
            <v>BASE</v>
          </cell>
        </row>
        <row r="27">
          <cell r="G27" t="str">
            <v>003-CONTINUOUS EMISSION MONITORINGSJRPP - Comm02 - Steam Generation Plant</v>
          </cell>
          <cell r="H27" t="str">
            <v>BASE</v>
          </cell>
        </row>
        <row r="28">
          <cell r="G28" t="str">
            <v>003-CONTINUOUS EMISSION MONITORINGSJRPP U102 - Steam Generation Plant</v>
          </cell>
          <cell r="H28" t="str">
            <v>BASE</v>
          </cell>
        </row>
        <row r="29">
          <cell r="G29" t="str">
            <v>003-CONTINUOUS EMISSION MONITORINGSJRPP U202 - Steam Generation Plant</v>
          </cell>
          <cell r="H29" t="str">
            <v>BASE</v>
          </cell>
        </row>
        <row r="30">
          <cell r="G30" t="str">
            <v>003-CONTINUOUS EMISSION MONITORINGTurkey Pt Comm02 - Steam Generation Plant</v>
          </cell>
          <cell r="H30" t="str">
            <v>PEAKING</v>
          </cell>
        </row>
        <row r="31">
          <cell r="G31" t="str">
            <v>003-CONTINUOUS EMISSION MONITORINGTurkey Pt U102 - Steam Generation Plant</v>
          </cell>
          <cell r="H31" t="str">
            <v>PEAKING</v>
          </cell>
        </row>
        <row r="32">
          <cell r="G32" t="str">
            <v>004-CLEAN CLOSURE EQUIVALENCY DEMONSTRATIONTurkey Pt Comm02 - Steam Generation Plant</v>
          </cell>
          <cell r="H32" t="str">
            <v>PEAKING</v>
          </cell>
        </row>
        <row r="33">
          <cell r="G33" t="str">
            <v>005-MAINTENANCE OF ABOVE GROUND FUEL TANKSFtLauderdale Comm05 - Other Generation Plant</v>
          </cell>
          <cell r="H33" t="str">
            <v>INTERMEDIATE</v>
          </cell>
        </row>
        <row r="34">
          <cell r="G34" t="str">
            <v>005-MAINTENANCE OF ABOVE GROUND FUEL TANKSFtLauderdale GTs05 - Other Generation Plant</v>
          </cell>
          <cell r="H34" t="str">
            <v>PEAKING</v>
          </cell>
        </row>
        <row r="35">
          <cell r="G35" t="str">
            <v>005-MAINTENANCE OF ABOVE GROUND FUEL TANKSFtMyers GTs05 - Other Generation Plant</v>
          </cell>
          <cell r="H35" t="str">
            <v>PEAKING</v>
          </cell>
        </row>
        <row r="36">
          <cell r="G36" t="str">
            <v>005-MAINTENANCE OF ABOVE GROUND FUEL TANKSFtMyers U305 - Other Generation Plant</v>
          </cell>
          <cell r="H36" t="str">
            <v>PEAKING</v>
          </cell>
        </row>
        <row r="37">
          <cell r="G37" t="str">
            <v>005-MAINTENANCE OF ABOVE GROUND FUEL TANKSGeneral Plant08 - General Plant</v>
          </cell>
          <cell r="H37" t="str">
            <v>GENERAL</v>
          </cell>
        </row>
        <row r="38">
          <cell r="G38" t="str">
            <v>005-MAINTENANCE OF ABOVE GROUND FUEL TANKSManatee Comm02 - Steam Generation Plant</v>
          </cell>
          <cell r="H38" t="str">
            <v>PEAKING</v>
          </cell>
        </row>
        <row r="39">
          <cell r="G39" t="str">
            <v>005-MAINTENANCE OF ABOVE GROUND FUEL TANKSManatee U102 - Steam Generation Plant</v>
          </cell>
          <cell r="H39" t="str">
            <v>PEAKING</v>
          </cell>
        </row>
        <row r="40">
          <cell r="G40" t="str">
            <v>005-MAINTENANCE OF ABOVE GROUND FUEL TANKSManatee U202 - Steam Generation Plant</v>
          </cell>
          <cell r="H40" t="str">
            <v>PEAKING</v>
          </cell>
        </row>
        <row r="41">
          <cell r="G41" t="str">
            <v>005-MAINTENANCE OF ABOVE GROUND FUEL TANKSMartin Comm02 - Steam Generation Plant</v>
          </cell>
          <cell r="H41" t="str">
            <v>PEAKING</v>
          </cell>
        </row>
        <row r="42">
          <cell r="G42" t="str">
            <v>005-MAINTENANCE OF ABOVE GROUND FUEL TANKSMartin Comm05 - Other Generation Plant</v>
          </cell>
          <cell r="H42" t="str">
            <v>INTERMEDIATE</v>
          </cell>
        </row>
        <row r="43">
          <cell r="G43" t="str">
            <v>005-MAINTENANCE OF ABOVE GROUND FUEL TANKSMartin U102 - Steam Generation Plant</v>
          </cell>
          <cell r="H43" t="str">
            <v>PEAKING</v>
          </cell>
        </row>
        <row r="44">
          <cell r="G44" t="str">
            <v>005-MAINTENANCE OF ABOVE GROUND FUEL TANKSMartin U202 - Steam Generation Plant</v>
          </cell>
          <cell r="H44" t="str">
            <v>PEAKING</v>
          </cell>
        </row>
        <row r="45">
          <cell r="G45" t="str">
            <v>005-MAINTENANCE OF ABOVE GROUND FUEL TANKSPtEverglades GTs05 - Other Generation Plant</v>
          </cell>
          <cell r="H45" t="str">
            <v>PEAKING</v>
          </cell>
        </row>
        <row r="46">
          <cell r="G46" t="str">
            <v>005-MAINTENANCE OF ABOVE GROUND FUEL TANKSPutnam Comm05 - Other Generation Plant</v>
          </cell>
          <cell r="H46" t="str">
            <v>PEAKING</v>
          </cell>
        </row>
        <row r="47">
          <cell r="G47" t="str">
            <v>005-MAINTENANCE OF ABOVE GROUND FUEL TANKSSJRPP - Comm02 - Steam Generation Plant</v>
          </cell>
          <cell r="H47" t="str">
            <v>BASE</v>
          </cell>
        </row>
        <row r="48">
          <cell r="G48" t="str">
            <v>005-MAINTENANCE OF ABOVE GROUND FUEL TANKSTurkey Pt Comm02 - Steam Generation Plant</v>
          </cell>
          <cell r="H48" t="str">
            <v>PEAKING</v>
          </cell>
        </row>
        <row r="49">
          <cell r="G49" t="str">
            <v>007-RELOCATE TURBINE LUBE OIL PIPINGStLucie U103 - Nuclear Generation Plant</v>
          </cell>
          <cell r="H49" t="str">
            <v>BASE</v>
          </cell>
        </row>
        <row r="50">
          <cell r="G50" t="str">
            <v>008-OIL SPILL CLEANUP/RESPONSE EQUIPMENTCapeCanaveral U1CC05 - Other Generation Plant</v>
          </cell>
          <cell r="H50" t="str">
            <v>INTERMEDIATE</v>
          </cell>
        </row>
        <row r="51">
          <cell r="G51" t="str">
            <v>008-OIL SPILL CLEANUP/RESPONSE EQUIPMENTFtLauderdale Comm05 - Other Generation Plant</v>
          </cell>
          <cell r="H51" t="str">
            <v>INTERMEDIATE</v>
          </cell>
        </row>
        <row r="52">
          <cell r="G52" t="str">
            <v>008-OIL SPILL CLEANUP/RESPONSE EQUIPMENTFtMyers Comm05 - Other Generation Plant</v>
          </cell>
          <cell r="H52" t="str">
            <v>PEAKING</v>
          </cell>
        </row>
        <row r="53">
          <cell r="G53" t="str">
            <v>008-OIL SPILL CLEANUP/RESPONSE EQUIPMENTGeneral Plant08 - General Plant</v>
          </cell>
          <cell r="H53" t="str">
            <v>GENERAL</v>
          </cell>
        </row>
        <row r="54">
          <cell r="G54" t="str">
            <v>008-OIL SPILL CLEANUP/RESPONSE EQUIPMENTManatee Comm02 - Steam Generation Plant</v>
          </cell>
          <cell r="H54" t="str">
            <v>PEAKING</v>
          </cell>
        </row>
        <row r="55">
          <cell r="G55" t="str">
            <v>008-OIL SPILL CLEANUP/RESPONSE EQUIPMENTMartin Comm02 - Steam Generation Plant</v>
          </cell>
          <cell r="H55" t="str">
            <v>PEAKING</v>
          </cell>
        </row>
        <row r="56">
          <cell r="G56" t="str">
            <v>008-OIL SPILL CLEANUP/RESPONSE EQUIPMENTMass Distribution Plant07 - Distribution Plant - Electric</v>
          </cell>
          <cell r="H56" t="str">
            <v>DISTRIBUTION</v>
          </cell>
        </row>
        <row r="57">
          <cell r="G57" t="str">
            <v>008-OIL SPILL CLEANUP/RESPONSE EQUIPMENTPtEverglades Comm02 - Steam Generation Plant</v>
          </cell>
          <cell r="H57" t="str">
            <v>PEAKING</v>
          </cell>
        </row>
        <row r="58">
          <cell r="G58" t="str">
            <v>008-OIL SPILL CLEANUP/RESPONSE EQUIPMENTPutnam Comm05 - Other Generation Plant</v>
          </cell>
          <cell r="H58" t="str">
            <v>PEAKING</v>
          </cell>
        </row>
        <row r="59">
          <cell r="G59" t="str">
            <v>008-OIL SPILL CLEANUP/RESPONSE EQUIPMENTRiviera U1 Comm CC05 - Other Generation Plant</v>
          </cell>
          <cell r="H59" t="str">
            <v>INTERMEDIATE</v>
          </cell>
        </row>
        <row r="60">
          <cell r="G60" t="str">
            <v>008-OIL SPILL CLEANUP/RESPONSE EQUIPMENTSanford Comm05 - Other Generation Plant</v>
          </cell>
          <cell r="H60" t="str">
            <v>INTERMEDIATE</v>
          </cell>
        </row>
        <row r="61">
          <cell r="G61" t="str">
            <v>008-OIL SPILL CLEANUP/RESPONSE EQUIPMENTTurkey Pt Comm02 - Steam Generation Plant</v>
          </cell>
          <cell r="H61" t="str">
            <v>PEAKING</v>
          </cell>
        </row>
        <row r="62">
          <cell r="G62" t="str">
            <v>010-REROUTE STORMWATER RUNOFFStLucie Comm03 - Nuclear Generation Plant</v>
          </cell>
          <cell r="H62" t="str">
            <v>BASE</v>
          </cell>
        </row>
        <row r="63">
          <cell r="G63" t="str">
            <v>012-SCHERER DISCHARGE PIPELINEScherer Comm02 - Steam Generation Plant</v>
          </cell>
          <cell r="H63" t="str">
            <v>BASE</v>
          </cell>
        </row>
        <row r="64">
          <cell r="G64" t="str">
            <v>016-ST.LUCIE TURTLE NETSStLucie Comm03 - Nuclear Generation Plant</v>
          </cell>
          <cell r="H64" t="str">
            <v>BASE</v>
          </cell>
        </row>
        <row r="65">
          <cell r="G65" t="str">
            <v>020-WASTEWATER/STORMWATER DISCH ELIMINATIONMartin U102 - Steam Generation Plant</v>
          </cell>
          <cell r="H65" t="str">
            <v>PEAKING</v>
          </cell>
        </row>
        <row r="66">
          <cell r="G66" t="str">
            <v>020-WASTEWATER/STORMWATER DISCH ELIMINATIONMartin U202 - Steam Generation Plant</v>
          </cell>
          <cell r="H66" t="str">
            <v>PEAKING</v>
          </cell>
        </row>
        <row r="67">
          <cell r="G67" t="str">
            <v>022-PIPELINE INTEGRITY MANAGEMENTManatee Comm02 - Steam Generation Plant</v>
          </cell>
          <cell r="H67" t="str">
            <v>PEAKING</v>
          </cell>
        </row>
        <row r="68">
          <cell r="G68" t="str">
            <v>022-PIPELINE INTEGRITY MANAGEMENTMartin Comm02 - Steam Generation Plant</v>
          </cell>
          <cell r="H68" t="str">
            <v>PEAKING</v>
          </cell>
        </row>
        <row r="69">
          <cell r="G69" t="str">
            <v>023-SPILL PREVENTION CLEAN-UP &amp; COUNTERMEASURESFtLauderdale Comm05 - Other Generation Plant</v>
          </cell>
          <cell r="H69" t="str">
            <v>INTERMEDIATE</v>
          </cell>
        </row>
        <row r="70">
          <cell r="G70" t="str">
            <v>023-SPILL PREVENTION CLEAN-UP &amp; COUNTERMEASURESFtLauderdale GTs05 - Other Generation Plant</v>
          </cell>
          <cell r="H70" t="str">
            <v>PEAKING</v>
          </cell>
        </row>
        <row r="71">
          <cell r="G71" t="str">
            <v>023-SPILL PREVENTION CLEAN-UP &amp; COUNTERMEASURESFtMyers GTs05 - Other Generation Plant</v>
          </cell>
          <cell r="H71" t="str">
            <v>PEAKING</v>
          </cell>
        </row>
        <row r="72">
          <cell r="G72" t="str">
            <v>023-SPILL PREVENTION CLEAN-UP &amp; COUNTERMEASURESFtMyers U205 - Other Generation Plant</v>
          </cell>
          <cell r="H72" t="str">
            <v>INTERMEDIATE</v>
          </cell>
        </row>
        <row r="73">
          <cell r="G73" t="str">
            <v>023-SPILL PREVENTION CLEAN-UP &amp; COUNTERMEASURESFtMyers U305 - Other Generation Plant</v>
          </cell>
          <cell r="H73" t="str">
            <v>PEAKING</v>
          </cell>
        </row>
        <row r="74">
          <cell r="G74" t="str">
            <v>023-SPILL PREVENTION CLEAN-UP &amp; COUNTERMEASURESGeneral Plant08 - General Plant</v>
          </cell>
          <cell r="H74" t="str">
            <v>GENERAL</v>
          </cell>
        </row>
        <row r="75">
          <cell r="G75" t="str">
            <v>023-SPILL PREVENTION CLEAN-UP &amp; COUNTERMEASURESManatee Comm02 - Steam Generation Plant</v>
          </cell>
          <cell r="H75" t="str">
            <v>PEAKING</v>
          </cell>
        </row>
        <row r="76">
          <cell r="G76" t="str">
            <v>023-SPILL PREVENTION CLEAN-UP &amp; COUNTERMEASURESManatee U102 - Steam Generation Plant</v>
          </cell>
          <cell r="H76" t="str">
            <v>PEAKING</v>
          </cell>
        </row>
        <row r="77">
          <cell r="G77" t="str">
            <v>023-SPILL PREVENTION CLEAN-UP &amp; COUNTERMEASURESManatee U202 - Steam Generation Plant</v>
          </cell>
          <cell r="H77" t="str">
            <v>PEAKING</v>
          </cell>
        </row>
        <row r="78">
          <cell r="G78" t="str">
            <v>023-SPILL PREVENTION CLEAN-UP &amp; COUNTERMEASURESMartin Comm02 - Steam Generation Plant</v>
          </cell>
          <cell r="H78" t="str">
            <v>PEAKING</v>
          </cell>
        </row>
        <row r="79">
          <cell r="G79" t="str">
            <v>023-SPILL PREVENTION CLEAN-UP &amp; COUNTERMEASURESMartin Comm05 - Other Generation Plant</v>
          </cell>
          <cell r="H79" t="str">
            <v>INTERMEDIATE</v>
          </cell>
        </row>
        <row r="80">
          <cell r="G80" t="str">
            <v>023-SPILL PREVENTION CLEAN-UP &amp; COUNTERMEASURESMartin U805 - Other Generation Plant</v>
          </cell>
          <cell r="H80" t="str">
            <v>INTERMEDIATE</v>
          </cell>
        </row>
        <row r="81">
          <cell r="G81" t="str">
            <v>023-SPILL PREVENTION CLEAN-UP &amp; COUNTERMEASURESMass Distribution Plant07 - Distribution Plant - Electric</v>
          </cell>
          <cell r="H81" t="str">
            <v>DISTRIBUTION</v>
          </cell>
        </row>
        <row r="82">
          <cell r="G82" t="str">
            <v>023-SPILL PREVENTION CLEAN-UP &amp; COUNTERMEASURESPtEverglades Comm02 - Steam Generation Plant</v>
          </cell>
          <cell r="H82" t="str">
            <v>PEAKING</v>
          </cell>
        </row>
        <row r="83">
          <cell r="G83" t="str">
            <v>023-SPILL PREVENTION CLEAN-UP &amp; COUNTERMEASURESPtEverglades Comm05 - Other Generation Plant</v>
          </cell>
          <cell r="H83" t="str">
            <v>INTERMEDIATE</v>
          </cell>
        </row>
        <row r="84">
          <cell r="G84" t="str">
            <v>023-SPILL PREVENTION CLEAN-UP &amp; COUNTERMEASURESPtEverglades GTs05 - Other Generation Plant</v>
          </cell>
          <cell r="H84" t="str">
            <v>PEAKING</v>
          </cell>
        </row>
        <row r="85">
          <cell r="G85" t="str">
            <v>023-SPILL PREVENTION CLEAN-UP &amp; COUNTERMEASURESPutnam Comm05 - Other Generation Plant</v>
          </cell>
          <cell r="H85" t="str">
            <v>PEAKING</v>
          </cell>
        </row>
        <row r="86">
          <cell r="G86" t="str">
            <v>023-SPILL PREVENTION CLEAN-UP &amp; COUNTERMEASURESRadial06 - Transmission Plant - Electric</v>
          </cell>
          <cell r="H86" t="str">
            <v>TRANSMISSION</v>
          </cell>
        </row>
        <row r="87">
          <cell r="G87" t="str">
            <v>023-SPILL PREVENTION CLEAN-UP &amp; COUNTERMEASURESSanford Comm05 - Other Generation Plant</v>
          </cell>
          <cell r="H87" t="str">
            <v>INTERMEDIATE</v>
          </cell>
        </row>
        <row r="88">
          <cell r="G88" t="str">
            <v>023-SPILL PREVENTION CLEAN-UP &amp; COUNTERMEASURESStLucie U103 - Nuclear Generation Plant</v>
          </cell>
          <cell r="H88" t="str">
            <v>BASE</v>
          </cell>
        </row>
        <row r="89">
          <cell r="G89" t="str">
            <v>023-SPILL PREVENTION CLEAN-UP &amp; COUNTERMEASURESStLucie U203 - Nuclear Generation Plant</v>
          </cell>
          <cell r="H89" t="str">
            <v>BASE</v>
          </cell>
        </row>
        <row r="90">
          <cell r="G90" t="str">
            <v>023-SPILL PREVENTION CLEAN-UP &amp; COUNTERMEASURESTransmission Plant - Electric06 - Transmission Plant - Electric</v>
          </cell>
          <cell r="H90" t="str">
            <v>TRANSMISSION</v>
          </cell>
        </row>
        <row r="91">
          <cell r="G91" t="str">
            <v>023-SPILL PREVENTION CLEAN-UP &amp; COUNTERMEASURESTurkey Pt Comm02 - Steam Generation Plant</v>
          </cell>
          <cell r="H91" t="str">
            <v>PEAKING</v>
          </cell>
        </row>
        <row r="92">
          <cell r="G92" t="str">
            <v>023-SPILL PREVENTION CLEAN-UP &amp; COUNTERMEASURESTurkey Pt Comm03 - Nuclear Generation Plant</v>
          </cell>
          <cell r="H92" t="str">
            <v>BASE</v>
          </cell>
        </row>
        <row r="93">
          <cell r="G93" t="str">
            <v>024-GAS REBURNManatee U102 - Steam Generation Plant</v>
          </cell>
          <cell r="H93" t="str">
            <v>PEAKING</v>
          </cell>
        </row>
        <row r="94">
          <cell r="G94" t="str">
            <v>024-GAS REBURNManatee U202 - Steam Generation Plant</v>
          </cell>
          <cell r="H94" t="str">
            <v>PEAKING</v>
          </cell>
        </row>
        <row r="95">
          <cell r="G95" t="str">
            <v>025-PPE ESP TECHNOLOGYPtEverglades U102 - Steam Generation Plant</v>
          </cell>
          <cell r="H95" t="str">
            <v>PEAKING</v>
          </cell>
        </row>
        <row r="96">
          <cell r="G96" t="str">
            <v>025-PPE ESP TECHNOLOGYPtEverglades U202 - Steam Generation Plant</v>
          </cell>
          <cell r="H96" t="str">
            <v>PEAKING</v>
          </cell>
        </row>
        <row r="97">
          <cell r="G97" t="str">
            <v>025-PPE ESP TECHNOLOGYPtEverglades U302 - Steam Generation Plant</v>
          </cell>
          <cell r="H97" t="str">
            <v>PEAKING</v>
          </cell>
        </row>
        <row r="98">
          <cell r="G98" t="str">
            <v>025-PPE ESP TECHNOLOGYPtEverglades U402 - Steam Generation Plant</v>
          </cell>
          <cell r="H98" t="str">
            <v>PEAKING</v>
          </cell>
        </row>
        <row r="99">
          <cell r="G99" t="str">
            <v>026-UST REPLACEMENT/REMOVALGeneral Plant08 - General Plant</v>
          </cell>
          <cell r="H99" t="str">
            <v>GENERAL</v>
          </cell>
        </row>
        <row r="100">
          <cell r="G100" t="str">
            <v>031-CLEAN AIR INTERSTATE RULE-CAIRFtLauderdale GTs05 - Other Generation Plant</v>
          </cell>
          <cell r="H100" t="str">
            <v>PEAKING</v>
          </cell>
        </row>
        <row r="101">
          <cell r="G101" t="str">
            <v>031-CLEAN AIR INTERSTATE RULE-CAIRFtMyers GTs05 - Other Generation Plant</v>
          </cell>
          <cell r="H101" t="str">
            <v>PEAKING</v>
          </cell>
        </row>
        <row r="102">
          <cell r="G102" t="str">
            <v>031-CLEAN AIR INTERSTATE RULE-CAIRManatee Comm02 - Steam Generation Plant</v>
          </cell>
          <cell r="H102" t="str">
            <v>PEAKING</v>
          </cell>
        </row>
        <row r="103">
          <cell r="G103" t="str">
            <v>031-CLEAN AIR INTERSTATE RULE-CAIRManatee U102 - Steam Generation Plant</v>
          </cell>
          <cell r="H103" t="str">
            <v>PEAKING</v>
          </cell>
        </row>
        <row r="104">
          <cell r="G104" t="str">
            <v>031-CLEAN AIR INTERSTATE RULE-CAIRManatee U202 - Steam Generation Plant</v>
          </cell>
          <cell r="H104" t="str">
            <v>PEAKING</v>
          </cell>
        </row>
        <row r="105">
          <cell r="G105" t="str">
            <v>031-CLEAN AIR INTERSTATE RULE-CAIRMartin Comm02 - Steam Generation Plant</v>
          </cell>
          <cell r="H105" t="str">
            <v>PEAKING</v>
          </cell>
        </row>
        <row r="106">
          <cell r="G106" t="str">
            <v>031-CLEAN AIR INTERSTATE RULE-CAIRMartin Comm05 - Other Generation Plant</v>
          </cell>
          <cell r="H106" t="str">
            <v>INTERMEDIATE</v>
          </cell>
        </row>
        <row r="107">
          <cell r="G107" t="str">
            <v>031-CLEAN AIR INTERSTATE RULE-CAIRMartin U102 - Steam Generation Plant</v>
          </cell>
          <cell r="H107" t="str">
            <v>PEAKING</v>
          </cell>
        </row>
        <row r="108">
          <cell r="G108" t="str">
            <v>031-CLEAN AIR INTERSTATE RULE-CAIRMartin U202 - Steam Generation Plant</v>
          </cell>
          <cell r="H108" t="str">
            <v>PEAKING</v>
          </cell>
        </row>
        <row r="109">
          <cell r="G109" t="str">
            <v>031-CLEAN AIR INTERSTATE RULE-CAIRMass Distribution Plant07 - Distribution Plant - Electric</v>
          </cell>
          <cell r="H109" t="str">
            <v>DISTRIBUTION</v>
          </cell>
        </row>
        <row r="110">
          <cell r="G110" t="str">
            <v>031-CLEAN AIR INTERSTATE RULE-CAIRPtEverglades GTs05 - Other Generation Plant</v>
          </cell>
          <cell r="H110" t="str">
            <v>PEAKING</v>
          </cell>
        </row>
        <row r="111">
          <cell r="G111" t="str">
            <v>031-CLEAN AIR INTERSTATE RULE-CAIRScherer Comm02 - Steam Generation Plant</v>
          </cell>
          <cell r="H111" t="str">
            <v>BASE</v>
          </cell>
        </row>
        <row r="112">
          <cell r="G112" t="str">
            <v>031-CLEAN AIR INTERSTATE RULE-CAIRScherer Comm U3&amp;402 - Steam Generation Plant</v>
          </cell>
          <cell r="H112" t="str">
            <v>BASE</v>
          </cell>
        </row>
        <row r="113">
          <cell r="G113" t="str">
            <v>031-CLEAN AIR INTERSTATE RULE-CAIRScherer U402 - Steam Generation Plant</v>
          </cell>
          <cell r="H113" t="str">
            <v>BASE</v>
          </cell>
        </row>
        <row r="114">
          <cell r="G114" t="str">
            <v>031-CLEAN AIR INTERSTATE RULE-CAIRSJRPP - Comm02 - Steam Generation Plant</v>
          </cell>
          <cell r="H114" t="str">
            <v>BASE</v>
          </cell>
        </row>
        <row r="115">
          <cell r="G115" t="str">
            <v>031-CLEAN AIR INTERSTATE RULE-CAIRSJRPP U102 - Steam Generation Plant</v>
          </cell>
          <cell r="H115" t="str">
            <v>BASE</v>
          </cell>
        </row>
        <row r="116">
          <cell r="G116" t="str">
            <v>031-CLEAN AIR INTERSTATE RULE-CAIRSJRPP U202 - Steam Generation Plant</v>
          </cell>
          <cell r="H116" t="str">
            <v>BASE</v>
          </cell>
        </row>
        <row r="117">
          <cell r="G117" t="str">
            <v>033-CLEAN AIR MERCURY RULE-CAMR -Scherer Comm02 - Steam Generation Plant</v>
          </cell>
          <cell r="H117" t="str">
            <v>BASE</v>
          </cell>
        </row>
        <row r="118">
          <cell r="G118" t="str">
            <v>033-CLEAN AIR MERCURY RULE-CAMR -Scherer Comm U3&amp;402 - Steam Generation Plant</v>
          </cell>
          <cell r="H118" t="str">
            <v>BASE</v>
          </cell>
        </row>
        <row r="119">
          <cell r="G119" t="str">
            <v>033-CLEAN AIR MERCURY RULE-CAMR -Scherer U402 - Steam Generation Plant</v>
          </cell>
          <cell r="H119" t="str">
            <v>BASE</v>
          </cell>
        </row>
        <row r="120">
          <cell r="G120" t="str">
            <v>033-CLEAN AIR MERCURY RULE-CAMR -SJRPP U102 - Steam Generation Plant</v>
          </cell>
          <cell r="H120" t="str">
            <v>BASE</v>
          </cell>
        </row>
        <row r="121">
          <cell r="G121" t="str">
            <v>034-PSL COOLING WATER SYSTEM INSPECTION &amp; MAINTENANCEStLucie Comm03 - Nuclear Generation Plant</v>
          </cell>
          <cell r="H121" t="str">
            <v>BASE</v>
          </cell>
        </row>
        <row r="122">
          <cell r="G122" t="str">
            <v>035-MARTIN PLANT DRINKING WATER COMPMartin Comm02 - Steam Generation Plant</v>
          </cell>
          <cell r="H122" t="str">
            <v>PEAKING</v>
          </cell>
        </row>
        <row r="123">
          <cell r="G123" t="str">
            <v>036-LOW LEV RADI WSTE-LLWStLucie Comm03 - Nuclear Generation Plant</v>
          </cell>
          <cell r="H123" t="str">
            <v>BASE</v>
          </cell>
        </row>
        <row r="124">
          <cell r="G124" t="str">
            <v>036-LOW LEV RADI WSTE-LLWTurkey Pt Comm03 - Nuclear Generation Plant</v>
          </cell>
          <cell r="H124" t="str">
            <v>BASE</v>
          </cell>
        </row>
        <row r="125">
          <cell r="G125" t="str">
            <v>037-DE SOTO SOLAR PROJECTDesoto Solar05 - Other Generation Plant</v>
          </cell>
          <cell r="H125" t="str">
            <v>Solar</v>
          </cell>
        </row>
        <row r="126">
          <cell r="G126" t="str">
            <v>037-DE SOTO SOLAR PROJECTGeneral Plant08 - General Plant</v>
          </cell>
          <cell r="H126" t="str">
            <v>Solar</v>
          </cell>
        </row>
        <row r="127">
          <cell r="G127" t="str">
            <v>037-DE SOTO SOLAR PROJECTMass Distribution Plant07 - Distribution Plant - Electric</v>
          </cell>
          <cell r="H127" t="str">
            <v>Solar</v>
          </cell>
        </row>
        <row r="128">
          <cell r="G128" t="str">
            <v>037-DE SOTO SOLAR PROJECTTransmission Plant - Electric06 - Transmission Plant - Electric</v>
          </cell>
          <cell r="H128" t="str">
            <v>Solar</v>
          </cell>
        </row>
        <row r="129">
          <cell r="G129" t="str">
            <v>038-SPACE COAST SOLAR PROJECTGeneral Plant08 - General Plant</v>
          </cell>
          <cell r="H129" t="str">
            <v>Solar</v>
          </cell>
        </row>
        <row r="130">
          <cell r="G130" t="str">
            <v>038-SPACE COAST SOLAR PROJECTIntangible Plant01 - Intangible Plant</v>
          </cell>
          <cell r="H130" t="str">
            <v>Solar</v>
          </cell>
        </row>
        <row r="131">
          <cell r="G131" t="str">
            <v>038-SPACE COAST SOLAR PROJECTMass Distribution Plant07 - Distribution Plant - Electric</v>
          </cell>
          <cell r="H131" t="str">
            <v>Solar</v>
          </cell>
        </row>
        <row r="132">
          <cell r="G132" t="str">
            <v>038-SPACE COAST SOLAR PROJECTSpace Coast Solar05 - Other Generation Plant</v>
          </cell>
          <cell r="H132" t="str">
            <v>Solar</v>
          </cell>
        </row>
        <row r="133">
          <cell r="G133" t="str">
            <v>038-SPACE COAST SOLAR PROJECTTransmission Plant - Electric06 - Transmission Plant - Electric</v>
          </cell>
          <cell r="H133" t="str">
            <v>Solar</v>
          </cell>
        </row>
        <row r="134">
          <cell r="G134" t="str">
            <v>039-MARTIN SOLAR PROJECTGeneral Plant08 - General Plant</v>
          </cell>
          <cell r="H134" t="str">
            <v>INTERMEDIATE</v>
          </cell>
        </row>
        <row r="135">
          <cell r="G135" t="str">
            <v>039-MARTIN SOLAR PROJECTMartin Solar05 - Other Generation Plant</v>
          </cell>
          <cell r="H135" t="str">
            <v>INTERMEDIATE</v>
          </cell>
        </row>
        <row r="136">
          <cell r="G136" t="str">
            <v>039-MARTIN SOLAR PROJECTMartin U805 - Other Generation Plant</v>
          </cell>
          <cell r="H136" t="str">
            <v>INTERMEDIATE</v>
          </cell>
        </row>
        <row r="137">
          <cell r="G137" t="str">
            <v>039-MARTIN SOLAR PROJECTMass Distribution Plant07 - Distribution Plant - Electric</v>
          </cell>
          <cell r="H137" t="str">
            <v>INTERMEDIATE</v>
          </cell>
        </row>
        <row r="138">
          <cell r="G138" t="str">
            <v>039-MARTIN SOLAR PROJECTTransmission Plant - Electric06 - Transmission Plant - Electric</v>
          </cell>
          <cell r="H138" t="str">
            <v>INTERMEDIATE</v>
          </cell>
        </row>
        <row r="139">
          <cell r="G139" t="str">
            <v>041-PRV MANATEE HEATING SYSTEMCapeCanaveral Comm05 - Other Generation Plant</v>
          </cell>
          <cell r="H139" t="str">
            <v>INTERMEDIATE</v>
          </cell>
        </row>
        <row r="140">
          <cell r="G140" t="str">
            <v>041-PRV MANATEE HEATING SYSTEMGeneral Plant08 - General Plant</v>
          </cell>
          <cell r="H140" t="str">
            <v>INTERMEDIATE</v>
          </cell>
        </row>
        <row r="141">
          <cell r="G141" t="str">
            <v>041-PRV MANATEE HEATING SYSTEMMass Distribution Plant07 - Distribution Plant - Electric</v>
          </cell>
          <cell r="H141" t="str">
            <v>INTERMEDIATE</v>
          </cell>
        </row>
        <row r="142">
          <cell r="G142" t="str">
            <v>041-PRV MANATEE HEATING SYSTEMPtEverglades Comm02 - Steam Generation Plant</v>
          </cell>
          <cell r="H142" t="str">
            <v>INTERMEDIATE</v>
          </cell>
        </row>
        <row r="143">
          <cell r="G143" t="str">
            <v>041-PRV MANATEE HEATING SYSTEMTransmission Plant - Electric06 - Transmission Plant - Electric</v>
          </cell>
          <cell r="H143" t="str">
            <v>INTERMEDIATE</v>
          </cell>
        </row>
        <row r="144">
          <cell r="G144" t="str">
            <v>042-PTN COOLING CANAL MONITORING SYSTurkey Pt Comm03 - Nuclear Generation Plant</v>
          </cell>
          <cell r="H144" t="str">
            <v>BASE</v>
          </cell>
        </row>
        <row r="145">
          <cell r="G145" t="str">
            <v>044-Barley Barber Swamp Iron MitigaMartin Comm02 - Steam Generation Plant</v>
          </cell>
          <cell r="H145" t="str">
            <v>PEAKING</v>
          </cell>
        </row>
        <row r="146">
          <cell r="G146" t="str">
            <v>045-800 MW UNIT ESP PROJECTManatee Comm02 - Steam Generation Plant</v>
          </cell>
          <cell r="H146" t="str">
            <v>PEAKING</v>
          </cell>
        </row>
        <row r="147">
          <cell r="G147" t="str">
            <v>045-800 MW UNIT ESP PROJECTManatee U102 - Steam Generation Plant</v>
          </cell>
          <cell r="H147" t="str">
            <v>PEAKING</v>
          </cell>
        </row>
        <row r="148">
          <cell r="G148" t="str">
            <v>045-800 MW UNIT ESP PROJECTManatee U202 - Steam Generation Plant</v>
          </cell>
          <cell r="H148" t="str">
            <v>PEAKING</v>
          </cell>
        </row>
        <row r="149">
          <cell r="G149" t="str">
            <v>045-800 MW UNIT ESP PROJECTMartin U102 - Steam Generation Plant</v>
          </cell>
          <cell r="H149" t="str">
            <v>PEAKING</v>
          </cell>
        </row>
        <row r="150">
          <cell r="G150" t="str">
            <v>045-800 MW UNIT ESP PROJECTMartin U202 - Steam Generation Plant</v>
          </cell>
          <cell r="H150" t="str">
            <v>PEAKING</v>
          </cell>
        </row>
        <row r="151">
          <cell r="G151" t="str">
            <v>28 - CWA 316(b) Phase II RuleCapeCanaveral Comm CC05 - Other Generation Plant</v>
          </cell>
          <cell r="H151" t="str">
            <v>INTERMEDIATE</v>
          </cell>
        </row>
        <row r="152">
          <cell r="G152" t="str">
            <v>28 - CWA 316(b) Phase II RuleCapeCanaveral U1CC05 - Other Generation Plant</v>
          </cell>
          <cell r="H152" t="str">
            <v>INTERMEDIATE</v>
          </cell>
        </row>
        <row r="153">
          <cell r="G153" t="str">
            <v>54-COAL COMBUSTION RESIDUALSScherer Comm02 - Steam Generation Plant</v>
          </cell>
          <cell r="H153" t="str">
            <v>BASE</v>
          </cell>
        </row>
        <row r="154">
          <cell r="G154" t="str">
            <v>54-COAL COMBUSTION RESIDUALSScherer Comm U3&amp;402 - Steam Generation Plant</v>
          </cell>
          <cell r="H154" t="str">
            <v>BASE</v>
          </cell>
        </row>
        <row r="155">
          <cell r="G155" t="str">
            <v>54-COAL COMBUSTION RESIDUALSSJRPP - Comm02 - Steam Generation Plant</v>
          </cell>
          <cell r="H155" t="str">
            <v>BASE</v>
          </cell>
        </row>
      </sheetData>
      <sheetData sheetId="11" refreshError="1">
        <row r="2">
          <cell r="A2" t="str">
            <v>002-LOW NOX BURNER TECHNOLOGY</v>
          </cell>
          <cell r="B2" t="str">
            <v>PEAKING</v>
          </cell>
          <cell r="G2" t="str">
            <v>CapeCanaveral U1CC05 - Other Generation Plant</v>
          </cell>
          <cell r="H2" t="str">
            <v>INTERMEDIATE</v>
          </cell>
        </row>
        <row r="3">
          <cell r="A3" t="str">
            <v>004-CLEAN CLOSURE EQUIVALENCY DEMONSTRATION</v>
          </cell>
          <cell r="B3" t="str">
            <v>PEAKING</v>
          </cell>
          <cell r="G3" t="str">
            <v>Desoto Solar05 - Other Generation Plant</v>
          </cell>
          <cell r="H3" t="str">
            <v>Solar</v>
          </cell>
        </row>
        <row r="4">
          <cell r="A4" t="str">
            <v>007-RELOCATE TURBINE LUBE OIL PIPING</v>
          </cell>
          <cell r="B4" t="str">
            <v>BASE</v>
          </cell>
          <cell r="G4" t="str">
            <v>FtLauderdale GTs05 - Other Generation Plant</v>
          </cell>
          <cell r="H4" t="str">
            <v>PEAKING</v>
          </cell>
        </row>
        <row r="5">
          <cell r="A5" t="str">
            <v>010-REROUTE STORMWATER RUNOFF</v>
          </cell>
          <cell r="B5" t="str">
            <v>BASE</v>
          </cell>
          <cell r="G5" t="str">
            <v>FtLauderdale U405 - Other Generation Plant</v>
          </cell>
          <cell r="H5" t="str">
            <v>INTERMEDIATE</v>
          </cell>
        </row>
        <row r="6">
          <cell r="A6" t="str">
            <v>012-SCHERER DISCHARGE PIPELINE</v>
          </cell>
          <cell r="B6" t="str">
            <v>BASE</v>
          </cell>
          <cell r="G6" t="str">
            <v>FtLauderdale U505 - Other Generation Plant</v>
          </cell>
          <cell r="H6" t="str">
            <v>INTERMEDIATE</v>
          </cell>
        </row>
        <row r="7">
          <cell r="A7" t="str">
            <v>016-ST.LUCIE TURTLE NETS</v>
          </cell>
          <cell r="B7" t="str">
            <v>BASE</v>
          </cell>
          <cell r="G7" t="str">
            <v>FtMyers GTs05 - Other Generation Plant</v>
          </cell>
          <cell r="H7" t="str">
            <v>PEAKING</v>
          </cell>
        </row>
        <row r="8">
          <cell r="A8" t="str">
            <v>020-WASTEWATER/STORMWATER DISCH ELIMINATION</v>
          </cell>
          <cell r="B8" t="str">
            <v>PEAKING</v>
          </cell>
          <cell r="G8" t="str">
            <v>FtMyers U205 - Other Generation Plant</v>
          </cell>
          <cell r="H8" t="str">
            <v>INTERMEDIATE</v>
          </cell>
        </row>
        <row r="9">
          <cell r="A9" t="str">
            <v>022-PIPELINE INTEGRITY MANAGEMENT</v>
          </cell>
          <cell r="B9" t="str">
            <v>PEAKING</v>
          </cell>
          <cell r="G9" t="str">
            <v>FtMyers U305 - Other Generation Plant</v>
          </cell>
          <cell r="H9" t="str">
            <v>PEAKING</v>
          </cell>
        </row>
        <row r="10">
          <cell r="A10" t="str">
            <v>024-GAS REBURN</v>
          </cell>
          <cell r="B10" t="str">
            <v>PEAKING</v>
          </cell>
          <cell r="G10" t="str">
            <v>GENERAL Plant08 - GENERAL Plant</v>
          </cell>
          <cell r="H10" t="str">
            <v>GENERAL</v>
          </cell>
        </row>
        <row r="11">
          <cell r="A11" t="str">
            <v>025-PPE ESP TECHNOLOGY</v>
          </cell>
          <cell r="B11" t="str">
            <v>PEAKING</v>
          </cell>
          <cell r="G11" t="str">
            <v>Intangible Plant01 - Intangible Plant</v>
          </cell>
          <cell r="H11" t="str">
            <v>GENERAL</v>
          </cell>
        </row>
        <row r="12">
          <cell r="A12" t="str">
            <v>026-UST REPLACEMENT/REMOVAL</v>
          </cell>
          <cell r="B12" t="str">
            <v>GENERAL</v>
          </cell>
          <cell r="G12" t="str">
            <v>Manatee U102 - Steam Generation Plant</v>
          </cell>
          <cell r="H12" t="str">
            <v>PEAKING</v>
          </cell>
        </row>
        <row r="13">
          <cell r="A13" t="str">
            <v>033-CLEAN AIR MERCURY RULE-CAMR -</v>
          </cell>
          <cell r="B13" t="str">
            <v>BASE</v>
          </cell>
          <cell r="G13" t="str">
            <v>Manatee U202 - Steam Generation Plant</v>
          </cell>
          <cell r="H13" t="str">
            <v>PEAKING</v>
          </cell>
        </row>
        <row r="14">
          <cell r="A14" t="str">
            <v>034-PSL COOLING WATER SYSTEM INSPECTION &amp; MAINTENANCE</v>
          </cell>
          <cell r="B14" t="str">
            <v>BASE</v>
          </cell>
          <cell r="G14" t="str">
            <v>Manatee U305 - Other Generation Plant</v>
          </cell>
          <cell r="H14" t="str">
            <v>INTERMEDIATE</v>
          </cell>
        </row>
        <row r="15">
          <cell r="A15" t="str">
            <v>035-MARTIN PLANT DRINKING WATER COMP</v>
          </cell>
          <cell r="B15" t="str">
            <v>PEAKING</v>
          </cell>
          <cell r="G15" t="str">
            <v>Martin Solar05 - Other Generation Plant</v>
          </cell>
          <cell r="H15" t="str">
            <v>INTERMEDIATE</v>
          </cell>
        </row>
        <row r="16">
          <cell r="A16" t="str">
            <v>036-LOW LEV RADI WSTE-LLW</v>
          </cell>
          <cell r="B16" t="str">
            <v>BASE</v>
          </cell>
          <cell r="G16" t="str">
            <v>Martin U102 - Steam Generation Plant</v>
          </cell>
          <cell r="H16" t="str">
            <v>PEAKING</v>
          </cell>
        </row>
        <row r="17">
          <cell r="A17" t="str">
            <v>037-DE SOTO SOLAR PROJECT</v>
          </cell>
          <cell r="B17" t="str">
            <v>Solar</v>
          </cell>
          <cell r="G17" t="str">
            <v>Martin U202 - Steam Generation Plant</v>
          </cell>
          <cell r="H17" t="str">
            <v>PEAKING</v>
          </cell>
        </row>
        <row r="18">
          <cell r="A18" t="str">
            <v>038-SPACE COAST SOLAR PROJECT</v>
          </cell>
          <cell r="B18" t="str">
            <v>Solar</v>
          </cell>
          <cell r="G18" t="str">
            <v>Martin U305 - Other Generation Plant</v>
          </cell>
          <cell r="H18" t="str">
            <v>INTERMEDIATE</v>
          </cell>
        </row>
        <row r="19">
          <cell r="A19" t="str">
            <v>039-MARTIN SOLAR PROJECT</v>
          </cell>
          <cell r="B19" t="str">
            <v>INTERMEDIATE</v>
          </cell>
          <cell r="G19" t="str">
            <v>Martin U405 - Other Generation Plant</v>
          </cell>
          <cell r="H19" t="str">
            <v>INTERMEDIATE</v>
          </cell>
        </row>
        <row r="20">
          <cell r="A20" t="str">
            <v>041-PRV MANATEE HEATING SYSTEM</v>
          </cell>
          <cell r="B20" t="str">
            <v>INTERMEDIATE</v>
          </cell>
          <cell r="G20" t="str">
            <v>Martin U805 - Other Generation Plant</v>
          </cell>
          <cell r="H20" t="str">
            <v>INTERMEDIATE</v>
          </cell>
        </row>
        <row r="21">
          <cell r="A21" t="str">
            <v>042-PTN COOLING CANAL MONITORING SYS</v>
          </cell>
          <cell r="B21" t="str">
            <v>BASE</v>
          </cell>
          <cell r="G21" t="str">
            <v>Mass DISTRIBUTION Plant07 - DISTRIBUTION Plant - Electric</v>
          </cell>
          <cell r="H21" t="str">
            <v>DISTRIBUTION</v>
          </cell>
        </row>
        <row r="22">
          <cell r="A22" t="str">
            <v>044-Barley Barber Swamp Iron Mitiga</v>
          </cell>
          <cell r="B22" t="str">
            <v>PEAKING</v>
          </cell>
          <cell r="G22" t="str">
            <v>PtEverglades GTs05 - Other Generation Plant</v>
          </cell>
          <cell r="H22" t="str">
            <v>PEAKING</v>
          </cell>
        </row>
        <row r="23">
          <cell r="A23" t="str">
            <v>045-800 MW UNIT ESP PROJECT</v>
          </cell>
          <cell r="B23" t="str">
            <v>PEAKING</v>
          </cell>
          <cell r="G23" t="str">
            <v>PtEverglades U102 - Steam Generation Plant</v>
          </cell>
          <cell r="H23" t="str">
            <v>PEAKING</v>
          </cell>
        </row>
        <row r="24">
          <cell r="A24" t="str">
            <v>28 - CWA 316(b) Phase II Rule</v>
          </cell>
          <cell r="B24" t="str">
            <v>INTERMEDIATE</v>
          </cell>
          <cell r="G24" t="str">
            <v>PtEverglades U202 - Steam Generation Plant</v>
          </cell>
          <cell r="H24" t="str">
            <v>PEAKING</v>
          </cell>
        </row>
        <row r="25">
          <cell r="A25" t="str">
            <v>54-COAL COMBUSTION RESIDUALS</v>
          </cell>
          <cell r="B25" t="str">
            <v>BASE</v>
          </cell>
          <cell r="G25" t="str">
            <v>PtEverglades U302 - Steam Generation Plant</v>
          </cell>
          <cell r="H25" t="str">
            <v>PEAKING</v>
          </cell>
        </row>
        <row r="26">
          <cell r="G26" t="str">
            <v>PtEverglades U402 - Steam Generation Plant</v>
          </cell>
          <cell r="H26" t="str">
            <v>PEAKING</v>
          </cell>
        </row>
        <row r="27">
          <cell r="G27" t="str">
            <v>Putnam U105 - Other Generation Plant</v>
          </cell>
          <cell r="H27" t="str">
            <v>PEAKING</v>
          </cell>
        </row>
        <row r="28">
          <cell r="G28" t="str">
            <v>Putnam U205 - Other Generation Plant</v>
          </cell>
          <cell r="H28" t="str">
            <v>PEAKING</v>
          </cell>
        </row>
        <row r="29">
          <cell r="G29" t="str">
            <v>Radial06 - TRANSMISSION Plant - Electric</v>
          </cell>
          <cell r="H29" t="str">
            <v>TRANSMISSION</v>
          </cell>
        </row>
        <row r="30">
          <cell r="G30" t="str">
            <v>Sanford U405 - Other Generation Plant</v>
          </cell>
          <cell r="H30" t="str">
            <v>INTERMEDIATE</v>
          </cell>
        </row>
        <row r="31">
          <cell r="G31" t="str">
            <v>Sanford U505 - Other Generation Plant</v>
          </cell>
          <cell r="H31" t="str">
            <v>INTERMEDIATE</v>
          </cell>
        </row>
        <row r="32">
          <cell r="G32" t="str">
            <v>Scherer U402 - Steam Generation Plant</v>
          </cell>
          <cell r="H32" t="str">
            <v>BASE</v>
          </cell>
        </row>
        <row r="33">
          <cell r="G33" t="str">
            <v>SJRPP U102 - Steam Generation Plant</v>
          </cell>
          <cell r="H33" t="str">
            <v>BASE</v>
          </cell>
        </row>
        <row r="34">
          <cell r="G34" t="str">
            <v>SJRPP U202 - Steam Generation Plant</v>
          </cell>
          <cell r="H34" t="str">
            <v>BASE</v>
          </cell>
        </row>
        <row r="35">
          <cell r="G35" t="str">
            <v>Space Coast Solar05 - Other Generation Plant</v>
          </cell>
          <cell r="H35" t="str">
            <v>Solar</v>
          </cell>
        </row>
        <row r="36">
          <cell r="G36" t="str">
            <v>StLucie U103 - Nuclear Generation Plant</v>
          </cell>
          <cell r="H36" t="str">
            <v>BASE</v>
          </cell>
        </row>
        <row r="37">
          <cell r="G37" t="str">
            <v>StLucie U203 - Nuclear Generation Plant</v>
          </cell>
          <cell r="H37" t="str">
            <v>BASE</v>
          </cell>
        </row>
        <row r="38">
          <cell r="G38" t="str">
            <v>TRANSMISSION Plant - Electric06 - TRANSMISSION Plant - Electric</v>
          </cell>
          <cell r="H38" t="str">
            <v>TRANSMISSION</v>
          </cell>
        </row>
        <row r="39">
          <cell r="G39" t="str">
            <v>Turkey Pt U102 - Steam Generation Plant</v>
          </cell>
          <cell r="H39" t="str">
            <v>PEAKING</v>
          </cell>
        </row>
        <row r="40">
          <cell r="G40" t="str">
            <v>CapeCanaveral Comm05 - Other Generation Plant</v>
          </cell>
          <cell r="H40" t="str">
            <v>INTERMEDIATE</v>
          </cell>
        </row>
        <row r="41">
          <cell r="G41" t="str">
            <v>CapeCanaveral Comm CC05 - Other Generation Plant</v>
          </cell>
          <cell r="H41" t="str">
            <v>INTERMEDIATE</v>
          </cell>
        </row>
        <row r="42">
          <cell r="G42" t="str">
            <v>FtLauderdale Comm05 - Other Generation Plant</v>
          </cell>
          <cell r="H42" t="str">
            <v>INTERMEDIATE</v>
          </cell>
        </row>
        <row r="43">
          <cell r="G43" t="str">
            <v>FtMyers Comm05 - Other Generation Plant</v>
          </cell>
          <cell r="H43" t="str">
            <v>PEAKING</v>
          </cell>
        </row>
        <row r="44">
          <cell r="G44" t="str">
            <v>Manatee Comm02 - Steam Generation Plant</v>
          </cell>
          <cell r="H44" t="str">
            <v>PEAKING</v>
          </cell>
        </row>
        <row r="45">
          <cell r="G45" t="str">
            <v>Martin Comm02 - Steam Generation Plant</v>
          </cell>
          <cell r="H45" t="str">
            <v>PEAKING</v>
          </cell>
        </row>
        <row r="46">
          <cell r="G46" t="str">
            <v>Martin Comm05 - Other Generation Plant</v>
          </cell>
          <cell r="H46" t="str">
            <v>INTERMEDIATE</v>
          </cell>
        </row>
        <row r="47">
          <cell r="G47" t="str">
            <v>PtEverglades Comm02 - Steam Generation Plant</v>
          </cell>
          <cell r="H47" t="str">
            <v>PEAKING</v>
          </cell>
        </row>
        <row r="48">
          <cell r="G48" t="str">
            <v>PtEverglades Comm05 - Other Generation Plant</v>
          </cell>
          <cell r="H48" t="str">
            <v>INTERMEDIATE</v>
          </cell>
        </row>
        <row r="49">
          <cell r="G49" t="str">
            <v>Putnam Comm05 - Other Generation Plant</v>
          </cell>
          <cell r="H49" t="str">
            <v>PEAKING</v>
          </cell>
        </row>
        <row r="50">
          <cell r="G50" t="str">
            <v>Riviera U1 Comm CC05 - Other Generation Plant</v>
          </cell>
          <cell r="H50" t="str">
            <v>INTERMEDIATE</v>
          </cell>
        </row>
        <row r="51">
          <cell r="G51" t="str">
            <v>Sanford Comm05 - Other Generation Plant</v>
          </cell>
          <cell r="H51" t="str">
            <v>INTERMEDIATE</v>
          </cell>
        </row>
        <row r="52">
          <cell r="G52" t="str">
            <v>Scherer Comm02 - Steam Generation Plant</v>
          </cell>
          <cell r="H52" t="str">
            <v>BASE</v>
          </cell>
        </row>
        <row r="53">
          <cell r="G53" t="str">
            <v>Scherer Comm U3&amp;402 - Steam Generation Plant</v>
          </cell>
          <cell r="H53" t="str">
            <v>BASE</v>
          </cell>
        </row>
        <row r="54">
          <cell r="G54" t="str">
            <v>SJRPP - Comm02 - Steam Generation Plant</v>
          </cell>
          <cell r="H54" t="str">
            <v>BASE</v>
          </cell>
        </row>
        <row r="55">
          <cell r="G55" t="str">
            <v>StLucie Comm03 - Nuclear Generation Plant</v>
          </cell>
          <cell r="H55" t="str">
            <v>BASE</v>
          </cell>
        </row>
        <row r="56">
          <cell r="G56" t="str">
            <v>Turkey Pt Comm02 - Steam Generation Plant</v>
          </cell>
          <cell r="H56" t="str">
            <v>PEAKING</v>
          </cell>
        </row>
        <row r="57">
          <cell r="G57" t="str">
            <v>Turkey Pt Comm03 - Nuclear Generation Plant</v>
          </cell>
          <cell r="H57" t="str">
            <v>BASE</v>
          </cell>
        </row>
      </sheetData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&amp;05FN 7-04Act 7-04Coef (2)"/>
      <sheetName val="04&amp;05FN 7-04Act 7-04Coef (3)"/>
      <sheetName val="Chart FNs vs Rev 12MOE6-04"/>
      <sheetName val="Setting Peak Limits"/>
      <sheetName val="06-08 Bud-Frcst"/>
      <sheetName val="FNBacklogWilma"/>
      <sheetName val="DailyFN &amp; FinalBill Data"/>
      <sheetName val="Feb06 Chart"/>
      <sheetName val="Jan06 Chart"/>
      <sheetName val="Dec05 Chart"/>
      <sheetName val="Nov05 Chart"/>
      <sheetName val="Oct05 Chart"/>
      <sheetName val="Sep05 Chart"/>
      <sheetName val="Aug05 Chart"/>
      <sheetName val="Jul05 Chart"/>
      <sheetName val="Jun05 Chart"/>
      <sheetName val="May05 Chart"/>
      <sheetName val="Apr05 Chart"/>
      <sheetName val="Mar05 Chart"/>
      <sheetName val="Feb05 Chart"/>
      <sheetName val="Jan05 Chart"/>
      <sheetName val="Dec04 Chart"/>
      <sheetName val="Nov04 Chart"/>
      <sheetName val="Oct04 Chart"/>
      <sheetName val="Sep04 Chart"/>
      <sheetName val="Aug04 Chart"/>
      <sheetName val="Jul04 Chart"/>
      <sheetName val="Jun04 Chart"/>
      <sheetName val="May04 Chart"/>
      <sheetName val="Apr04 Chart"/>
      <sheetName val="Mar04 Chart"/>
      <sheetName val="Feb04 Chart"/>
      <sheetName val="Jan04 Chart"/>
      <sheetName val="FinalNotices%Chng vs Rev%Chng"/>
      <sheetName val="FinalNotices%Chng vs Rev%Ch (2)"/>
      <sheetName val="MonthlyFNProj 7-03Coef 04Proj"/>
      <sheetName val="04FN-$Bud 7-03Act 12-02Coef"/>
      <sheetName val="04FNProj 12-03Act 12-02Coef"/>
      <sheetName val="04FNProj 12-03Act 12-03Coef"/>
      <sheetName val="04&amp;05FN 6-04Act 6-04Coef"/>
      <sheetName val="04&amp;05FN 7-04Act 7-04Coef"/>
      <sheetName val="04&amp;05FN 7-04Act 7-04Coef (1)"/>
      <sheetName val="Chart #ResPDRs #FNs J02-Oct03  "/>
      <sheetName val="DailyFN &amp; FinalBill Data Jul04"/>
      <sheetName val="Postage Trends 02-05"/>
      <sheetName val="Dec Chart"/>
      <sheetName val="Nov Chart"/>
      <sheetName val="Oct Chart"/>
      <sheetName val="Sep Chart"/>
      <sheetName val="Aug Chart"/>
      <sheetName val="Jul Chart"/>
      <sheetName val="Jun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72">
          <cell r="A372">
            <v>34462</v>
          </cell>
        </row>
        <row r="439">
          <cell r="A439">
            <v>34558</v>
          </cell>
        </row>
        <row r="440">
          <cell r="A440">
            <v>34559</v>
          </cell>
        </row>
        <row r="441">
          <cell r="A441">
            <v>34560</v>
          </cell>
        </row>
        <row r="442">
          <cell r="A442">
            <v>34561</v>
          </cell>
        </row>
        <row r="443">
          <cell r="A443">
            <v>34562</v>
          </cell>
        </row>
        <row r="444">
          <cell r="A444">
            <v>34563</v>
          </cell>
        </row>
        <row r="445">
          <cell r="A445">
            <v>34564</v>
          </cell>
        </row>
        <row r="446">
          <cell r="A446">
            <v>34565</v>
          </cell>
        </row>
        <row r="447">
          <cell r="A447">
            <v>34566</v>
          </cell>
        </row>
        <row r="448">
          <cell r="A448">
            <v>34567</v>
          </cell>
        </row>
        <row r="449">
          <cell r="A449">
            <v>34578</v>
          </cell>
        </row>
        <row r="450">
          <cell r="A450">
            <v>34579</v>
          </cell>
        </row>
        <row r="451">
          <cell r="A451">
            <v>34580</v>
          </cell>
        </row>
        <row r="452">
          <cell r="A452">
            <v>34581</v>
          </cell>
        </row>
        <row r="3030">
          <cell r="A3030">
            <v>38309</v>
          </cell>
          <cell r="C3030">
            <v>27658</v>
          </cell>
          <cell r="G3030">
            <v>3852</v>
          </cell>
        </row>
        <row r="3031">
          <cell r="A3031">
            <v>38310</v>
          </cell>
          <cell r="C3031">
            <v>27726</v>
          </cell>
          <cell r="G3031">
            <v>5045</v>
          </cell>
        </row>
        <row r="3032">
          <cell r="A3032">
            <v>38311</v>
          </cell>
          <cell r="C3032">
            <v>23403</v>
          </cell>
          <cell r="G3032">
            <v>3229</v>
          </cell>
        </row>
        <row r="3033">
          <cell r="A3033">
            <v>38312</v>
          </cell>
          <cell r="C3033">
            <v>25886</v>
          </cell>
          <cell r="G3033">
            <v>3194</v>
          </cell>
        </row>
        <row r="3034">
          <cell r="A3034">
            <v>38322</v>
          </cell>
          <cell r="C3034">
            <v>66047</v>
          </cell>
          <cell r="G3034">
            <v>5092</v>
          </cell>
        </row>
        <row r="3035">
          <cell r="A3035">
            <v>38323</v>
          </cell>
          <cell r="C3035">
            <v>26017</v>
          </cell>
          <cell r="G3035">
            <v>4200</v>
          </cell>
        </row>
        <row r="3036">
          <cell r="A3036">
            <v>38324</v>
          </cell>
          <cell r="C3036">
            <v>28271</v>
          </cell>
          <cell r="G3036">
            <v>4698</v>
          </cell>
        </row>
        <row r="3037">
          <cell r="A3037">
            <v>38325</v>
          </cell>
          <cell r="C3037">
            <v>27447</v>
          </cell>
          <cell r="G3037">
            <v>4784</v>
          </cell>
        </row>
        <row r="3038">
          <cell r="A3038">
            <v>38326</v>
          </cell>
        </row>
        <row r="3039">
          <cell r="A3039">
            <v>38327</v>
          </cell>
        </row>
        <row r="3040">
          <cell r="A3040">
            <v>38328</v>
          </cell>
        </row>
        <row r="3041">
          <cell r="A3041">
            <v>38329</v>
          </cell>
        </row>
        <row r="3042">
          <cell r="A3042">
            <v>38330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SYSTEMSJAN (2)"/>
      <sheetName val="FPLESCOM"/>
      <sheetName val="THERMSYSTEMSJA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SWA"/>
      <sheetName val="ROI_depr"/>
      <sheetName val="total_cost"/>
      <sheetName val="over_under"/>
      <sheetName val="entry_to_GL"/>
      <sheetName val="GL_accts"/>
      <sheetName val="INCOME_MOPR"/>
      <sheetName val="true_up"/>
      <sheetName val="CT_3"/>
      <sheetName val="Solid Waste Authority "/>
      <sheetName val="Com Recon"/>
      <sheetName val="common"/>
      <sheetName val="solar_pilot_com"/>
      <sheetName val="computer_equipment"/>
      <sheetName val="res_home energy"/>
      <sheetName val="oncall_combined"/>
      <sheetName val="oncall_res"/>
      <sheetName val="oncall_bus"/>
      <sheetName val="pv for schools solar pilots "/>
      <sheetName val="ECCR VAR 03"/>
      <sheetName val="ECCR VAR 05"/>
      <sheetName val="ECCR VAR 06"/>
      <sheetName val="ECCR VAR 07"/>
      <sheetName val="ECCR VAR 08"/>
      <sheetName val="ECCR VAR 09"/>
      <sheetName val="ECCR VAR 10"/>
      <sheetName val="ECCR VAR 11"/>
      <sheetName val="ECCR VAR 12"/>
      <sheetName val="Expense Variance"/>
      <sheetName val="ECCR VAR 01"/>
      <sheetName val="ECCR 09"/>
      <sheetName val="TU 2014"/>
      <sheetName val="CT_3 2013"/>
      <sheetName val="software"/>
      <sheetName val="CILC_combined"/>
      <sheetName val="CILC"/>
      <sheetName val="CILC_demand"/>
      <sheetName val="HVAC"/>
      <sheetName val="green_power_res"/>
      <sheetName val="green_power_bus"/>
      <sheetName val="FINAL TU SUM 2014"/>
      <sheetName val="sys_template"/>
    </sheetNames>
    <sheetDataSet>
      <sheetData sheetId="0" refreshError="1"/>
      <sheetData sheetId="1" refreshError="1"/>
      <sheetData sheetId="2">
        <row r="7">
          <cell r="B7" t="str">
            <v>June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s Dec 05"/>
      <sheetName val="entry"/>
      <sheetName val="Fiber Leases &amp; Pole attachments"/>
      <sheetName val="ROW's &amp; permits"/>
      <sheetName val="AGENT COMM, MKTG &amp; OTHERS"/>
      <sheetName val="COMMISSIONS"/>
      <sheetName val="RTS's &amp; SOFTWR UPGRDS"/>
      <sheetName val="October additions to ppd comm"/>
      <sheetName val="Nov additions to prepaids"/>
      <sheetName val="Dec additions to prepaids"/>
      <sheetName val="long term and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or Documentation"/>
      <sheetName val="Summary for Flowback Wksht"/>
      <sheetName val="Paste FERD Download here"/>
      <sheetName val="Current Mth Book NOI"/>
      <sheetName val="Current Mth Juris NOI"/>
      <sheetName val="Additional Detail Calc"/>
      <sheetName val="Interest Exp"/>
      <sheetName val="Check Sum"/>
      <sheetName val="Significant Events"/>
      <sheetName val="Flowback Adj"/>
      <sheetName val="NOI Calc"/>
      <sheetName val="B1"/>
      <sheetName val="B2"/>
      <sheetName val="B3"/>
      <sheetName val="B4"/>
      <sheetName val="B5 Summary"/>
      <sheetName val="B5 Rates"/>
      <sheetName val="B5 Using Current Mth Rates"/>
      <sheetName val="B6"/>
      <sheetName val="B7Sum"/>
      <sheetName val="PTBI"/>
      <sheetName val="Income Tax Expense"/>
      <sheetName val="B7a"/>
      <sheetName val="B7b"/>
      <sheetName val="B7c"/>
      <sheetName val="B7d"/>
      <sheetName val="B8"/>
      <sheetName val="B11"/>
      <sheetName val="C1"/>
      <sheetName val="C1b"/>
      <sheetName val="C2"/>
      <sheetName val="C3"/>
      <sheetName val="C4"/>
      <sheetName val="C5"/>
      <sheetName val="C6"/>
      <sheetName val="C7a"/>
      <sheetName val="C7b"/>
      <sheetName val="C8a"/>
      <sheetName val="C8a2"/>
      <sheetName val="C8a3"/>
      <sheetName val="C8a4a"/>
      <sheetName val="C8a4b"/>
      <sheetName val="C8a5"/>
      <sheetName val="C8b"/>
      <sheetName val="C8c"/>
      <sheetName val="C8d"/>
      <sheetName val="C8d2"/>
      <sheetName val="C8d3"/>
      <sheetName val="C10a"/>
      <sheetName val="C10b"/>
      <sheetName val="C11"/>
      <sheetName val="C12a"/>
      <sheetName val="C12b"/>
      <sheetName val="D1"/>
      <sheetName val="D2"/>
      <sheetName val="D3"/>
      <sheetName val="D4"/>
      <sheetName val="D5"/>
      <sheetName val="D6"/>
      <sheetName val="D7"/>
      <sheetName val="Fuel Adjustment 09-2017"/>
      <sheetName val="FERD"/>
      <sheetName val="FERC_Income_Statement"/>
      <sheetName val="ESR SCHED_2_2"/>
      <sheetName val="New Sep Fctrs"/>
      <sheetName val="New Interest Sep Fctrs"/>
      <sheetName val="ROE Rec ---&gt;"/>
      <sheetName val="Actual vs Estimated"/>
      <sheetName val="SCHED_1_1"/>
      <sheetName val="SCHED_2_2"/>
      <sheetName val="SCHED_4_1"/>
      <sheetName val="SCHED_5_1"/>
      <sheetName val="Actual_vs_Estimated_NOI"/>
      <sheetName val="MonthlyAnnual_Juris_NOI_Adj"/>
      <sheetName val="Earnings Walk Summary"/>
      <sheetName val="MOPR Walk Annual"/>
      <sheetName val="Retail ROE MOPR"/>
      <sheetName val="NOI_Adj_MOPR_An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">
          <cell r="A1" t="str">
            <v>Reg. Acct</v>
          </cell>
          <cell r="B1" t="str">
            <v>G/L Acct Long Text</v>
          </cell>
          <cell r="C1" t="str">
            <v>Amount</v>
          </cell>
        </row>
        <row r="2">
          <cell r="A2">
            <v>9101000</v>
          </cell>
          <cell r="B2" t="str">
            <v>Electric Plant in Service</v>
          </cell>
          <cell r="C2">
            <v>125121916.84</v>
          </cell>
        </row>
        <row r="3">
          <cell r="A3">
            <v>9101050</v>
          </cell>
          <cell r="B3" t="str">
            <v>Eltrc Plt in Srvc-WO Problem-Not PP Intf</v>
          </cell>
          <cell r="C3">
            <v>-192.39</v>
          </cell>
        </row>
        <row r="4">
          <cell r="A4">
            <v>9106050</v>
          </cell>
          <cell r="B4" t="str">
            <v>Compl Const Not Classifed-WO Problems</v>
          </cell>
          <cell r="C4">
            <v>1819948.79</v>
          </cell>
        </row>
        <row r="5">
          <cell r="A5">
            <v>9106100</v>
          </cell>
          <cell r="B5" t="str">
            <v>Completed Constr Not Class-Utility Plant</v>
          </cell>
          <cell r="C5">
            <v>-50137610.399999999</v>
          </cell>
        </row>
        <row r="6">
          <cell r="A6">
            <v>9106186</v>
          </cell>
          <cell r="B6" t="str">
            <v>Completed Const NotClass-FPLNonPwrPltSys</v>
          </cell>
          <cell r="C6">
            <v>459976</v>
          </cell>
        </row>
        <row r="7">
          <cell r="A7">
            <v>9106500</v>
          </cell>
          <cell r="B7" t="str">
            <v>Comp Const Not Class-Future Use Prop</v>
          </cell>
          <cell r="C7">
            <v>322.7</v>
          </cell>
        </row>
        <row r="8">
          <cell r="A8">
            <v>9107050</v>
          </cell>
          <cell r="B8" t="str">
            <v>Constr Work in Progress-FPLNonPwrPlntSys</v>
          </cell>
          <cell r="C8">
            <v>-3479648.91</v>
          </cell>
        </row>
        <row r="9">
          <cell r="A9">
            <v>9107100</v>
          </cell>
          <cell r="B9" t="str">
            <v>Construction Work in Progress</v>
          </cell>
          <cell r="C9">
            <v>174968407.69999999</v>
          </cell>
        </row>
        <row r="10">
          <cell r="A10">
            <v>9108050</v>
          </cell>
          <cell r="B10" t="str">
            <v>Accum Prov Deprec Elec Plt-Accr Prob</v>
          </cell>
          <cell r="C10">
            <v>-3211140.99</v>
          </cell>
        </row>
        <row r="11">
          <cell r="A11">
            <v>9108100</v>
          </cell>
          <cell r="B11" t="str">
            <v>Accum Prov Deprec Elec Utility Plant</v>
          </cell>
          <cell r="C11">
            <v>-112548935.2</v>
          </cell>
        </row>
        <row r="12">
          <cell r="A12">
            <v>9108101</v>
          </cell>
          <cell r="B12" t="str">
            <v>Accum Prov Deprec Elec Plt-ARO Asset</v>
          </cell>
          <cell r="C12">
            <v>-2955373.52</v>
          </cell>
        </row>
        <row r="13">
          <cell r="A13">
            <v>9108101</v>
          </cell>
          <cell r="B13" t="str">
            <v>Accum Prov Deprec Elec Plt-ARO Asset</v>
          </cell>
          <cell r="C13">
            <v>-222848.19</v>
          </cell>
        </row>
        <row r="14">
          <cell r="A14">
            <v>9108102</v>
          </cell>
          <cell r="B14" t="str">
            <v>AccProv Depr ElecUtil Plt-EnvirRecov</v>
          </cell>
          <cell r="C14">
            <v>-4429078.0199999996</v>
          </cell>
        </row>
        <row r="15">
          <cell r="A15">
            <v>9108111</v>
          </cell>
          <cell r="B15" t="str">
            <v>AccProv Depr ElecUtil Plt-Capacity Clause</v>
          </cell>
          <cell r="C15">
            <v>-268611.87</v>
          </cell>
        </row>
        <row r="16">
          <cell r="A16">
            <v>9108121</v>
          </cell>
          <cell r="B16" t="str">
            <v>Acc Prov Depr Plt-LMS-Energy Conservation</v>
          </cell>
          <cell r="C16">
            <v>-773779.27</v>
          </cell>
        </row>
        <row r="17">
          <cell r="A17">
            <v>9108132</v>
          </cell>
          <cell r="B17" t="str">
            <v>Accm Prov Depr-Fossil Dismantlement</v>
          </cell>
          <cell r="C17">
            <v>-1298608.26</v>
          </cell>
        </row>
        <row r="18">
          <cell r="A18">
            <v>9108132</v>
          </cell>
          <cell r="B18" t="str">
            <v>Accm Prov Depr-Fossil Dismantlement</v>
          </cell>
          <cell r="C18">
            <v>259449.76</v>
          </cell>
        </row>
        <row r="19">
          <cell r="A19">
            <v>9108133</v>
          </cell>
          <cell r="B19" t="str">
            <v>Accum Prov Deprec-FERC Jurisdiction</v>
          </cell>
          <cell r="C19">
            <v>-47080.94</v>
          </cell>
        </row>
        <row r="20">
          <cell r="A20">
            <v>9108134</v>
          </cell>
          <cell r="B20" t="str">
            <v>Accm Prov Depr-Dismantle-ARO Offset</v>
          </cell>
          <cell r="C20">
            <v>240671.08</v>
          </cell>
        </row>
        <row r="21">
          <cell r="A21">
            <v>9108134</v>
          </cell>
          <cell r="B21" t="str">
            <v>Accm Prov Depr-Dismantle-ARO Offset</v>
          </cell>
          <cell r="C21">
            <v>94171.88</v>
          </cell>
        </row>
        <row r="22">
          <cell r="A22">
            <v>9108140</v>
          </cell>
          <cell r="B22" t="str">
            <v>Accum Prov Deprec-FERC Jurisdiction-Base</v>
          </cell>
          <cell r="C22">
            <v>1399654.3</v>
          </cell>
        </row>
        <row r="23">
          <cell r="A23">
            <v>9108143</v>
          </cell>
          <cell r="B23" t="str">
            <v>Accum Prov Deprec-FERC Jurisdiction-Envr-A08</v>
          </cell>
          <cell r="C23">
            <v>57895.06</v>
          </cell>
        </row>
        <row r="24">
          <cell r="A24">
            <v>9108148</v>
          </cell>
          <cell r="B24" t="str">
            <v>KPB-Accum Dpr Util Plt-Dcom NonQ FAS115</v>
          </cell>
          <cell r="C24">
            <v>675.06</v>
          </cell>
        </row>
        <row r="25">
          <cell r="A25">
            <v>9108160</v>
          </cell>
          <cell r="B25" t="str">
            <v>Accm Prov Depr-Decom Rsv-NQ Earnings</v>
          </cell>
          <cell r="C25">
            <v>-2839091.64</v>
          </cell>
        </row>
        <row r="26">
          <cell r="A26">
            <v>9108165</v>
          </cell>
          <cell r="B26" t="str">
            <v>Accm Prov Depr-Earnings Rsrv-Qualf</v>
          </cell>
          <cell r="C26">
            <v>-9948816.9199999999</v>
          </cell>
        </row>
        <row r="27">
          <cell r="A27">
            <v>9108170</v>
          </cell>
          <cell r="B27" t="str">
            <v>Accm Prov Depr-Decom Rsrv-Qual-FAS115</v>
          </cell>
          <cell r="C27">
            <v>479565.05</v>
          </cell>
        </row>
        <row r="28">
          <cell r="A28">
            <v>9108171</v>
          </cell>
          <cell r="B28" t="str">
            <v>Accm Prov Depr-Decom Resv-ARO Contra</v>
          </cell>
          <cell r="C28">
            <v>11913656.800000001</v>
          </cell>
        </row>
        <row r="29">
          <cell r="A29">
            <v>9108178</v>
          </cell>
          <cell r="B29" t="str">
            <v>Accm Provision Dismantlement-ECRC</v>
          </cell>
          <cell r="C29">
            <v>-66133.47</v>
          </cell>
        </row>
        <row r="30">
          <cell r="A30">
            <v>9111000</v>
          </cell>
          <cell r="B30" t="str">
            <v>Accm Prov Amortiz-Elec Util Plant</v>
          </cell>
          <cell r="C30">
            <v>-13067898.77</v>
          </cell>
        </row>
        <row r="31">
          <cell r="A31">
            <v>9111002</v>
          </cell>
          <cell r="B31" t="str">
            <v>Accm Provision Amort-Envirn Recovery</v>
          </cell>
          <cell r="C31">
            <v>-31650.76</v>
          </cell>
        </row>
        <row r="32">
          <cell r="A32">
            <v>9111005</v>
          </cell>
          <cell r="B32" t="str">
            <v>Accm Provision Amort-Capacity Clasue</v>
          </cell>
          <cell r="C32">
            <v>-96723.47</v>
          </cell>
        </row>
        <row r="33">
          <cell r="A33">
            <v>9111081</v>
          </cell>
          <cell r="B33" t="str">
            <v>Accm Provision Amort-WC H2O Reclam Fac</v>
          </cell>
          <cell r="C33">
            <v>165509.07</v>
          </cell>
        </row>
        <row r="34">
          <cell r="A34">
            <v>9111082</v>
          </cell>
          <cell r="B34" t="str">
            <v>Accm Prov Amortiz-Carry Fee WC</v>
          </cell>
          <cell r="C34">
            <v>-115833.33</v>
          </cell>
        </row>
        <row r="35">
          <cell r="A35">
            <v>9115000</v>
          </cell>
          <cell r="B35" t="str">
            <v>Accm Prov Amort-Elec Plt Acqu Adjmt</v>
          </cell>
          <cell r="C35">
            <v>-138365.06</v>
          </cell>
        </row>
        <row r="36">
          <cell r="A36">
            <v>9120100</v>
          </cell>
          <cell r="B36" t="str">
            <v>Nucl Fuel In Process-Ref Conv Enr Fab</v>
          </cell>
          <cell r="C36">
            <v>159267.44</v>
          </cell>
        </row>
        <row r="37">
          <cell r="A37">
            <v>9120300</v>
          </cell>
          <cell r="B37" t="str">
            <v>Nuclear Fuel Assemblies in Reactor</v>
          </cell>
          <cell r="C37">
            <v>-57847.79</v>
          </cell>
        </row>
        <row r="38">
          <cell r="A38">
            <v>9120400</v>
          </cell>
          <cell r="B38" t="str">
            <v>Spent Nuclear Fuel</v>
          </cell>
          <cell r="C38">
            <v>-63222877.409999996</v>
          </cell>
        </row>
        <row r="39">
          <cell r="A39">
            <v>9120500</v>
          </cell>
          <cell r="B39" t="str">
            <v>Accm Prov Amortization Nucl Fuel Assemb</v>
          </cell>
          <cell r="C39">
            <v>47557716.359999999</v>
          </cell>
        </row>
        <row r="40">
          <cell r="A40">
            <v>9121101</v>
          </cell>
          <cell r="B40" t="str">
            <v>Non Utility Property - Flagami</v>
          </cell>
          <cell r="C40">
            <v>-22574.42</v>
          </cell>
        </row>
        <row r="41">
          <cell r="A41">
            <v>9121500</v>
          </cell>
          <cell r="B41" t="str">
            <v>Nonutility Property-Gas Res</v>
          </cell>
          <cell r="C41">
            <v>315052.11</v>
          </cell>
        </row>
        <row r="42">
          <cell r="A42">
            <v>9122000</v>
          </cell>
          <cell r="B42" t="str">
            <v>Accm Prov Depr &amp; Amort Nonutil Property</v>
          </cell>
          <cell r="C42">
            <v>-10638.57</v>
          </cell>
        </row>
        <row r="43">
          <cell r="A43">
            <v>9122500</v>
          </cell>
          <cell r="B43" t="str">
            <v>Accum Provision NonUtil Property-Gas Res</v>
          </cell>
          <cell r="C43">
            <v>-1363340.98</v>
          </cell>
        </row>
        <row r="44">
          <cell r="A44">
            <v>9123100</v>
          </cell>
          <cell r="B44" t="str">
            <v>Investment in Subsidiary Companies</v>
          </cell>
          <cell r="C44">
            <v>8527826.7100000009</v>
          </cell>
        </row>
        <row r="45">
          <cell r="A45">
            <v>9123100</v>
          </cell>
          <cell r="B45" t="str">
            <v>Investment in Subsidiary Companies</v>
          </cell>
          <cell r="C45">
            <v>129273.53</v>
          </cell>
        </row>
        <row r="46">
          <cell r="A46">
            <v>9123100</v>
          </cell>
          <cell r="B46" t="str">
            <v>Investment in Subsidiary Companies</v>
          </cell>
          <cell r="C46">
            <v>-536285.75</v>
          </cell>
        </row>
        <row r="47">
          <cell r="A47">
            <v>9123100</v>
          </cell>
          <cell r="B47" t="str">
            <v>Investment in Subsidiary Companies</v>
          </cell>
          <cell r="C47">
            <v>-507918.95</v>
          </cell>
        </row>
        <row r="48">
          <cell r="A48">
            <v>9123100</v>
          </cell>
          <cell r="B48" t="str">
            <v>Investment in Subsidiary Companies</v>
          </cell>
          <cell r="C48">
            <v>-129273.53</v>
          </cell>
        </row>
        <row r="49">
          <cell r="A49">
            <v>9123100</v>
          </cell>
          <cell r="B49" t="str">
            <v>Investment in Subsidiary Companies</v>
          </cell>
          <cell r="C49">
            <v>-5488945.8899999997</v>
          </cell>
        </row>
        <row r="50">
          <cell r="A50">
            <v>9128151</v>
          </cell>
          <cell r="B50" t="str">
            <v>FREC-Other Special Funds, Restrict Cash</v>
          </cell>
          <cell r="C50">
            <v>7488314.6100000003</v>
          </cell>
        </row>
        <row r="51">
          <cell r="A51">
            <v>9128300</v>
          </cell>
          <cell r="B51" t="str">
            <v>KPB-Other Special Funds-Strm Dam Reserv</v>
          </cell>
          <cell r="C51">
            <v>-382.37</v>
          </cell>
        </row>
        <row r="52">
          <cell r="A52">
            <v>9128311</v>
          </cell>
          <cell r="B52" t="str">
            <v>Oth Spec Funds Decom-Loan Value</v>
          </cell>
          <cell r="C52">
            <v>86956.65</v>
          </cell>
        </row>
        <row r="53">
          <cell r="A53">
            <v>9128313</v>
          </cell>
          <cell r="B53" t="str">
            <v>Oth Spec Funds Decom-Loan Value NonRetail</v>
          </cell>
          <cell r="C53">
            <v>1039.94</v>
          </cell>
        </row>
        <row r="54">
          <cell r="A54">
            <v>9128319</v>
          </cell>
          <cell r="B54" t="str">
            <v>KPB-Other Special Funds-Dcom NQ FAS 115</v>
          </cell>
          <cell r="C54">
            <v>-667.08</v>
          </cell>
        </row>
        <row r="55">
          <cell r="A55">
            <v>9128320</v>
          </cell>
          <cell r="B55" t="str">
            <v>KPB-Other Special Funds-NQ Decomm Funds</v>
          </cell>
          <cell r="C55">
            <v>1723302.49</v>
          </cell>
        </row>
        <row r="56">
          <cell r="A56">
            <v>9128321</v>
          </cell>
          <cell r="B56" t="str">
            <v>Other Special Funds-Qual Nuc Decomm</v>
          </cell>
          <cell r="C56">
            <v>9744285.1500000004</v>
          </cell>
        </row>
        <row r="57">
          <cell r="A57">
            <v>9128325</v>
          </cell>
          <cell r="B57" t="str">
            <v>KPB-Oth Spec Fund-NQ DecomFund-NonRetail</v>
          </cell>
          <cell r="C57">
            <v>20609.55</v>
          </cell>
        </row>
        <row r="58">
          <cell r="A58">
            <v>9128326</v>
          </cell>
          <cell r="B58" t="str">
            <v>Oth Special Fund-QualNuc Decom-NonRetail</v>
          </cell>
          <cell r="C58">
            <v>116535.18</v>
          </cell>
        </row>
        <row r="59">
          <cell r="A59">
            <v>9128327</v>
          </cell>
          <cell r="B59" t="str">
            <v>KPB-Oth Spec Fund-Dcom NQ FAS 115-NonRet</v>
          </cell>
          <cell r="C59">
            <v>-7.98</v>
          </cell>
        </row>
        <row r="60">
          <cell r="A60">
            <v>9128328</v>
          </cell>
          <cell r="B60" t="str">
            <v>Oth Spec Fund-Qual Nuc DecomFAS115NonRet</v>
          </cell>
          <cell r="C60">
            <v>-5667.5</v>
          </cell>
        </row>
        <row r="61">
          <cell r="A61">
            <v>9128329</v>
          </cell>
          <cell r="B61" t="str">
            <v>Other Spec Funds-Qual Nuc Decom-FAS115</v>
          </cell>
          <cell r="C61">
            <v>-473897.55</v>
          </cell>
        </row>
        <row r="62">
          <cell r="A62">
            <v>9128600</v>
          </cell>
          <cell r="B62" t="str">
            <v>Other Special Funds-SERP Fund UnQual</v>
          </cell>
          <cell r="C62">
            <v>-96734.44</v>
          </cell>
        </row>
        <row r="63">
          <cell r="A63">
            <v>9131000</v>
          </cell>
          <cell r="B63" t="str">
            <v>Cash</v>
          </cell>
          <cell r="C63">
            <v>-25727433.420000002</v>
          </cell>
        </row>
        <row r="64">
          <cell r="A64">
            <v>9131000</v>
          </cell>
          <cell r="B64" t="str">
            <v>Cash</v>
          </cell>
          <cell r="C64">
            <v>-171.42</v>
          </cell>
        </row>
        <row r="65">
          <cell r="A65">
            <v>9131000</v>
          </cell>
          <cell r="B65" t="str">
            <v>Cash</v>
          </cell>
          <cell r="C65">
            <v>-171.42</v>
          </cell>
        </row>
        <row r="66">
          <cell r="A66">
            <v>9131000</v>
          </cell>
          <cell r="B66" t="str">
            <v>Cash</v>
          </cell>
          <cell r="C66">
            <v>-171.42</v>
          </cell>
        </row>
        <row r="67">
          <cell r="A67">
            <v>9131000</v>
          </cell>
          <cell r="B67" t="str">
            <v>Cash</v>
          </cell>
          <cell r="C67">
            <v>18419.8</v>
          </cell>
        </row>
        <row r="68">
          <cell r="A68">
            <v>9131000</v>
          </cell>
          <cell r="B68" t="str">
            <v>Cash</v>
          </cell>
          <cell r="C68">
            <v>-139.41999999999999</v>
          </cell>
        </row>
        <row r="69">
          <cell r="A69">
            <v>9131000</v>
          </cell>
          <cell r="B69" t="str">
            <v>Cash</v>
          </cell>
          <cell r="C69">
            <v>-155.49</v>
          </cell>
        </row>
        <row r="70">
          <cell r="A70">
            <v>9131000</v>
          </cell>
          <cell r="B70" t="str">
            <v>Cash</v>
          </cell>
          <cell r="C70">
            <v>-139.41999999999999</v>
          </cell>
        </row>
        <row r="71">
          <cell r="A71">
            <v>9131000</v>
          </cell>
          <cell r="B71" t="str">
            <v>Cash</v>
          </cell>
          <cell r="C71">
            <v>0</v>
          </cell>
        </row>
        <row r="72">
          <cell r="A72">
            <v>9131000</v>
          </cell>
          <cell r="B72" t="str">
            <v>Cash</v>
          </cell>
          <cell r="C72">
            <v>-6943.95</v>
          </cell>
        </row>
        <row r="73">
          <cell r="A73">
            <v>9131110</v>
          </cell>
          <cell r="B73" t="str">
            <v>Cash-Restricted</v>
          </cell>
          <cell r="C73">
            <v>7953233.3099999996</v>
          </cell>
        </row>
        <row r="74">
          <cell r="A74">
            <v>9131120</v>
          </cell>
          <cell r="B74" t="str">
            <v>Cash-Restricted-Broward Industrial Revenue Bond</v>
          </cell>
          <cell r="C74">
            <v>37137.08</v>
          </cell>
        </row>
        <row r="75">
          <cell r="A75">
            <v>9134000</v>
          </cell>
          <cell r="B75" t="str">
            <v>Other Special Deposits</v>
          </cell>
          <cell r="C75">
            <v>-25000</v>
          </cell>
        </row>
        <row r="76">
          <cell r="A76">
            <v>9135000</v>
          </cell>
          <cell r="B76" t="str">
            <v>Working Funds</v>
          </cell>
          <cell r="C76">
            <v>-111848.53</v>
          </cell>
        </row>
        <row r="77">
          <cell r="A77">
            <v>9136000</v>
          </cell>
          <cell r="B77" t="str">
            <v>Temporary Cash Investments.</v>
          </cell>
          <cell r="C77">
            <v>-650000</v>
          </cell>
        </row>
        <row r="78">
          <cell r="A78">
            <v>9136000</v>
          </cell>
          <cell r="B78" t="str">
            <v>Temporary Cash Investments.</v>
          </cell>
          <cell r="C78">
            <v>4.25</v>
          </cell>
        </row>
        <row r="79">
          <cell r="A79">
            <v>9142100</v>
          </cell>
          <cell r="B79" t="str">
            <v>Customer Accounts Receivable</v>
          </cell>
          <cell r="C79">
            <v>124473623.66</v>
          </cell>
        </row>
        <row r="80">
          <cell r="A80">
            <v>9142100</v>
          </cell>
          <cell r="B80" t="str">
            <v>Customer Accounts Receivable</v>
          </cell>
          <cell r="C80">
            <v>-85422</v>
          </cell>
        </row>
        <row r="81">
          <cell r="A81">
            <v>9142200</v>
          </cell>
          <cell r="B81" t="str">
            <v>Customer Accounts Receivabl-Deposits</v>
          </cell>
          <cell r="C81">
            <v>-1706122.77</v>
          </cell>
        </row>
        <row r="82">
          <cell r="A82">
            <v>9142330</v>
          </cell>
          <cell r="B82" t="str">
            <v>Customer Accts Rec-Performance Contracts</v>
          </cell>
          <cell r="C82">
            <v>504153.2</v>
          </cell>
        </row>
        <row r="83">
          <cell r="A83">
            <v>9142330</v>
          </cell>
          <cell r="B83" t="str">
            <v>Customer Accts Rec-Performance Contracts</v>
          </cell>
          <cell r="C83">
            <v>76760.58</v>
          </cell>
        </row>
        <row r="84">
          <cell r="A84">
            <v>9143100</v>
          </cell>
          <cell r="B84" t="str">
            <v>Other Accounts Receivable</v>
          </cell>
          <cell r="C84">
            <v>2420280.8199999998</v>
          </cell>
        </row>
        <row r="85">
          <cell r="A85">
            <v>9143100</v>
          </cell>
          <cell r="B85" t="str">
            <v>Other Accounts Receivable</v>
          </cell>
          <cell r="C85">
            <v>14445.25</v>
          </cell>
        </row>
        <row r="86">
          <cell r="A86">
            <v>9143100</v>
          </cell>
          <cell r="B86" t="str">
            <v>Other Accounts Receivable</v>
          </cell>
          <cell r="C86">
            <v>939408.47</v>
          </cell>
        </row>
        <row r="87">
          <cell r="A87">
            <v>9143108</v>
          </cell>
          <cell r="B87" t="str">
            <v>Other Accounts Receivable - DOE</v>
          </cell>
          <cell r="C87">
            <v>1196126.6299999999</v>
          </cell>
        </row>
        <row r="88">
          <cell r="A88">
            <v>9143118</v>
          </cell>
          <cell r="B88" t="str">
            <v>Other Accounts Receivable - Purchase Power</v>
          </cell>
          <cell r="C88">
            <v>677998.92</v>
          </cell>
        </row>
        <row r="89">
          <cell r="A89">
            <v>9143450</v>
          </cell>
          <cell r="B89" t="str">
            <v>Other Accounts Receivable-Fuels</v>
          </cell>
          <cell r="C89">
            <v>130084.9</v>
          </cell>
        </row>
        <row r="90">
          <cell r="A90">
            <v>9143951</v>
          </cell>
          <cell r="B90" t="str">
            <v>Other Accounts Receivable-Gas Reserves</v>
          </cell>
          <cell r="C90">
            <v>0.01</v>
          </cell>
        </row>
        <row r="91">
          <cell r="A91">
            <v>9144000</v>
          </cell>
          <cell r="B91" t="str">
            <v>Accum Prov Uncollectible Accnts-cr</v>
          </cell>
          <cell r="C91">
            <v>373624.51</v>
          </cell>
        </row>
        <row r="92">
          <cell r="A92">
            <v>9146100</v>
          </cell>
          <cell r="B92" t="str">
            <v>Accounts Receivable frm Associated Co's</v>
          </cell>
          <cell r="C92">
            <v>-2029863.49</v>
          </cell>
        </row>
        <row r="93">
          <cell r="A93">
            <v>9146100</v>
          </cell>
          <cell r="B93" t="str">
            <v>Accounts Receivable frm Associated Co's</v>
          </cell>
          <cell r="C93">
            <v>0</v>
          </cell>
        </row>
        <row r="94">
          <cell r="A94">
            <v>9146100</v>
          </cell>
          <cell r="B94" t="str">
            <v>Accounts Receivable frm Associated Co's</v>
          </cell>
          <cell r="C94">
            <v>0</v>
          </cell>
        </row>
        <row r="95">
          <cell r="A95">
            <v>9146100</v>
          </cell>
          <cell r="B95" t="str">
            <v>Accounts Receivable frm Associated Co's</v>
          </cell>
          <cell r="C95">
            <v>0</v>
          </cell>
        </row>
        <row r="96">
          <cell r="A96">
            <v>9146100</v>
          </cell>
          <cell r="B96" t="str">
            <v>Accounts Receivable frm Associated Co's</v>
          </cell>
          <cell r="C96">
            <v>0</v>
          </cell>
        </row>
        <row r="97">
          <cell r="A97">
            <v>9146100</v>
          </cell>
          <cell r="B97" t="str">
            <v>Accounts Receivable frm Associated Co's</v>
          </cell>
          <cell r="C97">
            <v>0</v>
          </cell>
        </row>
        <row r="98">
          <cell r="A98">
            <v>9146100</v>
          </cell>
          <cell r="B98" t="str">
            <v>Accounts Receivable frm Associated Co's</v>
          </cell>
          <cell r="C98">
            <v>0</v>
          </cell>
        </row>
        <row r="99">
          <cell r="A99">
            <v>9146100</v>
          </cell>
          <cell r="B99" t="str">
            <v>Accounts Receivable frm Associated Co's</v>
          </cell>
          <cell r="C99">
            <v>-1861622.6</v>
          </cell>
        </row>
        <row r="100">
          <cell r="A100">
            <v>9146100</v>
          </cell>
          <cell r="B100" t="str">
            <v>Accounts Receivable frm Associated Co's</v>
          </cell>
          <cell r="C100">
            <v>12649.31</v>
          </cell>
        </row>
        <row r="101">
          <cell r="A101">
            <v>9146100</v>
          </cell>
          <cell r="B101" t="str">
            <v>Accounts Receivable frm Associated Co's</v>
          </cell>
          <cell r="C101">
            <v>23085.57</v>
          </cell>
        </row>
        <row r="102">
          <cell r="A102">
            <v>9146100</v>
          </cell>
          <cell r="B102" t="str">
            <v>Accounts Receivable frm Associated Co's</v>
          </cell>
          <cell r="C102">
            <v>1958305.29</v>
          </cell>
        </row>
        <row r="103">
          <cell r="A103">
            <v>9146151</v>
          </cell>
          <cell r="B103" t="str">
            <v>FREC-Accts Receivble from Assoc Co's-FPL</v>
          </cell>
          <cell r="C103">
            <v>-368853.98</v>
          </cell>
        </row>
        <row r="104">
          <cell r="A104">
            <v>9146701</v>
          </cell>
          <cell r="B104" t="str">
            <v>Accounts Recvable frm Associated Co's-Gas Reserves</v>
          </cell>
          <cell r="C104">
            <v>806804.55</v>
          </cell>
        </row>
        <row r="105">
          <cell r="A105">
            <v>9146701</v>
          </cell>
          <cell r="B105" t="str">
            <v>Accounts Recvable frm Associated Co's-Gas Reserves</v>
          </cell>
          <cell r="C105">
            <v>1968.82</v>
          </cell>
        </row>
        <row r="106">
          <cell r="A106">
            <v>9151000</v>
          </cell>
          <cell r="B106" t="str">
            <v>Fuel Stock</v>
          </cell>
          <cell r="C106">
            <v>-187139.65</v>
          </cell>
        </row>
        <row r="107">
          <cell r="A107">
            <v>9151000</v>
          </cell>
          <cell r="B107" t="str">
            <v>Fuel Stock</v>
          </cell>
          <cell r="C107">
            <v>-211502.38</v>
          </cell>
        </row>
        <row r="108">
          <cell r="A108">
            <v>9154000</v>
          </cell>
          <cell r="B108" t="str">
            <v>Plant Materials &amp; Operating Supplies</v>
          </cell>
          <cell r="C108">
            <v>31106960.870000001</v>
          </cell>
        </row>
        <row r="109">
          <cell r="A109">
            <v>9154200</v>
          </cell>
          <cell r="B109" t="str">
            <v>Plant Materials &amp; Oper Supplies-PGD</v>
          </cell>
          <cell r="C109">
            <v>60213.73</v>
          </cell>
        </row>
        <row r="110">
          <cell r="A110">
            <v>9154200</v>
          </cell>
          <cell r="B110" t="str">
            <v>Plant Materials &amp; Oper Supplies-PGD</v>
          </cell>
          <cell r="C110">
            <v>-45487.6</v>
          </cell>
        </row>
        <row r="111">
          <cell r="A111">
            <v>9154201</v>
          </cell>
          <cell r="B111" t="str">
            <v>Plt Materials &amp; Oper Supplies-In Transit</v>
          </cell>
          <cell r="C111">
            <v>583833.22</v>
          </cell>
        </row>
        <row r="112">
          <cell r="A112">
            <v>9154300</v>
          </cell>
          <cell r="B112" t="str">
            <v>Plant Materials &amp; Oper Supplies-Nuclear</v>
          </cell>
          <cell r="C112">
            <v>-3245750.03</v>
          </cell>
        </row>
        <row r="113">
          <cell r="A113">
            <v>9154400</v>
          </cell>
          <cell r="B113" t="str">
            <v>Plant Materials &amp; Oper Suppl-Fleet Fuel</v>
          </cell>
          <cell r="C113">
            <v>-357451.4</v>
          </cell>
        </row>
        <row r="114">
          <cell r="A114">
            <v>9163000</v>
          </cell>
          <cell r="B114" t="str">
            <v>Stores Expense Undistributed</v>
          </cell>
          <cell r="C114">
            <v>-711607.85</v>
          </cell>
        </row>
        <row r="115">
          <cell r="A115">
            <v>9165100</v>
          </cell>
          <cell r="B115" t="str">
            <v>Prepayments</v>
          </cell>
          <cell r="C115">
            <v>-851338.84</v>
          </cell>
        </row>
        <row r="116">
          <cell r="A116">
            <v>9165100</v>
          </cell>
          <cell r="B116" t="str">
            <v>Prepayments</v>
          </cell>
          <cell r="C116">
            <v>-163838</v>
          </cell>
        </row>
        <row r="117">
          <cell r="A117">
            <v>9165151</v>
          </cell>
          <cell r="B117" t="str">
            <v>Prepayments-Nuclear Fleet LT Retention</v>
          </cell>
          <cell r="C117">
            <v>-24984.57</v>
          </cell>
        </row>
        <row r="118">
          <cell r="A118">
            <v>9165210</v>
          </cell>
          <cell r="B118" t="str">
            <v>Prepayments-Franchise Taxes</v>
          </cell>
          <cell r="C118">
            <v>-2634295.66</v>
          </cell>
        </row>
        <row r="119">
          <cell r="A119">
            <v>9165300</v>
          </cell>
          <cell r="B119" t="str">
            <v>Prepayments-Insurance</v>
          </cell>
          <cell r="C119">
            <v>-3396170.92</v>
          </cell>
        </row>
        <row r="120">
          <cell r="A120">
            <v>9165500</v>
          </cell>
          <cell r="B120" t="str">
            <v>Prepayments-Capicity SWA contract ECCR</v>
          </cell>
          <cell r="C120">
            <v>-249532.78</v>
          </cell>
        </row>
        <row r="121">
          <cell r="A121">
            <v>9165535</v>
          </cell>
          <cell r="B121" t="str">
            <v>Prepayments-Commit Fees Credit Lines</v>
          </cell>
          <cell r="C121">
            <v>630498.23</v>
          </cell>
        </row>
        <row r="122">
          <cell r="A122">
            <v>9171000</v>
          </cell>
          <cell r="B122" t="str">
            <v>Interest and Dividends Receivable</v>
          </cell>
          <cell r="C122">
            <v>88944.95</v>
          </cell>
        </row>
        <row r="123">
          <cell r="A123">
            <v>9172000</v>
          </cell>
          <cell r="B123" t="str">
            <v>Rents Receivable</v>
          </cell>
          <cell r="C123">
            <v>1845504</v>
          </cell>
        </row>
        <row r="124">
          <cell r="A124">
            <v>9172500</v>
          </cell>
          <cell r="B124" t="str">
            <v>Rents Receivable-CATV</v>
          </cell>
          <cell r="C124">
            <v>-496248</v>
          </cell>
        </row>
        <row r="125">
          <cell r="A125">
            <v>9173150</v>
          </cell>
          <cell r="B125" t="str">
            <v>Accrued Util Revenues-Other</v>
          </cell>
          <cell r="C125">
            <v>45783</v>
          </cell>
        </row>
        <row r="126">
          <cell r="A126">
            <v>9173210</v>
          </cell>
          <cell r="B126" t="str">
            <v>Accrued Utility Revenue-Unbld Rev-FPSC</v>
          </cell>
          <cell r="C126">
            <v>-35475207</v>
          </cell>
        </row>
        <row r="127">
          <cell r="A127">
            <v>9173220</v>
          </cell>
          <cell r="B127" t="str">
            <v>Accrued Utility Revenue-Unbld Rev-FERC</v>
          </cell>
          <cell r="C127">
            <v>-1362787</v>
          </cell>
        </row>
        <row r="128">
          <cell r="A128">
            <v>9174100</v>
          </cell>
          <cell r="B128" t="str">
            <v>Misc Current &amp; Accrued Assets</v>
          </cell>
          <cell r="C128">
            <v>2466552.48</v>
          </cell>
        </row>
        <row r="129">
          <cell r="A129">
            <v>9175570</v>
          </cell>
          <cell r="B129" t="str">
            <v>Misc Curr&amp;Accr Assets-Deriv Cur-Not Hedg</v>
          </cell>
          <cell r="C129">
            <v>1475863.85</v>
          </cell>
        </row>
        <row r="130">
          <cell r="A130">
            <v>9175571</v>
          </cell>
          <cell r="B130" t="str">
            <v>Misc Curr&amp;Accr Asset-Deriv-LT-Not Hedged</v>
          </cell>
          <cell r="C130">
            <v>-27353.16</v>
          </cell>
        </row>
        <row r="131">
          <cell r="A131">
            <v>9181000</v>
          </cell>
          <cell r="B131" t="str">
            <v>Unamortized Debt Expense</v>
          </cell>
          <cell r="C131">
            <v>-406967.09</v>
          </cell>
        </row>
        <row r="132">
          <cell r="A132">
            <v>9181151</v>
          </cell>
          <cell r="B132" t="str">
            <v>FREC-Unamortized Debt Expense-SEC SR BD</v>
          </cell>
          <cell r="C132">
            <v>-23001.119999999999</v>
          </cell>
        </row>
        <row r="133">
          <cell r="A133">
            <v>9182145</v>
          </cell>
          <cell r="B133" t="str">
            <v>Extraord Prop Loss-Storm Deficiency</v>
          </cell>
          <cell r="C133">
            <v>216369.31</v>
          </cell>
        </row>
        <row r="134">
          <cell r="A134">
            <v>9182146</v>
          </cell>
          <cell r="B134" t="str">
            <v>Extraord Prop Loss-Storm Deficiency Offset</v>
          </cell>
          <cell r="C134">
            <v>-216369.31</v>
          </cell>
        </row>
        <row r="135">
          <cell r="A135">
            <v>9182201</v>
          </cell>
          <cell r="B135" t="str">
            <v>Oth Reg Assets-Unrecov Plt &amp; Reg Study Costs</v>
          </cell>
          <cell r="C135">
            <v>-1457549.36</v>
          </cell>
        </row>
        <row r="136">
          <cell r="A136">
            <v>9182301</v>
          </cell>
          <cell r="B136" t="str">
            <v>Oth Reg Assets-Tax Audit Defncy Int</v>
          </cell>
          <cell r="C136">
            <v>-34304.19</v>
          </cell>
        </row>
        <row r="137">
          <cell r="A137">
            <v>9182306</v>
          </cell>
          <cell r="B137" t="str">
            <v>Oth Reg Assets-Und Recovd Franch Fee</v>
          </cell>
          <cell r="C137">
            <v>48164.85</v>
          </cell>
        </row>
        <row r="138">
          <cell r="A138">
            <v>9182321</v>
          </cell>
          <cell r="B138" t="str">
            <v>Oth Reg Assets-Derivatives-Current</v>
          </cell>
          <cell r="C138">
            <v>2084518.68</v>
          </cell>
        </row>
        <row r="139">
          <cell r="A139">
            <v>9182322</v>
          </cell>
          <cell r="B139" t="str">
            <v>Oth Reg Assets-Derivatives-Long Term</v>
          </cell>
          <cell r="C139">
            <v>250499.01</v>
          </cell>
        </row>
        <row r="140">
          <cell r="A140">
            <v>9182323</v>
          </cell>
          <cell r="B140" t="str">
            <v>Oth Regulatory Assets-EPU Asset Retiremt</v>
          </cell>
          <cell r="C140">
            <v>-303469.23</v>
          </cell>
        </row>
        <row r="141">
          <cell r="A141">
            <v>9182324</v>
          </cell>
          <cell r="B141" t="str">
            <v>Oth Regulatory Assets-Fin48 Int St</v>
          </cell>
          <cell r="C141">
            <v>42431</v>
          </cell>
        </row>
        <row r="142">
          <cell r="A142">
            <v>9182330</v>
          </cell>
          <cell r="B142" t="str">
            <v>Oth Reg Assets-Dismantlement Reserve Flowback</v>
          </cell>
          <cell r="C142">
            <v>1103986</v>
          </cell>
        </row>
        <row r="143">
          <cell r="A143">
            <v>9182337</v>
          </cell>
          <cell r="B143" t="str">
            <v>Other Reg Asset: Asset Optimization</v>
          </cell>
          <cell r="C143">
            <v>-44218.84</v>
          </cell>
        </row>
        <row r="144">
          <cell r="A144">
            <v>9182347</v>
          </cell>
          <cell r="B144" t="str">
            <v>Other LT Reg Asset: Cedar Bay Tx GrsUp PPA Loss Ca</v>
          </cell>
          <cell r="C144">
            <v>-2918525</v>
          </cell>
        </row>
        <row r="145">
          <cell r="A145">
            <v>9182349</v>
          </cell>
          <cell r="B145" t="str">
            <v>Other LT Reg Asset: Cedar Bay Loss on PPA Capacity</v>
          </cell>
          <cell r="C145">
            <v>-4647322</v>
          </cell>
        </row>
        <row r="146">
          <cell r="A146">
            <v>9182351</v>
          </cell>
          <cell r="B146" t="str">
            <v>FREC-Oth Reg Assets-Storm Rcvry Pro</v>
          </cell>
          <cell r="C146">
            <v>-6016122.75</v>
          </cell>
        </row>
        <row r="147">
          <cell r="A147">
            <v>9182352</v>
          </cell>
          <cell r="B147" t="str">
            <v>Oth Reg Asset-Storm Rcvry Prop-DF Tx</v>
          </cell>
          <cell r="C147">
            <v>-3778134.88</v>
          </cell>
        </row>
        <row r="148">
          <cell r="A148">
            <v>9182353</v>
          </cell>
          <cell r="B148" t="str">
            <v>FREC-Oth Reg Asset-Strm Rcvry Curr Portn</v>
          </cell>
          <cell r="C148">
            <v>344536.23</v>
          </cell>
        </row>
        <row r="149">
          <cell r="A149">
            <v>9182354</v>
          </cell>
          <cell r="B149" t="str">
            <v>FREC-Oth Reg Asset-Strm Rcv Curr Offset</v>
          </cell>
          <cell r="C149">
            <v>-344536.23</v>
          </cell>
        </row>
        <row r="150">
          <cell r="A150">
            <v>9182355</v>
          </cell>
          <cell r="B150" t="str">
            <v>Oth Reg Assets-Strm Rcv-Ov/Un Tx Chg</v>
          </cell>
          <cell r="C150">
            <v>-390794.65</v>
          </cell>
        </row>
        <row r="151">
          <cell r="A151">
            <v>9182356</v>
          </cell>
          <cell r="B151" t="str">
            <v>FREC-Oth Reg Assets-Ovr/Und Bond Chg</v>
          </cell>
          <cell r="C151">
            <v>-410752.58</v>
          </cell>
        </row>
        <row r="152">
          <cell r="A152">
            <v>9182357</v>
          </cell>
          <cell r="B152" t="str">
            <v>Oth Reg Assets-Turkey PT Liab-ECRC</v>
          </cell>
          <cell r="C152">
            <v>4723490.5</v>
          </cell>
        </row>
        <row r="153">
          <cell r="A153">
            <v>9182358</v>
          </cell>
          <cell r="B153" t="str">
            <v>Other ST Reg Asset: Turkey Pt Liab-ECRC</v>
          </cell>
          <cell r="C153">
            <v>-9888625.5</v>
          </cell>
        </row>
        <row r="154">
          <cell r="A154">
            <v>9182361</v>
          </cell>
          <cell r="B154" t="str">
            <v>Oth Reg Asset-Undrcv Fuel Cost FPSC Fuel</v>
          </cell>
          <cell r="C154">
            <v>-18715196.030000001</v>
          </cell>
        </row>
        <row r="155">
          <cell r="A155">
            <v>9182365</v>
          </cell>
          <cell r="B155" t="str">
            <v>Oth Reg Assets-Environ Remediation-ST</v>
          </cell>
          <cell r="C155">
            <v>-19238</v>
          </cell>
        </row>
        <row r="156">
          <cell r="A156">
            <v>9182366</v>
          </cell>
          <cell r="B156" t="str">
            <v>Oth Reg Assets-Environ Remediation-LT</v>
          </cell>
          <cell r="C156">
            <v>-30666</v>
          </cell>
        </row>
        <row r="157">
          <cell r="A157">
            <v>9182368</v>
          </cell>
          <cell r="B157" t="str">
            <v>OTH LT REG ASSET: ICL Loss on PPA Capacity</v>
          </cell>
          <cell r="C157">
            <v>-4180555.56</v>
          </cell>
        </row>
        <row r="158">
          <cell r="A158">
            <v>9182370</v>
          </cell>
          <cell r="B158" t="str">
            <v>Oth Reg Ast-UndrcvFuelCost-FERC-Fuel</v>
          </cell>
          <cell r="C158">
            <v>12892.11</v>
          </cell>
        </row>
        <row r="159">
          <cell r="A159">
            <v>9182371</v>
          </cell>
          <cell r="B159" t="str">
            <v>Oth Reg Ast-UndrcvFuelCst-FERC/FKEC-Fuel</v>
          </cell>
          <cell r="C159">
            <v>316.41000000000003</v>
          </cell>
        </row>
        <row r="160">
          <cell r="A160">
            <v>9182373</v>
          </cell>
          <cell r="B160" t="str">
            <v>Oth Reg Asset-ConvITC Dpr Loss-EnvRec</v>
          </cell>
          <cell r="C160">
            <v>-38329</v>
          </cell>
        </row>
        <row r="161">
          <cell r="A161">
            <v>9182374</v>
          </cell>
          <cell r="B161" t="str">
            <v>Oth Reg Asset-ITC Space Coast Deprc Loss</v>
          </cell>
          <cell r="C161">
            <v>-16073</v>
          </cell>
        </row>
        <row r="162">
          <cell r="A162">
            <v>9182375</v>
          </cell>
          <cell r="B162" t="str">
            <v>Oth Reg Asset-ITC Martin Deprc Loss</v>
          </cell>
          <cell r="C162">
            <v>-107953</v>
          </cell>
        </row>
        <row r="163">
          <cell r="A163">
            <v>9182376</v>
          </cell>
          <cell r="B163" t="str">
            <v>Oth Reg Assets-Fuel FERC-City of Wachula</v>
          </cell>
          <cell r="C163">
            <v>152.01</v>
          </cell>
        </row>
        <row r="164">
          <cell r="A164">
            <v>9182385</v>
          </cell>
          <cell r="B164" t="str">
            <v>Oth Reg Asset-Deferred Nuclear Maintenance</v>
          </cell>
          <cell r="C164">
            <v>-14947554.91</v>
          </cell>
        </row>
        <row r="165">
          <cell r="A165">
            <v>9182386</v>
          </cell>
          <cell r="B165" t="str">
            <v>Oth Reg Asset-Storm Deferred-A03</v>
          </cell>
          <cell r="C165">
            <v>1330009586.4300001</v>
          </cell>
        </row>
        <row r="166">
          <cell r="A166">
            <v>9182386</v>
          </cell>
          <cell r="B166" t="str">
            <v>Oth Reg Asset-Storm Deferred-A03</v>
          </cell>
          <cell r="C166">
            <v>73555</v>
          </cell>
        </row>
        <row r="167">
          <cell r="A167">
            <v>9182396</v>
          </cell>
          <cell r="B167" t="str">
            <v>Oth Reg Assets-Deferred Fuel L/T Offset</v>
          </cell>
          <cell r="C167">
            <v>6625729.9100000001</v>
          </cell>
        </row>
        <row r="168">
          <cell r="A168">
            <v>9182397</v>
          </cell>
          <cell r="B168" t="str">
            <v>Oth Reg Assets-Deferred Fuel L/T</v>
          </cell>
          <cell r="C168">
            <v>-6625729.9100000001</v>
          </cell>
        </row>
        <row r="169">
          <cell r="A169">
            <v>9183524</v>
          </cell>
          <cell r="B169" t="str">
            <v>Prem Surv&amp;Invest Chrg-Battery Storage</v>
          </cell>
          <cell r="C169">
            <v>2434.35</v>
          </cell>
        </row>
        <row r="170">
          <cell r="A170">
            <v>9183534</v>
          </cell>
          <cell r="B170" t="str">
            <v>Pre Sur&amp;Inv Chg-Hendry County CC Project</v>
          </cell>
          <cell r="C170">
            <v>43730.23</v>
          </cell>
        </row>
        <row r="171">
          <cell r="A171">
            <v>9183555</v>
          </cell>
          <cell r="B171" t="str">
            <v>Pre Sur&amp;Inv Chg-Babcock Ranch Solar</v>
          </cell>
          <cell r="C171">
            <v>-40.5</v>
          </cell>
        </row>
        <row r="172">
          <cell r="A172">
            <v>9183665</v>
          </cell>
          <cell r="B172" t="str">
            <v>Pre Sur &amp; Inv Chg: Okeechobee Energy Center</v>
          </cell>
          <cell r="C172">
            <v>0.19</v>
          </cell>
        </row>
        <row r="173">
          <cell r="A173">
            <v>9183666</v>
          </cell>
          <cell r="B173" t="str">
            <v>Pre Sur &amp; Inv Chg: Hendry County Solar</v>
          </cell>
          <cell r="C173">
            <v>1005.92</v>
          </cell>
        </row>
        <row r="174">
          <cell r="A174">
            <v>9183667</v>
          </cell>
          <cell r="B174" t="str">
            <v>Pre Sur &amp; Inv Chg: Okeechobee County Solar</v>
          </cell>
          <cell r="C174">
            <v>42557.86</v>
          </cell>
        </row>
        <row r="175">
          <cell r="A175">
            <v>9183669</v>
          </cell>
          <cell r="B175" t="str">
            <v>Pre Sur &amp; Inv Chg: Turkey Point Nucle U3 &amp; U4 SLR</v>
          </cell>
          <cell r="C175">
            <v>1155059.1200000001</v>
          </cell>
        </row>
        <row r="176">
          <cell r="A176">
            <v>9183673</v>
          </cell>
          <cell r="B176" t="str">
            <v>Pre Sur &amp; Inv Chg: Coral Farm Solar</v>
          </cell>
          <cell r="C176">
            <v>-6265</v>
          </cell>
        </row>
        <row r="177">
          <cell r="A177">
            <v>9183674</v>
          </cell>
          <cell r="B177" t="str">
            <v>Pre Sur &amp; Inv Chg: Horizon Solar</v>
          </cell>
          <cell r="C177">
            <v>-5000</v>
          </cell>
        </row>
        <row r="178">
          <cell r="A178">
            <v>9183676</v>
          </cell>
          <cell r="B178" t="str">
            <v>Pre Sur &amp; Inv Chg: Ibis Solar</v>
          </cell>
          <cell r="C178">
            <v>137734.89000000001</v>
          </cell>
        </row>
        <row r="179">
          <cell r="A179">
            <v>9183677</v>
          </cell>
          <cell r="B179" t="str">
            <v>Pre Sur &amp; Inv Chg: Athens Solar</v>
          </cell>
          <cell r="C179">
            <v>419.41</v>
          </cell>
        </row>
        <row r="180">
          <cell r="A180">
            <v>9183679</v>
          </cell>
          <cell r="B180" t="str">
            <v>Pre Sur &amp; Inv Chg: Interstate Solar</v>
          </cell>
          <cell r="C180">
            <v>85589.53</v>
          </cell>
        </row>
        <row r="181">
          <cell r="A181">
            <v>9183681</v>
          </cell>
          <cell r="B181" t="str">
            <v>Pre Sur &amp; Inv Chg: Krome-Miami Solar</v>
          </cell>
          <cell r="C181">
            <v>76008.17</v>
          </cell>
        </row>
        <row r="182">
          <cell r="A182">
            <v>9183684</v>
          </cell>
          <cell r="B182" t="str">
            <v>Pre Sur &amp; Inv Chg: Hunter Ketcham</v>
          </cell>
          <cell r="C182">
            <v>59698.79</v>
          </cell>
        </row>
        <row r="183">
          <cell r="A183">
            <v>9183686</v>
          </cell>
          <cell r="B183" t="str">
            <v>Pre Sur &amp; Inv Chg: Osceola Land &amp; Timber</v>
          </cell>
          <cell r="C183">
            <v>49091.53</v>
          </cell>
        </row>
        <row r="184">
          <cell r="A184">
            <v>9183687</v>
          </cell>
          <cell r="B184" t="str">
            <v>Pre Sur &amp; Inv Chg: Commonwealth Forest</v>
          </cell>
          <cell r="C184">
            <v>14306.45</v>
          </cell>
        </row>
        <row r="185">
          <cell r="A185">
            <v>9183689</v>
          </cell>
          <cell r="B185" t="str">
            <v>Pre Sur &amp; Inv Chg: Plum Creek 1</v>
          </cell>
          <cell r="C185">
            <v>669.08</v>
          </cell>
        </row>
        <row r="186">
          <cell r="A186">
            <v>9183691</v>
          </cell>
          <cell r="B186" t="str">
            <v>Pre Sur &amp; Inv Chg: Barron Collier 1</v>
          </cell>
          <cell r="C186">
            <v>41679.07</v>
          </cell>
        </row>
        <row r="187">
          <cell r="A187">
            <v>9183695</v>
          </cell>
          <cell r="B187" t="str">
            <v>Pre Sur &amp; Inv Chg: Dania Beach Clean</v>
          </cell>
          <cell r="C187">
            <v>13360787.59</v>
          </cell>
        </row>
        <row r="188">
          <cell r="A188">
            <v>9183696</v>
          </cell>
          <cell r="B188" t="str">
            <v>Pre Sur &amp; Inv Chg: Norris</v>
          </cell>
          <cell r="C188">
            <v>203.18</v>
          </cell>
        </row>
        <row r="189">
          <cell r="A189">
            <v>9183697</v>
          </cell>
          <cell r="B189" t="str">
            <v>Pre Sur &amp; Inv Chg: NFA Manatee Grove</v>
          </cell>
          <cell r="C189">
            <v>1134.4000000000001</v>
          </cell>
        </row>
        <row r="190">
          <cell r="A190">
            <v>9183698</v>
          </cell>
          <cell r="B190" t="str">
            <v>Pre Sur &amp; Inv Chg: Suwannee 1564</v>
          </cell>
          <cell r="C190">
            <v>606.53</v>
          </cell>
        </row>
        <row r="191">
          <cell r="A191">
            <v>9183701</v>
          </cell>
          <cell r="B191" t="str">
            <v>Pre Sur &amp; Inv Chg: Farmland Reserve</v>
          </cell>
          <cell r="C191">
            <v>1184.6500000000001</v>
          </cell>
        </row>
        <row r="192">
          <cell r="A192">
            <v>9183707</v>
          </cell>
          <cell r="B192" t="str">
            <v>Pre Sur &amp; Inv Chg: Pair-A-Dice Farms</v>
          </cell>
          <cell r="C192">
            <v>-235.68</v>
          </cell>
        </row>
        <row r="193">
          <cell r="A193">
            <v>9183708</v>
          </cell>
          <cell r="B193" t="str">
            <v>Pre Sur &amp; Inv Chg: Universal Solar Development</v>
          </cell>
          <cell r="C193">
            <v>141873.69</v>
          </cell>
        </row>
        <row r="194">
          <cell r="A194">
            <v>9184000</v>
          </cell>
          <cell r="B194" t="str">
            <v>Clearing Accounts</v>
          </cell>
          <cell r="C194">
            <v>-71179.23</v>
          </cell>
        </row>
        <row r="195">
          <cell r="A195">
            <v>9184000</v>
          </cell>
          <cell r="B195" t="str">
            <v>Clearing Accounts</v>
          </cell>
          <cell r="C195">
            <v>-2772.37</v>
          </cell>
        </row>
        <row r="196">
          <cell r="A196">
            <v>9185000</v>
          </cell>
          <cell r="B196" t="str">
            <v>Temporary Facilities</v>
          </cell>
          <cell r="C196">
            <v>0</v>
          </cell>
        </row>
        <row r="197">
          <cell r="A197">
            <v>9186100</v>
          </cell>
          <cell r="B197" t="str">
            <v>Misce Deferred Debits</v>
          </cell>
          <cell r="C197">
            <v>-21104290.09</v>
          </cell>
        </row>
        <row r="198">
          <cell r="A198">
            <v>9186100</v>
          </cell>
          <cell r="B198" t="str">
            <v>Misce Deferred Debits</v>
          </cell>
          <cell r="C198">
            <v>4091.28</v>
          </cell>
        </row>
        <row r="199">
          <cell r="A199">
            <v>9186176</v>
          </cell>
          <cell r="B199" t="str">
            <v>Misc Deferred Debits- Storm Recovery</v>
          </cell>
          <cell r="C199">
            <v>1360785960.28</v>
          </cell>
        </row>
        <row r="200">
          <cell r="A200">
            <v>9186181</v>
          </cell>
          <cell r="B200" t="str">
            <v>Misc Deferred Debits-Storm Offset</v>
          </cell>
          <cell r="C200">
            <v>-1360785960</v>
          </cell>
        </row>
        <row r="201">
          <cell r="A201">
            <v>9186190</v>
          </cell>
          <cell r="B201" t="str">
            <v>Misc Deferred Debits-Defer Pension Debit</v>
          </cell>
          <cell r="C201">
            <v>6447256.5300000003</v>
          </cell>
        </row>
        <row r="202">
          <cell r="A202">
            <v>9186216</v>
          </cell>
          <cell r="B202" t="str">
            <v>Misc Deferred Debits:GO Gain</v>
          </cell>
          <cell r="C202">
            <v>-44968.63</v>
          </cell>
        </row>
        <row r="203">
          <cell r="A203">
            <v>9186427</v>
          </cell>
          <cell r="B203" t="str">
            <v>Misc Deferred Debits-Scherer 4</v>
          </cell>
          <cell r="C203">
            <v>1532351.26</v>
          </cell>
        </row>
        <row r="204">
          <cell r="A204">
            <v>9186500</v>
          </cell>
          <cell r="B204" t="str">
            <v>Misc Deferred Debits-Right of Way &amp; Land</v>
          </cell>
          <cell r="C204">
            <v>-2043.03</v>
          </cell>
        </row>
        <row r="205">
          <cell r="A205">
            <v>9186500</v>
          </cell>
          <cell r="B205" t="str">
            <v>Misc Deferred Debits-Right of Way &amp; Land</v>
          </cell>
          <cell r="C205">
            <v>-91400</v>
          </cell>
        </row>
        <row r="206">
          <cell r="A206">
            <v>9186500</v>
          </cell>
          <cell r="B206" t="str">
            <v>Misc Deferred Debits-Right of Way &amp; Land</v>
          </cell>
          <cell r="C206">
            <v>30000</v>
          </cell>
        </row>
        <row r="207">
          <cell r="A207">
            <v>9186650</v>
          </cell>
          <cell r="B207" t="str">
            <v>Misc Deferred Debits-Gen Perform Incentive Factor</v>
          </cell>
          <cell r="C207">
            <v>-2638171.58</v>
          </cell>
        </row>
        <row r="208">
          <cell r="A208">
            <v>9186927</v>
          </cell>
          <cell r="B208" t="str">
            <v>Misc Deferred Debits-2016 Rate Case</v>
          </cell>
          <cell r="C208">
            <v>-68407.539999999994</v>
          </cell>
        </row>
        <row r="209">
          <cell r="A209">
            <v>9187000</v>
          </cell>
          <cell r="B209" t="str">
            <v>Defer Losses Fr Disp Util Plt-Land Sale</v>
          </cell>
          <cell r="C209">
            <v>-5445.89</v>
          </cell>
        </row>
        <row r="210">
          <cell r="A210">
            <v>9189000</v>
          </cell>
          <cell r="B210" t="str">
            <v>Unamortized Loss on Reacquired Debt</v>
          </cell>
          <cell r="C210">
            <v>-521508.97</v>
          </cell>
        </row>
        <row r="211">
          <cell r="A211">
            <v>9190110</v>
          </cell>
          <cell r="B211" t="str">
            <v>Accm Deferred Income Taxes-Federal</v>
          </cell>
          <cell r="C211">
            <v>31326211</v>
          </cell>
        </row>
        <row r="212">
          <cell r="A212">
            <v>9190110</v>
          </cell>
          <cell r="B212" t="str">
            <v>Accm Deferred Income Taxes-Federal</v>
          </cell>
          <cell r="C212">
            <v>-20133</v>
          </cell>
        </row>
        <row r="213">
          <cell r="A213">
            <v>9190110</v>
          </cell>
          <cell r="B213" t="str">
            <v>Accm Deferred Income Taxes-Federal</v>
          </cell>
          <cell r="C213">
            <v>-2993</v>
          </cell>
        </row>
        <row r="214">
          <cell r="A214">
            <v>9190120</v>
          </cell>
          <cell r="B214" t="str">
            <v>Accm Deferred Income Taxes-Fed-Storm Fd</v>
          </cell>
          <cell r="C214">
            <v>-74584</v>
          </cell>
        </row>
        <row r="215">
          <cell r="A215">
            <v>9190210</v>
          </cell>
          <cell r="B215" t="str">
            <v>Accm Deferred Income Taxes-State</v>
          </cell>
          <cell r="C215">
            <v>5209196</v>
          </cell>
        </row>
        <row r="216">
          <cell r="A216">
            <v>9190210</v>
          </cell>
          <cell r="B216" t="str">
            <v>Accm Deferred Income Taxes-State</v>
          </cell>
          <cell r="C216">
            <v>-3348</v>
          </cell>
        </row>
        <row r="217">
          <cell r="A217">
            <v>9190210</v>
          </cell>
          <cell r="B217" t="str">
            <v>Accm Deferred Income Taxes-State</v>
          </cell>
          <cell r="C217">
            <v>-498</v>
          </cell>
        </row>
        <row r="218">
          <cell r="A218">
            <v>9190220</v>
          </cell>
          <cell r="B218" t="str">
            <v>Accm Deferred Income Taxes-St-Storm Fd</v>
          </cell>
          <cell r="C218">
            <v>-12403</v>
          </cell>
        </row>
        <row r="219">
          <cell r="A219">
            <v>9190751</v>
          </cell>
          <cell r="B219" t="str">
            <v>Accm Defer IncTaxes-State-Gas Reserves</v>
          </cell>
          <cell r="C219">
            <v>-70117</v>
          </cell>
        </row>
        <row r="220">
          <cell r="A220">
            <v>9211000</v>
          </cell>
          <cell r="B220" t="str">
            <v>Miscellaneous Paid-in Capital</v>
          </cell>
          <cell r="C220">
            <v>171.42</v>
          </cell>
        </row>
        <row r="221">
          <cell r="A221">
            <v>9211000</v>
          </cell>
          <cell r="B221" t="str">
            <v>Miscellaneous Paid-in Capital</v>
          </cell>
          <cell r="C221">
            <v>171.42</v>
          </cell>
        </row>
        <row r="222">
          <cell r="A222">
            <v>9211000</v>
          </cell>
          <cell r="B222" t="str">
            <v>Miscellaneous Paid-in Capital</v>
          </cell>
          <cell r="C222">
            <v>171.42</v>
          </cell>
        </row>
        <row r="223">
          <cell r="A223">
            <v>9211000</v>
          </cell>
          <cell r="B223" t="str">
            <v>Miscellaneous Paid-in Capital</v>
          </cell>
          <cell r="C223">
            <v>-850945.46</v>
          </cell>
        </row>
        <row r="224">
          <cell r="A224">
            <v>9211000</v>
          </cell>
          <cell r="B224" t="str">
            <v>Miscellaneous Paid-in Capital</v>
          </cell>
          <cell r="C224">
            <v>139.41999999999999</v>
          </cell>
        </row>
        <row r="225">
          <cell r="A225">
            <v>9211000</v>
          </cell>
          <cell r="B225" t="str">
            <v>Miscellaneous Paid-in Capital</v>
          </cell>
          <cell r="C225">
            <v>91555.49</v>
          </cell>
        </row>
        <row r="226">
          <cell r="A226">
            <v>9211000</v>
          </cell>
          <cell r="B226" t="str">
            <v>Miscellaneous Paid-in Capital</v>
          </cell>
          <cell r="C226">
            <v>-29860.58</v>
          </cell>
        </row>
        <row r="227">
          <cell r="A227">
            <v>9211000</v>
          </cell>
          <cell r="B227" t="str">
            <v>Miscellaneous Paid-in Capital</v>
          </cell>
          <cell r="C227">
            <v>-197694.01</v>
          </cell>
        </row>
        <row r="228">
          <cell r="A228">
            <v>9211000</v>
          </cell>
          <cell r="B228" t="str">
            <v>Miscellaneous Paid-in Capital</v>
          </cell>
          <cell r="C228">
            <v>-197694.01</v>
          </cell>
        </row>
        <row r="229">
          <cell r="A229">
            <v>9211000</v>
          </cell>
          <cell r="B229" t="str">
            <v>Miscellaneous Paid-in Capital</v>
          </cell>
          <cell r="C229">
            <v>850945.46</v>
          </cell>
        </row>
        <row r="230">
          <cell r="A230">
            <v>9211000</v>
          </cell>
          <cell r="B230" t="str">
            <v>Miscellaneous Paid-in Capital</v>
          </cell>
          <cell r="C230">
            <v>197694.01</v>
          </cell>
        </row>
        <row r="231">
          <cell r="A231">
            <v>9211000</v>
          </cell>
          <cell r="B231" t="str">
            <v>Miscellaneous Paid-in Capital</v>
          </cell>
          <cell r="C231">
            <v>135345.42000000001</v>
          </cell>
        </row>
        <row r="232">
          <cell r="A232">
            <v>9225000</v>
          </cell>
          <cell r="B232" t="str">
            <v>Unamortized Premium LT Debt</v>
          </cell>
          <cell r="C232">
            <v>409355.84</v>
          </cell>
        </row>
        <row r="233">
          <cell r="A233">
            <v>9226000</v>
          </cell>
          <cell r="B233" t="str">
            <v>Unamortized Discount LT Debt</v>
          </cell>
          <cell r="C233">
            <v>-159784.94</v>
          </cell>
        </row>
        <row r="234">
          <cell r="A234">
            <v>9226151</v>
          </cell>
          <cell r="B234" t="str">
            <v>FREC-Unamort Discount LT Debt-SEC SR Bnd</v>
          </cell>
          <cell r="C234">
            <v>-331.12</v>
          </cell>
        </row>
        <row r="235">
          <cell r="A235">
            <v>9228100</v>
          </cell>
          <cell r="B235" t="str">
            <v>Accm Prov Property Insur-Storm FD</v>
          </cell>
          <cell r="C235">
            <v>1329900073.6700001</v>
          </cell>
        </row>
        <row r="236">
          <cell r="A236">
            <v>9228107</v>
          </cell>
          <cell r="B236" t="str">
            <v>Accm Prov Property Insur-Offset-Storm Deferred-A03</v>
          </cell>
          <cell r="C236">
            <v>-1329900073.6700001</v>
          </cell>
        </row>
        <row r="237">
          <cell r="A237">
            <v>9228200</v>
          </cell>
          <cell r="B237" t="str">
            <v>Accm Provision for Injuries &amp; Damages</v>
          </cell>
          <cell r="C237">
            <v>135771.28</v>
          </cell>
        </row>
        <row r="238">
          <cell r="A238">
            <v>9228300</v>
          </cell>
          <cell r="B238" t="str">
            <v>Accm Provision Pensions &amp; Benefits</v>
          </cell>
          <cell r="C238">
            <v>407949.09</v>
          </cell>
        </row>
        <row r="239">
          <cell r="A239">
            <v>9228370</v>
          </cell>
          <cell r="B239" t="str">
            <v>Accm Prov Pens &amp; Benft-Post Retirmt Benf</v>
          </cell>
          <cell r="C239">
            <v>386033.77</v>
          </cell>
        </row>
        <row r="240">
          <cell r="A240">
            <v>9228380</v>
          </cell>
          <cell r="B240" t="str">
            <v>Accm Prov Pens &amp; Benft-Post RetireFAS112</v>
          </cell>
          <cell r="C240">
            <v>58837</v>
          </cell>
        </row>
        <row r="241">
          <cell r="A241">
            <v>9228414</v>
          </cell>
          <cell r="B241" t="str">
            <v>Accm Misc Oper Provision-Nuc End of Life</v>
          </cell>
          <cell r="C241">
            <v>-164369.60999999999</v>
          </cell>
        </row>
        <row r="242">
          <cell r="A242">
            <v>9228416</v>
          </cell>
          <cell r="B242" t="str">
            <v>Accm Misc Oper Prov-Nuclear Last Core</v>
          </cell>
          <cell r="C242">
            <v>-922742</v>
          </cell>
        </row>
        <row r="243">
          <cell r="A243">
            <v>9230143</v>
          </cell>
          <cell r="B243" t="str">
            <v>Asset Retirement Obligations-Liability</v>
          </cell>
          <cell r="C243">
            <v>-8003912.1399999997</v>
          </cell>
        </row>
        <row r="244">
          <cell r="A244">
            <v>9230143</v>
          </cell>
          <cell r="B244" t="str">
            <v>Asset Retirement Obligations-Liability</v>
          </cell>
          <cell r="C244">
            <v>-6392.06</v>
          </cell>
        </row>
        <row r="245">
          <cell r="A245">
            <v>9230143</v>
          </cell>
          <cell r="B245" t="str">
            <v>Asset Retirement Obligations-Liability</v>
          </cell>
          <cell r="C245">
            <v>-17200</v>
          </cell>
        </row>
        <row r="246">
          <cell r="A246">
            <v>9230300</v>
          </cell>
          <cell r="B246" t="str">
            <v>Asset Retirement Obligation-Liability-Gas Reserves</v>
          </cell>
          <cell r="C246">
            <v>-4214.1099999999997</v>
          </cell>
        </row>
        <row r="247">
          <cell r="A247">
            <v>9231200</v>
          </cell>
          <cell r="B247" t="str">
            <v>Notes Payable</v>
          </cell>
          <cell r="C247">
            <v>-466000000</v>
          </cell>
        </row>
        <row r="248">
          <cell r="A248">
            <v>9232100</v>
          </cell>
          <cell r="B248" t="str">
            <v>Accounts Payable</v>
          </cell>
          <cell r="C248">
            <v>-175474187.40000001</v>
          </cell>
        </row>
        <row r="249">
          <cell r="A249">
            <v>9232100</v>
          </cell>
          <cell r="B249" t="str">
            <v>Accounts Payable</v>
          </cell>
          <cell r="C249">
            <v>1160707.05</v>
          </cell>
        </row>
        <row r="250">
          <cell r="A250">
            <v>9232100</v>
          </cell>
          <cell r="B250" t="str">
            <v>Accounts Payable</v>
          </cell>
          <cell r="C250">
            <v>-2701</v>
          </cell>
        </row>
        <row r="251">
          <cell r="A251">
            <v>9232100</v>
          </cell>
          <cell r="B251" t="str">
            <v>Accounts Payable</v>
          </cell>
          <cell r="C251">
            <v>-23085.57</v>
          </cell>
        </row>
        <row r="252">
          <cell r="A252">
            <v>9232105</v>
          </cell>
          <cell r="B252" t="str">
            <v>Accounts Payable - Construction Payable</v>
          </cell>
          <cell r="C252">
            <v>175768643.96000001</v>
          </cell>
        </row>
        <row r="253">
          <cell r="A253">
            <v>9232110</v>
          </cell>
          <cell r="B253" t="str">
            <v>Accounts Payable - Accrued Payroll</v>
          </cell>
          <cell r="C253">
            <v>-22519172.16</v>
          </cell>
        </row>
        <row r="254">
          <cell r="A254">
            <v>9232130</v>
          </cell>
          <cell r="B254" t="str">
            <v>Accounts Payable - Fuel Liability</v>
          </cell>
          <cell r="C254">
            <v>-227942.27</v>
          </cell>
        </row>
        <row r="255">
          <cell r="A255">
            <v>9232180</v>
          </cell>
          <cell r="B255" t="str">
            <v>Accounts Payable-Deductions</v>
          </cell>
          <cell r="C255">
            <v>-320035.49</v>
          </cell>
        </row>
        <row r="256">
          <cell r="A256">
            <v>9232670</v>
          </cell>
          <cell r="B256" t="str">
            <v>Accts Pay - Trade &amp; GRIR &amp; Disc &amp; Freight Clr</v>
          </cell>
          <cell r="C256">
            <v>-12882334.5</v>
          </cell>
        </row>
        <row r="257">
          <cell r="A257">
            <v>9232670</v>
          </cell>
          <cell r="B257" t="str">
            <v>Accts Pay - Trade &amp; GRIR &amp; Disc &amp; Freight Clr</v>
          </cell>
          <cell r="C257">
            <v>-369366.32</v>
          </cell>
        </row>
        <row r="258">
          <cell r="A258">
            <v>9232670</v>
          </cell>
          <cell r="B258" t="str">
            <v>Accts Pay - Trade &amp; GRIR &amp; Disc &amp; Freight Clr</v>
          </cell>
          <cell r="C258">
            <v>-30027.71</v>
          </cell>
        </row>
        <row r="259">
          <cell r="A259">
            <v>9232684</v>
          </cell>
          <cell r="B259" t="str">
            <v>Accounts Payable-Nuclear Fuel Invoices</v>
          </cell>
          <cell r="C259">
            <v>-1550659.81</v>
          </cell>
        </row>
        <row r="260">
          <cell r="A260">
            <v>9232802</v>
          </cell>
          <cell r="B260" t="str">
            <v>Accounts Payable-Gas Reserves</v>
          </cell>
          <cell r="C260">
            <v>-1357.49</v>
          </cell>
        </row>
        <row r="261">
          <cell r="A261">
            <v>9234000</v>
          </cell>
          <cell r="B261" t="str">
            <v>Accounts Payable to Associated Co's</v>
          </cell>
          <cell r="C261">
            <v>6059533.9800000004</v>
          </cell>
        </row>
        <row r="262">
          <cell r="A262">
            <v>9234000</v>
          </cell>
          <cell r="B262" t="str">
            <v>Accounts Payable to Associated Co's</v>
          </cell>
          <cell r="C262">
            <v>27.37</v>
          </cell>
        </row>
        <row r="263">
          <cell r="A263">
            <v>9234000</v>
          </cell>
          <cell r="B263" t="str">
            <v>Accounts Payable to Associated Co's</v>
          </cell>
          <cell r="C263">
            <v>-211502.38</v>
          </cell>
        </row>
        <row r="264">
          <cell r="A264">
            <v>9234000</v>
          </cell>
          <cell r="B264" t="str">
            <v>Accounts Payable to Associated Co's</v>
          </cell>
          <cell r="C264">
            <v>-3849.14</v>
          </cell>
        </row>
        <row r="265">
          <cell r="A265">
            <v>9234000</v>
          </cell>
          <cell r="B265" t="str">
            <v>Accounts Payable to Associated Co's</v>
          </cell>
          <cell r="C265">
            <v>-37583.339999999997</v>
          </cell>
        </row>
        <row r="266">
          <cell r="A266">
            <v>9234000</v>
          </cell>
          <cell r="B266" t="str">
            <v>Accounts Payable to Associated Co's</v>
          </cell>
          <cell r="C266">
            <v>-1958305.29</v>
          </cell>
        </row>
        <row r="267">
          <cell r="A267">
            <v>9234701</v>
          </cell>
          <cell r="B267" t="str">
            <v>Accounts Payable to Associated Co's-Gas Reserves</v>
          </cell>
          <cell r="C267">
            <v>966209.86</v>
          </cell>
        </row>
        <row r="268">
          <cell r="A268">
            <v>9234701</v>
          </cell>
          <cell r="B268" t="str">
            <v>Accounts Payable to Associated Co's-Gas Reserves</v>
          </cell>
          <cell r="C268">
            <v>-1968.82</v>
          </cell>
        </row>
        <row r="269">
          <cell r="A269">
            <v>9235100</v>
          </cell>
          <cell r="B269" t="str">
            <v>Customer Deposits</v>
          </cell>
          <cell r="C269">
            <v>4734244</v>
          </cell>
        </row>
        <row r="270">
          <cell r="A270">
            <v>9236100</v>
          </cell>
          <cell r="B270" t="str">
            <v>Taxes Accr-Federal Inc Tax</v>
          </cell>
          <cell r="C270">
            <v>288166266</v>
          </cell>
        </row>
        <row r="271">
          <cell r="A271">
            <v>9236100</v>
          </cell>
          <cell r="B271" t="str">
            <v>Taxes Accr-Federal Inc Tax</v>
          </cell>
          <cell r="C271">
            <v>275375</v>
          </cell>
        </row>
        <row r="272">
          <cell r="A272">
            <v>9236100</v>
          </cell>
          <cell r="B272" t="str">
            <v>Taxes Accr-Federal Inc Tax</v>
          </cell>
          <cell r="C272">
            <v>-1516350</v>
          </cell>
        </row>
        <row r="273">
          <cell r="A273">
            <v>9236100</v>
          </cell>
          <cell r="B273" t="str">
            <v>Taxes Accr-Federal Inc Tax</v>
          </cell>
          <cell r="C273">
            <v>39552</v>
          </cell>
        </row>
        <row r="274">
          <cell r="A274">
            <v>9236100</v>
          </cell>
          <cell r="B274" t="str">
            <v>Taxes Accr-Federal Inc Tax</v>
          </cell>
          <cell r="C274">
            <v>-803172.88</v>
          </cell>
        </row>
        <row r="275">
          <cell r="A275">
            <v>9236110</v>
          </cell>
          <cell r="B275" t="str">
            <v>Taxes Accr-State Inc Tax</v>
          </cell>
          <cell r="C275">
            <v>66821027</v>
          </cell>
        </row>
        <row r="276">
          <cell r="A276">
            <v>9236110</v>
          </cell>
          <cell r="B276" t="str">
            <v>Taxes Accr-State Inc Tax</v>
          </cell>
          <cell r="C276">
            <v>45792</v>
          </cell>
        </row>
        <row r="277">
          <cell r="A277">
            <v>9236110</v>
          </cell>
          <cell r="B277" t="str">
            <v>Taxes Accr-State Inc Tax</v>
          </cell>
          <cell r="C277">
            <v>-252151</v>
          </cell>
        </row>
        <row r="278">
          <cell r="A278">
            <v>9236110</v>
          </cell>
          <cell r="B278" t="str">
            <v>Taxes Accr-State Inc Tax</v>
          </cell>
          <cell r="C278">
            <v>6578</v>
          </cell>
        </row>
        <row r="279">
          <cell r="A279">
            <v>9236110</v>
          </cell>
          <cell r="B279" t="str">
            <v>Taxes Accr-State Inc Tax</v>
          </cell>
          <cell r="C279">
            <v>-133558.6</v>
          </cell>
        </row>
        <row r="280">
          <cell r="A280">
            <v>9236200</v>
          </cell>
          <cell r="B280" t="str">
            <v>Taxes Accrued-Other</v>
          </cell>
          <cell r="C280">
            <v>-180</v>
          </cell>
        </row>
        <row r="281">
          <cell r="A281">
            <v>9236205</v>
          </cell>
          <cell r="B281" t="str">
            <v>Taxes Accrued-Real &amp; Personal Property</v>
          </cell>
          <cell r="C281">
            <v>-36416798.039999999</v>
          </cell>
        </row>
        <row r="282">
          <cell r="A282">
            <v>9236205</v>
          </cell>
          <cell r="B282" t="str">
            <v>Taxes Accrued-Real &amp; Personal Property</v>
          </cell>
          <cell r="C282">
            <v>-30000</v>
          </cell>
        </row>
        <row r="283">
          <cell r="A283">
            <v>9236205</v>
          </cell>
          <cell r="B283" t="str">
            <v>Taxes Accrued-Real &amp; Personal Property</v>
          </cell>
          <cell r="C283">
            <v>-197146.42</v>
          </cell>
        </row>
        <row r="284">
          <cell r="A284">
            <v>9236210</v>
          </cell>
          <cell r="B284" t="str">
            <v>Taxes Accrued-Franchise Tax</v>
          </cell>
          <cell r="C284">
            <v>1849432.53</v>
          </cell>
        </row>
        <row r="285">
          <cell r="A285">
            <v>9236215</v>
          </cell>
          <cell r="B285" t="str">
            <v>Taxes Accrued-Federal Unemployment</v>
          </cell>
          <cell r="C285">
            <v>3064.76</v>
          </cell>
        </row>
        <row r="286">
          <cell r="A286">
            <v>9236225</v>
          </cell>
          <cell r="B286" t="str">
            <v>Taxes Accrued-FICA</v>
          </cell>
          <cell r="C286">
            <v>-2098151.56</v>
          </cell>
        </row>
        <row r="287">
          <cell r="A287">
            <v>9236230</v>
          </cell>
          <cell r="B287" t="str">
            <v>Taxes Accrued-Gross Receipts Tax</v>
          </cell>
          <cell r="C287">
            <v>735695.09</v>
          </cell>
        </row>
        <row r="288">
          <cell r="A288">
            <v>9236235</v>
          </cell>
          <cell r="B288" t="str">
            <v>Taxes Accrued-Regulatory Assess Fee</v>
          </cell>
          <cell r="C288">
            <v>-815089.25</v>
          </cell>
        </row>
        <row r="289">
          <cell r="A289">
            <v>9236900</v>
          </cell>
          <cell r="B289" t="str">
            <v>Taxes Accr-Federal Inc Tax-Gas Reserves</v>
          </cell>
          <cell r="C289">
            <v>-409015</v>
          </cell>
        </row>
        <row r="290">
          <cell r="A290">
            <v>9237000</v>
          </cell>
          <cell r="B290" t="str">
            <v>Interest Accrued-Debt &amp; Fin 48 Liability</v>
          </cell>
          <cell r="C290">
            <v>-14290925.25</v>
          </cell>
        </row>
        <row r="291">
          <cell r="A291">
            <v>9237000</v>
          </cell>
          <cell r="B291" t="str">
            <v>Interest Accrued-Debt &amp; Fin 48 Liability</v>
          </cell>
          <cell r="C291">
            <v>-881712.6</v>
          </cell>
        </row>
        <row r="292">
          <cell r="A292">
            <v>9237200</v>
          </cell>
          <cell r="B292" t="str">
            <v>Interest Accrued-Customer Deposits</v>
          </cell>
          <cell r="C292">
            <v>-712081.44</v>
          </cell>
        </row>
        <row r="293">
          <cell r="A293">
            <v>9237552</v>
          </cell>
          <cell r="B293" t="str">
            <v>FREC-Interest Accrued-SEC SR Bond</v>
          </cell>
          <cell r="C293">
            <v>-631669.72</v>
          </cell>
        </row>
        <row r="294">
          <cell r="A294">
            <v>9241000</v>
          </cell>
          <cell r="B294" t="str">
            <v>Tax Collections Payable</v>
          </cell>
          <cell r="C294">
            <v>1361073.41</v>
          </cell>
        </row>
        <row r="295">
          <cell r="A295">
            <v>9241000</v>
          </cell>
          <cell r="B295" t="str">
            <v>Tax Collections Payable</v>
          </cell>
          <cell r="C295">
            <v>52057.51</v>
          </cell>
        </row>
        <row r="296">
          <cell r="A296">
            <v>9241000</v>
          </cell>
          <cell r="B296" t="str">
            <v>Tax Collections Payable</v>
          </cell>
          <cell r="C296">
            <v>-48.38</v>
          </cell>
        </row>
        <row r="297">
          <cell r="A297">
            <v>9242110</v>
          </cell>
          <cell r="B297" t="str">
            <v>Misc Curr &amp; Accr Liab-Cont Retention</v>
          </cell>
          <cell r="C297">
            <v>-514823.09</v>
          </cell>
        </row>
        <row r="298">
          <cell r="A298">
            <v>9242120</v>
          </cell>
          <cell r="B298" t="str">
            <v>Misc Curr &amp; Accr Liab-Other</v>
          </cell>
          <cell r="C298">
            <v>31418424.010000002</v>
          </cell>
        </row>
        <row r="299">
          <cell r="A299">
            <v>9242120</v>
          </cell>
          <cell r="B299" t="str">
            <v>Misc Curr &amp; Accr Liab-Other</v>
          </cell>
          <cell r="C299">
            <v>350000</v>
          </cell>
        </row>
        <row r="300">
          <cell r="A300">
            <v>9242125</v>
          </cell>
          <cell r="B300" t="str">
            <v>Misc Curr &amp; Accr Liab-QF Energy and Capacity</v>
          </cell>
          <cell r="C300">
            <v>491797.82</v>
          </cell>
        </row>
        <row r="301">
          <cell r="A301">
            <v>9242130</v>
          </cell>
          <cell r="B301" t="str">
            <v>Misc Curr &amp; Accr Liab-Interchnge Pwr</v>
          </cell>
          <cell r="C301">
            <v>2982346.95</v>
          </cell>
        </row>
        <row r="302">
          <cell r="A302">
            <v>9242140</v>
          </cell>
          <cell r="B302" t="str">
            <v>Misc Curr &amp; Accr Liab-Transmission</v>
          </cell>
          <cell r="C302">
            <v>-0.17</v>
          </cell>
        </row>
        <row r="303">
          <cell r="A303">
            <v>9242151</v>
          </cell>
          <cell r="B303" t="str">
            <v>Misc Curr &amp; Accr Liab-SJRPP Purc Power</v>
          </cell>
          <cell r="C303">
            <v>25030021.760000002</v>
          </cell>
        </row>
        <row r="304">
          <cell r="A304">
            <v>9242171</v>
          </cell>
          <cell r="B304" t="str">
            <v>Misc Curr &amp; Accr Liab-Storm</v>
          </cell>
          <cell r="C304">
            <v>-1149733750.02</v>
          </cell>
        </row>
        <row r="305">
          <cell r="A305">
            <v>9242240</v>
          </cell>
          <cell r="B305" t="str">
            <v>Misc Curr &amp; Accr Liab-Medical/Dental</v>
          </cell>
          <cell r="C305">
            <v>-115479</v>
          </cell>
        </row>
        <row r="306">
          <cell r="A306">
            <v>9242400</v>
          </cell>
          <cell r="B306" t="str">
            <v>Misc Curr &amp; Accr Liab-Accrued Expenses</v>
          </cell>
          <cell r="C306">
            <v>3541957.66</v>
          </cell>
        </row>
        <row r="307">
          <cell r="A307">
            <v>9242400</v>
          </cell>
          <cell r="B307" t="str">
            <v>Misc Curr &amp; Accr Liab-Accrued Expenses</v>
          </cell>
          <cell r="C307">
            <v>91686.65</v>
          </cell>
        </row>
        <row r="308">
          <cell r="A308">
            <v>9242420</v>
          </cell>
          <cell r="B308" t="str">
            <v>Misc Curr &amp; Accr Liab-Vacations</v>
          </cell>
          <cell r="C308">
            <v>128392</v>
          </cell>
        </row>
        <row r="309">
          <cell r="A309">
            <v>9242480</v>
          </cell>
          <cell r="B309" t="str">
            <v>Misc Curr &amp; Accr Liab-Capital</v>
          </cell>
          <cell r="C309">
            <v>44970429.950000003</v>
          </cell>
        </row>
        <row r="310">
          <cell r="A310">
            <v>9242491</v>
          </cell>
          <cell r="B310" t="str">
            <v>Misc Curr &amp; Accr Liab-Incentive Awards</v>
          </cell>
          <cell r="C310">
            <v>-8149998.96</v>
          </cell>
        </row>
        <row r="311">
          <cell r="A311">
            <v>9242600</v>
          </cell>
          <cell r="B311" t="str">
            <v>Misc Curr &amp; Accr Liab-Job Accts-Adv Pay</v>
          </cell>
          <cell r="C311">
            <v>3121166.94</v>
          </cell>
        </row>
        <row r="312">
          <cell r="A312">
            <v>9242715</v>
          </cell>
          <cell r="B312" t="str">
            <v>Misc Curr &amp; AccrLiab-Nuclear Rad Waste</v>
          </cell>
          <cell r="C312">
            <v>-71704.14</v>
          </cell>
        </row>
        <row r="313">
          <cell r="A313">
            <v>9242800</v>
          </cell>
          <cell r="B313" t="str">
            <v>Misc Curr &amp; Accr Liab-Pole Attch Rent</v>
          </cell>
          <cell r="C313">
            <v>1146140.1200000001</v>
          </cell>
        </row>
        <row r="314">
          <cell r="A314">
            <v>9242801</v>
          </cell>
          <cell r="B314" t="str">
            <v>Misc Curr &amp; Accr Liab-Pole Rental-Teleco</v>
          </cell>
          <cell r="C314">
            <v>-669411.83999999997</v>
          </cell>
        </row>
        <row r="315">
          <cell r="A315">
            <v>9242951</v>
          </cell>
          <cell r="B315" t="str">
            <v>Misc Curr &amp; Accr Liab-Other-Gas Reserves</v>
          </cell>
          <cell r="C315">
            <v>-1</v>
          </cell>
        </row>
        <row r="316">
          <cell r="A316">
            <v>9244570</v>
          </cell>
          <cell r="B316" t="str">
            <v>Derivative Instrument Liab-S/T NonHedged</v>
          </cell>
          <cell r="C316">
            <v>526789.18000000005</v>
          </cell>
        </row>
        <row r="317">
          <cell r="A317">
            <v>9244571</v>
          </cell>
          <cell r="B317" t="str">
            <v>Derivative Instrument Liab-L/T NonHedged</v>
          </cell>
          <cell r="C317">
            <v>1788.31</v>
          </cell>
        </row>
        <row r="318">
          <cell r="A318">
            <v>9253115</v>
          </cell>
          <cell r="B318" t="str">
            <v>Oth Def Credits-FiN48 State Int Payable</v>
          </cell>
          <cell r="C318">
            <v>-157298</v>
          </cell>
        </row>
        <row r="319">
          <cell r="A319">
            <v>9253200</v>
          </cell>
          <cell r="B319" t="str">
            <v>Oth Def Credits-Miscellaneous</v>
          </cell>
          <cell r="C319">
            <v>-1171257.69</v>
          </cell>
        </row>
        <row r="320">
          <cell r="A320">
            <v>9253200</v>
          </cell>
          <cell r="B320" t="str">
            <v>Oth Def Credits-Miscellaneous</v>
          </cell>
          <cell r="C320">
            <v>83333.33</v>
          </cell>
        </row>
        <row r="321">
          <cell r="A321">
            <v>9253200</v>
          </cell>
          <cell r="B321" t="str">
            <v>Oth Def Credits-Miscellaneous</v>
          </cell>
          <cell r="C321">
            <v>9049.69</v>
          </cell>
        </row>
        <row r="322">
          <cell r="A322">
            <v>9253205</v>
          </cell>
          <cell r="B322" t="str">
            <v>Oth Def Credits-Environmental</v>
          </cell>
          <cell r="C322">
            <v>8755711</v>
          </cell>
        </row>
        <row r="323">
          <cell r="A323">
            <v>9253216</v>
          </cell>
          <cell r="B323" t="str">
            <v>Oth Def Credits-GO Gain</v>
          </cell>
          <cell r="C323">
            <v>44968.63</v>
          </cell>
        </row>
        <row r="324">
          <cell r="A324">
            <v>9253249</v>
          </cell>
          <cell r="B324" t="str">
            <v>Oth Def Credits-SJRPP Accl Recov</v>
          </cell>
          <cell r="C324">
            <v>756990</v>
          </cell>
        </row>
        <row r="325">
          <cell r="A325">
            <v>9253250</v>
          </cell>
          <cell r="B325" t="str">
            <v>Oth Def Credits-SJRPP Def Int Pym</v>
          </cell>
          <cell r="C325">
            <v>275163.46000000002</v>
          </cell>
        </row>
        <row r="326">
          <cell r="A326">
            <v>9253280</v>
          </cell>
          <cell r="B326" t="str">
            <v>Oth Def Credits-SJRPP Purchased Pwr</v>
          </cell>
          <cell r="C326">
            <v>-119867</v>
          </cell>
        </row>
        <row r="327">
          <cell r="A327">
            <v>9253290</v>
          </cell>
          <cell r="B327" t="str">
            <v>Oth Def Credits-Environ Exps Non Nuclear</v>
          </cell>
          <cell r="C327">
            <v>8304.91</v>
          </cell>
        </row>
        <row r="328">
          <cell r="A328">
            <v>9254112</v>
          </cell>
          <cell r="B328" t="str">
            <v>Oth Reg Liab-SWAPC ECCR</v>
          </cell>
          <cell r="C328">
            <v>237572.41</v>
          </cell>
        </row>
        <row r="329">
          <cell r="A329">
            <v>9254143</v>
          </cell>
          <cell r="B329" t="str">
            <v>Oth Reg Liab-Asset Retirement Obligation</v>
          </cell>
          <cell r="C329">
            <v>-1195040.06</v>
          </cell>
        </row>
        <row r="330">
          <cell r="A330">
            <v>9254143</v>
          </cell>
          <cell r="B330" t="str">
            <v>Oth Reg Liab-Asset Retirement Obligation</v>
          </cell>
          <cell r="C330">
            <v>-87779.82</v>
          </cell>
        </row>
        <row r="331">
          <cell r="A331">
            <v>9254143</v>
          </cell>
          <cell r="B331" t="str">
            <v>Oth Reg Liab-Asset Retirement Obligation</v>
          </cell>
          <cell r="C331">
            <v>240048.16</v>
          </cell>
        </row>
        <row r="332">
          <cell r="A332">
            <v>9254304</v>
          </cell>
          <cell r="B332" t="str">
            <v>Oth Reg Liab-Tax Audit Refund Interest</v>
          </cell>
          <cell r="C332">
            <v>9914</v>
          </cell>
        </row>
        <row r="333">
          <cell r="A333">
            <v>9254306</v>
          </cell>
          <cell r="B333" t="str">
            <v>Oth Reg Liab-Deferred Gain Land Sale</v>
          </cell>
          <cell r="C333">
            <v>523223.3</v>
          </cell>
        </row>
        <row r="334">
          <cell r="A334">
            <v>9254307</v>
          </cell>
          <cell r="B334" t="str">
            <v>Oth Reg Liab-Reg Asst Fee &amp; Franchise</v>
          </cell>
          <cell r="C334">
            <v>-1842699.9</v>
          </cell>
        </row>
        <row r="335">
          <cell r="A335">
            <v>9254321</v>
          </cell>
          <cell r="B335" t="str">
            <v>Oth Reg Liab-Derivatives</v>
          </cell>
          <cell r="C335">
            <v>-4087171.71</v>
          </cell>
        </row>
        <row r="336">
          <cell r="A336">
            <v>9254322</v>
          </cell>
          <cell r="B336" t="str">
            <v>Oth Reg Liab-Derivatives LongTerm</v>
          </cell>
          <cell r="C336">
            <v>-224934.16</v>
          </cell>
        </row>
        <row r="337">
          <cell r="A337">
            <v>9254325</v>
          </cell>
          <cell r="B337" t="str">
            <v>Oth Reg Liab-Nuclear Cost Recov-Long Term</v>
          </cell>
          <cell r="C337">
            <v>629719.47</v>
          </cell>
        </row>
        <row r="338">
          <cell r="A338">
            <v>9254326</v>
          </cell>
          <cell r="B338" t="str">
            <v>Oth Reg Liab-Nuclear Cost Revocery Current Liab</v>
          </cell>
          <cell r="C338">
            <v>-57384.83</v>
          </cell>
        </row>
        <row r="339">
          <cell r="A339">
            <v>9254333</v>
          </cell>
          <cell r="B339" t="str">
            <v>Oth Reg Liab-Avoided AFUDC-FPSC</v>
          </cell>
          <cell r="C339">
            <v>192.39</v>
          </cell>
        </row>
        <row r="340">
          <cell r="A340">
            <v>9254335</v>
          </cell>
          <cell r="B340" t="str">
            <v>Oth Reg Liab-CWIP Avoided AFUDC-FPSC</v>
          </cell>
          <cell r="C340">
            <v>-1370.03</v>
          </cell>
        </row>
        <row r="341">
          <cell r="A341">
            <v>9254336</v>
          </cell>
          <cell r="B341" t="str">
            <v>Oth Reg Liab-Acc Depr Avoided AFUDC-Reserve</v>
          </cell>
          <cell r="C341">
            <v>95337.09</v>
          </cell>
        </row>
        <row r="342">
          <cell r="A342">
            <v>9254337</v>
          </cell>
          <cell r="B342" t="str">
            <v>Oth Reg Liab-AD Accum Depr Avoided AFUDC-FPSC</v>
          </cell>
          <cell r="C342">
            <v>618038.68000000005</v>
          </cell>
        </row>
        <row r="343">
          <cell r="A343">
            <v>9254338</v>
          </cell>
          <cell r="B343" t="str">
            <v>Oth Reg Liab-Cost Recovery-ECRC</v>
          </cell>
          <cell r="C343">
            <v>20546.240000000002</v>
          </cell>
        </row>
        <row r="344">
          <cell r="A344">
            <v>9254339</v>
          </cell>
          <cell r="B344" t="str">
            <v>Oth Reg Liab-Trans Nuc Maint Resv</v>
          </cell>
          <cell r="C344">
            <v>16910859.34</v>
          </cell>
        </row>
        <row r="345">
          <cell r="A345">
            <v>9254404</v>
          </cell>
          <cell r="B345" t="str">
            <v>Oth Reg Liab-Conv ITC Gross Up</v>
          </cell>
          <cell r="C345">
            <v>76658</v>
          </cell>
        </row>
        <row r="346">
          <cell r="A346">
            <v>9254405</v>
          </cell>
          <cell r="B346" t="str">
            <v>Oth Reg Liab-Space Coast</v>
          </cell>
          <cell r="C346">
            <v>32147</v>
          </cell>
        </row>
        <row r="347">
          <cell r="A347">
            <v>9254406</v>
          </cell>
          <cell r="B347" t="str">
            <v>Oth Reg Liab-Martin ITC Gross Up</v>
          </cell>
          <cell r="C347">
            <v>215906</v>
          </cell>
        </row>
        <row r="348">
          <cell r="A348">
            <v>9254600</v>
          </cell>
          <cell r="B348" t="str">
            <v>Oth Reg Liab-OverRecov Energy Consv</v>
          </cell>
          <cell r="C348">
            <v>-578869.5</v>
          </cell>
        </row>
        <row r="349">
          <cell r="A349">
            <v>9254602</v>
          </cell>
          <cell r="B349" t="str">
            <v>Other LT Reg Liab: Book/Tax Difference on Aquired</v>
          </cell>
          <cell r="C349">
            <v>60868</v>
          </cell>
        </row>
        <row r="350">
          <cell r="A350">
            <v>9254615</v>
          </cell>
          <cell r="B350" t="str">
            <v>Oth Reg Liab-Fuel Reimbursement</v>
          </cell>
          <cell r="C350">
            <v>666666.67000000004</v>
          </cell>
        </row>
        <row r="351">
          <cell r="A351">
            <v>9254620</v>
          </cell>
          <cell r="B351" t="str">
            <v>Oth Reg Liab-Ovr Recov Capacity Revenue</v>
          </cell>
          <cell r="C351">
            <v>-2135335.7999999998</v>
          </cell>
        </row>
        <row r="352">
          <cell r="A352">
            <v>9254640</v>
          </cell>
          <cell r="B352" t="str">
            <v>Oth Reg Liab-Over Recov Envionm Recov</v>
          </cell>
          <cell r="C352">
            <v>-7670956.75</v>
          </cell>
        </row>
        <row r="353">
          <cell r="A353">
            <v>9254645</v>
          </cell>
          <cell r="B353" t="str">
            <v>Oth Reg Liab-Fuel FERC-City of Wachula</v>
          </cell>
          <cell r="C353">
            <v>1877.36</v>
          </cell>
        </row>
        <row r="354">
          <cell r="A354">
            <v>9254700</v>
          </cell>
          <cell r="B354" t="str">
            <v>Oth Reg Liab-Over Recov FERC Fuel Rev</v>
          </cell>
          <cell r="C354">
            <v>161035.01999999999</v>
          </cell>
        </row>
        <row r="355">
          <cell r="A355">
            <v>9254900</v>
          </cell>
          <cell r="B355" t="str">
            <v>Oth Reg Liab-Gain Sale Emisson Allow - A08</v>
          </cell>
          <cell r="C355">
            <v>367.07</v>
          </cell>
        </row>
        <row r="356">
          <cell r="A356">
            <v>9255000</v>
          </cell>
          <cell r="B356" t="str">
            <v>Accm Deferred Investment Tax Credits</v>
          </cell>
          <cell r="C356">
            <v>-2074220</v>
          </cell>
        </row>
        <row r="357">
          <cell r="A357">
            <v>9255312</v>
          </cell>
          <cell r="B357" t="str">
            <v>Accm Defer Amort Conv Investment Tax Credits - A08</v>
          </cell>
          <cell r="C357">
            <v>517053</v>
          </cell>
        </row>
        <row r="358">
          <cell r="A358">
            <v>9256100</v>
          </cell>
          <cell r="B358" t="str">
            <v>Deferred Gains Disposition Utility Plant</v>
          </cell>
          <cell r="C358">
            <v>368990.26</v>
          </cell>
        </row>
        <row r="359">
          <cell r="A359">
            <v>9256201</v>
          </cell>
          <cell r="B359" t="str">
            <v>Deferred Gains Mitigation Banking</v>
          </cell>
          <cell r="C359">
            <v>129601.45</v>
          </cell>
        </row>
        <row r="360">
          <cell r="A360">
            <v>9257000</v>
          </cell>
          <cell r="B360" t="str">
            <v>Unamortized Gain on Reacquired Debt</v>
          </cell>
          <cell r="C360">
            <v>17336.259999999998</v>
          </cell>
        </row>
        <row r="361">
          <cell r="A361">
            <v>9282110</v>
          </cell>
          <cell r="B361" t="str">
            <v>Accm Defer Income Taxes-Oth Prop-Federal</v>
          </cell>
          <cell r="C361">
            <v>326158353</v>
          </cell>
        </row>
        <row r="362">
          <cell r="A362">
            <v>9282110</v>
          </cell>
          <cell r="B362" t="str">
            <v>Accm Defer Income Taxes-Oth Prop-Federal</v>
          </cell>
          <cell r="C362">
            <v>-85814</v>
          </cell>
        </row>
        <row r="363">
          <cell r="A363">
            <v>9282110</v>
          </cell>
          <cell r="B363" t="str">
            <v>Accm Defer Income Taxes-Oth Prop-Federal</v>
          </cell>
          <cell r="C363">
            <v>-466667</v>
          </cell>
        </row>
        <row r="364">
          <cell r="A364">
            <v>9282210</v>
          </cell>
          <cell r="B364" t="str">
            <v>Accm Defer Income Taxes-Oth Prop-State</v>
          </cell>
          <cell r="C364">
            <v>46612347</v>
          </cell>
        </row>
        <row r="365">
          <cell r="A365">
            <v>9282210</v>
          </cell>
          <cell r="B365" t="str">
            <v>Accm Defer Income Taxes-Oth Prop-State</v>
          </cell>
          <cell r="C365">
            <v>-14270</v>
          </cell>
        </row>
        <row r="366">
          <cell r="A366">
            <v>9282210</v>
          </cell>
          <cell r="B366" t="str">
            <v>Accm Defer Income Taxes-Oth Prop-State</v>
          </cell>
          <cell r="C366">
            <v>-77602</v>
          </cell>
        </row>
        <row r="367">
          <cell r="A367">
            <v>9282800</v>
          </cell>
          <cell r="B367" t="str">
            <v>Accm Defer Income Taxes-Fed-Gas Reserves</v>
          </cell>
          <cell r="C367">
            <v>230362</v>
          </cell>
        </row>
        <row r="368">
          <cell r="A368">
            <v>9282801</v>
          </cell>
          <cell r="B368" t="str">
            <v>Accm Defer Income Taxes-State-Gas Reserves</v>
          </cell>
          <cell r="C368">
            <v>37536</v>
          </cell>
        </row>
        <row r="369">
          <cell r="A369">
            <v>9283110</v>
          </cell>
          <cell r="B369" t="str">
            <v>Accm Deferred Income Taxes- Other-Fed</v>
          </cell>
          <cell r="C369">
            <v>191177593</v>
          </cell>
        </row>
        <row r="370">
          <cell r="A370">
            <v>9283210</v>
          </cell>
          <cell r="B370" t="str">
            <v>Accm Deferred Income Taxes- Other-State</v>
          </cell>
          <cell r="C370">
            <v>31790680</v>
          </cell>
        </row>
        <row r="371">
          <cell r="A371">
            <v>9403000</v>
          </cell>
          <cell r="B371" t="str">
            <v>Depreciation Expense</v>
          </cell>
          <cell r="C371">
            <v>113342224.23</v>
          </cell>
        </row>
        <row r="372">
          <cell r="A372">
            <v>9403002</v>
          </cell>
          <cell r="B372" t="str">
            <v>Depreciation Exp-A08 Environmental</v>
          </cell>
          <cell r="C372">
            <v>4431943.57</v>
          </cell>
        </row>
        <row r="373">
          <cell r="A373">
            <v>9403070</v>
          </cell>
          <cell r="B373" t="str">
            <v>DEPRECIATION EXPENSE: Unrecovered Plant - A13</v>
          </cell>
          <cell r="C373">
            <v>-1399654.3</v>
          </cell>
        </row>
        <row r="374">
          <cell r="A374">
            <v>9403071</v>
          </cell>
          <cell r="B374" t="str">
            <v>DEPRECIATION EXPENSE: Unrecovered Plant - A08</v>
          </cell>
          <cell r="C374">
            <v>-57895.06</v>
          </cell>
        </row>
        <row r="375">
          <cell r="A375">
            <v>9403078</v>
          </cell>
          <cell r="B375" t="str">
            <v>Depreciation Exp-Dismantle-A08 Environ</v>
          </cell>
          <cell r="C375">
            <v>66133.47</v>
          </cell>
        </row>
        <row r="376">
          <cell r="A376">
            <v>9403100</v>
          </cell>
          <cell r="B376" t="str">
            <v>Depreciation Exp-Asset Retire Oblig</v>
          </cell>
          <cell r="C376">
            <v>2955373.52</v>
          </cell>
        </row>
        <row r="377">
          <cell r="A377">
            <v>9403100</v>
          </cell>
          <cell r="B377" t="str">
            <v>Depreciation Exp-Asset Retire Oblig</v>
          </cell>
          <cell r="C377">
            <v>222848.19</v>
          </cell>
        </row>
        <row r="378">
          <cell r="A378">
            <v>9403111</v>
          </cell>
          <cell r="B378" t="str">
            <v>Depreciation Exp-A05 Capacity Clause</v>
          </cell>
          <cell r="C378">
            <v>280161.57</v>
          </cell>
        </row>
        <row r="379">
          <cell r="A379">
            <v>9403121</v>
          </cell>
          <cell r="B379" t="str">
            <v>Depreciation Exp-A02 Conservation</v>
          </cell>
          <cell r="C379">
            <v>821899.5</v>
          </cell>
        </row>
        <row r="380">
          <cell r="A380">
            <v>9403133</v>
          </cell>
          <cell r="B380" t="str">
            <v>Depreciation Exp-Oil Backout-FERC Jurisd</v>
          </cell>
          <cell r="C380">
            <v>10513.19</v>
          </cell>
        </row>
        <row r="381">
          <cell r="A381">
            <v>9403332</v>
          </cell>
          <cell r="B381" t="str">
            <v>Depreciation Exp-Dismantlement Fossil</v>
          </cell>
          <cell r="C381">
            <v>2021462.83</v>
          </cell>
        </row>
        <row r="382">
          <cell r="A382">
            <v>9403332</v>
          </cell>
          <cell r="B382" t="str">
            <v>Depreciation Exp-Dismantlement Fossil</v>
          </cell>
          <cell r="C382">
            <v>94171.88</v>
          </cell>
        </row>
        <row r="383">
          <cell r="A383">
            <v>9403333</v>
          </cell>
          <cell r="B383" t="str">
            <v>Depreciation Exp-Dismant ARO Offset</v>
          </cell>
          <cell r="C383">
            <v>-240671.08</v>
          </cell>
        </row>
        <row r="384">
          <cell r="A384">
            <v>9403333</v>
          </cell>
          <cell r="B384" t="str">
            <v>Depreciation Exp-Dismant ARO Offset</v>
          </cell>
          <cell r="C384">
            <v>-94171.88</v>
          </cell>
        </row>
        <row r="385">
          <cell r="A385">
            <v>9404000</v>
          </cell>
          <cell r="B385" t="str">
            <v>Amort Limited-Term Elec Plt</v>
          </cell>
          <cell r="C385">
            <v>17338016.120000001</v>
          </cell>
        </row>
        <row r="386">
          <cell r="A386">
            <v>9404003</v>
          </cell>
          <cell r="B386" t="str">
            <v>Amort Limited-Term Elec Plt-A08 Environ</v>
          </cell>
          <cell r="C386">
            <v>31650.76</v>
          </cell>
        </row>
        <row r="387">
          <cell r="A387">
            <v>9404081</v>
          </cell>
          <cell r="B387" t="str">
            <v>Amort Limited-Term Elec Plt-WCH20</v>
          </cell>
          <cell r="C387">
            <v>-165509.07</v>
          </cell>
        </row>
        <row r="388">
          <cell r="A388">
            <v>9404111</v>
          </cell>
          <cell r="B388" t="str">
            <v>Amort Limited-Term Elec Plt-A05 Capacity Cllause</v>
          </cell>
          <cell r="C388">
            <v>96723.47</v>
          </cell>
        </row>
        <row r="389">
          <cell r="A389">
            <v>9405143</v>
          </cell>
          <cell r="B389" t="str">
            <v>Amort LimitedTrm Plt</v>
          </cell>
          <cell r="C389">
            <v>8003912.1399999997</v>
          </cell>
        </row>
        <row r="390">
          <cell r="A390">
            <v>9405143</v>
          </cell>
          <cell r="B390" t="str">
            <v>Amort LimitedTrm Plt</v>
          </cell>
          <cell r="C390">
            <v>6392.06</v>
          </cell>
        </row>
        <row r="391">
          <cell r="A391">
            <v>9405143</v>
          </cell>
          <cell r="B391" t="str">
            <v>Amort LimitedTrm Plt</v>
          </cell>
          <cell r="C391">
            <v>17200</v>
          </cell>
        </row>
        <row r="392">
          <cell r="A392">
            <v>9406000</v>
          </cell>
          <cell r="B392" t="str">
            <v>Amortiz Elect Plant Acquistion Adjustmnt</v>
          </cell>
          <cell r="C392">
            <v>138365.06</v>
          </cell>
        </row>
        <row r="393">
          <cell r="A393">
            <v>9407345</v>
          </cell>
          <cell r="B393" t="str">
            <v>Reg Debits-Early Retiremnt SFAS90 -Base</v>
          </cell>
          <cell r="C393">
            <v>1399654.3</v>
          </cell>
        </row>
        <row r="394">
          <cell r="A394">
            <v>9407347</v>
          </cell>
          <cell r="B394" t="str">
            <v>Reg Debits-Early Retiremnt SFAS90 -Envr-A08</v>
          </cell>
          <cell r="C394">
            <v>57895.06</v>
          </cell>
        </row>
        <row r="395">
          <cell r="A395">
            <v>9407350</v>
          </cell>
          <cell r="B395" t="str">
            <v>Reg Debits-A03 Storm Recovery</v>
          </cell>
          <cell r="C395">
            <v>34555052.810000002</v>
          </cell>
        </row>
        <row r="396">
          <cell r="A396">
            <v>9407350</v>
          </cell>
          <cell r="B396" t="str">
            <v>Reg Debits-A03 Storm Recovery</v>
          </cell>
          <cell r="C396">
            <v>6426875.3300000001</v>
          </cell>
        </row>
        <row r="397">
          <cell r="A397">
            <v>9407352</v>
          </cell>
          <cell r="B397" t="str">
            <v>Reg Debits-O/U RecovryTax-A03 Strm Recov</v>
          </cell>
          <cell r="C397">
            <v>390794.65</v>
          </cell>
        </row>
        <row r="398">
          <cell r="A398">
            <v>9407372</v>
          </cell>
          <cell r="B398" t="str">
            <v>Reg Debits-Nuc Cost Recov-Depreciation</v>
          </cell>
          <cell r="C398">
            <v>303469.23</v>
          </cell>
        </row>
        <row r="399">
          <cell r="A399">
            <v>9407373</v>
          </cell>
          <cell r="B399" t="str">
            <v>Reg Debits-CovertITCDeprLoss-A08 Environ</v>
          </cell>
          <cell r="C399">
            <v>38329</v>
          </cell>
        </row>
        <row r="400">
          <cell r="A400">
            <v>9407374</v>
          </cell>
          <cell r="B400" t="str">
            <v>Reg Debits-SpaceCst ITCDeprLoss-A08 Envir</v>
          </cell>
          <cell r="C400">
            <v>16073</v>
          </cell>
        </row>
        <row r="401">
          <cell r="A401">
            <v>9407375</v>
          </cell>
          <cell r="B401" t="str">
            <v>Reg Debits-Martin ITCDeprLoss-A08 Envir</v>
          </cell>
          <cell r="C401">
            <v>107953</v>
          </cell>
        </row>
        <row r="402">
          <cell r="A402">
            <v>9407402</v>
          </cell>
          <cell r="B402" t="str">
            <v>Reg Credits-Convert InvTaxCr-A08 Environ</v>
          </cell>
          <cell r="C402">
            <v>-122066</v>
          </cell>
        </row>
        <row r="403">
          <cell r="A403">
            <v>9407403</v>
          </cell>
          <cell r="B403" t="str">
            <v>Reg Credits-SpaceCoast InvTaxCr-A08Envir</v>
          </cell>
          <cell r="C403">
            <v>-51189</v>
          </cell>
        </row>
        <row r="404">
          <cell r="A404">
            <v>9407404</v>
          </cell>
          <cell r="B404" t="str">
            <v>Reg Credits-Convert ITC G/Up-A08 Environ</v>
          </cell>
          <cell r="C404">
            <v>-76658</v>
          </cell>
        </row>
        <row r="405">
          <cell r="A405">
            <v>9407405</v>
          </cell>
          <cell r="B405" t="str">
            <v>Reg Credits-SpaceCst ITC Grs/Up-A08 Envr</v>
          </cell>
          <cell r="C405">
            <v>-32147</v>
          </cell>
        </row>
        <row r="406">
          <cell r="A406">
            <v>9407406</v>
          </cell>
          <cell r="B406" t="str">
            <v>Reg Credits-Martin ITC Amortization-A08 Envr</v>
          </cell>
          <cell r="C406">
            <v>-343798</v>
          </cell>
        </row>
        <row r="407">
          <cell r="A407">
            <v>9407407</v>
          </cell>
          <cell r="B407" t="str">
            <v>Reg Credits-Martin ITC G/U Amortization-A08 Envr</v>
          </cell>
          <cell r="C407">
            <v>-215906</v>
          </cell>
        </row>
        <row r="408">
          <cell r="A408">
            <v>9407409</v>
          </cell>
          <cell r="B408" t="str">
            <v>Reg Credits-Dismantlement Reserve Surplus Flowback</v>
          </cell>
          <cell r="C408">
            <v>-1103986</v>
          </cell>
        </row>
        <row r="409">
          <cell r="A409">
            <v>9407410</v>
          </cell>
          <cell r="B409" t="str">
            <v>Reg Credits-Other</v>
          </cell>
          <cell r="C409">
            <v>-818555.02</v>
          </cell>
        </row>
        <row r="410">
          <cell r="A410">
            <v>9407412</v>
          </cell>
          <cell r="B410" t="str">
            <v>Reg Credits-Avoided AFUDC-FPSC</v>
          </cell>
          <cell r="C410">
            <v>-713375.77</v>
          </cell>
        </row>
        <row r="411">
          <cell r="A411">
            <v>9407414</v>
          </cell>
          <cell r="B411" t="str">
            <v>Reg Credits-Recoveries-ECRC-A08</v>
          </cell>
          <cell r="C411">
            <v>-20546.240000000002</v>
          </cell>
        </row>
        <row r="412">
          <cell r="A412">
            <v>9407415</v>
          </cell>
          <cell r="B412" t="str">
            <v>Reg Credits-Recoveries-Fuel-A04</v>
          </cell>
          <cell r="C412">
            <v>-666666.67000000004</v>
          </cell>
        </row>
        <row r="413">
          <cell r="A413">
            <v>9407443</v>
          </cell>
          <cell r="B413" t="str">
            <v>Reg Credits-Asset Retire Oblig</v>
          </cell>
          <cell r="C413">
            <v>-10718616.74</v>
          </cell>
        </row>
        <row r="414">
          <cell r="A414">
            <v>9407443</v>
          </cell>
          <cell r="B414" t="str">
            <v>Reg Credits-Asset Retire Oblig</v>
          </cell>
          <cell r="C414">
            <v>87779.82</v>
          </cell>
        </row>
        <row r="415">
          <cell r="A415">
            <v>9407443</v>
          </cell>
          <cell r="B415" t="str">
            <v>Reg Credits-Asset Retire Oblig</v>
          </cell>
          <cell r="C415">
            <v>-240048.16</v>
          </cell>
        </row>
        <row r="416">
          <cell r="A416">
            <v>9408100</v>
          </cell>
          <cell r="B416" t="str">
            <v>Tax Other Than Inc Tax-Other</v>
          </cell>
          <cell r="C416">
            <v>3332528.44</v>
          </cell>
        </row>
        <row r="417">
          <cell r="A417">
            <v>9408100</v>
          </cell>
          <cell r="B417" t="str">
            <v>Tax Other Than Inc Tax-Other</v>
          </cell>
          <cell r="C417">
            <v>7474.73</v>
          </cell>
        </row>
        <row r="418">
          <cell r="A418">
            <v>9408101</v>
          </cell>
          <cell r="B418" t="str">
            <v>Tax Other Than Inc Tax-Consumer Vend Adj</v>
          </cell>
          <cell r="C418">
            <v>10515.24</v>
          </cell>
        </row>
        <row r="419">
          <cell r="A419">
            <v>9408101</v>
          </cell>
          <cell r="B419" t="str">
            <v>Tax Other Than Inc Tax-Consumer Vend Adj</v>
          </cell>
          <cell r="C419">
            <v>70.31</v>
          </cell>
        </row>
        <row r="420">
          <cell r="A420">
            <v>9408102</v>
          </cell>
          <cell r="B420" t="str">
            <v>Tax Other Than Inc Tax-Transaction Costs</v>
          </cell>
          <cell r="C420">
            <v>5672.08</v>
          </cell>
        </row>
        <row r="421">
          <cell r="A421">
            <v>9408105</v>
          </cell>
          <cell r="B421" t="str">
            <v>Tax Other Than Inc Tax- RealPer Prop Tax</v>
          </cell>
          <cell r="C421">
            <v>36195129.939999998</v>
          </cell>
        </row>
        <row r="422">
          <cell r="A422">
            <v>9408105</v>
          </cell>
          <cell r="B422" t="str">
            <v>Tax Other Than Inc Tax- RealPer Prop Tax</v>
          </cell>
          <cell r="C422">
            <v>30000</v>
          </cell>
        </row>
        <row r="423">
          <cell r="A423">
            <v>9408105</v>
          </cell>
          <cell r="B423" t="str">
            <v>Tax Other Than Inc Tax- RealPer Prop Tax</v>
          </cell>
          <cell r="C423">
            <v>234892.87</v>
          </cell>
        </row>
        <row r="424">
          <cell r="A424">
            <v>9408110</v>
          </cell>
          <cell r="B424" t="str">
            <v>Tax Other Than Inc Tax-A15 Franchise Tax</v>
          </cell>
          <cell r="C424">
            <v>47467138.469999999</v>
          </cell>
        </row>
        <row r="425">
          <cell r="A425">
            <v>9408130</v>
          </cell>
          <cell r="B425" t="str">
            <v>Tax Oth Than Inc Tax-A14 GrossReceiptsTx</v>
          </cell>
          <cell r="C425">
            <v>26293351.239999998</v>
          </cell>
        </row>
        <row r="426">
          <cell r="A426">
            <v>9408135</v>
          </cell>
          <cell r="B426" t="str">
            <v>Tax Other Than Inc Tax-Reg Assess Fee</v>
          </cell>
          <cell r="C426">
            <v>815089.25</v>
          </cell>
        </row>
        <row r="427">
          <cell r="A427">
            <v>9408150</v>
          </cell>
          <cell r="B427" t="str">
            <v>Tax Oth Than Inc Tax-Occupational  License</v>
          </cell>
          <cell r="C427">
            <v>26012.720000000001</v>
          </cell>
        </row>
        <row r="428">
          <cell r="A428">
            <v>9408172</v>
          </cell>
          <cell r="B428" t="str">
            <v>Tax Oth Than Inc Tax-PR Tax-A02 Conserv</v>
          </cell>
          <cell r="C428">
            <v>60388.21</v>
          </cell>
        </row>
        <row r="429">
          <cell r="A429">
            <v>9408174</v>
          </cell>
          <cell r="B429" t="str">
            <v>Tax Oth Than Inc Tax-PR Tax-A04 Fuel</v>
          </cell>
          <cell r="C429">
            <v>1741.21</v>
          </cell>
        </row>
        <row r="430">
          <cell r="A430">
            <v>9408175</v>
          </cell>
          <cell r="B430" t="str">
            <v>Tax Oth Than Inc Tax-PR Tax-A05-Capac</v>
          </cell>
          <cell r="C430">
            <v>10590</v>
          </cell>
        </row>
        <row r="431">
          <cell r="A431">
            <v>9408178</v>
          </cell>
          <cell r="B431" t="str">
            <v>Tax Oth Than Inc Tax-PR Tax-A08 Environ</v>
          </cell>
          <cell r="C431">
            <v>9240.06</v>
          </cell>
        </row>
        <row r="432">
          <cell r="A432">
            <v>9408200</v>
          </cell>
          <cell r="B432" t="str">
            <v>Tax Oth Than Inc Tax-Oth Inc Ded-A06 BTL</v>
          </cell>
          <cell r="C432">
            <v>76343.360000000001</v>
          </cell>
        </row>
        <row r="433">
          <cell r="A433">
            <v>9408290</v>
          </cell>
          <cell r="B433" t="str">
            <v>Tax Other Than Inc Tax-Other-BTL-A06-GasRes</v>
          </cell>
          <cell r="C433">
            <v>102112.25</v>
          </cell>
        </row>
        <row r="434">
          <cell r="A434">
            <v>9409100</v>
          </cell>
          <cell r="B434" t="str">
            <v>Income Taxes Utility Oper Income-Federal</v>
          </cell>
          <cell r="C434">
            <v>-293158348</v>
          </cell>
        </row>
        <row r="435">
          <cell r="A435">
            <v>9409100</v>
          </cell>
          <cell r="B435" t="str">
            <v>Income Taxes Utility Oper Income-Federal</v>
          </cell>
          <cell r="C435">
            <v>-200823</v>
          </cell>
        </row>
        <row r="436">
          <cell r="A436">
            <v>9409100</v>
          </cell>
          <cell r="B436" t="str">
            <v>Income Taxes Utility Oper Income-Federal</v>
          </cell>
          <cell r="C436">
            <v>1516350</v>
          </cell>
        </row>
        <row r="437">
          <cell r="A437">
            <v>9409100</v>
          </cell>
          <cell r="B437" t="str">
            <v>Income Taxes Utility Oper Income-Federal</v>
          </cell>
          <cell r="C437">
            <v>-39552</v>
          </cell>
        </row>
        <row r="438">
          <cell r="A438">
            <v>9409110</v>
          </cell>
          <cell r="B438" t="str">
            <v>Income Taxes Utility  Oper Income-State</v>
          </cell>
          <cell r="C438">
            <v>-56260170</v>
          </cell>
        </row>
        <row r="439">
          <cell r="A439">
            <v>9409110</v>
          </cell>
          <cell r="B439" t="str">
            <v>Income Taxes Utility  Oper Income-State</v>
          </cell>
          <cell r="C439">
            <v>-33395</v>
          </cell>
        </row>
        <row r="440">
          <cell r="A440">
            <v>9409110</v>
          </cell>
          <cell r="B440" t="str">
            <v>Income Taxes Utility  Oper Income-State</v>
          </cell>
          <cell r="C440">
            <v>252151</v>
          </cell>
        </row>
        <row r="441">
          <cell r="A441">
            <v>9409110</v>
          </cell>
          <cell r="B441" t="str">
            <v>Income Taxes Utility  Oper Income-State</v>
          </cell>
          <cell r="C441">
            <v>-6578</v>
          </cell>
        </row>
        <row r="442">
          <cell r="A442">
            <v>9409200</v>
          </cell>
          <cell r="B442" t="str">
            <v>IncomeTaxes-OthIncome&amp;Deduct-Fed-A06 BTL</v>
          </cell>
          <cell r="C442">
            <v>4992082</v>
          </cell>
        </row>
        <row r="443">
          <cell r="A443">
            <v>9409200</v>
          </cell>
          <cell r="B443" t="str">
            <v>IncomeTaxes-OthIncome&amp;Deduct-Fed-A06 BTL</v>
          </cell>
          <cell r="C443">
            <v>-74552</v>
          </cell>
        </row>
        <row r="444">
          <cell r="A444">
            <v>9409200</v>
          </cell>
          <cell r="B444" t="str">
            <v>IncomeTaxes-OthIncome&amp;Deduct-Fed-A06 BTL</v>
          </cell>
          <cell r="C444">
            <v>-2295.31</v>
          </cell>
        </row>
        <row r="445">
          <cell r="A445">
            <v>9409205</v>
          </cell>
          <cell r="B445" t="str">
            <v>Income Taxes-Oth Inc &amp; Deducts-Storm Fnd</v>
          </cell>
          <cell r="C445">
            <v>-205.89</v>
          </cell>
        </row>
        <row r="446">
          <cell r="A446">
            <v>9409206</v>
          </cell>
          <cell r="B446" t="str">
            <v>Income Taxes-Oth Inc &amp; Deducts-Decom Fnd</v>
          </cell>
          <cell r="C446">
            <v>805674.08</v>
          </cell>
        </row>
        <row r="447">
          <cell r="A447">
            <v>9409210</v>
          </cell>
          <cell r="B447" t="str">
            <v>IncomeTaxes-OthInc&amp;Deduct-State-A06 BTL</v>
          </cell>
          <cell r="C447">
            <v>-165230</v>
          </cell>
        </row>
        <row r="448">
          <cell r="A448">
            <v>9409210</v>
          </cell>
          <cell r="B448" t="str">
            <v>IncomeTaxes-OthInc&amp;Deduct-State-A06 BTL</v>
          </cell>
          <cell r="C448">
            <v>-12397</v>
          </cell>
        </row>
        <row r="449">
          <cell r="A449">
            <v>9409210</v>
          </cell>
          <cell r="B449" t="str">
            <v>IncomeTaxes-OthInc&amp;Deduct-State-A06 BTL</v>
          </cell>
          <cell r="C449">
            <v>133558.6</v>
          </cell>
        </row>
        <row r="450">
          <cell r="A450">
            <v>9409280</v>
          </cell>
          <cell r="B450" t="str">
            <v>IncomeTaxes-OthIncome&amp;Deduct-Fed-BTL-A06-GasRes</v>
          </cell>
          <cell r="C450">
            <v>409015</v>
          </cell>
        </row>
        <row r="451">
          <cell r="A451">
            <v>9410101</v>
          </cell>
          <cell r="B451" t="str">
            <v>Prov DefTax Utility Oper Inc-Fed</v>
          </cell>
          <cell r="C451">
            <v>-1233963298</v>
          </cell>
        </row>
        <row r="452">
          <cell r="A452">
            <v>9410101</v>
          </cell>
          <cell r="B452" t="str">
            <v>Prov DefTax Utility Oper Inc-Fed</v>
          </cell>
          <cell r="C452">
            <v>105947</v>
          </cell>
        </row>
        <row r="453">
          <cell r="A453">
            <v>9410101</v>
          </cell>
          <cell r="B453" t="str">
            <v>Prov DefTax Utility Oper Inc-Fed</v>
          </cell>
          <cell r="C453">
            <v>5689</v>
          </cell>
        </row>
        <row r="454">
          <cell r="A454">
            <v>9410101</v>
          </cell>
          <cell r="B454" t="str">
            <v>Prov DefTax Utility Oper Inc-Fed</v>
          </cell>
          <cell r="C454">
            <v>3106</v>
          </cell>
        </row>
        <row r="455">
          <cell r="A455">
            <v>9410105</v>
          </cell>
          <cell r="B455" t="str">
            <v>Prov Def Tax Util Op Inc-AFUDC-Federal</v>
          </cell>
          <cell r="C455">
            <v>-4423786</v>
          </cell>
        </row>
        <row r="456">
          <cell r="A456">
            <v>9410151</v>
          </cell>
          <cell r="B456" t="str">
            <v>Prov Def Tax-Utility Oper Income-State</v>
          </cell>
          <cell r="C456">
            <v>-204793382</v>
          </cell>
        </row>
        <row r="457">
          <cell r="A457">
            <v>9410151</v>
          </cell>
          <cell r="B457" t="str">
            <v>Prov Def Tax-Utility Oper Income-State</v>
          </cell>
          <cell r="C457">
            <v>17618</v>
          </cell>
        </row>
        <row r="458">
          <cell r="A458">
            <v>9410151</v>
          </cell>
          <cell r="B458" t="str">
            <v>Prov Def Tax-Utility Oper Income-State</v>
          </cell>
          <cell r="C458">
            <v>946</v>
          </cell>
        </row>
        <row r="459">
          <cell r="A459">
            <v>9410151</v>
          </cell>
          <cell r="B459" t="str">
            <v>Prov Def Tax-Utility Oper Income-State</v>
          </cell>
          <cell r="C459">
            <v>517</v>
          </cell>
        </row>
        <row r="460">
          <cell r="A460">
            <v>9410155</v>
          </cell>
          <cell r="B460" t="str">
            <v>Prov Def Tax-Uti Op Inc-AFUDC-State</v>
          </cell>
          <cell r="C460">
            <v>-735626</v>
          </cell>
        </row>
        <row r="461">
          <cell r="A461">
            <v>9410203</v>
          </cell>
          <cell r="B461" t="str">
            <v>Prov Def Tax-Oth-Federal-A06 BTL</v>
          </cell>
          <cell r="C461">
            <v>-193679</v>
          </cell>
        </row>
        <row r="462">
          <cell r="A462">
            <v>9410253</v>
          </cell>
          <cell r="B462" t="str">
            <v>Prov Def Tax-Other-State-A06 BTL</v>
          </cell>
          <cell r="C462">
            <v>-4921</v>
          </cell>
        </row>
        <row r="463">
          <cell r="A463">
            <v>9410295</v>
          </cell>
          <cell r="B463" t="str">
            <v>Prov Def Tax-Other Income-Fed--BTL-A06-GasRes</v>
          </cell>
          <cell r="C463">
            <v>230212</v>
          </cell>
        </row>
        <row r="464">
          <cell r="A464">
            <v>9410296</v>
          </cell>
          <cell r="B464" t="str">
            <v>Prov Def Tax-Other Income-State-BTL-A06-GasRes</v>
          </cell>
          <cell r="C464">
            <v>112101</v>
          </cell>
        </row>
        <row r="465">
          <cell r="A465">
            <v>9411101</v>
          </cell>
          <cell r="B465" t="str">
            <v>Prov Def Tax-Cr-Ut Op Inc-Federal</v>
          </cell>
          <cell r="C465">
            <v>685485679</v>
          </cell>
        </row>
        <row r="466">
          <cell r="A466">
            <v>9411101</v>
          </cell>
          <cell r="B466" t="str">
            <v>Prov Def Tax-Cr-Ut Op Inc-Federal</v>
          </cell>
          <cell r="C466">
            <v>460978</v>
          </cell>
        </row>
        <row r="467">
          <cell r="A467">
            <v>9411101</v>
          </cell>
          <cell r="B467" t="str">
            <v>Prov Def Tax-Cr-Ut Op Inc-Federal</v>
          </cell>
          <cell r="C467">
            <v>-113</v>
          </cell>
        </row>
        <row r="468">
          <cell r="A468">
            <v>9411151</v>
          </cell>
          <cell r="B468" t="str">
            <v>Prov Def Tax-Cr-Ut Op Inc-State</v>
          </cell>
          <cell r="C468">
            <v>120715746</v>
          </cell>
        </row>
        <row r="469">
          <cell r="A469">
            <v>9411151</v>
          </cell>
          <cell r="B469" t="str">
            <v>Prov Def Tax-Cr-Ut Op Inc-State</v>
          </cell>
          <cell r="C469">
            <v>76656</v>
          </cell>
        </row>
        <row r="470">
          <cell r="A470">
            <v>9411151</v>
          </cell>
          <cell r="B470" t="str">
            <v>Prov Def Tax-Cr-Ut Op Inc-State</v>
          </cell>
          <cell r="C470">
            <v>-19</v>
          </cell>
        </row>
        <row r="471">
          <cell r="A471">
            <v>9411203</v>
          </cell>
          <cell r="B471" t="str">
            <v>Prov Def Tax-Cr-OID-Fed-A06 BTL</v>
          </cell>
          <cell r="C471">
            <v>4507511</v>
          </cell>
        </row>
        <row r="472">
          <cell r="A472">
            <v>9411218</v>
          </cell>
          <cell r="B472" t="str">
            <v>Prov Def Tax-Cr-OID-State-A06BTL</v>
          </cell>
          <cell r="C472">
            <v>493760</v>
          </cell>
        </row>
        <row r="473">
          <cell r="A473">
            <v>9411253</v>
          </cell>
          <cell r="B473" t="str">
            <v>PrvDefrd IncTax-Cr-OthInc/Ded-State-A06BTL</v>
          </cell>
          <cell r="C473">
            <v>724603</v>
          </cell>
        </row>
        <row r="474">
          <cell r="A474">
            <v>9411295</v>
          </cell>
          <cell r="B474" t="str">
            <v>Prov Def Tax-Cr-Other Income-Fed--BTL-A06-GasRes</v>
          </cell>
          <cell r="C474">
            <v>-460574</v>
          </cell>
        </row>
        <row r="475">
          <cell r="A475">
            <v>9411296</v>
          </cell>
          <cell r="B475" t="str">
            <v>Prov Def Tax-Cr-Other Income-St-BTL-A06-GasRes</v>
          </cell>
          <cell r="C475">
            <v>-79520</v>
          </cell>
        </row>
        <row r="476">
          <cell r="A476">
            <v>9411460</v>
          </cell>
          <cell r="B476" t="str">
            <v>Invest Tax Credit Adjustments-Util Opns</v>
          </cell>
          <cell r="C476">
            <v>2074220</v>
          </cell>
        </row>
        <row r="477">
          <cell r="A477">
            <v>9411610</v>
          </cell>
          <cell r="B477" t="str">
            <v>Gains from Disposition of Utility Plant</v>
          </cell>
          <cell r="C477">
            <v>-498591.71</v>
          </cell>
        </row>
        <row r="478">
          <cell r="A478">
            <v>9411710</v>
          </cell>
          <cell r="B478" t="str">
            <v>Losses from Disposition of Utility Plant</v>
          </cell>
          <cell r="C478">
            <v>5445.89</v>
          </cell>
        </row>
        <row r="479">
          <cell r="A479">
            <v>9411800</v>
          </cell>
          <cell r="B479" t="str">
            <v>Gains from Disposition of Allows-A08 Environ</v>
          </cell>
          <cell r="C479">
            <v>-367.07</v>
          </cell>
        </row>
        <row r="480">
          <cell r="A480">
            <v>9417050</v>
          </cell>
          <cell r="B480" t="str">
            <v>Other Income-Non Utility Opers-Rev-BTL-A06-Gas Res</v>
          </cell>
          <cell r="C480">
            <v>-3235304.44</v>
          </cell>
        </row>
        <row r="481">
          <cell r="A481">
            <v>9417110</v>
          </cell>
          <cell r="B481" t="str">
            <v>Other Income - Non Utility Property-A06 BTL</v>
          </cell>
          <cell r="C481">
            <v>10638.57</v>
          </cell>
        </row>
        <row r="482">
          <cell r="A482">
            <v>9417151</v>
          </cell>
          <cell r="B482" t="str">
            <v>Other Income-Non Utility Oper-Exps-BTL-A06-Gas Res</v>
          </cell>
          <cell r="C482">
            <v>1046484.15</v>
          </cell>
        </row>
        <row r="483">
          <cell r="A483">
            <v>9417153</v>
          </cell>
          <cell r="B483" t="str">
            <v>Other Income-Non UtilOper-Amortiz-BTL-A06-GasRes</v>
          </cell>
          <cell r="C483">
            <v>4214.1099999999997</v>
          </cell>
        </row>
        <row r="484">
          <cell r="A484">
            <v>9417154</v>
          </cell>
          <cell r="B484" t="str">
            <v>Other Income-Non UtilOper--Depletion-BTL-A06GasRes</v>
          </cell>
          <cell r="C484">
            <v>1361026.27</v>
          </cell>
        </row>
        <row r="485">
          <cell r="A485">
            <v>9417155</v>
          </cell>
          <cell r="B485" t="str">
            <v>Other Income-Non UtilOper-DeprecARO-BTLA06GasRes</v>
          </cell>
          <cell r="C485">
            <v>2314.71</v>
          </cell>
        </row>
        <row r="486">
          <cell r="A486">
            <v>9418000</v>
          </cell>
          <cell r="B486" t="str">
            <v>Non-Operating Rental Income-A06 BTL</v>
          </cell>
          <cell r="C486">
            <v>-3766.67</v>
          </cell>
        </row>
        <row r="487">
          <cell r="A487">
            <v>9418100</v>
          </cell>
          <cell r="B487" t="str">
            <v>Equity in Earnings Subsidiary-A06 BTL</v>
          </cell>
          <cell r="C487">
            <v>-7541535.8300000001</v>
          </cell>
        </row>
        <row r="488">
          <cell r="A488">
            <v>9418100</v>
          </cell>
          <cell r="B488" t="str">
            <v>Equity in Earnings Subsidiary-A06 BTL</v>
          </cell>
          <cell r="C488">
            <v>68420.479999999996</v>
          </cell>
        </row>
        <row r="489">
          <cell r="A489">
            <v>9418100</v>
          </cell>
          <cell r="B489" t="str">
            <v>Equity in Earnings Subsidiary-A06 BTL</v>
          </cell>
          <cell r="C489">
            <v>-314659.71000000002</v>
          </cell>
        </row>
        <row r="490">
          <cell r="A490">
            <v>9418100</v>
          </cell>
          <cell r="B490" t="str">
            <v>Equity in Earnings Subsidiary-A06 BTL</v>
          </cell>
          <cell r="C490">
            <v>507918.95</v>
          </cell>
        </row>
        <row r="491">
          <cell r="A491">
            <v>9418100</v>
          </cell>
          <cell r="B491" t="str">
            <v>Equity in Earnings Subsidiary-A06 BTL</v>
          </cell>
          <cell r="C491">
            <v>-68420.479999999996</v>
          </cell>
        </row>
        <row r="492">
          <cell r="A492">
            <v>9418100</v>
          </cell>
          <cell r="B492" t="str">
            <v>Equity in Earnings Subsidiary-A06 BTL</v>
          </cell>
          <cell r="C492">
            <v>5353600.47</v>
          </cell>
        </row>
        <row r="493">
          <cell r="A493">
            <v>9419021</v>
          </cell>
          <cell r="B493" t="str">
            <v>KPB-Storm Fund Income</v>
          </cell>
          <cell r="C493">
            <v>622.5</v>
          </cell>
        </row>
        <row r="494">
          <cell r="A494">
            <v>9419061</v>
          </cell>
          <cell r="B494" t="str">
            <v>KPB-Decommissioning Income</v>
          </cell>
          <cell r="C494">
            <v>-2676616.69</v>
          </cell>
        </row>
        <row r="495">
          <cell r="A495">
            <v>9419071</v>
          </cell>
          <cell r="B495" t="str">
            <v>FREC-Interest and Dividend Income-A07BTL</v>
          </cell>
          <cell r="C495">
            <v>-6830.35</v>
          </cell>
        </row>
        <row r="496">
          <cell r="A496">
            <v>9419110</v>
          </cell>
          <cell r="B496" t="str">
            <v>AllowForOthFundsUsedDuring Const-A06 BTL</v>
          </cell>
          <cell r="C496">
            <v>-7176031.8300000001</v>
          </cell>
        </row>
        <row r="497">
          <cell r="A497">
            <v>9419300</v>
          </cell>
          <cell r="B497" t="str">
            <v>Int &amp; Div Income-Other-A06 BTL</v>
          </cell>
          <cell r="C497">
            <v>-137124.98000000001</v>
          </cell>
        </row>
        <row r="498">
          <cell r="A498">
            <v>9419400</v>
          </cell>
          <cell r="B498" t="str">
            <v>KPB-Interest&amp;Dividend Income-TempInvest</v>
          </cell>
          <cell r="C498">
            <v>-4.25</v>
          </cell>
        </row>
        <row r="499">
          <cell r="A499">
            <v>9419520</v>
          </cell>
          <cell r="B499" t="str">
            <v>Int &amp; Div Income-Tax Audit Ref-A06 BTL</v>
          </cell>
          <cell r="C499">
            <v>-9914</v>
          </cell>
        </row>
        <row r="500">
          <cell r="A500">
            <v>9419610</v>
          </cell>
          <cell r="B500" t="str">
            <v>Int &amp; Div Income-Nuc QDecomm Fund-A06 BTL</v>
          </cell>
          <cell r="C500">
            <v>-9948816.9199999999</v>
          </cell>
        </row>
        <row r="501">
          <cell r="A501">
            <v>9419700</v>
          </cell>
          <cell r="B501" t="str">
            <v>Int &amp; Div Income-Storm Fumd Net-A06 BTL</v>
          </cell>
          <cell r="C501">
            <v>-622.5</v>
          </cell>
        </row>
        <row r="502">
          <cell r="A502">
            <v>9419719</v>
          </cell>
          <cell r="B502" t="str">
            <v>Int &amp; Div Income-NonQual Fund Reclass-A06 BTL</v>
          </cell>
          <cell r="C502">
            <v>802380.6</v>
          </cell>
        </row>
        <row r="503">
          <cell r="A503">
            <v>9419720</v>
          </cell>
          <cell r="B503" t="str">
            <v>Int &amp; Div Income-Trf Nuc DecoRsvAftTax-A06 BTL</v>
          </cell>
          <cell r="C503">
            <v>2036711.04</v>
          </cell>
        </row>
        <row r="504">
          <cell r="A504">
            <v>9419725</v>
          </cell>
          <cell r="B504" t="str">
            <v>Int &amp; Div Income-Tfr QualResv-AfterTax-A06 BTL</v>
          </cell>
          <cell r="C504">
            <v>9948816.9199999999</v>
          </cell>
        </row>
        <row r="505">
          <cell r="A505">
            <v>9419740</v>
          </cell>
          <cell r="B505" t="str">
            <v>Int &amp; Div Income-Nuclear-A19 BTL</v>
          </cell>
          <cell r="C505">
            <v>-572334.64</v>
          </cell>
        </row>
        <row r="506">
          <cell r="A506">
            <v>9419910</v>
          </cell>
          <cell r="B506" t="str">
            <v>Int &amp; Div Income-SJRPPAccts-A06 BTL</v>
          </cell>
          <cell r="C506">
            <v>-7488.53</v>
          </cell>
        </row>
        <row r="507">
          <cell r="A507">
            <v>9421000</v>
          </cell>
          <cell r="B507" t="str">
            <v>Miscellaneous Non-Oper Income-A06 BTL</v>
          </cell>
          <cell r="C507">
            <v>100</v>
          </cell>
        </row>
        <row r="508">
          <cell r="A508">
            <v>9426110</v>
          </cell>
          <cell r="B508" t="str">
            <v>Donations-A06 BTL</v>
          </cell>
          <cell r="C508">
            <v>268789.46000000002</v>
          </cell>
        </row>
        <row r="509">
          <cell r="A509">
            <v>9426400</v>
          </cell>
          <cell r="B509" t="str">
            <v>Exp- Civic &amp; Political Activity-A06 BTL</v>
          </cell>
          <cell r="C509">
            <v>2727210.34</v>
          </cell>
        </row>
        <row r="510">
          <cell r="A510">
            <v>9426500</v>
          </cell>
          <cell r="B510" t="str">
            <v>Other Misc Income Deductions-A06 BTL</v>
          </cell>
          <cell r="C510">
            <v>603706.18999999994</v>
          </cell>
        </row>
        <row r="511">
          <cell r="A511">
            <v>9426500</v>
          </cell>
          <cell r="B511" t="str">
            <v>Other Misc Income Deductions-A06 BTL</v>
          </cell>
          <cell r="C511">
            <v>225404.95</v>
          </cell>
        </row>
        <row r="512">
          <cell r="A512">
            <v>9426550</v>
          </cell>
          <cell r="B512" t="str">
            <v>Other Deductions-Flagami Amort A06-BTL</v>
          </cell>
          <cell r="C512">
            <v>22574.42</v>
          </cell>
        </row>
        <row r="513">
          <cell r="A513">
            <v>9427000</v>
          </cell>
          <cell r="B513" t="str">
            <v>Interest on Long-Term Debt</v>
          </cell>
          <cell r="C513">
            <v>36182656.729999997</v>
          </cell>
        </row>
        <row r="514">
          <cell r="A514">
            <v>9427000</v>
          </cell>
          <cell r="B514" t="str">
            <v>Interest on Long-Term Debt</v>
          </cell>
          <cell r="C514">
            <v>956716.78</v>
          </cell>
        </row>
        <row r="515">
          <cell r="A515">
            <v>9427552</v>
          </cell>
          <cell r="B515" t="str">
            <v>FREC-Interest on Long-Term Debt</v>
          </cell>
          <cell r="C515">
            <v>631669.72</v>
          </cell>
        </row>
        <row r="516">
          <cell r="A516">
            <v>9428000</v>
          </cell>
          <cell r="B516" t="str">
            <v>Amortization Debt Discount and Expense</v>
          </cell>
          <cell r="C516">
            <v>566752.03</v>
          </cell>
        </row>
        <row r="517">
          <cell r="A517">
            <v>9428000</v>
          </cell>
          <cell r="B517" t="str">
            <v>Amortization Debt Discount and Expense</v>
          </cell>
          <cell r="C517">
            <v>-407168.34</v>
          </cell>
        </row>
        <row r="518">
          <cell r="A518">
            <v>9428050</v>
          </cell>
          <cell r="B518" t="str">
            <v>FREC-Amort Debt Discount&amp;Exp-SEC SR Bnd</v>
          </cell>
          <cell r="C518">
            <v>23332.240000000002</v>
          </cell>
        </row>
        <row r="519">
          <cell r="A519">
            <v>9428100</v>
          </cell>
          <cell r="B519" t="str">
            <v>Amortization of Loss on Reacquired Debt</v>
          </cell>
          <cell r="C519">
            <v>521508.97</v>
          </cell>
        </row>
        <row r="520">
          <cell r="A520">
            <v>9429100</v>
          </cell>
          <cell r="B520" t="str">
            <v>Amortization of Gain on Reacquired Debt</v>
          </cell>
          <cell r="C520">
            <v>-17336.259999999998</v>
          </cell>
        </row>
        <row r="521">
          <cell r="A521">
            <v>9431040</v>
          </cell>
          <cell r="B521" t="str">
            <v>Other Interest Expense</v>
          </cell>
          <cell r="C521">
            <v>35.14</v>
          </cell>
        </row>
        <row r="522">
          <cell r="A522">
            <v>9431100</v>
          </cell>
          <cell r="B522" t="str">
            <v>Other Interest Exp-Customer Deposits</v>
          </cell>
          <cell r="C522">
            <v>802436.3</v>
          </cell>
        </row>
        <row r="523">
          <cell r="A523">
            <v>9431510</v>
          </cell>
          <cell r="B523" t="str">
            <v>Other Interest Exp-Promissory Notes/Commc Paper</v>
          </cell>
          <cell r="C523">
            <v>959498.78</v>
          </cell>
        </row>
        <row r="524">
          <cell r="A524">
            <v>9431520</v>
          </cell>
          <cell r="B524" t="str">
            <v>Other Interest Exp-Tax Audits</v>
          </cell>
          <cell r="C524">
            <v>34304.19</v>
          </cell>
        </row>
        <row r="525">
          <cell r="A525">
            <v>9431535</v>
          </cell>
          <cell r="B525" t="str">
            <v>Other Interest Exp-Commitment Fees</v>
          </cell>
          <cell r="C525">
            <v>399729.89</v>
          </cell>
        </row>
        <row r="526">
          <cell r="A526">
            <v>9431800</v>
          </cell>
          <cell r="B526" t="str">
            <v>Other Interest Exp-Term Loan</v>
          </cell>
          <cell r="C526">
            <v>583369.19999999995</v>
          </cell>
        </row>
        <row r="527">
          <cell r="A527">
            <v>9432000</v>
          </cell>
          <cell r="B527" t="str">
            <v>Allow Borrow Funds Used Dur Const-Credit</v>
          </cell>
          <cell r="C527">
            <v>-2013837.87</v>
          </cell>
        </row>
        <row r="528">
          <cell r="A528">
            <v>9438000</v>
          </cell>
          <cell r="B528" t="str">
            <v>Dividends Declared-Common Stock</v>
          </cell>
          <cell r="C528">
            <v>400000000</v>
          </cell>
        </row>
        <row r="529">
          <cell r="A529">
            <v>9440001</v>
          </cell>
          <cell r="B529" t="str">
            <v>Residential Sales-A01 Base</v>
          </cell>
          <cell r="C529">
            <v>-381759587.50999999</v>
          </cell>
        </row>
        <row r="530">
          <cell r="A530">
            <v>9440002</v>
          </cell>
          <cell r="B530" t="str">
            <v>Residential Sales-A02 Conservation</v>
          </cell>
          <cell r="C530">
            <v>-8762216.5</v>
          </cell>
        </row>
        <row r="531">
          <cell r="A531">
            <v>9440003</v>
          </cell>
          <cell r="B531" t="str">
            <v>Residential Sales-A03 Storm Recovery</v>
          </cell>
          <cell r="C531">
            <v>-2518155.9900000002</v>
          </cell>
        </row>
        <row r="532">
          <cell r="A532">
            <v>9440003</v>
          </cell>
          <cell r="B532" t="str">
            <v>Residential Sales-A03 Storm Recovery</v>
          </cell>
          <cell r="C532">
            <v>-4859290.08</v>
          </cell>
        </row>
        <row r="533">
          <cell r="A533">
            <v>9440004</v>
          </cell>
          <cell r="B533" t="str">
            <v>Residential Sales-A04 Fuel</v>
          </cell>
          <cell r="C533">
            <v>-168111775.75</v>
          </cell>
        </row>
        <row r="534">
          <cell r="A534">
            <v>9440005</v>
          </cell>
          <cell r="B534" t="str">
            <v>Residential Sales-A05 Capacity</v>
          </cell>
          <cell r="C534">
            <v>-17700880.91</v>
          </cell>
        </row>
        <row r="535">
          <cell r="A535">
            <v>9440008</v>
          </cell>
          <cell r="B535" t="str">
            <v>Residential Sales-A08 Environmental</v>
          </cell>
          <cell r="C535">
            <v>-14248617.140000001</v>
          </cell>
        </row>
        <row r="536">
          <cell r="A536">
            <v>9440014</v>
          </cell>
          <cell r="B536" t="str">
            <v>Residential Sales-A14 Gross Receipts Tax</v>
          </cell>
          <cell r="C536">
            <v>-15739874.92</v>
          </cell>
        </row>
        <row r="537">
          <cell r="A537">
            <v>9440015</v>
          </cell>
          <cell r="B537" t="str">
            <v>Residential Sales-A15 Franchise Tax</v>
          </cell>
          <cell r="C537">
            <v>-29960714.510000002</v>
          </cell>
        </row>
        <row r="538">
          <cell r="A538">
            <v>9440016</v>
          </cell>
          <cell r="B538" t="str">
            <v>Residential Sales-A03 StrmRcv-NonSecure</v>
          </cell>
          <cell r="C538">
            <v>-19650407.68</v>
          </cell>
        </row>
        <row r="539">
          <cell r="A539">
            <v>9440100</v>
          </cell>
          <cell r="B539" t="str">
            <v>Residential Sales-A03Strm Recov-Bnd/Tx Chg RAFExcl</v>
          </cell>
          <cell r="C539">
            <v>11287203.42</v>
          </cell>
        </row>
        <row r="540">
          <cell r="A540">
            <v>9440110</v>
          </cell>
          <cell r="B540" t="str">
            <v>Residential Sales-A03Strm Recov-Bnd/Tx Chg RAFOffs</v>
          </cell>
          <cell r="C540">
            <v>-11287203.42</v>
          </cell>
        </row>
        <row r="541">
          <cell r="A541">
            <v>9440200</v>
          </cell>
          <cell r="B541" t="str">
            <v>Residential Sales-Non-Fuel RevReq Rcls-A05</v>
          </cell>
          <cell r="C541">
            <v>1312208.25</v>
          </cell>
        </row>
        <row r="542">
          <cell r="A542">
            <v>9440210</v>
          </cell>
          <cell r="B542" t="str">
            <v>Residential Sales-Non-Fuel RevReq Rcls Offset</v>
          </cell>
          <cell r="C542">
            <v>-1312208.25</v>
          </cell>
        </row>
        <row r="543">
          <cell r="A543">
            <v>9440300</v>
          </cell>
          <cell r="B543" t="str">
            <v>Residential Sales-A02Conserv-Load Control Credits</v>
          </cell>
          <cell r="C543">
            <v>3541463.33</v>
          </cell>
        </row>
        <row r="544">
          <cell r="A544">
            <v>9440501</v>
          </cell>
          <cell r="B544" t="str">
            <v>Res Public Auth Sales-A01 Base</v>
          </cell>
          <cell r="C544">
            <v>-159168.99</v>
          </cell>
        </row>
        <row r="545">
          <cell r="A545">
            <v>9440502</v>
          </cell>
          <cell r="B545" t="str">
            <v>Res Public Auth Sales-A02 Conservation</v>
          </cell>
          <cell r="C545">
            <v>-3447.76</v>
          </cell>
        </row>
        <row r="546">
          <cell r="A546">
            <v>9440503</v>
          </cell>
          <cell r="B546" t="str">
            <v>Res Public Auth Sales-A03 Storm Recovery</v>
          </cell>
          <cell r="C546">
            <v>-3136.63</v>
          </cell>
        </row>
        <row r="547">
          <cell r="A547">
            <v>9440504</v>
          </cell>
          <cell r="B547" t="str">
            <v>Res Public Auth Sales-A04 Fuel</v>
          </cell>
          <cell r="C547">
            <v>-63729.2</v>
          </cell>
        </row>
        <row r="548">
          <cell r="A548">
            <v>9440505</v>
          </cell>
          <cell r="B548" t="str">
            <v>Res Public Auth Sales-A05 Capacity</v>
          </cell>
          <cell r="C548">
            <v>-6943.76</v>
          </cell>
        </row>
        <row r="549">
          <cell r="A549">
            <v>9440508</v>
          </cell>
          <cell r="B549" t="str">
            <v>Res Public Auth Sales-A08 Environmental</v>
          </cell>
          <cell r="C549">
            <v>-5612.58</v>
          </cell>
        </row>
        <row r="550">
          <cell r="A550">
            <v>9440514</v>
          </cell>
          <cell r="B550" t="str">
            <v>Res Public Auth Sales-A14 Gross Receipts Tax</v>
          </cell>
          <cell r="C550">
            <v>-6234.33</v>
          </cell>
        </row>
        <row r="551">
          <cell r="A551">
            <v>9440515</v>
          </cell>
          <cell r="B551" t="str">
            <v>Res Public Auth Sales-A15 Franchise Tax</v>
          </cell>
          <cell r="C551">
            <v>-12724.52</v>
          </cell>
        </row>
        <row r="552">
          <cell r="A552">
            <v>9440516</v>
          </cell>
          <cell r="B552" t="str">
            <v>ResPublic Auth Sls-A03 StrmRcv-NonSecure</v>
          </cell>
          <cell r="C552">
            <v>-8187.82</v>
          </cell>
        </row>
        <row r="553">
          <cell r="A553">
            <v>9442101</v>
          </cell>
          <cell r="B553" t="str">
            <v>Commercial Sales-A01 Base</v>
          </cell>
          <cell r="C553">
            <v>-158973093.94999999</v>
          </cell>
        </row>
        <row r="554">
          <cell r="A554">
            <v>9442102</v>
          </cell>
          <cell r="B554" t="str">
            <v>Commercial Sales-A02 Conservation</v>
          </cell>
          <cell r="C554">
            <v>-3844648.68</v>
          </cell>
        </row>
        <row r="555">
          <cell r="A555">
            <v>9442103</v>
          </cell>
          <cell r="B555" t="str">
            <v>Commercial Sales-A03 Storm Recovery</v>
          </cell>
          <cell r="C555">
            <v>-949726.27</v>
          </cell>
        </row>
        <row r="556">
          <cell r="A556">
            <v>9442103</v>
          </cell>
          <cell r="B556" t="str">
            <v>Commercial Sales-A03 Storm Recovery</v>
          </cell>
          <cell r="C556">
            <v>-1999864.07</v>
          </cell>
        </row>
        <row r="557">
          <cell r="A557">
            <v>9442104</v>
          </cell>
          <cell r="B557" t="str">
            <v>Commercial Sales-A04 Fuel</v>
          </cell>
          <cell r="C557">
            <v>-96187380.930000007</v>
          </cell>
        </row>
        <row r="558">
          <cell r="A558">
            <v>9442105</v>
          </cell>
          <cell r="B558" t="str">
            <v>Commercial Sales-A05 Capacity</v>
          </cell>
          <cell r="C558">
            <v>-8265391.9800000004</v>
          </cell>
        </row>
        <row r="559">
          <cell r="A559">
            <v>9442108</v>
          </cell>
          <cell r="B559" t="str">
            <v>Commercial Sales-A08 Environmental</v>
          </cell>
          <cell r="C559">
            <v>-7349251.29</v>
          </cell>
        </row>
        <row r="560">
          <cell r="A560">
            <v>9442114</v>
          </cell>
          <cell r="B560" t="str">
            <v>Commercial Sales-A14 Gross Receipts Tax</v>
          </cell>
          <cell r="C560">
            <v>-7257739.5800000001</v>
          </cell>
        </row>
        <row r="561">
          <cell r="A561">
            <v>9442115</v>
          </cell>
          <cell r="B561" t="str">
            <v>Commerc Pub Auth Sales-A15 Franchise Tax</v>
          </cell>
          <cell r="C561">
            <v>-14556044.26</v>
          </cell>
        </row>
        <row r="562">
          <cell r="A562">
            <v>9442116</v>
          </cell>
          <cell r="B562" t="str">
            <v>Commercial Sales-A03 StrmRcv-NonSecure</v>
          </cell>
          <cell r="C562">
            <v>-8305648.0800000001</v>
          </cell>
        </row>
        <row r="563">
          <cell r="A563">
            <v>9442201</v>
          </cell>
          <cell r="B563" t="str">
            <v>Industrial Sales-A01 Base</v>
          </cell>
          <cell r="C563">
            <v>-4102850.17</v>
          </cell>
        </row>
        <row r="564">
          <cell r="A564">
            <v>9442202</v>
          </cell>
          <cell r="B564" t="str">
            <v>Industrial Sales-A02 Conservation</v>
          </cell>
          <cell r="C564">
            <v>-183257.15</v>
          </cell>
        </row>
        <row r="565">
          <cell r="A565">
            <v>9442203</v>
          </cell>
          <cell r="B565" t="str">
            <v>Industrial Sales-A03 Storm Recovery</v>
          </cell>
          <cell r="C565">
            <v>11052.51</v>
          </cell>
        </row>
        <row r="566">
          <cell r="A566">
            <v>9442203</v>
          </cell>
          <cell r="B566" t="str">
            <v>Industrial Sales-A03 Storm Recovery</v>
          </cell>
          <cell r="C566">
            <v>-55015.31</v>
          </cell>
        </row>
        <row r="567">
          <cell r="A567">
            <v>9442204</v>
          </cell>
          <cell r="B567" t="str">
            <v>Industrial Sales-A04 Fuel</v>
          </cell>
          <cell r="C567">
            <v>-4093685.98</v>
          </cell>
        </row>
        <row r="568">
          <cell r="A568">
            <v>9442205</v>
          </cell>
          <cell r="B568" t="str">
            <v>Industrial Sales-A05 Capacity</v>
          </cell>
          <cell r="C568">
            <v>-344247.85</v>
          </cell>
        </row>
        <row r="569">
          <cell r="A569">
            <v>9442208</v>
          </cell>
          <cell r="B569" t="str">
            <v>Industrial Sale-A08 Environmental</v>
          </cell>
          <cell r="C569">
            <v>-283576.38</v>
          </cell>
        </row>
        <row r="570">
          <cell r="A570">
            <v>9442214</v>
          </cell>
          <cell r="B570" t="str">
            <v>Industrial Sales-A14 Gross Receipts Tax</v>
          </cell>
          <cell r="C570">
            <v>-236852.81</v>
          </cell>
        </row>
        <row r="571">
          <cell r="A571">
            <v>9442215</v>
          </cell>
          <cell r="B571" t="str">
            <v>Industrial Sales-A15 FranchiseTax</v>
          </cell>
          <cell r="C571">
            <v>-352510.7</v>
          </cell>
        </row>
        <row r="572">
          <cell r="A572">
            <v>9442216</v>
          </cell>
          <cell r="B572" t="str">
            <v>Industrial Sales-A03 StrmRcv-NonSecure</v>
          </cell>
          <cell r="C572">
            <v>-186600.98</v>
          </cell>
        </row>
        <row r="573">
          <cell r="A573">
            <v>9442300</v>
          </cell>
          <cell r="B573" t="str">
            <v>Comm &amp; Industr Sales-Recv Incent-A02 Consv</v>
          </cell>
          <cell r="C573">
            <v>2810495.84</v>
          </cell>
        </row>
        <row r="574">
          <cell r="A574">
            <v>9442330</v>
          </cell>
          <cell r="B574" t="str">
            <v>Comm &amp; Industr Sales-CILC Offset</v>
          </cell>
          <cell r="C574">
            <v>-2810495.84</v>
          </cell>
        </row>
        <row r="575">
          <cell r="A575">
            <v>9442340</v>
          </cell>
          <cell r="B575" t="str">
            <v>Comm &amp; IndustSales-C/I Dem Red Inc A02 Cons</v>
          </cell>
          <cell r="C575">
            <v>1839222.18</v>
          </cell>
        </row>
        <row r="576">
          <cell r="A576">
            <v>9442360</v>
          </cell>
          <cell r="B576" t="str">
            <v>Comm &amp; Indust Sales-C/I Dem Red Inc</v>
          </cell>
          <cell r="C576">
            <v>-1839222.18</v>
          </cell>
        </row>
        <row r="577">
          <cell r="A577">
            <v>9442401</v>
          </cell>
          <cell r="B577" t="str">
            <v>Commerc Pub Auth Sales-A01 Base</v>
          </cell>
          <cell r="C577">
            <v>-33194085.18</v>
          </cell>
        </row>
        <row r="578">
          <cell r="A578">
            <v>9442402</v>
          </cell>
          <cell r="B578" t="str">
            <v>Commerc Pub Auth Sales-A02 Conservation</v>
          </cell>
          <cell r="C578">
            <v>-1009553.58</v>
          </cell>
        </row>
        <row r="579">
          <cell r="A579">
            <v>9442403</v>
          </cell>
          <cell r="B579" t="str">
            <v>Commerc PubAuth Sales-A03 Storm Recovery</v>
          </cell>
          <cell r="C579">
            <v>-561429.46</v>
          </cell>
        </row>
        <row r="580">
          <cell r="A580">
            <v>9442404</v>
          </cell>
          <cell r="B580" t="str">
            <v>Commerc Pub Auth Sales-A04 Fuel</v>
          </cell>
          <cell r="C580">
            <v>-21504833.699999999</v>
          </cell>
        </row>
        <row r="581">
          <cell r="A581">
            <v>9442405</v>
          </cell>
          <cell r="B581" t="str">
            <v>Commerc Pub Auth Sales-A05 Capacity</v>
          </cell>
          <cell r="C581">
            <v>-1931005.46</v>
          </cell>
        </row>
        <row r="582">
          <cell r="A582">
            <v>9442408</v>
          </cell>
          <cell r="B582" t="str">
            <v>Commerc Pub Auth Sales-A08 Environmental</v>
          </cell>
          <cell r="C582">
            <v>-1604135.1</v>
          </cell>
        </row>
        <row r="583">
          <cell r="A583">
            <v>9442414</v>
          </cell>
          <cell r="B583" t="str">
            <v>Commerc Pub Auth Sales-A14 Gross RcptTax</v>
          </cell>
          <cell r="C583">
            <v>-1575236.84</v>
          </cell>
        </row>
        <row r="584">
          <cell r="A584">
            <v>9442415</v>
          </cell>
          <cell r="B584" t="str">
            <v>Commerc Pub Auth Sales-A15 Franchise Tax</v>
          </cell>
          <cell r="C584">
            <v>-3023193.3</v>
          </cell>
        </row>
        <row r="585">
          <cell r="A585">
            <v>9442416</v>
          </cell>
          <cell r="B585" t="str">
            <v>CommercPubAuth Sls-A03 StrmRcv-NonSecure</v>
          </cell>
          <cell r="C585">
            <v>-1734440.01</v>
          </cell>
        </row>
        <row r="586">
          <cell r="A586">
            <v>9442501</v>
          </cell>
          <cell r="B586" t="str">
            <v>Industr Pub Auth Sales-A01 Base</v>
          </cell>
          <cell r="C586">
            <v>-3357488.58</v>
          </cell>
        </row>
        <row r="587">
          <cell r="A587">
            <v>9442502</v>
          </cell>
          <cell r="B587" t="str">
            <v>Industr Pub Auth Sales-A02 Conservation</v>
          </cell>
          <cell r="C587">
            <v>-126456.6</v>
          </cell>
        </row>
        <row r="588">
          <cell r="A588">
            <v>9442503</v>
          </cell>
          <cell r="B588" t="str">
            <v>Indust Pub Auth Sales-A03 Strm Recovery</v>
          </cell>
          <cell r="C588">
            <v>-39798.43</v>
          </cell>
        </row>
        <row r="589">
          <cell r="A589">
            <v>9442504</v>
          </cell>
          <cell r="B589" t="str">
            <v>Industr Pub Auth Sales-A04 Fuel</v>
          </cell>
          <cell r="C589">
            <v>-2702127.91</v>
          </cell>
        </row>
        <row r="590">
          <cell r="A590">
            <v>9442505</v>
          </cell>
          <cell r="B590" t="str">
            <v>Industr Pub Auth Sales-A05 Capacity</v>
          </cell>
          <cell r="C590">
            <v>-234742.96</v>
          </cell>
        </row>
        <row r="591">
          <cell r="A591">
            <v>9442508</v>
          </cell>
          <cell r="B591" t="str">
            <v>Industr Pub Auth Sales-A08Environmental</v>
          </cell>
          <cell r="C591">
            <v>-189690.28</v>
          </cell>
        </row>
        <row r="592">
          <cell r="A592">
            <v>9442514</v>
          </cell>
          <cell r="B592" t="str">
            <v>Indust Pub Auth Sales-A14 Gross RcptTax</v>
          </cell>
          <cell r="C592">
            <v>-174567.06</v>
          </cell>
        </row>
        <row r="593">
          <cell r="A593">
            <v>9442515</v>
          </cell>
          <cell r="B593" t="str">
            <v>Industr Pub Auth Sales-A15 Franch Tax</v>
          </cell>
          <cell r="C593">
            <v>-375072.38</v>
          </cell>
        </row>
        <row r="594">
          <cell r="A594">
            <v>9442516</v>
          </cell>
          <cell r="B594" t="str">
            <v>IndustPub Auth Sls-A03 StrmRcv-NonSecure</v>
          </cell>
          <cell r="C594">
            <v>-158969.31</v>
          </cell>
        </row>
        <row r="595">
          <cell r="A595">
            <v>9444001</v>
          </cell>
          <cell r="B595" t="str">
            <v>Public Str &amp; Hwy Lighting-A01 Base</v>
          </cell>
          <cell r="C595">
            <v>-5454803.3600000003</v>
          </cell>
        </row>
        <row r="596">
          <cell r="A596">
            <v>9444002</v>
          </cell>
          <cell r="B596" t="str">
            <v>Public Str &amp; Hwy Lighting-A02 Conservatn</v>
          </cell>
          <cell r="C596">
            <v>-23786.13</v>
          </cell>
        </row>
        <row r="597">
          <cell r="A597">
            <v>9444003</v>
          </cell>
          <cell r="B597" t="str">
            <v>Public Str &amp; Hwy Lighting-A03 Storm Recov</v>
          </cell>
          <cell r="C597">
            <v>-109758.81</v>
          </cell>
        </row>
        <row r="598">
          <cell r="A598">
            <v>9444003</v>
          </cell>
          <cell r="B598" t="str">
            <v>Public Str &amp; Hwy Lighting-A03 Storm Recov</v>
          </cell>
          <cell r="C598">
            <v>-193140.98</v>
          </cell>
        </row>
        <row r="599">
          <cell r="A599">
            <v>9444004</v>
          </cell>
          <cell r="B599" t="str">
            <v>Public Str &amp; Hwy Lighting-A04 Fuel</v>
          </cell>
          <cell r="C599">
            <v>-1131313.23</v>
          </cell>
        </row>
        <row r="600">
          <cell r="A600">
            <v>9444005</v>
          </cell>
          <cell r="B600" t="str">
            <v>Public Str &amp; Hwy Lighting-A05 Capacity</v>
          </cell>
          <cell r="C600">
            <v>-24660.11</v>
          </cell>
        </row>
        <row r="601">
          <cell r="A601">
            <v>9444008</v>
          </cell>
          <cell r="B601" t="str">
            <v>Public Str &amp; Hwy Lighting-A08Environment</v>
          </cell>
          <cell r="C601">
            <v>-45745.59</v>
          </cell>
        </row>
        <row r="602">
          <cell r="A602">
            <v>9444014</v>
          </cell>
          <cell r="B602" t="str">
            <v>Public Str &amp; Hwy Lighting-A14 Gross RcptsTax</v>
          </cell>
          <cell r="C602">
            <v>-87664.21</v>
          </cell>
        </row>
        <row r="603">
          <cell r="A603">
            <v>9444015</v>
          </cell>
          <cell r="B603" t="str">
            <v>Public Str &amp; Hwy Lighting-A15 Franch Tax</v>
          </cell>
          <cell r="C603">
            <v>-396568.6</v>
          </cell>
        </row>
        <row r="604">
          <cell r="A604">
            <v>9444016</v>
          </cell>
          <cell r="B604" t="str">
            <v>PublicStr&amp;HwyLight-A03 StrmRcv-NonSecure</v>
          </cell>
          <cell r="C604">
            <v>-659408.9</v>
          </cell>
        </row>
        <row r="605">
          <cell r="A605">
            <v>9444101</v>
          </cell>
          <cell r="B605" t="str">
            <v>Public Str &amp; Hwy Lighting-Premium</v>
          </cell>
          <cell r="C605">
            <v>-116899.79</v>
          </cell>
        </row>
        <row r="606">
          <cell r="A606">
            <v>9445001</v>
          </cell>
          <cell r="B606" t="str">
            <v>Oth Sales to Public Auth-A01 Base</v>
          </cell>
          <cell r="C606">
            <v>-177217.12</v>
          </cell>
        </row>
        <row r="607">
          <cell r="A607">
            <v>9445002</v>
          </cell>
          <cell r="B607" t="str">
            <v>Oth Sales to Public Auth-A02 Conservatn</v>
          </cell>
          <cell r="C607">
            <v>-5273.99</v>
          </cell>
        </row>
        <row r="608">
          <cell r="A608">
            <v>9445003</v>
          </cell>
          <cell r="B608" t="str">
            <v>Oth Sales to Public Auth-A03 Storm Recov</v>
          </cell>
          <cell r="C608">
            <v>-1291.05</v>
          </cell>
        </row>
        <row r="609">
          <cell r="A609">
            <v>9445003</v>
          </cell>
          <cell r="B609" t="str">
            <v>Oth Sales to Public Auth-A03 Storm Recov</v>
          </cell>
          <cell r="C609">
            <v>-2218.09</v>
          </cell>
        </row>
        <row r="610">
          <cell r="A610">
            <v>9445004</v>
          </cell>
          <cell r="B610" t="str">
            <v>Oth Sales to Public Auth-A04 Fuel</v>
          </cell>
          <cell r="C610">
            <v>-81739.64</v>
          </cell>
        </row>
        <row r="611">
          <cell r="A611">
            <v>9445005</v>
          </cell>
          <cell r="B611" t="str">
            <v>Oth Sales to Public Auth-A05 Capacity</v>
          </cell>
          <cell r="C611">
            <v>-9770.39</v>
          </cell>
        </row>
        <row r="612">
          <cell r="A612">
            <v>9445008</v>
          </cell>
          <cell r="B612" t="str">
            <v>Oth Sales to Public Auth-A08 Environment</v>
          </cell>
          <cell r="C612">
            <v>-5630.55</v>
          </cell>
        </row>
        <row r="613">
          <cell r="A613">
            <v>9445014</v>
          </cell>
          <cell r="B613" t="str">
            <v>Oth Sales to Pub Auth-A14 Gross RcptsTax</v>
          </cell>
          <cell r="C613">
            <v>-7519.25</v>
          </cell>
        </row>
        <row r="614">
          <cell r="A614">
            <v>9445015</v>
          </cell>
          <cell r="B614" t="str">
            <v>Oth Sales to Public Auth-A15 Franch Tax</v>
          </cell>
          <cell r="C614">
            <v>-17377.240000000002</v>
          </cell>
        </row>
        <row r="615">
          <cell r="A615">
            <v>9445016</v>
          </cell>
          <cell r="B615" t="str">
            <v>OthSalesPublicAuth-A03 StrmRcv-NonSecure</v>
          </cell>
          <cell r="C615">
            <v>-10107.969999999999</v>
          </cell>
        </row>
        <row r="616">
          <cell r="A616">
            <v>9446001</v>
          </cell>
          <cell r="B616" t="str">
            <v>Sales to RR/Railways-A01 Base</v>
          </cell>
          <cell r="C616">
            <v>-302091.99</v>
          </cell>
        </row>
        <row r="617">
          <cell r="A617">
            <v>9446002</v>
          </cell>
          <cell r="B617" t="str">
            <v>Sales to RR/Railways-A02 Conservation</v>
          </cell>
          <cell r="C617">
            <v>-8402.4</v>
          </cell>
        </row>
        <row r="618">
          <cell r="A618">
            <v>9446003</v>
          </cell>
          <cell r="B618" t="str">
            <v>Sales to RR/Railways-A03 Storm Recovery</v>
          </cell>
          <cell r="C618">
            <v>-2329.0100000000002</v>
          </cell>
        </row>
        <row r="619">
          <cell r="A619">
            <v>9446003</v>
          </cell>
          <cell r="B619" t="str">
            <v>Sales to RR/Railways-A03 Storm Recovery</v>
          </cell>
          <cell r="C619">
            <v>-3101.75</v>
          </cell>
        </row>
        <row r="620">
          <cell r="A620">
            <v>9446004</v>
          </cell>
          <cell r="B620" t="str">
            <v>Sales to RR/Railways-A04 Fuel</v>
          </cell>
          <cell r="C620">
            <v>-180896.3</v>
          </cell>
        </row>
        <row r="621">
          <cell r="A621">
            <v>9446005</v>
          </cell>
          <cell r="B621" t="str">
            <v>Sales to RR/Railways-A05 Capacity</v>
          </cell>
          <cell r="C621">
            <v>-16384.68</v>
          </cell>
        </row>
        <row r="622">
          <cell r="A622">
            <v>9446008</v>
          </cell>
          <cell r="B622" t="str">
            <v>Sales to RR/Railways-A08 Envrionmental</v>
          </cell>
          <cell r="C622">
            <v>-13641.57</v>
          </cell>
        </row>
        <row r="623">
          <cell r="A623">
            <v>9446014</v>
          </cell>
          <cell r="B623" t="str">
            <v>Sales to RR/Railways-A14 Gross RcptsTax</v>
          </cell>
          <cell r="C623">
            <v>-13900.13</v>
          </cell>
        </row>
        <row r="624">
          <cell r="A624">
            <v>9446015</v>
          </cell>
          <cell r="B624" t="str">
            <v>Sales to RR/Railways-A15 Franchise Tax</v>
          </cell>
          <cell r="C624">
            <v>-26017.040000000001</v>
          </cell>
        </row>
        <row r="625">
          <cell r="A625">
            <v>9446016</v>
          </cell>
          <cell r="B625" t="str">
            <v>Sales to RR/Railway-A03StrmRcv-NonSecure</v>
          </cell>
          <cell r="C625">
            <v>-15257.87</v>
          </cell>
        </row>
        <row r="626">
          <cell r="A626">
            <v>9447001</v>
          </cell>
          <cell r="B626" t="str">
            <v>Sales for Resale-A01 Base</v>
          </cell>
          <cell r="C626">
            <v>-22328512.449999999</v>
          </cell>
        </row>
        <row r="627">
          <cell r="A627">
            <v>9447004</v>
          </cell>
          <cell r="B627" t="str">
            <v>Sales for Resale-A04 Fuel</v>
          </cell>
          <cell r="C627">
            <v>-15544997.380000001</v>
          </cell>
        </row>
        <row r="628">
          <cell r="A628">
            <v>9447006</v>
          </cell>
          <cell r="B628" t="str">
            <v>Sales fr Resale-Wholesale Revenue Credit-A04</v>
          </cell>
          <cell r="C628">
            <v>-2907661.25</v>
          </cell>
        </row>
        <row r="629">
          <cell r="A629">
            <v>9447110</v>
          </cell>
          <cell r="B629" t="str">
            <v>Sales for Resale-Recov Intchg Pwr A04Fuel</v>
          </cell>
          <cell r="C629">
            <v>-2012412.35</v>
          </cell>
        </row>
        <row r="630">
          <cell r="A630">
            <v>9447116</v>
          </cell>
          <cell r="B630" t="str">
            <v>Sales for Resale-Non-Broker Sls A04 Fuel</v>
          </cell>
          <cell r="C630">
            <v>-897454.51</v>
          </cell>
        </row>
        <row r="631">
          <cell r="A631">
            <v>9447120</v>
          </cell>
          <cell r="B631" t="str">
            <v>Sales For Resale-Capac Revs A05 Capacity</v>
          </cell>
          <cell r="C631">
            <v>-413440</v>
          </cell>
        </row>
        <row r="632">
          <cell r="A632">
            <v>9447122</v>
          </cell>
          <cell r="B632" t="str">
            <v>Sales For Resale-EstTransmisSrvc-A05 Capac</v>
          </cell>
          <cell r="C632">
            <v>-181749.19</v>
          </cell>
        </row>
        <row r="633">
          <cell r="A633">
            <v>9447123</v>
          </cell>
          <cell r="B633" t="str">
            <v>Sales For Resale-TransmSrvcContra-A05Capac</v>
          </cell>
          <cell r="C633">
            <v>94112.15</v>
          </cell>
        </row>
        <row r="634">
          <cell r="A634">
            <v>9447124</v>
          </cell>
          <cell r="B634" t="str">
            <v>Sales For Resale-Transmis Srvc-A05 Capac</v>
          </cell>
          <cell r="C634">
            <v>-86830.87</v>
          </cell>
        </row>
        <row r="635">
          <cell r="A635">
            <v>9447125</v>
          </cell>
          <cell r="B635" t="str">
            <v>Sales For Resale-SchSysCntrl Disp A05Capac</v>
          </cell>
          <cell r="C635">
            <v>-469.76</v>
          </cell>
        </row>
        <row r="636">
          <cell r="A636">
            <v>9447126</v>
          </cell>
          <cell r="B636" t="str">
            <v>Sales For Resale-React&amp;Volt Cntrl A05Capac</v>
          </cell>
          <cell r="C636">
            <v>-6811.52</v>
          </cell>
        </row>
        <row r="637">
          <cell r="A637">
            <v>9447210</v>
          </cell>
          <cell r="B637" t="str">
            <v>Sales For Resale-Non-Clause Recoverable</v>
          </cell>
          <cell r="C637">
            <v>-35279.4</v>
          </cell>
        </row>
        <row r="638">
          <cell r="A638">
            <v>9450400</v>
          </cell>
          <cell r="B638" t="str">
            <v>Forfeited Disc-Field Collections Charge</v>
          </cell>
          <cell r="C638">
            <v>-8771</v>
          </cell>
        </row>
        <row r="639">
          <cell r="A639">
            <v>9450500</v>
          </cell>
          <cell r="B639" t="str">
            <v>Forfeited Disc-Late Pymt-Retail Accounts</v>
          </cell>
          <cell r="C639">
            <v>-698301.03</v>
          </cell>
        </row>
        <row r="640">
          <cell r="A640">
            <v>9451000</v>
          </cell>
          <cell r="B640" t="str">
            <v>Misc Serv Revenues</v>
          </cell>
          <cell r="C640">
            <v>-189121.29</v>
          </cell>
        </row>
        <row r="641">
          <cell r="A641">
            <v>9451001</v>
          </cell>
          <cell r="B641" t="str">
            <v>Misc Service Revs-Current Diversion Chrg</v>
          </cell>
          <cell r="C641">
            <v>-22715.279999999999</v>
          </cell>
        </row>
        <row r="642">
          <cell r="A642">
            <v>9451002</v>
          </cell>
          <cell r="B642" t="str">
            <v>Misc Service Revs-Initial Service Chrgs</v>
          </cell>
          <cell r="C642">
            <v>-72764.88</v>
          </cell>
        </row>
        <row r="643">
          <cell r="A643">
            <v>9451003</v>
          </cell>
          <cell r="B643" t="str">
            <v>Misc Service Revs-Connection Service Chrg</v>
          </cell>
          <cell r="C643">
            <v>-836121.12</v>
          </cell>
        </row>
        <row r="644">
          <cell r="A644">
            <v>9451004</v>
          </cell>
          <cell r="B644" t="str">
            <v>Misc Service Revs-Return Payment Chrgs</v>
          </cell>
          <cell r="C644">
            <v>-612566.56999999995</v>
          </cell>
        </row>
        <row r="645">
          <cell r="A645">
            <v>9451005</v>
          </cell>
          <cell r="B645" t="str">
            <v>Misc Service Revs-Reconnect Service Chrg</v>
          </cell>
          <cell r="C645">
            <v>-52926.68</v>
          </cell>
        </row>
        <row r="646">
          <cell r="A646">
            <v>9451100</v>
          </cell>
          <cell r="B646" t="str">
            <v>Misc Serv Revenues-TempContr,Q Facil,Intercnt Pro</v>
          </cell>
          <cell r="C646">
            <v>102083.41</v>
          </cell>
        </row>
        <row r="647">
          <cell r="A647">
            <v>9454000</v>
          </cell>
          <cell r="B647" t="str">
            <v>Rent From Electric Property</v>
          </cell>
          <cell r="C647">
            <v>-227017.19</v>
          </cell>
        </row>
        <row r="648">
          <cell r="A648">
            <v>9454020</v>
          </cell>
          <cell r="B648" t="str">
            <v>Rent From Electric Property-Affiliates</v>
          </cell>
          <cell r="C648">
            <v>-970300.47</v>
          </cell>
        </row>
        <row r="649">
          <cell r="A649">
            <v>9454100</v>
          </cell>
          <cell r="B649" t="str">
            <v>Rent From Electric Property-Future Use Property</v>
          </cell>
          <cell r="C649">
            <v>-1125</v>
          </cell>
        </row>
        <row r="650">
          <cell r="A650">
            <v>9454200</v>
          </cell>
          <cell r="B650" t="str">
            <v>Rent From Electric Property-Leased</v>
          </cell>
          <cell r="C650">
            <v>-318893.78999999998</v>
          </cell>
        </row>
        <row r="651">
          <cell r="A651">
            <v>9454300</v>
          </cell>
          <cell r="B651" t="str">
            <v>Rent From Electric Property- CATVAttachments</v>
          </cell>
          <cell r="C651">
            <v>-985478.12</v>
          </cell>
        </row>
        <row r="652">
          <cell r="A652">
            <v>9454400</v>
          </cell>
          <cell r="B652" t="str">
            <v>Rent From Electric Property- Pole Attachments</v>
          </cell>
          <cell r="C652">
            <v>-1845504</v>
          </cell>
        </row>
        <row r="653">
          <cell r="A653">
            <v>9456000</v>
          </cell>
          <cell r="B653" t="str">
            <v>Other Electric Revenues</v>
          </cell>
          <cell r="C653">
            <v>-1399828.81</v>
          </cell>
        </row>
        <row r="654">
          <cell r="A654">
            <v>9456000</v>
          </cell>
          <cell r="B654" t="str">
            <v>Other Electric Revenues</v>
          </cell>
          <cell r="C654">
            <v>-146596.24</v>
          </cell>
        </row>
        <row r="655">
          <cell r="A655">
            <v>9456145</v>
          </cell>
          <cell r="B655" t="str">
            <v>Oth Elec Rev-Regulator Service</v>
          </cell>
          <cell r="C655">
            <v>-62742.04</v>
          </cell>
        </row>
        <row r="656">
          <cell r="A656">
            <v>9456201</v>
          </cell>
          <cell r="B656" t="str">
            <v>Oth Elec Rev-Transm Srvc FERC</v>
          </cell>
          <cell r="C656">
            <v>-1028993.62</v>
          </cell>
        </row>
        <row r="657">
          <cell r="A657">
            <v>9456211</v>
          </cell>
          <cell r="B657" t="str">
            <v>Oth Elec Rev-Transm Srce Demand LTF</v>
          </cell>
          <cell r="C657">
            <v>-4619157.51</v>
          </cell>
        </row>
        <row r="658">
          <cell r="A658">
            <v>9456212</v>
          </cell>
          <cell r="B658" t="str">
            <v>Oth Elec Rev-Trans Serv Radial Line Ch</v>
          </cell>
          <cell r="C658">
            <v>-3799.5</v>
          </cell>
        </row>
        <row r="659">
          <cell r="A659">
            <v>9456213</v>
          </cell>
          <cell r="B659" t="str">
            <v>Oth Elec Rev-Transm Srce Demand-STF &amp; NF</v>
          </cell>
          <cell r="C659">
            <v>-1083688.27</v>
          </cell>
        </row>
        <row r="660">
          <cell r="A660">
            <v>9456221</v>
          </cell>
          <cell r="B660" t="str">
            <v>Oth Elec Rev-Trans Scheduling-LTF</v>
          </cell>
          <cell r="C660">
            <v>-32183.200000000001</v>
          </cell>
        </row>
        <row r="661">
          <cell r="A661">
            <v>9456222</v>
          </cell>
          <cell r="B661" t="str">
            <v>Oth Elec Revenue-Reactive &amp; Voltage</v>
          </cell>
          <cell r="C661">
            <v>-191485.21</v>
          </cell>
        </row>
        <row r="662">
          <cell r="A662">
            <v>9456223</v>
          </cell>
          <cell r="B662" t="str">
            <v>Oth Elec Rev-Trans Scheduling-STF &amp; NF</v>
          </cell>
          <cell r="C662">
            <v>-7604.84</v>
          </cell>
        </row>
        <row r="663">
          <cell r="A663">
            <v>9456224</v>
          </cell>
          <cell r="B663" t="str">
            <v>Oth Elec Rev-AncillarySrvc-RegulationSrv</v>
          </cell>
          <cell r="C663">
            <v>-59925.68</v>
          </cell>
        </row>
        <row r="664">
          <cell r="A664">
            <v>9456225</v>
          </cell>
          <cell r="B664" t="str">
            <v>Oth Elec Rev-Energy Imbal Serv A04 Fuel</v>
          </cell>
          <cell r="C664">
            <v>-78303.789999999994</v>
          </cell>
        </row>
        <row r="665">
          <cell r="A665">
            <v>9456230</v>
          </cell>
          <cell r="B665" t="str">
            <v>Oth Elec Rev-Engy Imbal Pen Rev-A04 Fuel</v>
          </cell>
          <cell r="C665">
            <v>-5683.4</v>
          </cell>
        </row>
        <row r="666">
          <cell r="A666">
            <v>9456231</v>
          </cell>
          <cell r="B666" t="str">
            <v>Oth Elec Rev-Engy Imbal Pen Ref-A04 Fuel</v>
          </cell>
          <cell r="C666">
            <v>596.1</v>
          </cell>
        </row>
        <row r="667">
          <cell r="A667">
            <v>9456249</v>
          </cell>
          <cell r="B667" t="str">
            <v>Oth Elec Rev-Unreserved Use Penalty</v>
          </cell>
          <cell r="C667">
            <v>-24413.62</v>
          </cell>
        </row>
        <row r="668">
          <cell r="A668">
            <v>9456400</v>
          </cell>
          <cell r="B668" t="str">
            <v>Oth Elec Rev-OUC/FMPA Use Chg Recov</v>
          </cell>
          <cell r="C668">
            <v>-187171.22</v>
          </cell>
        </row>
        <row r="669">
          <cell r="A669">
            <v>9456920</v>
          </cell>
          <cell r="B669" t="str">
            <v>Oth Elect Rev-Unbilled Rev-FPSC</v>
          </cell>
          <cell r="C669">
            <v>35475207</v>
          </cell>
        </row>
        <row r="670">
          <cell r="A670">
            <v>9456921</v>
          </cell>
          <cell r="B670" t="str">
            <v>Oth Elect Rev-Metering Excess Gener</v>
          </cell>
          <cell r="C670">
            <v>241.36</v>
          </cell>
        </row>
        <row r="671">
          <cell r="A671">
            <v>9456930</v>
          </cell>
          <cell r="B671" t="str">
            <v>Oth Elect Rev-Unbilled Rev-FERC</v>
          </cell>
          <cell r="C671">
            <v>1362787</v>
          </cell>
        </row>
        <row r="672">
          <cell r="A672">
            <v>9456942</v>
          </cell>
          <cell r="B672" t="str">
            <v>Other Revenues-Cedar Bay/ICL-A05-Capacity</v>
          </cell>
          <cell r="C672">
            <v>-7681439.3700000001</v>
          </cell>
        </row>
        <row r="673">
          <cell r="A673">
            <v>9456942</v>
          </cell>
          <cell r="B673" t="str">
            <v>Other Revenues-Cedar Bay/ICL-A05-Capacity</v>
          </cell>
          <cell r="C673">
            <v>7681439.3700000001</v>
          </cell>
        </row>
        <row r="674">
          <cell r="A674">
            <v>9456943</v>
          </cell>
          <cell r="B674" t="str">
            <v>Other Electric Rev-Defrd SWAPC CPRC-A05 Capacity</v>
          </cell>
          <cell r="C674">
            <v>-237572.41</v>
          </cell>
        </row>
        <row r="675">
          <cell r="A675">
            <v>9456944</v>
          </cell>
          <cell r="B675" t="str">
            <v>Oth Elect Rev-Defrd Rev-OverRec-A05Capac</v>
          </cell>
          <cell r="C675">
            <v>2135335.7999999998</v>
          </cell>
        </row>
        <row r="676">
          <cell r="A676">
            <v>9456947</v>
          </cell>
          <cell r="B676" t="str">
            <v>Oth Elect Rev-Def Reg Assess  Fee-A02Consv</v>
          </cell>
          <cell r="C676">
            <v>578869.5</v>
          </cell>
        </row>
        <row r="677">
          <cell r="A677">
            <v>9456948</v>
          </cell>
          <cell r="B677" t="str">
            <v>Oth Elect Rev-Def Reg Asses Fee-A05Capacity</v>
          </cell>
          <cell r="C677">
            <v>1537.44</v>
          </cell>
        </row>
        <row r="678">
          <cell r="A678">
            <v>9456949</v>
          </cell>
          <cell r="B678" t="str">
            <v>Oth Elect Rev-Def Reg AssesFee-A08 Environ</v>
          </cell>
          <cell r="C678">
            <v>5523.09</v>
          </cell>
        </row>
        <row r="679">
          <cell r="A679">
            <v>9456970</v>
          </cell>
          <cell r="B679" t="str">
            <v>Oth Elect Rev-Deferred Revs-A02Consv</v>
          </cell>
          <cell r="C679">
            <v>416.79</v>
          </cell>
        </row>
        <row r="680">
          <cell r="A680">
            <v>9456980</v>
          </cell>
          <cell r="B680" t="str">
            <v>Oth Elect Rev-Fuel Rev Defer-FERC A04Fuel</v>
          </cell>
          <cell r="C680">
            <v>-162912.38</v>
          </cell>
        </row>
        <row r="681">
          <cell r="A681">
            <v>9456981</v>
          </cell>
          <cell r="B681" t="str">
            <v>Other Elect Rev-Fuel Rev-Other-A04 Fuel</v>
          </cell>
          <cell r="C681">
            <v>-410073.51</v>
          </cell>
        </row>
        <row r="682">
          <cell r="A682">
            <v>9456981</v>
          </cell>
          <cell r="B682" t="str">
            <v>Other Elect Rev-Fuel Rev-Other-A04 Fuel</v>
          </cell>
          <cell r="C682">
            <v>410073.51</v>
          </cell>
        </row>
        <row r="683">
          <cell r="A683">
            <v>9456983</v>
          </cell>
          <cell r="B683" t="str">
            <v>Oth Elect Rev-Deferred-A08  Environ</v>
          </cell>
          <cell r="C683">
            <v>7670956.75</v>
          </cell>
        </row>
        <row r="684">
          <cell r="A684">
            <v>9456984</v>
          </cell>
          <cell r="B684" t="str">
            <v>Oth Elect Rev-Fuel Rev - GPIF A04 Fuel</v>
          </cell>
          <cell r="C684">
            <v>2638171.58</v>
          </cell>
        </row>
        <row r="685">
          <cell r="A685">
            <v>9456985</v>
          </cell>
          <cell r="B685" t="str">
            <v>Oth Elect Rev-Asset Optimization-A04Fuel</v>
          </cell>
          <cell r="C685">
            <v>44218.84</v>
          </cell>
        </row>
        <row r="686">
          <cell r="A686">
            <v>9500000</v>
          </cell>
          <cell r="B686" t="str">
            <v>Operation Supervision &amp; Engineering-Steam</v>
          </cell>
          <cell r="C686">
            <v>793205.79</v>
          </cell>
        </row>
        <row r="687">
          <cell r="A687">
            <v>9501110</v>
          </cell>
          <cell r="B687" t="str">
            <v>Fuel Expense Recoverable-Steam-A04 Fuel</v>
          </cell>
          <cell r="C687">
            <v>46567347.259999998</v>
          </cell>
        </row>
        <row r="688">
          <cell r="A688">
            <v>9501110</v>
          </cell>
          <cell r="B688" t="str">
            <v>Fuel Expense Recoverable-Steam-A04 Fuel</v>
          </cell>
          <cell r="C688">
            <v>205244.2</v>
          </cell>
        </row>
        <row r="689">
          <cell r="A689">
            <v>9501110</v>
          </cell>
          <cell r="B689" t="str">
            <v>Fuel Expense Recoverable-Steam-A04 Fuel</v>
          </cell>
          <cell r="C689">
            <v>359708.7</v>
          </cell>
        </row>
        <row r="690">
          <cell r="A690">
            <v>9501210</v>
          </cell>
          <cell r="B690" t="str">
            <v>Fuel Exp Non-Recov-A09 NonRec Fuel</v>
          </cell>
          <cell r="C690">
            <v>1162704.72</v>
          </cell>
        </row>
        <row r="691">
          <cell r="A691">
            <v>9502000</v>
          </cell>
          <cell r="B691" t="str">
            <v>Steam Expenses</v>
          </cell>
          <cell r="C691">
            <v>403769.23</v>
          </cell>
        </row>
        <row r="692">
          <cell r="A692">
            <v>9502000</v>
          </cell>
          <cell r="B692" t="str">
            <v>Steam Expenses</v>
          </cell>
          <cell r="C692">
            <v>19594.63</v>
          </cell>
        </row>
        <row r="693">
          <cell r="A693">
            <v>9502000</v>
          </cell>
          <cell r="B693" t="str">
            <v>Steam Expenses</v>
          </cell>
          <cell r="C693">
            <v>418778.14</v>
          </cell>
        </row>
        <row r="694">
          <cell r="A694">
            <v>9502259</v>
          </cell>
          <cell r="B694" t="str">
            <v>Steam Expenses-Oth Sources-A08 Environ</v>
          </cell>
          <cell r="C694">
            <v>274659.08</v>
          </cell>
        </row>
        <row r="695">
          <cell r="A695">
            <v>9505000</v>
          </cell>
          <cell r="B695" t="str">
            <v>Electric Expenses- Steam</v>
          </cell>
          <cell r="C695">
            <v>147905.26</v>
          </cell>
        </row>
        <row r="696">
          <cell r="A696">
            <v>9506000</v>
          </cell>
          <cell r="B696" t="str">
            <v>Misc Steam Power Expenses</v>
          </cell>
          <cell r="C696">
            <v>1403993.23</v>
          </cell>
        </row>
        <row r="697">
          <cell r="A697">
            <v>9506000</v>
          </cell>
          <cell r="B697" t="str">
            <v>Misc Steam Power Expenses</v>
          </cell>
          <cell r="C697">
            <v>-1982.8</v>
          </cell>
        </row>
        <row r="698">
          <cell r="A698">
            <v>9506000</v>
          </cell>
          <cell r="B698" t="str">
            <v>Misc Steam Power Expenses</v>
          </cell>
          <cell r="C698">
            <v>256977.51</v>
          </cell>
        </row>
        <row r="699">
          <cell r="A699">
            <v>9506019</v>
          </cell>
          <cell r="B699" t="str">
            <v>Misc Steam Power Expenses-A08 Environmental</v>
          </cell>
          <cell r="C699">
            <v>132320.49</v>
          </cell>
        </row>
        <row r="700">
          <cell r="A700">
            <v>9506075</v>
          </cell>
          <cell r="B700" t="str">
            <v>Misc Steam Power Expenses-Security-A05 Cap</v>
          </cell>
          <cell r="C700">
            <v>34770.910000000003</v>
          </cell>
        </row>
        <row r="701">
          <cell r="A701">
            <v>9507000</v>
          </cell>
          <cell r="B701" t="str">
            <v>Rents-Steam</v>
          </cell>
          <cell r="C701">
            <v>4030.96</v>
          </cell>
        </row>
        <row r="702">
          <cell r="A702">
            <v>9510000</v>
          </cell>
          <cell r="B702" t="str">
            <v>Maint Supervision and Engineering</v>
          </cell>
          <cell r="C702">
            <v>566584.18999999994</v>
          </cell>
        </row>
        <row r="703">
          <cell r="A703">
            <v>9510319</v>
          </cell>
          <cell r="B703" t="str">
            <v>Maint Superv and Engr-CleanAir-A08 Environ</v>
          </cell>
          <cell r="C703">
            <v>3860.48</v>
          </cell>
        </row>
        <row r="704">
          <cell r="A704">
            <v>9511000</v>
          </cell>
          <cell r="B704" t="str">
            <v>Maintenance of Structures</v>
          </cell>
          <cell r="C704">
            <v>332977.58</v>
          </cell>
        </row>
        <row r="705">
          <cell r="A705">
            <v>9511000</v>
          </cell>
          <cell r="B705" t="str">
            <v>Maintenance of Structures</v>
          </cell>
          <cell r="C705">
            <v>-79.290000000000006</v>
          </cell>
        </row>
        <row r="706">
          <cell r="A706">
            <v>9511000</v>
          </cell>
          <cell r="B706" t="str">
            <v>Maintenance of Structures</v>
          </cell>
          <cell r="C706">
            <v>142765.29</v>
          </cell>
        </row>
        <row r="707">
          <cell r="A707">
            <v>9511059</v>
          </cell>
          <cell r="B707" t="str">
            <v>Maint of Structures-A08 Environmental</v>
          </cell>
          <cell r="C707">
            <v>46783.41</v>
          </cell>
        </row>
        <row r="708">
          <cell r="A708">
            <v>9512000</v>
          </cell>
          <cell r="B708" t="str">
            <v>Maintenance of Boiler Plant</v>
          </cell>
          <cell r="C708">
            <v>1183573.26</v>
          </cell>
        </row>
        <row r="709">
          <cell r="A709">
            <v>9512000</v>
          </cell>
          <cell r="B709" t="str">
            <v>Maintenance of Boiler Plant</v>
          </cell>
          <cell r="C709">
            <v>-127.81</v>
          </cell>
        </row>
        <row r="710">
          <cell r="A710">
            <v>9512000</v>
          </cell>
          <cell r="B710" t="str">
            <v>Maintenance of Boiler Plant</v>
          </cell>
          <cell r="C710">
            <v>114212.22</v>
          </cell>
        </row>
        <row r="711">
          <cell r="A711">
            <v>9512039</v>
          </cell>
          <cell r="B711" t="str">
            <v>Maint of Boiler Plant-A08 Environmental</v>
          </cell>
          <cell r="C711">
            <v>158878.38</v>
          </cell>
        </row>
        <row r="712">
          <cell r="A712">
            <v>9513000</v>
          </cell>
          <cell r="B712" t="str">
            <v>Maintenance of Electric Plant</v>
          </cell>
          <cell r="C712">
            <v>168387.18</v>
          </cell>
        </row>
        <row r="713">
          <cell r="A713">
            <v>9513000</v>
          </cell>
          <cell r="B713" t="str">
            <v>Maintenance of Electric Plant</v>
          </cell>
          <cell r="C713">
            <v>-12.75</v>
          </cell>
        </row>
        <row r="714">
          <cell r="A714">
            <v>9513000</v>
          </cell>
          <cell r="B714" t="str">
            <v>Maintenance of Electric Plant</v>
          </cell>
          <cell r="C714">
            <v>19035.38</v>
          </cell>
        </row>
        <row r="715">
          <cell r="A715">
            <v>9513419</v>
          </cell>
          <cell r="B715" t="str">
            <v>Maint of Elect Plt-A08 Environmental</v>
          </cell>
          <cell r="C715">
            <v>230457</v>
          </cell>
        </row>
        <row r="716">
          <cell r="A716">
            <v>9514000</v>
          </cell>
          <cell r="B716" t="str">
            <v>Maintenance of Miscellaneous Steam Plant</v>
          </cell>
          <cell r="C716">
            <v>159080.74</v>
          </cell>
        </row>
        <row r="717">
          <cell r="A717">
            <v>9514000</v>
          </cell>
          <cell r="B717" t="str">
            <v>Maintenance of Miscellaneous Steam Plant</v>
          </cell>
          <cell r="C717">
            <v>-3.6</v>
          </cell>
        </row>
        <row r="718">
          <cell r="A718">
            <v>9514089</v>
          </cell>
          <cell r="B718" t="str">
            <v>Maint of Misc Steam Plant-A08 Environmental</v>
          </cell>
          <cell r="C718">
            <v>35766.089999999997</v>
          </cell>
        </row>
        <row r="719">
          <cell r="A719">
            <v>9517000</v>
          </cell>
          <cell r="B719" t="str">
            <v>OperationSupervision&amp;Engineering-Nuclear</v>
          </cell>
          <cell r="C719">
            <v>5200340.37</v>
          </cell>
        </row>
        <row r="720">
          <cell r="A720">
            <v>9518110</v>
          </cell>
          <cell r="B720" t="str">
            <v>Nuclear Fuel Exp-Recov Cost-A04 Fuel</v>
          </cell>
          <cell r="C720">
            <v>15665161.050000001</v>
          </cell>
        </row>
        <row r="721">
          <cell r="A721">
            <v>9518201</v>
          </cell>
          <cell r="B721" t="str">
            <v>Nuclear Fuel Exp-Last Core-A09 NonRecv Fuel</v>
          </cell>
          <cell r="C721">
            <v>922742</v>
          </cell>
        </row>
        <row r="722">
          <cell r="A722">
            <v>9519000</v>
          </cell>
          <cell r="B722" t="str">
            <v>Coolants and Water-Nuclear</v>
          </cell>
          <cell r="C722">
            <v>1063773.46</v>
          </cell>
        </row>
        <row r="723">
          <cell r="A723">
            <v>9520000</v>
          </cell>
          <cell r="B723" t="str">
            <v>Steam Expenses-Nuclear</v>
          </cell>
          <cell r="C723">
            <v>4422843.8099999996</v>
          </cell>
        </row>
        <row r="724">
          <cell r="A724">
            <v>9523000</v>
          </cell>
          <cell r="B724" t="str">
            <v>Electric Expenses-Nuclear</v>
          </cell>
          <cell r="C724">
            <v>9488.99</v>
          </cell>
        </row>
        <row r="725">
          <cell r="A725">
            <v>9524000</v>
          </cell>
          <cell r="B725" t="str">
            <v>Miscellaneous Nuclear Power Expenses</v>
          </cell>
          <cell r="C725">
            <v>5079095.6100000003</v>
          </cell>
        </row>
        <row r="726">
          <cell r="A726">
            <v>9524005</v>
          </cell>
          <cell r="B726" t="str">
            <v>Miscellaneous Nuclear Power Exp - Fukushima-A05</v>
          </cell>
          <cell r="C726">
            <v>44376.59</v>
          </cell>
        </row>
        <row r="727">
          <cell r="A727">
            <v>9524049</v>
          </cell>
          <cell r="B727" t="str">
            <v>Misc Nucl Pwr Exps-A08 Environmental</v>
          </cell>
          <cell r="C727">
            <v>37106.550000000003</v>
          </cell>
        </row>
        <row r="728">
          <cell r="A728">
            <v>9524220</v>
          </cell>
          <cell r="B728" t="str">
            <v>Misc Nucl Pwr Exp-Height Sec-A05Capacity</v>
          </cell>
          <cell r="C728">
            <v>1910720.65</v>
          </cell>
        </row>
        <row r="729">
          <cell r="A729">
            <v>9528000</v>
          </cell>
          <cell r="B729" t="str">
            <v>Maintenance Supervn&amp;Engineering-Nuclear</v>
          </cell>
          <cell r="C729">
            <v>2313192.5299999998</v>
          </cell>
        </row>
        <row r="730">
          <cell r="A730">
            <v>9528005</v>
          </cell>
          <cell r="B730" t="str">
            <v>Maintenance Supervn &amp; Eng-Nuclear-Fukushima-A05</v>
          </cell>
          <cell r="C730">
            <v>1350</v>
          </cell>
        </row>
        <row r="731">
          <cell r="A731">
            <v>9529000</v>
          </cell>
          <cell r="B731" t="str">
            <v>Maintenance of Structures-Nuclear</v>
          </cell>
          <cell r="C731">
            <v>139097.18</v>
          </cell>
        </row>
        <row r="732">
          <cell r="A732">
            <v>9529269</v>
          </cell>
          <cell r="B732" t="str">
            <v>Maint of Structure-Nuclear-A08 Environmental</v>
          </cell>
          <cell r="C732">
            <v>662384.09</v>
          </cell>
        </row>
        <row r="733">
          <cell r="A733">
            <v>9530000</v>
          </cell>
          <cell r="B733" t="str">
            <v>Maintenance Reactor Plant Equip-Nuclear</v>
          </cell>
          <cell r="C733">
            <v>2139356.83</v>
          </cell>
        </row>
        <row r="734">
          <cell r="A734">
            <v>9531000</v>
          </cell>
          <cell r="B734" t="str">
            <v>Maintenance of Electric Plant-Nuclear</v>
          </cell>
          <cell r="C734">
            <v>1101098.92</v>
          </cell>
        </row>
        <row r="735">
          <cell r="A735">
            <v>9532000</v>
          </cell>
          <cell r="B735" t="str">
            <v>Maintenance of Miscell Nuclear Plant</v>
          </cell>
          <cell r="C735">
            <v>1073834.58</v>
          </cell>
        </row>
        <row r="736">
          <cell r="A736">
            <v>9546000</v>
          </cell>
          <cell r="B736" t="str">
            <v>Operation Supervision &amp; Engineering</v>
          </cell>
          <cell r="C736">
            <v>1474864.08</v>
          </cell>
        </row>
        <row r="737">
          <cell r="A737">
            <v>9546379</v>
          </cell>
          <cell r="B737" t="str">
            <v>Oper Supervision &amp; Engineer-A08 Environnmental</v>
          </cell>
          <cell r="C737">
            <v>5360.45</v>
          </cell>
        </row>
        <row r="738">
          <cell r="A738">
            <v>9547110</v>
          </cell>
          <cell r="B738" t="str">
            <v>Fuel Expense-Oth Prod-Recoverbl-A04-Fuel</v>
          </cell>
          <cell r="C738">
            <v>220051643.19</v>
          </cell>
        </row>
        <row r="739">
          <cell r="A739">
            <v>9547210</v>
          </cell>
          <cell r="B739" t="str">
            <v>Fuel Expense-Oth Prod-A09 Non Recov Fuel</v>
          </cell>
          <cell r="C739">
            <v>692114.53</v>
          </cell>
        </row>
        <row r="740">
          <cell r="A740">
            <v>9548000</v>
          </cell>
          <cell r="B740" t="str">
            <v>Generation Expenses</v>
          </cell>
          <cell r="C740">
            <v>1850472.46</v>
          </cell>
        </row>
        <row r="741">
          <cell r="A741">
            <v>9549000</v>
          </cell>
          <cell r="B741" t="str">
            <v>Misc Other Power Generation Expense</v>
          </cell>
          <cell r="C741">
            <v>2032133.21</v>
          </cell>
        </row>
        <row r="742">
          <cell r="A742">
            <v>9549011</v>
          </cell>
          <cell r="B742" t="str">
            <v>Misc Other Pwr Gen Exp-West County Fees</v>
          </cell>
          <cell r="C742">
            <v>355732.82</v>
          </cell>
        </row>
        <row r="743">
          <cell r="A743">
            <v>9549019</v>
          </cell>
          <cell r="B743" t="str">
            <v>Misc Other Power Gener Exp-A08 Environmental</v>
          </cell>
          <cell r="C743">
            <v>187921.34</v>
          </cell>
        </row>
        <row r="744">
          <cell r="A744">
            <v>9549075</v>
          </cell>
          <cell r="B744" t="str">
            <v>Misc Other Power Gener Exp-Security-A05Capacity</v>
          </cell>
          <cell r="C744">
            <v>199741.58</v>
          </cell>
        </row>
        <row r="745">
          <cell r="A745">
            <v>9551000</v>
          </cell>
          <cell r="B745" t="str">
            <v>Maint Supervision &amp; Engineering</v>
          </cell>
          <cell r="C745">
            <v>686667.5</v>
          </cell>
        </row>
        <row r="746">
          <cell r="A746">
            <v>9551379</v>
          </cell>
          <cell r="B746" t="str">
            <v>Maint Supervisn &amp; Engineering-A08 Environmental</v>
          </cell>
          <cell r="C746">
            <v>5352.81</v>
          </cell>
        </row>
        <row r="747">
          <cell r="A747">
            <v>9552000</v>
          </cell>
          <cell r="B747" t="str">
            <v>Maintenance of Structures</v>
          </cell>
          <cell r="C747">
            <v>673693.69</v>
          </cell>
        </row>
        <row r="748">
          <cell r="A748">
            <v>9552059</v>
          </cell>
          <cell r="B748" t="str">
            <v>Maintenance of Structures-A08 Environmental</v>
          </cell>
          <cell r="C748">
            <v>15340.07</v>
          </cell>
        </row>
        <row r="749">
          <cell r="A749">
            <v>9553000</v>
          </cell>
          <cell r="B749" t="str">
            <v>Maint Generating &amp; Electric Plant</v>
          </cell>
          <cell r="C749">
            <v>2834764.75</v>
          </cell>
        </row>
        <row r="750">
          <cell r="A750">
            <v>9553039</v>
          </cell>
          <cell r="B750" t="str">
            <v>Maint Gener &amp; Elect Plant-A08 Environmental</v>
          </cell>
          <cell r="C750">
            <v>241672.67</v>
          </cell>
        </row>
        <row r="751">
          <cell r="A751">
            <v>9554000</v>
          </cell>
          <cell r="B751" t="str">
            <v>Maint of Misc Other Power Gen Plant</v>
          </cell>
          <cell r="C751">
            <v>772240.56</v>
          </cell>
        </row>
        <row r="752">
          <cell r="A752">
            <v>9554139</v>
          </cell>
          <cell r="B752" t="str">
            <v>Maint Misc Oth PwrGen Plant-A08 Environmental</v>
          </cell>
          <cell r="C752">
            <v>1199.3499999999999</v>
          </cell>
        </row>
        <row r="753">
          <cell r="A753">
            <v>9555100</v>
          </cell>
          <cell r="B753" t="str">
            <v>Purchased Power-VOM-Base</v>
          </cell>
          <cell r="C753">
            <v>24879.4</v>
          </cell>
        </row>
        <row r="754">
          <cell r="A754">
            <v>9555110</v>
          </cell>
          <cell r="B754" t="str">
            <v>Purchased Pwr-Recoverable-A04 Fuel</v>
          </cell>
          <cell r="C754">
            <v>11079301.289999999</v>
          </cell>
        </row>
        <row r="755">
          <cell r="A755">
            <v>9555110</v>
          </cell>
          <cell r="B755" t="str">
            <v>Purchased Pwr-Recoverable-A04 Fuel</v>
          </cell>
          <cell r="C755">
            <v>-410073.51</v>
          </cell>
        </row>
        <row r="756">
          <cell r="A756">
            <v>9555410</v>
          </cell>
          <cell r="B756" t="str">
            <v>Purchased Pwr-UPSCap Chg-A05 Capacity</v>
          </cell>
          <cell r="C756">
            <v>13338436.75</v>
          </cell>
        </row>
        <row r="757">
          <cell r="A757">
            <v>9555410</v>
          </cell>
          <cell r="B757" t="str">
            <v>Purchased Pwr-UPSCap Chg-A05 Capacity</v>
          </cell>
          <cell r="C757">
            <v>-7681439.3700000001</v>
          </cell>
        </row>
        <row r="758">
          <cell r="A758">
            <v>9555411</v>
          </cell>
          <cell r="B758" t="str">
            <v>Purchased Pwr-SWA Cap Chg-A05 Capacity</v>
          </cell>
          <cell r="C758">
            <v>249532.78</v>
          </cell>
        </row>
        <row r="759">
          <cell r="A759">
            <v>9556000</v>
          </cell>
          <cell r="B759" t="str">
            <v>System Control and Load Dispatching</v>
          </cell>
          <cell r="C759">
            <v>194968.78</v>
          </cell>
        </row>
        <row r="760">
          <cell r="A760">
            <v>9557000</v>
          </cell>
          <cell r="B760" t="str">
            <v>Other Expenses-Power Supply</v>
          </cell>
          <cell r="C760">
            <v>189337.51</v>
          </cell>
        </row>
        <row r="761">
          <cell r="A761">
            <v>9557900</v>
          </cell>
          <cell r="B761" t="str">
            <v>Oth Exp-Deferred Fuel Cost-FPSC-A04 Fuel</v>
          </cell>
          <cell r="C761">
            <v>18715196.030000001</v>
          </cell>
        </row>
        <row r="762">
          <cell r="A762">
            <v>9557901</v>
          </cell>
          <cell r="B762" t="str">
            <v>Oth Exp-Amortization Cedar Bay-A05</v>
          </cell>
          <cell r="C762">
            <v>7565847</v>
          </cell>
        </row>
        <row r="763">
          <cell r="A763">
            <v>9557901</v>
          </cell>
          <cell r="B763" t="str">
            <v>Oth Exp-Amortization Cedar Bay-A05</v>
          </cell>
          <cell r="C763">
            <v>-60868</v>
          </cell>
        </row>
        <row r="764">
          <cell r="A764">
            <v>9557903</v>
          </cell>
          <cell r="B764" t="str">
            <v>Oth Exp-Amortization ICL Loss-Cap-A05</v>
          </cell>
          <cell r="C764">
            <v>4180555.56</v>
          </cell>
        </row>
        <row r="765">
          <cell r="A765">
            <v>9557980</v>
          </cell>
          <cell r="B765" t="str">
            <v>Oth Exp-Def Fuel Costs-FERC-A04 Fuel</v>
          </cell>
          <cell r="C765">
            <v>-13360.53</v>
          </cell>
        </row>
        <row r="766">
          <cell r="A766">
            <v>9560000</v>
          </cell>
          <cell r="B766" t="str">
            <v>Oper Suprvn &amp; Engr</v>
          </cell>
          <cell r="C766">
            <v>213096.85</v>
          </cell>
        </row>
        <row r="767">
          <cell r="A767">
            <v>9561100</v>
          </cell>
          <cell r="B767" t="str">
            <v>Load Dispatch-Reliability</v>
          </cell>
          <cell r="C767">
            <v>18301.72</v>
          </cell>
        </row>
        <row r="768">
          <cell r="A768">
            <v>9561200</v>
          </cell>
          <cell r="B768" t="str">
            <v>Load Dispatch-Monitor Oper Transn Sys</v>
          </cell>
          <cell r="C768">
            <v>30502.93</v>
          </cell>
        </row>
        <row r="769">
          <cell r="A769">
            <v>9561300</v>
          </cell>
          <cell r="B769" t="str">
            <v>Load Dispatch-Transmn Service &amp; Schedule</v>
          </cell>
          <cell r="C769">
            <v>24402.3</v>
          </cell>
        </row>
        <row r="770">
          <cell r="A770">
            <v>9561500</v>
          </cell>
          <cell r="B770" t="str">
            <v>Reliability Planning &amp; Standards Develop</v>
          </cell>
          <cell r="C770">
            <v>13118.73</v>
          </cell>
        </row>
        <row r="771">
          <cell r="A771">
            <v>9561600</v>
          </cell>
          <cell r="B771" t="str">
            <v>Transmission Service Studies</v>
          </cell>
          <cell r="C771">
            <v>40973.29</v>
          </cell>
        </row>
        <row r="772">
          <cell r="A772">
            <v>9561700</v>
          </cell>
          <cell r="B772" t="str">
            <v>Generation Interconnection Studies</v>
          </cell>
          <cell r="C772">
            <v>-60.78</v>
          </cell>
        </row>
        <row r="773">
          <cell r="A773">
            <v>9561800</v>
          </cell>
          <cell r="B773" t="str">
            <v>Reliab Planning &amp; Standards Develop Svcs</v>
          </cell>
          <cell r="C773">
            <v>735116.63</v>
          </cell>
        </row>
        <row r="774">
          <cell r="A774">
            <v>9562000</v>
          </cell>
          <cell r="B774" t="str">
            <v>Station Expenses</v>
          </cell>
          <cell r="C774">
            <v>137986.54</v>
          </cell>
        </row>
        <row r="775">
          <cell r="A775">
            <v>9563000</v>
          </cell>
          <cell r="B775" t="str">
            <v>Overhead Line Expenses</v>
          </cell>
          <cell r="C775">
            <v>1691.4</v>
          </cell>
        </row>
        <row r="776">
          <cell r="A776">
            <v>9565000</v>
          </cell>
          <cell r="B776" t="str">
            <v>Transmission of Electricty by Others</v>
          </cell>
          <cell r="C776">
            <v>1817882.55</v>
          </cell>
        </row>
        <row r="777">
          <cell r="A777">
            <v>9565000</v>
          </cell>
          <cell r="B777" t="str">
            <v>Transmission of Electricty by Others</v>
          </cell>
          <cell r="C777">
            <v>920.3</v>
          </cell>
        </row>
        <row r="778">
          <cell r="A778">
            <v>9565120</v>
          </cell>
          <cell r="B778" t="str">
            <v>Transmiss of Electric Oths-A05 Capacity</v>
          </cell>
          <cell r="C778">
            <v>24961</v>
          </cell>
        </row>
        <row r="779">
          <cell r="A779">
            <v>9565130</v>
          </cell>
          <cell r="B779" t="str">
            <v>Transmiss of Electric by Others-A04 Fuel</v>
          </cell>
          <cell r="C779">
            <v>18979.87</v>
          </cell>
        </row>
        <row r="780">
          <cell r="A780">
            <v>9566000</v>
          </cell>
          <cell r="B780" t="str">
            <v>Miscellaneous Transmission Expenses</v>
          </cell>
          <cell r="C780">
            <v>490729.86</v>
          </cell>
        </row>
        <row r="781">
          <cell r="A781">
            <v>9568000</v>
          </cell>
          <cell r="B781" t="str">
            <v>Maintenance Supervision &amp; Engineering</v>
          </cell>
          <cell r="C781">
            <v>39089.97</v>
          </cell>
        </row>
        <row r="782">
          <cell r="A782">
            <v>9569000</v>
          </cell>
          <cell r="B782" t="str">
            <v>Maintenance of Structures</v>
          </cell>
          <cell r="C782">
            <v>15409.57</v>
          </cell>
        </row>
        <row r="783">
          <cell r="A783">
            <v>9569039</v>
          </cell>
          <cell r="B783" t="str">
            <v>Maintenance of Structures-A08 Environmental</v>
          </cell>
          <cell r="C783">
            <v>10128.24</v>
          </cell>
        </row>
        <row r="784">
          <cell r="A784">
            <v>9569100</v>
          </cell>
          <cell r="B784" t="str">
            <v>Maintenance of Computer Hardware</v>
          </cell>
          <cell r="C784">
            <v>45691.49</v>
          </cell>
        </row>
        <row r="785">
          <cell r="A785">
            <v>9569200</v>
          </cell>
          <cell r="B785" t="str">
            <v>Maintenance of Computer Software</v>
          </cell>
          <cell r="C785">
            <v>38260.58</v>
          </cell>
        </row>
        <row r="786">
          <cell r="A786">
            <v>9569300</v>
          </cell>
          <cell r="B786" t="str">
            <v>Maintenance of Communication Equipment</v>
          </cell>
          <cell r="C786">
            <v>-12109.99</v>
          </cell>
        </row>
        <row r="787">
          <cell r="A787">
            <v>9570000</v>
          </cell>
          <cell r="B787" t="str">
            <v>Maintenance of Station Equipment</v>
          </cell>
          <cell r="C787">
            <v>325019.48</v>
          </cell>
        </row>
        <row r="788">
          <cell r="A788">
            <v>9570199</v>
          </cell>
          <cell r="B788" t="str">
            <v>Maintenance Station Equipment-A08 Environmental</v>
          </cell>
          <cell r="C788">
            <v>71812.36</v>
          </cell>
        </row>
        <row r="789">
          <cell r="A789">
            <v>9571000</v>
          </cell>
          <cell r="B789" t="str">
            <v>Maintenance of Overhead Lines</v>
          </cell>
          <cell r="C789">
            <v>403995.16</v>
          </cell>
        </row>
        <row r="790">
          <cell r="A790">
            <v>9572000</v>
          </cell>
          <cell r="B790" t="str">
            <v>Maintenance of Underground Lines</v>
          </cell>
          <cell r="C790">
            <v>-26181.26</v>
          </cell>
        </row>
        <row r="791">
          <cell r="A791">
            <v>9573000</v>
          </cell>
          <cell r="B791" t="str">
            <v>Maintenance Misc Transmission Plant</v>
          </cell>
          <cell r="C791">
            <v>50809.99</v>
          </cell>
        </row>
        <row r="792">
          <cell r="A792">
            <v>9580000</v>
          </cell>
          <cell r="B792" t="str">
            <v>Operation Supervision &amp; Engineering</v>
          </cell>
          <cell r="C792">
            <v>1560429.54</v>
          </cell>
        </row>
        <row r="793">
          <cell r="A793">
            <v>9581000</v>
          </cell>
          <cell r="B793" t="str">
            <v>Load Dispatching</v>
          </cell>
          <cell r="C793">
            <v>391065</v>
          </cell>
        </row>
        <row r="794">
          <cell r="A794">
            <v>9582000</v>
          </cell>
          <cell r="B794" t="str">
            <v>Station Expenses</v>
          </cell>
          <cell r="C794">
            <v>276736.63</v>
          </cell>
        </row>
        <row r="795">
          <cell r="A795">
            <v>9583000</v>
          </cell>
          <cell r="B795" t="str">
            <v>Overhead Line Expenses</v>
          </cell>
          <cell r="C795">
            <v>1001689.82</v>
          </cell>
        </row>
        <row r="796">
          <cell r="A796">
            <v>9584000</v>
          </cell>
          <cell r="B796" t="str">
            <v>Underground Line Expenses</v>
          </cell>
          <cell r="C796">
            <v>648576.56999999995</v>
          </cell>
        </row>
        <row r="797">
          <cell r="A797">
            <v>9585000</v>
          </cell>
          <cell r="B797" t="str">
            <v>Street Lighting &amp; Signal System Expenses</v>
          </cell>
          <cell r="C797">
            <v>5478.58</v>
          </cell>
        </row>
        <row r="798">
          <cell r="A798">
            <v>9586000</v>
          </cell>
          <cell r="B798" t="str">
            <v>Meter Expenses</v>
          </cell>
          <cell r="C798">
            <v>14177.16</v>
          </cell>
        </row>
        <row r="799">
          <cell r="A799">
            <v>9587000</v>
          </cell>
          <cell r="B799" t="str">
            <v>Customer Installations Expenses</v>
          </cell>
          <cell r="C799">
            <v>34694.35</v>
          </cell>
        </row>
        <row r="800">
          <cell r="A800">
            <v>9587200</v>
          </cell>
          <cell r="B800" t="str">
            <v>Customer Instal Exps-A02 Conservation</v>
          </cell>
          <cell r="C800">
            <v>34699.300000000003</v>
          </cell>
        </row>
        <row r="801">
          <cell r="A801">
            <v>9588000</v>
          </cell>
          <cell r="B801" t="str">
            <v>Miscellaneous Distribution Expenses</v>
          </cell>
          <cell r="C801">
            <v>1697736.34</v>
          </cell>
        </row>
        <row r="802">
          <cell r="A802">
            <v>9589000</v>
          </cell>
          <cell r="B802" t="str">
            <v>Rents-Distribution</v>
          </cell>
          <cell r="C802">
            <v>824594.33</v>
          </cell>
        </row>
        <row r="803">
          <cell r="A803">
            <v>9590000</v>
          </cell>
          <cell r="B803" t="str">
            <v>Maintenance Supervision &amp; Engineering</v>
          </cell>
          <cell r="C803">
            <v>954842.9</v>
          </cell>
        </row>
        <row r="804">
          <cell r="A804">
            <v>9591000</v>
          </cell>
          <cell r="B804" t="str">
            <v>Maintenance of Structures</v>
          </cell>
          <cell r="C804">
            <v>1750.01</v>
          </cell>
        </row>
        <row r="805">
          <cell r="A805">
            <v>9591239</v>
          </cell>
          <cell r="B805" t="str">
            <v>Maintenance of Structures-A08 Environmental</v>
          </cell>
          <cell r="C805">
            <v>70791.429999999993</v>
          </cell>
        </row>
        <row r="806">
          <cell r="A806">
            <v>9592000</v>
          </cell>
          <cell r="B806" t="str">
            <v>Maintenance of Station Equipment</v>
          </cell>
          <cell r="C806">
            <v>680754.07</v>
          </cell>
        </row>
        <row r="807">
          <cell r="A807">
            <v>9592199</v>
          </cell>
          <cell r="B807" t="str">
            <v>Maiint of Station EquipPollPrevA-08Environmental</v>
          </cell>
          <cell r="C807">
            <v>168365.77</v>
          </cell>
        </row>
        <row r="808">
          <cell r="A808">
            <v>9592800</v>
          </cell>
          <cell r="B808" t="str">
            <v>Maint of Station Equip-A02 Conservation</v>
          </cell>
          <cell r="C808">
            <v>26952.240000000002</v>
          </cell>
        </row>
        <row r="809">
          <cell r="A809">
            <v>9593000</v>
          </cell>
          <cell r="B809" t="str">
            <v>Maintenance of Overhead Lines</v>
          </cell>
          <cell r="C809">
            <v>9504777.8499999996</v>
          </cell>
        </row>
        <row r="810">
          <cell r="A810">
            <v>9594000</v>
          </cell>
          <cell r="B810" t="str">
            <v>Maintenance of Underground Lines</v>
          </cell>
          <cell r="C810">
            <v>1871167.13</v>
          </cell>
        </row>
        <row r="811">
          <cell r="A811">
            <v>9595000</v>
          </cell>
          <cell r="B811" t="str">
            <v>Maintenance of Line Transformers</v>
          </cell>
          <cell r="C811">
            <v>2457.29</v>
          </cell>
        </row>
        <row r="812">
          <cell r="A812">
            <v>9596000</v>
          </cell>
          <cell r="B812" t="str">
            <v>Maintenance of  Street Lighting &amp; Signal Systems</v>
          </cell>
          <cell r="C812">
            <v>770019.86</v>
          </cell>
        </row>
        <row r="813">
          <cell r="A813">
            <v>9597000</v>
          </cell>
          <cell r="B813" t="str">
            <v>Maintenance of Meters</v>
          </cell>
          <cell r="C813">
            <v>209434.92</v>
          </cell>
        </row>
        <row r="814">
          <cell r="A814">
            <v>9598000</v>
          </cell>
          <cell r="B814" t="str">
            <v>Maintenance of Misc Distribution Plant</v>
          </cell>
          <cell r="C814">
            <v>525635.5</v>
          </cell>
        </row>
        <row r="815">
          <cell r="A815">
            <v>9598140</v>
          </cell>
          <cell r="B815" t="str">
            <v>Maint Distrib Plant-A02 Conservation</v>
          </cell>
          <cell r="C815">
            <v>195858.7</v>
          </cell>
        </row>
        <row r="816">
          <cell r="A816">
            <v>9901000</v>
          </cell>
          <cell r="B816" t="str">
            <v>Supervision - Customer Accounts</v>
          </cell>
          <cell r="C816">
            <v>383909.86</v>
          </cell>
        </row>
        <row r="817">
          <cell r="A817">
            <v>9902000</v>
          </cell>
          <cell r="B817" t="str">
            <v>Meter Reading Expenses</v>
          </cell>
          <cell r="C817">
            <v>560089.09</v>
          </cell>
        </row>
        <row r="818">
          <cell r="A818">
            <v>9903000</v>
          </cell>
          <cell r="B818" t="str">
            <v>Customer Records &amp; Collection Expenses</v>
          </cell>
          <cell r="C818">
            <v>6557659.1799999997</v>
          </cell>
        </row>
        <row r="819">
          <cell r="A819">
            <v>9904000</v>
          </cell>
          <cell r="B819" t="str">
            <v>Uncollectible Accounts</v>
          </cell>
          <cell r="C819">
            <v>37378.14</v>
          </cell>
        </row>
        <row r="820">
          <cell r="A820">
            <v>9904151</v>
          </cell>
          <cell r="B820" t="str">
            <v>Uncollectible Accounts-A03 StormRecovery</v>
          </cell>
          <cell r="C820">
            <v>5643.61</v>
          </cell>
        </row>
        <row r="821">
          <cell r="A821">
            <v>9907000</v>
          </cell>
          <cell r="B821" t="str">
            <v>Supervision-Customer Service&amp;Inform Exp</v>
          </cell>
          <cell r="C821">
            <v>422.54</v>
          </cell>
        </row>
        <row r="822">
          <cell r="A822">
            <v>9907100</v>
          </cell>
          <cell r="B822" t="str">
            <v>Supervision-Mktg A02 Conservation</v>
          </cell>
          <cell r="C822">
            <v>291053.26</v>
          </cell>
        </row>
        <row r="823">
          <cell r="A823">
            <v>9907110</v>
          </cell>
          <cell r="B823" t="str">
            <v>Supervision-Cust Srvc&amp;Inform Exp Non Rec</v>
          </cell>
          <cell r="C823">
            <v>99190.94</v>
          </cell>
        </row>
        <row r="824">
          <cell r="A824">
            <v>9908000</v>
          </cell>
          <cell r="B824" t="str">
            <v>Customer Assistance Expenses</v>
          </cell>
          <cell r="C824">
            <v>116247.9</v>
          </cell>
        </row>
        <row r="825">
          <cell r="A825">
            <v>9908110</v>
          </cell>
          <cell r="B825" t="str">
            <v>Customer Assist Exp-A02 Conservation</v>
          </cell>
          <cell r="C825">
            <v>3264432.62</v>
          </cell>
        </row>
        <row r="826">
          <cell r="A826">
            <v>9910000</v>
          </cell>
          <cell r="B826" t="str">
            <v>Misc Customer Service &amp; Inform Exp</v>
          </cell>
          <cell r="C826">
            <v>476490.79</v>
          </cell>
        </row>
        <row r="827">
          <cell r="A827">
            <v>9910100</v>
          </cell>
          <cell r="B827" t="str">
            <v>Misc Cust Serv&amp;Inform Exp-A02 Conservation</v>
          </cell>
          <cell r="C827">
            <v>224145.53</v>
          </cell>
        </row>
        <row r="828">
          <cell r="A828">
            <v>9916000</v>
          </cell>
          <cell r="B828" t="str">
            <v>Miscellaneous Sales Expenses</v>
          </cell>
          <cell r="C828">
            <v>603759.25</v>
          </cell>
        </row>
        <row r="829">
          <cell r="A829">
            <v>9916000</v>
          </cell>
          <cell r="B829" t="str">
            <v>Miscellaneous Sales Expenses</v>
          </cell>
          <cell r="C829">
            <v>243480.12</v>
          </cell>
        </row>
        <row r="830">
          <cell r="A830">
            <v>9920000</v>
          </cell>
          <cell r="B830" t="str">
            <v>Administrative and General Salaries</v>
          </cell>
          <cell r="C830">
            <v>19803704.73</v>
          </cell>
        </row>
        <row r="831">
          <cell r="A831">
            <v>9920400</v>
          </cell>
          <cell r="B831" t="str">
            <v>A&amp;G Salaries-Participant Billing</v>
          </cell>
          <cell r="C831">
            <v>2600.4899999999998</v>
          </cell>
        </row>
        <row r="832">
          <cell r="A832">
            <v>9921000</v>
          </cell>
          <cell r="B832" t="str">
            <v>Office Supplies and Expenses</v>
          </cell>
          <cell r="C832">
            <v>3376595.68</v>
          </cell>
        </row>
        <row r="833">
          <cell r="A833">
            <v>9921500</v>
          </cell>
          <cell r="B833" t="str">
            <v>FREC-Office Supplies&amp;Expenses-Admn Fees</v>
          </cell>
          <cell r="C833">
            <v>37583.339999999997</v>
          </cell>
        </row>
        <row r="834">
          <cell r="A834">
            <v>9922000</v>
          </cell>
          <cell r="B834" t="str">
            <v>Admin Expenses Transferred-Other</v>
          </cell>
          <cell r="C834">
            <v>-7114401.1100000003</v>
          </cell>
        </row>
        <row r="835">
          <cell r="A835">
            <v>9922150</v>
          </cell>
          <cell r="B835" t="str">
            <v>FREC-Admin Expenses Transferred-Credit</v>
          </cell>
          <cell r="C835">
            <v>-37583.339999999997</v>
          </cell>
        </row>
        <row r="836">
          <cell r="A836">
            <v>9923000</v>
          </cell>
          <cell r="B836" t="str">
            <v>Outside Services Employed</v>
          </cell>
          <cell r="C836">
            <v>3341009.81</v>
          </cell>
        </row>
        <row r="837">
          <cell r="A837">
            <v>9924000</v>
          </cell>
          <cell r="B837" t="str">
            <v>Property Insurance</v>
          </cell>
          <cell r="C837">
            <v>868927.28</v>
          </cell>
        </row>
        <row r="838">
          <cell r="A838">
            <v>9924100</v>
          </cell>
          <cell r="B838" t="str">
            <v>Property Insurance-Nuclear Outage</v>
          </cell>
          <cell r="C838">
            <v>78482.05</v>
          </cell>
        </row>
        <row r="839">
          <cell r="A839">
            <v>9924120</v>
          </cell>
          <cell r="B839" t="str">
            <v>Property Insurance-Storm Fund Contribution</v>
          </cell>
          <cell r="C839">
            <v>37583.339999999997</v>
          </cell>
        </row>
        <row r="840">
          <cell r="A840">
            <v>9924121</v>
          </cell>
          <cell r="B840" t="str">
            <v>Property Insurance-Strm Def-A03StrmRecov</v>
          </cell>
          <cell r="C840">
            <v>30729028.620000001</v>
          </cell>
        </row>
        <row r="841">
          <cell r="A841">
            <v>9924122</v>
          </cell>
          <cell r="B841" t="str">
            <v>Property Insurance-Strm Def Offset-A03StrmRecov</v>
          </cell>
          <cell r="C841">
            <v>-30729028.620000001</v>
          </cell>
        </row>
        <row r="842">
          <cell r="A842">
            <v>9925000</v>
          </cell>
          <cell r="B842" t="str">
            <v>Injuries and Damages-Insurance</v>
          </cell>
          <cell r="C842">
            <v>1270850.22</v>
          </cell>
        </row>
        <row r="843">
          <cell r="A843">
            <v>9925002</v>
          </cell>
          <cell r="B843" t="str">
            <v>Injuries and Damages-W/C-Transaction Costs</v>
          </cell>
          <cell r="C843">
            <v>19.05</v>
          </cell>
        </row>
        <row r="844">
          <cell r="A844">
            <v>9925102</v>
          </cell>
          <cell r="B844" t="str">
            <v>Injuries and Damages-WrapUp WorkComp Ins</v>
          </cell>
          <cell r="C844">
            <v>35511.53</v>
          </cell>
        </row>
        <row r="845">
          <cell r="A845">
            <v>9925103</v>
          </cell>
          <cell r="B845" t="str">
            <v>Injuries and Damages-EmployeeWorkCompIns</v>
          </cell>
          <cell r="C845">
            <v>272679.06</v>
          </cell>
        </row>
        <row r="846">
          <cell r="A846">
            <v>9925104</v>
          </cell>
          <cell r="B846" t="str">
            <v>Injuries&amp; Damages-HeightSecure-A05 Capacity</v>
          </cell>
          <cell r="C846">
            <v>21129</v>
          </cell>
        </row>
        <row r="847">
          <cell r="A847">
            <v>9925112</v>
          </cell>
          <cell r="B847" t="str">
            <v>Injs and Damages-EmployeeWorkComp-02ECCR</v>
          </cell>
          <cell r="C847">
            <v>4488.01</v>
          </cell>
        </row>
        <row r="848">
          <cell r="A848">
            <v>9925114</v>
          </cell>
          <cell r="B848" t="str">
            <v>Injs and Damages-EmployeeWorkComp-04Fuel</v>
          </cell>
          <cell r="C848">
            <v>57.98</v>
          </cell>
        </row>
        <row r="849">
          <cell r="A849">
            <v>9925115</v>
          </cell>
          <cell r="B849" t="str">
            <v>Injs and Damages-EmployeeWorkComp-05Capc</v>
          </cell>
          <cell r="C849">
            <v>542.46</v>
          </cell>
        </row>
        <row r="850">
          <cell r="A850">
            <v>9925118</v>
          </cell>
          <cell r="B850" t="str">
            <v>Injs and Damages-EmployeeWorkComp-08Envr</v>
          </cell>
          <cell r="C850">
            <v>1314.69</v>
          </cell>
        </row>
        <row r="851">
          <cell r="A851">
            <v>9926000</v>
          </cell>
          <cell r="B851" t="str">
            <v>Employee Pensions &amp; Benefits</v>
          </cell>
          <cell r="C851">
            <v>1568594.29</v>
          </cell>
        </row>
        <row r="852">
          <cell r="A852">
            <v>9926000</v>
          </cell>
          <cell r="B852" t="str">
            <v>Employee Pensions &amp; Benefits</v>
          </cell>
          <cell r="C852">
            <v>6700.87</v>
          </cell>
        </row>
        <row r="853">
          <cell r="A853">
            <v>9926003</v>
          </cell>
          <cell r="B853" t="str">
            <v>Employee Pensions &amp; Benefits-Transaction Costs</v>
          </cell>
          <cell r="C853">
            <v>7247.4</v>
          </cell>
        </row>
        <row r="854">
          <cell r="A854">
            <v>9926205</v>
          </cell>
          <cell r="B854" t="str">
            <v>Employee Pensions &amp; Benefits-A05 Capacity</v>
          </cell>
          <cell r="C854">
            <v>11195.46</v>
          </cell>
        </row>
        <row r="855">
          <cell r="A855">
            <v>9926211</v>
          </cell>
          <cell r="B855" t="str">
            <v>Employee Pensions &amp; Benefits-A02  Conservation</v>
          </cell>
          <cell r="C855">
            <v>61876.02</v>
          </cell>
        </row>
        <row r="856">
          <cell r="A856">
            <v>9926213</v>
          </cell>
          <cell r="B856" t="str">
            <v>Employee Pensions &amp; Benefits-A08 Environmental</v>
          </cell>
          <cell r="C856">
            <v>7414.99</v>
          </cell>
        </row>
        <row r="857">
          <cell r="A857">
            <v>9926226</v>
          </cell>
          <cell r="B857" t="str">
            <v>Employee Persions &amp; Benefits-A04 Fuel</v>
          </cell>
          <cell r="C857">
            <v>1785.43</v>
          </cell>
        </row>
        <row r="858">
          <cell r="A858">
            <v>9928000</v>
          </cell>
          <cell r="B858" t="str">
            <v>Regulatory Commission Expenses</v>
          </cell>
          <cell r="C858">
            <v>88364.57</v>
          </cell>
        </row>
        <row r="859">
          <cell r="A859">
            <v>9928110</v>
          </cell>
          <cell r="B859" t="str">
            <v>Regulatory Commission Expenses-FERC</v>
          </cell>
          <cell r="C859">
            <v>315</v>
          </cell>
        </row>
        <row r="860">
          <cell r="A860">
            <v>9930200</v>
          </cell>
          <cell r="B860" t="str">
            <v>Miscellaneous General Expenses</v>
          </cell>
          <cell r="C860">
            <v>806715.36</v>
          </cell>
        </row>
        <row r="861">
          <cell r="A861">
            <v>9930202</v>
          </cell>
          <cell r="B861" t="str">
            <v>Misc General Expenses-Transaction Costs</v>
          </cell>
          <cell r="C861">
            <v>12402.08</v>
          </cell>
        </row>
        <row r="862">
          <cell r="A862">
            <v>9931000</v>
          </cell>
          <cell r="B862" t="str">
            <v>Rents-Administrative and General</v>
          </cell>
          <cell r="C862">
            <v>842245.05</v>
          </cell>
        </row>
        <row r="863">
          <cell r="A863">
            <v>9935000</v>
          </cell>
          <cell r="B863" t="str">
            <v>Maintenance of General Plant</v>
          </cell>
          <cell r="C863">
            <v>919336.21</v>
          </cell>
        </row>
        <row r="864">
          <cell r="A864">
            <v>9999610</v>
          </cell>
          <cell r="B864" t="str">
            <v>Intercompany Out Going Charges</v>
          </cell>
          <cell r="C864">
            <v>0.04</v>
          </cell>
        </row>
        <row r="865">
          <cell r="A865">
            <v>9999610</v>
          </cell>
          <cell r="B865" t="str">
            <v>Intercompany Out Going Charges</v>
          </cell>
          <cell r="C865">
            <v>0</v>
          </cell>
        </row>
        <row r="866">
          <cell r="A866">
            <v>9999723</v>
          </cell>
          <cell r="B866" t="str">
            <v>Power Generation (Capital)</v>
          </cell>
          <cell r="C866">
            <v>0</v>
          </cell>
        </row>
        <row r="867">
          <cell r="A867">
            <v>9999724</v>
          </cell>
          <cell r="B867" t="str">
            <v>Nuclear (Capital)</v>
          </cell>
          <cell r="C867">
            <v>0</v>
          </cell>
        </row>
        <row r="868">
          <cell r="A868">
            <v>9999725</v>
          </cell>
          <cell r="B868" t="str">
            <v>Distribution (Capital)</v>
          </cell>
          <cell r="C868">
            <v>-791.61</v>
          </cell>
        </row>
        <row r="869">
          <cell r="A869">
            <v>9999726</v>
          </cell>
          <cell r="B869" t="str">
            <v>Transmission (Capital)</v>
          </cell>
          <cell r="C869">
            <v>1.89</v>
          </cell>
        </row>
        <row r="870">
          <cell r="A870">
            <v>9999727</v>
          </cell>
          <cell r="B870" t="str">
            <v>Customer Service (Capital)</v>
          </cell>
          <cell r="C870">
            <v>0</v>
          </cell>
        </row>
        <row r="871">
          <cell r="A871">
            <v>9999728</v>
          </cell>
          <cell r="B871" t="str">
            <v>Corp Groups (Capital)</v>
          </cell>
          <cell r="C871">
            <v>0</v>
          </cell>
        </row>
        <row r="872">
          <cell r="A872">
            <v>9999729</v>
          </cell>
          <cell r="B872" t="str">
            <v>Dist. Reserve Mat (Capital)</v>
          </cell>
          <cell r="C872">
            <v>0</v>
          </cell>
        </row>
        <row r="873">
          <cell r="A873">
            <v>9999730</v>
          </cell>
          <cell r="B873" t="str">
            <v>Tran. Reserve Mat (Capital)</v>
          </cell>
          <cell r="C873">
            <v>0</v>
          </cell>
        </row>
        <row r="874">
          <cell r="A874">
            <v>9999734</v>
          </cell>
          <cell r="B874" t="str">
            <v>PowerPlant (Capital)</v>
          </cell>
          <cell r="C874">
            <v>0</v>
          </cell>
        </row>
        <row r="875">
          <cell r="A875">
            <v>9999739</v>
          </cell>
          <cell r="B875" t="str">
            <v>Capital-Gas Reserves</v>
          </cell>
          <cell r="C875">
            <v>0</v>
          </cell>
        </row>
        <row r="876">
          <cell r="A876">
            <v>9999755</v>
          </cell>
          <cell r="B876" t="str">
            <v>reserve Materials-Cust Serv Capital</v>
          </cell>
          <cell r="C876">
            <v>0</v>
          </cell>
        </row>
        <row r="877">
          <cell r="A877">
            <v>9999758</v>
          </cell>
          <cell r="B877" t="str">
            <v>Energy Smart Florida-CS Rsv-Non Rsv</v>
          </cell>
          <cell r="C877">
            <v>0</v>
          </cell>
        </row>
        <row r="878">
          <cell r="A878">
            <v>9999759</v>
          </cell>
          <cell r="B878" t="str">
            <v>Energy Smart Florida-Corporate(Capital)</v>
          </cell>
          <cell r="C878">
            <v>0</v>
          </cell>
        </row>
        <row r="879">
          <cell r="A879">
            <v>9999765</v>
          </cell>
          <cell r="B879" t="str">
            <v>FPL Design-Capital-PP-Non1500-CSF603</v>
          </cell>
          <cell r="C879">
            <v>0</v>
          </cell>
        </row>
        <row r="880">
          <cell r="A880">
            <v>9999819</v>
          </cell>
          <cell r="B880" t="str">
            <v>Storm (Deferred)</v>
          </cell>
          <cell r="C880">
            <v>0</v>
          </cell>
        </row>
        <row r="881">
          <cell r="A881">
            <v>9999820</v>
          </cell>
          <cell r="B881" t="str">
            <v>Dist. Job Orders (Deferred)</v>
          </cell>
          <cell r="C881">
            <v>0.18</v>
          </cell>
        </row>
        <row r="882">
          <cell r="A882">
            <v>9999821</v>
          </cell>
          <cell r="B882" t="str">
            <v>Tran. Job Orders (Deferred)</v>
          </cell>
          <cell r="C882">
            <v>0</v>
          </cell>
        </row>
        <row r="883">
          <cell r="A883">
            <v>9999822</v>
          </cell>
          <cell r="B883" t="str">
            <v>Other Bal Sh. Non Bud (Deferred)</v>
          </cell>
          <cell r="C883">
            <v>554.42999999999995</v>
          </cell>
        </row>
        <row r="884">
          <cell r="A884">
            <v>9999839</v>
          </cell>
          <cell r="B884" t="str">
            <v>Deferred Activity - Bud (Deferred)</v>
          </cell>
          <cell r="C884">
            <v>0</v>
          </cell>
        </row>
        <row r="885">
          <cell r="A885">
            <v>9999840</v>
          </cell>
          <cell r="B885" t="str">
            <v>Bal Sheet - Bud (Deferred)</v>
          </cell>
          <cell r="C885">
            <v>0</v>
          </cell>
        </row>
        <row r="886">
          <cell r="A886">
            <v>9999857</v>
          </cell>
          <cell r="B886" t="str">
            <v>DistribTemp Constr-Deferred</v>
          </cell>
          <cell r="C886">
            <v>-30.18</v>
          </cell>
        </row>
        <row r="887">
          <cell r="A887">
            <v>9999861</v>
          </cell>
          <cell r="B887" t="str">
            <v>Deferred-Gas Reserves</v>
          </cell>
          <cell r="C887">
            <v>0</v>
          </cell>
        </row>
        <row r="888">
          <cell r="A888">
            <v>9999867</v>
          </cell>
          <cell r="B888" t="str">
            <v>FPL Services - Deferred</v>
          </cell>
          <cell r="C888">
            <v>0</v>
          </cell>
        </row>
        <row r="889">
          <cell r="A889">
            <v>9999867</v>
          </cell>
          <cell r="B889" t="str">
            <v>FPL Services - Deferred</v>
          </cell>
          <cell r="C889">
            <v>0</v>
          </cell>
        </row>
        <row r="890">
          <cell r="A890">
            <v>9999867</v>
          </cell>
          <cell r="B890" t="str">
            <v>FPL Services - Deferred</v>
          </cell>
          <cell r="C890">
            <v>0</v>
          </cell>
        </row>
        <row r="891">
          <cell r="A891">
            <v>9999867</v>
          </cell>
          <cell r="B891" t="str">
            <v>FPL Services - Deferred</v>
          </cell>
          <cell r="C891">
            <v>0</v>
          </cell>
        </row>
        <row r="892">
          <cell r="A892">
            <v>9999901</v>
          </cell>
          <cell r="B892" t="str">
            <v>Capital - Install</v>
          </cell>
          <cell r="C892">
            <v>0</v>
          </cell>
        </row>
        <row r="893">
          <cell r="A893">
            <v>9999902</v>
          </cell>
          <cell r="B893" t="str">
            <v>Capital - Removal</v>
          </cell>
          <cell r="C893">
            <v>0</v>
          </cell>
        </row>
        <row r="894">
          <cell r="A894">
            <v>9999903</v>
          </cell>
          <cell r="B894" t="str">
            <v>Nuclear Fuel</v>
          </cell>
          <cell r="C894">
            <v>0</v>
          </cell>
        </row>
        <row r="895">
          <cell r="A895">
            <v>9999904</v>
          </cell>
          <cell r="B895" t="str">
            <v>Dismantlement</v>
          </cell>
          <cell r="C895">
            <v>0</v>
          </cell>
        </row>
        <row r="896">
          <cell r="A896">
            <v>9999904</v>
          </cell>
          <cell r="B896" t="str">
            <v>Dismantlement</v>
          </cell>
          <cell r="C896">
            <v>0</v>
          </cell>
        </row>
        <row r="897">
          <cell r="A897">
            <v>9999990</v>
          </cell>
          <cell r="B897" t="str">
            <v>Balance Sheet Offset</v>
          </cell>
          <cell r="C897">
            <v>-1276969295.29</v>
          </cell>
        </row>
        <row r="898">
          <cell r="A898">
            <v>9999990</v>
          </cell>
          <cell r="B898" t="str">
            <v>Balance Sheet Offset</v>
          </cell>
          <cell r="C898">
            <v>171.42</v>
          </cell>
        </row>
        <row r="899">
          <cell r="A899">
            <v>9999990</v>
          </cell>
          <cell r="B899" t="str">
            <v>Balance Sheet Offset</v>
          </cell>
          <cell r="C899">
            <v>171.42</v>
          </cell>
        </row>
        <row r="900">
          <cell r="A900">
            <v>9999990</v>
          </cell>
          <cell r="B900" t="str">
            <v>Balance Sheet Offset</v>
          </cell>
          <cell r="C900">
            <v>171.42</v>
          </cell>
        </row>
        <row r="901">
          <cell r="A901">
            <v>9999990</v>
          </cell>
          <cell r="B901" t="str">
            <v>Balance Sheet Offset</v>
          </cell>
          <cell r="C901">
            <v>315425.49</v>
          </cell>
        </row>
        <row r="902">
          <cell r="A902">
            <v>9999990</v>
          </cell>
          <cell r="B902" t="str">
            <v>Balance Sheet Offset</v>
          </cell>
          <cell r="C902">
            <v>139.41999999999999</v>
          </cell>
        </row>
        <row r="903">
          <cell r="A903">
            <v>9999990</v>
          </cell>
          <cell r="B903" t="str">
            <v>Balance Sheet Offset</v>
          </cell>
          <cell r="C903">
            <v>155.49</v>
          </cell>
        </row>
        <row r="904">
          <cell r="A904">
            <v>9999990</v>
          </cell>
          <cell r="B904" t="str">
            <v>Balance Sheet Offset</v>
          </cell>
          <cell r="C904">
            <v>139.41999999999999</v>
          </cell>
        </row>
        <row r="905">
          <cell r="A905">
            <v>9999990</v>
          </cell>
          <cell r="B905" t="str">
            <v>Balance Sheet Offset</v>
          </cell>
          <cell r="C905">
            <v>-3894256.37</v>
          </cell>
        </row>
        <row r="906">
          <cell r="A906">
            <v>9999990</v>
          </cell>
          <cell r="B906" t="str">
            <v>Balance Sheet Offset</v>
          </cell>
          <cell r="C906">
            <v>68420.479999999996</v>
          </cell>
        </row>
        <row r="907">
          <cell r="A907">
            <v>9999990</v>
          </cell>
          <cell r="B907" t="str">
            <v>Balance Sheet Offset</v>
          </cell>
          <cell r="C907">
            <v>-85791.27</v>
          </cell>
        </row>
        <row r="908">
          <cell r="A908">
            <v>9999990</v>
          </cell>
          <cell r="B908" t="str">
            <v>Balance Sheet Offset</v>
          </cell>
          <cell r="C908">
            <v>-1739266.96</v>
          </cell>
        </row>
        <row r="909">
          <cell r="A909">
            <v>9999990</v>
          </cell>
          <cell r="B909" t="str">
            <v>Balance Sheet Offset</v>
          </cell>
          <cell r="C909">
            <v>0</v>
          </cell>
        </row>
        <row r="910">
          <cell r="A910">
            <v>9999990</v>
          </cell>
          <cell r="B910" t="str">
            <v>Balance Sheet Offset</v>
          </cell>
          <cell r="C910">
            <v>-314659.71000000002</v>
          </cell>
        </row>
        <row r="911">
          <cell r="A911">
            <v>9999990</v>
          </cell>
          <cell r="B911" t="str">
            <v>Balance Sheet Offset</v>
          </cell>
          <cell r="C911">
            <v>-68420.479999999996</v>
          </cell>
        </row>
        <row r="912">
          <cell r="A912">
            <v>9999990</v>
          </cell>
          <cell r="B912" t="str">
            <v>Balance Sheet Offset</v>
          </cell>
          <cell r="C912">
            <v>5353600.47</v>
          </cell>
        </row>
        <row r="913">
          <cell r="A913">
            <v>9999991</v>
          </cell>
          <cell r="B913" t="str">
            <v>P&amp;L Offset</v>
          </cell>
          <cell r="C913">
            <v>1284151316.1300001</v>
          </cell>
        </row>
        <row r="914">
          <cell r="A914">
            <v>9999991</v>
          </cell>
          <cell r="B914" t="str">
            <v>P&amp;L Offset</v>
          </cell>
          <cell r="C914">
            <v>-171.42</v>
          </cell>
        </row>
        <row r="915">
          <cell r="A915">
            <v>9999991</v>
          </cell>
          <cell r="B915" t="str">
            <v>P&amp;L Offset</v>
          </cell>
          <cell r="C915">
            <v>-171.42</v>
          </cell>
        </row>
        <row r="916">
          <cell r="A916">
            <v>9999991</v>
          </cell>
          <cell r="B916" t="str">
            <v>P&amp;L Offset</v>
          </cell>
          <cell r="C916">
            <v>-171.42</v>
          </cell>
        </row>
        <row r="917">
          <cell r="A917">
            <v>9999991</v>
          </cell>
          <cell r="B917" t="str">
            <v>P&amp;L Offset</v>
          </cell>
          <cell r="C917">
            <v>-315425.49</v>
          </cell>
        </row>
        <row r="918">
          <cell r="A918">
            <v>9999991</v>
          </cell>
          <cell r="B918" t="str">
            <v>P&amp;L Offset</v>
          </cell>
          <cell r="C918">
            <v>-139.41999999999999</v>
          </cell>
        </row>
        <row r="919">
          <cell r="A919">
            <v>9999991</v>
          </cell>
          <cell r="B919" t="str">
            <v>P&amp;L Offset</v>
          </cell>
          <cell r="C919">
            <v>-155.49</v>
          </cell>
        </row>
        <row r="920">
          <cell r="A920">
            <v>9999991</v>
          </cell>
          <cell r="B920" t="str">
            <v>P&amp;L Offset</v>
          </cell>
          <cell r="C920">
            <v>-139.41999999999999</v>
          </cell>
        </row>
        <row r="921">
          <cell r="A921">
            <v>9999991</v>
          </cell>
          <cell r="B921" t="str">
            <v>P&amp;L Offset</v>
          </cell>
          <cell r="C921">
            <v>3894256.37</v>
          </cell>
        </row>
        <row r="922">
          <cell r="A922">
            <v>9999991</v>
          </cell>
          <cell r="B922" t="str">
            <v>P&amp;L Offset</v>
          </cell>
          <cell r="C922">
            <v>-68420.479999999996</v>
          </cell>
        </row>
        <row r="923">
          <cell r="A923">
            <v>9999991</v>
          </cell>
          <cell r="B923" t="str">
            <v>P&amp;L Offset</v>
          </cell>
          <cell r="C923">
            <v>85791.27</v>
          </cell>
        </row>
        <row r="924">
          <cell r="A924">
            <v>9999991</v>
          </cell>
          <cell r="B924" t="str">
            <v>P&amp;L Offset</v>
          </cell>
          <cell r="C924">
            <v>1739266.96</v>
          </cell>
        </row>
        <row r="925">
          <cell r="A925">
            <v>9999991</v>
          </cell>
          <cell r="B925" t="str">
            <v>P&amp;L Offset</v>
          </cell>
          <cell r="C925">
            <v>0</v>
          </cell>
        </row>
        <row r="926">
          <cell r="A926">
            <v>9999991</v>
          </cell>
          <cell r="B926" t="str">
            <v>P&amp;L Offset</v>
          </cell>
          <cell r="C926">
            <v>314659.71000000002</v>
          </cell>
        </row>
        <row r="927">
          <cell r="A927">
            <v>9999991</v>
          </cell>
          <cell r="B927" t="str">
            <v>P&amp;L Offset</v>
          </cell>
          <cell r="C927">
            <v>68420.479999999996</v>
          </cell>
        </row>
        <row r="928">
          <cell r="A928">
            <v>9999991</v>
          </cell>
          <cell r="B928" t="str">
            <v>P&amp;L Offset</v>
          </cell>
          <cell r="C928">
            <v>-5353600.47</v>
          </cell>
        </row>
        <row r="929">
          <cell r="A929">
            <v>9999992</v>
          </cell>
          <cell r="B929" t="str">
            <v>Payable Offset</v>
          </cell>
          <cell r="C929">
            <v>-13316486.27</v>
          </cell>
        </row>
        <row r="930">
          <cell r="A930">
            <v>9999992</v>
          </cell>
          <cell r="B930" t="str">
            <v>Payable Offset</v>
          </cell>
          <cell r="C930">
            <v>-171.42</v>
          </cell>
        </row>
        <row r="931">
          <cell r="A931">
            <v>9999992</v>
          </cell>
          <cell r="B931" t="str">
            <v>Payable Offset</v>
          </cell>
          <cell r="C931">
            <v>-171.42</v>
          </cell>
        </row>
        <row r="932">
          <cell r="A932">
            <v>9999992</v>
          </cell>
          <cell r="B932" t="str">
            <v>Payable Offset</v>
          </cell>
          <cell r="C932">
            <v>-171.42</v>
          </cell>
        </row>
        <row r="933">
          <cell r="A933">
            <v>9999992</v>
          </cell>
          <cell r="B933" t="str">
            <v>Payable Offset</v>
          </cell>
          <cell r="C933">
            <v>-12291.5</v>
          </cell>
        </row>
        <row r="934">
          <cell r="A934">
            <v>9999992</v>
          </cell>
          <cell r="B934" t="str">
            <v>Payable Offset</v>
          </cell>
          <cell r="C934">
            <v>-139.41999999999999</v>
          </cell>
        </row>
        <row r="935">
          <cell r="A935">
            <v>9999992</v>
          </cell>
          <cell r="B935" t="str">
            <v>Payable Offset</v>
          </cell>
          <cell r="C935">
            <v>-155.49</v>
          </cell>
        </row>
        <row r="936">
          <cell r="A936">
            <v>9999992</v>
          </cell>
          <cell r="B936" t="str">
            <v>Payable Offset</v>
          </cell>
          <cell r="C936">
            <v>-139.41999999999999</v>
          </cell>
        </row>
        <row r="937">
          <cell r="A937">
            <v>9999992</v>
          </cell>
          <cell r="B937" t="str">
            <v>Payable Offset</v>
          </cell>
          <cell r="C937">
            <v>0</v>
          </cell>
        </row>
        <row r="938">
          <cell r="A938">
            <v>9999992</v>
          </cell>
          <cell r="B938" t="str">
            <v>Payable Offset</v>
          </cell>
          <cell r="C938">
            <v>-12649.31</v>
          </cell>
        </row>
        <row r="939">
          <cell r="A939">
            <v>9999993</v>
          </cell>
          <cell r="B939" t="str">
            <v>Receivable Offset</v>
          </cell>
          <cell r="C939">
            <v>6134465.4299999997</v>
          </cell>
        </row>
        <row r="940">
          <cell r="A940">
            <v>9999993</v>
          </cell>
          <cell r="B940" t="str">
            <v>Receivable Offset</v>
          </cell>
          <cell r="C940">
            <v>171.42</v>
          </cell>
        </row>
        <row r="941">
          <cell r="A941">
            <v>9999993</v>
          </cell>
          <cell r="B941" t="str">
            <v>Receivable Offset</v>
          </cell>
          <cell r="C941">
            <v>171.42</v>
          </cell>
        </row>
        <row r="942">
          <cell r="A942">
            <v>9999993</v>
          </cell>
          <cell r="B942" t="str">
            <v>Receivable Offset</v>
          </cell>
          <cell r="C942">
            <v>171.42</v>
          </cell>
        </row>
        <row r="943">
          <cell r="A943">
            <v>9999993</v>
          </cell>
          <cell r="B943" t="str">
            <v>Receivable Offset</v>
          </cell>
          <cell r="C943">
            <v>12291.5</v>
          </cell>
        </row>
        <row r="944">
          <cell r="A944">
            <v>9999993</v>
          </cell>
          <cell r="B944" t="str">
            <v>Receivable Offset</v>
          </cell>
          <cell r="C944">
            <v>139.41999999999999</v>
          </cell>
        </row>
        <row r="945">
          <cell r="A945">
            <v>9999993</v>
          </cell>
          <cell r="B945" t="str">
            <v>Receivable Offset</v>
          </cell>
          <cell r="C945">
            <v>155.49</v>
          </cell>
        </row>
        <row r="946">
          <cell r="A946">
            <v>9999993</v>
          </cell>
          <cell r="B946" t="str">
            <v>Receivable Offset</v>
          </cell>
          <cell r="C946">
            <v>139.41999999999999</v>
          </cell>
        </row>
        <row r="947">
          <cell r="A947">
            <v>9999993</v>
          </cell>
          <cell r="B947" t="str">
            <v>Receivable Offset</v>
          </cell>
          <cell r="C947">
            <v>12649.31</v>
          </cell>
        </row>
        <row r="948">
          <cell r="A948">
            <v>9999994</v>
          </cell>
          <cell r="B948" t="str">
            <v>Balance Sheet Offset-G1 Gas Reserves</v>
          </cell>
          <cell r="C948">
            <v>-521501.46</v>
          </cell>
        </row>
        <row r="949">
          <cell r="A949">
            <v>9999994</v>
          </cell>
          <cell r="B949" t="str">
            <v>Balance Sheet Offset-G1 Gas Reserves</v>
          </cell>
          <cell r="C949">
            <v>507918.95</v>
          </cell>
        </row>
        <row r="950">
          <cell r="A950">
            <v>9999995</v>
          </cell>
          <cell r="B950" t="str">
            <v>P&amp;L Offset-G1 Gas Reserves</v>
          </cell>
          <cell r="C950">
            <v>521501.46</v>
          </cell>
        </row>
        <row r="951">
          <cell r="A951">
            <v>9999995</v>
          </cell>
          <cell r="B951" t="str">
            <v>P&amp;L Offset-G1 Gas Reserves</v>
          </cell>
          <cell r="C951">
            <v>-507918.95</v>
          </cell>
        </row>
        <row r="952">
          <cell r="A952">
            <v>9999996</v>
          </cell>
          <cell r="B952" t="str">
            <v>Payable Offset-G1 Gas Reserves</v>
          </cell>
          <cell r="C952">
            <v>0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ble Income"/>
      <sheetName val="Unutilized Credits"/>
      <sheetName val="ROE Sensitivity"/>
      <sheetName val="Solar Sensitivity"/>
      <sheetName val="$100mm Sensitivity"/>
      <sheetName val="Base Case"/>
      <sheetName val="carbon convers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2">
          <cell r="B2" t="str">
            <v>Taxable Income MM</v>
          </cell>
        </row>
        <row r="3">
          <cell r="C3">
            <v>2010</v>
          </cell>
          <cell r="D3">
            <v>2011</v>
          </cell>
          <cell r="E3">
            <v>2012</v>
          </cell>
          <cell r="F3">
            <v>2013</v>
          </cell>
          <cell r="G3">
            <v>2014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  <cell r="M3">
            <v>2020</v>
          </cell>
          <cell r="N3">
            <v>2021</v>
          </cell>
          <cell r="O3">
            <v>2022</v>
          </cell>
          <cell r="P3">
            <v>2023</v>
          </cell>
          <cell r="Q3">
            <v>2024</v>
          </cell>
        </row>
        <row r="4">
          <cell r="B4" t="str">
            <v>FPL</v>
          </cell>
          <cell r="C4">
            <v>295622</v>
          </cell>
          <cell r="D4">
            <v>1348465</v>
          </cell>
          <cell r="E4">
            <v>1101113.6980718358</v>
          </cell>
          <cell r="F4">
            <v>1212011.506437314</v>
          </cell>
          <cell r="G4">
            <v>656794.81287015695</v>
          </cell>
          <cell r="H4">
            <v>1757014.4343281325</v>
          </cell>
          <cell r="I4">
            <v>1942125.7687144002</v>
          </cell>
          <cell r="J4">
            <v>2124666.3636313099</v>
          </cell>
          <cell r="K4">
            <v>2294219.7112930235</v>
          </cell>
          <cell r="L4">
            <v>1677232.0727993683</v>
          </cell>
          <cell r="M4">
            <v>2566679.7914217468</v>
          </cell>
          <cell r="N4">
            <v>2653119.1410394609</v>
          </cell>
          <cell r="O4">
            <v>2282504.8317678454</v>
          </cell>
          <cell r="P4">
            <v>2016004.3822701504</v>
          </cell>
          <cell r="Q4">
            <v>1395721.610321807</v>
          </cell>
        </row>
        <row r="5">
          <cell r="B5" t="str">
            <v>NextEra</v>
          </cell>
          <cell r="C5">
            <v>-1020322.7785177664</v>
          </cell>
          <cell r="D5">
            <v>-555062.32464835688</v>
          </cell>
          <cell r="E5">
            <v>-879343.74551706715</v>
          </cell>
          <cell r="F5">
            <v>-955103.88114150893</v>
          </cell>
          <cell r="G5">
            <v>-1203337.4395437394</v>
          </cell>
          <cell r="H5">
            <v>-1211634.2574632093</v>
          </cell>
          <cell r="I5">
            <v>-1366485.8527438634</v>
          </cell>
          <cell r="J5">
            <v>-1136259.9299884532</v>
          </cell>
          <cell r="K5">
            <v>-842971.25776444026</v>
          </cell>
          <cell r="L5">
            <v>-567591.64276533853</v>
          </cell>
          <cell r="M5">
            <v>-139899.96904338841</v>
          </cell>
          <cell r="N5">
            <v>-238021.28810497504</v>
          </cell>
          <cell r="O5">
            <v>103172.62173214878</v>
          </cell>
          <cell r="P5">
            <v>519348.01104861812</v>
          </cell>
          <cell r="Q5">
            <v>945019.93901464064</v>
          </cell>
        </row>
        <row r="6">
          <cell r="B6" t="str">
            <v>C&amp;O</v>
          </cell>
          <cell r="C6">
            <v>-86775.277122811225</v>
          </cell>
          <cell r="D6">
            <v>-168251.71563239032</v>
          </cell>
          <cell r="E6">
            <v>-266256.22638000001</v>
          </cell>
          <cell r="F6">
            <v>-280307.68443999998</v>
          </cell>
          <cell r="G6">
            <v>-346867.40928000002</v>
          </cell>
          <cell r="H6">
            <v>-251489.91181706969</v>
          </cell>
          <cell r="I6">
            <v>-232359.82299887275</v>
          </cell>
          <cell r="J6">
            <v>-195846.53904255017</v>
          </cell>
          <cell r="K6">
            <v>-165229.92676386892</v>
          </cell>
          <cell r="L6">
            <v>-176418.58829832842</v>
          </cell>
          <cell r="M6">
            <v>-123365.02681138332</v>
          </cell>
          <cell r="N6">
            <v>-168293.50130739162</v>
          </cell>
          <cell r="O6">
            <v>-236250</v>
          </cell>
          <cell r="P6">
            <v>-236250</v>
          </cell>
          <cell r="Q6">
            <v>-236250</v>
          </cell>
        </row>
        <row r="7">
          <cell r="B7" t="str">
            <v>Consolidated</v>
          </cell>
          <cell r="C7">
            <v>-811476.05564057757</v>
          </cell>
          <cell r="D7">
            <v>625150.95971925277</v>
          </cell>
          <cell r="E7">
            <v>-44486.273825231357</v>
          </cell>
          <cell r="F7">
            <v>-23400.059144194936</v>
          </cell>
          <cell r="G7">
            <v>-893410.0359535825</v>
          </cell>
          <cell r="H7">
            <v>293890.26504785352</v>
          </cell>
          <cell r="I7">
            <v>343280.09297166415</v>
          </cell>
          <cell r="J7">
            <v>792559.89460030664</v>
          </cell>
          <cell r="K7">
            <v>1286018.5267647144</v>
          </cell>
          <cell r="L7">
            <v>933221.84173570131</v>
          </cell>
          <cell r="M7">
            <v>2303414.7955669751</v>
          </cell>
          <cell r="N7">
            <v>2246804.3516270942</v>
          </cell>
          <cell r="O7">
            <v>2149427.4534999942</v>
          </cell>
          <cell r="P7">
            <v>2299102.3933187686</v>
          </cell>
          <cell r="Q7">
            <v>2104491.5493364474</v>
          </cell>
        </row>
        <row r="9">
          <cell r="C9">
            <v>2010</v>
          </cell>
          <cell r="D9">
            <v>2011</v>
          </cell>
          <cell r="E9">
            <v>2012</v>
          </cell>
          <cell r="F9">
            <v>2013</v>
          </cell>
          <cell r="G9">
            <v>2014</v>
          </cell>
          <cell r="H9">
            <v>2015</v>
          </cell>
          <cell r="I9">
            <v>2016</v>
          </cell>
          <cell r="J9">
            <v>2017</v>
          </cell>
          <cell r="K9">
            <v>2018</v>
          </cell>
          <cell r="L9">
            <v>2019</v>
          </cell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</row>
        <row r="10">
          <cell r="B10" t="str">
            <v>Taxes Due</v>
          </cell>
          <cell r="C10">
            <v>0</v>
          </cell>
          <cell r="D10">
            <v>21815</v>
          </cell>
          <cell r="E10">
            <v>24831</v>
          </cell>
          <cell r="F10">
            <v>128411</v>
          </cell>
          <cell r="G10">
            <v>0</v>
          </cell>
          <cell r="H10">
            <v>93301</v>
          </cell>
          <cell r="I10">
            <v>135270</v>
          </cell>
          <cell r="J10">
            <v>345942</v>
          </cell>
          <cell r="K10">
            <v>507937</v>
          </cell>
          <cell r="L10">
            <v>388374</v>
          </cell>
          <cell r="M10">
            <v>849373</v>
          </cell>
          <cell r="N10">
            <v>845284</v>
          </cell>
          <cell r="O10">
            <v>834987</v>
          </cell>
          <cell r="P10">
            <v>887373</v>
          </cell>
          <cell r="Q10">
            <v>819260</v>
          </cell>
        </row>
        <row r="11">
          <cell r="B11" t="str">
            <v>PTC's &amp; ITC's Used</v>
          </cell>
          <cell r="C11">
            <v>0</v>
          </cell>
          <cell r="D11">
            <v>21815</v>
          </cell>
          <cell r="E11">
            <v>24831</v>
          </cell>
          <cell r="F11">
            <v>128411</v>
          </cell>
          <cell r="G11">
            <v>0</v>
          </cell>
          <cell r="H11">
            <v>93301</v>
          </cell>
          <cell r="I11">
            <v>135000</v>
          </cell>
          <cell r="J11">
            <v>259456</v>
          </cell>
          <cell r="K11">
            <v>380953</v>
          </cell>
          <cell r="L11">
            <v>291280</v>
          </cell>
          <cell r="M11">
            <v>637030</v>
          </cell>
          <cell r="N11">
            <v>633963</v>
          </cell>
          <cell r="O11">
            <v>626240</v>
          </cell>
          <cell r="P11">
            <v>665530</v>
          </cell>
          <cell r="Q11">
            <v>614445</v>
          </cell>
        </row>
        <row r="12">
          <cell r="B12" t="str">
            <v>Taxes Paid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270</v>
          </cell>
          <cell r="J12">
            <v>86486</v>
          </cell>
          <cell r="K12">
            <v>126984</v>
          </cell>
          <cell r="L12">
            <v>97094</v>
          </cell>
          <cell r="M12">
            <v>212343</v>
          </cell>
          <cell r="N12">
            <v>211321</v>
          </cell>
          <cell r="O12">
            <v>208747</v>
          </cell>
          <cell r="P12">
            <v>221843</v>
          </cell>
          <cell r="Q12">
            <v>204815</v>
          </cell>
        </row>
      </sheetData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(3)"/>
      <sheetName val="ExecSum NetWO's ResComInd"/>
      <sheetName val="A (2)"/>
      <sheetName val="A"/>
      <sheetName val="IVR Data Graphics - 4"/>
    </sheetNames>
    <sheetDataSet>
      <sheetData sheetId="0"/>
      <sheetData sheetId="1"/>
      <sheetData sheetId="2"/>
      <sheetData sheetId="3" refreshError="1">
        <row r="45">
          <cell r="I45">
            <v>12530</v>
          </cell>
          <cell r="M45">
            <v>19520536.779999997</v>
          </cell>
          <cell r="R45">
            <v>305.20573363431157</v>
          </cell>
        </row>
        <row r="46">
          <cell r="I46">
            <v>12589</v>
          </cell>
          <cell r="M46">
            <v>19825781.209999997</v>
          </cell>
          <cell r="R46">
            <v>332.03657043879906</v>
          </cell>
        </row>
        <row r="47">
          <cell r="I47">
            <v>10886</v>
          </cell>
          <cell r="M47">
            <v>19860438.608064752</v>
          </cell>
          <cell r="R47">
            <v>359.45349756643287</v>
          </cell>
        </row>
        <row r="48">
          <cell r="I48">
            <v>9690</v>
          </cell>
          <cell r="M48">
            <v>18953043.518064756</v>
          </cell>
          <cell r="R48">
            <v>291.60090909090906</v>
          </cell>
        </row>
        <row r="49">
          <cell r="I49">
            <v>10392</v>
          </cell>
          <cell r="M49">
            <v>19105841.408064753</v>
          </cell>
          <cell r="R49">
            <v>286.20082853855007</v>
          </cell>
        </row>
        <row r="50">
          <cell r="I50">
            <v>7563.0171122476322</v>
          </cell>
          <cell r="M50">
            <v>19258138.414821647</v>
          </cell>
          <cell r="R50">
            <v>230.7900687285223</v>
          </cell>
        </row>
        <row r="51">
          <cell r="I51">
            <v>9990</v>
          </cell>
          <cell r="M51">
            <v>20132572.724821649</v>
          </cell>
          <cell r="R51">
            <v>323.56523302263645</v>
          </cell>
        </row>
        <row r="52">
          <cell r="I52">
            <v>10709</v>
          </cell>
          <cell r="M52">
            <v>20365950.004821647</v>
          </cell>
          <cell r="R52">
            <v>280.75763570566949</v>
          </cell>
        </row>
        <row r="53">
          <cell r="I53">
            <v>10749</v>
          </cell>
          <cell r="M53">
            <v>20761466.094821647</v>
          </cell>
          <cell r="R53">
            <v>328.40702863961815</v>
          </cell>
        </row>
        <row r="54">
          <cell r="I54">
            <v>12872.533901805722</v>
          </cell>
          <cell r="M54">
            <v>20966756.890582018</v>
          </cell>
          <cell r="R54">
            <v>254.2130549898167</v>
          </cell>
        </row>
        <row r="55">
          <cell r="I55">
            <v>12829</v>
          </cell>
          <cell r="M55">
            <v>20529827.700582016</v>
          </cell>
          <cell r="R55">
            <v>283.76120559741656</v>
          </cell>
        </row>
        <row r="56">
          <cell r="M56">
            <v>19970306.970582016</v>
          </cell>
          <cell r="R56">
            <v>277.03583426651738</v>
          </cell>
        </row>
      </sheetData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 Contract"/>
      <sheetName val=" Prospects"/>
      <sheetName val="Closing Totals"/>
      <sheetName val="Consolidated Ledger P1"/>
      <sheetName val="Consolidated Ledger P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Preconstruction Description"/>
      <sheetName val="Carrying Costs"/>
      <sheetName val="Construction Costs"/>
      <sheetName val="Construction Description"/>
      <sheetName val="Technology Selected"/>
      <sheetName val="Monthly Expenditures"/>
      <sheetName val="Variance Explan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(8)(d)]</v>
          </cell>
          <cell r="Q2" t="str">
            <v xml:space="preserve"> </v>
          </cell>
        </row>
        <row r="3">
          <cell r="A3" t="str">
            <v>Schedule AE-7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actual/estimated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current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Jan</v>
          </cell>
          <cell r="F12" t="str">
            <v>Feb</v>
          </cell>
          <cell r="G12" t="str">
            <v>Mar</v>
          </cell>
          <cell r="H12" t="str">
            <v>Apr</v>
          </cell>
          <cell r="I12" t="str">
            <v>May</v>
          </cell>
          <cell r="J12" t="str">
            <v>June</v>
          </cell>
          <cell r="K12" t="str">
            <v>July</v>
          </cell>
          <cell r="L12" t="str">
            <v>Aug</v>
          </cell>
          <cell r="M12" t="str">
            <v>Sept</v>
          </cell>
          <cell r="N12" t="str">
            <v>Oct</v>
          </cell>
          <cell r="O12" t="str">
            <v>Nov</v>
          </cell>
          <cell r="P12" t="str">
            <v>Dec</v>
          </cell>
          <cell r="Q12" t="str">
            <v>Total</v>
          </cell>
        </row>
        <row r="15">
          <cell r="A15" t="str">
            <v>Site Selection:</v>
          </cell>
        </row>
        <row r="22">
          <cell r="A22" t="str">
            <v>Preconstruction:</v>
          </cell>
        </row>
        <row r="30">
          <cell r="A30" t="str">
            <v>Construction:</v>
          </cell>
        </row>
        <row r="54">
          <cell r="A54" t="str">
            <v xml:space="preserve"> </v>
          </cell>
          <cell r="C54" t="str">
            <v xml:space="preserve"> </v>
          </cell>
          <cell r="L54" t="str">
            <v xml:space="preserve"> </v>
          </cell>
          <cell r="N54" t="str">
            <v xml:space="preserve"> 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MAY ACCRUAL"/>
      <sheetName val="CHECK TABLE"/>
      <sheetName val="cwip may 02"/>
      <sheetName val="DESCRIPTION TABLE"/>
      <sheetName val="Tables"/>
      <sheetName val="1999 ACCRUAL"/>
      <sheetName val="held for resal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  <sheetName val="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 trial balance"/>
      <sheetName val="Q1"/>
      <sheetName val="Q2"/>
      <sheetName val="3rd Qtr ES"/>
      <sheetName val="6-30-03 provision"/>
      <sheetName val="4th QTR ES"/>
      <sheetName val="9-30-03 PROV"/>
      <sheetName val="Ext"/>
      <sheetName val="12-31-03 Prov"/>
      <sheetName val="12-31-03 Trial Bal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cr6"/>
      <sheetName val="#REF"/>
      <sheetName val="Fin_Tax Input"/>
      <sheetName val="A"/>
      <sheetName val="HIOS 93 thru 96"/>
      <sheetName val="Base rev-o&amp;m assumptions"/>
      <sheetName val="Assume1"/>
      <sheetName val="Assume2"/>
      <sheetName val="GrossMargin"/>
      <sheetName val="Cover"/>
      <sheetName val="Economics"/>
      <sheetName val="Expenses"/>
      <sheetName val="Sources"/>
      <sheetName val="Assumptions"/>
      <sheetName val="Debt Service"/>
      <sheetName val="O&amp;M"/>
      <sheetName val="PjtSum"/>
      <sheetName val="Chk"/>
      <sheetName val="TSE300"/>
      <sheetName val="Profo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Cover"/>
      <sheetName val="TOC"/>
      <sheetName val="Sensitivities"/>
      <sheetName val="Portfolio Assumptions"/>
      <sheetName val="Net Residual Debt Schedule"/>
      <sheetName val="Total Debt Schedule"/>
      <sheetName val="Amortization Schedule"/>
      <sheetName val="Reserves"/>
      <sheetName val="Monthly Cash Flow"/>
      <sheetName val="CAssumptions"/>
      <sheetName val="CRevenueBuildUp"/>
      <sheetName val="CExpensesBuildup"/>
      <sheetName val="CLeaseExpense"/>
      <sheetName val="HAssumptions"/>
      <sheetName val="HRevenueBuildUp"/>
      <sheetName val="HExpensesBuildup"/>
      <sheetName val="HLeaseExpense"/>
      <sheetName val="__FDSCACHE__"/>
      <sheetName val="Market Forecast"/>
      <sheetName val="Hedge Settlement"/>
      <sheetName val="Journal_Entry"/>
      <sheetName val="Portfolio_Assumptions"/>
      <sheetName val="Net_Residual_Debt_Schedule"/>
      <sheetName val="Total_Debt_Schedule"/>
      <sheetName val="Amortization_Schedule"/>
      <sheetName val="Monthly_Cash_Flow"/>
      <sheetName val="Market_Forecast"/>
      <sheetName val="Hedge_Settle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TAX"/>
      <sheetName val="Excel 1120"/>
      <sheetName val="Tax Accrual - Depreciation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Control"/>
      <sheetName val="Cases"/>
      <sheetName val="Units"/>
      <sheetName val="Master"/>
      <sheetName val="Treadmill"/>
      <sheetName val="Assets"/>
      <sheetName val="Projection"/>
      <sheetName val="Drop CF"/>
      <sheetName val="Q Model"/>
      <sheetName val="Term Sheet"/>
      <sheetName val="Sensitivity"/>
      <sheetName val="Gains"/>
      <sheetName val="YieldCo IS"/>
      <sheetName val="EPS Impact"/>
      <sheetName val="Public Value Creation"/>
      <sheetName val="Drop EBITDA"/>
      <sheetName val="Drop Debt"/>
      <sheetName val="Drop Basis"/>
      <sheetName val="Drop Book"/>
      <sheetName val="FAS 143 Useful Life"/>
      <sheetName val="Portion"/>
      <sheetName val="EBT"/>
      <sheetName val="US Tax D&amp;A"/>
      <sheetName val="CAD Tax Summary"/>
      <sheetName val="Conestogo-Tx"/>
      <sheetName val="Summerhaven-Tx"/>
      <sheetName val="Trillium-Tx"/>
      <sheetName val="NEEC"/>
      <sheetName val="Distributions"/>
      <sheetName val="EBITDA"/>
      <sheetName val="Interest Exp"/>
      <sheetName val="Cash Interest"/>
      <sheetName val="Debt"/>
      <sheetName val="Amort"/>
      <sheetName val="Capex"/>
      <sheetName val="Book Value"/>
      <sheetName val="Depreciation"/>
      <sheetName val="Tax Basis"/>
      <sheetName val="Tax Basis-Calc"/>
      <sheetName val="D&amp;A Sched"/>
      <sheetName val="EBITDA-Data"/>
      <sheetName val="IntExp-Data"/>
      <sheetName val="CashInt-Data"/>
      <sheetName val="Depr-Data"/>
      <sheetName val="Amort-Data"/>
      <sheetName val="Capex-Data"/>
      <sheetName val="Distrib-Data"/>
      <sheetName val="Debt-Data"/>
      <sheetName val="BV-Data"/>
      <sheetName val="Basis-Data"/>
      <sheetName val="Map"/>
      <sheetName val="Existing"/>
      <sheetName val="Other&gt;&gt;&gt;&gt;"/>
      <sheetName val="IPO"/>
      <sheetName val="S-1"/>
      <sheetName val="Dropdown"/>
      <sheetName val="YCo Topside"/>
      <sheetName val="2022 CAFD Summary"/>
      <sheetName val="Slide"/>
      <sheetName val="Generation"/>
      <sheetName val="Revenue"/>
      <sheetName val="Gen-Data"/>
      <sheetName val="Rev-Data"/>
    </sheetNames>
    <sheetDataSet>
      <sheetData sheetId="0"/>
      <sheetData sheetId="1"/>
      <sheetData sheetId="2">
        <row r="7">
          <cell r="C7">
            <v>0.38700000000000001</v>
          </cell>
        </row>
        <row r="8">
          <cell r="C8">
            <v>0.94903672772136272</v>
          </cell>
        </row>
        <row r="11">
          <cell r="C11">
            <v>1</v>
          </cell>
        </row>
      </sheetData>
      <sheetData sheetId="3">
        <row r="4">
          <cell r="D4">
            <v>1</v>
          </cell>
        </row>
        <row r="10">
          <cell r="D10">
            <v>0.8</v>
          </cell>
        </row>
        <row r="11">
          <cell r="D11">
            <v>1</v>
          </cell>
        </row>
      </sheetData>
      <sheetData sheetId="4">
        <row r="3">
          <cell r="C3" t="str">
            <v>Units - GP / LP Structure</v>
          </cell>
        </row>
        <row r="4">
          <cell r="C4" t="str">
            <v>Amounts in Millions</v>
          </cell>
        </row>
        <row r="6">
          <cell r="C6" t="str">
            <v>Units</v>
          </cell>
        </row>
        <row r="7">
          <cell r="E7" t="str">
            <v>IPO</v>
          </cell>
          <cell r="F7" t="str">
            <v>Greenshoe</v>
          </cell>
          <cell r="G7">
            <v>42005</v>
          </cell>
          <cell r="H7">
            <v>42186</v>
          </cell>
          <cell r="I7">
            <v>42370</v>
          </cell>
          <cell r="J7">
            <v>2017</v>
          </cell>
          <cell r="K7">
            <v>2018</v>
          </cell>
          <cell r="L7">
            <v>2019</v>
          </cell>
          <cell r="M7">
            <v>2020</v>
          </cell>
          <cell r="N7">
            <v>2021</v>
          </cell>
          <cell r="O7">
            <v>2022</v>
          </cell>
          <cell r="P7">
            <v>2023</v>
          </cell>
          <cell r="Q7">
            <v>2024</v>
          </cell>
          <cell r="R7">
            <v>2025</v>
          </cell>
          <cell r="S7">
            <v>2026</v>
          </cell>
          <cell r="T7">
            <v>2027</v>
          </cell>
          <cell r="U7">
            <v>2028</v>
          </cell>
          <cell r="V7">
            <v>2029</v>
          </cell>
          <cell r="W7">
            <v>2030</v>
          </cell>
          <cell r="X7">
            <v>2031</v>
          </cell>
          <cell r="Y7">
            <v>2032</v>
          </cell>
          <cell r="Z7">
            <v>2033</v>
          </cell>
          <cell r="AA7">
            <v>2034</v>
          </cell>
          <cell r="AB7">
            <v>2035</v>
          </cell>
          <cell r="AC7">
            <v>2036</v>
          </cell>
          <cell r="AD7">
            <v>2037</v>
          </cell>
          <cell r="AE7">
            <v>2038</v>
          </cell>
          <cell r="AF7">
            <v>2039</v>
          </cell>
          <cell r="AG7">
            <v>2040</v>
          </cell>
        </row>
        <row r="8">
          <cell r="C8" t="str">
            <v>LP equity issuance from dropdowns</v>
          </cell>
          <cell r="E8">
            <v>93.127499999999998</v>
          </cell>
          <cell r="F8">
            <v>0</v>
          </cell>
          <cell r="G8">
            <v>0</v>
          </cell>
          <cell r="H8">
            <v>17.375673700413621</v>
          </cell>
          <cell r="I8">
            <v>16.982639306444312</v>
          </cell>
          <cell r="J8">
            <v>13.215189554736837</v>
          </cell>
          <cell r="K8">
            <v>17.877270259716056</v>
          </cell>
          <cell r="L8">
            <v>29.457070147177145</v>
          </cell>
          <cell r="M8">
            <v>39.319476504894254</v>
          </cell>
          <cell r="N8">
            <v>37.166796212829489</v>
          </cell>
          <cell r="O8">
            <v>49.075104424601975</v>
          </cell>
          <cell r="P8">
            <v>62.899457251057697</v>
          </cell>
          <cell r="Q8">
            <v>72.776921765902117</v>
          </cell>
          <cell r="R8">
            <v>94.633235133397093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C9" t="str">
            <v xml:space="preserve"> + Secondary issuance by NextEra</v>
          </cell>
          <cell r="E9">
            <v>0</v>
          </cell>
          <cell r="F9">
            <v>2.4375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C10" t="str">
            <v>Total new share issuance</v>
          </cell>
          <cell r="E10">
            <v>93.127499999999998</v>
          </cell>
          <cell r="F10">
            <v>2.4375</v>
          </cell>
          <cell r="G10">
            <v>0</v>
          </cell>
          <cell r="H10">
            <v>17.375673700413621</v>
          </cell>
          <cell r="I10">
            <v>16.982639306444312</v>
          </cell>
          <cell r="J10">
            <v>13.215189554736837</v>
          </cell>
          <cell r="K10">
            <v>17.877270259716056</v>
          </cell>
          <cell r="L10">
            <v>29.457070147177145</v>
          </cell>
          <cell r="M10">
            <v>39.319476504894254</v>
          </cell>
          <cell r="N10">
            <v>37.166796212829489</v>
          </cell>
          <cell r="O10">
            <v>49.075104424601975</v>
          </cell>
          <cell r="P10">
            <v>62.899457251057697</v>
          </cell>
          <cell r="Q10">
            <v>72.776921765902117</v>
          </cell>
          <cell r="R10">
            <v>94.633235133397093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C11" t="str">
            <v>Public % of units issued</v>
          </cell>
          <cell r="E11">
            <v>0.17449195994738395</v>
          </cell>
          <cell r="F11">
            <v>1</v>
          </cell>
          <cell r="G11">
            <v>0</v>
          </cell>
          <cell r="H11">
            <v>1</v>
          </cell>
          <cell r="I11">
            <v>0.90864307207278394</v>
          </cell>
          <cell r="J11">
            <v>0.49000000000000044</v>
          </cell>
          <cell r="K11">
            <v>0.48999999999999977</v>
          </cell>
          <cell r="L11">
            <v>0.4900000000000001</v>
          </cell>
          <cell r="M11">
            <v>0.4900000000000001</v>
          </cell>
          <cell r="N11">
            <v>0.48999999999999988</v>
          </cell>
          <cell r="O11">
            <v>0.49000000000000016</v>
          </cell>
          <cell r="P11">
            <v>0.48999999999999994</v>
          </cell>
          <cell r="Q11">
            <v>0.49000000000000005</v>
          </cell>
          <cell r="R11">
            <v>0.49000000000000016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C12" t="str">
            <v>Public YieldCo LP unit issuance</v>
          </cell>
          <cell r="E12">
            <v>16.25</v>
          </cell>
          <cell r="F12">
            <v>2.4375</v>
          </cell>
          <cell r="G12">
            <v>0</v>
          </cell>
          <cell r="H12">
            <v>17.375673700413621</v>
          </cell>
          <cell r="I12">
            <v>15.431157551311573</v>
          </cell>
          <cell r="J12">
            <v>6.4754428818210554</v>
          </cell>
          <cell r="K12">
            <v>8.7598624272608632</v>
          </cell>
          <cell r="L12">
            <v>14.433964372116804</v>
          </cell>
          <cell r="M12">
            <v>19.266543487398188</v>
          </cell>
          <cell r="N12">
            <v>18.211730144286445</v>
          </cell>
          <cell r="O12">
            <v>24.046801168054976</v>
          </cell>
          <cell r="P12">
            <v>30.820734053018267</v>
          </cell>
          <cell r="Q12">
            <v>35.660691665292042</v>
          </cell>
          <cell r="R12">
            <v>46.370285215364589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C13" t="str">
            <v>OpCo LP unit issuance to NextEra</v>
          </cell>
          <cell r="E13">
            <v>76.877499999999998</v>
          </cell>
          <cell r="F13">
            <v>-2.4375</v>
          </cell>
          <cell r="G13">
            <v>0</v>
          </cell>
          <cell r="H13">
            <v>0</v>
          </cell>
          <cell r="I13">
            <v>1.5514817551327384</v>
          </cell>
          <cell r="J13">
            <v>6.7397466729157802</v>
          </cell>
          <cell r="K13">
            <v>9.1174078324551928</v>
          </cell>
          <cell r="L13">
            <v>15.023105775060344</v>
          </cell>
          <cell r="M13">
            <v>20.05293301749607</v>
          </cell>
          <cell r="N13">
            <v>18.955066068543047</v>
          </cell>
          <cell r="O13">
            <v>25.028303256546998</v>
          </cell>
          <cell r="P13">
            <v>32.078723198039427</v>
          </cell>
          <cell r="Q13">
            <v>37.116230100610082</v>
          </cell>
          <cell r="R13">
            <v>48.262949918032504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5">
          <cell r="C15" t="str">
            <v>Units held by YieldCo LP</v>
          </cell>
          <cell r="E15">
            <v>16.25</v>
          </cell>
          <cell r="F15">
            <v>18.6875</v>
          </cell>
          <cell r="G15">
            <v>18.6875</v>
          </cell>
          <cell r="H15">
            <v>36.063173700413621</v>
          </cell>
          <cell r="I15">
            <v>51.494331251725193</v>
          </cell>
          <cell r="J15">
            <v>57.969774133546245</v>
          </cell>
          <cell r="K15">
            <v>66.729636560807108</v>
          </cell>
          <cell r="L15">
            <v>81.163600932923913</v>
          </cell>
          <cell r="M15">
            <v>100.43014442032211</v>
          </cell>
          <cell r="N15">
            <v>118.64187456460856</v>
          </cell>
          <cell r="O15">
            <v>142.68867573266354</v>
          </cell>
          <cell r="P15">
            <v>173.50940978568181</v>
          </cell>
          <cell r="Q15">
            <v>209.17010145097385</v>
          </cell>
          <cell r="R15">
            <v>255.54038666633843</v>
          </cell>
          <cell r="S15">
            <v>255.54038666633843</v>
          </cell>
          <cell r="T15">
            <v>255.54038666633843</v>
          </cell>
          <cell r="U15">
            <v>255.54038666633843</v>
          </cell>
          <cell r="V15">
            <v>255.54038666633843</v>
          </cell>
          <cell r="W15">
            <v>255.54038666633843</v>
          </cell>
          <cell r="X15">
            <v>255.54038666633843</v>
          </cell>
          <cell r="Y15">
            <v>255.54038666633843</v>
          </cell>
          <cell r="Z15">
            <v>255.54038666633843</v>
          </cell>
          <cell r="AA15">
            <v>255.54038666633843</v>
          </cell>
          <cell r="AB15">
            <v>255.54038666633843</v>
          </cell>
          <cell r="AC15">
            <v>255.54038666633843</v>
          </cell>
          <cell r="AD15">
            <v>255.54038666633843</v>
          </cell>
          <cell r="AE15">
            <v>255.54038666633843</v>
          </cell>
          <cell r="AF15">
            <v>255.54038666633843</v>
          </cell>
          <cell r="AG15">
            <v>255.54038666633843</v>
          </cell>
        </row>
        <row r="16">
          <cell r="C16" t="str">
            <v>Units held by NextEra</v>
          </cell>
          <cell r="E16">
            <v>76.877499999999998</v>
          </cell>
          <cell r="F16">
            <v>74.44</v>
          </cell>
          <cell r="G16">
            <v>74.44</v>
          </cell>
          <cell r="H16">
            <v>74.44</v>
          </cell>
          <cell r="I16">
            <v>75.991481755132739</v>
          </cell>
          <cell r="J16">
            <v>82.731228428048524</v>
          </cell>
          <cell r="K16">
            <v>91.848636260503724</v>
          </cell>
          <cell r="L16">
            <v>106.87174203556407</v>
          </cell>
          <cell r="M16">
            <v>126.92467505306014</v>
          </cell>
          <cell r="N16">
            <v>145.87974112160319</v>
          </cell>
          <cell r="O16">
            <v>170.90804437815018</v>
          </cell>
          <cell r="P16">
            <v>202.98676757618961</v>
          </cell>
          <cell r="Q16">
            <v>240.1029976767997</v>
          </cell>
          <cell r="R16">
            <v>288.36594759483222</v>
          </cell>
          <cell r="S16">
            <v>288.36594759483222</v>
          </cell>
          <cell r="T16">
            <v>288.36594759483222</v>
          </cell>
          <cell r="U16">
            <v>288.36594759483222</v>
          </cell>
          <cell r="V16">
            <v>288.36594759483222</v>
          </cell>
          <cell r="W16">
            <v>288.36594759483222</v>
          </cell>
          <cell r="X16">
            <v>288.36594759483222</v>
          </cell>
          <cell r="Y16">
            <v>288.36594759483222</v>
          </cell>
          <cell r="Z16">
            <v>288.36594759483222</v>
          </cell>
          <cell r="AA16">
            <v>288.36594759483222</v>
          </cell>
          <cell r="AB16">
            <v>288.36594759483222</v>
          </cell>
          <cell r="AC16">
            <v>288.36594759483222</v>
          </cell>
          <cell r="AD16">
            <v>288.36594759483222</v>
          </cell>
          <cell r="AE16">
            <v>288.36594759483222</v>
          </cell>
          <cell r="AF16">
            <v>288.36594759483222</v>
          </cell>
          <cell r="AG16">
            <v>288.36594759483222</v>
          </cell>
        </row>
        <row r="17">
          <cell r="C17" t="str">
            <v>Total LP units outstanding</v>
          </cell>
          <cell r="E17">
            <v>93.127499999999998</v>
          </cell>
          <cell r="F17">
            <v>93.127499999999998</v>
          </cell>
          <cell r="G17">
            <v>93.127499999999998</v>
          </cell>
          <cell r="H17">
            <v>110.50317370041361</v>
          </cell>
          <cell r="I17">
            <v>127.48581300685794</v>
          </cell>
          <cell r="J17">
            <v>140.70100256159478</v>
          </cell>
          <cell r="K17">
            <v>158.57827282131083</v>
          </cell>
          <cell r="L17">
            <v>188.03534296848798</v>
          </cell>
          <cell r="M17">
            <v>227.35481947338224</v>
          </cell>
          <cell r="N17">
            <v>264.52161568621176</v>
          </cell>
          <cell r="O17">
            <v>313.59672011081375</v>
          </cell>
          <cell r="P17">
            <v>376.49617736187145</v>
          </cell>
          <cell r="Q17">
            <v>449.27309912777355</v>
          </cell>
          <cell r="R17">
            <v>543.90633426117063</v>
          </cell>
          <cell r="S17">
            <v>543.90633426117063</v>
          </cell>
          <cell r="T17">
            <v>543.90633426117063</v>
          </cell>
          <cell r="U17">
            <v>543.90633426117063</v>
          </cell>
          <cell r="V17">
            <v>543.90633426117063</v>
          </cell>
          <cell r="W17">
            <v>543.90633426117063</v>
          </cell>
          <cell r="X17">
            <v>543.90633426117063</v>
          </cell>
          <cell r="Y17">
            <v>543.90633426117063</v>
          </cell>
          <cell r="Z17">
            <v>543.90633426117063</v>
          </cell>
          <cell r="AA17">
            <v>543.90633426117063</v>
          </cell>
          <cell r="AB17">
            <v>543.90633426117063</v>
          </cell>
          <cell r="AC17">
            <v>543.90633426117063</v>
          </cell>
          <cell r="AD17">
            <v>543.90633426117063</v>
          </cell>
          <cell r="AE17">
            <v>543.90633426117063</v>
          </cell>
          <cell r="AF17">
            <v>543.90633426117063</v>
          </cell>
          <cell r="AG17">
            <v>543.90633426117063</v>
          </cell>
        </row>
        <row r="18">
          <cell r="C18" t="str">
            <v>Public Ownership - %</v>
          </cell>
          <cell r="E18">
            <v>0.17449195994738398</v>
          </cell>
          <cell r="F18">
            <v>0.20066575393949157</v>
          </cell>
          <cell r="G18">
            <v>0.20066575393949157</v>
          </cell>
          <cell r="H18">
            <v>0.32635418959264367</v>
          </cell>
          <cell r="I18">
            <v>0.40392205247932272</v>
          </cell>
          <cell r="J18">
            <v>0.41200683064194071</v>
          </cell>
          <cell r="K18">
            <v>0.42079936534558804</v>
          </cell>
          <cell r="L18">
            <v>0.43164013558092518</v>
          </cell>
          <cell r="M18">
            <v>0.44173307895098329</v>
          </cell>
          <cell r="N18">
            <v>0.44851485674179176</v>
          </cell>
          <cell r="O18">
            <v>0.45500691359986967</v>
          </cell>
          <cell r="P18">
            <v>0.46085304504675556</v>
          </cell>
          <cell r="Q18">
            <v>0.4655745065908915</v>
          </cell>
          <cell r="R18">
            <v>0.4698242520257801</v>
          </cell>
          <cell r="S18">
            <v>0.4698242520257801</v>
          </cell>
          <cell r="T18">
            <v>0.4698242520257801</v>
          </cell>
          <cell r="U18">
            <v>0.4698242520257801</v>
          </cell>
          <cell r="V18">
            <v>0.4698242520257801</v>
          </cell>
          <cell r="W18">
            <v>0.4698242520257801</v>
          </cell>
          <cell r="X18">
            <v>0.4698242520257801</v>
          </cell>
          <cell r="Y18">
            <v>0.4698242520257801</v>
          </cell>
          <cell r="Z18">
            <v>0.4698242520257801</v>
          </cell>
          <cell r="AA18">
            <v>0.4698242520257801</v>
          </cell>
          <cell r="AB18">
            <v>0.4698242520257801</v>
          </cell>
          <cell r="AC18">
            <v>0.4698242520257801</v>
          </cell>
          <cell r="AD18">
            <v>0.4698242520257801</v>
          </cell>
          <cell r="AE18">
            <v>0.4698242520257801</v>
          </cell>
          <cell r="AF18">
            <v>0.4698242520257801</v>
          </cell>
          <cell r="AG18">
            <v>0.4698242520257801</v>
          </cell>
        </row>
        <row r="19">
          <cell r="C19" t="str">
            <v>NEE Ownership - %</v>
          </cell>
          <cell r="E19">
            <v>0.82550804005261602</v>
          </cell>
          <cell r="F19">
            <v>0.7993342460605084</v>
          </cell>
          <cell r="G19">
            <v>0.7993342460605084</v>
          </cell>
          <cell r="H19">
            <v>0.67364581040735638</v>
          </cell>
          <cell r="I19">
            <v>0.59607794752067722</v>
          </cell>
          <cell r="J19">
            <v>0.58799316935805923</v>
          </cell>
          <cell r="K19">
            <v>0.57920063465441196</v>
          </cell>
          <cell r="L19">
            <v>0.56835986441907482</v>
          </cell>
          <cell r="M19">
            <v>0.55826692104901676</v>
          </cell>
          <cell r="N19">
            <v>0.55148514325820819</v>
          </cell>
          <cell r="O19">
            <v>0.54499308640013022</v>
          </cell>
          <cell r="P19">
            <v>0.53914695495324438</v>
          </cell>
          <cell r="Q19">
            <v>0.5344254934091085</v>
          </cell>
          <cell r="R19">
            <v>0.53017574797421996</v>
          </cell>
          <cell r="S19">
            <v>0.53017574797421996</v>
          </cell>
          <cell r="T19">
            <v>0.53017574797421996</v>
          </cell>
          <cell r="U19">
            <v>0.53017574797421996</v>
          </cell>
          <cell r="V19">
            <v>0.53017574797421996</v>
          </cell>
          <cell r="W19">
            <v>0.53017574797421996</v>
          </cell>
          <cell r="X19">
            <v>0.53017574797421996</v>
          </cell>
          <cell r="Y19">
            <v>0.53017574797421996</v>
          </cell>
          <cell r="Z19">
            <v>0.53017574797421996</v>
          </cell>
          <cell r="AA19">
            <v>0.53017574797421996</v>
          </cell>
          <cell r="AB19">
            <v>0.53017574797421996</v>
          </cell>
          <cell r="AC19">
            <v>0.53017574797421996</v>
          </cell>
          <cell r="AD19">
            <v>0.53017574797421996</v>
          </cell>
          <cell r="AE19">
            <v>0.53017574797421996</v>
          </cell>
          <cell r="AF19">
            <v>0.53017574797421996</v>
          </cell>
          <cell r="AG19">
            <v>0.53017574797421996</v>
          </cell>
        </row>
        <row r="21">
          <cell r="G21">
            <v>2014</v>
          </cell>
          <cell r="H21">
            <v>2015</v>
          </cell>
          <cell r="I21">
            <v>2016</v>
          </cell>
          <cell r="J21">
            <v>2017</v>
          </cell>
          <cell r="K21">
            <v>2018</v>
          </cell>
          <cell r="L21">
            <v>2019</v>
          </cell>
          <cell r="M21">
            <v>2020</v>
          </cell>
          <cell r="N21">
            <v>2021</v>
          </cell>
          <cell r="O21">
            <v>2022</v>
          </cell>
          <cell r="P21">
            <v>2023</v>
          </cell>
          <cell r="Q21">
            <v>2024</v>
          </cell>
          <cell r="R21">
            <v>2025</v>
          </cell>
          <cell r="S21">
            <v>2026</v>
          </cell>
          <cell r="T21">
            <v>2027</v>
          </cell>
          <cell r="U21">
            <v>2028</v>
          </cell>
          <cell r="V21">
            <v>2029</v>
          </cell>
          <cell r="W21">
            <v>2030</v>
          </cell>
          <cell r="X21">
            <v>2031</v>
          </cell>
          <cell r="Y21">
            <v>2032</v>
          </cell>
          <cell r="Z21">
            <v>2033</v>
          </cell>
          <cell r="AA21">
            <v>2034</v>
          </cell>
          <cell r="AB21">
            <v>2035</v>
          </cell>
          <cell r="AC21">
            <v>2036</v>
          </cell>
          <cell r="AD21">
            <v>2037</v>
          </cell>
          <cell r="AE21">
            <v>2038</v>
          </cell>
          <cell r="AF21">
            <v>2039</v>
          </cell>
          <cell r="AG21">
            <v>2040</v>
          </cell>
        </row>
        <row r="22">
          <cell r="C22" t="str">
            <v>Weighted Average Units</v>
          </cell>
        </row>
        <row r="23">
          <cell r="C23" t="str">
            <v>Units held by YieldCo LP</v>
          </cell>
          <cell r="G23">
            <v>18.6875</v>
          </cell>
          <cell r="H23">
            <v>27.375336850206811</v>
          </cell>
          <cell r="I23">
            <v>51.494331251725193</v>
          </cell>
          <cell r="J23">
            <v>57.969774133546245</v>
          </cell>
          <cell r="K23">
            <v>66.729636560807108</v>
          </cell>
          <cell r="L23">
            <v>81.163600932923913</v>
          </cell>
          <cell r="M23">
            <v>100.43014442032211</v>
          </cell>
          <cell r="N23">
            <v>118.64187456460856</v>
          </cell>
          <cell r="O23">
            <v>142.68867573266354</v>
          </cell>
          <cell r="P23">
            <v>173.50940978568181</v>
          </cell>
          <cell r="Q23">
            <v>209.17010145097385</v>
          </cell>
          <cell r="R23">
            <v>255.54038666633843</v>
          </cell>
          <cell r="S23">
            <v>255.54038666633843</v>
          </cell>
          <cell r="T23">
            <v>255.54038666633843</v>
          </cell>
          <cell r="U23">
            <v>255.54038666633843</v>
          </cell>
          <cell r="V23">
            <v>255.54038666633843</v>
          </cell>
          <cell r="W23">
            <v>255.54038666633843</v>
          </cell>
          <cell r="X23">
            <v>255.54038666633843</v>
          </cell>
          <cell r="Y23">
            <v>255.54038666633843</v>
          </cell>
          <cell r="Z23">
            <v>255.54038666633843</v>
          </cell>
          <cell r="AA23">
            <v>255.54038666633843</v>
          </cell>
          <cell r="AB23">
            <v>255.54038666633843</v>
          </cell>
          <cell r="AC23">
            <v>255.54038666633843</v>
          </cell>
          <cell r="AD23">
            <v>255.54038666633843</v>
          </cell>
          <cell r="AE23">
            <v>255.54038666633843</v>
          </cell>
          <cell r="AF23">
            <v>255.54038666633843</v>
          </cell>
          <cell r="AG23">
            <v>255.54038666633843</v>
          </cell>
        </row>
        <row r="24">
          <cell r="C24" t="str">
            <v>Units held by NEER</v>
          </cell>
          <cell r="G24">
            <v>74.44</v>
          </cell>
          <cell r="H24">
            <v>74.44</v>
          </cell>
          <cell r="I24">
            <v>75.991481755132739</v>
          </cell>
          <cell r="J24">
            <v>82.731228428048524</v>
          </cell>
          <cell r="K24">
            <v>91.848636260503724</v>
          </cell>
          <cell r="L24">
            <v>106.87174203556407</v>
          </cell>
          <cell r="M24">
            <v>126.92467505306014</v>
          </cell>
          <cell r="N24">
            <v>145.87974112160319</v>
          </cell>
          <cell r="O24">
            <v>170.90804437815018</v>
          </cell>
          <cell r="P24">
            <v>202.98676757618961</v>
          </cell>
          <cell r="Q24">
            <v>240.1029976767997</v>
          </cell>
          <cell r="R24">
            <v>288.36594759483222</v>
          </cell>
          <cell r="S24">
            <v>288.36594759483222</v>
          </cell>
          <cell r="T24">
            <v>288.36594759483222</v>
          </cell>
          <cell r="U24">
            <v>288.36594759483222</v>
          </cell>
          <cell r="V24">
            <v>288.36594759483222</v>
          </cell>
          <cell r="W24">
            <v>288.36594759483222</v>
          </cell>
          <cell r="X24">
            <v>288.36594759483222</v>
          </cell>
          <cell r="Y24">
            <v>288.36594759483222</v>
          </cell>
          <cell r="Z24">
            <v>288.36594759483222</v>
          </cell>
          <cell r="AA24">
            <v>288.36594759483222</v>
          </cell>
          <cell r="AB24">
            <v>288.36594759483222</v>
          </cell>
          <cell r="AC24">
            <v>288.36594759483222</v>
          </cell>
          <cell r="AD24">
            <v>288.36594759483222</v>
          </cell>
          <cell r="AE24">
            <v>288.36594759483222</v>
          </cell>
          <cell r="AF24">
            <v>288.36594759483222</v>
          </cell>
          <cell r="AG24">
            <v>288.36594759483222</v>
          </cell>
        </row>
        <row r="25">
          <cell r="C25" t="str">
            <v>Total Weighted Average Units</v>
          </cell>
          <cell r="G25">
            <v>93.127499999999998</v>
          </cell>
          <cell r="H25">
            <v>101.8153368502068</v>
          </cell>
          <cell r="I25">
            <v>127.48581300685794</v>
          </cell>
          <cell r="J25">
            <v>140.70100256159478</v>
          </cell>
          <cell r="K25">
            <v>158.57827282131083</v>
          </cell>
          <cell r="L25">
            <v>188.03534296848798</v>
          </cell>
          <cell r="M25">
            <v>227.35481947338224</v>
          </cell>
          <cell r="N25">
            <v>264.52161568621176</v>
          </cell>
          <cell r="O25">
            <v>313.59672011081375</v>
          </cell>
          <cell r="P25">
            <v>376.49617736187145</v>
          </cell>
          <cell r="Q25">
            <v>449.27309912777355</v>
          </cell>
          <cell r="R25">
            <v>543.90633426117063</v>
          </cell>
          <cell r="S25">
            <v>543.90633426117063</v>
          </cell>
          <cell r="T25">
            <v>543.90633426117063</v>
          </cell>
          <cell r="U25">
            <v>543.90633426117063</v>
          </cell>
          <cell r="V25">
            <v>543.90633426117063</v>
          </cell>
          <cell r="W25">
            <v>543.90633426117063</v>
          </cell>
          <cell r="X25">
            <v>543.90633426117063</v>
          </cell>
          <cell r="Y25">
            <v>543.90633426117063</v>
          </cell>
          <cell r="Z25">
            <v>543.90633426117063</v>
          </cell>
          <cell r="AA25">
            <v>543.90633426117063</v>
          </cell>
          <cell r="AB25">
            <v>543.90633426117063</v>
          </cell>
          <cell r="AC25">
            <v>543.90633426117063</v>
          </cell>
          <cell r="AD25">
            <v>543.90633426117063</v>
          </cell>
          <cell r="AE25">
            <v>543.90633426117063</v>
          </cell>
          <cell r="AF25">
            <v>543.90633426117063</v>
          </cell>
          <cell r="AG25">
            <v>543.90633426117063</v>
          </cell>
        </row>
        <row r="26">
          <cell r="C26" t="str">
            <v>Check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8">
          <cell r="C28" t="str">
            <v>Ownership</v>
          </cell>
        </row>
        <row r="29">
          <cell r="C29" t="str">
            <v>Public YieldCo LP</v>
          </cell>
          <cell r="G29">
            <v>0.20066575393949157</v>
          </cell>
          <cell r="H29">
            <v>0.26887242823232094</v>
          </cell>
          <cell r="I29">
            <v>0.40392205247932272</v>
          </cell>
          <cell r="J29">
            <v>0.41200683064194071</v>
          </cell>
          <cell r="K29">
            <v>0.42079936534558804</v>
          </cell>
          <cell r="L29">
            <v>0.43164013558092518</v>
          </cell>
          <cell r="M29">
            <v>0.44173307895098329</v>
          </cell>
          <cell r="N29">
            <v>0.44851485674179176</v>
          </cell>
          <cell r="O29">
            <v>0.45500691359986967</v>
          </cell>
          <cell r="P29">
            <v>0.46085304504675556</v>
          </cell>
          <cell r="Q29">
            <v>0.4655745065908915</v>
          </cell>
          <cell r="R29">
            <v>0.4698242520257801</v>
          </cell>
          <cell r="S29">
            <v>0.4698242520257801</v>
          </cell>
          <cell r="T29">
            <v>0.4698242520257801</v>
          </cell>
          <cell r="U29">
            <v>0.4698242520257801</v>
          </cell>
          <cell r="V29">
            <v>0.4698242520257801</v>
          </cell>
          <cell r="W29">
            <v>0.4698242520257801</v>
          </cell>
          <cell r="X29">
            <v>0.4698242520257801</v>
          </cell>
          <cell r="Y29">
            <v>0.4698242520257801</v>
          </cell>
          <cell r="Z29">
            <v>0.4698242520257801</v>
          </cell>
          <cell r="AA29">
            <v>0.4698242520257801</v>
          </cell>
          <cell r="AB29">
            <v>0.4698242520257801</v>
          </cell>
          <cell r="AC29">
            <v>0.4698242520257801</v>
          </cell>
          <cell r="AD29">
            <v>0.4698242520257801</v>
          </cell>
          <cell r="AE29">
            <v>0.4698242520257801</v>
          </cell>
          <cell r="AF29">
            <v>0.4698242520257801</v>
          </cell>
          <cell r="AG29">
            <v>0.4698242520257801</v>
          </cell>
        </row>
        <row r="30">
          <cell r="C30" t="str">
            <v>NEER</v>
          </cell>
          <cell r="G30">
            <v>0.7993342460605084</v>
          </cell>
          <cell r="H30">
            <v>0.73112757176767906</v>
          </cell>
          <cell r="I30">
            <v>0.59607794752067722</v>
          </cell>
          <cell r="J30">
            <v>0.58799316935805923</v>
          </cell>
          <cell r="K30">
            <v>0.57920063465441196</v>
          </cell>
          <cell r="L30">
            <v>0.56835986441907482</v>
          </cell>
          <cell r="M30">
            <v>0.55826692104901676</v>
          </cell>
          <cell r="N30">
            <v>0.55148514325820819</v>
          </cell>
          <cell r="O30">
            <v>0.54499308640013022</v>
          </cell>
          <cell r="P30">
            <v>0.53914695495324438</v>
          </cell>
          <cell r="Q30">
            <v>0.5344254934091085</v>
          </cell>
          <cell r="R30">
            <v>0.53017574797421996</v>
          </cell>
          <cell r="S30">
            <v>0.53017574797421996</v>
          </cell>
          <cell r="T30">
            <v>0.53017574797421996</v>
          </cell>
          <cell r="U30">
            <v>0.53017574797421996</v>
          </cell>
          <cell r="V30">
            <v>0.53017574797421996</v>
          </cell>
          <cell r="W30">
            <v>0.53017574797421996</v>
          </cell>
          <cell r="X30">
            <v>0.53017574797421996</v>
          </cell>
          <cell r="Y30">
            <v>0.53017574797421996</v>
          </cell>
          <cell r="Z30">
            <v>0.53017574797421996</v>
          </cell>
          <cell r="AA30">
            <v>0.53017574797421996</v>
          </cell>
          <cell r="AB30">
            <v>0.53017574797421996</v>
          </cell>
          <cell r="AC30">
            <v>0.53017574797421996</v>
          </cell>
          <cell r="AD30">
            <v>0.53017574797421996</v>
          </cell>
          <cell r="AE30">
            <v>0.53017574797421996</v>
          </cell>
          <cell r="AF30">
            <v>0.53017574797421996</v>
          </cell>
          <cell r="AG30">
            <v>0.53017574797421996</v>
          </cell>
        </row>
        <row r="31">
          <cell r="C31" t="str">
            <v>Total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0.99999999999999989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</row>
        <row r="33">
          <cell r="C33" t="str">
            <v>Issuance to public investors (YieldCo LP)</v>
          </cell>
        </row>
        <row r="34">
          <cell r="F34">
            <v>41821</v>
          </cell>
          <cell r="G34">
            <v>42005</v>
          </cell>
          <cell r="H34">
            <v>42186</v>
          </cell>
          <cell r="I34">
            <v>42370</v>
          </cell>
          <cell r="J34">
            <v>42736</v>
          </cell>
          <cell r="K34">
            <v>43101</v>
          </cell>
          <cell r="L34">
            <v>43466</v>
          </cell>
          <cell r="M34">
            <v>43831</v>
          </cell>
          <cell r="N34">
            <v>44197</v>
          </cell>
          <cell r="O34">
            <v>44562</v>
          </cell>
          <cell r="P34">
            <v>44927</v>
          </cell>
          <cell r="Q34">
            <v>45292</v>
          </cell>
          <cell r="R34">
            <v>45658</v>
          </cell>
          <cell r="S34">
            <v>46023</v>
          </cell>
          <cell r="T34">
            <v>46388</v>
          </cell>
          <cell r="U34">
            <v>46753</v>
          </cell>
          <cell r="V34">
            <v>47119</v>
          </cell>
          <cell r="W34">
            <v>47484</v>
          </cell>
          <cell r="X34">
            <v>47849</v>
          </cell>
          <cell r="Y34">
            <v>48214</v>
          </cell>
          <cell r="Z34">
            <v>48580</v>
          </cell>
          <cell r="AA34">
            <v>48945</v>
          </cell>
          <cell r="AB34">
            <v>49310</v>
          </cell>
          <cell r="AC34">
            <v>49675</v>
          </cell>
          <cell r="AD34">
            <v>50041</v>
          </cell>
          <cell r="AE34">
            <v>50406</v>
          </cell>
          <cell r="AF34">
            <v>50771</v>
          </cell>
          <cell r="AG34">
            <v>51136</v>
          </cell>
        </row>
        <row r="35">
          <cell r="C35" t="str">
            <v>Dropdown equity value</v>
          </cell>
          <cell r="G35">
            <v>230</v>
          </cell>
          <cell r="H35">
            <v>749.52243208857851</v>
          </cell>
          <cell r="I35">
            <v>769.01988269944491</v>
          </cell>
          <cell r="J35">
            <v>685.91966826747512</v>
          </cell>
          <cell r="K35">
            <v>1059.0350759572582</v>
          </cell>
          <cell r="L35">
            <v>2006.8709096725179</v>
          </cell>
          <cell r="M35">
            <v>3138.1743437529412</v>
          </cell>
          <cell r="N35">
            <v>3468.75</v>
          </cell>
          <cell r="O35">
            <v>5250</v>
          </cell>
          <cell r="P35">
            <v>7725</v>
          </cell>
          <cell r="Q35">
            <v>10312.5</v>
          </cell>
          <cell r="R35">
            <v>15375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C36" t="str">
            <v xml:space="preserve"> - Cash consideration for dropdowns</v>
          </cell>
          <cell r="G36">
            <v>-230</v>
          </cell>
          <cell r="H36">
            <v>-39.536603729304254</v>
          </cell>
          <cell r="I36">
            <v>-24.873799033672341</v>
          </cell>
          <cell r="J36">
            <v>-19.92288971618952</v>
          </cell>
          <cell r="K36">
            <v>-22.563144840056292</v>
          </cell>
          <cell r="L36">
            <v>-42.881296964686364</v>
          </cell>
          <cell r="M36">
            <v>-122.50903980133883</v>
          </cell>
          <cell r="N36">
            <v>-189.68637069105873</v>
          </cell>
          <cell r="O36">
            <v>-268.78173884674925</v>
          </cell>
          <cell r="P36">
            <v>-385.17791826641076</v>
          </cell>
          <cell r="Q36">
            <v>-550.36995296645057</v>
          </cell>
          <cell r="R36">
            <v>-779.78217033796636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C37" t="str">
            <v>Total equity issuance for dropdowns</v>
          </cell>
          <cell r="D37" t="str">
            <v>A</v>
          </cell>
          <cell r="G37">
            <v>0</v>
          </cell>
          <cell r="H37">
            <v>709.98582835927425</v>
          </cell>
          <cell r="I37">
            <v>744.14608366577261</v>
          </cell>
          <cell r="J37">
            <v>665.99677855128562</v>
          </cell>
          <cell r="K37">
            <v>1036.4719311172018</v>
          </cell>
          <cell r="L37">
            <v>1963.9896127078316</v>
          </cell>
          <cell r="M37">
            <v>3015.6653039516023</v>
          </cell>
          <cell r="N37">
            <v>3279.0636293089415</v>
          </cell>
          <cell r="O37">
            <v>4981.2182611532508</v>
          </cell>
          <cell r="P37">
            <v>7339.8220817335896</v>
          </cell>
          <cell r="Q37">
            <v>9762.13004703355</v>
          </cell>
          <cell r="R37">
            <v>14595.217829662033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C38" t="str">
            <v>Cumulative dropdown equity basis</v>
          </cell>
          <cell r="F38">
            <v>2328.1875</v>
          </cell>
          <cell r="G38">
            <v>2328.1875</v>
          </cell>
          <cell r="H38">
            <v>3038.1733283592744</v>
          </cell>
          <cell r="I38">
            <v>3782.3194120250469</v>
          </cell>
          <cell r="J38">
            <v>4448.3161905763327</v>
          </cell>
          <cell r="K38">
            <v>5484.7881216935348</v>
          </cell>
          <cell r="L38">
            <v>7448.7777344013666</v>
          </cell>
          <cell r="M38">
            <v>10464.443038352969</v>
          </cell>
          <cell r="N38">
            <v>13743.50666766191</v>
          </cell>
          <cell r="O38">
            <v>18724.724928815162</v>
          </cell>
          <cell r="P38">
            <v>26064.547010548751</v>
          </cell>
          <cell r="Q38">
            <v>35826.677057582303</v>
          </cell>
          <cell r="R38">
            <v>50421.894887244336</v>
          </cell>
          <cell r="S38">
            <v>50421.894887244336</v>
          </cell>
          <cell r="T38">
            <v>50421.894887244336</v>
          </cell>
          <cell r="U38">
            <v>50421.894887244336</v>
          </cell>
          <cell r="V38">
            <v>50421.894887244336</v>
          </cell>
          <cell r="W38">
            <v>50421.894887244336</v>
          </cell>
          <cell r="X38">
            <v>50421.894887244336</v>
          </cell>
          <cell r="Y38">
            <v>50421.894887244336</v>
          </cell>
          <cell r="Z38">
            <v>50421.894887244336</v>
          </cell>
          <cell r="AA38">
            <v>50421.894887244336</v>
          </cell>
          <cell r="AB38">
            <v>50421.894887244336</v>
          </cell>
          <cell r="AC38">
            <v>50421.894887244336</v>
          </cell>
          <cell r="AD38">
            <v>50421.894887244336</v>
          </cell>
          <cell r="AE38">
            <v>50421.894887244336</v>
          </cell>
          <cell r="AF38">
            <v>50421.894887244336</v>
          </cell>
          <cell r="AG38">
            <v>50421.894887244336</v>
          </cell>
        </row>
        <row r="39">
          <cell r="C39" t="str">
            <v xml:space="preserve"> x Targeted stake</v>
          </cell>
          <cell r="F39">
            <v>0.49</v>
          </cell>
          <cell r="G39">
            <v>0.49</v>
          </cell>
          <cell r="H39">
            <v>0.49</v>
          </cell>
          <cell r="I39">
            <v>0.49</v>
          </cell>
          <cell r="J39">
            <v>0.49</v>
          </cell>
          <cell r="K39">
            <v>0.49</v>
          </cell>
          <cell r="L39">
            <v>0.49</v>
          </cell>
          <cell r="M39">
            <v>0.49</v>
          </cell>
          <cell r="N39">
            <v>0.49</v>
          </cell>
          <cell r="O39">
            <v>0.49</v>
          </cell>
          <cell r="P39">
            <v>0.49</v>
          </cell>
          <cell r="Q39">
            <v>0.49</v>
          </cell>
          <cell r="R39">
            <v>0.49</v>
          </cell>
          <cell r="S39">
            <v>0.49</v>
          </cell>
          <cell r="T39">
            <v>0.49</v>
          </cell>
          <cell r="U39">
            <v>0.49</v>
          </cell>
          <cell r="V39">
            <v>0.49</v>
          </cell>
          <cell r="W39">
            <v>0.49</v>
          </cell>
          <cell r="X39">
            <v>0.49</v>
          </cell>
          <cell r="Y39">
            <v>0.49</v>
          </cell>
          <cell r="Z39">
            <v>0.49</v>
          </cell>
          <cell r="AA39">
            <v>0.49</v>
          </cell>
          <cell r="AB39">
            <v>0.49</v>
          </cell>
          <cell r="AC39">
            <v>0.49</v>
          </cell>
          <cell r="AD39">
            <v>0.49</v>
          </cell>
          <cell r="AE39">
            <v>0.49</v>
          </cell>
          <cell r="AF39">
            <v>0.49</v>
          </cell>
          <cell r="AG39">
            <v>0.49</v>
          </cell>
        </row>
        <row r="40">
          <cell r="C40" t="str">
            <v>Maximum public (YieldCo LP) equity basis</v>
          </cell>
          <cell r="F40">
            <v>1140.8118749999999</v>
          </cell>
          <cell r="G40">
            <v>1140.8118749999999</v>
          </cell>
          <cell r="H40">
            <v>1488.7049308960445</v>
          </cell>
          <cell r="I40">
            <v>1853.3365118922729</v>
          </cell>
          <cell r="J40">
            <v>2179.6749333824032</v>
          </cell>
          <cell r="K40">
            <v>2687.5461796298318</v>
          </cell>
          <cell r="L40">
            <v>3649.9010898566694</v>
          </cell>
          <cell r="M40">
            <v>5127.5770887929548</v>
          </cell>
          <cell r="N40">
            <v>6734.3182671543354</v>
          </cell>
          <cell r="O40">
            <v>9175.1152151194292</v>
          </cell>
          <cell r="P40">
            <v>12771.628035168887</v>
          </cell>
          <cell r="Q40">
            <v>17555.071758215327</v>
          </cell>
          <cell r="R40">
            <v>24706.728494749725</v>
          </cell>
          <cell r="S40">
            <v>24706.728494749725</v>
          </cell>
          <cell r="T40">
            <v>24706.728494749725</v>
          </cell>
          <cell r="U40">
            <v>24706.728494749725</v>
          </cell>
          <cell r="V40">
            <v>24706.728494749725</v>
          </cell>
          <cell r="W40">
            <v>24706.728494749725</v>
          </cell>
          <cell r="X40">
            <v>24706.728494749725</v>
          </cell>
          <cell r="Y40">
            <v>24706.728494749725</v>
          </cell>
          <cell r="Z40">
            <v>24706.728494749725</v>
          </cell>
          <cell r="AA40">
            <v>24706.728494749725</v>
          </cell>
          <cell r="AB40">
            <v>24706.728494749725</v>
          </cell>
          <cell r="AC40">
            <v>24706.728494749725</v>
          </cell>
          <cell r="AD40">
            <v>24706.728494749725</v>
          </cell>
          <cell r="AE40">
            <v>24706.728494749725</v>
          </cell>
          <cell r="AF40">
            <v>24706.728494749725</v>
          </cell>
          <cell r="AG40">
            <v>24706.728494749725</v>
          </cell>
        </row>
        <row r="41">
          <cell r="C41" t="str">
            <v>Current public (YieldCo LP) equity basis</v>
          </cell>
          <cell r="F41">
            <v>467.18750000000006</v>
          </cell>
          <cell r="G41">
            <v>467.18750000000006</v>
          </cell>
          <cell r="H41">
            <v>1177.1733283592744</v>
          </cell>
          <cell r="I41">
            <v>1853.3365118922729</v>
          </cell>
          <cell r="J41">
            <v>2179.6749333824032</v>
          </cell>
          <cell r="K41">
            <v>2687.5461796298318</v>
          </cell>
          <cell r="L41">
            <v>3649.9010898566694</v>
          </cell>
          <cell r="M41">
            <v>5127.5770887929548</v>
          </cell>
          <cell r="N41">
            <v>6734.3182671543354</v>
          </cell>
          <cell r="O41">
            <v>9175.1152151194292</v>
          </cell>
          <cell r="P41">
            <v>12771.628035168887</v>
          </cell>
          <cell r="Q41">
            <v>17555.071758215327</v>
          </cell>
          <cell r="R41">
            <v>24706.728494749725</v>
          </cell>
          <cell r="S41">
            <v>24706.728494749725</v>
          </cell>
          <cell r="T41">
            <v>24706.728494749725</v>
          </cell>
          <cell r="U41">
            <v>24706.728494749725</v>
          </cell>
          <cell r="V41">
            <v>24706.728494749725</v>
          </cell>
          <cell r="W41">
            <v>24706.728494749725</v>
          </cell>
          <cell r="X41">
            <v>24706.728494749725</v>
          </cell>
          <cell r="Y41">
            <v>24706.728494749725</v>
          </cell>
          <cell r="Z41">
            <v>24706.728494749725</v>
          </cell>
          <cell r="AA41">
            <v>24706.728494749725</v>
          </cell>
          <cell r="AB41">
            <v>24706.728494749725</v>
          </cell>
          <cell r="AC41">
            <v>24706.728494749725</v>
          </cell>
          <cell r="AD41">
            <v>24706.728494749725</v>
          </cell>
          <cell r="AE41">
            <v>24706.728494749725</v>
          </cell>
          <cell r="AF41">
            <v>24706.728494749725</v>
          </cell>
          <cell r="AG41">
            <v>24706.728494749725</v>
          </cell>
        </row>
        <row r="42">
          <cell r="C42" t="str">
            <v>Maximum public (YieldCo LP) equity issuance</v>
          </cell>
          <cell r="D42" t="str">
            <v>B</v>
          </cell>
          <cell r="G42">
            <v>673.62437499999987</v>
          </cell>
          <cell r="H42">
            <v>1021.5174308960445</v>
          </cell>
          <cell r="I42">
            <v>676.16318353299857</v>
          </cell>
          <cell r="J42">
            <v>326.33842149013026</v>
          </cell>
          <cell r="K42">
            <v>507.87124624742864</v>
          </cell>
          <cell r="L42">
            <v>962.35491022683755</v>
          </cell>
          <cell r="M42">
            <v>1477.6759989362854</v>
          </cell>
          <cell r="N42">
            <v>1606.7411783613807</v>
          </cell>
          <cell r="O42">
            <v>2440.7969479650938</v>
          </cell>
          <cell r="P42">
            <v>3596.5128200494582</v>
          </cell>
          <cell r="Q42">
            <v>4783.4437230464391</v>
          </cell>
          <cell r="R42">
            <v>7151.6567365343981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C43" t="str">
            <v>YieldCo LP Acquisition</v>
          </cell>
          <cell r="D43" t="str">
            <v>MIN (A,B)</v>
          </cell>
          <cell r="G43">
            <v>0</v>
          </cell>
          <cell r="H43">
            <v>709.98582835927425</v>
          </cell>
          <cell r="I43">
            <v>676.16318353299857</v>
          </cell>
          <cell r="J43">
            <v>326.33842149013026</v>
          </cell>
          <cell r="K43">
            <v>507.87124624742864</v>
          </cell>
          <cell r="L43">
            <v>962.35491022683755</v>
          </cell>
          <cell r="M43">
            <v>1477.6759989362854</v>
          </cell>
          <cell r="N43">
            <v>1606.7411783613807</v>
          </cell>
          <cell r="O43">
            <v>2440.7969479650938</v>
          </cell>
          <cell r="P43">
            <v>3596.5128200494582</v>
          </cell>
          <cell r="Q43">
            <v>4783.4437230464391</v>
          </cell>
          <cell r="R43">
            <v>7151.6567365343981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</sheetData>
      <sheetData sheetId="5"/>
      <sheetData sheetId="6"/>
      <sheetData sheetId="7"/>
      <sheetData sheetId="8"/>
      <sheetData sheetId="9"/>
      <sheetData sheetId="10">
        <row r="3">
          <cell r="C3" t="str">
            <v>Quarterly Model</v>
          </cell>
        </row>
        <row r="4">
          <cell r="C4" t="str">
            <v>U.S. Dollars in Thousands</v>
          </cell>
        </row>
        <row r="6">
          <cell r="C6" t="str">
            <v>Cash Flow Worksheet</v>
          </cell>
        </row>
        <row r="7">
          <cell r="G7">
            <v>2014</v>
          </cell>
          <cell r="H7">
            <v>2014</v>
          </cell>
          <cell r="I7">
            <v>2015</v>
          </cell>
          <cell r="J7">
            <v>2015</v>
          </cell>
          <cell r="K7">
            <v>2015</v>
          </cell>
          <cell r="L7">
            <v>2015</v>
          </cell>
          <cell r="M7">
            <v>2016</v>
          </cell>
          <cell r="N7">
            <v>2016</v>
          </cell>
          <cell r="O7">
            <v>2016</v>
          </cell>
          <cell r="P7">
            <v>2016</v>
          </cell>
          <cell r="Q7">
            <v>2017</v>
          </cell>
          <cell r="R7">
            <v>2017</v>
          </cell>
          <cell r="S7">
            <v>2017</v>
          </cell>
          <cell r="T7">
            <v>2017</v>
          </cell>
          <cell r="U7">
            <v>2018</v>
          </cell>
          <cell r="V7">
            <v>2018</v>
          </cell>
          <cell r="W7">
            <v>2018</v>
          </cell>
          <cell r="X7">
            <v>2018</v>
          </cell>
          <cell r="Y7">
            <v>2019</v>
          </cell>
          <cell r="Z7">
            <v>2019</v>
          </cell>
          <cell r="AA7">
            <v>2019</v>
          </cell>
          <cell r="AB7">
            <v>2019</v>
          </cell>
          <cell r="AC7">
            <v>2020</v>
          </cell>
          <cell r="AD7">
            <v>2020</v>
          </cell>
          <cell r="AE7">
            <v>2020</v>
          </cell>
          <cell r="AF7">
            <v>2020</v>
          </cell>
          <cell r="AG7">
            <v>2021</v>
          </cell>
          <cell r="AH7">
            <v>2021</v>
          </cell>
          <cell r="AI7">
            <v>2021</v>
          </cell>
          <cell r="AJ7">
            <v>2021</v>
          </cell>
          <cell r="AK7">
            <v>2022</v>
          </cell>
          <cell r="AL7">
            <v>2022</v>
          </cell>
          <cell r="AM7">
            <v>2022</v>
          </cell>
          <cell r="AN7">
            <v>2022</v>
          </cell>
          <cell r="AO7">
            <v>2023</v>
          </cell>
          <cell r="AP7">
            <v>2023</v>
          </cell>
          <cell r="AQ7">
            <v>2023</v>
          </cell>
          <cell r="AR7">
            <v>2023</v>
          </cell>
          <cell r="AS7">
            <v>2024</v>
          </cell>
          <cell r="AT7">
            <v>2024</v>
          </cell>
          <cell r="AU7">
            <v>2024</v>
          </cell>
          <cell r="AV7">
            <v>2024</v>
          </cell>
          <cell r="AW7">
            <v>2025</v>
          </cell>
          <cell r="AX7">
            <v>2025</v>
          </cell>
          <cell r="AY7">
            <v>2025</v>
          </cell>
          <cell r="AZ7">
            <v>2025</v>
          </cell>
        </row>
        <row r="8">
          <cell r="G8" t="str">
            <v>Q3</v>
          </cell>
          <cell r="H8" t="str">
            <v>Q4</v>
          </cell>
          <cell r="I8" t="str">
            <v>Q1</v>
          </cell>
          <cell r="J8" t="str">
            <v>Q2</v>
          </cell>
          <cell r="K8" t="str">
            <v>Q3</v>
          </cell>
          <cell r="L8" t="str">
            <v>Q4</v>
          </cell>
          <cell r="M8" t="str">
            <v>Q1</v>
          </cell>
          <cell r="N8" t="str">
            <v>Q2</v>
          </cell>
          <cell r="O8" t="str">
            <v>Q3</v>
          </cell>
          <cell r="P8" t="str">
            <v>Q4</v>
          </cell>
          <cell r="Q8" t="str">
            <v>Q1</v>
          </cell>
          <cell r="R8" t="str">
            <v>Q2</v>
          </cell>
          <cell r="S8" t="str">
            <v>Q3</v>
          </cell>
          <cell r="T8" t="str">
            <v>Q4</v>
          </cell>
          <cell r="U8" t="str">
            <v>Q1</v>
          </cell>
          <cell r="V8" t="str">
            <v>Q2</v>
          </cell>
          <cell r="W8" t="str">
            <v>Q3</v>
          </cell>
          <cell r="X8" t="str">
            <v>Q4</v>
          </cell>
          <cell r="Y8" t="str">
            <v>Q1</v>
          </cell>
          <cell r="Z8" t="str">
            <v>Q2</v>
          </cell>
          <cell r="AA8" t="str">
            <v>Q3</v>
          </cell>
          <cell r="AB8" t="str">
            <v>Q4</v>
          </cell>
          <cell r="AC8" t="str">
            <v>Q1</v>
          </cell>
          <cell r="AD8" t="str">
            <v>Q2</v>
          </cell>
          <cell r="AE8" t="str">
            <v>Q3</v>
          </cell>
          <cell r="AF8" t="str">
            <v>Q4</v>
          </cell>
          <cell r="AG8" t="str">
            <v>Q1</v>
          </cell>
          <cell r="AH8" t="str">
            <v>Q2</v>
          </cell>
          <cell r="AI8" t="str">
            <v>Q3</v>
          </cell>
          <cell r="AJ8" t="str">
            <v>Q4</v>
          </cell>
          <cell r="AK8" t="str">
            <v>Q1</v>
          </cell>
          <cell r="AL8" t="str">
            <v>Q2</v>
          </cell>
          <cell r="AM8" t="str">
            <v>Q3</v>
          </cell>
          <cell r="AN8" t="str">
            <v>Q4</v>
          </cell>
          <cell r="AO8" t="str">
            <v>Q1</v>
          </cell>
          <cell r="AP8" t="str">
            <v>Q2</v>
          </cell>
          <cell r="AQ8" t="str">
            <v>Q3</v>
          </cell>
          <cell r="AR8" t="str">
            <v>Q4</v>
          </cell>
          <cell r="AS8" t="str">
            <v>Q1</v>
          </cell>
          <cell r="AT8" t="str">
            <v>Q2</v>
          </cell>
          <cell r="AU8" t="str">
            <v>Q3</v>
          </cell>
          <cell r="AV8" t="str">
            <v>Q4</v>
          </cell>
          <cell r="AW8" t="str">
            <v>Q1</v>
          </cell>
          <cell r="AX8" t="str">
            <v>Q2</v>
          </cell>
          <cell r="AY8" t="str">
            <v>Q3</v>
          </cell>
          <cell r="AZ8" t="str">
            <v>Q4</v>
          </cell>
        </row>
        <row r="9">
          <cell r="G9" t="str">
            <v>2014 Q3</v>
          </cell>
          <cell r="H9" t="str">
            <v>2014 Q4</v>
          </cell>
          <cell r="I9" t="str">
            <v>2015 Q1</v>
          </cell>
          <cell r="J9" t="str">
            <v>2015 Q2</v>
          </cell>
          <cell r="K9" t="str">
            <v>2015 Q3</v>
          </cell>
          <cell r="L9" t="str">
            <v>2015 Q4</v>
          </cell>
          <cell r="M9" t="str">
            <v>2016 Q1</v>
          </cell>
          <cell r="N9" t="str">
            <v>2016 Q2</v>
          </cell>
          <cell r="O9" t="str">
            <v>2016 Q3</v>
          </cell>
          <cell r="P9" t="str">
            <v>2016 Q4</v>
          </cell>
          <cell r="Q9" t="str">
            <v>2017 Q1</v>
          </cell>
          <cell r="R9" t="str">
            <v>2017 Q2</v>
          </cell>
          <cell r="S9" t="str">
            <v>2017 Q3</v>
          </cell>
          <cell r="T9" t="str">
            <v>2017 Q4</v>
          </cell>
          <cell r="U9" t="str">
            <v>2018 Q1</v>
          </cell>
          <cell r="V9" t="str">
            <v>2018 Q2</v>
          </cell>
          <cell r="W9" t="str">
            <v>2018 Q3</v>
          </cell>
          <cell r="X9" t="str">
            <v>2018 Q4</v>
          </cell>
          <cell r="Y9" t="str">
            <v>2019 Q1</v>
          </cell>
          <cell r="Z9" t="str">
            <v>2019 Q2</v>
          </cell>
          <cell r="AA9" t="str">
            <v>2019 Q3</v>
          </cell>
          <cell r="AB9" t="str">
            <v>2019 Q4</v>
          </cell>
          <cell r="AC9" t="str">
            <v>2020 Q1</v>
          </cell>
          <cell r="AD9" t="str">
            <v>2020 Q2</v>
          </cell>
          <cell r="AE9" t="str">
            <v>2020 Q3</v>
          </cell>
          <cell r="AF9" t="str">
            <v>2020 Q4</v>
          </cell>
          <cell r="AG9" t="str">
            <v>2021 Q1</v>
          </cell>
          <cell r="AH9" t="str">
            <v>2021 Q2</v>
          </cell>
          <cell r="AI9" t="str">
            <v>2021 Q3</v>
          </cell>
          <cell r="AJ9" t="str">
            <v>2021 Q4</v>
          </cell>
          <cell r="AK9" t="str">
            <v>2022 Q1</v>
          </cell>
          <cell r="AL9" t="str">
            <v>2022 Q2</v>
          </cell>
          <cell r="AM9" t="str">
            <v>2022 Q3</v>
          </cell>
          <cell r="AN9" t="str">
            <v>2022 Q4</v>
          </cell>
          <cell r="AO9" t="str">
            <v>2023 Q1</v>
          </cell>
          <cell r="AP9" t="str">
            <v>2023 Q2</v>
          </cell>
          <cell r="AQ9" t="str">
            <v>2023 Q3</v>
          </cell>
          <cell r="AR9" t="str">
            <v>2023 Q4</v>
          </cell>
          <cell r="AS9" t="str">
            <v>2024 Q1</v>
          </cell>
          <cell r="AT9" t="str">
            <v>2024 Q2</v>
          </cell>
          <cell r="AU9" t="str">
            <v>2024 Q3</v>
          </cell>
          <cell r="AV9" t="str">
            <v>2024 Q4</v>
          </cell>
          <cell r="AW9" t="str">
            <v>2025 Q1</v>
          </cell>
          <cell r="AX9" t="str">
            <v>2025 Q2</v>
          </cell>
          <cell r="AY9" t="str">
            <v>2025 Q3</v>
          </cell>
          <cell r="AZ9" t="str">
            <v>2025 Q4</v>
          </cell>
        </row>
        <row r="10">
          <cell r="C10" t="str">
            <v>Period Beginning</v>
          </cell>
          <cell r="G10">
            <v>41821</v>
          </cell>
          <cell r="H10">
            <v>41913</v>
          </cell>
          <cell r="I10">
            <v>42005</v>
          </cell>
          <cell r="J10">
            <v>42095</v>
          </cell>
          <cell r="K10">
            <v>42186</v>
          </cell>
          <cell r="L10">
            <v>42278</v>
          </cell>
          <cell r="M10">
            <v>42370</v>
          </cell>
          <cell r="N10">
            <v>42461</v>
          </cell>
          <cell r="O10">
            <v>42552</v>
          </cell>
          <cell r="P10">
            <v>42644</v>
          </cell>
          <cell r="Q10">
            <v>42736</v>
          </cell>
          <cell r="R10">
            <v>42826</v>
          </cell>
          <cell r="S10">
            <v>42917</v>
          </cell>
          <cell r="T10">
            <v>43009</v>
          </cell>
          <cell r="U10">
            <v>43101</v>
          </cell>
          <cell r="V10">
            <v>43191</v>
          </cell>
          <cell r="W10">
            <v>43282</v>
          </cell>
          <cell r="X10">
            <v>43374</v>
          </cell>
          <cell r="Y10">
            <v>43466</v>
          </cell>
          <cell r="Z10">
            <v>43556</v>
          </cell>
          <cell r="AA10">
            <v>43647</v>
          </cell>
          <cell r="AB10">
            <v>43739</v>
          </cell>
          <cell r="AC10">
            <v>43831</v>
          </cell>
          <cell r="AD10">
            <v>43922</v>
          </cell>
          <cell r="AE10">
            <v>44013</v>
          </cell>
          <cell r="AF10">
            <v>44105</v>
          </cell>
          <cell r="AG10">
            <v>44197</v>
          </cell>
          <cell r="AH10">
            <v>44287</v>
          </cell>
          <cell r="AI10">
            <v>44378</v>
          </cell>
          <cell r="AJ10">
            <v>44470</v>
          </cell>
          <cell r="AK10">
            <v>44562</v>
          </cell>
          <cell r="AL10">
            <v>44652</v>
          </cell>
          <cell r="AM10">
            <v>44743</v>
          </cell>
          <cell r="AN10">
            <v>44835</v>
          </cell>
          <cell r="AO10">
            <v>44927</v>
          </cell>
          <cell r="AP10">
            <v>45017</v>
          </cell>
          <cell r="AQ10">
            <v>45108</v>
          </cell>
          <cell r="AR10">
            <v>45200</v>
          </cell>
          <cell r="AS10">
            <v>45292</v>
          </cell>
          <cell r="AT10">
            <v>45383</v>
          </cell>
          <cell r="AU10">
            <v>45474</v>
          </cell>
          <cell r="AV10">
            <v>45566</v>
          </cell>
          <cell r="AW10">
            <v>45658</v>
          </cell>
          <cell r="AX10">
            <v>45748</v>
          </cell>
          <cell r="AY10">
            <v>45839</v>
          </cell>
          <cell r="AZ10">
            <v>45931</v>
          </cell>
        </row>
        <row r="12">
          <cell r="A12" t="str">
            <v xml:space="preserve"> </v>
          </cell>
          <cell r="G12" t="str">
            <v>IPO</v>
          </cell>
          <cell r="H12">
            <v>0</v>
          </cell>
          <cell r="I12" t="str">
            <v>Dropdown</v>
          </cell>
          <cell r="J12">
            <v>0</v>
          </cell>
          <cell r="K12" t="str">
            <v>Dropdown</v>
          </cell>
          <cell r="L12">
            <v>0</v>
          </cell>
          <cell r="M12" t="str">
            <v>Dropdown</v>
          </cell>
          <cell r="N12">
            <v>0</v>
          </cell>
          <cell r="O12">
            <v>0</v>
          </cell>
          <cell r="P12">
            <v>0</v>
          </cell>
          <cell r="Q12" t="str">
            <v>Dropdown</v>
          </cell>
          <cell r="R12">
            <v>0</v>
          </cell>
          <cell r="S12">
            <v>0</v>
          </cell>
          <cell r="T12">
            <v>0</v>
          </cell>
          <cell r="U12" t="str">
            <v>Dropdown</v>
          </cell>
          <cell r="V12">
            <v>0</v>
          </cell>
          <cell r="W12">
            <v>0</v>
          </cell>
          <cell r="X12">
            <v>0</v>
          </cell>
          <cell r="Y12" t="str">
            <v>Dropdown</v>
          </cell>
          <cell r="AC12" t="str">
            <v>Dropdown</v>
          </cell>
          <cell r="AG12" t="str">
            <v>Dropdown</v>
          </cell>
        </row>
        <row r="14">
          <cell r="C14" t="str">
            <v>CAFD</v>
          </cell>
        </row>
        <row r="15">
          <cell r="C15" t="str">
            <v>Distributions earned</v>
          </cell>
          <cell r="G15">
            <v>56955</v>
          </cell>
          <cell r="H15">
            <v>9489</v>
          </cell>
          <cell r="I15">
            <v>31279.36969180276</v>
          </cell>
          <cell r="J15">
            <v>19904.712554419551</v>
          </cell>
          <cell r="K15">
            <v>57957.684905867733</v>
          </cell>
          <cell r="L15">
            <v>29219.836443827415</v>
          </cell>
          <cell r="M15">
            <v>73241.223489338954</v>
          </cell>
          <cell r="N15">
            <v>49654.078075702186</v>
          </cell>
          <cell r="O15">
            <v>71818.311076703496</v>
          </cell>
          <cell r="P15">
            <v>43947.454923117104</v>
          </cell>
          <cell r="Q15">
            <v>86011.052648848636</v>
          </cell>
          <cell r="R15">
            <v>72108.44743027103</v>
          </cell>
          <cell r="S15">
            <v>88185.987544294985</v>
          </cell>
          <cell r="T15">
            <v>77433.034805229385</v>
          </cell>
          <cell r="U15">
            <v>107301.53211800189</v>
          </cell>
          <cell r="V15">
            <v>109338.77507182237</v>
          </cell>
          <cell r="W15">
            <v>107794.5778174955</v>
          </cell>
          <cell r="X15">
            <v>122797.35656758829</v>
          </cell>
          <cell r="Y15">
            <v>158938.93256028925</v>
          </cell>
          <cell r="Z15">
            <v>160115.02633760936</v>
          </cell>
          <cell r="AA15">
            <v>156626.61221224049</v>
          </cell>
          <cell r="AB15">
            <v>172602.14205513618</v>
          </cell>
          <cell r="AC15">
            <v>234737.63451371869</v>
          </cell>
          <cell r="AD15">
            <v>237320.41319395206</v>
          </cell>
          <cell r="AE15">
            <v>231467.09621351169</v>
          </cell>
          <cell r="AF15">
            <v>248209.48649288079</v>
          </cell>
          <cell r="AG15">
            <v>331596.38350952632</v>
          </cell>
          <cell r="AH15">
            <v>331596.38350952632</v>
          </cell>
          <cell r="AI15">
            <v>331596.38350952632</v>
          </cell>
          <cell r="AJ15">
            <v>331596.38350952632</v>
          </cell>
          <cell r="AK15">
            <v>467577.12982392189</v>
          </cell>
          <cell r="AL15">
            <v>467577.12982392189</v>
          </cell>
          <cell r="AM15">
            <v>467577.12982392189</v>
          </cell>
          <cell r="AN15">
            <v>467577.12982392189</v>
          </cell>
          <cell r="AO15">
            <v>664051.98575992149</v>
          </cell>
          <cell r="AP15">
            <v>664051.98575992149</v>
          </cell>
          <cell r="AQ15">
            <v>664051.98575992149</v>
          </cell>
          <cell r="AR15">
            <v>664051.98575992149</v>
          </cell>
          <cell r="AS15">
            <v>932560.92606407788</v>
          </cell>
          <cell r="AT15">
            <v>932560.92606407788</v>
          </cell>
          <cell r="AU15">
            <v>932560.92606407788</v>
          </cell>
          <cell r="AV15">
            <v>932560.92606407788</v>
          </cell>
          <cell r="AW15">
            <v>1324237.54901124</v>
          </cell>
          <cell r="AX15">
            <v>1324237.54901124</v>
          </cell>
          <cell r="AY15">
            <v>1324237.54901124</v>
          </cell>
          <cell r="AZ15">
            <v>1324237.54901124</v>
          </cell>
        </row>
        <row r="16">
          <cell r="C16" t="str">
            <v xml:space="preserve"> - Public company costs</v>
          </cell>
          <cell r="G16">
            <v>-1000</v>
          </cell>
          <cell r="H16">
            <v>-1000</v>
          </cell>
          <cell r="I16">
            <v>-1012.5</v>
          </cell>
          <cell r="J16">
            <v>-1012.5</v>
          </cell>
          <cell r="K16">
            <v>-1025.15625</v>
          </cell>
          <cell r="L16">
            <v>-1025.15625</v>
          </cell>
          <cell r="M16">
            <v>-1037.9707031249998</v>
          </cell>
          <cell r="N16">
            <v>-1037.9707031249998</v>
          </cell>
          <cell r="O16">
            <v>-1037.9707031249998</v>
          </cell>
          <cell r="P16">
            <v>-1037.9707031249998</v>
          </cell>
          <cell r="Q16">
            <v>-1063.9199707031248</v>
          </cell>
          <cell r="R16">
            <v>-1063.9199707031248</v>
          </cell>
          <cell r="S16">
            <v>-1063.9199707031248</v>
          </cell>
          <cell r="T16">
            <v>-1063.9199707031248</v>
          </cell>
          <cell r="U16">
            <v>-1090.5179699707028</v>
          </cell>
          <cell r="V16">
            <v>-1090.5179699707028</v>
          </cell>
          <cell r="W16">
            <v>-1090.5179699707028</v>
          </cell>
          <cell r="X16">
            <v>-1090.5179699707028</v>
          </cell>
          <cell r="Y16">
            <v>-1117.7809192199704</v>
          </cell>
          <cell r="Z16">
            <v>-1117.7809192199704</v>
          </cell>
          <cell r="AA16">
            <v>-1117.7809192199704</v>
          </cell>
          <cell r="AB16">
            <v>-1117.7809192199704</v>
          </cell>
          <cell r="AC16">
            <v>-1145.7254422004694</v>
          </cell>
          <cell r="AD16">
            <v>-1145.7254422004694</v>
          </cell>
          <cell r="AE16">
            <v>-1145.7254422004694</v>
          </cell>
          <cell r="AF16">
            <v>-1145.7254422004694</v>
          </cell>
          <cell r="AG16">
            <v>-1174.3685782554812</v>
          </cell>
          <cell r="AH16">
            <v>-1174.3685782554812</v>
          </cell>
          <cell r="AI16">
            <v>-1174.3685782554812</v>
          </cell>
          <cell r="AJ16">
            <v>-1174.3685782554812</v>
          </cell>
          <cell r="AK16">
            <v>-1203.7277927118682</v>
          </cell>
          <cell r="AL16">
            <v>-1203.7277927118682</v>
          </cell>
          <cell r="AM16">
            <v>-1203.7277927118682</v>
          </cell>
          <cell r="AN16">
            <v>-1203.7277927118682</v>
          </cell>
          <cell r="AO16">
            <v>-1233.8209875296645</v>
          </cell>
          <cell r="AP16">
            <v>-1233.8209875296645</v>
          </cell>
          <cell r="AQ16">
            <v>-1233.8209875296645</v>
          </cell>
          <cell r="AR16">
            <v>-1233.8209875296645</v>
          </cell>
          <cell r="AS16">
            <v>-1264.6665122179061</v>
          </cell>
          <cell r="AT16">
            <v>-1264.6665122179061</v>
          </cell>
          <cell r="AU16">
            <v>-1264.6665122179061</v>
          </cell>
          <cell r="AV16">
            <v>-1264.6665122179061</v>
          </cell>
          <cell r="AW16">
            <v>-1296.2831750233536</v>
          </cell>
          <cell r="AX16">
            <v>-1296.2831750233536</v>
          </cell>
          <cell r="AY16">
            <v>-1296.2831750233536</v>
          </cell>
          <cell r="AZ16">
            <v>-1296.2831750233536</v>
          </cell>
        </row>
        <row r="17">
          <cell r="C17" t="str">
            <v xml:space="preserve"> - Management fee</v>
          </cell>
          <cell r="G17">
            <v>-1460.9895458439698</v>
          </cell>
          <cell r="H17">
            <v>-1460.9895458439698</v>
          </cell>
          <cell r="I17">
            <v>-1492.72345584397</v>
          </cell>
          <cell r="J17">
            <v>-1492.72345584397</v>
          </cell>
          <cell r="K17">
            <v>-2342.045769534855</v>
          </cell>
          <cell r="L17">
            <v>-2342.045769534855</v>
          </cell>
          <cell r="M17">
            <v>-2858.0418050149224</v>
          </cell>
          <cell r="N17">
            <v>-2858.0418050149224</v>
          </cell>
          <cell r="O17">
            <v>-2858.0418050149224</v>
          </cell>
          <cell r="P17">
            <v>-2858.0418050149224</v>
          </cell>
          <cell r="Q17">
            <v>-3450.6669636998508</v>
          </cell>
          <cell r="R17">
            <v>-3450.6669636998508</v>
          </cell>
          <cell r="S17">
            <v>-3450.6669636998508</v>
          </cell>
          <cell r="T17">
            <v>-3450.6669636998508</v>
          </cell>
          <cell r="U17">
            <v>-4720.5191815183989</v>
          </cell>
          <cell r="V17">
            <v>-4720.5191815183989</v>
          </cell>
          <cell r="W17">
            <v>-4720.5191815183989</v>
          </cell>
          <cell r="X17">
            <v>-4720.5191815183989</v>
          </cell>
          <cell r="Y17">
            <v>-6310.1268201577686</v>
          </cell>
          <cell r="Z17">
            <v>-6310.1268201577686</v>
          </cell>
          <cell r="AA17">
            <v>-6310.1268201577686</v>
          </cell>
          <cell r="AB17">
            <v>-6310.1268201577686</v>
          </cell>
          <cell r="AC17">
            <v>-9702.1590550006513</v>
          </cell>
          <cell r="AD17">
            <v>-9702.1590550006513</v>
          </cell>
          <cell r="AE17">
            <v>-9702.1590550006513</v>
          </cell>
          <cell r="AF17">
            <v>-9702.1590550006513</v>
          </cell>
          <cell r="AG17">
            <v>-13590.190250141417</v>
          </cell>
          <cell r="AH17">
            <v>-13590.190250141417</v>
          </cell>
          <cell r="AI17">
            <v>-13590.190250141417</v>
          </cell>
          <cell r="AJ17">
            <v>-13590.190250141417</v>
          </cell>
          <cell r="AK17">
            <v>-19568.268411467296</v>
          </cell>
          <cell r="AL17">
            <v>-19568.268411467296</v>
          </cell>
          <cell r="AM17">
            <v>-19568.268411467296</v>
          </cell>
          <cell r="AN17">
            <v>-19568.268411467296</v>
          </cell>
          <cell r="AO17">
            <v>-28350.063777740252</v>
          </cell>
          <cell r="AP17">
            <v>-28350.063777740252</v>
          </cell>
          <cell r="AQ17">
            <v>-28350.063777740252</v>
          </cell>
          <cell r="AR17">
            <v>-28350.063777740252</v>
          </cell>
          <cell r="AS17">
            <v>-40089.867582370433</v>
          </cell>
          <cell r="AT17">
            <v>-40089.867582370433</v>
          </cell>
          <cell r="AU17">
            <v>-40089.867582370433</v>
          </cell>
          <cell r="AV17">
            <v>-40089.867582370433</v>
          </cell>
          <cell r="AW17">
            <v>-57254.763300237646</v>
          </cell>
          <cell r="AX17">
            <v>-57254.763300237646</v>
          </cell>
          <cell r="AY17">
            <v>-57254.763300237646</v>
          </cell>
          <cell r="AZ17">
            <v>-57254.763300237646</v>
          </cell>
        </row>
        <row r="18">
          <cell r="C18" t="str">
            <v xml:space="preserve"> - Cash taxes</v>
          </cell>
          <cell r="G18">
            <v>-590</v>
          </cell>
          <cell r="H18">
            <v>-590</v>
          </cell>
          <cell r="I18">
            <v>-230</v>
          </cell>
          <cell r="J18">
            <v>-230</v>
          </cell>
          <cell r="K18">
            <v>-285</v>
          </cell>
          <cell r="L18">
            <v>-285</v>
          </cell>
          <cell r="M18">
            <v>-340</v>
          </cell>
          <cell r="N18">
            <v>-340</v>
          </cell>
          <cell r="O18">
            <v>-340</v>
          </cell>
          <cell r="P18">
            <v>-340</v>
          </cell>
          <cell r="Q18">
            <v>-460</v>
          </cell>
          <cell r="R18">
            <v>-460</v>
          </cell>
          <cell r="S18">
            <v>-460</v>
          </cell>
          <cell r="T18">
            <v>-460</v>
          </cell>
          <cell r="U18">
            <v>-600</v>
          </cell>
          <cell r="V18">
            <v>-600</v>
          </cell>
          <cell r="W18">
            <v>-600</v>
          </cell>
          <cell r="X18">
            <v>-600</v>
          </cell>
          <cell r="Y18">
            <v>-680</v>
          </cell>
          <cell r="Z18">
            <v>-680</v>
          </cell>
          <cell r="AA18">
            <v>-680</v>
          </cell>
          <cell r="AB18">
            <v>-680</v>
          </cell>
          <cell r="AC18">
            <v>-1870</v>
          </cell>
          <cell r="AD18">
            <v>-1870</v>
          </cell>
          <cell r="AE18">
            <v>-1870</v>
          </cell>
          <cell r="AF18">
            <v>-1870</v>
          </cell>
          <cell r="AG18">
            <v>-2500</v>
          </cell>
          <cell r="AH18">
            <v>-2500</v>
          </cell>
          <cell r="AI18">
            <v>-2500</v>
          </cell>
          <cell r="AJ18">
            <v>-2500</v>
          </cell>
          <cell r="AK18">
            <v>-2750</v>
          </cell>
          <cell r="AL18">
            <v>-2750</v>
          </cell>
          <cell r="AM18">
            <v>-2750</v>
          </cell>
          <cell r="AN18">
            <v>-2750</v>
          </cell>
          <cell r="AO18">
            <v>-3250</v>
          </cell>
          <cell r="AP18">
            <v>-3250</v>
          </cell>
          <cell r="AQ18">
            <v>-3250</v>
          </cell>
          <cell r="AR18">
            <v>-3250</v>
          </cell>
          <cell r="AS18">
            <v>-3500</v>
          </cell>
          <cell r="AT18">
            <v>-3500</v>
          </cell>
          <cell r="AU18">
            <v>-3500</v>
          </cell>
          <cell r="AV18">
            <v>-3500</v>
          </cell>
          <cell r="AW18">
            <v>-3500</v>
          </cell>
          <cell r="AX18">
            <v>-3500</v>
          </cell>
          <cell r="AY18">
            <v>-3500</v>
          </cell>
          <cell r="AZ18">
            <v>-3500</v>
          </cell>
        </row>
        <row r="19">
          <cell r="C19" t="str">
            <v xml:space="preserve"> - Revolver expense</v>
          </cell>
          <cell r="G19">
            <v>-314.375</v>
          </cell>
          <cell r="H19">
            <v>-234.375</v>
          </cell>
          <cell r="I19">
            <v>-379.71169327444568</v>
          </cell>
          <cell r="J19">
            <v>-601.58481045825533</v>
          </cell>
          <cell r="K19">
            <v>-712.36634930636524</v>
          </cell>
          <cell r="L19">
            <v>-689.4047716920943</v>
          </cell>
          <cell r="M19">
            <v>-766.07851372423568</v>
          </cell>
          <cell r="N19">
            <v>-814.44190760518939</v>
          </cell>
          <cell r="O19">
            <v>-884.0781459066485</v>
          </cell>
          <cell r="P19">
            <v>-787.26312727025424</v>
          </cell>
          <cell r="Q19">
            <v>-859.39158392755735</v>
          </cell>
          <cell r="R19">
            <v>-873.18139926296442</v>
          </cell>
          <cell r="S19">
            <v>-861.76257939923823</v>
          </cell>
          <cell r="T19">
            <v>-657.17228922391257</v>
          </cell>
          <cell r="U19">
            <v>-613.98372714020616</v>
          </cell>
          <cell r="V19">
            <v>-556.31688180348237</v>
          </cell>
          <cell r="W19">
            <v>-483.33775052897232</v>
          </cell>
          <cell r="X19">
            <v>-281.9286634094226</v>
          </cell>
          <cell r="Y19">
            <v>-234.3750000000002</v>
          </cell>
          <cell r="Z19">
            <v>-234.3750000000002</v>
          </cell>
          <cell r="AA19">
            <v>-314.37500000000023</v>
          </cell>
          <cell r="AB19">
            <v>-234.3750000000002</v>
          </cell>
          <cell r="AC19">
            <v>-234.3750000000002</v>
          </cell>
          <cell r="AD19">
            <v>-234.3750000000002</v>
          </cell>
          <cell r="AE19">
            <v>-314.37500000000023</v>
          </cell>
          <cell r="AF19">
            <v>-234.3750000000002</v>
          </cell>
          <cell r="AG19">
            <v>-234.3750000000002</v>
          </cell>
          <cell r="AH19">
            <v>-234.3750000000002</v>
          </cell>
          <cell r="AI19">
            <v>-314.37500000000023</v>
          </cell>
          <cell r="AJ19">
            <v>-234.3750000000002</v>
          </cell>
          <cell r="AK19">
            <v>-234.3750000000002</v>
          </cell>
          <cell r="AL19">
            <v>-234.3750000000002</v>
          </cell>
          <cell r="AM19">
            <v>-314.37500000000023</v>
          </cell>
          <cell r="AN19">
            <v>-234.3750000000002</v>
          </cell>
          <cell r="AO19">
            <v>-234.3750000000002</v>
          </cell>
          <cell r="AP19">
            <v>-234.3750000000002</v>
          </cell>
          <cell r="AQ19">
            <v>-314.37500000000023</v>
          </cell>
          <cell r="AR19">
            <v>-234.3750000000002</v>
          </cell>
          <cell r="AS19">
            <v>-234.3750000000002</v>
          </cell>
          <cell r="AT19">
            <v>-234.3750000000002</v>
          </cell>
          <cell r="AU19">
            <v>-314.37500000000023</v>
          </cell>
          <cell r="AV19">
            <v>-234.3750000000002</v>
          </cell>
          <cell r="AW19">
            <v>-234.3750000000002</v>
          </cell>
          <cell r="AX19">
            <v>-234.3750000000002</v>
          </cell>
          <cell r="AY19">
            <v>-314.37500000000023</v>
          </cell>
          <cell r="AZ19">
            <v>-234.3750000000002</v>
          </cell>
        </row>
        <row r="20">
          <cell r="C20" t="str">
            <v>Cash flow available for distribution</v>
          </cell>
          <cell r="G20">
            <v>53589.635454156029</v>
          </cell>
          <cell r="H20">
            <v>6203.6354541560304</v>
          </cell>
          <cell r="I20">
            <v>28164.434542684343</v>
          </cell>
          <cell r="J20">
            <v>16567.904288117326</v>
          </cell>
          <cell r="K20">
            <v>53593.116537026515</v>
          </cell>
          <cell r="L20">
            <v>24878.229652600465</v>
          </cell>
          <cell r="M20">
            <v>68239.132467474803</v>
          </cell>
          <cell r="N20">
            <v>44603.623659957069</v>
          </cell>
          <cell r="O20">
            <v>66698.22042265693</v>
          </cell>
          <cell r="P20">
            <v>38924.179287706924</v>
          </cell>
          <cell r="Q20">
            <v>80177.0741305181</v>
          </cell>
          <cell r="R20">
            <v>66260.67909660509</v>
          </cell>
          <cell r="S20">
            <v>82349.638030492773</v>
          </cell>
          <cell r="T20">
            <v>71801.275581602487</v>
          </cell>
          <cell r="U20">
            <v>100276.51123937259</v>
          </cell>
          <cell r="V20">
            <v>102371.42103852979</v>
          </cell>
          <cell r="W20">
            <v>100900.20291547744</v>
          </cell>
          <cell r="X20">
            <v>116104.39075268977</v>
          </cell>
          <cell r="Y20">
            <v>150596.64982091149</v>
          </cell>
          <cell r="Z20">
            <v>151772.74359823161</v>
          </cell>
          <cell r="AA20">
            <v>148204.32947286274</v>
          </cell>
          <cell r="AB20">
            <v>164259.85931575843</v>
          </cell>
          <cell r="AC20">
            <v>221785.37501651759</v>
          </cell>
          <cell r="AD20">
            <v>224368.15369675093</v>
          </cell>
          <cell r="AE20">
            <v>218434.83671631059</v>
          </cell>
          <cell r="AF20">
            <v>235257.22699567967</v>
          </cell>
          <cell r="AG20">
            <v>314097.44968112942</v>
          </cell>
          <cell r="AH20">
            <v>314097.44968112942</v>
          </cell>
          <cell r="AI20">
            <v>314017.44968112942</v>
          </cell>
          <cell r="AJ20">
            <v>314097.44968112942</v>
          </cell>
          <cell r="AK20">
            <v>443820.7586197427</v>
          </cell>
          <cell r="AL20">
            <v>443820.7586197427</v>
          </cell>
          <cell r="AM20">
            <v>443740.7586197427</v>
          </cell>
          <cell r="AN20">
            <v>443820.7586197427</v>
          </cell>
          <cell r="AO20">
            <v>630983.72599465156</v>
          </cell>
          <cell r="AP20">
            <v>630983.72599465156</v>
          </cell>
          <cell r="AQ20">
            <v>630903.72599465156</v>
          </cell>
          <cell r="AR20">
            <v>630983.72599465156</v>
          </cell>
          <cell r="AS20">
            <v>887472.01696948952</v>
          </cell>
          <cell r="AT20">
            <v>887472.01696948952</v>
          </cell>
          <cell r="AU20">
            <v>887392.01696948952</v>
          </cell>
          <cell r="AV20">
            <v>887472.01696948952</v>
          </cell>
          <cell r="AW20">
            <v>1261952.127535979</v>
          </cell>
          <cell r="AX20">
            <v>1261952.127535979</v>
          </cell>
          <cell r="AY20">
            <v>1261872.127535979</v>
          </cell>
          <cell r="AZ20">
            <v>1261952.127535979</v>
          </cell>
        </row>
        <row r="22">
          <cell r="C22" t="str">
            <v>Cash Flow Distributed</v>
          </cell>
        </row>
        <row r="23">
          <cell r="C23" t="str">
            <v>Annualized LP dividends per unit</v>
          </cell>
          <cell r="G23">
            <v>0.74755969506860065</v>
          </cell>
          <cell r="H23">
            <v>0.77500000000000002</v>
          </cell>
          <cell r="I23">
            <v>0.80470549141372683</v>
          </cell>
          <cell r="J23">
            <v>0.83</v>
          </cell>
          <cell r="K23">
            <v>1.122038701305204</v>
          </cell>
          <cell r="L23">
            <v>1.1599999999999999</v>
          </cell>
          <cell r="M23">
            <v>1.2032415593187011</v>
          </cell>
          <cell r="N23">
            <v>1.24</v>
          </cell>
          <cell r="O23">
            <v>1.29</v>
          </cell>
          <cell r="P23">
            <v>1.34</v>
          </cell>
          <cell r="Q23">
            <v>1.3838803433630149</v>
          </cell>
          <cell r="R23">
            <v>1.3838803433630149</v>
          </cell>
          <cell r="S23">
            <v>1.3838803433630149</v>
          </cell>
          <cell r="T23">
            <v>1.3838803433630149</v>
          </cell>
          <cell r="U23">
            <v>1.5920479681300124</v>
          </cell>
          <cell r="V23">
            <v>1.5920479681300124</v>
          </cell>
          <cell r="W23">
            <v>1.5920479681300124</v>
          </cell>
          <cell r="X23">
            <v>1.5920479681300124</v>
          </cell>
          <cell r="Y23">
            <v>1.8308360135747275</v>
          </cell>
          <cell r="Z23">
            <v>1.8308360135747275</v>
          </cell>
          <cell r="AA23">
            <v>1.8308360135747275</v>
          </cell>
          <cell r="AB23">
            <v>1.8308360135747275</v>
          </cell>
          <cell r="AC23">
            <v>2.106081733297863</v>
          </cell>
          <cell r="AD23">
            <v>2.106081733297863</v>
          </cell>
          <cell r="AE23">
            <v>2.106081733297863</v>
          </cell>
          <cell r="AF23">
            <v>2.106081733297863</v>
          </cell>
          <cell r="AG23">
            <v>2.4226714800394853</v>
          </cell>
          <cell r="AH23">
            <v>2.4226714800394853</v>
          </cell>
          <cell r="AI23">
            <v>2.4226714800394853</v>
          </cell>
          <cell r="AJ23">
            <v>2.4226714800394853</v>
          </cell>
          <cell r="AK23">
            <v>2.7872386025799454</v>
          </cell>
          <cell r="AL23">
            <v>2.7872386025799454</v>
          </cell>
          <cell r="AM23">
            <v>2.7872386025799454</v>
          </cell>
          <cell r="AN23">
            <v>2.7872386025799454</v>
          </cell>
          <cell r="AO23">
            <v>3.2043389125171573</v>
          </cell>
          <cell r="AP23">
            <v>3.2043389125171573</v>
          </cell>
          <cell r="AQ23">
            <v>3.2043389125171573</v>
          </cell>
          <cell r="AR23">
            <v>3.2043389125171573</v>
          </cell>
          <cell r="AS23">
            <v>3.6834155362384506</v>
          </cell>
          <cell r="AT23">
            <v>3.6834155362384506</v>
          </cell>
          <cell r="AU23">
            <v>3.6834155362384506</v>
          </cell>
          <cell r="AV23">
            <v>3.6834155362384506</v>
          </cell>
          <cell r="AW23">
            <v>4.2351295827962492</v>
          </cell>
          <cell r="AX23">
            <v>4.2351295827962492</v>
          </cell>
          <cell r="AY23">
            <v>4.2351295827962492</v>
          </cell>
          <cell r="AZ23">
            <v>4.2351295827962492</v>
          </cell>
        </row>
        <row r="24">
          <cell r="C24" t="str">
            <v>Quarterly LP dividends per unit</v>
          </cell>
          <cell r="G24">
            <v>0.18688992376715016</v>
          </cell>
          <cell r="H24">
            <v>0.19375000000000001</v>
          </cell>
          <cell r="I24">
            <v>0.20117637285343171</v>
          </cell>
          <cell r="J24">
            <v>0.20749999999999999</v>
          </cell>
          <cell r="K24">
            <v>0.280509675326301</v>
          </cell>
          <cell r="L24">
            <v>0.28999999999999998</v>
          </cell>
          <cell r="M24">
            <v>0.30081038982967528</v>
          </cell>
          <cell r="N24">
            <v>0.31</v>
          </cell>
          <cell r="O24">
            <v>0.32250000000000001</v>
          </cell>
          <cell r="P24">
            <v>0.33500000000000002</v>
          </cell>
          <cell r="Q24">
            <v>0.34597008584075373</v>
          </cell>
          <cell r="R24">
            <v>0.34597008584075373</v>
          </cell>
          <cell r="S24">
            <v>0.34597008584075373</v>
          </cell>
          <cell r="T24">
            <v>0.34597008584075373</v>
          </cell>
          <cell r="U24">
            <v>0.39801199203250309</v>
          </cell>
          <cell r="V24">
            <v>0.39801199203250309</v>
          </cell>
          <cell r="W24">
            <v>0.39801199203250309</v>
          </cell>
          <cell r="X24">
            <v>0.39801199203250309</v>
          </cell>
          <cell r="Y24">
            <v>0.45770900339368187</v>
          </cell>
          <cell r="Z24">
            <v>0.45770900339368187</v>
          </cell>
          <cell r="AA24">
            <v>0.45770900339368187</v>
          </cell>
          <cell r="AB24">
            <v>0.45770900339368187</v>
          </cell>
          <cell r="AC24">
            <v>0.52652043332446574</v>
          </cell>
          <cell r="AD24">
            <v>0.52652043332446574</v>
          </cell>
          <cell r="AE24">
            <v>0.52652043332446574</v>
          </cell>
          <cell r="AF24">
            <v>0.52652043332446574</v>
          </cell>
          <cell r="AG24">
            <v>0.60566787000987132</v>
          </cell>
          <cell r="AH24">
            <v>0.60566787000987132</v>
          </cell>
          <cell r="AI24">
            <v>0.60566787000987132</v>
          </cell>
          <cell r="AJ24">
            <v>0.60566787000987132</v>
          </cell>
          <cell r="AK24">
            <v>0.69680965064498634</v>
          </cell>
          <cell r="AL24">
            <v>0.69680965064498634</v>
          </cell>
          <cell r="AM24">
            <v>0.69680965064498634</v>
          </cell>
          <cell r="AN24">
            <v>0.69680965064498634</v>
          </cell>
          <cell r="AO24">
            <v>0.80108472812928933</v>
          </cell>
          <cell r="AP24">
            <v>0.80108472812928933</v>
          </cell>
          <cell r="AQ24">
            <v>0.80108472812928933</v>
          </cell>
          <cell r="AR24">
            <v>0.80108472812928933</v>
          </cell>
          <cell r="AS24">
            <v>0.92085388405961266</v>
          </cell>
          <cell r="AT24">
            <v>0.92085388405961266</v>
          </cell>
          <cell r="AU24">
            <v>0.92085388405961266</v>
          </cell>
          <cell r="AV24">
            <v>0.92085388405961266</v>
          </cell>
          <cell r="AW24">
            <v>1.0587823956990623</v>
          </cell>
          <cell r="AX24">
            <v>1.0587823956990623</v>
          </cell>
          <cell r="AY24">
            <v>1.0587823956990623</v>
          </cell>
          <cell r="AZ24">
            <v>1.0587823956990623</v>
          </cell>
        </row>
        <row r="25">
          <cell r="C25" t="str">
            <v xml:space="preserve"> x Total limited partnership units</v>
          </cell>
          <cell r="G25">
            <v>93.127499999999998</v>
          </cell>
          <cell r="H25">
            <v>93.127499999999998</v>
          </cell>
          <cell r="I25">
            <v>93.127499999999998</v>
          </cell>
          <cell r="J25">
            <v>93.127499999999998</v>
          </cell>
          <cell r="K25">
            <v>110.50317370041361</v>
          </cell>
          <cell r="L25">
            <v>110.50317370041361</v>
          </cell>
          <cell r="M25">
            <v>127.48581300685794</v>
          </cell>
          <cell r="N25">
            <v>127.48581300685794</v>
          </cell>
          <cell r="O25">
            <v>127.48581300685794</v>
          </cell>
          <cell r="P25">
            <v>127.48581300685794</v>
          </cell>
          <cell r="Q25">
            <v>140.70100256159478</v>
          </cell>
          <cell r="R25">
            <v>140.70100256159478</v>
          </cell>
          <cell r="S25">
            <v>140.70100256159478</v>
          </cell>
          <cell r="T25">
            <v>140.70100256159478</v>
          </cell>
          <cell r="U25">
            <v>158.57827282131083</v>
          </cell>
          <cell r="V25">
            <v>158.57827282131083</v>
          </cell>
          <cell r="W25">
            <v>158.57827282131083</v>
          </cell>
          <cell r="X25">
            <v>158.57827282131083</v>
          </cell>
          <cell r="Y25">
            <v>188.03534296848798</v>
          </cell>
          <cell r="Z25">
            <v>188.03534296848798</v>
          </cell>
          <cell r="AA25">
            <v>188.03534296848798</v>
          </cell>
          <cell r="AB25">
            <v>188.03534296848798</v>
          </cell>
          <cell r="AC25">
            <v>227.35481947338224</v>
          </cell>
          <cell r="AD25">
            <v>227.35481947338224</v>
          </cell>
          <cell r="AE25">
            <v>227.35481947338224</v>
          </cell>
          <cell r="AF25">
            <v>227.35481947338224</v>
          </cell>
          <cell r="AG25">
            <v>264.52161568621176</v>
          </cell>
          <cell r="AH25">
            <v>264.52161568621176</v>
          </cell>
          <cell r="AI25">
            <v>264.52161568621176</v>
          </cell>
          <cell r="AJ25">
            <v>264.52161568621176</v>
          </cell>
          <cell r="AK25">
            <v>313.59672011081375</v>
          </cell>
          <cell r="AL25">
            <v>313.59672011081375</v>
          </cell>
          <cell r="AM25">
            <v>313.59672011081375</v>
          </cell>
          <cell r="AN25">
            <v>313.59672011081375</v>
          </cell>
          <cell r="AO25">
            <v>376.49617736187145</v>
          </cell>
          <cell r="AP25">
            <v>376.49617736187145</v>
          </cell>
          <cell r="AQ25">
            <v>376.49617736187145</v>
          </cell>
          <cell r="AR25">
            <v>376.49617736187145</v>
          </cell>
          <cell r="AS25">
            <v>449.27309912777355</v>
          </cell>
          <cell r="AT25">
            <v>449.27309912777355</v>
          </cell>
          <cell r="AU25">
            <v>449.27309912777355</v>
          </cell>
          <cell r="AV25">
            <v>449.27309912777355</v>
          </cell>
          <cell r="AW25">
            <v>543.90633426117063</v>
          </cell>
          <cell r="AX25">
            <v>543.90633426117063</v>
          </cell>
          <cell r="AY25">
            <v>543.90633426117063</v>
          </cell>
          <cell r="AZ25">
            <v>543.90633426117063</v>
          </cell>
        </row>
        <row r="26">
          <cell r="C26" t="str">
            <v>LP cash flow distributions</v>
          </cell>
          <cell r="G26">
            <v>17404.591375625278</v>
          </cell>
          <cell r="H26">
            <v>18043.453125</v>
          </cell>
          <cell r="I26">
            <v>18735.052662907961</v>
          </cell>
          <cell r="J26">
            <v>19323.956249999999</v>
          </cell>
          <cell r="K26">
            <v>30997.209377228868</v>
          </cell>
          <cell r="L26">
            <v>32045.920373119949</v>
          </cell>
          <cell r="M26">
            <v>38349.057108346024</v>
          </cell>
          <cell r="N26">
            <v>39520.602032125957</v>
          </cell>
          <cell r="O26">
            <v>41114.174694711684</v>
          </cell>
          <cell r="P26">
            <v>42707.747357297412</v>
          </cell>
          <cell r="Q26">
            <v>48678.337934115058</v>
          </cell>
          <cell r="R26">
            <v>48678.337934115058</v>
          </cell>
          <cell r="S26">
            <v>48678.337934115058</v>
          </cell>
          <cell r="T26">
            <v>48678.337934115058</v>
          </cell>
          <cell r="U26">
            <v>63116.054258683667</v>
          </cell>
          <cell r="V26">
            <v>63116.054258683667</v>
          </cell>
          <cell r="W26">
            <v>63116.054258683667</v>
          </cell>
          <cell r="X26">
            <v>63116.054258683667</v>
          </cell>
          <cell r="Y26">
            <v>86065.469432895799</v>
          </cell>
          <cell r="Z26">
            <v>86065.469432895799</v>
          </cell>
          <cell r="AA26">
            <v>86065.469432895799</v>
          </cell>
          <cell r="AB26">
            <v>86065.469432895799</v>
          </cell>
          <cell r="AC26">
            <v>119706.9580675309</v>
          </cell>
          <cell r="AD26">
            <v>119706.9580675309</v>
          </cell>
          <cell r="AE26">
            <v>119706.9580675309</v>
          </cell>
          <cell r="AF26">
            <v>119706.9580675309</v>
          </cell>
          <cell r="AG26">
            <v>160212.24354423766</v>
          </cell>
          <cell r="AH26">
            <v>160212.24354423766</v>
          </cell>
          <cell r="AI26">
            <v>160212.24354423766</v>
          </cell>
          <cell r="AJ26">
            <v>160212.24354423766</v>
          </cell>
          <cell r="AK26">
            <v>218517.2209838297</v>
          </cell>
          <cell r="AL26">
            <v>218517.2209838297</v>
          </cell>
          <cell r="AM26">
            <v>218517.2209838297</v>
          </cell>
          <cell r="AN26">
            <v>218517.2209838297</v>
          </cell>
          <cell r="AO26">
            <v>301605.33788365149</v>
          </cell>
          <cell r="AP26">
            <v>301605.33788365149</v>
          </cell>
          <cell r="AQ26">
            <v>301605.33788365149</v>
          </cell>
          <cell r="AR26">
            <v>301605.33788365149</v>
          </cell>
          <cell r="AS26">
            <v>413714.87833530968</v>
          </cell>
          <cell r="AT26">
            <v>413714.87833530968</v>
          </cell>
          <cell r="AU26">
            <v>413714.87833530968</v>
          </cell>
          <cell r="AV26">
            <v>413714.87833530968</v>
          </cell>
          <cell r="AW26">
            <v>575878.45162493712</v>
          </cell>
          <cell r="AX26">
            <v>575878.45162493712</v>
          </cell>
          <cell r="AY26">
            <v>575878.45162493712</v>
          </cell>
          <cell r="AZ26">
            <v>575878.45162493712</v>
          </cell>
        </row>
        <row r="27">
          <cell r="C27" t="str">
            <v xml:space="preserve"> + GP cash flow distributions (including IDRs)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2104.7547746817254</v>
          </cell>
          <cell r="L27">
            <v>2104.7547746817254</v>
          </cell>
          <cell r="M27">
            <v>5016.2763254564361</v>
          </cell>
          <cell r="N27">
            <v>5016.2763254564361</v>
          </cell>
          <cell r="O27">
            <v>5016.2763254564361</v>
          </cell>
          <cell r="P27">
            <v>5016.2763254564361</v>
          </cell>
          <cell r="Q27">
            <v>11890.278433987491</v>
          </cell>
          <cell r="R27">
            <v>11890.278433987491</v>
          </cell>
          <cell r="S27">
            <v>11890.278433987491</v>
          </cell>
          <cell r="T27">
            <v>11890.278433987491</v>
          </cell>
          <cell r="U27">
            <v>21653.755982422404</v>
          </cell>
          <cell r="V27">
            <v>21653.755982422404</v>
          </cell>
          <cell r="W27">
            <v>21653.755982422404</v>
          </cell>
          <cell r="X27">
            <v>21653.755982422404</v>
          </cell>
          <cell r="Y27">
            <v>36901.247008657083</v>
          </cell>
          <cell r="Z27">
            <v>36901.247008657083</v>
          </cell>
          <cell r="AA27">
            <v>36901.247008657083</v>
          </cell>
          <cell r="AB27">
            <v>36901.247008657083</v>
          </cell>
          <cell r="AC27">
            <v>60262.160417520827</v>
          </cell>
          <cell r="AD27">
            <v>60262.160417520827</v>
          </cell>
          <cell r="AE27">
            <v>60262.160417520827</v>
          </cell>
          <cell r="AF27">
            <v>60262.160417520827</v>
          </cell>
          <cell r="AG27">
            <v>91049.716200665993</v>
          </cell>
          <cell r="AH27">
            <v>91049.716200665993</v>
          </cell>
          <cell r="AI27">
            <v>91049.716200665993</v>
          </cell>
          <cell r="AJ27">
            <v>91049.716200665993</v>
          </cell>
          <cell r="AK27">
            <v>136523.38591196464</v>
          </cell>
          <cell r="AL27">
            <v>136523.38591196464</v>
          </cell>
          <cell r="AM27">
            <v>136523.38591196464</v>
          </cell>
          <cell r="AN27">
            <v>136523.38591196464</v>
          </cell>
          <cell r="AO27">
            <v>203165.64291206992</v>
          </cell>
          <cell r="AP27">
            <v>203165.64291206992</v>
          </cell>
          <cell r="AQ27">
            <v>203165.64291206992</v>
          </cell>
          <cell r="AR27">
            <v>203165.64291206992</v>
          </cell>
          <cell r="AS27">
            <v>296246.73524028214</v>
          </cell>
          <cell r="AT27">
            <v>296246.73524028214</v>
          </cell>
          <cell r="AU27">
            <v>296246.73524028214</v>
          </cell>
          <cell r="AV27">
            <v>296246.73524028214</v>
          </cell>
          <cell r="AW27">
            <v>433667.25040384597</v>
          </cell>
          <cell r="AX27">
            <v>433667.25040384597</v>
          </cell>
          <cell r="AY27">
            <v>433667.25040384597</v>
          </cell>
          <cell r="AZ27">
            <v>433667.25040384597</v>
          </cell>
        </row>
        <row r="28">
          <cell r="C28" t="str">
            <v>Minimum required cash flow distribution to LPs</v>
          </cell>
          <cell r="G28">
            <v>17404.591375625274</v>
          </cell>
          <cell r="H28">
            <v>17404.591375625274</v>
          </cell>
          <cell r="I28">
            <v>17404.591375625274</v>
          </cell>
          <cell r="J28">
            <v>17404.591375625274</v>
          </cell>
          <cell r="K28">
            <v>20651.929708898449</v>
          </cell>
          <cell r="L28">
            <v>20651.929708898449</v>
          </cell>
          <cell r="M28">
            <v>23825.813874244835</v>
          </cell>
          <cell r="N28">
            <v>23825.813874244835</v>
          </cell>
          <cell r="O28">
            <v>23825.813874244835</v>
          </cell>
          <cell r="P28">
            <v>23825.813874244835</v>
          </cell>
          <cell r="Q28">
            <v>26295.599642698042</v>
          </cell>
          <cell r="R28">
            <v>26295.599642698042</v>
          </cell>
          <cell r="S28">
            <v>26295.599642698042</v>
          </cell>
          <cell r="T28">
            <v>26295.599642698042</v>
          </cell>
          <cell r="U28">
            <v>29636.681318701118</v>
          </cell>
          <cell r="V28">
            <v>29636.681318701118</v>
          </cell>
          <cell r="W28">
            <v>29636.681318701118</v>
          </cell>
          <cell r="X28">
            <v>29636.681318701118</v>
          </cell>
          <cell r="Y28">
            <v>35141.910912910644</v>
          </cell>
          <cell r="Z28">
            <v>35141.910912910644</v>
          </cell>
          <cell r="AA28">
            <v>35141.910912910644</v>
          </cell>
          <cell r="AB28">
            <v>35141.910912910644</v>
          </cell>
          <cell r="AC28">
            <v>42490.324879474581</v>
          </cell>
          <cell r="AD28">
            <v>42490.324879474581</v>
          </cell>
          <cell r="AE28">
            <v>42490.324879474581</v>
          </cell>
          <cell r="AF28">
            <v>42490.324879474581</v>
          </cell>
          <cell r="AG28">
            <v>49436.4245903595</v>
          </cell>
          <cell r="AH28">
            <v>49436.4245903595</v>
          </cell>
          <cell r="AI28">
            <v>49436.4245903595</v>
          </cell>
          <cell r="AJ28">
            <v>49436.4245903595</v>
          </cell>
          <cell r="AK28">
            <v>58608.067115138299</v>
          </cell>
          <cell r="AL28">
            <v>58608.067115138299</v>
          </cell>
          <cell r="AM28">
            <v>58608.067115138299</v>
          </cell>
          <cell r="AN28">
            <v>58608.067115138299</v>
          </cell>
          <cell r="AO28">
            <v>70363.341885783593</v>
          </cell>
          <cell r="AP28">
            <v>70363.341885783593</v>
          </cell>
          <cell r="AQ28">
            <v>70363.341885783593</v>
          </cell>
          <cell r="AR28">
            <v>70363.341885783593</v>
          </cell>
          <cell r="AS28">
            <v>83964.615246620873</v>
          </cell>
          <cell r="AT28">
            <v>83964.615246620873</v>
          </cell>
          <cell r="AU28">
            <v>83964.615246620873</v>
          </cell>
          <cell r="AV28">
            <v>83964.615246620873</v>
          </cell>
          <cell r="AW28">
            <v>101650.61334654025</v>
          </cell>
          <cell r="AX28">
            <v>101650.61334654025</v>
          </cell>
          <cell r="AY28">
            <v>101650.61334654025</v>
          </cell>
          <cell r="AZ28">
            <v>101650.61334654025</v>
          </cell>
        </row>
        <row r="29">
          <cell r="C29" t="str">
            <v>Cash flow distributed</v>
          </cell>
          <cell r="G29">
            <v>17404.591375625278</v>
          </cell>
          <cell r="H29">
            <v>18043.453125</v>
          </cell>
          <cell r="I29">
            <v>18735.052662907961</v>
          </cell>
          <cell r="J29">
            <v>19323.956249999999</v>
          </cell>
          <cell r="K29">
            <v>33101.964151910594</v>
          </cell>
          <cell r="L29">
            <v>34150.675147801674</v>
          </cell>
          <cell r="M29">
            <v>43365.333433802458</v>
          </cell>
          <cell r="N29">
            <v>44536.878357582391</v>
          </cell>
          <cell r="O29">
            <v>46130.451020168119</v>
          </cell>
          <cell r="P29">
            <v>47724.023682753847</v>
          </cell>
          <cell r="Q29">
            <v>60568.61636810255</v>
          </cell>
          <cell r="R29">
            <v>60568.61636810255</v>
          </cell>
          <cell r="S29">
            <v>60568.61636810255</v>
          </cell>
          <cell r="T29">
            <v>60568.61636810255</v>
          </cell>
          <cell r="U29">
            <v>84769.810241106068</v>
          </cell>
          <cell r="V29">
            <v>84769.810241106068</v>
          </cell>
          <cell r="W29">
            <v>84769.810241106068</v>
          </cell>
          <cell r="X29">
            <v>84769.810241106068</v>
          </cell>
          <cell r="Y29">
            <v>122966.71644155288</v>
          </cell>
          <cell r="Z29">
            <v>122966.71644155288</v>
          </cell>
          <cell r="AA29">
            <v>122966.71644155288</v>
          </cell>
          <cell r="AB29">
            <v>122966.71644155288</v>
          </cell>
          <cell r="AC29">
            <v>179969.11848505173</v>
          </cell>
          <cell r="AD29">
            <v>179969.11848505173</v>
          </cell>
          <cell r="AE29">
            <v>179969.11848505173</v>
          </cell>
          <cell r="AF29">
            <v>179969.11848505173</v>
          </cell>
          <cell r="AG29">
            <v>251261.95974490367</v>
          </cell>
          <cell r="AH29">
            <v>251261.95974490367</v>
          </cell>
          <cell r="AI29">
            <v>251261.95974490367</v>
          </cell>
          <cell r="AJ29">
            <v>251261.95974490367</v>
          </cell>
          <cell r="AK29">
            <v>355040.60689579434</v>
          </cell>
          <cell r="AL29">
            <v>355040.60689579434</v>
          </cell>
          <cell r="AM29">
            <v>355040.60689579434</v>
          </cell>
          <cell r="AN29">
            <v>355040.60689579434</v>
          </cell>
          <cell r="AO29">
            <v>504770.98079572141</v>
          </cell>
          <cell r="AP29">
            <v>504770.98079572141</v>
          </cell>
          <cell r="AQ29">
            <v>504770.98079572141</v>
          </cell>
          <cell r="AR29">
            <v>504770.98079572141</v>
          </cell>
          <cell r="AS29">
            <v>709961.61357559182</v>
          </cell>
          <cell r="AT29">
            <v>709961.61357559182</v>
          </cell>
          <cell r="AU29">
            <v>709961.61357559182</v>
          </cell>
          <cell r="AV29">
            <v>709961.61357559182</v>
          </cell>
          <cell r="AW29">
            <v>1009545.702028783</v>
          </cell>
          <cell r="AX29">
            <v>1009545.702028783</v>
          </cell>
          <cell r="AY29">
            <v>1009545.702028783</v>
          </cell>
          <cell r="AZ29">
            <v>1009545.702028783</v>
          </cell>
        </row>
        <row r="30">
          <cell r="C30" t="str">
            <v>% Y-o-Y DPU Growth</v>
          </cell>
          <cell r="K30">
            <v>0.50093525467854283</v>
          </cell>
          <cell r="L30">
            <v>0.49677419354838692</v>
          </cell>
          <cell r="M30">
            <v>0.49525705013497068</v>
          </cell>
          <cell r="N30">
            <v>0.49397590361445798</v>
          </cell>
          <cell r="O30">
            <v>0.14969296379832198</v>
          </cell>
          <cell r="P30">
            <v>0.15517241379310365</v>
          </cell>
          <cell r="Q30">
            <v>0.15012678264420565</v>
          </cell>
          <cell r="R30">
            <v>0.11603253497017341</v>
          </cell>
          <cell r="S30">
            <v>7.2775459971329282E-2</v>
          </cell>
          <cell r="T30">
            <v>3.27465248977723E-2</v>
          </cell>
          <cell r="U30">
            <v>0.15042313865165702</v>
          </cell>
          <cell r="V30">
            <v>0.15042313865165702</v>
          </cell>
          <cell r="W30">
            <v>0.15042313865165702</v>
          </cell>
          <cell r="X30">
            <v>0.15042313865165702</v>
          </cell>
          <cell r="Y30">
            <v>0.14998797160941746</v>
          </cell>
          <cell r="Z30">
            <v>0.14998797160941746</v>
          </cell>
          <cell r="AA30">
            <v>0.14998797160941746</v>
          </cell>
          <cell r="AB30">
            <v>0.14998797160941746</v>
          </cell>
          <cell r="AC30">
            <v>0.15033881662930315</v>
          </cell>
          <cell r="AD30">
            <v>0.15033881662930315</v>
          </cell>
          <cell r="AE30">
            <v>0.15033881662930315</v>
          </cell>
          <cell r="AF30">
            <v>0.15033881662930315</v>
          </cell>
          <cell r="AG30">
            <v>0.15032168112767486</v>
          </cell>
          <cell r="AH30">
            <v>0.15032168112767486</v>
          </cell>
          <cell r="AI30">
            <v>0.15032168112767486</v>
          </cell>
          <cell r="AJ30">
            <v>0.15032168112767486</v>
          </cell>
          <cell r="AK30">
            <v>0.15048145220850095</v>
          </cell>
          <cell r="AL30">
            <v>0.15048145220850095</v>
          </cell>
          <cell r="AM30">
            <v>0.15048145220850095</v>
          </cell>
          <cell r="AN30">
            <v>0.15048145220850095</v>
          </cell>
          <cell r="AO30">
            <v>0.14964643125677579</v>
          </cell>
          <cell r="AP30">
            <v>0.14964643125677579</v>
          </cell>
          <cell r="AQ30">
            <v>0.14964643125677579</v>
          </cell>
          <cell r="AR30">
            <v>0.14964643125677579</v>
          </cell>
          <cell r="AS30">
            <v>0.14950872451408581</v>
          </cell>
          <cell r="AT30">
            <v>0.14950872451408581</v>
          </cell>
          <cell r="AU30">
            <v>0.14950872451408581</v>
          </cell>
          <cell r="AV30">
            <v>0.14950872451408581</v>
          </cell>
          <cell r="AW30">
            <v>0.14978327618208831</v>
          </cell>
          <cell r="AX30">
            <v>0.14978327618208831</v>
          </cell>
          <cell r="AY30">
            <v>0.14978327618208831</v>
          </cell>
          <cell r="AZ30">
            <v>0.14978327618208831</v>
          </cell>
        </row>
        <row r="32">
          <cell r="C32" t="str">
            <v>Minimum Quarterly Distribution Test</v>
          </cell>
        </row>
        <row r="33">
          <cell r="C33" t="str">
            <v>Minimum annual distribution (MAD)</v>
          </cell>
          <cell r="G33">
            <v>0.74755969506860054</v>
          </cell>
          <cell r="H33">
            <v>0.74755969506860054</v>
          </cell>
          <cell r="I33">
            <v>0.74755969506860054</v>
          </cell>
          <cell r="J33">
            <v>0.74755969506860054</v>
          </cell>
          <cell r="K33">
            <v>0.74755969506860054</v>
          </cell>
          <cell r="L33">
            <v>0.74755969506860054</v>
          </cell>
          <cell r="M33">
            <v>0.74755969506860054</v>
          </cell>
          <cell r="N33">
            <v>0.74755969506860054</v>
          </cell>
          <cell r="O33">
            <v>0.74755969506860054</v>
          </cell>
          <cell r="P33">
            <v>0.74755969506860054</v>
          </cell>
          <cell r="Q33">
            <v>0.74755969506860054</v>
          </cell>
          <cell r="R33">
            <v>0.74755969506860054</v>
          </cell>
          <cell r="S33">
            <v>0.74755969506860054</v>
          </cell>
          <cell r="T33">
            <v>0.74755969506860054</v>
          </cell>
          <cell r="U33">
            <v>0.74755969506860054</v>
          </cell>
          <cell r="V33">
            <v>0.74755969506860054</v>
          </cell>
          <cell r="W33">
            <v>0.74755969506860054</v>
          </cell>
          <cell r="X33">
            <v>0.74755969506860054</v>
          </cell>
          <cell r="Y33">
            <v>0.74755969506860054</v>
          </cell>
          <cell r="Z33">
            <v>0.74755969506860054</v>
          </cell>
          <cell r="AA33">
            <v>0.74755969506860054</v>
          </cell>
          <cell r="AB33">
            <v>0.74755969506860054</v>
          </cell>
          <cell r="AC33">
            <v>0.74755969506860054</v>
          </cell>
          <cell r="AD33">
            <v>0.74755969506860054</v>
          </cell>
          <cell r="AE33">
            <v>0.74755969506860054</v>
          </cell>
          <cell r="AF33">
            <v>0.74755969506860054</v>
          </cell>
          <cell r="AG33">
            <v>0.74755969506860054</v>
          </cell>
          <cell r="AH33">
            <v>0.74755969506860054</v>
          </cell>
          <cell r="AI33">
            <v>0.74755969506860054</v>
          </cell>
          <cell r="AJ33">
            <v>0.74755969506860054</v>
          </cell>
          <cell r="AK33">
            <v>0.74755969506860054</v>
          </cell>
          <cell r="AL33">
            <v>0.74755969506860054</v>
          </cell>
          <cell r="AM33">
            <v>0.74755969506860054</v>
          </cell>
          <cell r="AN33">
            <v>0.74755969506860054</v>
          </cell>
          <cell r="AO33">
            <v>0.74755969506860054</v>
          </cell>
          <cell r="AP33">
            <v>0.74755969506860054</v>
          </cell>
          <cell r="AQ33">
            <v>0.74755969506860054</v>
          </cell>
          <cell r="AR33">
            <v>0.74755969506860054</v>
          </cell>
          <cell r="AS33">
            <v>0.74755969506860054</v>
          </cell>
          <cell r="AT33">
            <v>0.74755969506860054</v>
          </cell>
          <cell r="AU33">
            <v>0.74755969506860054</v>
          </cell>
          <cell r="AV33">
            <v>0.74755969506860054</v>
          </cell>
          <cell r="AW33">
            <v>0.74755969506860054</v>
          </cell>
          <cell r="AX33">
            <v>0.74755969506860054</v>
          </cell>
          <cell r="AY33">
            <v>0.74755969506860054</v>
          </cell>
          <cell r="AZ33">
            <v>0.74755969506860054</v>
          </cell>
        </row>
        <row r="34">
          <cell r="C34" t="str">
            <v>Minimum quarterly distribution (MQD)</v>
          </cell>
          <cell r="G34">
            <v>0.18688992376715013</v>
          </cell>
          <cell r="H34">
            <v>0.18688992376715013</v>
          </cell>
          <cell r="I34">
            <v>0.18688992376715013</v>
          </cell>
          <cell r="J34">
            <v>0.18688992376715013</v>
          </cell>
          <cell r="K34">
            <v>0.18688992376715013</v>
          </cell>
          <cell r="L34">
            <v>0.18688992376715013</v>
          </cell>
          <cell r="M34">
            <v>0.18688992376715013</v>
          </cell>
          <cell r="N34">
            <v>0.18688992376715013</v>
          </cell>
          <cell r="O34">
            <v>0.18688992376715013</v>
          </cell>
          <cell r="P34">
            <v>0.18688992376715013</v>
          </cell>
          <cell r="Q34">
            <v>0.18688992376715013</v>
          </cell>
          <cell r="R34">
            <v>0.18688992376715013</v>
          </cell>
          <cell r="S34">
            <v>0.18688992376715013</v>
          </cell>
          <cell r="T34">
            <v>0.18688992376715013</v>
          </cell>
          <cell r="U34">
            <v>0.18688992376715013</v>
          </cell>
          <cell r="V34">
            <v>0.18688992376715013</v>
          </cell>
          <cell r="W34">
            <v>0.18688992376715013</v>
          </cell>
          <cell r="X34">
            <v>0.18688992376715013</v>
          </cell>
          <cell r="Y34">
            <v>0.18688992376715013</v>
          </cell>
          <cell r="Z34">
            <v>0.18688992376715013</v>
          </cell>
          <cell r="AA34">
            <v>0.18688992376715013</v>
          </cell>
          <cell r="AB34">
            <v>0.18688992376715013</v>
          </cell>
          <cell r="AC34">
            <v>0.18688992376715013</v>
          </cell>
          <cell r="AD34">
            <v>0.18688992376715013</v>
          </cell>
          <cell r="AE34">
            <v>0.18688992376715013</v>
          </cell>
          <cell r="AF34">
            <v>0.18688992376715013</v>
          </cell>
          <cell r="AG34">
            <v>0.18688992376715013</v>
          </cell>
          <cell r="AH34">
            <v>0.18688992376715013</v>
          </cell>
          <cell r="AI34">
            <v>0.18688992376715013</v>
          </cell>
          <cell r="AJ34">
            <v>0.18688992376715013</v>
          </cell>
          <cell r="AK34">
            <v>0.18688992376715013</v>
          </cell>
          <cell r="AL34">
            <v>0.18688992376715013</v>
          </cell>
          <cell r="AM34">
            <v>0.18688992376715013</v>
          </cell>
          <cell r="AN34">
            <v>0.18688992376715013</v>
          </cell>
          <cell r="AO34">
            <v>0.18688992376715013</v>
          </cell>
          <cell r="AP34">
            <v>0.18688992376715013</v>
          </cell>
          <cell r="AQ34">
            <v>0.18688992376715013</v>
          </cell>
          <cell r="AR34">
            <v>0.18688992376715013</v>
          </cell>
          <cell r="AS34">
            <v>0.18688992376715013</v>
          </cell>
          <cell r="AT34">
            <v>0.18688992376715013</v>
          </cell>
          <cell r="AU34">
            <v>0.18688992376715013</v>
          </cell>
          <cell r="AV34">
            <v>0.18688992376715013</v>
          </cell>
          <cell r="AW34">
            <v>0.18688992376715013</v>
          </cell>
          <cell r="AX34">
            <v>0.18688992376715013</v>
          </cell>
          <cell r="AY34">
            <v>0.18688992376715013</v>
          </cell>
          <cell r="AZ34">
            <v>0.18688992376715013</v>
          </cell>
        </row>
        <row r="35">
          <cell r="C35" t="str">
            <v xml:space="preserve"> x Total limited partnership units</v>
          </cell>
          <cell r="G35">
            <v>93.127499999999998</v>
          </cell>
          <cell r="H35">
            <v>93.127499999999998</v>
          </cell>
          <cell r="I35">
            <v>93.127499999999998</v>
          </cell>
          <cell r="J35">
            <v>93.127499999999998</v>
          </cell>
          <cell r="K35">
            <v>110.50317370041361</v>
          </cell>
          <cell r="L35">
            <v>110.50317370041361</v>
          </cell>
          <cell r="M35">
            <v>127.48581300685794</v>
          </cell>
          <cell r="N35">
            <v>127.48581300685794</v>
          </cell>
          <cell r="O35">
            <v>127.48581300685794</v>
          </cell>
          <cell r="P35">
            <v>127.48581300685794</v>
          </cell>
          <cell r="Q35">
            <v>140.70100256159478</v>
          </cell>
          <cell r="R35">
            <v>140.70100256159478</v>
          </cell>
          <cell r="S35">
            <v>140.70100256159478</v>
          </cell>
          <cell r="T35">
            <v>140.70100256159478</v>
          </cell>
          <cell r="U35">
            <v>158.57827282131083</v>
          </cell>
          <cell r="V35">
            <v>158.57827282131083</v>
          </cell>
          <cell r="W35">
            <v>158.57827282131083</v>
          </cell>
          <cell r="X35">
            <v>158.57827282131083</v>
          </cell>
          <cell r="Y35">
            <v>188.03534296848798</v>
          </cell>
          <cell r="Z35">
            <v>188.03534296848798</v>
          </cell>
          <cell r="AA35">
            <v>188.03534296848798</v>
          </cell>
          <cell r="AB35">
            <v>188.03534296848798</v>
          </cell>
          <cell r="AC35">
            <v>227.35481947338224</v>
          </cell>
          <cell r="AD35">
            <v>227.35481947338224</v>
          </cell>
          <cell r="AE35">
            <v>227.35481947338224</v>
          </cell>
          <cell r="AF35">
            <v>227.35481947338224</v>
          </cell>
          <cell r="AG35">
            <v>264.52161568621176</v>
          </cell>
          <cell r="AH35">
            <v>264.52161568621176</v>
          </cell>
          <cell r="AI35">
            <v>264.52161568621176</v>
          </cell>
          <cell r="AJ35">
            <v>264.52161568621176</v>
          </cell>
          <cell r="AK35">
            <v>313.59672011081375</v>
          </cell>
          <cell r="AL35">
            <v>313.59672011081375</v>
          </cell>
          <cell r="AM35">
            <v>313.59672011081375</v>
          </cell>
          <cell r="AN35">
            <v>313.59672011081375</v>
          </cell>
          <cell r="AO35">
            <v>376.49617736187145</v>
          </cell>
          <cell r="AP35">
            <v>376.49617736187145</v>
          </cell>
          <cell r="AQ35">
            <v>376.49617736187145</v>
          </cell>
          <cell r="AR35">
            <v>376.49617736187145</v>
          </cell>
          <cell r="AS35">
            <v>449.27309912777355</v>
          </cell>
          <cell r="AT35">
            <v>449.27309912777355</v>
          </cell>
          <cell r="AU35">
            <v>449.27309912777355</v>
          </cell>
          <cell r="AV35">
            <v>449.27309912777355</v>
          </cell>
          <cell r="AW35">
            <v>543.90633426117063</v>
          </cell>
          <cell r="AX35">
            <v>543.90633426117063</v>
          </cell>
          <cell r="AY35">
            <v>543.90633426117063</v>
          </cell>
          <cell r="AZ35">
            <v>543.90633426117063</v>
          </cell>
        </row>
        <row r="36">
          <cell r="C36" t="str">
            <v>Required LP cash flow distribution</v>
          </cell>
          <cell r="G36">
            <v>17404.591375625274</v>
          </cell>
          <cell r="H36">
            <v>17404.591375625274</v>
          </cell>
          <cell r="I36">
            <v>17404.591375625274</v>
          </cell>
          <cell r="J36">
            <v>17404.591375625274</v>
          </cell>
          <cell r="K36">
            <v>20651.929708898449</v>
          </cell>
          <cell r="L36">
            <v>20651.929708898449</v>
          </cell>
          <cell r="M36">
            <v>23825.813874244835</v>
          </cell>
          <cell r="N36">
            <v>23825.813874244835</v>
          </cell>
          <cell r="O36">
            <v>23825.813874244835</v>
          </cell>
          <cell r="P36">
            <v>23825.813874244835</v>
          </cell>
          <cell r="Q36">
            <v>26295.599642698042</v>
          </cell>
          <cell r="R36">
            <v>26295.599642698042</v>
          </cell>
          <cell r="S36">
            <v>26295.599642698042</v>
          </cell>
          <cell r="T36">
            <v>26295.599642698042</v>
          </cell>
          <cell r="U36">
            <v>29636.681318701118</v>
          </cell>
          <cell r="V36">
            <v>29636.681318701118</v>
          </cell>
          <cell r="W36">
            <v>29636.681318701118</v>
          </cell>
          <cell r="X36">
            <v>29636.681318701118</v>
          </cell>
          <cell r="Y36">
            <v>35141.910912910644</v>
          </cell>
          <cell r="Z36">
            <v>35141.910912910644</v>
          </cell>
          <cell r="AA36">
            <v>35141.910912910644</v>
          </cell>
          <cell r="AB36">
            <v>35141.910912910644</v>
          </cell>
          <cell r="AC36">
            <v>42490.324879474581</v>
          </cell>
          <cell r="AD36">
            <v>42490.324879474581</v>
          </cell>
          <cell r="AE36">
            <v>42490.324879474581</v>
          </cell>
          <cell r="AF36">
            <v>42490.324879474581</v>
          </cell>
          <cell r="AG36">
            <v>49436.4245903595</v>
          </cell>
          <cell r="AH36">
            <v>49436.4245903595</v>
          </cell>
          <cell r="AI36">
            <v>49436.4245903595</v>
          </cell>
          <cell r="AJ36">
            <v>49436.4245903595</v>
          </cell>
          <cell r="AK36">
            <v>58608.067115138299</v>
          </cell>
          <cell r="AL36">
            <v>58608.067115138299</v>
          </cell>
          <cell r="AM36">
            <v>58608.067115138299</v>
          </cell>
          <cell r="AN36">
            <v>58608.067115138299</v>
          </cell>
          <cell r="AO36">
            <v>70363.341885783593</v>
          </cell>
          <cell r="AP36">
            <v>70363.341885783593</v>
          </cell>
          <cell r="AQ36">
            <v>70363.341885783593</v>
          </cell>
          <cell r="AR36">
            <v>70363.341885783593</v>
          </cell>
          <cell r="AS36">
            <v>83964.615246620873</v>
          </cell>
          <cell r="AT36">
            <v>83964.615246620873</v>
          </cell>
          <cell r="AU36">
            <v>83964.615246620873</v>
          </cell>
          <cell r="AV36">
            <v>83964.615246620873</v>
          </cell>
          <cell r="AW36">
            <v>101650.61334654025</v>
          </cell>
          <cell r="AX36">
            <v>101650.61334654025</v>
          </cell>
          <cell r="AY36">
            <v>101650.61334654025</v>
          </cell>
          <cell r="AZ36">
            <v>101650.61334654025</v>
          </cell>
        </row>
        <row r="38">
          <cell r="C38" t="str">
            <v>Cash Balance</v>
          </cell>
        </row>
        <row r="39">
          <cell r="C39" t="str">
            <v>Beginning cash balance</v>
          </cell>
          <cell r="G39">
            <v>150000</v>
          </cell>
          <cell r="H39">
            <v>186185.04407853074</v>
          </cell>
          <cell r="I39">
            <v>174345.22640768677</v>
          </cell>
          <cell r="J39">
            <v>19791.729920188896</v>
          </cell>
          <cell r="K39">
            <v>19045.451344188354</v>
          </cell>
          <cell r="L39">
            <v>2.1827872842550278E-11</v>
          </cell>
          <cell r="M39">
            <v>2.1827872842550278E-11</v>
          </cell>
          <cell r="N39">
            <v>1.8189894035458565E-11</v>
          </cell>
          <cell r="O39">
            <v>7.2759576141834259E-12</v>
          </cell>
          <cell r="P39">
            <v>3273.9303283574845</v>
          </cell>
          <cell r="Q39">
            <v>314.43195377398661</v>
          </cell>
          <cell r="R39">
            <v>1.0913936421275139E-11</v>
          </cell>
          <cell r="S39">
            <v>758.32507562678074</v>
          </cell>
          <cell r="T39">
            <v>5875.6699747477178</v>
          </cell>
          <cell r="U39">
            <v>7056.4438417897691</v>
          </cell>
          <cell r="V39">
            <v>3.637978807091713E-12</v>
          </cell>
          <cell r="W39">
            <v>3914.7882502769498</v>
          </cell>
          <cell r="X39">
            <v>6870.624983306785</v>
          </cell>
          <cell r="Y39">
            <v>30936.781588215294</v>
          </cell>
          <cell r="Z39">
            <v>15685.418002887542</v>
          </cell>
          <cell r="AA39">
            <v>44491.445159566269</v>
          </cell>
          <cell r="AB39">
            <v>69729.058190876123</v>
          </cell>
          <cell r="AC39">
            <v>111022.20106508167</v>
          </cell>
          <cell r="AD39">
            <v>30329.417795208661</v>
          </cell>
          <cell r="AE39">
            <v>74728.453006907861</v>
          </cell>
          <cell r="AF39">
            <v>113194.17123816669</v>
          </cell>
          <cell r="AG39">
            <v>168482.27974879462</v>
          </cell>
          <cell r="AH39">
            <v>41631.398993961659</v>
          </cell>
          <cell r="AI39">
            <v>104466.88893018739</v>
          </cell>
          <cell r="AJ39">
            <v>167222.37886641314</v>
          </cell>
          <cell r="AK39">
            <v>230057.8688026389</v>
          </cell>
          <cell r="AL39">
            <v>50056.281679838081</v>
          </cell>
          <cell r="AM39">
            <v>138836.43340378645</v>
          </cell>
          <cell r="AN39">
            <v>227536.58512773487</v>
          </cell>
          <cell r="AO39">
            <v>316316.73685168318</v>
          </cell>
          <cell r="AP39">
            <v>57351.563784202619</v>
          </cell>
          <cell r="AQ39">
            <v>183564.30898313283</v>
          </cell>
          <cell r="AR39">
            <v>309697.05418206297</v>
          </cell>
          <cell r="AS39">
            <v>435909.79938099312</v>
          </cell>
          <cell r="AT39">
            <v>63050.249808440218</v>
          </cell>
          <cell r="AU39">
            <v>240560.65320233803</v>
          </cell>
          <cell r="AV39">
            <v>417991.05659623572</v>
          </cell>
          <cell r="AW39">
            <v>595501.45999013341</v>
          </cell>
          <cell r="AX39">
            <v>68125.715159363579</v>
          </cell>
          <cell r="AY39">
            <v>320532.14066655911</v>
          </cell>
          <cell r="AZ39">
            <v>572858.5661737551</v>
          </cell>
        </row>
        <row r="40">
          <cell r="C40" t="str">
            <v xml:space="preserve"> + Cash flow available for distribution</v>
          </cell>
          <cell r="G40">
            <v>53589.635454156029</v>
          </cell>
          <cell r="H40">
            <v>6203.6354541560304</v>
          </cell>
          <cell r="I40">
            <v>28164.434542684343</v>
          </cell>
          <cell r="J40">
            <v>16567.904288117326</v>
          </cell>
          <cell r="K40">
            <v>53593.116537026515</v>
          </cell>
          <cell r="L40">
            <v>24878.229652600465</v>
          </cell>
          <cell r="M40">
            <v>68239.132467474803</v>
          </cell>
          <cell r="N40">
            <v>44603.623659957069</v>
          </cell>
          <cell r="O40">
            <v>66698.22042265693</v>
          </cell>
          <cell r="P40">
            <v>38924.179287706924</v>
          </cell>
          <cell r="Q40">
            <v>80177.0741305181</v>
          </cell>
          <cell r="R40">
            <v>66260.67909660509</v>
          </cell>
          <cell r="S40">
            <v>82349.638030492773</v>
          </cell>
          <cell r="T40">
            <v>71801.275581602487</v>
          </cell>
          <cell r="U40">
            <v>100276.51123937259</v>
          </cell>
          <cell r="V40">
            <v>102371.42103852979</v>
          </cell>
          <cell r="W40">
            <v>100900.20291547744</v>
          </cell>
          <cell r="X40">
            <v>116104.39075268977</v>
          </cell>
          <cell r="Y40">
            <v>150596.64982091149</v>
          </cell>
          <cell r="Z40">
            <v>151772.74359823161</v>
          </cell>
          <cell r="AA40">
            <v>148204.32947286274</v>
          </cell>
          <cell r="AB40">
            <v>164259.85931575843</v>
          </cell>
          <cell r="AC40">
            <v>221785.37501651759</v>
          </cell>
          <cell r="AD40">
            <v>224368.15369675093</v>
          </cell>
          <cell r="AE40">
            <v>218434.83671631059</v>
          </cell>
          <cell r="AF40">
            <v>235257.22699567967</v>
          </cell>
          <cell r="AG40">
            <v>314097.44968112942</v>
          </cell>
          <cell r="AH40">
            <v>314097.44968112942</v>
          </cell>
          <cell r="AI40">
            <v>314017.44968112942</v>
          </cell>
          <cell r="AJ40">
            <v>314097.44968112942</v>
          </cell>
          <cell r="AK40">
            <v>443820.7586197427</v>
          </cell>
          <cell r="AL40">
            <v>443820.7586197427</v>
          </cell>
          <cell r="AM40">
            <v>443740.7586197427</v>
          </cell>
          <cell r="AN40">
            <v>443820.7586197427</v>
          </cell>
          <cell r="AO40">
            <v>630983.72599465156</v>
          </cell>
          <cell r="AP40">
            <v>630983.72599465156</v>
          </cell>
          <cell r="AQ40">
            <v>630903.72599465156</v>
          </cell>
          <cell r="AR40">
            <v>630983.72599465156</v>
          </cell>
          <cell r="AS40">
            <v>887472.01696948952</v>
          </cell>
          <cell r="AT40">
            <v>887472.01696948952</v>
          </cell>
          <cell r="AU40">
            <v>887392.01696948952</v>
          </cell>
          <cell r="AV40">
            <v>887472.01696948952</v>
          </cell>
          <cell r="AW40">
            <v>1261952.127535979</v>
          </cell>
          <cell r="AX40">
            <v>1261952.127535979</v>
          </cell>
          <cell r="AY40">
            <v>1261872.127535979</v>
          </cell>
          <cell r="AZ40">
            <v>1261952.127535979</v>
          </cell>
        </row>
        <row r="41">
          <cell r="C41" t="str">
            <v xml:space="preserve"> - Cash flow distributed</v>
          </cell>
          <cell r="G41">
            <v>-17404.591375625278</v>
          </cell>
          <cell r="H41">
            <v>-18043.453125</v>
          </cell>
          <cell r="I41">
            <v>-18735.052662907961</v>
          </cell>
          <cell r="J41">
            <v>-19323.956249999999</v>
          </cell>
          <cell r="K41">
            <v>-33101.964151910594</v>
          </cell>
          <cell r="L41">
            <v>-34150.675147801674</v>
          </cell>
          <cell r="M41">
            <v>-43365.333433802458</v>
          </cell>
          <cell r="N41">
            <v>-44536.878357582391</v>
          </cell>
          <cell r="O41">
            <v>-46130.451020168119</v>
          </cell>
          <cell r="P41">
            <v>-47724.023682753847</v>
          </cell>
          <cell r="Q41">
            <v>-60568.61636810255</v>
          </cell>
          <cell r="R41">
            <v>-60568.61636810255</v>
          </cell>
          <cell r="S41">
            <v>-60568.61636810255</v>
          </cell>
          <cell r="T41">
            <v>-60568.61636810255</v>
          </cell>
          <cell r="U41">
            <v>-84769.810241106068</v>
          </cell>
          <cell r="V41">
            <v>-84769.810241106068</v>
          </cell>
          <cell r="W41">
            <v>-84769.810241106068</v>
          </cell>
          <cell r="X41">
            <v>-84769.810241106068</v>
          </cell>
          <cell r="Y41">
            <v>-122966.71644155288</v>
          </cell>
          <cell r="Z41">
            <v>-122966.71644155288</v>
          </cell>
          <cell r="AA41">
            <v>-122966.71644155288</v>
          </cell>
          <cell r="AB41">
            <v>-122966.71644155288</v>
          </cell>
          <cell r="AC41">
            <v>-179969.11848505173</v>
          </cell>
          <cell r="AD41">
            <v>-179969.11848505173</v>
          </cell>
          <cell r="AE41">
            <v>-179969.11848505173</v>
          </cell>
          <cell r="AF41">
            <v>-179969.11848505173</v>
          </cell>
          <cell r="AG41">
            <v>-251261.95974490367</v>
          </cell>
          <cell r="AH41">
            <v>-251261.95974490367</v>
          </cell>
          <cell r="AI41">
            <v>-251261.95974490367</v>
          </cell>
          <cell r="AJ41">
            <v>-251261.95974490367</v>
          </cell>
          <cell r="AK41">
            <v>-355040.60689579434</v>
          </cell>
          <cell r="AL41">
            <v>-355040.60689579434</v>
          </cell>
          <cell r="AM41">
            <v>-355040.60689579434</v>
          </cell>
          <cell r="AN41">
            <v>-355040.60689579434</v>
          </cell>
          <cell r="AO41">
            <v>-504770.98079572141</v>
          </cell>
          <cell r="AP41">
            <v>-504770.98079572141</v>
          </cell>
          <cell r="AQ41">
            <v>-504770.98079572141</v>
          </cell>
          <cell r="AR41">
            <v>-504770.98079572141</v>
          </cell>
          <cell r="AS41">
            <v>-709961.61357559182</v>
          </cell>
          <cell r="AT41">
            <v>-709961.61357559182</v>
          </cell>
          <cell r="AU41">
            <v>-709961.61357559182</v>
          </cell>
          <cell r="AV41">
            <v>-709961.61357559182</v>
          </cell>
          <cell r="AW41">
            <v>-1009545.702028783</v>
          </cell>
          <cell r="AX41">
            <v>-1009545.702028783</v>
          </cell>
          <cell r="AY41">
            <v>-1009545.702028783</v>
          </cell>
          <cell r="AZ41">
            <v>-1009545.702028783</v>
          </cell>
        </row>
        <row r="42">
          <cell r="C42" t="str">
            <v xml:space="preserve"> - Cash used for acquisitions (beginning of period)</v>
          </cell>
          <cell r="G42">
            <v>0</v>
          </cell>
          <cell r="H42">
            <v>0</v>
          </cell>
          <cell r="I42">
            <v>-163982.87836727427</v>
          </cell>
          <cell r="J42">
            <v>0</v>
          </cell>
          <cell r="K42">
            <v>-39536.603729304254</v>
          </cell>
          <cell r="L42">
            <v>0</v>
          </cell>
          <cell r="M42">
            <v>-24873.799033672341</v>
          </cell>
          <cell r="N42">
            <v>0</v>
          </cell>
          <cell r="O42">
            <v>0</v>
          </cell>
          <cell r="P42">
            <v>0</v>
          </cell>
          <cell r="Q42">
            <v>-19922.889716189518</v>
          </cell>
          <cell r="R42">
            <v>0</v>
          </cell>
          <cell r="S42">
            <v>0</v>
          </cell>
          <cell r="T42">
            <v>0</v>
          </cell>
          <cell r="U42">
            <v>-22563.144840056291</v>
          </cell>
          <cell r="V42">
            <v>0</v>
          </cell>
          <cell r="W42">
            <v>0</v>
          </cell>
          <cell r="X42">
            <v>0</v>
          </cell>
          <cell r="Y42">
            <v>-42881.296964686364</v>
          </cell>
          <cell r="Z42">
            <v>0</v>
          </cell>
          <cell r="AA42">
            <v>0</v>
          </cell>
          <cell r="AB42">
            <v>0</v>
          </cell>
          <cell r="AC42">
            <v>-122509.03980133883</v>
          </cell>
          <cell r="AD42">
            <v>0</v>
          </cell>
          <cell r="AE42">
            <v>0</v>
          </cell>
          <cell r="AF42">
            <v>0</v>
          </cell>
          <cell r="AG42">
            <v>-189686.37069105872</v>
          </cell>
          <cell r="AH42">
            <v>0</v>
          </cell>
          <cell r="AI42">
            <v>0</v>
          </cell>
          <cell r="AJ42">
            <v>0</v>
          </cell>
          <cell r="AK42">
            <v>-268781.73884674924</v>
          </cell>
          <cell r="AL42">
            <v>0</v>
          </cell>
          <cell r="AM42">
            <v>0</v>
          </cell>
          <cell r="AN42">
            <v>0</v>
          </cell>
          <cell r="AO42">
            <v>-385177.91826641076</v>
          </cell>
          <cell r="AP42">
            <v>0</v>
          </cell>
          <cell r="AQ42">
            <v>0</v>
          </cell>
          <cell r="AR42">
            <v>0</v>
          </cell>
          <cell r="AS42">
            <v>-550369.95296645048</v>
          </cell>
          <cell r="AT42">
            <v>0</v>
          </cell>
          <cell r="AU42">
            <v>0</v>
          </cell>
          <cell r="AV42">
            <v>0</v>
          </cell>
          <cell r="AW42">
            <v>-779782.17033796641</v>
          </cell>
          <cell r="AX42">
            <v>0</v>
          </cell>
          <cell r="AY42">
            <v>0</v>
          </cell>
          <cell r="AZ42">
            <v>0</v>
          </cell>
        </row>
        <row r="43">
          <cell r="C43" t="str">
            <v xml:space="preserve"> + Draw on revolver</v>
          </cell>
          <cell r="G43">
            <v>0</v>
          </cell>
          <cell r="H43">
            <v>0</v>
          </cell>
          <cell r="I43">
            <v>0</v>
          </cell>
          <cell r="J43">
            <v>2009.7733858821357</v>
          </cell>
          <cell r="K43">
            <v>0</v>
          </cell>
          <cell r="L43">
            <v>9272.4454952012093</v>
          </cell>
          <cell r="M43">
            <v>0</v>
          </cell>
          <cell r="N43">
            <v>197.20811409240196</v>
          </cell>
          <cell r="O43">
            <v>0</v>
          </cell>
          <cell r="P43">
            <v>5840.3460204634248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 t="str">
            <v xml:space="preserve"> - Paydown of revolver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-263.95341646708766</v>
          </cell>
          <cell r="O44">
            <v>-17293.839074131341</v>
          </cell>
          <cell r="P44">
            <v>0</v>
          </cell>
          <cell r="Q44">
            <v>0</v>
          </cell>
          <cell r="R44">
            <v>-4933.7376528757741</v>
          </cell>
          <cell r="S44">
            <v>-16663.676763269286</v>
          </cell>
          <cell r="T44">
            <v>-10051.885346457879</v>
          </cell>
          <cell r="U44">
            <v>0</v>
          </cell>
          <cell r="V44">
            <v>-13686.822547146774</v>
          </cell>
          <cell r="W44">
            <v>-13174.555941341532</v>
          </cell>
          <cell r="X44">
            <v>-7268.4239066751907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 t="str">
            <v>Ending cash balance</v>
          </cell>
          <cell r="G45">
            <v>186185.04407853074</v>
          </cell>
          <cell r="H45">
            <v>174345.22640768677</v>
          </cell>
          <cell r="I45">
            <v>19791.729920188896</v>
          </cell>
          <cell r="J45">
            <v>19045.451344188354</v>
          </cell>
          <cell r="K45">
            <v>2.1827872842550278E-11</v>
          </cell>
          <cell r="L45">
            <v>2.1827872842550278E-11</v>
          </cell>
          <cell r="M45">
            <v>1.8189894035458565E-11</v>
          </cell>
          <cell r="N45">
            <v>7.2759576141834259E-12</v>
          </cell>
          <cell r="O45">
            <v>3273.9303283574845</v>
          </cell>
          <cell r="P45">
            <v>314.43195377398661</v>
          </cell>
          <cell r="Q45">
            <v>1.0913936421275139E-11</v>
          </cell>
          <cell r="R45">
            <v>758.32507562678074</v>
          </cell>
          <cell r="S45">
            <v>5875.6699747477178</v>
          </cell>
          <cell r="T45">
            <v>7056.4438417897691</v>
          </cell>
          <cell r="U45">
            <v>3.637978807091713E-12</v>
          </cell>
          <cell r="V45">
            <v>3914.7882502769498</v>
          </cell>
          <cell r="W45">
            <v>6870.624983306785</v>
          </cell>
          <cell r="X45">
            <v>30936.781588215294</v>
          </cell>
          <cell r="Y45">
            <v>15685.418002887542</v>
          </cell>
          <cell r="Z45">
            <v>44491.445159566269</v>
          </cell>
          <cell r="AA45">
            <v>69729.058190876123</v>
          </cell>
          <cell r="AB45">
            <v>111022.20106508167</v>
          </cell>
          <cell r="AC45">
            <v>30329.417795208661</v>
          </cell>
          <cell r="AD45">
            <v>74728.453006907861</v>
          </cell>
          <cell r="AE45">
            <v>113194.17123816669</v>
          </cell>
          <cell r="AF45">
            <v>168482.27974879462</v>
          </cell>
          <cell r="AG45">
            <v>41631.398993961659</v>
          </cell>
          <cell r="AH45">
            <v>104466.88893018739</v>
          </cell>
          <cell r="AI45">
            <v>167222.37886641314</v>
          </cell>
          <cell r="AJ45">
            <v>230057.8688026389</v>
          </cell>
          <cell r="AK45">
            <v>50056.281679838081</v>
          </cell>
          <cell r="AL45">
            <v>138836.43340378645</v>
          </cell>
          <cell r="AM45">
            <v>227536.58512773487</v>
          </cell>
          <cell r="AN45">
            <v>316316.73685168318</v>
          </cell>
          <cell r="AO45">
            <v>57351.563784202619</v>
          </cell>
          <cell r="AP45">
            <v>183564.30898313283</v>
          </cell>
          <cell r="AQ45">
            <v>309697.05418206297</v>
          </cell>
          <cell r="AR45">
            <v>435909.79938099312</v>
          </cell>
          <cell r="AS45">
            <v>63050.249808440334</v>
          </cell>
          <cell r="AT45">
            <v>240560.65320233791</v>
          </cell>
          <cell r="AU45">
            <v>417991.05659623572</v>
          </cell>
          <cell r="AV45">
            <v>595501.45999013341</v>
          </cell>
          <cell r="AW45">
            <v>68125.715159362881</v>
          </cell>
          <cell r="AX45">
            <v>320532.14066655957</v>
          </cell>
          <cell r="AY45">
            <v>572858.5661737551</v>
          </cell>
          <cell r="AZ45">
            <v>825264.99168095109</v>
          </cell>
        </row>
        <row r="46">
          <cell r="C46" t="str">
            <v>Interest income</v>
          </cell>
          <cell r="E46">
            <v>3.7500000000000001E-4</v>
          </cell>
          <cell r="G46">
            <v>69.819391529449035</v>
          </cell>
          <cell r="H46">
            <v>67.599425716165783</v>
          </cell>
          <cell r="I46">
            <v>36.400679311476686</v>
          </cell>
          <cell r="J46">
            <v>7.2819714870707344</v>
          </cell>
          <cell r="K46">
            <v>3.5710221270353206</v>
          </cell>
          <cell r="L46">
            <v>8.1854523159563551E-15</v>
          </cell>
          <cell r="M46">
            <v>7.5033312896266583E-15</v>
          </cell>
          <cell r="N46">
            <v>4.7748471843078735E-15</v>
          </cell>
          <cell r="O46">
            <v>0.6138619365670297</v>
          </cell>
          <cell r="P46">
            <v>0.67281792789965089</v>
          </cell>
          <cell r="Q46">
            <v>5.8955991332624538E-2</v>
          </cell>
          <cell r="R46">
            <v>0.14218595168002343</v>
          </cell>
          <cell r="S46">
            <v>1.2438740719452186</v>
          </cell>
          <cell r="T46">
            <v>2.4247713406007789</v>
          </cell>
          <cell r="U46">
            <v>1.3230832203355825</v>
          </cell>
          <cell r="V46">
            <v>0.73402279692692884</v>
          </cell>
          <cell r="W46">
            <v>2.0222649812969502</v>
          </cell>
          <cell r="X46">
            <v>7.0888887321603899</v>
          </cell>
          <cell r="Y46">
            <v>8.7416624233317819</v>
          </cell>
          <cell r="Z46">
            <v>11.283161842960089</v>
          </cell>
          <cell r="AA46">
            <v>21.416344378207949</v>
          </cell>
          <cell r="AB46">
            <v>33.890861110492089</v>
          </cell>
          <cell r="AC46">
            <v>26.503428536304437</v>
          </cell>
          <cell r="AD46">
            <v>19.698350775396847</v>
          </cell>
          <cell r="AE46">
            <v>35.235492045951482</v>
          </cell>
          <cell r="AF46">
            <v>52.814334560055244</v>
          </cell>
          <cell r="AG46">
            <v>39.396314764266805</v>
          </cell>
          <cell r="AH46">
            <v>27.393428985777945</v>
          </cell>
          <cell r="AI46">
            <v>50.941737711862601</v>
          </cell>
          <cell r="AJ46">
            <v>74.490046437947257</v>
          </cell>
          <cell r="AK46">
            <v>52.521403215464431</v>
          </cell>
          <cell r="AL46">
            <v>35.417384078179602</v>
          </cell>
          <cell r="AM46">
            <v>68.694940974660241</v>
          </cell>
          <cell r="AN46">
            <v>101.97249787114089</v>
          </cell>
          <cell r="AO46">
            <v>70.062806369228582</v>
          </cell>
          <cell r="AP46">
            <v>45.171726143875397</v>
          </cell>
          <cell r="AQ46">
            <v>92.48650559347422</v>
          </cell>
          <cell r="AR46">
            <v>139.80128504307302</v>
          </cell>
          <cell r="AS46">
            <v>93.555009223018772</v>
          </cell>
          <cell r="AT46">
            <v>56.92704431452092</v>
          </cell>
          <cell r="AU46">
            <v>123.47844558723256</v>
          </cell>
          <cell r="AV46">
            <v>190.02984685994423</v>
          </cell>
          <cell r="AW46">
            <v>124.43009534053056</v>
          </cell>
          <cell r="AX46">
            <v>72.873347967360459</v>
          </cell>
          <cell r="AY46">
            <v>167.51075753255901</v>
          </cell>
          <cell r="AZ46">
            <v>262.14816709775744</v>
          </cell>
        </row>
        <row r="48">
          <cell r="C48" t="str">
            <v>LP Equity Issuance</v>
          </cell>
        </row>
        <row r="49">
          <cell r="C49" t="str">
            <v>Equity value of dropdowns</v>
          </cell>
          <cell r="G49">
            <v>0</v>
          </cell>
          <cell r="H49">
            <v>0</v>
          </cell>
          <cell r="I49">
            <v>230000</v>
          </cell>
          <cell r="J49">
            <v>0</v>
          </cell>
          <cell r="K49">
            <v>749522.43208857847</v>
          </cell>
          <cell r="L49">
            <v>0</v>
          </cell>
          <cell r="M49">
            <v>769019.88269944489</v>
          </cell>
          <cell r="N49">
            <v>0</v>
          </cell>
          <cell r="O49">
            <v>0</v>
          </cell>
          <cell r="P49">
            <v>0</v>
          </cell>
          <cell r="Q49">
            <v>685919.66826747509</v>
          </cell>
          <cell r="R49">
            <v>0</v>
          </cell>
          <cell r="S49">
            <v>0</v>
          </cell>
          <cell r="T49">
            <v>0</v>
          </cell>
          <cell r="U49">
            <v>1059035.0759572582</v>
          </cell>
          <cell r="V49">
            <v>0</v>
          </cell>
          <cell r="W49">
            <v>0</v>
          </cell>
          <cell r="X49">
            <v>0</v>
          </cell>
          <cell r="Y49">
            <v>2006870.9096725178</v>
          </cell>
          <cell r="Z49">
            <v>0</v>
          </cell>
          <cell r="AA49">
            <v>0</v>
          </cell>
          <cell r="AB49">
            <v>0</v>
          </cell>
          <cell r="AC49">
            <v>3138174.3437529411</v>
          </cell>
          <cell r="AD49">
            <v>0</v>
          </cell>
          <cell r="AE49">
            <v>0</v>
          </cell>
          <cell r="AF49">
            <v>0</v>
          </cell>
          <cell r="AG49">
            <v>3468750</v>
          </cell>
          <cell r="AH49">
            <v>0</v>
          </cell>
          <cell r="AI49">
            <v>0</v>
          </cell>
          <cell r="AJ49">
            <v>0</v>
          </cell>
          <cell r="AK49">
            <v>5250000</v>
          </cell>
          <cell r="AL49">
            <v>0</v>
          </cell>
          <cell r="AM49">
            <v>0</v>
          </cell>
          <cell r="AN49">
            <v>0</v>
          </cell>
          <cell r="AO49">
            <v>7725000</v>
          </cell>
          <cell r="AP49">
            <v>0</v>
          </cell>
          <cell r="AQ49">
            <v>0</v>
          </cell>
          <cell r="AR49">
            <v>0</v>
          </cell>
          <cell r="AS49">
            <v>10312500</v>
          </cell>
          <cell r="AT49">
            <v>0</v>
          </cell>
          <cell r="AU49">
            <v>0</v>
          </cell>
          <cell r="AV49">
            <v>0</v>
          </cell>
          <cell r="AW49">
            <v>15375000</v>
          </cell>
          <cell r="AX49">
            <v>0</v>
          </cell>
          <cell r="AY49">
            <v>0</v>
          </cell>
          <cell r="AZ49">
            <v>0</v>
          </cell>
        </row>
        <row r="50">
          <cell r="C50" t="str">
            <v xml:space="preserve"> - Cash used for acquisitions</v>
          </cell>
          <cell r="G50">
            <v>0</v>
          </cell>
          <cell r="H50">
            <v>0</v>
          </cell>
          <cell r="I50">
            <v>-163982.87836727427</v>
          </cell>
          <cell r="J50">
            <v>0</v>
          </cell>
          <cell r="K50">
            <v>-39536.603729304254</v>
          </cell>
          <cell r="L50">
            <v>0</v>
          </cell>
          <cell r="M50">
            <v>-24873.799033672341</v>
          </cell>
          <cell r="N50">
            <v>0</v>
          </cell>
          <cell r="O50">
            <v>0</v>
          </cell>
          <cell r="P50">
            <v>0</v>
          </cell>
          <cell r="Q50">
            <v>-19922.889716189518</v>
          </cell>
          <cell r="R50">
            <v>0</v>
          </cell>
          <cell r="S50">
            <v>0</v>
          </cell>
          <cell r="T50">
            <v>0</v>
          </cell>
          <cell r="U50">
            <v>-22563.144840056291</v>
          </cell>
          <cell r="V50">
            <v>0</v>
          </cell>
          <cell r="W50">
            <v>0</v>
          </cell>
          <cell r="X50">
            <v>0</v>
          </cell>
          <cell r="Y50">
            <v>-42881.296964686364</v>
          </cell>
          <cell r="Z50">
            <v>0</v>
          </cell>
          <cell r="AA50">
            <v>0</v>
          </cell>
          <cell r="AB50">
            <v>0</v>
          </cell>
          <cell r="AC50">
            <v>-122509.03980133883</v>
          </cell>
          <cell r="AD50">
            <v>0</v>
          </cell>
          <cell r="AE50">
            <v>0</v>
          </cell>
          <cell r="AF50">
            <v>0</v>
          </cell>
          <cell r="AG50">
            <v>-189686.37069105872</v>
          </cell>
          <cell r="AH50">
            <v>0</v>
          </cell>
          <cell r="AI50">
            <v>0</v>
          </cell>
          <cell r="AJ50">
            <v>0</v>
          </cell>
          <cell r="AK50">
            <v>-268781.73884674924</v>
          </cell>
          <cell r="AL50">
            <v>0</v>
          </cell>
          <cell r="AM50">
            <v>0</v>
          </cell>
          <cell r="AN50">
            <v>0</v>
          </cell>
          <cell r="AO50">
            <v>-385177.91826641076</v>
          </cell>
          <cell r="AP50">
            <v>0</v>
          </cell>
          <cell r="AQ50">
            <v>0</v>
          </cell>
          <cell r="AR50">
            <v>0</v>
          </cell>
          <cell r="AS50">
            <v>-550369.95296645048</v>
          </cell>
          <cell r="AT50">
            <v>0</v>
          </cell>
          <cell r="AU50">
            <v>0</v>
          </cell>
          <cell r="AV50">
            <v>0</v>
          </cell>
          <cell r="AW50">
            <v>-779782.17033796641</v>
          </cell>
          <cell r="AX50">
            <v>0</v>
          </cell>
          <cell r="AY50">
            <v>0</v>
          </cell>
          <cell r="AZ50">
            <v>0</v>
          </cell>
        </row>
        <row r="51">
          <cell r="C51" t="str">
            <v xml:space="preserve"> - Revolver draws</v>
          </cell>
          <cell r="G51">
            <v>0</v>
          </cell>
          <cell r="H51">
            <v>0</v>
          </cell>
          <cell r="I51">
            <v>-66017.121632725713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 t="str">
            <v xml:space="preserve"> - HoldCo debt usage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 t="str">
            <v>LP equity issuance</v>
          </cell>
          <cell r="G53">
            <v>0</v>
          </cell>
          <cell r="H53">
            <v>0</v>
          </cell>
          <cell r="I53">
            <v>1.4551915228366852E-11</v>
          </cell>
          <cell r="J53">
            <v>0</v>
          </cell>
          <cell r="K53">
            <v>709985.82835927419</v>
          </cell>
          <cell r="L53">
            <v>0</v>
          </cell>
          <cell r="M53">
            <v>744146.08366577257</v>
          </cell>
          <cell r="N53">
            <v>0</v>
          </cell>
          <cell r="O53">
            <v>0</v>
          </cell>
          <cell r="P53">
            <v>0</v>
          </cell>
          <cell r="Q53">
            <v>665996.77855128562</v>
          </cell>
          <cell r="R53">
            <v>0</v>
          </cell>
          <cell r="S53">
            <v>0</v>
          </cell>
          <cell r="T53">
            <v>0</v>
          </cell>
          <cell r="U53">
            <v>1036471.9311172019</v>
          </cell>
          <cell r="V53">
            <v>0</v>
          </cell>
          <cell r="W53">
            <v>0</v>
          </cell>
          <cell r="X53">
            <v>0</v>
          </cell>
          <cell r="Y53">
            <v>1963989.6127078314</v>
          </cell>
          <cell r="Z53">
            <v>0</v>
          </cell>
          <cell r="AA53">
            <v>0</v>
          </cell>
          <cell r="AB53">
            <v>0</v>
          </cell>
          <cell r="AC53">
            <v>3015665.3039516024</v>
          </cell>
          <cell r="AD53">
            <v>0</v>
          </cell>
          <cell r="AE53">
            <v>0</v>
          </cell>
          <cell r="AF53">
            <v>0</v>
          </cell>
          <cell r="AG53">
            <v>3279063.6293089413</v>
          </cell>
          <cell r="AH53">
            <v>0</v>
          </cell>
          <cell r="AI53">
            <v>0</v>
          </cell>
          <cell r="AJ53">
            <v>0</v>
          </cell>
          <cell r="AK53">
            <v>4981218.2611532509</v>
          </cell>
          <cell r="AL53">
            <v>0</v>
          </cell>
          <cell r="AM53">
            <v>0</v>
          </cell>
          <cell r="AN53">
            <v>0</v>
          </cell>
          <cell r="AO53">
            <v>7339822.0817335891</v>
          </cell>
          <cell r="AP53">
            <v>0</v>
          </cell>
          <cell r="AQ53">
            <v>0</v>
          </cell>
          <cell r="AR53">
            <v>0</v>
          </cell>
          <cell r="AS53">
            <v>9762130.0470335502</v>
          </cell>
          <cell r="AT53">
            <v>0</v>
          </cell>
          <cell r="AU53">
            <v>0</v>
          </cell>
          <cell r="AV53">
            <v>0</v>
          </cell>
          <cell r="AW53">
            <v>14595217.829662034</v>
          </cell>
          <cell r="AX53">
            <v>0</v>
          </cell>
          <cell r="AY53">
            <v>0</v>
          </cell>
          <cell r="AZ53">
            <v>0</v>
          </cell>
        </row>
        <row r="55">
          <cell r="C55" t="str">
            <v>Revolver balance</v>
          </cell>
        </row>
        <row r="56">
          <cell r="C56" t="str">
            <v>Beginning balance</v>
          </cell>
          <cell r="G56">
            <v>0</v>
          </cell>
          <cell r="H56">
            <v>0</v>
          </cell>
          <cell r="I56">
            <v>0</v>
          </cell>
          <cell r="J56">
            <v>66017.121632725713</v>
          </cell>
          <cell r="K56">
            <v>68026.895018607844</v>
          </cell>
          <cell r="L56">
            <v>68026.895018607844</v>
          </cell>
          <cell r="M56">
            <v>77299.34051380906</v>
          </cell>
          <cell r="N56">
            <v>77299.34051380906</v>
          </cell>
          <cell r="O56">
            <v>77232.595211434367</v>
          </cell>
          <cell r="P56">
            <v>59938.756137303026</v>
          </cell>
          <cell r="Q56">
            <v>65779.102157766451</v>
          </cell>
          <cell r="R56">
            <v>65779.102157766451</v>
          </cell>
          <cell r="S56">
            <v>60845.364504890676</v>
          </cell>
          <cell r="T56">
            <v>44181.68774162139</v>
          </cell>
          <cell r="U56">
            <v>34129.802395163511</v>
          </cell>
          <cell r="V56">
            <v>34129.802395163511</v>
          </cell>
          <cell r="W56">
            <v>20442.979848016737</v>
          </cell>
          <cell r="X56">
            <v>7268.4239066752052</v>
          </cell>
          <cell r="Y56">
            <v>1.4551915228366852E-11</v>
          </cell>
          <cell r="Z56">
            <v>1.4551915228366852E-11</v>
          </cell>
          <cell r="AA56">
            <v>1.4551915228366852E-11</v>
          </cell>
          <cell r="AB56">
            <v>1.4551915228366852E-11</v>
          </cell>
          <cell r="AC56">
            <v>1.4551915228366852E-11</v>
          </cell>
          <cell r="AD56">
            <v>1.4551915228366852E-11</v>
          </cell>
          <cell r="AE56">
            <v>1.4551915228366852E-11</v>
          </cell>
          <cell r="AF56">
            <v>1.4551915228366852E-11</v>
          </cell>
          <cell r="AG56">
            <v>1.4551915228366852E-11</v>
          </cell>
          <cell r="AH56">
            <v>1.4551915228366852E-11</v>
          </cell>
          <cell r="AI56">
            <v>1.4551915228366852E-11</v>
          </cell>
          <cell r="AJ56">
            <v>1.4551915228366852E-11</v>
          </cell>
          <cell r="AK56">
            <v>1.4551915228366852E-11</v>
          </cell>
          <cell r="AL56">
            <v>1.4551915228366852E-11</v>
          </cell>
          <cell r="AM56">
            <v>1.4551915228366852E-11</v>
          </cell>
          <cell r="AN56">
            <v>1.4551915228366852E-11</v>
          </cell>
          <cell r="AO56">
            <v>1.4551915228366852E-11</v>
          </cell>
          <cell r="AP56">
            <v>1.4551915228366852E-11</v>
          </cell>
          <cell r="AQ56">
            <v>1.4551915228366852E-11</v>
          </cell>
          <cell r="AR56">
            <v>1.4551915228366852E-11</v>
          </cell>
          <cell r="AS56">
            <v>1.4551915228366852E-11</v>
          </cell>
          <cell r="AT56">
            <v>1.4551915228366852E-11</v>
          </cell>
          <cell r="AU56">
            <v>1.4551915228366852E-11</v>
          </cell>
          <cell r="AV56">
            <v>1.4551915228366852E-11</v>
          </cell>
          <cell r="AW56">
            <v>1.4551915228366852E-11</v>
          </cell>
          <cell r="AX56">
            <v>1.4551915228366852E-11</v>
          </cell>
          <cell r="AY56">
            <v>1.4551915228366852E-11</v>
          </cell>
          <cell r="AZ56">
            <v>1.4551915228366852E-11</v>
          </cell>
        </row>
        <row r="57">
          <cell r="C57" t="str">
            <v xml:space="preserve"> + Draw on revolver</v>
          </cell>
          <cell r="G57">
            <v>0</v>
          </cell>
          <cell r="H57">
            <v>0</v>
          </cell>
          <cell r="I57">
            <v>0</v>
          </cell>
          <cell r="J57">
            <v>2009.7733858821357</v>
          </cell>
          <cell r="K57">
            <v>0</v>
          </cell>
          <cell r="L57">
            <v>9272.4454952012093</v>
          </cell>
          <cell r="M57">
            <v>0</v>
          </cell>
          <cell r="N57">
            <v>197.20811409240196</v>
          </cell>
          <cell r="O57">
            <v>0</v>
          </cell>
          <cell r="P57">
            <v>5840.3460204634248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 t="str">
            <v xml:space="preserve"> + Dropdown consideration (at p50)</v>
          </cell>
          <cell r="G58">
            <v>0</v>
          </cell>
          <cell r="H58">
            <v>0</v>
          </cell>
          <cell r="I58">
            <v>66017.121632725713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 t="str">
            <v xml:space="preserve"> - Paydown of revolver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-263.95341646708766</v>
          </cell>
          <cell r="O59">
            <v>-17293.839074131341</v>
          </cell>
          <cell r="P59">
            <v>0</v>
          </cell>
          <cell r="Q59">
            <v>0</v>
          </cell>
          <cell r="R59">
            <v>-4933.7376528757741</v>
          </cell>
          <cell r="S59">
            <v>-16663.676763269286</v>
          </cell>
          <cell r="T59">
            <v>-10051.885346457879</v>
          </cell>
          <cell r="U59">
            <v>0</v>
          </cell>
          <cell r="V59">
            <v>-13686.822547146774</v>
          </cell>
          <cell r="W59">
            <v>-13174.555941341532</v>
          </cell>
          <cell r="X59">
            <v>-7268.4239066751907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 t="str">
            <v>Ending revolver balance</v>
          </cell>
          <cell r="G60">
            <v>0</v>
          </cell>
          <cell r="H60">
            <v>0</v>
          </cell>
          <cell r="I60">
            <v>66017.121632725713</v>
          </cell>
          <cell r="J60">
            <v>68026.895018607844</v>
          </cell>
          <cell r="K60">
            <v>68026.895018607844</v>
          </cell>
          <cell r="L60">
            <v>77299.34051380906</v>
          </cell>
          <cell r="M60">
            <v>77299.34051380906</v>
          </cell>
          <cell r="N60">
            <v>77232.595211434367</v>
          </cell>
          <cell r="O60">
            <v>59938.756137303026</v>
          </cell>
          <cell r="P60">
            <v>65779.102157766451</v>
          </cell>
          <cell r="Q60">
            <v>65779.102157766451</v>
          </cell>
          <cell r="R60">
            <v>60845.364504890676</v>
          </cell>
          <cell r="S60">
            <v>44181.68774162139</v>
          </cell>
          <cell r="T60">
            <v>34129.802395163511</v>
          </cell>
          <cell r="U60">
            <v>34129.802395163511</v>
          </cell>
          <cell r="V60">
            <v>20442.979848016737</v>
          </cell>
          <cell r="W60">
            <v>7268.4239066752052</v>
          </cell>
          <cell r="X60">
            <v>1.4551915228366852E-11</v>
          </cell>
          <cell r="Y60">
            <v>1.4551915228366852E-11</v>
          </cell>
          <cell r="Z60">
            <v>1.4551915228366852E-11</v>
          </cell>
          <cell r="AA60">
            <v>1.4551915228366852E-11</v>
          </cell>
          <cell r="AB60">
            <v>1.4551915228366852E-11</v>
          </cell>
          <cell r="AC60">
            <v>1.4551915228366852E-11</v>
          </cell>
          <cell r="AD60">
            <v>1.4551915228366852E-11</v>
          </cell>
          <cell r="AE60">
            <v>1.4551915228366852E-11</v>
          </cell>
          <cell r="AF60">
            <v>1.4551915228366852E-11</v>
          </cell>
          <cell r="AG60">
            <v>1.4551915228366852E-11</v>
          </cell>
          <cell r="AH60">
            <v>1.4551915228366852E-11</v>
          </cell>
          <cell r="AI60">
            <v>1.4551915228366852E-11</v>
          </cell>
          <cell r="AJ60">
            <v>1.4551915228366852E-11</v>
          </cell>
          <cell r="AK60">
            <v>1.4551915228366852E-11</v>
          </cell>
          <cell r="AL60">
            <v>1.4551915228366852E-11</v>
          </cell>
          <cell r="AM60">
            <v>1.4551915228366852E-11</v>
          </cell>
          <cell r="AN60">
            <v>1.4551915228366852E-11</v>
          </cell>
          <cell r="AO60">
            <v>1.4551915228366852E-11</v>
          </cell>
          <cell r="AP60">
            <v>1.4551915228366852E-11</v>
          </cell>
          <cell r="AQ60">
            <v>1.4551915228366852E-11</v>
          </cell>
          <cell r="AR60">
            <v>1.4551915228366852E-11</v>
          </cell>
          <cell r="AS60">
            <v>1.4551915228366852E-11</v>
          </cell>
          <cell r="AT60">
            <v>1.4551915228366852E-11</v>
          </cell>
          <cell r="AU60">
            <v>1.4551915228366852E-11</v>
          </cell>
          <cell r="AV60">
            <v>1.4551915228366852E-11</v>
          </cell>
          <cell r="AW60">
            <v>1.4551915228366852E-11</v>
          </cell>
          <cell r="AX60">
            <v>1.4551915228366852E-11</v>
          </cell>
          <cell r="AY60">
            <v>1.4551915228366852E-11</v>
          </cell>
          <cell r="AZ60">
            <v>1.4551915228366852E-11</v>
          </cell>
        </row>
        <row r="61">
          <cell r="C61" t="str">
            <v>Undrawn balance</v>
          </cell>
          <cell r="E61">
            <v>250000</v>
          </cell>
          <cell r="G61">
            <v>250000</v>
          </cell>
          <cell r="H61">
            <v>250000</v>
          </cell>
          <cell r="I61">
            <v>183982.8783672743</v>
          </cell>
          <cell r="J61">
            <v>181973.10498139216</v>
          </cell>
          <cell r="K61">
            <v>181973.10498139216</v>
          </cell>
          <cell r="L61">
            <v>172700.65948619094</v>
          </cell>
          <cell r="M61">
            <v>172700.65948619094</v>
          </cell>
          <cell r="N61">
            <v>172767.40478856565</v>
          </cell>
          <cell r="O61">
            <v>190061.24386269698</v>
          </cell>
          <cell r="P61">
            <v>184220.89784223353</v>
          </cell>
          <cell r="Q61">
            <v>184220.89784223353</v>
          </cell>
          <cell r="R61">
            <v>189154.63549510931</v>
          </cell>
          <cell r="S61">
            <v>205818.3122583786</v>
          </cell>
          <cell r="T61">
            <v>215870.19760483649</v>
          </cell>
          <cell r="U61">
            <v>215870.19760483649</v>
          </cell>
          <cell r="V61">
            <v>229557.02015198325</v>
          </cell>
          <cell r="W61">
            <v>242731.57609332481</v>
          </cell>
          <cell r="X61">
            <v>250000</v>
          </cell>
          <cell r="Y61">
            <v>250000</v>
          </cell>
          <cell r="Z61">
            <v>250000</v>
          </cell>
          <cell r="AA61">
            <v>250000</v>
          </cell>
          <cell r="AB61">
            <v>250000</v>
          </cell>
          <cell r="AC61">
            <v>250000</v>
          </cell>
          <cell r="AD61">
            <v>250000</v>
          </cell>
          <cell r="AE61">
            <v>250000</v>
          </cell>
          <cell r="AF61">
            <v>250000</v>
          </cell>
          <cell r="AG61">
            <v>250000</v>
          </cell>
          <cell r="AH61">
            <v>250000</v>
          </cell>
          <cell r="AI61">
            <v>250000</v>
          </cell>
          <cell r="AJ61">
            <v>250000</v>
          </cell>
          <cell r="AK61">
            <v>250000</v>
          </cell>
          <cell r="AL61">
            <v>250000</v>
          </cell>
          <cell r="AM61">
            <v>250000</v>
          </cell>
          <cell r="AN61">
            <v>250000</v>
          </cell>
          <cell r="AO61">
            <v>250000</v>
          </cell>
          <cell r="AP61">
            <v>250000</v>
          </cell>
          <cell r="AQ61">
            <v>250000</v>
          </cell>
          <cell r="AR61">
            <v>250000</v>
          </cell>
          <cell r="AS61">
            <v>250000</v>
          </cell>
          <cell r="AT61">
            <v>250000</v>
          </cell>
          <cell r="AU61">
            <v>250000</v>
          </cell>
          <cell r="AV61">
            <v>250000</v>
          </cell>
          <cell r="AW61">
            <v>250000</v>
          </cell>
          <cell r="AX61">
            <v>250000</v>
          </cell>
          <cell r="AY61">
            <v>250000</v>
          </cell>
          <cell r="AZ61">
            <v>250000</v>
          </cell>
        </row>
        <row r="63">
          <cell r="C63" t="str">
            <v>Revolver expenses</v>
          </cell>
        </row>
        <row r="64">
          <cell r="C64" t="str">
            <v>Forward 3-Month LIBOR</v>
          </cell>
          <cell r="G64">
            <v>2.2720000000000001E-3</v>
          </cell>
          <cell r="H64">
            <v>2.3350000000000003E-3</v>
          </cell>
          <cell r="I64">
            <v>2.6119999999999997E-3</v>
          </cell>
          <cell r="J64">
            <v>3.222E-3</v>
          </cell>
          <cell r="K64">
            <v>4.6519999999999999E-3</v>
          </cell>
          <cell r="L64">
            <v>6.5380000000000004E-3</v>
          </cell>
          <cell r="M64">
            <v>8.7639999999999992E-3</v>
          </cell>
          <cell r="N64">
            <v>1.1278E-2</v>
          </cell>
          <cell r="O64">
            <v>1.4003000000000002E-2</v>
          </cell>
          <cell r="P64">
            <v>1.6607E-2</v>
          </cell>
          <cell r="Q64">
            <v>1.9257E-2</v>
          </cell>
          <cell r="R64">
            <v>2.1462999999999999E-2</v>
          </cell>
          <cell r="S64">
            <v>2.2349999999999998E-2</v>
          </cell>
          <cell r="T64">
            <v>2.3959999999999999E-2</v>
          </cell>
          <cell r="U64">
            <v>2.5739999999999999E-2</v>
          </cell>
          <cell r="V64">
            <v>2.7504000000000001E-2</v>
          </cell>
          <cell r="W64">
            <v>2.8244999999999999E-2</v>
          </cell>
          <cell r="X64">
            <v>2.9839999999999998E-2</v>
          </cell>
          <cell r="Y64">
            <v>3.1380999999999999E-2</v>
          </cell>
          <cell r="Z64">
            <v>3.2896999999999996E-2</v>
          </cell>
          <cell r="AA64">
            <v>3.1884999999999997E-2</v>
          </cell>
          <cell r="AB64">
            <v>3.3131000000000001E-2</v>
          </cell>
          <cell r="AC64">
            <v>3.4340000000000002E-2</v>
          </cell>
          <cell r="AD64">
            <v>3.5522999999999999E-2</v>
          </cell>
          <cell r="AE64">
            <v>3.4511E-2</v>
          </cell>
          <cell r="AF64">
            <v>3.5490000000000001E-2</v>
          </cell>
          <cell r="AG64">
            <v>3.5490000000000001E-2</v>
          </cell>
          <cell r="AH64">
            <v>3.5490000000000001E-2</v>
          </cell>
          <cell r="AI64">
            <v>3.5490000000000001E-2</v>
          </cell>
          <cell r="AJ64">
            <v>3.5490000000000001E-2</v>
          </cell>
          <cell r="AK64">
            <v>3.5490000000000001E-2</v>
          </cell>
          <cell r="AL64">
            <v>3.5490000000000001E-2</v>
          </cell>
          <cell r="AM64">
            <v>3.5490000000000001E-2</v>
          </cell>
          <cell r="AN64">
            <v>3.5490000000000001E-2</v>
          </cell>
          <cell r="AO64">
            <v>3.5490000000000001E-2</v>
          </cell>
          <cell r="AP64">
            <v>3.5490000000000001E-2</v>
          </cell>
          <cell r="AQ64">
            <v>3.5490000000000001E-2</v>
          </cell>
          <cell r="AR64">
            <v>3.5490000000000001E-2</v>
          </cell>
          <cell r="AS64">
            <v>3.5490000000000001E-2</v>
          </cell>
          <cell r="AT64">
            <v>3.5490000000000001E-2</v>
          </cell>
          <cell r="AU64">
            <v>3.5490000000000001E-2</v>
          </cell>
          <cell r="AV64">
            <v>3.5490000000000001E-2</v>
          </cell>
          <cell r="AW64">
            <v>3.5490000000000001E-2</v>
          </cell>
          <cell r="AX64">
            <v>3.5490000000000001E-2</v>
          </cell>
          <cell r="AY64">
            <v>3.5490000000000001E-2</v>
          </cell>
          <cell r="AZ64">
            <v>3.5490000000000001E-2</v>
          </cell>
        </row>
        <row r="65">
          <cell r="C65" t="str">
            <v xml:space="preserve"> + Applicable margin</v>
          </cell>
          <cell r="G65">
            <v>225</v>
          </cell>
          <cell r="H65">
            <v>225</v>
          </cell>
          <cell r="I65">
            <v>225</v>
          </cell>
          <cell r="J65">
            <v>225</v>
          </cell>
          <cell r="K65">
            <v>225</v>
          </cell>
          <cell r="L65">
            <v>225</v>
          </cell>
          <cell r="M65">
            <v>225</v>
          </cell>
          <cell r="N65">
            <v>225</v>
          </cell>
          <cell r="O65">
            <v>225</v>
          </cell>
          <cell r="P65">
            <v>225</v>
          </cell>
          <cell r="Q65">
            <v>225</v>
          </cell>
          <cell r="R65">
            <v>225</v>
          </cell>
          <cell r="S65">
            <v>225</v>
          </cell>
          <cell r="T65">
            <v>225</v>
          </cell>
          <cell r="U65">
            <v>225</v>
          </cell>
          <cell r="V65">
            <v>225</v>
          </cell>
          <cell r="W65">
            <v>225</v>
          </cell>
          <cell r="X65">
            <v>225</v>
          </cell>
          <cell r="Y65">
            <v>225</v>
          </cell>
          <cell r="Z65">
            <v>225</v>
          </cell>
          <cell r="AA65">
            <v>225</v>
          </cell>
          <cell r="AB65">
            <v>225</v>
          </cell>
          <cell r="AC65">
            <v>225</v>
          </cell>
          <cell r="AD65">
            <v>225</v>
          </cell>
          <cell r="AE65">
            <v>225</v>
          </cell>
          <cell r="AF65">
            <v>225</v>
          </cell>
          <cell r="AG65">
            <v>225</v>
          </cell>
          <cell r="AH65">
            <v>225</v>
          </cell>
          <cell r="AI65">
            <v>225</v>
          </cell>
          <cell r="AJ65">
            <v>225</v>
          </cell>
          <cell r="AK65">
            <v>225</v>
          </cell>
          <cell r="AL65">
            <v>225</v>
          </cell>
          <cell r="AM65">
            <v>225</v>
          </cell>
          <cell r="AN65">
            <v>225</v>
          </cell>
          <cell r="AO65">
            <v>225</v>
          </cell>
          <cell r="AP65">
            <v>225</v>
          </cell>
          <cell r="AQ65">
            <v>225</v>
          </cell>
          <cell r="AR65">
            <v>225</v>
          </cell>
          <cell r="AS65">
            <v>225</v>
          </cell>
          <cell r="AT65">
            <v>225</v>
          </cell>
          <cell r="AU65">
            <v>225</v>
          </cell>
          <cell r="AV65">
            <v>225</v>
          </cell>
          <cell r="AW65">
            <v>225</v>
          </cell>
          <cell r="AX65">
            <v>225</v>
          </cell>
          <cell r="AY65">
            <v>225</v>
          </cell>
          <cell r="AZ65">
            <v>225</v>
          </cell>
        </row>
        <row r="66">
          <cell r="C66" t="str">
            <v>Annualized interest rate</v>
          </cell>
          <cell r="G66">
            <v>2.4771999999999999E-2</v>
          </cell>
          <cell r="H66">
            <v>2.4834999999999999E-2</v>
          </cell>
          <cell r="I66">
            <v>2.5111999999999999E-2</v>
          </cell>
          <cell r="J66">
            <v>2.5721999999999998E-2</v>
          </cell>
          <cell r="K66">
            <v>2.7151999999999999E-2</v>
          </cell>
          <cell r="L66">
            <v>2.9038000000000001E-2</v>
          </cell>
          <cell r="M66">
            <v>3.1264E-2</v>
          </cell>
          <cell r="N66">
            <v>3.3778000000000002E-2</v>
          </cell>
          <cell r="O66">
            <v>3.6503000000000001E-2</v>
          </cell>
          <cell r="P66">
            <v>3.9107000000000003E-2</v>
          </cell>
          <cell r="Q66">
            <v>4.1757000000000002E-2</v>
          </cell>
          <cell r="R66">
            <v>4.3963000000000002E-2</v>
          </cell>
          <cell r="S66">
            <v>4.4850000000000001E-2</v>
          </cell>
          <cell r="T66">
            <v>4.6460000000000001E-2</v>
          </cell>
          <cell r="U66">
            <v>4.8239999999999998E-2</v>
          </cell>
          <cell r="V66">
            <v>5.0004E-2</v>
          </cell>
          <cell r="W66">
            <v>5.0744999999999998E-2</v>
          </cell>
          <cell r="X66">
            <v>5.2339999999999998E-2</v>
          </cell>
          <cell r="Y66">
            <v>5.3880999999999998E-2</v>
          </cell>
          <cell r="Z66">
            <v>5.5396999999999995E-2</v>
          </cell>
          <cell r="AA66">
            <v>5.4384999999999996E-2</v>
          </cell>
          <cell r="AB66">
            <v>5.5631E-2</v>
          </cell>
          <cell r="AC66">
            <v>5.6840000000000002E-2</v>
          </cell>
          <cell r="AD66">
            <v>5.8022999999999998E-2</v>
          </cell>
          <cell r="AE66">
            <v>5.7010999999999999E-2</v>
          </cell>
          <cell r="AF66">
            <v>5.799E-2</v>
          </cell>
          <cell r="AG66">
            <v>5.799E-2</v>
          </cell>
          <cell r="AH66">
            <v>5.799E-2</v>
          </cell>
          <cell r="AI66">
            <v>5.799E-2</v>
          </cell>
          <cell r="AJ66">
            <v>5.799E-2</v>
          </cell>
          <cell r="AK66">
            <v>5.799E-2</v>
          </cell>
          <cell r="AL66">
            <v>5.799E-2</v>
          </cell>
          <cell r="AM66">
            <v>5.799E-2</v>
          </cell>
          <cell r="AN66">
            <v>5.799E-2</v>
          </cell>
          <cell r="AO66">
            <v>5.799E-2</v>
          </cell>
          <cell r="AP66">
            <v>5.799E-2</v>
          </cell>
          <cell r="AQ66">
            <v>5.799E-2</v>
          </cell>
          <cell r="AR66">
            <v>5.799E-2</v>
          </cell>
          <cell r="AS66">
            <v>5.799E-2</v>
          </cell>
          <cell r="AT66">
            <v>5.799E-2</v>
          </cell>
          <cell r="AU66">
            <v>5.799E-2</v>
          </cell>
          <cell r="AV66">
            <v>5.799E-2</v>
          </cell>
          <cell r="AW66">
            <v>5.799E-2</v>
          </cell>
          <cell r="AX66">
            <v>5.799E-2</v>
          </cell>
          <cell r="AY66">
            <v>5.799E-2</v>
          </cell>
          <cell r="AZ66">
            <v>5.799E-2</v>
          </cell>
        </row>
        <row r="67">
          <cell r="C67" t="str">
            <v>Leverage ratio (HoldCo debt to CFADS)</v>
          </cell>
          <cell r="F67">
            <v>5.5</v>
          </cell>
          <cell r="I67">
            <v>0.52566946944837711</v>
          </cell>
          <cell r="J67">
            <v>0.40968256064858566</v>
          </cell>
          <cell r="K67">
            <v>0.35011918475357418</v>
          </cell>
          <cell r="L67">
            <v>0.37239555472745589</v>
          </cell>
          <cell r="M67">
            <v>0.34863963702085826</v>
          </cell>
          <cell r="N67">
            <v>0.33040926661350734</v>
          </cell>
          <cell r="O67">
            <v>0.23462695476393386</v>
          </cell>
          <cell r="P67">
            <v>0.24264389377033982</v>
          </cell>
          <cell r="Q67">
            <v>0.21649244450525895</v>
          </cell>
          <cell r="R67">
            <v>0.18797174544276493</v>
          </cell>
          <cell r="S67">
            <v>0.12290167610994343</v>
          </cell>
          <cell r="T67">
            <v>9.0371716318184664E-2</v>
          </cell>
          <cell r="U67">
            <v>8.0955328113778216E-2</v>
          </cell>
          <cell r="V67">
            <v>4.3354695470258497E-2</v>
          </cell>
          <cell r="W67">
            <v>1.396141407314682E-2</v>
          </cell>
          <cell r="X67">
            <v>2.5631158711012292E-17</v>
          </cell>
          <cell r="Y67">
            <v>2.3628951298095785E-17</v>
          </cell>
          <cell r="Z67">
            <v>2.1180599830692521E-17</v>
          </cell>
          <cell r="AA67">
            <v>1.9156451535016737E-17</v>
          </cell>
          <cell r="AB67">
            <v>1.7535264795798649E-17</v>
          </cell>
          <cell r="AC67">
            <v>1.6153303815778388E-17</v>
          </cell>
          <cell r="AD67">
            <v>1.465191208012763E-17</v>
          </cell>
          <cell r="AE67">
            <v>1.3437856915886678E-17</v>
          </cell>
          <cell r="AF67">
            <v>1.2347963354232352E-17</v>
          </cell>
          <cell r="AG67">
            <v>1.1573689080901113E-17</v>
          </cell>
          <cell r="AH67">
            <v>1.0491264808919667E-17</v>
          </cell>
          <cell r="AI67">
            <v>9.593990949534315E-18</v>
          </cell>
          <cell r="AJ67">
            <v>8.8381049191207198E-18</v>
          </cell>
          <cell r="AK67">
            <v>8.1926286437373346E-18</v>
          </cell>
          <cell r="AL67">
            <v>7.4116519847633141E-18</v>
          </cell>
          <cell r="AM67">
            <v>6.7666127826502351E-18</v>
          </cell>
          <cell r="AN67">
            <v>6.2248605410552473E-18</v>
          </cell>
          <cell r="AO67">
            <v>5.7634259875613692E-18</v>
          </cell>
          <cell r="AP67">
            <v>5.2319410620744484E-18</v>
          </cell>
          <cell r="AQ67">
            <v>4.7902036262412134E-18</v>
          </cell>
          <cell r="AR67">
            <v>4.4172511814110749E-18</v>
          </cell>
          <cell r="AS67">
            <v>4.0981780011974395E-18</v>
          </cell>
          <cell r="AT67">
            <v>3.7072056090504531E-18</v>
          </cell>
          <cell r="AU67">
            <v>3.3843349279300194E-18</v>
          </cell>
          <cell r="AV67">
            <v>3.1131979953648771E-18</v>
          </cell>
          <cell r="AW67">
            <v>2.8822830855680219E-18</v>
          </cell>
          <cell r="AX67">
            <v>3.8430441140906974E-18</v>
          </cell>
          <cell r="AY67">
            <v>5.7645661711360462E-18</v>
          </cell>
          <cell r="AZ67">
            <v>1.1529132342272092E-17</v>
          </cell>
        </row>
        <row r="68">
          <cell r="C68" t="str">
            <v>Coverage ratio (CFADS to Interest expense)</v>
          </cell>
          <cell r="J68">
            <v>69.315315569894821</v>
          </cell>
          <cell r="K68">
            <v>55.215268988220544</v>
          </cell>
          <cell r="L68">
            <v>52.699617644852829</v>
          </cell>
          <cell r="M68">
            <v>59.957301996924762</v>
          </cell>
          <cell r="N68">
            <v>65.15003348992667</v>
          </cell>
          <cell r="O68">
            <v>65.812615662023205</v>
          </cell>
          <cell r="P68">
            <v>68.181564396440734</v>
          </cell>
          <cell r="Q68">
            <v>69.876251229533977</v>
          </cell>
          <cell r="R68">
            <v>75.050088795855714</v>
          </cell>
          <cell r="S68">
            <v>80.167161777083919</v>
          </cell>
          <cell r="T68">
            <v>93.44592986959934</v>
          </cell>
          <cell r="U68">
            <v>107.67912061430442</v>
          </cell>
          <cell r="V68">
            <v>133.67668408599948</v>
          </cell>
          <cell r="W68">
            <v>163.43192015178758</v>
          </cell>
          <cell r="X68">
            <v>217.81115713637323</v>
          </cell>
          <cell r="Y68">
            <v>303.04708301871716</v>
          </cell>
          <cell r="Z68">
            <v>421.88093903849705</v>
          </cell>
          <cell r="AA68">
            <v>533.06531568621619</v>
          </cell>
          <cell r="AB68">
            <v>605.25904885283921</v>
          </cell>
          <cell r="AC68">
            <v>675.2233979394299</v>
          </cell>
          <cell r="AD68">
            <v>746.57023833109508</v>
          </cell>
          <cell r="AE68">
            <v>815.59284987256717</v>
          </cell>
          <cell r="AF68">
            <v>885.36913260467622</v>
          </cell>
          <cell r="AG68">
            <v>976.09353030945431</v>
          </cell>
          <cell r="AH68">
            <v>1064.2795705889421</v>
          </cell>
          <cell r="AI68">
            <v>1158.218256549452</v>
          </cell>
          <cell r="AJ68">
            <v>1235.7025048889604</v>
          </cell>
          <cell r="AK68">
            <v>1363.1947004060248</v>
          </cell>
          <cell r="AL68">
            <v>1490.686895923089</v>
          </cell>
          <cell r="AM68">
            <v>1618.1790914401536</v>
          </cell>
          <cell r="AN68">
            <v>1745.6712869572177</v>
          </cell>
          <cell r="AO68">
            <v>1929.615235237226</v>
          </cell>
          <cell r="AP68">
            <v>2113.5591835172354</v>
          </cell>
          <cell r="AQ68">
            <v>2297.5031317972444</v>
          </cell>
          <cell r="AR68">
            <v>2481.4470800772528</v>
          </cell>
          <cell r="AS68">
            <v>2733.5240245242676</v>
          </cell>
          <cell r="AT68">
            <v>2985.6009689712823</v>
          </cell>
          <cell r="AU68">
            <v>3237.6779134182975</v>
          </cell>
          <cell r="AV68">
            <v>3489.7548578653118</v>
          </cell>
          <cell r="AW68">
            <v>3857.7942785694786</v>
          </cell>
          <cell r="AX68">
            <v>4225.8336992736449</v>
          </cell>
          <cell r="AY68">
            <v>4593.8731199778122</v>
          </cell>
          <cell r="AZ68">
            <v>4961.9125406819785</v>
          </cell>
        </row>
        <row r="70">
          <cell r="C70" t="str">
            <v>Average interest expense</v>
          </cell>
          <cell r="G70">
            <v>0</v>
          </cell>
          <cell r="H70">
            <v>0</v>
          </cell>
          <cell r="I70">
            <v>-207.22774480512601</v>
          </cell>
          <cell r="J70">
            <v>-430.98502453820015</v>
          </cell>
          <cell r="K70">
            <v>-461.76656338631005</v>
          </cell>
          <cell r="L70">
            <v>-527.49790342379026</v>
          </cell>
          <cell r="M70">
            <v>-604.17164545593164</v>
          </cell>
          <cell r="N70">
            <v>-652.47246561590907</v>
          </cell>
          <cell r="O70">
            <v>-625.89572978537012</v>
          </cell>
          <cell r="P70">
            <v>-614.55603554316031</v>
          </cell>
          <cell r="Q70">
            <v>-686.68449220046341</v>
          </cell>
          <cell r="R70">
            <v>-695.84892848629943</v>
          </cell>
          <cell r="S70">
            <v>-588.80791165700828</v>
          </cell>
          <cell r="T70">
            <v>-454.79397896937837</v>
          </cell>
          <cell r="U70">
            <v>-411.60541688567196</v>
          </cell>
          <cell r="V70">
            <v>-341.10717541099814</v>
          </cell>
          <cell r="W70">
            <v>-175.77689794148031</v>
          </cell>
          <cell r="X70">
            <v>-47.553663409422626</v>
          </cell>
          <cell r="Y70">
            <v>-1.9601793610490858E-13</v>
          </cell>
          <cell r="Z70">
            <v>-2.015331119764596E-13</v>
          </cell>
          <cell r="AA70">
            <v>-1.9785147742368279E-13</v>
          </cell>
          <cell r="AB70">
            <v>-2.0238439901731908E-13</v>
          </cell>
          <cell r="AC70">
            <v>-2.0678271539509297E-13</v>
          </cell>
          <cell r="AD70">
            <v>-2.1108644432388245E-13</v>
          </cell>
          <cell r="AE70">
            <v>-2.0740480977110564E-13</v>
          </cell>
          <cell r="AF70">
            <v>-2.1096639102324843E-13</v>
          </cell>
          <cell r="AG70">
            <v>-2.1096639102324843E-13</v>
          </cell>
          <cell r="AH70">
            <v>-2.1096639102324843E-13</v>
          </cell>
          <cell r="AI70">
            <v>-2.1096639102324843E-13</v>
          </cell>
          <cell r="AJ70">
            <v>-2.1096639102324843E-13</v>
          </cell>
          <cell r="AK70">
            <v>-2.1096639102324843E-13</v>
          </cell>
          <cell r="AL70">
            <v>-2.1096639102324843E-13</v>
          </cell>
          <cell r="AM70">
            <v>-2.1096639102324843E-13</v>
          </cell>
          <cell r="AN70">
            <v>-2.1096639102324843E-13</v>
          </cell>
          <cell r="AO70">
            <v>-2.1096639102324843E-13</v>
          </cell>
          <cell r="AP70">
            <v>-2.1096639102324843E-13</v>
          </cell>
          <cell r="AQ70">
            <v>-2.1096639102324843E-13</v>
          </cell>
          <cell r="AR70">
            <v>-2.1096639102324843E-13</v>
          </cell>
          <cell r="AS70">
            <v>-2.1096639102324843E-13</v>
          </cell>
          <cell r="AT70">
            <v>-2.1096639102324843E-13</v>
          </cell>
          <cell r="AU70">
            <v>-2.1096639102324843E-13</v>
          </cell>
          <cell r="AV70">
            <v>-2.1096639102324843E-13</v>
          </cell>
          <cell r="AW70">
            <v>-2.1096639102324843E-13</v>
          </cell>
          <cell r="AX70">
            <v>-2.1096639102324843E-13</v>
          </cell>
          <cell r="AY70">
            <v>-2.1096639102324843E-13</v>
          </cell>
          <cell r="AZ70">
            <v>-2.1096639102324843E-13</v>
          </cell>
        </row>
        <row r="71">
          <cell r="C71" t="str">
            <v xml:space="preserve"> + Commitment fee</v>
          </cell>
          <cell r="G71">
            <v>-234.375</v>
          </cell>
          <cell r="H71">
            <v>-234.375</v>
          </cell>
          <cell r="I71">
            <v>-172.48394846931964</v>
          </cell>
          <cell r="J71">
            <v>-170.59978592005513</v>
          </cell>
          <cell r="K71">
            <v>-170.59978592005513</v>
          </cell>
          <cell r="L71">
            <v>-161.90686826830401</v>
          </cell>
          <cell r="M71">
            <v>-161.90686826830401</v>
          </cell>
          <cell r="N71">
            <v>-161.96944198928028</v>
          </cell>
          <cell r="O71">
            <v>-178.18241612127841</v>
          </cell>
          <cell r="P71">
            <v>-172.70709172709394</v>
          </cell>
          <cell r="Q71">
            <v>-172.70709172709394</v>
          </cell>
          <cell r="R71">
            <v>-177.33247077666496</v>
          </cell>
          <cell r="S71">
            <v>-192.95466774222993</v>
          </cell>
          <cell r="T71">
            <v>-202.3783102545342</v>
          </cell>
          <cell r="U71">
            <v>-202.3783102545342</v>
          </cell>
          <cell r="V71">
            <v>-215.20970639248429</v>
          </cell>
          <cell r="W71">
            <v>-227.56085258749201</v>
          </cell>
          <cell r="X71">
            <v>-234.375</v>
          </cell>
          <cell r="Y71">
            <v>-234.375</v>
          </cell>
          <cell r="Z71">
            <v>-234.375</v>
          </cell>
          <cell r="AA71">
            <v>-234.375</v>
          </cell>
          <cell r="AB71">
            <v>-234.375</v>
          </cell>
          <cell r="AC71">
            <v>-234.375</v>
          </cell>
          <cell r="AD71">
            <v>-234.375</v>
          </cell>
          <cell r="AE71">
            <v>-234.375</v>
          </cell>
          <cell r="AF71">
            <v>-234.375</v>
          </cell>
          <cell r="AG71">
            <v>-234.375</v>
          </cell>
          <cell r="AH71">
            <v>-234.375</v>
          </cell>
          <cell r="AI71">
            <v>-234.375</v>
          </cell>
          <cell r="AJ71">
            <v>-234.375</v>
          </cell>
          <cell r="AK71">
            <v>-234.375</v>
          </cell>
          <cell r="AL71">
            <v>-234.375</v>
          </cell>
          <cell r="AM71">
            <v>-234.375</v>
          </cell>
          <cell r="AN71">
            <v>-234.375</v>
          </cell>
          <cell r="AO71">
            <v>-234.375</v>
          </cell>
          <cell r="AP71">
            <v>-234.375</v>
          </cell>
          <cell r="AQ71">
            <v>-234.375</v>
          </cell>
          <cell r="AR71">
            <v>-234.375</v>
          </cell>
          <cell r="AS71">
            <v>-234.375</v>
          </cell>
          <cell r="AT71">
            <v>-234.375</v>
          </cell>
          <cell r="AU71">
            <v>-234.375</v>
          </cell>
          <cell r="AV71">
            <v>-234.375</v>
          </cell>
          <cell r="AW71">
            <v>-234.375</v>
          </cell>
          <cell r="AX71">
            <v>-234.375</v>
          </cell>
          <cell r="AY71">
            <v>-234.375</v>
          </cell>
          <cell r="AZ71">
            <v>-234.375</v>
          </cell>
        </row>
        <row r="72">
          <cell r="C72" t="str">
            <v xml:space="preserve"> + Administrative agent fee</v>
          </cell>
          <cell r="E72">
            <v>80</v>
          </cell>
          <cell r="G72">
            <v>-80</v>
          </cell>
          <cell r="H72">
            <v>0</v>
          </cell>
          <cell r="I72">
            <v>0</v>
          </cell>
          <cell r="J72">
            <v>0</v>
          </cell>
          <cell r="K72">
            <v>-80</v>
          </cell>
          <cell r="L72">
            <v>0</v>
          </cell>
          <cell r="M72">
            <v>0</v>
          </cell>
          <cell r="N72">
            <v>0</v>
          </cell>
          <cell r="O72">
            <v>-80</v>
          </cell>
          <cell r="P72">
            <v>0</v>
          </cell>
          <cell r="Q72">
            <v>0</v>
          </cell>
          <cell r="R72">
            <v>0</v>
          </cell>
          <cell r="S72">
            <v>-80</v>
          </cell>
          <cell r="T72">
            <v>0</v>
          </cell>
          <cell r="U72">
            <v>0</v>
          </cell>
          <cell r="V72">
            <v>0</v>
          </cell>
          <cell r="W72">
            <v>-80</v>
          </cell>
          <cell r="X72">
            <v>0</v>
          </cell>
          <cell r="Y72">
            <v>0</v>
          </cell>
          <cell r="Z72">
            <v>0</v>
          </cell>
          <cell r="AA72">
            <v>-80</v>
          </cell>
          <cell r="AB72">
            <v>0</v>
          </cell>
          <cell r="AC72">
            <v>0</v>
          </cell>
          <cell r="AD72">
            <v>0</v>
          </cell>
          <cell r="AE72">
            <v>-80</v>
          </cell>
          <cell r="AF72">
            <v>0</v>
          </cell>
          <cell r="AG72">
            <v>0</v>
          </cell>
          <cell r="AH72">
            <v>0</v>
          </cell>
          <cell r="AI72">
            <v>-80</v>
          </cell>
          <cell r="AJ72">
            <v>0</v>
          </cell>
          <cell r="AK72">
            <v>0</v>
          </cell>
          <cell r="AL72">
            <v>0</v>
          </cell>
          <cell r="AM72">
            <v>-80</v>
          </cell>
          <cell r="AN72">
            <v>0</v>
          </cell>
          <cell r="AO72">
            <v>0</v>
          </cell>
          <cell r="AP72">
            <v>0</v>
          </cell>
          <cell r="AQ72">
            <v>-80</v>
          </cell>
          <cell r="AR72">
            <v>0</v>
          </cell>
          <cell r="AS72">
            <v>0</v>
          </cell>
          <cell r="AT72">
            <v>0</v>
          </cell>
          <cell r="AU72">
            <v>-80</v>
          </cell>
          <cell r="AV72">
            <v>0</v>
          </cell>
          <cell r="AW72">
            <v>0</v>
          </cell>
          <cell r="AX72">
            <v>0</v>
          </cell>
          <cell r="AY72">
            <v>-80</v>
          </cell>
          <cell r="AZ72">
            <v>0</v>
          </cell>
        </row>
        <row r="73">
          <cell r="C73" t="str">
            <v>Total revolver expenses</v>
          </cell>
          <cell r="G73">
            <v>-314.375</v>
          </cell>
          <cell r="H73">
            <v>-234.375</v>
          </cell>
          <cell r="I73">
            <v>-379.71169327444568</v>
          </cell>
          <cell r="J73">
            <v>-601.58481045825533</v>
          </cell>
          <cell r="K73">
            <v>-712.36634930636524</v>
          </cell>
          <cell r="L73">
            <v>-689.4047716920943</v>
          </cell>
          <cell r="M73">
            <v>-766.07851372423568</v>
          </cell>
          <cell r="N73">
            <v>-814.44190760518939</v>
          </cell>
          <cell r="O73">
            <v>-884.0781459066485</v>
          </cell>
          <cell r="P73">
            <v>-787.26312727025424</v>
          </cell>
          <cell r="Q73">
            <v>-859.39158392755735</v>
          </cell>
          <cell r="R73">
            <v>-873.18139926296442</v>
          </cell>
          <cell r="S73">
            <v>-861.76257939923823</v>
          </cell>
          <cell r="T73">
            <v>-657.17228922391257</v>
          </cell>
          <cell r="U73">
            <v>-613.98372714020616</v>
          </cell>
          <cell r="V73">
            <v>-556.31688180348237</v>
          </cell>
          <cell r="W73">
            <v>-483.33775052897232</v>
          </cell>
          <cell r="X73">
            <v>-281.9286634094226</v>
          </cell>
          <cell r="Y73">
            <v>-234.3750000000002</v>
          </cell>
          <cell r="Z73">
            <v>-234.3750000000002</v>
          </cell>
          <cell r="AA73">
            <v>-314.37500000000023</v>
          </cell>
          <cell r="AB73">
            <v>-234.3750000000002</v>
          </cell>
          <cell r="AC73">
            <v>-234.3750000000002</v>
          </cell>
          <cell r="AD73">
            <v>-234.3750000000002</v>
          </cell>
          <cell r="AE73">
            <v>-314.37500000000023</v>
          </cell>
          <cell r="AF73">
            <v>-234.3750000000002</v>
          </cell>
          <cell r="AG73">
            <v>-234.3750000000002</v>
          </cell>
          <cell r="AH73">
            <v>-234.3750000000002</v>
          </cell>
          <cell r="AI73">
            <v>-314.37500000000023</v>
          </cell>
          <cell r="AJ73">
            <v>-234.3750000000002</v>
          </cell>
          <cell r="AK73">
            <v>-234.3750000000002</v>
          </cell>
          <cell r="AL73">
            <v>-234.3750000000002</v>
          </cell>
          <cell r="AM73">
            <v>-314.37500000000023</v>
          </cell>
          <cell r="AN73">
            <v>-234.3750000000002</v>
          </cell>
          <cell r="AO73">
            <v>-234.3750000000002</v>
          </cell>
          <cell r="AP73">
            <v>-234.3750000000002</v>
          </cell>
          <cell r="AQ73">
            <v>-314.37500000000023</v>
          </cell>
          <cell r="AR73">
            <v>-234.3750000000002</v>
          </cell>
          <cell r="AS73">
            <v>-234.3750000000002</v>
          </cell>
          <cell r="AT73">
            <v>-234.3750000000002</v>
          </cell>
          <cell r="AU73">
            <v>-314.37500000000023</v>
          </cell>
          <cell r="AV73">
            <v>-234.3750000000002</v>
          </cell>
          <cell r="AW73">
            <v>-234.3750000000002</v>
          </cell>
          <cell r="AX73">
            <v>-234.3750000000002</v>
          </cell>
          <cell r="AY73">
            <v>-314.37500000000023</v>
          </cell>
          <cell r="AZ73">
            <v>-234.3750000000002</v>
          </cell>
        </row>
        <row r="74">
          <cell r="C74" t="str">
            <v>Commitment fee spread</v>
          </cell>
          <cell r="G74">
            <v>37.5</v>
          </cell>
          <cell r="H74">
            <v>37.5</v>
          </cell>
          <cell r="I74">
            <v>37.5</v>
          </cell>
          <cell r="J74">
            <v>37.5</v>
          </cell>
          <cell r="K74">
            <v>37.5</v>
          </cell>
          <cell r="L74">
            <v>37.5</v>
          </cell>
          <cell r="M74">
            <v>37.5</v>
          </cell>
          <cell r="N74">
            <v>37.5</v>
          </cell>
          <cell r="O74">
            <v>37.5</v>
          </cell>
          <cell r="P74">
            <v>37.5</v>
          </cell>
          <cell r="Q74">
            <v>37.5</v>
          </cell>
          <cell r="R74">
            <v>37.5</v>
          </cell>
          <cell r="S74">
            <v>37.5</v>
          </cell>
          <cell r="T74">
            <v>37.5</v>
          </cell>
          <cell r="U74">
            <v>37.5</v>
          </cell>
          <cell r="V74">
            <v>37.5</v>
          </cell>
          <cell r="W74">
            <v>37.5</v>
          </cell>
          <cell r="X74">
            <v>37.5</v>
          </cell>
          <cell r="Y74">
            <v>37.5</v>
          </cell>
          <cell r="Z74">
            <v>37.5</v>
          </cell>
          <cell r="AA74">
            <v>37.5</v>
          </cell>
          <cell r="AB74">
            <v>37.5</v>
          </cell>
          <cell r="AC74">
            <v>37.5</v>
          </cell>
          <cell r="AD74">
            <v>37.5</v>
          </cell>
          <cell r="AE74">
            <v>37.5</v>
          </cell>
          <cell r="AF74">
            <v>37.5</v>
          </cell>
          <cell r="AG74">
            <v>37.5</v>
          </cell>
          <cell r="AH74">
            <v>37.5</v>
          </cell>
          <cell r="AI74">
            <v>37.5</v>
          </cell>
          <cell r="AJ74">
            <v>37.5</v>
          </cell>
          <cell r="AK74">
            <v>37.5</v>
          </cell>
          <cell r="AL74">
            <v>37.5</v>
          </cell>
          <cell r="AM74">
            <v>37.5</v>
          </cell>
          <cell r="AN74">
            <v>37.5</v>
          </cell>
          <cell r="AO74">
            <v>37.5</v>
          </cell>
          <cell r="AP74">
            <v>37.5</v>
          </cell>
          <cell r="AQ74">
            <v>37.5</v>
          </cell>
          <cell r="AR74">
            <v>37.5</v>
          </cell>
          <cell r="AS74">
            <v>37.5</v>
          </cell>
          <cell r="AT74">
            <v>37.5</v>
          </cell>
          <cell r="AU74">
            <v>37.5</v>
          </cell>
          <cell r="AV74">
            <v>37.5</v>
          </cell>
          <cell r="AW74">
            <v>37.5</v>
          </cell>
          <cell r="AX74">
            <v>37.5</v>
          </cell>
          <cell r="AY74">
            <v>37.5</v>
          </cell>
          <cell r="AZ74">
            <v>37.5</v>
          </cell>
        </row>
        <row r="76">
          <cell r="C76" t="str">
            <v>U.S. / CAD Cash Balance Tracker</v>
          </cell>
        </row>
        <row r="77">
          <cell r="G77">
            <v>2014</v>
          </cell>
          <cell r="H77">
            <v>2014</v>
          </cell>
          <cell r="I77">
            <v>2015</v>
          </cell>
          <cell r="J77">
            <v>2015</v>
          </cell>
          <cell r="K77">
            <v>2015</v>
          </cell>
          <cell r="L77">
            <v>2015</v>
          </cell>
          <cell r="M77">
            <v>2016</v>
          </cell>
          <cell r="N77">
            <v>2016</v>
          </cell>
          <cell r="O77">
            <v>2016</v>
          </cell>
          <cell r="P77">
            <v>2016</v>
          </cell>
          <cell r="Q77">
            <v>2017</v>
          </cell>
          <cell r="R77">
            <v>2017</v>
          </cell>
          <cell r="S77">
            <v>2017</v>
          </cell>
          <cell r="T77">
            <v>2017</v>
          </cell>
          <cell r="U77">
            <v>2018</v>
          </cell>
          <cell r="V77">
            <v>2018</v>
          </cell>
          <cell r="W77">
            <v>2018</v>
          </cell>
          <cell r="X77">
            <v>2018</v>
          </cell>
          <cell r="Y77">
            <v>2019</v>
          </cell>
          <cell r="Z77">
            <v>2019</v>
          </cell>
          <cell r="AA77">
            <v>2019</v>
          </cell>
          <cell r="AB77">
            <v>2019</v>
          </cell>
          <cell r="AC77">
            <v>2020</v>
          </cell>
          <cell r="AD77">
            <v>2020</v>
          </cell>
          <cell r="AE77">
            <v>2020</v>
          </cell>
          <cell r="AF77">
            <v>2020</v>
          </cell>
          <cell r="AG77">
            <v>2021</v>
          </cell>
          <cell r="AH77">
            <v>2021</v>
          </cell>
          <cell r="AI77">
            <v>2021</v>
          </cell>
          <cell r="AJ77">
            <v>2021</v>
          </cell>
          <cell r="AK77">
            <v>2022</v>
          </cell>
          <cell r="AL77">
            <v>2022</v>
          </cell>
          <cell r="AM77">
            <v>2022</v>
          </cell>
          <cell r="AN77">
            <v>2022</v>
          </cell>
          <cell r="AO77">
            <v>2023</v>
          </cell>
          <cell r="AP77">
            <v>2023</v>
          </cell>
          <cell r="AQ77">
            <v>2023</v>
          </cell>
          <cell r="AR77">
            <v>2023</v>
          </cell>
          <cell r="AS77">
            <v>2024</v>
          </cell>
          <cell r="AT77">
            <v>2024</v>
          </cell>
          <cell r="AU77">
            <v>2024</v>
          </cell>
          <cell r="AV77">
            <v>2024</v>
          </cell>
          <cell r="AW77">
            <v>2025</v>
          </cell>
          <cell r="AX77">
            <v>2025</v>
          </cell>
          <cell r="AY77">
            <v>2025</v>
          </cell>
          <cell r="AZ77">
            <v>2025</v>
          </cell>
        </row>
        <row r="78">
          <cell r="G78" t="str">
            <v>Q3</v>
          </cell>
          <cell r="H78" t="str">
            <v>Q4</v>
          </cell>
          <cell r="I78" t="str">
            <v>Q1</v>
          </cell>
          <cell r="J78" t="str">
            <v>Q2</v>
          </cell>
          <cell r="K78" t="str">
            <v>Q3</v>
          </cell>
          <cell r="L78" t="str">
            <v>Q4</v>
          </cell>
          <cell r="M78" t="str">
            <v>Q1</v>
          </cell>
          <cell r="N78" t="str">
            <v>Q2</v>
          </cell>
          <cell r="O78" t="str">
            <v>Q3</v>
          </cell>
          <cell r="P78" t="str">
            <v>Q4</v>
          </cell>
          <cell r="Q78" t="str">
            <v>Q1</v>
          </cell>
          <cell r="R78" t="str">
            <v>Q2</v>
          </cell>
          <cell r="S78" t="str">
            <v>Q3</v>
          </cell>
          <cell r="T78" t="str">
            <v>Q4</v>
          </cell>
          <cell r="U78" t="str">
            <v>Q1</v>
          </cell>
          <cell r="V78" t="str">
            <v>Q2</v>
          </cell>
          <cell r="W78" t="str">
            <v>Q3</v>
          </cell>
          <cell r="X78" t="str">
            <v>Q4</v>
          </cell>
          <cell r="Y78" t="str">
            <v>Q1</v>
          </cell>
          <cell r="Z78" t="str">
            <v>Q2</v>
          </cell>
          <cell r="AA78" t="str">
            <v>Q3</v>
          </cell>
          <cell r="AB78" t="str">
            <v>Q4</v>
          </cell>
          <cell r="AC78" t="str">
            <v>Q1</v>
          </cell>
          <cell r="AD78" t="str">
            <v>Q2</v>
          </cell>
          <cell r="AE78" t="str">
            <v>Q3</v>
          </cell>
          <cell r="AF78" t="str">
            <v>Q4</v>
          </cell>
          <cell r="AG78" t="str">
            <v>Q1</v>
          </cell>
          <cell r="AH78" t="str">
            <v>Q2</v>
          </cell>
          <cell r="AI78" t="str">
            <v>Q3</v>
          </cell>
          <cell r="AJ78" t="str">
            <v>Q4</v>
          </cell>
          <cell r="AK78" t="str">
            <v>Q1</v>
          </cell>
          <cell r="AL78" t="str">
            <v>Q2</v>
          </cell>
          <cell r="AM78" t="str">
            <v>Q3</v>
          </cell>
          <cell r="AN78" t="str">
            <v>Q4</v>
          </cell>
          <cell r="AO78" t="str">
            <v>Q1</v>
          </cell>
          <cell r="AP78" t="str">
            <v>Q2</v>
          </cell>
          <cell r="AQ78" t="str">
            <v>Q3</v>
          </cell>
          <cell r="AR78" t="str">
            <v>Q4</v>
          </cell>
          <cell r="AS78" t="str">
            <v>Q1</v>
          </cell>
          <cell r="AT78" t="str">
            <v>Q2</v>
          </cell>
          <cell r="AU78" t="str">
            <v>Q3</v>
          </cell>
          <cell r="AV78" t="str">
            <v>Q4</v>
          </cell>
          <cell r="AW78" t="str">
            <v>Q1</v>
          </cell>
          <cell r="AX78" t="str">
            <v>Q2</v>
          </cell>
          <cell r="AY78" t="str">
            <v>Q3</v>
          </cell>
          <cell r="AZ78" t="str">
            <v>Q4</v>
          </cell>
        </row>
        <row r="79">
          <cell r="G79" t="str">
            <v>2014 Q3</v>
          </cell>
          <cell r="H79" t="str">
            <v>2014 Q4</v>
          </cell>
          <cell r="I79" t="str">
            <v>2015 Q1</v>
          </cell>
          <cell r="J79" t="str">
            <v>2015 Q2</v>
          </cell>
          <cell r="K79" t="str">
            <v>2015 Q3</v>
          </cell>
          <cell r="L79" t="str">
            <v>2015 Q4</v>
          </cell>
          <cell r="M79" t="str">
            <v>2016 Q1</v>
          </cell>
          <cell r="N79" t="str">
            <v>2016 Q2</v>
          </cell>
          <cell r="O79" t="str">
            <v>2016 Q3</v>
          </cell>
          <cell r="P79" t="str">
            <v>2016 Q4</v>
          </cell>
          <cell r="Q79" t="str">
            <v>2017 Q1</v>
          </cell>
          <cell r="R79" t="str">
            <v>2017 Q2</v>
          </cell>
          <cell r="S79" t="str">
            <v>2017 Q3</v>
          </cell>
          <cell r="T79" t="str">
            <v>2017 Q4</v>
          </cell>
          <cell r="U79" t="str">
            <v>2018 Q1</v>
          </cell>
          <cell r="V79" t="str">
            <v>2018 Q2</v>
          </cell>
          <cell r="W79" t="str">
            <v>2018 Q3</v>
          </cell>
          <cell r="X79" t="str">
            <v>2018 Q4</v>
          </cell>
          <cell r="Y79" t="str">
            <v>2019 Q1</v>
          </cell>
          <cell r="Z79" t="str">
            <v>2019 Q2</v>
          </cell>
          <cell r="AA79" t="str">
            <v>2019 Q3</v>
          </cell>
          <cell r="AB79" t="str">
            <v>2019 Q4</v>
          </cell>
          <cell r="AC79" t="str">
            <v>2020 Q1</v>
          </cell>
          <cell r="AD79" t="str">
            <v>2020 Q2</v>
          </cell>
          <cell r="AE79" t="str">
            <v>2020 Q3</v>
          </cell>
          <cell r="AF79" t="str">
            <v>2020 Q4</v>
          </cell>
          <cell r="AG79" t="str">
            <v>2021 Q1</v>
          </cell>
          <cell r="AH79" t="str">
            <v>2021 Q2</v>
          </cell>
          <cell r="AI79" t="str">
            <v>2021 Q3</v>
          </cell>
          <cell r="AJ79" t="str">
            <v>2021 Q4</v>
          </cell>
          <cell r="AK79" t="str">
            <v>2022 Q1</v>
          </cell>
          <cell r="AL79" t="str">
            <v>2022 Q2</v>
          </cell>
          <cell r="AM79" t="str">
            <v>2022 Q3</v>
          </cell>
          <cell r="AN79" t="str">
            <v>2022 Q4</v>
          </cell>
          <cell r="AO79" t="str">
            <v>2023 Q1</v>
          </cell>
          <cell r="AP79" t="str">
            <v>2023 Q2</v>
          </cell>
          <cell r="AQ79" t="str">
            <v>2023 Q3</v>
          </cell>
          <cell r="AR79" t="str">
            <v>2023 Q4</v>
          </cell>
          <cell r="AS79" t="str">
            <v>2024 Q1</v>
          </cell>
          <cell r="AT79" t="str">
            <v>2024 Q2</v>
          </cell>
          <cell r="AU79" t="str">
            <v>2024 Q3</v>
          </cell>
          <cell r="AV79" t="str">
            <v>2024 Q4</v>
          </cell>
          <cell r="AW79" t="str">
            <v>2025 Q1</v>
          </cell>
          <cell r="AX79" t="str">
            <v>2025 Q2</v>
          </cell>
          <cell r="AY79" t="str">
            <v>2025 Q3</v>
          </cell>
          <cell r="AZ79" t="str">
            <v>2025 Q4</v>
          </cell>
        </row>
        <row r="80">
          <cell r="C80" t="str">
            <v>U.S. Cash Balance</v>
          </cell>
        </row>
        <row r="81">
          <cell r="C81" t="str">
            <v>Beginning balance</v>
          </cell>
          <cell r="G81">
            <v>0</v>
          </cell>
          <cell r="H81">
            <v>167857.27470805595</v>
          </cell>
          <cell r="I81">
            <v>157779.24876293816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18488.895911815474</v>
          </cell>
          <cell r="Z81">
            <v>0</v>
          </cell>
          <cell r="AA81">
            <v>24686.958542686756</v>
          </cell>
          <cell r="AB81">
            <v>46888.737148068103</v>
          </cell>
          <cell r="AC81">
            <v>83048.812390888997</v>
          </cell>
          <cell r="AD81">
            <v>0</v>
          </cell>
          <cell r="AE81">
            <v>41139.304908000573</v>
          </cell>
          <cell r="AF81">
            <v>77579.866297963075</v>
          </cell>
          <cell r="AG81">
            <v>129014.40182260846</v>
          </cell>
          <cell r="AH81">
            <v>0</v>
          </cell>
          <cell r="AI81">
            <v>60671.968868450233</v>
          </cell>
          <cell r="AJ81">
            <v>121269.71529353541</v>
          </cell>
          <cell r="AK81">
            <v>181941.68416198567</v>
          </cell>
          <cell r="AL81">
            <v>0</v>
          </cell>
          <cell r="AM81">
            <v>86840.054684763541</v>
          </cell>
          <cell r="AN81">
            <v>173604.12042544363</v>
          </cell>
          <cell r="AO81">
            <v>260444.17511020723</v>
          </cell>
          <cell r="AP81">
            <v>0</v>
          </cell>
          <cell r="AQ81">
            <v>124733.74315620348</v>
          </cell>
          <cell r="AR81">
            <v>249390.25703729974</v>
          </cell>
          <cell r="AS81">
            <v>374124.00019350328</v>
          </cell>
          <cell r="AT81">
            <v>0</v>
          </cell>
          <cell r="AU81">
            <v>176245.95277294714</v>
          </cell>
          <cell r="AV81">
            <v>352413.86541849701</v>
          </cell>
          <cell r="AW81">
            <v>528659.81819144427</v>
          </cell>
          <cell r="AX81">
            <v>0</v>
          </cell>
          <cell r="AY81">
            <v>251122.35214652214</v>
          </cell>
          <cell r="AZ81">
            <v>502166.08602668601</v>
          </cell>
        </row>
        <row r="82">
          <cell r="C82" t="str">
            <v xml:space="preserve"> + Primary proceeds from IPO</v>
          </cell>
          <cell r="E82">
            <v>0.98</v>
          </cell>
          <cell r="G82">
            <v>147000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 t="str">
            <v xml:space="preserve"> + Distributions from projects</v>
          </cell>
          <cell r="G83">
            <v>33127</v>
          </cell>
          <cell r="H83">
            <v>9489</v>
          </cell>
          <cell r="I83">
            <v>20055.36969180276</v>
          </cell>
          <cell r="J83">
            <v>11869.712554419551</v>
          </cell>
          <cell r="K83">
            <v>41596.613744399321</v>
          </cell>
          <cell r="L83">
            <v>22746.765282359003</v>
          </cell>
          <cell r="M83">
            <v>50739.918874861789</v>
          </cell>
          <cell r="N83">
            <v>36396.882124400407</v>
          </cell>
          <cell r="O83">
            <v>51298.095622901397</v>
          </cell>
          <cell r="P83">
            <v>31263.8003401815</v>
          </cell>
          <cell r="Q83">
            <v>63436.175599985952</v>
          </cell>
          <cell r="R83">
            <v>57425.754885272974</v>
          </cell>
          <cell r="S83">
            <v>67568.923267927516</v>
          </cell>
          <cell r="T83">
            <v>63323.9875970676</v>
          </cell>
          <cell r="U83">
            <v>84511.534001859865</v>
          </cell>
          <cell r="V83">
            <v>83858.874477455087</v>
          </cell>
          <cell r="W83">
            <v>86766.958190127567</v>
          </cell>
          <cell r="X83">
            <v>97554.528284725748</v>
          </cell>
          <cell r="Y83">
            <v>135885.4505484172</v>
          </cell>
          <cell r="Z83">
            <v>134703.88166534962</v>
          </cell>
          <cell r="AA83">
            <v>135207.70786080859</v>
          </cell>
          <cell r="AB83">
            <v>147265.55331954837</v>
          </cell>
          <cell r="AC83">
            <v>211305.90791483113</v>
          </cell>
          <cell r="AD83">
            <v>211767.19214665957</v>
          </cell>
          <cell r="AE83">
            <v>210029.88834447484</v>
          </cell>
          <cell r="AF83">
            <v>222509.46249723659</v>
          </cell>
          <cell r="AG83">
            <v>307875.58282542537</v>
          </cell>
          <cell r="AH83">
            <v>307875.58282542537</v>
          </cell>
          <cell r="AI83">
            <v>307875.58282542537</v>
          </cell>
          <cell r="AJ83">
            <v>307875.58282542537</v>
          </cell>
          <cell r="AK83">
            <v>443714.25949632208</v>
          </cell>
          <cell r="AL83">
            <v>443714.25949632208</v>
          </cell>
          <cell r="AM83">
            <v>443714.25949632208</v>
          </cell>
          <cell r="AN83">
            <v>443714.25949632208</v>
          </cell>
          <cell r="AO83">
            <v>640030.99279695482</v>
          </cell>
          <cell r="AP83">
            <v>640030.99279695482</v>
          </cell>
          <cell r="AQ83">
            <v>640030.99279695482</v>
          </cell>
          <cell r="AR83">
            <v>640030.99279695482</v>
          </cell>
          <cell r="AS83">
            <v>908332.22852630308</v>
          </cell>
          <cell r="AT83">
            <v>908332.22852630308</v>
          </cell>
          <cell r="AU83">
            <v>908332.22852630308</v>
          </cell>
          <cell r="AV83">
            <v>908332.22852630308</v>
          </cell>
          <cell r="AW83">
            <v>1299833.4287818286</v>
          </cell>
          <cell r="AX83">
            <v>1299833.4287818286</v>
          </cell>
          <cell r="AY83">
            <v>1299833.4287818286</v>
          </cell>
          <cell r="AZ83">
            <v>1299833.4287818286</v>
          </cell>
        </row>
        <row r="84">
          <cell r="C84" t="str">
            <v xml:space="preserve"> - YieldCo corporate expenses</v>
          </cell>
          <cell r="G84">
            <v>-2146.6123343399872</v>
          </cell>
          <cell r="H84">
            <v>-1523.5728201177849</v>
          </cell>
          <cell r="I84">
            <v>-1839.4006109304189</v>
          </cell>
          <cell r="J84">
            <v>-2356.093905647514</v>
          </cell>
          <cell r="K84">
            <v>-3503.5584693988785</v>
          </cell>
          <cell r="L84">
            <v>-2861.9740982782159</v>
          </cell>
          <cell r="M84">
            <v>-3455.0276940992294</v>
          </cell>
          <cell r="N84">
            <v>-3486.9996203301298</v>
          </cell>
          <cell r="O84">
            <v>-3823.5523732304468</v>
          </cell>
          <cell r="P84">
            <v>-3153.7310190075946</v>
          </cell>
          <cell r="Q84">
            <v>-4146.6995376789309</v>
          </cell>
          <cell r="R84">
            <v>-4256.3577327496287</v>
          </cell>
          <cell r="S84">
            <v>-4497.0097111970517</v>
          </cell>
          <cell r="T84">
            <v>-3739.6730837465989</v>
          </cell>
          <cell r="U84">
            <v>-4960.5063984183571</v>
          </cell>
          <cell r="V84">
            <v>-5156.6822975586938</v>
          </cell>
          <cell r="W84">
            <v>-5358.7421714856036</v>
          </cell>
          <cell r="X84">
            <v>-4453.0971432430151</v>
          </cell>
          <cell r="Y84">
            <v>-6362.183212789495</v>
          </cell>
          <cell r="Z84">
            <v>-6565.7080855841941</v>
          </cell>
          <cell r="AA84">
            <v>-6855.0801857757788</v>
          </cell>
          <cell r="AB84">
            <v>-6189.2741348979853</v>
          </cell>
          <cell r="AC84">
            <v>-9841.2449698092332</v>
          </cell>
          <cell r="AD84">
            <v>-10036.750632378475</v>
          </cell>
          <cell r="AE84">
            <v>-10287.95721683599</v>
          </cell>
          <cell r="AF84">
            <v>-9740.1110232461924</v>
          </cell>
          <cell r="AG84">
            <v>-13915.718957666737</v>
          </cell>
          <cell r="AH84">
            <v>-13915.718957666737</v>
          </cell>
          <cell r="AI84">
            <v>-13989.941401031721</v>
          </cell>
          <cell r="AJ84">
            <v>-13915.718957666737</v>
          </cell>
          <cell r="AK84">
            <v>-19953.14958540455</v>
          </cell>
          <cell r="AL84">
            <v>-19953.14958540455</v>
          </cell>
          <cell r="AM84">
            <v>-20029.138529488086</v>
          </cell>
          <cell r="AN84">
            <v>-19953.14958540455</v>
          </cell>
          <cell r="AO84">
            <v>-28785.532332854877</v>
          </cell>
          <cell r="AP84">
            <v>-28785.532332854877</v>
          </cell>
          <cell r="AQ84">
            <v>-28862.761607962024</v>
          </cell>
          <cell r="AR84">
            <v>-28785.532332854877</v>
          </cell>
          <cell r="AS84">
            <v>-40570.047050743007</v>
          </cell>
          <cell r="AT84">
            <v>-40570.047050743007</v>
          </cell>
          <cell r="AU84">
            <v>-40648.087178140384</v>
          </cell>
          <cell r="AV84">
            <v>-40570.047050743007</v>
          </cell>
          <cell r="AW84">
            <v>-57770.09904421321</v>
          </cell>
          <cell r="AX84">
            <v>-57770.09904421321</v>
          </cell>
          <cell r="AY84">
            <v>-57848.717310571679</v>
          </cell>
          <cell r="AZ84">
            <v>-57770.09904421321</v>
          </cell>
        </row>
        <row r="85">
          <cell r="C85" t="str">
            <v xml:space="preserve"> - U.S. cash taxes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 t="str">
            <v xml:space="preserve"> - Distributions to investors</v>
          </cell>
          <cell r="G86">
            <v>-10123.112957604049</v>
          </cell>
          <cell r="H86">
            <v>-18043.453125</v>
          </cell>
          <cell r="I86">
            <v>-12012.339476536223</v>
          </cell>
          <cell r="J86">
            <v>-11523.392034654173</v>
          </cell>
          <cell r="K86">
            <v>-23757.498582704346</v>
          </cell>
          <cell r="L86">
            <v>-26585.27515424322</v>
          </cell>
          <cell r="M86">
            <v>-30042.555211174938</v>
          </cell>
          <cell r="N86">
            <v>-32645.929087603192</v>
          </cell>
          <cell r="O86">
            <v>-32949.873814670784</v>
          </cell>
          <cell r="P86">
            <v>-33950.41534163733</v>
          </cell>
          <cell r="Q86">
            <v>-44671.484250536836</v>
          </cell>
          <cell r="R86">
            <v>-48235.659499647569</v>
          </cell>
          <cell r="S86">
            <v>-46408.236793461176</v>
          </cell>
          <cell r="T86">
            <v>-49532.429166863119</v>
          </cell>
          <cell r="U86">
            <v>-66765.371930048525</v>
          </cell>
          <cell r="V86">
            <v>-65015.369632749615</v>
          </cell>
          <cell r="W86">
            <v>-68233.660077300432</v>
          </cell>
          <cell r="X86">
            <v>-67344.111322992074</v>
          </cell>
          <cell r="Y86">
            <v>-105130.86628275682</v>
          </cell>
          <cell r="Z86">
            <v>-103451.21503707867</v>
          </cell>
          <cell r="AA86">
            <v>-106150.84906965146</v>
          </cell>
          <cell r="AB86">
            <v>-104916.20394182949</v>
          </cell>
          <cell r="AC86">
            <v>-162004.43553457203</v>
          </cell>
          <cell r="AD86">
            <v>-160591.13660628052</v>
          </cell>
          <cell r="AE86">
            <v>-163301.36973767634</v>
          </cell>
          <cell r="AF86">
            <v>-161334.81594934498</v>
          </cell>
          <cell r="AG86">
            <v>-233287.89499930842</v>
          </cell>
          <cell r="AH86">
            <v>-233287.89499930842</v>
          </cell>
          <cell r="AI86">
            <v>-233287.89499930842</v>
          </cell>
          <cell r="AJ86">
            <v>-233287.89499930842</v>
          </cell>
          <cell r="AK86">
            <v>-336921.05522615399</v>
          </cell>
          <cell r="AL86">
            <v>-336921.05522615399</v>
          </cell>
          <cell r="AM86">
            <v>-336921.05522615399</v>
          </cell>
          <cell r="AN86">
            <v>-336921.05522615399</v>
          </cell>
          <cell r="AO86">
            <v>-486511.71730789641</v>
          </cell>
          <cell r="AP86">
            <v>-486511.71730789641</v>
          </cell>
          <cell r="AQ86">
            <v>-486511.71730789641</v>
          </cell>
          <cell r="AR86">
            <v>-486511.71730789641</v>
          </cell>
          <cell r="AS86">
            <v>-691516.22870261292</v>
          </cell>
          <cell r="AT86">
            <v>-691516.22870261292</v>
          </cell>
          <cell r="AU86">
            <v>-691516.22870261292</v>
          </cell>
          <cell r="AV86">
            <v>-691516.22870261292</v>
          </cell>
          <cell r="AW86">
            <v>-990940.97759109316</v>
          </cell>
          <cell r="AX86">
            <v>-990940.97759109316</v>
          </cell>
          <cell r="AY86">
            <v>-990940.97759109316</v>
          </cell>
          <cell r="AZ86">
            <v>-990940.97759109316</v>
          </cell>
        </row>
        <row r="87">
          <cell r="C87" t="str">
            <v xml:space="preserve"> - Cash used for U.S. acquisitions</v>
          </cell>
          <cell r="G87">
            <v>0</v>
          </cell>
          <cell r="H87">
            <v>0</v>
          </cell>
          <cell r="I87">
            <v>-163982.87836727427</v>
          </cell>
          <cell r="J87">
            <v>0</v>
          </cell>
          <cell r="K87">
            <v>-14335.556692296097</v>
          </cell>
          <cell r="L87">
            <v>0</v>
          </cell>
          <cell r="M87">
            <v>-17242.335969587624</v>
          </cell>
          <cell r="N87">
            <v>0</v>
          </cell>
          <cell r="O87">
            <v>0</v>
          </cell>
          <cell r="P87">
            <v>0</v>
          </cell>
          <cell r="Q87">
            <v>-14617.991811770182</v>
          </cell>
          <cell r="R87">
            <v>0</v>
          </cell>
          <cell r="S87">
            <v>0</v>
          </cell>
          <cell r="T87">
            <v>0</v>
          </cell>
          <cell r="U87">
            <v>-12785.65567339299</v>
          </cell>
          <cell r="V87">
            <v>0</v>
          </cell>
          <cell r="W87">
            <v>0</v>
          </cell>
          <cell r="X87">
            <v>0</v>
          </cell>
          <cell r="Y87">
            <v>-42881.296964686364</v>
          </cell>
          <cell r="Z87">
            <v>0</v>
          </cell>
          <cell r="AA87">
            <v>0</v>
          </cell>
          <cell r="AB87">
            <v>0</v>
          </cell>
          <cell r="AC87">
            <v>-122509.03980133883</v>
          </cell>
          <cell r="AD87">
            <v>0</v>
          </cell>
          <cell r="AE87">
            <v>0</v>
          </cell>
          <cell r="AF87">
            <v>0</v>
          </cell>
          <cell r="AG87">
            <v>-189686.37069105872</v>
          </cell>
          <cell r="AH87">
            <v>0</v>
          </cell>
          <cell r="AI87">
            <v>0</v>
          </cell>
          <cell r="AJ87">
            <v>0</v>
          </cell>
          <cell r="AK87">
            <v>-268781.73884674924</v>
          </cell>
          <cell r="AL87">
            <v>0</v>
          </cell>
          <cell r="AM87">
            <v>0</v>
          </cell>
          <cell r="AN87">
            <v>0</v>
          </cell>
          <cell r="AO87">
            <v>-385177.91826641076</v>
          </cell>
          <cell r="AP87">
            <v>0</v>
          </cell>
          <cell r="AQ87">
            <v>0</v>
          </cell>
          <cell r="AR87">
            <v>0</v>
          </cell>
          <cell r="AS87">
            <v>-550369.95296645048</v>
          </cell>
          <cell r="AT87">
            <v>0</v>
          </cell>
          <cell r="AU87">
            <v>0</v>
          </cell>
          <cell r="AV87">
            <v>0</v>
          </cell>
          <cell r="AW87">
            <v>-779782.17033796641</v>
          </cell>
          <cell r="AX87">
            <v>0</v>
          </cell>
          <cell r="AY87">
            <v>0</v>
          </cell>
          <cell r="AZ87">
            <v>0</v>
          </cell>
        </row>
        <row r="88">
          <cell r="C88" t="str">
            <v xml:space="preserve"> + Revolver draw</v>
          </cell>
          <cell r="G88">
            <v>0</v>
          </cell>
          <cell r="H88">
            <v>0</v>
          </cell>
          <cell r="I88">
            <v>0</v>
          </cell>
          <cell r="J88">
            <v>2009.7733858821357</v>
          </cell>
          <cell r="K88">
            <v>0</v>
          </cell>
          <cell r="L88">
            <v>6700.4839701624333</v>
          </cell>
          <cell r="M88">
            <v>0</v>
          </cell>
          <cell r="N88">
            <v>0</v>
          </cell>
          <cell r="O88">
            <v>0</v>
          </cell>
          <cell r="P88">
            <v>5840.3460204634248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 t="str">
            <v xml:space="preserve"> - Paydown of revolver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-263.95341646708766</v>
          </cell>
          <cell r="O89">
            <v>-14524.669435000164</v>
          </cell>
          <cell r="P89">
            <v>0</v>
          </cell>
          <cell r="Q89">
            <v>0</v>
          </cell>
          <cell r="R89">
            <v>-4933.7376528757741</v>
          </cell>
          <cell r="S89">
            <v>-16663.676763269286</v>
          </cell>
          <cell r="T89">
            <v>-10051.885346457879</v>
          </cell>
          <cell r="U89">
            <v>0</v>
          </cell>
          <cell r="V89">
            <v>-13686.822547146774</v>
          </cell>
          <cell r="W89">
            <v>-13174.555941341532</v>
          </cell>
          <cell r="X89">
            <v>-7268.4239066751907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 t="str">
            <v>Ending cash balance</v>
          </cell>
          <cell r="F90">
            <v>0</v>
          </cell>
          <cell r="G90">
            <v>167857.27470805595</v>
          </cell>
          <cell r="H90">
            <v>157779.24876293816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18488.895911815474</v>
          </cell>
          <cell r="Y90">
            <v>0</v>
          </cell>
          <cell r="Z90">
            <v>24686.958542686756</v>
          </cell>
          <cell r="AA90">
            <v>46888.737148068103</v>
          </cell>
          <cell r="AB90">
            <v>83048.812390888997</v>
          </cell>
          <cell r="AC90">
            <v>0</v>
          </cell>
          <cell r="AD90">
            <v>41139.304908000573</v>
          </cell>
          <cell r="AE90">
            <v>77579.866297963075</v>
          </cell>
          <cell r="AF90">
            <v>129014.40182260846</v>
          </cell>
          <cell r="AG90">
            <v>0</v>
          </cell>
          <cell r="AH90">
            <v>60671.968868450233</v>
          </cell>
          <cell r="AI90">
            <v>121269.71529353541</v>
          </cell>
          <cell r="AJ90">
            <v>181941.68416198567</v>
          </cell>
          <cell r="AK90">
            <v>0</v>
          </cell>
          <cell r="AL90">
            <v>86840.054684763541</v>
          </cell>
          <cell r="AM90">
            <v>173604.12042544363</v>
          </cell>
          <cell r="AN90">
            <v>260444.17511020723</v>
          </cell>
          <cell r="AO90">
            <v>0</v>
          </cell>
          <cell r="AP90">
            <v>124733.74315620348</v>
          </cell>
          <cell r="AQ90">
            <v>249390.25703729974</v>
          </cell>
          <cell r="AR90">
            <v>374124.00019350328</v>
          </cell>
          <cell r="AS90">
            <v>0</v>
          </cell>
          <cell r="AT90">
            <v>176245.95277294714</v>
          </cell>
          <cell r="AU90">
            <v>352413.86541849677</v>
          </cell>
          <cell r="AV90">
            <v>528659.81819144427</v>
          </cell>
          <cell r="AW90">
            <v>0</v>
          </cell>
          <cell r="AX90">
            <v>251122.35214652214</v>
          </cell>
          <cell r="AY90">
            <v>502166.08602668601</v>
          </cell>
          <cell r="AZ90">
            <v>753288.43817320815</v>
          </cell>
        </row>
        <row r="91">
          <cell r="C91" t="str">
            <v>U.S. portion of distributions from projects</v>
          </cell>
          <cell r="G91">
            <v>0.58163462382582742</v>
          </cell>
          <cell r="H91">
            <v>1</v>
          </cell>
          <cell r="I91">
            <v>0.64116923996261277</v>
          </cell>
          <cell r="J91">
            <v>0.59632675035963056</v>
          </cell>
          <cell r="K91">
            <v>0.71770661322926665</v>
          </cell>
          <cell r="L91">
            <v>0.7784699728243748</v>
          </cell>
          <cell r="M91">
            <v>0.69277814402223259</v>
          </cell>
          <cell r="N91">
            <v>0.73300891960797321</v>
          </cell>
          <cell r="O91">
            <v>0.7142759952697012</v>
          </cell>
          <cell r="P91">
            <v>0.71139046379079884</v>
          </cell>
          <cell r="Q91">
            <v>0.73753516142829256</v>
          </cell>
          <cell r="R91">
            <v>0.7963804093938337</v>
          </cell>
          <cell r="S91">
            <v>0.76620929412383443</v>
          </cell>
          <cell r="T91">
            <v>0.81779033659663636</v>
          </cell>
          <cell r="U91">
            <v>0.78760789649229468</v>
          </cell>
          <cell r="V91">
            <v>0.76696372739103702</v>
          </cell>
          <cell r="W91">
            <v>0.80492878164086035</v>
          </cell>
          <cell r="X91">
            <v>0.79443508404052043</v>
          </cell>
          <cell r="Y91">
            <v>0.85495383893353294</v>
          </cell>
          <cell r="Z91">
            <v>0.84129444154304878</v>
          </cell>
          <cell r="AA91">
            <v>0.86324862646963385</v>
          </cell>
          <cell r="AB91">
            <v>0.85320814426802272</v>
          </cell>
          <cell r="AC91">
            <v>0.90017908015717796</v>
          </cell>
          <cell r="AD91">
            <v>0.89232607215120208</v>
          </cell>
          <cell r="AE91">
            <v>0.90738550653755745</v>
          </cell>
          <cell r="AF91">
            <v>0.89645833300420075</v>
          </cell>
          <cell r="AG91">
            <v>0.92846483899176935</v>
          </cell>
          <cell r="AH91">
            <v>0.92846483899176935</v>
          </cell>
          <cell r="AI91">
            <v>0.92846483899176935</v>
          </cell>
          <cell r="AJ91">
            <v>0.92846483899176935</v>
          </cell>
          <cell r="AK91">
            <v>0.94896484706900441</v>
          </cell>
          <cell r="AL91">
            <v>0.94896484706900441</v>
          </cell>
          <cell r="AM91">
            <v>0.94896484706900441</v>
          </cell>
          <cell r="AN91">
            <v>0.94896484706900441</v>
          </cell>
          <cell r="AO91">
            <v>0.96382663785655609</v>
          </cell>
          <cell r="AP91">
            <v>0.96382663785655609</v>
          </cell>
          <cell r="AQ91">
            <v>0.96382663785655609</v>
          </cell>
          <cell r="AR91">
            <v>0.96382663785655609</v>
          </cell>
          <cell r="AS91">
            <v>0.9740191800228718</v>
          </cell>
          <cell r="AT91">
            <v>0.9740191800228718</v>
          </cell>
          <cell r="AU91">
            <v>0.9740191800228718</v>
          </cell>
          <cell r="AV91">
            <v>0.9740191800228718</v>
          </cell>
          <cell r="AW91">
            <v>0.98157119147721417</v>
          </cell>
          <cell r="AX91">
            <v>0.98157119147721417</v>
          </cell>
          <cell r="AY91">
            <v>0.98157119147721417</v>
          </cell>
          <cell r="AZ91">
            <v>0.98157119147721417</v>
          </cell>
        </row>
        <row r="92">
          <cell r="C92" t="str">
            <v>U.S.-source EBITDA</v>
          </cell>
          <cell r="G92">
            <v>0.77345238756273615</v>
          </cell>
          <cell r="H92">
            <v>0.56525668205698143</v>
          </cell>
          <cell r="I92">
            <v>0.63758820072350908</v>
          </cell>
          <cell r="J92">
            <v>0.75836476013107057</v>
          </cell>
          <cell r="K92">
            <v>0.85880616590672454</v>
          </cell>
          <cell r="L92">
            <v>0.70550936917713725</v>
          </cell>
          <cell r="M92">
            <v>0.74108971229774945</v>
          </cell>
          <cell r="N92">
            <v>0.74026820186912856</v>
          </cell>
          <cell r="O92">
            <v>0.79989118407066839</v>
          </cell>
          <cell r="P92">
            <v>0.67340281984734829</v>
          </cell>
          <cell r="Q92">
            <v>0.77162562588120165</v>
          </cell>
          <cell r="R92">
            <v>0.79000385115919081</v>
          </cell>
          <cell r="S92">
            <v>0.83644296183726274</v>
          </cell>
          <cell r="T92">
            <v>0.72309497059764782</v>
          </cell>
          <cell r="U92">
            <v>0.77206074378961631</v>
          </cell>
          <cell r="V92">
            <v>0.80986266361133252</v>
          </cell>
          <cell r="W92">
            <v>0.85135414634541517</v>
          </cell>
          <cell r="X92">
            <v>0.73085871126246915</v>
          </cell>
          <cell r="Y92">
            <v>0.83032477777062219</v>
          </cell>
          <cell r="Z92">
            <v>0.85688668885082164</v>
          </cell>
          <cell r="AA92">
            <v>0.88540814337745744</v>
          </cell>
          <cell r="AB92">
            <v>0.80775851602163951</v>
          </cell>
          <cell r="AC92">
            <v>0.88801791478485836</v>
          </cell>
          <cell r="AD92">
            <v>0.90565923266038884</v>
          </cell>
          <cell r="AE92">
            <v>0.9216733600769309</v>
          </cell>
          <cell r="AF92">
            <v>0.87889216325480424</v>
          </cell>
          <cell r="AG92">
            <v>0.92778054206230631</v>
          </cell>
          <cell r="AH92">
            <v>0.92778054206230631</v>
          </cell>
          <cell r="AI92">
            <v>0.92778054206230631</v>
          </cell>
          <cell r="AJ92">
            <v>0.92778054206230631</v>
          </cell>
          <cell r="AK92">
            <v>0.94986180104419571</v>
          </cell>
          <cell r="AL92">
            <v>0.94986180104419571</v>
          </cell>
          <cell r="AM92">
            <v>0.94986180104419571</v>
          </cell>
          <cell r="AN92">
            <v>0.94986180104419571</v>
          </cell>
          <cell r="AO92">
            <v>0.96536593883933219</v>
          </cell>
          <cell r="AP92">
            <v>0.96536593883933219</v>
          </cell>
          <cell r="AQ92">
            <v>0.96536593883933219</v>
          </cell>
          <cell r="AR92">
            <v>0.96536593883933219</v>
          </cell>
          <cell r="AS92">
            <v>0.97550159246716317</v>
          </cell>
          <cell r="AT92">
            <v>0.97550159246716317</v>
          </cell>
          <cell r="AU92">
            <v>0.97550159246716317</v>
          </cell>
          <cell r="AV92">
            <v>0.97550159246716317</v>
          </cell>
          <cell r="AW92">
            <v>0.98272832948088884</v>
          </cell>
          <cell r="AX92">
            <v>0.98272832948088884</v>
          </cell>
          <cell r="AY92">
            <v>0.98272832948088884</v>
          </cell>
          <cell r="AZ92">
            <v>0.98272832948088884</v>
          </cell>
        </row>
        <row r="93">
          <cell r="C93" t="str">
            <v>Equity consideration for U.S. dropdown projects</v>
          </cell>
          <cell r="G93">
            <v>1555166.3993862714</v>
          </cell>
          <cell r="H93">
            <v>0</v>
          </cell>
          <cell r="I93">
            <v>230000</v>
          </cell>
          <cell r="J93">
            <v>0</v>
          </cell>
          <cell r="K93">
            <v>669096.89009879366</v>
          </cell>
          <cell r="L93">
            <v>0</v>
          </cell>
          <cell r="M93">
            <v>480000</v>
          </cell>
          <cell r="N93">
            <v>0</v>
          </cell>
          <cell r="O93">
            <v>0</v>
          </cell>
          <cell r="P93">
            <v>0</v>
          </cell>
          <cell r="Q93">
            <v>656267.1472988209</v>
          </cell>
          <cell r="R93">
            <v>0</v>
          </cell>
          <cell r="S93">
            <v>0</v>
          </cell>
          <cell r="T93">
            <v>0</v>
          </cell>
          <cell r="U93">
            <v>844462.27640114608</v>
          </cell>
          <cell r="V93">
            <v>0</v>
          </cell>
          <cell r="W93">
            <v>0</v>
          </cell>
          <cell r="X93">
            <v>0</v>
          </cell>
          <cell r="Y93">
            <v>2006870.9096725178</v>
          </cell>
          <cell r="Z93">
            <v>0</v>
          </cell>
          <cell r="AA93">
            <v>0</v>
          </cell>
          <cell r="AB93">
            <v>0</v>
          </cell>
          <cell r="AC93">
            <v>3138174.3437529411</v>
          </cell>
          <cell r="AD93">
            <v>0</v>
          </cell>
          <cell r="AE93">
            <v>0</v>
          </cell>
          <cell r="AF93">
            <v>0</v>
          </cell>
          <cell r="AG93">
            <v>3468750</v>
          </cell>
          <cell r="AH93">
            <v>0</v>
          </cell>
          <cell r="AI93">
            <v>0</v>
          </cell>
          <cell r="AJ93">
            <v>0</v>
          </cell>
          <cell r="AK93">
            <v>5250000</v>
          </cell>
          <cell r="AL93">
            <v>0</v>
          </cell>
          <cell r="AM93">
            <v>0</v>
          </cell>
          <cell r="AN93">
            <v>0</v>
          </cell>
          <cell r="AO93">
            <v>7725000</v>
          </cell>
          <cell r="AP93">
            <v>0</v>
          </cell>
          <cell r="AQ93">
            <v>0</v>
          </cell>
          <cell r="AR93">
            <v>0</v>
          </cell>
          <cell r="AS93">
            <v>10312500</v>
          </cell>
          <cell r="AT93">
            <v>0</v>
          </cell>
          <cell r="AU93">
            <v>0</v>
          </cell>
          <cell r="AV93">
            <v>0</v>
          </cell>
          <cell r="AW93">
            <v>15375000</v>
          </cell>
          <cell r="AX93">
            <v>0</v>
          </cell>
          <cell r="AY93">
            <v>0</v>
          </cell>
          <cell r="AZ93">
            <v>0</v>
          </cell>
        </row>
        <row r="95">
          <cell r="C95" t="str">
            <v>Revolver - beginning balance</v>
          </cell>
          <cell r="G95">
            <v>0</v>
          </cell>
          <cell r="H95">
            <v>0</v>
          </cell>
          <cell r="I95">
            <v>0</v>
          </cell>
          <cell r="J95">
            <v>66017.121632725713</v>
          </cell>
          <cell r="K95">
            <v>68026.895018607844</v>
          </cell>
          <cell r="L95">
            <v>68026.895018607844</v>
          </cell>
          <cell r="M95">
            <v>74727.378988770273</v>
          </cell>
          <cell r="N95">
            <v>74727.378988770273</v>
          </cell>
          <cell r="O95">
            <v>74463.425572303182</v>
          </cell>
          <cell r="P95">
            <v>59938.756137303018</v>
          </cell>
          <cell r="Q95">
            <v>65779.102157766436</v>
          </cell>
          <cell r="R95">
            <v>65779.102157766436</v>
          </cell>
          <cell r="S95">
            <v>60845.364504890662</v>
          </cell>
          <cell r="T95">
            <v>44181.687741621376</v>
          </cell>
          <cell r="U95">
            <v>34129.802395163497</v>
          </cell>
          <cell r="V95">
            <v>34129.802395163497</v>
          </cell>
          <cell r="W95">
            <v>20442.979848016723</v>
          </cell>
          <cell r="X95">
            <v>7268.4239066751907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 t="str">
            <v xml:space="preserve"> + Draw from U.S. distributions</v>
          </cell>
          <cell r="G96">
            <v>0</v>
          </cell>
          <cell r="H96">
            <v>0</v>
          </cell>
          <cell r="I96">
            <v>0</v>
          </cell>
          <cell r="J96">
            <v>2009.7733858821357</v>
          </cell>
          <cell r="K96">
            <v>0</v>
          </cell>
          <cell r="L96">
            <v>6700.4839701624333</v>
          </cell>
          <cell r="M96">
            <v>0</v>
          </cell>
          <cell r="N96">
            <v>0</v>
          </cell>
          <cell r="O96">
            <v>0</v>
          </cell>
          <cell r="P96">
            <v>5840.3460204634248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 t="str">
            <v xml:space="preserve"> + Draw to purchase U.S. assets</v>
          </cell>
          <cell r="G97">
            <v>0</v>
          </cell>
          <cell r="H97">
            <v>0</v>
          </cell>
          <cell r="I97">
            <v>66017.121632725713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 t="str">
            <v xml:space="preserve"> - Paydown from U.S. distributions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-263.95341646708766</v>
          </cell>
          <cell r="O98">
            <v>-14524.669435000164</v>
          </cell>
          <cell r="P98">
            <v>0</v>
          </cell>
          <cell r="Q98">
            <v>0</v>
          </cell>
          <cell r="R98">
            <v>-4933.7376528757741</v>
          </cell>
          <cell r="S98">
            <v>-16663.676763269286</v>
          </cell>
          <cell r="T98">
            <v>-10051.885346457879</v>
          </cell>
          <cell r="U98">
            <v>0</v>
          </cell>
          <cell r="V98">
            <v>-13686.822547146774</v>
          </cell>
          <cell r="W98">
            <v>-13174.555941341532</v>
          </cell>
          <cell r="X98">
            <v>-7268.4239066751907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 t="str">
            <v>Revolver - ending balance</v>
          </cell>
          <cell r="F99">
            <v>0</v>
          </cell>
          <cell r="G99">
            <v>0</v>
          </cell>
          <cell r="H99">
            <v>0</v>
          </cell>
          <cell r="I99">
            <v>66017.121632725713</v>
          </cell>
          <cell r="J99">
            <v>68026.895018607844</v>
          </cell>
          <cell r="K99">
            <v>68026.895018607844</v>
          </cell>
          <cell r="L99">
            <v>74727.378988770273</v>
          </cell>
          <cell r="M99">
            <v>74727.378988770273</v>
          </cell>
          <cell r="N99">
            <v>74463.425572303182</v>
          </cell>
          <cell r="O99">
            <v>59938.756137303018</v>
          </cell>
          <cell r="P99">
            <v>65779.102157766436</v>
          </cell>
          <cell r="Q99">
            <v>65779.102157766436</v>
          </cell>
          <cell r="R99">
            <v>60845.364504890662</v>
          </cell>
          <cell r="S99">
            <v>44181.687741621376</v>
          </cell>
          <cell r="T99">
            <v>34129.802395163497</v>
          </cell>
          <cell r="U99">
            <v>34129.802395163497</v>
          </cell>
          <cell r="V99">
            <v>20442.979848016723</v>
          </cell>
          <cell r="W99">
            <v>7268.4239066751907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1">
          <cell r="C101" t="str">
            <v>CAD Cash Balance</v>
          </cell>
        </row>
        <row r="102">
          <cell r="C102" t="str">
            <v>Beginning balance</v>
          </cell>
          <cell r="G102">
            <v>0</v>
          </cell>
          <cell r="H102">
            <v>18327.769370474787</v>
          </cell>
          <cell r="I102">
            <v>16565.977644748604</v>
          </cell>
          <cell r="J102">
            <v>19791.729920188867</v>
          </cell>
          <cell r="K102">
            <v>19045.451344188328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3273.9303283574664</v>
          </cell>
          <cell r="Q102">
            <v>314.43195377396842</v>
          </cell>
          <cell r="R102">
            <v>0</v>
          </cell>
          <cell r="S102">
            <v>758.3250756267571</v>
          </cell>
          <cell r="T102">
            <v>5875.6699747476941</v>
          </cell>
          <cell r="U102">
            <v>7056.4438417897618</v>
          </cell>
          <cell r="V102">
            <v>0</v>
          </cell>
          <cell r="W102">
            <v>3914.7882502769353</v>
          </cell>
          <cell r="X102">
            <v>6870.6249833067668</v>
          </cell>
          <cell r="Y102">
            <v>12447.885676399786</v>
          </cell>
          <cell r="Z102">
            <v>15685.418002887534</v>
          </cell>
          <cell r="AA102">
            <v>19804.486616879523</v>
          </cell>
          <cell r="AB102">
            <v>22840.321042808053</v>
          </cell>
          <cell r="AC102">
            <v>27973.388674192713</v>
          </cell>
          <cell r="AD102">
            <v>30329.417795208697</v>
          </cell>
          <cell r="AE102">
            <v>33589.148098907339</v>
          </cell>
          <cell r="AF102">
            <v>35614.304940203685</v>
          </cell>
          <cell r="AG102">
            <v>39467.877926186178</v>
          </cell>
          <cell r="AH102">
            <v>41631.398993961731</v>
          </cell>
          <cell r="AI102">
            <v>43794.920061737284</v>
          </cell>
          <cell r="AJ102">
            <v>45952.663572877806</v>
          </cell>
          <cell r="AK102">
            <v>48116.184640653344</v>
          </cell>
          <cell r="AL102">
            <v>50056.281679838212</v>
          </cell>
          <cell r="AM102">
            <v>51996.37871902308</v>
          </cell>
          <cell r="AN102">
            <v>53932.464702291472</v>
          </cell>
          <cell r="AO102">
            <v>55872.56174147634</v>
          </cell>
          <cell r="AP102">
            <v>57351.563784202961</v>
          </cell>
          <cell r="AQ102">
            <v>58830.565826929575</v>
          </cell>
          <cell r="AR102">
            <v>60306.797144763339</v>
          </cell>
          <cell r="AS102">
            <v>61785.799187489953</v>
          </cell>
          <cell r="AT102">
            <v>63050.249808440494</v>
          </cell>
          <cell r="AU102">
            <v>64314.700429391043</v>
          </cell>
          <cell r="AV102">
            <v>65577.191177738961</v>
          </cell>
          <cell r="AW102">
            <v>66841.64179868951</v>
          </cell>
          <cell r="AX102">
            <v>68125.715159363288</v>
          </cell>
          <cell r="AY102">
            <v>69409.788520037066</v>
          </cell>
          <cell r="AZ102">
            <v>70692.48014706932</v>
          </cell>
        </row>
        <row r="103">
          <cell r="C103" t="str">
            <v xml:space="preserve"> + Primary proceeds from IPO</v>
          </cell>
          <cell r="E103">
            <v>0.02</v>
          </cell>
          <cell r="G103">
            <v>3000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 t="str">
            <v xml:space="preserve"> + Distributions from projects</v>
          </cell>
          <cell r="G104">
            <v>23828</v>
          </cell>
          <cell r="H104">
            <v>0</v>
          </cell>
          <cell r="I104">
            <v>11224</v>
          </cell>
          <cell r="J104">
            <v>8035</v>
          </cell>
          <cell r="K104">
            <v>16361.071161468413</v>
          </cell>
          <cell r="L104">
            <v>6473.0711614684133</v>
          </cell>
          <cell r="M104">
            <v>22501.304614477162</v>
          </cell>
          <cell r="N104">
            <v>13257.195951301783</v>
          </cell>
          <cell r="O104">
            <v>20520.215453802102</v>
          </cell>
          <cell r="P104">
            <v>12683.6545829356</v>
          </cell>
          <cell r="Q104">
            <v>22574.877048862676</v>
          </cell>
          <cell r="R104">
            <v>14682.692544998061</v>
          </cell>
          <cell r="S104">
            <v>20617.064276367462</v>
          </cell>
          <cell r="T104">
            <v>14109.047208161779</v>
          </cell>
          <cell r="U104">
            <v>22789.998116142029</v>
          </cell>
          <cell r="V104">
            <v>25479.900594367267</v>
          </cell>
          <cell r="W104">
            <v>21027.619627367923</v>
          </cell>
          <cell r="X104">
            <v>25242.828282862512</v>
          </cell>
          <cell r="Y104">
            <v>23053.482011872042</v>
          </cell>
          <cell r="Z104">
            <v>25411.144672259747</v>
          </cell>
          <cell r="AA104">
            <v>21418.90435143188</v>
          </cell>
          <cell r="AB104">
            <v>25336.588735587826</v>
          </cell>
          <cell r="AC104">
            <v>23431.726598887552</v>
          </cell>
          <cell r="AD104">
            <v>25553.221047292522</v>
          </cell>
          <cell r="AE104">
            <v>21437.207869036883</v>
          </cell>
          <cell r="AF104">
            <v>25700.023995644155</v>
          </cell>
          <cell r="AG104">
            <v>23720.800684100948</v>
          </cell>
          <cell r="AH104">
            <v>23720.800684100948</v>
          </cell>
          <cell r="AI104">
            <v>23720.800684100948</v>
          </cell>
          <cell r="AJ104">
            <v>23720.800684100948</v>
          </cell>
          <cell r="AK104">
            <v>23862.870327599812</v>
          </cell>
          <cell r="AL104">
            <v>23862.870327599812</v>
          </cell>
          <cell r="AM104">
            <v>23862.870327599812</v>
          </cell>
          <cell r="AN104">
            <v>23862.870327599812</v>
          </cell>
          <cell r="AO104">
            <v>24020.992962966582</v>
          </cell>
          <cell r="AP104">
            <v>24020.992962966582</v>
          </cell>
          <cell r="AQ104">
            <v>24020.992962966582</v>
          </cell>
          <cell r="AR104">
            <v>24020.992962966582</v>
          </cell>
          <cell r="AS104">
            <v>24228.697537774857</v>
          </cell>
          <cell r="AT104">
            <v>24228.697537774857</v>
          </cell>
          <cell r="AU104">
            <v>24228.697537774857</v>
          </cell>
          <cell r="AV104">
            <v>24228.697537774857</v>
          </cell>
          <cell r="AW104">
            <v>24404.120229411612</v>
          </cell>
          <cell r="AX104">
            <v>24404.120229411612</v>
          </cell>
          <cell r="AY104">
            <v>24404.120229411612</v>
          </cell>
          <cell r="AZ104">
            <v>24404.120229411612</v>
          </cell>
        </row>
        <row r="105">
          <cell r="C105" t="str">
            <v xml:space="preserve"> - YieldCo corporate expenses</v>
          </cell>
          <cell r="G105">
            <v>-628.75221150398193</v>
          </cell>
          <cell r="H105">
            <v>-1171.7917257261849</v>
          </cell>
          <cell r="I105">
            <v>-1045.5345381879965</v>
          </cell>
          <cell r="J105">
            <v>-750.71436065471107</v>
          </cell>
          <cell r="K105">
            <v>-576.00989944234186</v>
          </cell>
          <cell r="L105">
            <v>-1194.6326929487334</v>
          </cell>
          <cell r="M105">
            <v>-1207.0633277649292</v>
          </cell>
          <cell r="N105">
            <v>-1223.4547954149812</v>
          </cell>
          <cell r="O105">
            <v>-956.53828081612323</v>
          </cell>
          <cell r="P105">
            <v>-1529.5446164025816</v>
          </cell>
          <cell r="Q105">
            <v>-1227.2789806516028</v>
          </cell>
          <cell r="R105">
            <v>-1131.4106009163115</v>
          </cell>
          <cell r="S105">
            <v>-879.33980260516284</v>
          </cell>
          <cell r="T105">
            <v>-1432.0861398802904</v>
          </cell>
          <cell r="U105">
            <v>-1464.5144802109512</v>
          </cell>
          <cell r="V105">
            <v>-1210.6717357338891</v>
          </cell>
          <cell r="W105">
            <v>-935.6327305324694</v>
          </cell>
          <cell r="X105">
            <v>-1639.8686716555094</v>
          </cell>
          <cell r="Y105">
            <v>-1300.0995265882436</v>
          </cell>
          <cell r="Z105">
            <v>-1096.5746537935447</v>
          </cell>
          <cell r="AA105">
            <v>-887.20255360195995</v>
          </cell>
          <cell r="AB105">
            <v>-1473.0086044797542</v>
          </cell>
          <cell r="AC105">
            <v>-1241.0145273918884</v>
          </cell>
          <cell r="AD105">
            <v>-1045.5088648226463</v>
          </cell>
          <cell r="AE105">
            <v>-874.3022803651304</v>
          </cell>
          <cell r="AF105">
            <v>-1342.1484739549298</v>
          </cell>
          <cell r="AG105">
            <v>-1083.2148707301635</v>
          </cell>
          <cell r="AH105">
            <v>-1083.2148707301635</v>
          </cell>
          <cell r="AI105">
            <v>-1088.9924273651791</v>
          </cell>
          <cell r="AJ105">
            <v>-1083.2148707301635</v>
          </cell>
          <cell r="AK105">
            <v>-1053.2216187746146</v>
          </cell>
          <cell r="AL105">
            <v>-1053.2216187746146</v>
          </cell>
          <cell r="AM105">
            <v>-1057.232674691079</v>
          </cell>
          <cell r="AN105">
            <v>-1053.2216187746146</v>
          </cell>
          <cell r="AO105">
            <v>-1032.7274324150428</v>
          </cell>
          <cell r="AP105">
            <v>-1032.7274324150428</v>
          </cell>
          <cell r="AQ105">
            <v>-1035.4981573078962</v>
          </cell>
          <cell r="AR105">
            <v>-1032.7274324150428</v>
          </cell>
          <cell r="AS105">
            <v>-1018.8620438453351</v>
          </cell>
          <cell r="AT105">
            <v>-1018.8620438453351</v>
          </cell>
          <cell r="AU105">
            <v>-1020.8219164479621</v>
          </cell>
          <cell r="AV105">
            <v>-1018.8620438453351</v>
          </cell>
          <cell r="AW105">
            <v>-1015.3224310477962</v>
          </cell>
          <cell r="AX105">
            <v>-1015.3224310477962</v>
          </cell>
          <cell r="AY105">
            <v>-1016.7041646893251</v>
          </cell>
          <cell r="AZ105">
            <v>-1015.3224310477962</v>
          </cell>
        </row>
        <row r="106">
          <cell r="C106" t="str">
            <v xml:space="preserve"> - CAD cash taxes</v>
          </cell>
          <cell r="G106">
            <v>-590</v>
          </cell>
          <cell r="H106">
            <v>-590</v>
          </cell>
          <cell r="I106">
            <v>-230</v>
          </cell>
          <cell r="J106">
            <v>-230</v>
          </cell>
          <cell r="K106">
            <v>-285</v>
          </cell>
          <cell r="L106">
            <v>-285</v>
          </cell>
          <cell r="M106">
            <v>-340</v>
          </cell>
          <cell r="N106">
            <v>-340</v>
          </cell>
          <cell r="O106">
            <v>-340</v>
          </cell>
          <cell r="P106">
            <v>-340</v>
          </cell>
          <cell r="Q106">
            <v>-460</v>
          </cell>
          <cell r="R106">
            <v>-460</v>
          </cell>
          <cell r="S106">
            <v>-460</v>
          </cell>
          <cell r="T106">
            <v>-460</v>
          </cell>
          <cell r="U106">
            <v>-600</v>
          </cell>
          <cell r="V106">
            <v>-600</v>
          </cell>
          <cell r="W106">
            <v>-600</v>
          </cell>
          <cell r="X106">
            <v>-600</v>
          </cell>
          <cell r="Y106">
            <v>-680</v>
          </cell>
          <cell r="Z106">
            <v>-680</v>
          </cell>
          <cell r="AA106">
            <v>-680</v>
          </cell>
          <cell r="AB106">
            <v>-680</v>
          </cell>
          <cell r="AC106">
            <v>-1870</v>
          </cell>
          <cell r="AD106">
            <v>-1870</v>
          </cell>
          <cell r="AE106">
            <v>-1870</v>
          </cell>
          <cell r="AF106">
            <v>-1870</v>
          </cell>
          <cell r="AG106">
            <v>-2500</v>
          </cell>
          <cell r="AH106">
            <v>-2500</v>
          </cell>
          <cell r="AI106">
            <v>-2500</v>
          </cell>
          <cell r="AJ106">
            <v>-2500</v>
          </cell>
          <cell r="AK106">
            <v>-2750</v>
          </cell>
          <cell r="AL106">
            <v>-2750</v>
          </cell>
          <cell r="AM106">
            <v>-2750</v>
          </cell>
          <cell r="AN106">
            <v>-2750</v>
          </cell>
          <cell r="AO106">
            <v>-3250</v>
          </cell>
          <cell r="AP106">
            <v>-3250</v>
          </cell>
          <cell r="AQ106">
            <v>-3250</v>
          </cell>
          <cell r="AR106">
            <v>-3250</v>
          </cell>
          <cell r="AS106">
            <v>-3500</v>
          </cell>
          <cell r="AT106">
            <v>-3500</v>
          </cell>
          <cell r="AU106">
            <v>-3500</v>
          </cell>
          <cell r="AV106">
            <v>-3500</v>
          </cell>
          <cell r="AW106">
            <v>-3500</v>
          </cell>
          <cell r="AX106">
            <v>-3500</v>
          </cell>
          <cell r="AY106">
            <v>-3500</v>
          </cell>
          <cell r="AZ106">
            <v>-3500</v>
          </cell>
        </row>
        <row r="107">
          <cell r="C107" t="str">
            <v xml:space="preserve"> - Distributions to investors</v>
          </cell>
          <cell r="G107">
            <v>-7281.4784180212291</v>
          </cell>
          <cell r="H107">
            <v>0</v>
          </cell>
          <cell r="I107">
            <v>-6722.7131863717404</v>
          </cell>
          <cell r="J107">
            <v>-7800.5642153458284</v>
          </cell>
          <cell r="K107">
            <v>-9344.4655692062479</v>
          </cell>
          <cell r="L107">
            <v>-7565.3999935584561</v>
          </cell>
          <cell r="M107">
            <v>-13322.778222627516</v>
          </cell>
          <cell r="N107">
            <v>-11890.949269979203</v>
          </cell>
          <cell r="O107">
            <v>-13180.577205497335</v>
          </cell>
          <cell r="P107">
            <v>-13773.608341116516</v>
          </cell>
          <cell r="Q107">
            <v>-15897.132117565707</v>
          </cell>
          <cell r="R107">
            <v>-12332.956868454992</v>
          </cell>
          <cell r="S107">
            <v>-14160.379574641365</v>
          </cell>
          <cell r="T107">
            <v>-11036.18720123942</v>
          </cell>
          <cell r="U107">
            <v>-18004.43831105754</v>
          </cell>
          <cell r="V107">
            <v>-19754.440608356443</v>
          </cell>
          <cell r="W107">
            <v>-16536.150163805622</v>
          </cell>
          <cell r="X107">
            <v>-17425.698918113983</v>
          </cell>
          <cell r="Y107">
            <v>-17835.850158796049</v>
          </cell>
          <cell r="Z107">
            <v>-19515.501404474217</v>
          </cell>
          <cell r="AA107">
            <v>-16815.867371901393</v>
          </cell>
          <cell r="AB107">
            <v>-18050.512499723409</v>
          </cell>
          <cell r="AC107">
            <v>-17964.682950479677</v>
          </cell>
          <cell r="AD107">
            <v>-19377.981878771236</v>
          </cell>
          <cell r="AE107">
            <v>-16667.748747375408</v>
          </cell>
          <cell r="AF107">
            <v>-18634.302535706734</v>
          </cell>
          <cell r="AG107">
            <v>-17974.064745595238</v>
          </cell>
          <cell r="AH107">
            <v>-17974.064745595238</v>
          </cell>
          <cell r="AI107">
            <v>-17974.064745595238</v>
          </cell>
          <cell r="AJ107">
            <v>-17974.064745595238</v>
          </cell>
          <cell r="AK107">
            <v>-18119.551669640336</v>
          </cell>
          <cell r="AL107">
            <v>-18119.551669640336</v>
          </cell>
          <cell r="AM107">
            <v>-18119.551669640336</v>
          </cell>
          <cell r="AN107">
            <v>-18119.551669640336</v>
          </cell>
          <cell r="AO107">
            <v>-18259.263487824916</v>
          </cell>
          <cell r="AP107">
            <v>-18259.263487824916</v>
          </cell>
          <cell r="AQ107">
            <v>-18259.263487824916</v>
          </cell>
          <cell r="AR107">
            <v>-18259.263487824916</v>
          </cell>
          <cell r="AS107">
            <v>-18445.384872978975</v>
          </cell>
          <cell r="AT107">
            <v>-18445.384872978975</v>
          </cell>
          <cell r="AU107">
            <v>-18445.384872978975</v>
          </cell>
          <cell r="AV107">
            <v>-18445.384872978975</v>
          </cell>
          <cell r="AW107">
            <v>-18604.724437690034</v>
          </cell>
          <cell r="AX107">
            <v>-18604.724437690034</v>
          </cell>
          <cell r="AY107">
            <v>-18604.724437690034</v>
          </cell>
          <cell r="AZ107">
            <v>-18604.724437690034</v>
          </cell>
        </row>
        <row r="108">
          <cell r="C108" t="str">
            <v xml:space="preserve"> - Cash used for CAD acquisitions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-25201.047037008157</v>
          </cell>
          <cell r="L108">
            <v>0</v>
          </cell>
          <cell r="M108">
            <v>-7631.4630640847172</v>
          </cell>
          <cell r="N108">
            <v>0</v>
          </cell>
          <cell r="O108">
            <v>0</v>
          </cell>
          <cell r="P108">
            <v>0</v>
          </cell>
          <cell r="Q108">
            <v>-5304.8979044193366</v>
          </cell>
          <cell r="R108">
            <v>0</v>
          </cell>
          <cell r="S108">
            <v>0</v>
          </cell>
          <cell r="T108">
            <v>0</v>
          </cell>
          <cell r="U108">
            <v>-9777.4891666633011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 t="str">
            <v xml:space="preserve"> + Revolver draw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2571.961525038776</v>
          </cell>
          <cell r="M109">
            <v>0</v>
          </cell>
          <cell r="N109">
            <v>197.20811409240196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 t="str">
            <v xml:space="preserve"> - Paydown of revolver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-2769.169639131178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 t="str">
            <v>Ending cash balance</v>
          </cell>
          <cell r="F111">
            <v>0</v>
          </cell>
          <cell r="G111">
            <v>18327.769370474787</v>
          </cell>
          <cell r="H111">
            <v>16565.977644748604</v>
          </cell>
          <cell r="I111">
            <v>19791.729920188867</v>
          </cell>
          <cell r="J111">
            <v>19045.451344188328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3273.9303283574664</v>
          </cell>
          <cell r="P111">
            <v>314.43195377396842</v>
          </cell>
          <cell r="Q111">
            <v>0</v>
          </cell>
          <cell r="R111">
            <v>758.3250756267571</v>
          </cell>
          <cell r="S111">
            <v>5875.6699747476941</v>
          </cell>
          <cell r="T111">
            <v>7056.4438417897618</v>
          </cell>
          <cell r="U111">
            <v>0</v>
          </cell>
          <cell r="V111">
            <v>3914.7882502769353</v>
          </cell>
          <cell r="W111">
            <v>6870.6249833067668</v>
          </cell>
          <cell r="X111">
            <v>12447.885676399786</v>
          </cell>
          <cell r="Y111">
            <v>15685.418002887534</v>
          </cell>
          <cell r="Z111">
            <v>19804.486616879523</v>
          </cell>
          <cell r="AA111">
            <v>22840.321042808053</v>
          </cell>
          <cell r="AB111">
            <v>27973.388674192713</v>
          </cell>
          <cell r="AC111">
            <v>30329.417795208697</v>
          </cell>
          <cell r="AD111">
            <v>33589.148098907339</v>
          </cell>
          <cell r="AE111">
            <v>35614.304940203685</v>
          </cell>
          <cell r="AF111">
            <v>39467.877926186178</v>
          </cell>
          <cell r="AG111">
            <v>41631.398993961731</v>
          </cell>
          <cell r="AH111">
            <v>43794.920061737284</v>
          </cell>
          <cell r="AI111">
            <v>45952.663572877806</v>
          </cell>
          <cell r="AJ111">
            <v>48116.184640653344</v>
          </cell>
          <cell r="AK111">
            <v>50056.281679838212</v>
          </cell>
          <cell r="AL111">
            <v>51996.37871902308</v>
          </cell>
          <cell r="AM111">
            <v>53932.464702291472</v>
          </cell>
          <cell r="AN111">
            <v>55872.56174147634</v>
          </cell>
          <cell r="AO111">
            <v>57351.563784202961</v>
          </cell>
          <cell r="AP111">
            <v>58830.565826929575</v>
          </cell>
          <cell r="AQ111">
            <v>60306.797144763339</v>
          </cell>
          <cell r="AR111">
            <v>61785.799187489953</v>
          </cell>
          <cell r="AS111">
            <v>63050.249808440494</v>
          </cell>
          <cell r="AT111">
            <v>64314.700429391043</v>
          </cell>
          <cell r="AU111">
            <v>65577.191177738961</v>
          </cell>
          <cell r="AV111">
            <v>66841.64179868951</v>
          </cell>
          <cell r="AW111">
            <v>68125.715159363288</v>
          </cell>
          <cell r="AX111">
            <v>69409.788520037066</v>
          </cell>
          <cell r="AY111">
            <v>70692.48014706932</v>
          </cell>
          <cell r="AZ111">
            <v>71976.553507743098</v>
          </cell>
        </row>
        <row r="112">
          <cell r="C112" t="str">
            <v>CAD portion of distributions from projects</v>
          </cell>
          <cell r="G112">
            <v>0.41836537617417258</v>
          </cell>
          <cell r="H112">
            <v>0</v>
          </cell>
          <cell r="I112">
            <v>0.35883076003738729</v>
          </cell>
          <cell r="J112">
            <v>0.40367324964036949</v>
          </cell>
          <cell r="K112">
            <v>0.28229338677073335</v>
          </cell>
          <cell r="L112">
            <v>0.22153002717562528</v>
          </cell>
          <cell r="M112">
            <v>0.3072218559777673</v>
          </cell>
          <cell r="N112">
            <v>0.2669910803920269</v>
          </cell>
          <cell r="O112">
            <v>0.28572400473029885</v>
          </cell>
          <cell r="P112">
            <v>0.2886095362092011</v>
          </cell>
          <cell r="Q112">
            <v>0.26246483857170733</v>
          </cell>
          <cell r="R112">
            <v>0.20361959060616644</v>
          </cell>
          <cell r="S112">
            <v>0.23379070587616549</v>
          </cell>
          <cell r="T112">
            <v>0.18220966340336353</v>
          </cell>
          <cell r="U112">
            <v>0.21239210350770535</v>
          </cell>
          <cell r="V112">
            <v>0.23303627260896284</v>
          </cell>
          <cell r="W112">
            <v>0.19507121835913951</v>
          </cell>
          <cell r="X112">
            <v>0.2055649159594794</v>
          </cell>
          <cell r="Y112">
            <v>0.14504616106646695</v>
          </cell>
          <cell r="Z112">
            <v>0.15870555845695122</v>
          </cell>
          <cell r="AA112">
            <v>0.13675137353036598</v>
          </cell>
          <cell r="AB112">
            <v>0.14679185573197745</v>
          </cell>
          <cell r="AC112">
            <v>9.9820919842821959E-2</v>
          </cell>
          <cell r="AD112">
            <v>0.10767392784879799</v>
          </cell>
          <cell r="AE112">
            <v>9.2614493462442743E-2</v>
          </cell>
          <cell r="AF112">
            <v>0.10354166699579909</v>
          </cell>
          <cell r="AG112">
            <v>7.1535161008230597E-2</v>
          </cell>
          <cell r="AH112">
            <v>7.1535161008230597E-2</v>
          </cell>
          <cell r="AI112">
            <v>7.1535161008230597E-2</v>
          </cell>
          <cell r="AJ112">
            <v>7.1535161008230597E-2</v>
          </cell>
          <cell r="AK112">
            <v>5.1035152930995545E-2</v>
          </cell>
          <cell r="AL112">
            <v>5.1035152930995545E-2</v>
          </cell>
          <cell r="AM112">
            <v>5.1035152930995545E-2</v>
          </cell>
          <cell r="AN112">
            <v>5.1035152930995545E-2</v>
          </cell>
          <cell r="AO112">
            <v>3.6173362143443737E-2</v>
          </cell>
          <cell r="AP112">
            <v>3.6173362143443737E-2</v>
          </cell>
          <cell r="AQ112">
            <v>3.6173362143443737E-2</v>
          </cell>
          <cell r="AR112">
            <v>3.6173362143443737E-2</v>
          </cell>
          <cell r="AS112">
            <v>2.5980819977128294E-2</v>
          </cell>
          <cell r="AT112">
            <v>2.5980819977128294E-2</v>
          </cell>
          <cell r="AU112">
            <v>2.5980819977128294E-2</v>
          </cell>
          <cell r="AV112">
            <v>2.5980819977128294E-2</v>
          </cell>
          <cell r="AW112">
            <v>1.8428808522786021E-2</v>
          </cell>
          <cell r="AX112">
            <v>1.8428808522786021E-2</v>
          </cell>
          <cell r="AY112">
            <v>1.8428808522786021E-2</v>
          </cell>
          <cell r="AZ112">
            <v>1.8428808522786021E-2</v>
          </cell>
        </row>
        <row r="113">
          <cell r="C113" t="str">
            <v>CAD-source EBITDA</v>
          </cell>
          <cell r="G113">
            <v>0.22654761243726368</v>
          </cell>
          <cell r="H113">
            <v>0.43474331794301863</v>
          </cell>
          <cell r="I113">
            <v>0.36241179927649086</v>
          </cell>
          <cell r="J113">
            <v>0.24163523986892949</v>
          </cell>
          <cell r="K113">
            <v>0.14119383409327552</v>
          </cell>
          <cell r="L113">
            <v>0.29449063082286275</v>
          </cell>
          <cell r="M113">
            <v>0.25891028770225077</v>
          </cell>
          <cell r="N113">
            <v>0.25973179813087144</v>
          </cell>
          <cell r="O113">
            <v>0.20010881592933155</v>
          </cell>
          <cell r="P113">
            <v>0.32659718015265166</v>
          </cell>
          <cell r="Q113">
            <v>0.22837437411879832</v>
          </cell>
          <cell r="R113">
            <v>0.20999614884080925</v>
          </cell>
          <cell r="S113">
            <v>0.16355703816273728</v>
          </cell>
          <cell r="T113">
            <v>0.27690502940235234</v>
          </cell>
          <cell r="U113">
            <v>0.22793925621038383</v>
          </cell>
          <cell r="V113">
            <v>0.19013733638866723</v>
          </cell>
          <cell r="W113">
            <v>0.14864585365458469</v>
          </cell>
          <cell r="X113">
            <v>0.26914128873753101</v>
          </cell>
          <cell r="Y113">
            <v>0.16967522222937781</v>
          </cell>
          <cell r="Z113">
            <v>0.1431133111491783</v>
          </cell>
          <cell r="AA113">
            <v>0.11459185662254256</v>
          </cell>
          <cell r="AB113">
            <v>0.19224148397836055</v>
          </cell>
          <cell r="AC113">
            <v>0.11198208521514161</v>
          </cell>
          <cell r="AD113">
            <v>9.4340767339611081E-2</v>
          </cell>
          <cell r="AE113">
            <v>7.8326639923069083E-2</v>
          </cell>
          <cell r="AF113">
            <v>0.12110783674519587</v>
          </cell>
          <cell r="AG113">
            <v>7.2219457937693882E-2</v>
          </cell>
          <cell r="AH113">
            <v>7.2219457937693882E-2</v>
          </cell>
          <cell r="AI113">
            <v>7.2219457937693882E-2</v>
          </cell>
          <cell r="AJ113">
            <v>7.2219457937693882E-2</v>
          </cell>
          <cell r="AK113">
            <v>5.0138198955804368E-2</v>
          </cell>
          <cell r="AL113">
            <v>5.0138198955804368E-2</v>
          </cell>
          <cell r="AM113">
            <v>5.0138198955804368E-2</v>
          </cell>
          <cell r="AN113">
            <v>5.0138198955804368E-2</v>
          </cell>
          <cell r="AO113">
            <v>3.4634061160667959E-2</v>
          </cell>
          <cell r="AP113">
            <v>3.4634061160667959E-2</v>
          </cell>
          <cell r="AQ113">
            <v>3.4634061160667959E-2</v>
          </cell>
          <cell r="AR113">
            <v>3.4634061160667959E-2</v>
          </cell>
          <cell r="AS113">
            <v>2.4498407532836976E-2</v>
          </cell>
          <cell r="AT113">
            <v>2.4498407532836976E-2</v>
          </cell>
          <cell r="AU113">
            <v>2.4498407532836976E-2</v>
          </cell>
          <cell r="AV113">
            <v>2.4498407532836976E-2</v>
          </cell>
          <cell r="AW113">
            <v>1.7271670519111274E-2</v>
          </cell>
          <cell r="AX113">
            <v>1.7271670519111274E-2</v>
          </cell>
          <cell r="AY113">
            <v>1.7271670519111274E-2</v>
          </cell>
          <cell r="AZ113">
            <v>1.7271670519111274E-2</v>
          </cell>
        </row>
        <row r="114">
          <cell r="C114" t="str">
            <v>Equity consideration for CAD dropdown projects</v>
          </cell>
          <cell r="G114">
            <v>773021.10061373038</v>
          </cell>
          <cell r="H114">
            <v>0</v>
          </cell>
          <cell r="I114">
            <v>0</v>
          </cell>
          <cell r="J114">
            <v>0</v>
          </cell>
          <cell r="K114">
            <v>80425.541989784877</v>
          </cell>
          <cell r="L114">
            <v>0</v>
          </cell>
          <cell r="M114">
            <v>289019.88269944489</v>
          </cell>
          <cell r="N114">
            <v>0</v>
          </cell>
          <cell r="O114">
            <v>0</v>
          </cell>
          <cell r="P114">
            <v>0</v>
          </cell>
          <cell r="Q114">
            <v>29652.520968654262</v>
          </cell>
          <cell r="R114">
            <v>0</v>
          </cell>
          <cell r="S114">
            <v>0</v>
          </cell>
          <cell r="T114">
            <v>0</v>
          </cell>
          <cell r="U114">
            <v>214572.79955611215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6">
          <cell r="C116" t="str">
            <v>Revolver - beginning balance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2571.961525038776</v>
          </cell>
          <cell r="N116">
            <v>2571.961525038776</v>
          </cell>
          <cell r="O116">
            <v>2769.169639131178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 t="str">
            <v xml:space="preserve"> + Draw from CAD distributions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2571.961525038776</v>
          </cell>
          <cell r="M117">
            <v>0</v>
          </cell>
          <cell r="N117">
            <v>197.20811409240196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 t="str">
            <v xml:space="preserve"> + Draw to purchase CAD assets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 t="str">
            <v xml:space="preserve"> - Paydown from CAD distributions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-2769.169639131178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 t="str">
            <v>Revolver - ending balance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2571.961525038776</v>
          </cell>
          <cell r="M120">
            <v>2571.961525038776</v>
          </cell>
          <cell r="N120">
            <v>2769.169639131178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2">
          <cell r="C122" t="str">
            <v>Combined cash balance</v>
          </cell>
          <cell r="G122">
            <v>186185.04407853074</v>
          </cell>
          <cell r="H122">
            <v>174345.22640768677</v>
          </cell>
          <cell r="I122">
            <v>19791.729920188867</v>
          </cell>
          <cell r="J122">
            <v>19045.451344188328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3273.9303283574664</v>
          </cell>
          <cell r="P122">
            <v>314.43195377396842</v>
          </cell>
          <cell r="Q122">
            <v>0</v>
          </cell>
          <cell r="R122">
            <v>758.3250756267571</v>
          </cell>
          <cell r="S122">
            <v>5875.6699747476941</v>
          </cell>
          <cell r="T122">
            <v>7056.4438417897618</v>
          </cell>
          <cell r="U122">
            <v>0</v>
          </cell>
          <cell r="V122">
            <v>3914.7882502769353</v>
          </cell>
          <cell r="W122">
            <v>6870.6249833067668</v>
          </cell>
          <cell r="X122">
            <v>30936.781588215261</v>
          </cell>
          <cell r="Y122">
            <v>15685.418002887534</v>
          </cell>
          <cell r="Z122">
            <v>44491.445159566283</v>
          </cell>
          <cell r="AA122">
            <v>69729.058190876152</v>
          </cell>
          <cell r="AB122">
            <v>111022.20106508171</v>
          </cell>
          <cell r="AC122">
            <v>30329.417795208697</v>
          </cell>
          <cell r="AD122">
            <v>74728.453006907919</v>
          </cell>
          <cell r="AE122">
            <v>113194.17123816676</v>
          </cell>
          <cell r="AF122">
            <v>168482.27974879462</v>
          </cell>
          <cell r="AG122">
            <v>41631.398993961731</v>
          </cell>
          <cell r="AH122">
            <v>104466.88893018752</v>
          </cell>
          <cell r="AI122">
            <v>167222.3788664132</v>
          </cell>
          <cell r="AJ122">
            <v>230057.86880263902</v>
          </cell>
          <cell r="AK122">
            <v>50056.281679838212</v>
          </cell>
          <cell r="AL122">
            <v>138836.43340378662</v>
          </cell>
          <cell r="AM122">
            <v>227536.5851277351</v>
          </cell>
          <cell r="AN122">
            <v>316316.73685168358</v>
          </cell>
          <cell r="AO122">
            <v>57351.563784202961</v>
          </cell>
          <cell r="AP122">
            <v>183564.30898313306</v>
          </cell>
          <cell r="AQ122">
            <v>309697.05418206309</v>
          </cell>
          <cell r="AR122">
            <v>435909.79938099324</v>
          </cell>
          <cell r="AS122">
            <v>63050.249808440494</v>
          </cell>
          <cell r="AT122">
            <v>240560.6532023382</v>
          </cell>
          <cell r="AU122">
            <v>417991.05659623572</v>
          </cell>
          <cell r="AV122">
            <v>595501.45999013376</v>
          </cell>
          <cell r="AW122">
            <v>68125.715159363288</v>
          </cell>
          <cell r="AX122">
            <v>320532.14066655922</v>
          </cell>
          <cell r="AY122">
            <v>572858.56617375533</v>
          </cell>
          <cell r="AZ122">
            <v>825264.99168095121</v>
          </cell>
        </row>
        <row r="123">
          <cell r="C123" t="str">
            <v>Check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5">
          <cell r="C125" t="str">
            <v>Combined revolver ending balance</v>
          </cell>
          <cell r="G125">
            <v>0</v>
          </cell>
          <cell r="H125">
            <v>0</v>
          </cell>
          <cell r="I125">
            <v>66017.121632725713</v>
          </cell>
          <cell r="J125">
            <v>68026.895018607844</v>
          </cell>
          <cell r="K125">
            <v>68026.895018607844</v>
          </cell>
          <cell r="L125">
            <v>77299.340513809046</v>
          </cell>
          <cell r="M125">
            <v>77299.340513809046</v>
          </cell>
          <cell r="N125">
            <v>77232.595211434353</v>
          </cell>
          <cell r="O125">
            <v>59938.756137303018</v>
          </cell>
          <cell r="P125">
            <v>65779.102157766436</v>
          </cell>
          <cell r="Q125">
            <v>65779.102157766436</v>
          </cell>
          <cell r="R125">
            <v>60845.364504890662</v>
          </cell>
          <cell r="S125">
            <v>44181.687741621376</v>
          </cell>
          <cell r="T125">
            <v>34129.802395163497</v>
          </cell>
          <cell r="U125">
            <v>34129.802395163497</v>
          </cell>
          <cell r="V125">
            <v>20442.979848016723</v>
          </cell>
          <cell r="W125">
            <v>7268.4239066751907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 t="str">
            <v>Check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1.4551915228366852E-11</v>
          </cell>
          <cell r="X126">
            <v>1.4551915228366852E-11</v>
          </cell>
          <cell r="Y126">
            <v>1.4551915228366852E-11</v>
          </cell>
          <cell r="Z126">
            <v>1.4551915228366852E-11</v>
          </cell>
          <cell r="AA126">
            <v>1.4551915228366852E-11</v>
          </cell>
          <cell r="AB126">
            <v>1.4551915228366852E-11</v>
          </cell>
          <cell r="AC126">
            <v>1.4551915228366852E-11</v>
          </cell>
          <cell r="AD126">
            <v>1.4551915228366852E-11</v>
          </cell>
          <cell r="AE126">
            <v>1.4551915228366852E-11</v>
          </cell>
          <cell r="AF126">
            <v>1.4551915228366852E-11</v>
          </cell>
          <cell r="AG126">
            <v>1.4551915228366852E-11</v>
          </cell>
          <cell r="AH126">
            <v>1.4551915228366852E-11</v>
          </cell>
          <cell r="AI126">
            <v>1.4551915228366852E-11</v>
          </cell>
          <cell r="AJ126">
            <v>1.4551915228366852E-11</v>
          </cell>
          <cell r="AK126">
            <v>1.4551915228366852E-11</v>
          </cell>
          <cell r="AL126">
            <v>1.4551915228366852E-11</v>
          </cell>
          <cell r="AM126">
            <v>1.4551915228366852E-11</v>
          </cell>
          <cell r="AN126">
            <v>1.4551915228366852E-11</v>
          </cell>
          <cell r="AO126">
            <v>1.4551915228366852E-11</v>
          </cell>
          <cell r="AP126">
            <v>1.4551915228366852E-11</v>
          </cell>
          <cell r="AQ126">
            <v>1.4551915228366852E-11</v>
          </cell>
          <cell r="AR126">
            <v>1.4551915228366852E-11</v>
          </cell>
          <cell r="AS126">
            <v>1.4551915228366852E-11</v>
          </cell>
          <cell r="AT126">
            <v>1.4551915228366852E-11</v>
          </cell>
          <cell r="AU126">
            <v>1.4551915228366852E-11</v>
          </cell>
          <cell r="AV126">
            <v>1.4551915228366852E-11</v>
          </cell>
          <cell r="AW126">
            <v>1.4551915228366852E-11</v>
          </cell>
          <cell r="AX126">
            <v>1.4551915228366852E-11</v>
          </cell>
          <cell r="AY126">
            <v>1.4551915228366852E-11</v>
          </cell>
          <cell r="AZ126">
            <v>1.4551915228366852E-11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2005"/>
      <sheetName val="Index"/>
      <sheetName val="unknown"/>
    </sheetNames>
    <sheetDataSet>
      <sheetData sheetId="0"/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Income Data"/>
      <sheetName val="FPSC TU"/>
      <sheetName val="LT CALC"/>
      <sheetName val="Scherer"/>
      <sheetName val="Fuel Used Recon"/>
      <sheetName val="A6 thru A9 Recon"/>
      <sheetName val="Interest Calc"/>
      <sheetName val="FUEL VAR 01"/>
      <sheetName val="FUEL VAR 03"/>
      <sheetName val="FUEL VAR 04"/>
      <sheetName val="FUEL VAR 05"/>
      <sheetName val="FUEL VAR 06"/>
      <sheetName val="FUEL VAR 07"/>
      <sheetName val="FUEL VAR 08"/>
      <sheetName val="FUEL VAR 09"/>
      <sheetName val="FUEL VAR 10"/>
      <sheetName val="FUEL VAR 11"/>
      <sheetName val="FUEL VAR 12"/>
      <sheetName val="FUEL VAR 02"/>
      <sheetName val="TU 2014"/>
      <sheetName val="TU 2012"/>
      <sheetName val="PROJECTIONS 2014"/>
      <sheetName val="FINALTU SUM 2014"/>
      <sheetName val="FINAL VAR 2012"/>
      <sheetName val="Est-Act 6-6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Est-Act 7-5"/>
      <sheetName val="LT_ST"/>
      <sheetName val="ST_12M_rolling"/>
      <sheetName val="REC_AUDIT"/>
      <sheetName val="Scherer_OLD"/>
      <sheetName val="BExRepositorySheet"/>
      <sheetName val="Sheet1"/>
    </sheetNames>
    <sheetDataSet>
      <sheetData sheetId="0">
        <row r="2">
          <cell r="G2">
            <v>2014</v>
          </cell>
        </row>
        <row r="3">
          <cell r="G3">
            <v>2015</v>
          </cell>
        </row>
        <row r="4">
          <cell r="G4">
            <v>2015</v>
          </cell>
        </row>
        <row r="5">
          <cell r="G5">
            <v>2015</v>
          </cell>
        </row>
        <row r="6">
          <cell r="G6">
            <v>2015</v>
          </cell>
        </row>
        <row r="7">
          <cell r="G7">
            <v>2015</v>
          </cell>
        </row>
        <row r="8">
          <cell r="G8">
            <v>2015</v>
          </cell>
        </row>
        <row r="9">
          <cell r="G9">
            <v>2015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1MC4MON</v>
          </cell>
          <cell r="C2" t="str">
            <v>Prior Period True-Up Refunded/(Collected) this Period Mid-course 3</v>
          </cell>
        </row>
        <row r="3">
          <cell r="B3" t="str">
            <v>1MC4OFF</v>
          </cell>
          <cell r="C3" t="str">
            <v>Mid-course correction 1 Offet</v>
          </cell>
        </row>
        <row r="4">
          <cell r="B4" t="str">
            <v>1MC4TOT</v>
          </cell>
          <cell r="C4" t="str">
            <v>Total Mid course Correction 1</v>
          </cell>
        </row>
        <row r="5">
          <cell r="B5" t="str">
            <v>1MC4YTD</v>
          </cell>
          <cell r="C5" t="str">
            <v>YTD Mid-course 1 Refunded/(Collected) in Current Year, excluding current month</v>
          </cell>
        </row>
        <row r="6">
          <cell r="B6" t="str">
            <v>2MC4MON</v>
          </cell>
          <cell r="C6" t="str">
            <v>Prior Period True-Up Refunded/(Collected) this Period Mid-course 2</v>
          </cell>
        </row>
        <row r="7">
          <cell r="B7" t="str">
            <v>2MC4OFF</v>
          </cell>
          <cell r="C7" t="str">
            <v>Mid-course correction 2 Offet</v>
          </cell>
        </row>
        <row r="8">
          <cell r="B8" t="str">
            <v>2MC4TOT</v>
          </cell>
          <cell r="C8" t="str">
            <v>Total Mid course Correction 2</v>
          </cell>
        </row>
        <row r="9">
          <cell r="B9" t="str">
            <v>2MC4YTD</v>
          </cell>
          <cell r="C9" t="str">
            <v>YTD Mid-course 2 Refunded/(Collected) in Current Year, excluding current month</v>
          </cell>
        </row>
        <row r="10">
          <cell r="B10" t="str">
            <v>3MC4MON</v>
          </cell>
          <cell r="C10" t="str">
            <v>Prior Period True-Up Refunded/(Collected) this Period Mid-course 1</v>
          </cell>
        </row>
        <row r="11">
          <cell r="B11" t="str">
            <v>3MC4OFF</v>
          </cell>
          <cell r="C11" t="str">
            <v>Mid-course correction 3 Offet</v>
          </cell>
        </row>
        <row r="12">
          <cell r="B12" t="str">
            <v>3MC4TOT</v>
          </cell>
          <cell r="C12" t="str">
            <v>Total Mid course Correction 3</v>
          </cell>
        </row>
        <row r="13">
          <cell r="B13" t="str">
            <v>3MC4YTD</v>
          </cell>
          <cell r="C13" t="str">
            <v>YTD Mid-course 3 Refunded/(Collected) in Current Year, excluding current month</v>
          </cell>
        </row>
        <row r="14">
          <cell r="B14" t="str">
            <v>4073630</v>
          </cell>
          <cell r="C14" t="str">
            <v>AMORT REG ASSET-OKEELANTA SETTLMNT-FUEL</v>
          </cell>
        </row>
        <row r="15">
          <cell r="B15" t="str">
            <v>407363Y</v>
          </cell>
          <cell r="C15" t="str">
            <v>AMORT REG ASSET-OKEELANTA SETTLMNT-FUEL</v>
          </cell>
        </row>
        <row r="16">
          <cell r="B16" t="str">
            <v>4400180</v>
          </cell>
          <cell r="C16" t="str">
            <v>RESIDENTIAL SALES-FUEL REVENUE REFUND</v>
          </cell>
        </row>
        <row r="17">
          <cell r="B17" t="str">
            <v>4400980</v>
          </cell>
          <cell r="C17" t="str">
            <v>RESIDNTL SALES PUB AUTH-FUEL REVNU REFND</v>
          </cell>
        </row>
        <row r="18">
          <cell r="B18" t="str">
            <v>4404000</v>
          </cell>
          <cell r="C18" t="str">
            <v>Retail Fuel Revenues</v>
          </cell>
        </row>
        <row r="19">
          <cell r="B19" t="str">
            <v>4404084</v>
          </cell>
          <cell r="C19" t="str">
            <v>Wholesale Fuel Revenues Rate Code - 084</v>
          </cell>
        </row>
        <row r="20">
          <cell r="B20" t="str">
            <v>4404810</v>
          </cell>
          <cell r="C20" t="str">
            <v>Wholesale Fuel Revenues Rate Code - 810</v>
          </cell>
        </row>
        <row r="21">
          <cell r="B21" t="str">
            <v>4404840</v>
          </cell>
          <cell r="C21" t="str">
            <v>Wholesale Fuel Revenues Rate Code - 840</v>
          </cell>
        </row>
        <row r="22">
          <cell r="B22" t="str">
            <v>4404940</v>
          </cell>
          <cell r="C22" t="str">
            <v>Wholesale Fuel Revenues Rate Code - 940</v>
          </cell>
        </row>
        <row r="23">
          <cell r="B23" t="str">
            <v>4421180</v>
          </cell>
          <cell r="C23" t="str">
            <v>COMMERCIAL_SALES-FUEL_REVENUE_REFUND</v>
          </cell>
        </row>
        <row r="24">
          <cell r="B24" t="str">
            <v>4421980</v>
          </cell>
          <cell r="C24" t="str">
            <v>COMMERCL SALES PUB AUTH-FUEL REVNU REFUN</v>
          </cell>
        </row>
        <row r="25">
          <cell r="B25" t="str">
            <v>4422180</v>
          </cell>
          <cell r="C25" t="str">
            <v>INDUSTRIAL_SALES-FUEL_REVENUE_REFUND</v>
          </cell>
        </row>
        <row r="26">
          <cell r="B26" t="str">
            <v>4422980</v>
          </cell>
          <cell r="C26" t="str">
            <v>INDUSTRL SALES PUB AUTH-FUEL REVNU REFUN</v>
          </cell>
        </row>
        <row r="27">
          <cell r="B27" t="str">
            <v>4440180</v>
          </cell>
          <cell r="C27" t="str">
            <v>PUBLIC STREET/HWY LIGHT-FUEL REVNU REFND</v>
          </cell>
        </row>
        <row r="28">
          <cell r="B28" t="str">
            <v>4450180</v>
          </cell>
          <cell r="C28" t="str">
            <v>OTHER SALES TO PUB AUTH-FUEL REVNU REFUN</v>
          </cell>
        </row>
        <row r="29">
          <cell r="B29" t="str">
            <v>4460180</v>
          </cell>
          <cell r="C29" t="str">
            <v>SALE TO RAILROAD/RAILWY-FUEL REVNU REFUN</v>
          </cell>
        </row>
        <row r="30">
          <cell r="B30" t="str">
            <v>4471100</v>
          </cell>
          <cell r="C30" t="str">
            <v>SALES FOR RESALE-RECOV INTCHG PWR SALES</v>
          </cell>
        </row>
        <row r="31">
          <cell r="B31" t="str">
            <v>4471160</v>
          </cell>
          <cell r="C31" t="str">
            <v>REVENUES-GAIN ON NON-BROKER SALES</v>
          </cell>
        </row>
        <row r="32">
          <cell r="B32" t="str">
            <v>4562250</v>
          </cell>
          <cell r="C32" t="str">
            <v>ENERGY IMBALANCE SERVICE</v>
          </cell>
        </row>
        <row r="33">
          <cell r="B33" t="str">
            <v>4562300</v>
          </cell>
          <cell r="C33" t="str">
            <v>ENERGY IMBALANCE PENALTY REVENUE</v>
          </cell>
        </row>
        <row r="34">
          <cell r="B34" t="str">
            <v>4562310</v>
          </cell>
          <cell r="C34" t="str">
            <v>ENERGY IMBALANCE PENALTY REVENUE REFUND</v>
          </cell>
        </row>
        <row r="35">
          <cell r="B35" t="str">
            <v>5011100</v>
          </cell>
          <cell r="C35" t="str">
            <v>FUEL-RECOVERABLE FUEL,OIL</v>
          </cell>
        </row>
        <row r="36">
          <cell r="B36" t="str">
            <v>5011110</v>
          </cell>
          <cell r="C36" t="str">
            <v>FUEL OIL RECOVERABLE ADJUSTMENTS</v>
          </cell>
        </row>
        <row r="37">
          <cell r="B37" t="str">
            <v>5011150</v>
          </cell>
          <cell r="C37" t="str">
            <v>INCREMENTAL HEDGING COSTS</v>
          </cell>
        </row>
        <row r="38">
          <cell r="B38" t="str">
            <v>5011200</v>
          </cell>
          <cell r="C38" t="str">
            <v>FUEL-RECOVERABLE FUEL GAS</v>
          </cell>
        </row>
        <row r="39">
          <cell r="B39" t="str">
            <v>5011300</v>
          </cell>
          <cell r="C39" t="str">
            <v>OIL, RECOV TEMPERATURE &amp; CALIBRATION ADJ</v>
          </cell>
        </row>
        <row r="40">
          <cell r="B40" t="str">
            <v>5011400</v>
          </cell>
          <cell r="C40" t="str">
            <v>RECOVERABLE FUEL,COAL(GENERATION)</v>
          </cell>
        </row>
        <row r="41">
          <cell r="B41" t="str">
            <v>5011410</v>
          </cell>
          <cell r="C41" t="str">
            <v>SJRPP/SCHERER COAL CARS DEPR EXPENSE</v>
          </cell>
        </row>
        <row r="42">
          <cell r="B42" t="str">
            <v>5011420</v>
          </cell>
          <cell r="C42" t="str">
            <v>RECOVERABLE FUEL, PETCOKE (GENERATION)</v>
          </cell>
        </row>
        <row r="43">
          <cell r="B43" t="str">
            <v>5011430</v>
          </cell>
          <cell r="C43" t="str">
            <v>RECOVERABLE FUEL COAL ADJUSTMENTS</v>
          </cell>
        </row>
        <row r="44">
          <cell r="B44" t="str">
            <v>5011440</v>
          </cell>
          <cell r="C44" t="str">
            <v>RECOVERABLE FUEL COAL ADDITIVES</v>
          </cell>
        </row>
        <row r="45">
          <cell r="B45" t="str">
            <v>5011500</v>
          </cell>
          <cell r="C45" t="str">
            <v>RECOVERABLE FUEL,COAL (INVENTORY ADJ)</v>
          </cell>
        </row>
        <row r="46">
          <cell r="B46" t="str">
            <v>5011600</v>
          </cell>
          <cell r="C46" t="str">
            <v>RECOVERABLE FUEL, DISTILLATE(GENERATION)</v>
          </cell>
        </row>
        <row r="47">
          <cell r="B47" t="str">
            <v>5011800</v>
          </cell>
          <cell r="C47" t="str">
            <v>FUEL OIL RECOVERABLE-ADJUSTMENTS</v>
          </cell>
        </row>
        <row r="48">
          <cell r="B48" t="str">
            <v>5180000</v>
          </cell>
          <cell r="C48" t="str">
            <v>NUCLEAR  FUEL EXPENSE</v>
          </cell>
        </row>
        <row r="49">
          <cell r="B49" t="str">
            <v>5181100</v>
          </cell>
          <cell r="C49" t="str">
            <v>NUC FUEL EXP-RECOV BURNUP CHG-LEASD FUEL</v>
          </cell>
        </row>
        <row r="50">
          <cell r="B50" t="str">
            <v>5181110</v>
          </cell>
          <cell r="C50" t="str">
            <v>NUC FUEL EXP-RECOV BURNUP CHG-FPSC-AFUDC</v>
          </cell>
        </row>
        <row r="51">
          <cell r="B51" t="str">
            <v>5181200</v>
          </cell>
          <cell r="C51" t="str">
            <v>NUC FUEL EXP-RECOV FINANCING CST-LEASED</v>
          </cell>
        </row>
        <row r="52">
          <cell r="B52" t="str">
            <v>5181300</v>
          </cell>
          <cell r="C52" t="str">
            <v>NUC FUEL EXP-RECOV OTH ADMIN FEES-LEASED</v>
          </cell>
        </row>
        <row r="53">
          <cell r="B53" t="str">
            <v>5181510</v>
          </cell>
          <cell r="C53" t="str">
            <v>NUC FUEL EXP-DSPL CST-CURR-ST LUCIE #1</v>
          </cell>
        </row>
        <row r="54">
          <cell r="B54" t="str">
            <v>5181520</v>
          </cell>
          <cell r="C54" t="str">
            <v>NUC FUEL EXP-DSPL CST-CURR-ST LUCIE #2</v>
          </cell>
        </row>
        <row r="55">
          <cell r="B55" t="str">
            <v>5181530</v>
          </cell>
          <cell r="C55" t="str">
            <v>NUC FUEL EXP-DSPL CST-CURR-TURKEY PT #3</v>
          </cell>
        </row>
        <row r="56">
          <cell r="B56" t="str">
            <v>5181540</v>
          </cell>
          <cell r="C56" t="str">
            <v>NUC FUEL EXP-DSPL CST-CURR-TURKEY PT #4</v>
          </cell>
        </row>
        <row r="57">
          <cell r="B57" t="str">
            <v>5181650</v>
          </cell>
          <cell r="C57" t="str">
            <v>NUC FUEL EXP-D &amp; D FUND-FPSC</v>
          </cell>
        </row>
        <row r="58">
          <cell r="B58" t="str">
            <v>5181660</v>
          </cell>
          <cell r="C58" t="str">
            <v>NUC FUEL EXP-D &amp; D FUND-FERC</v>
          </cell>
        </row>
        <row r="59">
          <cell r="B59" t="str">
            <v>5181800</v>
          </cell>
          <cell r="C59" t="str">
            <v>NUCLEAR PLANTS RECOVERABLE ADJUSTMENTS</v>
          </cell>
        </row>
        <row r="60">
          <cell r="B60" t="str">
            <v>5471100</v>
          </cell>
          <cell r="C60" t="str">
            <v>FUEL-RECOVERABLE FUEL,OIL</v>
          </cell>
        </row>
        <row r="61">
          <cell r="B61" t="str">
            <v>5471110</v>
          </cell>
          <cell r="C61" t="str">
            <v>FUEL OIL RECOVERABLE ADJUSTMENTS</v>
          </cell>
        </row>
        <row r="62">
          <cell r="B62" t="str">
            <v>5471200</v>
          </cell>
          <cell r="C62" t="str">
            <v>FUEL-RECOVERABLE FUEL,GAS</v>
          </cell>
        </row>
        <row r="63">
          <cell r="B63" t="str">
            <v>5471300</v>
          </cell>
          <cell r="C63" t="str">
            <v>OIL, RECOV TEMPERATUE &amp; CALIBRATION ADJ</v>
          </cell>
        </row>
        <row r="64">
          <cell r="B64" t="str">
            <v>5551100</v>
          </cell>
          <cell r="C64" t="str">
            <v>PURCH PWR-RECOVERABLE INTRCHG-LOC 54</v>
          </cell>
        </row>
        <row r="65">
          <cell r="B65" t="str">
            <v>5551200</v>
          </cell>
          <cell r="C65" t="str">
            <v>RECOVERABLE INTERCHANGE POWER-PSL</v>
          </cell>
        </row>
        <row r="66">
          <cell r="B66" t="str">
            <v>5551400</v>
          </cell>
          <cell r="C66" t="str">
            <v>PURCH PWR-UNIT PWR PURCH-SOUTHERN CO-EGY</v>
          </cell>
        </row>
        <row r="67">
          <cell r="B67" t="str">
            <v>5551410</v>
          </cell>
          <cell r="C67" t="str">
            <v>PURCHASE POWER - PPA - ENERGY</v>
          </cell>
        </row>
        <row r="68">
          <cell r="B68" t="str">
            <v>5551420</v>
          </cell>
          <cell r="C68" t="str">
            <v>PURCH PWR-SJRPP ENERGY EXPENSE</v>
          </cell>
        </row>
        <row r="69">
          <cell r="B69" t="str">
            <v>5551430</v>
          </cell>
          <cell r="C69" t="str">
            <v>PUR PWR-PPA-L/T CONTR-MIN PYMT-FUEL</v>
          </cell>
        </row>
        <row r="70">
          <cell r="B70" t="str">
            <v>5551600</v>
          </cell>
          <cell r="C70" t="str">
            <v>PURCH PWR-RECOVERABLE EXP-QUALIFY FACIL</v>
          </cell>
        </row>
        <row r="71">
          <cell r="B71" t="str">
            <v>5651300</v>
          </cell>
          <cell r="C71" t="str">
            <v>TRANS OF ELECTRICITY BY OTHERS-FCRC</v>
          </cell>
        </row>
        <row r="72">
          <cell r="B72" t="str">
            <v>5651310</v>
          </cell>
          <cell r="C72" t="str">
            <v>TRANS ELEC BY OTH-FUEL REC-L/T CNT-FUEL</v>
          </cell>
        </row>
        <row r="73">
          <cell r="B73" t="str">
            <v>5651400</v>
          </cell>
          <cell r="C73" t="str">
            <v>TRANSMSN OF ELECTRICITY-OTHERS-FCRC A7</v>
          </cell>
        </row>
        <row r="74">
          <cell r="B74" t="str">
            <v>6350000864</v>
          </cell>
          <cell r="C74" t="str">
            <v>Sls for Resale-Recov Intchg Pwr-A04 Fuel</v>
          </cell>
        </row>
        <row r="75">
          <cell r="B75" t="str">
            <v>6350000865</v>
          </cell>
          <cell r="C75" t="str">
            <v>Sls for Resale-Non-Broker Sales-A04 Fuel</v>
          </cell>
        </row>
        <row r="76">
          <cell r="B76" t="str">
            <v>6350000933</v>
          </cell>
          <cell r="C76" t="str">
            <v>Energy Imbal Service Revs-04 Fuel-SysOps</v>
          </cell>
        </row>
        <row r="77">
          <cell r="B77" t="str">
            <v>6350000934</v>
          </cell>
          <cell r="C77" t="str">
            <v>Energy Imbal Penalty Rev-A04 Fuel-SysOps</v>
          </cell>
        </row>
        <row r="78">
          <cell r="B78" t="str">
            <v>6350000935</v>
          </cell>
          <cell r="C78" t="str">
            <v>EnergyImbal PenaltyRevRef-A04Fuel-SysOps</v>
          </cell>
        </row>
        <row r="79">
          <cell r="B79" t="str">
            <v>6350001214</v>
          </cell>
          <cell r="C79" t="str">
            <v>Market Area Sales  - Nets to 9547110</v>
          </cell>
        </row>
        <row r="80">
          <cell r="B80" t="str">
            <v>6350001216</v>
          </cell>
          <cell r="C80" t="str">
            <v>Capacity Release of Gas Transp - 9547110</v>
          </cell>
        </row>
        <row r="81">
          <cell r="B81" t="str">
            <v>6350001218</v>
          </cell>
          <cell r="C81" t="str">
            <v>Gas Daily Option IFERC Premium</v>
          </cell>
        </row>
        <row r="82">
          <cell r="B82" t="str">
            <v>9262260</v>
          </cell>
          <cell r="C82" t="str">
            <v>PENSIONS &amp; WELFARE-FUEL CLAUSE RECOVERY</v>
          </cell>
        </row>
        <row r="83">
          <cell r="B83" t="str">
            <v>ADJ4PRI</v>
          </cell>
          <cell r="C83" t="str">
            <v>Adjustments for Prior Month</v>
          </cell>
        </row>
        <row r="84">
          <cell r="B84" t="str">
            <v>AM14111</v>
          </cell>
          <cell r="C84" t="str">
            <v>111 - Amortizable Base - Beginning of Month Balance</v>
          </cell>
        </row>
        <row r="85">
          <cell r="B85" t="str">
            <v>AM24111</v>
          </cell>
          <cell r="C85" t="str">
            <v>111 - Current Month Activity</v>
          </cell>
        </row>
        <row r="86">
          <cell r="B86" t="str">
            <v>AM34111</v>
          </cell>
          <cell r="C86" t="str">
            <v>111 - Amortizable Base - End of Month Balance</v>
          </cell>
        </row>
        <row r="87">
          <cell r="B87" t="str">
            <v>AM44111</v>
          </cell>
          <cell r="C87" t="str">
            <v>111 - Remaining Period</v>
          </cell>
        </row>
        <row r="88">
          <cell r="B88" t="str">
            <v>AM54111</v>
          </cell>
          <cell r="C88" t="str">
            <v>111 - Amortizable Base for Interest Calculation</v>
          </cell>
        </row>
        <row r="89">
          <cell r="B89" t="str">
            <v>AM64111</v>
          </cell>
          <cell r="C89" t="str">
            <v>111 - Interest Rate - First Day of the Month</v>
          </cell>
        </row>
        <row r="90">
          <cell r="B90" t="str">
            <v>AM74111</v>
          </cell>
          <cell r="C90" t="str">
            <v>111 - Interest Rate - Last Day of the Month</v>
          </cell>
        </row>
        <row r="91">
          <cell r="B91" t="str">
            <v>AM84111</v>
          </cell>
          <cell r="C91" t="str">
            <v>111 - Average Annual Interest Rate</v>
          </cell>
        </row>
        <row r="92">
          <cell r="B92" t="str">
            <v>AM94111</v>
          </cell>
          <cell r="C92" t="str">
            <v>111 - Monthly Average Interest Rate</v>
          </cell>
        </row>
        <row r="93">
          <cell r="B93" t="str">
            <v>AMA4111</v>
          </cell>
          <cell r="C93" t="str">
            <v>111 - Interest Amount</v>
          </cell>
        </row>
        <row r="94">
          <cell r="B94" t="str">
            <v>AMB4111</v>
          </cell>
          <cell r="C94" t="str">
            <v>111 - Jurisdictional Factor</v>
          </cell>
        </row>
        <row r="95">
          <cell r="B95" t="str">
            <v>AMC4111</v>
          </cell>
          <cell r="C95" t="str">
            <v>111 - Jurisdictional Interest Amount</v>
          </cell>
        </row>
        <row r="96">
          <cell r="B96" t="str">
            <v>AVG4AMT</v>
          </cell>
          <cell r="C96" t="str">
            <v>Average Amount for Interest Calculation</v>
          </cell>
        </row>
        <row r="97">
          <cell r="B97" t="str">
            <v>CI14001</v>
          </cell>
          <cell r="C97" t="str">
            <v>4001 - Depreciation Expense</v>
          </cell>
        </row>
        <row r="98">
          <cell r="B98" t="str">
            <v>CI44001</v>
          </cell>
          <cell r="C98" t="str">
            <v>4001 - CWIP Current Month</v>
          </cell>
        </row>
        <row r="99">
          <cell r="B99" t="str">
            <v>CI54001</v>
          </cell>
          <cell r="C99" t="str">
            <v>4001 - End of Month CWIP Balance</v>
          </cell>
        </row>
        <row r="100">
          <cell r="B100" t="str">
            <v>CI74001</v>
          </cell>
          <cell r="C100" t="str">
            <v>4001 - Plant Additions</v>
          </cell>
        </row>
        <row r="101">
          <cell r="B101" t="str">
            <v>CI84001</v>
          </cell>
          <cell r="C101" t="str">
            <v>4001 - Retirements</v>
          </cell>
        </row>
        <row r="102">
          <cell r="B102" t="str">
            <v>CI94001</v>
          </cell>
          <cell r="C102" t="str">
            <v>4001 - Plant Trans and Adjs</v>
          </cell>
        </row>
        <row r="103">
          <cell r="B103" t="str">
            <v>CIA4001</v>
          </cell>
          <cell r="C103" t="str">
            <v>4001 - Reserve Removal Cost</v>
          </cell>
        </row>
        <row r="104">
          <cell r="B104" t="str">
            <v>CIB4001</v>
          </cell>
          <cell r="C104" t="str">
            <v>4001 - Reserve Salvage</v>
          </cell>
        </row>
        <row r="105">
          <cell r="B105" t="str">
            <v>CIC4001</v>
          </cell>
          <cell r="C105" t="str">
            <v>4001 - Reserve Trans and Adjs</v>
          </cell>
        </row>
        <row r="106">
          <cell r="B106" t="str">
            <v>CIN4001</v>
          </cell>
          <cell r="C106" t="str">
            <v>Beginning of Month CWIP Balance</v>
          </cell>
        </row>
        <row r="107">
          <cell r="B107" t="str">
            <v>CIP4001</v>
          </cell>
          <cell r="C107" t="str">
            <v>4001 - Beginning of Month Plant Balance</v>
          </cell>
        </row>
        <row r="108">
          <cell r="B108" t="str">
            <v>CIQ4001</v>
          </cell>
          <cell r="C108" t="str">
            <v>4001 - Beginning of Month Reserve Balance</v>
          </cell>
        </row>
        <row r="109">
          <cell r="B109" t="str">
            <v>CIR4001</v>
          </cell>
          <cell r="C109" t="str">
            <v>4001 - End of Month Plant Balance</v>
          </cell>
        </row>
        <row r="110">
          <cell r="B110" t="str">
            <v>CIS4001</v>
          </cell>
          <cell r="C110" t="str">
            <v>4001 - End of Month Reserve Balance</v>
          </cell>
        </row>
        <row r="111">
          <cell r="B111" t="str">
            <v>CO14001</v>
          </cell>
          <cell r="C111" t="str">
            <v>4001 - Beginning of Month Net Book</v>
          </cell>
        </row>
        <row r="112">
          <cell r="B112" t="str">
            <v>CO24001</v>
          </cell>
          <cell r="C112" t="str">
            <v>4001 - End of Month Net Book</v>
          </cell>
        </row>
        <row r="113">
          <cell r="B113" t="str">
            <v>CO34001</v>
          </cell>
          <cell r="C113" t="str">
            <v>4001 - Average Net Book</v>
          </cell>
        </row>
        <row r="114">
          <cell r="B114" t="str">
            <v>CO44001</v>
          </cell>
          <cell r="C114" t="str">
            <v>4001 - Annual Equity Rate</v>
          </cell>
        </row>
        <row r="115">
          <cell r="B115" t="str">
            <v>CO54001</v>
          </cell>
          <cell r="C115" t="str">
            <v>4001 - Annual Debt Rate</v>
          </cell>
        </row>
        <row r="116">
          <cell r="B116" t="str">
            <v>CO64001</v>
          </cell>
          <cell r="C116" t="str">
            <v>4001 - State Tax Rate</v>
          </cell>
        </row>
        <row r="117">
          <cell r="B117" t="str">
            <v>CO74001</v>
          </cell>
          <cell r="C117" t="str">
            <v>4001 - Federal Tax Rate</v>
          </cell>
        </row>
        <row r="118">
          <cell r="B118" t="str">
            <v>CO84001</v>
          </cell>
          <cell r="C118" t="str">
            <v>4001 - Grossed State Tax Rate</v>
          </cell>
        </row>
        <row r="119">
          <cell r="B119" t="str">
            <v>CO94001</v>
          </cell>
          <cell r="C119" t="str">
            <v>4001 - Grossed Federal Tax Rate</v>
          </cell>
        </row>
        <row r="120">
          <cell r="B120" t="str">
            <v>COA4001</v>
          </cell>
          <cell r="C120" t="str">
            <v>4001 - Return on Equity Amount</v>
          </cell>
        </row>
        <row r="121">
          <cell r="B121" t="str">
            <v>COB4001</v>
          </cell>
          <cell r="C121" t="str">
            <v>4001 - State Tax Amount</v>
          </cell>
        </row>
        <row r="122">
          <cell r="B122" t="str">
            <v>COC4001</v>
          </cell>
          <cell r="C122" t="str">
            <v>4001 - Federal Tax Amount</v>
          </cell>
        </row>
        <row r="123">
          <cell r="B123" t="str">
            <v>COD4001</v>
          </cell>
          <cell r="C123" t="str">
            <v>4001 - Return on Debt Amount</v>
          </cell>
        </row>
        <row r="124">
          <cell r="B124" t="str">
            <v>COE4001</v>
          </cell>
          <cell r="C124" t="str">
            <v>4001 - Total Cap Exp Amount</v>
          </cell>
        </row>
        <row r="125">
          <cell r="B125" t="str">
            <v>COF4001</v>
          </cell>
          <cell r="C125" t="str">
            <v>4001 - CP Allocation Factor</v>
          </cell>
        </row>
        <row r="126">
          <cell r="B126" t="str">
            <v>COG4001</v>
          </cell>
          <cell r="C126" t="str">
            <v>4001 - GCP Allocation Factor</v>
          </cell>
        </row>
        <row r="127">
          <cell r="B127" t="str">
            <v>COH4001</v>
          </cell>
          <cell r="C127" t="str">
            <v>4001 - Energy Allocation Factor</v>
          </cell>
        </row>
        <row r="128">
          <cell r="B128" t="str">
            <v>COI4001</v>
          </cell>
          <cell r="C128" t="str">
            <v>4001 - CP Allocation Cap Exp Amount</v>
          </cell>
        </row>
        <row r="129">
          <cell r="B129" t="str">
            <v>COJ4001</v>
          </cell>
          <cell r="C129" t="str">
            <v>4001 - GCP Allocation Cap Exp Amount</v>
          </cell>
        </row>
        <row r="130">
          <cell r="B130" t="str">
            <v>COK4001</v>
          </cell>
          <cell r="C130" t="str">
            <v>4001 - Energy Allocation Cap Exp Amount</v>
          </cell>
        </row>
        <row r="131">
          <cell r="B131" t="str">
            <v>COL4001</v>
          </cell>
          <cell r="C131" t="str">
            <v>4001 - CP Jurisdictional Factor</v>
          </cell>
        </row>
        <row r="132">
          <cell r="B132" t="str">
            <v>COM4001</v>
          </cell>
          <cell r="C132" t="str">
            <v>4001 - GCP Jurisdictional Factor</v>
          </cell>
        </row>
        <row r="133">
          <cell r="B133" t="str">
            <v>CON4001</v>
          </cell>
          <cell r="C133" t="str">
            <v>4001 - Energy Jurisdictional Factor</v>
          </cell>
        </row>
        <row r="134">
          <cell r="B134" t="str">
            <v>COO4001</v>
          </cell>
          <cell r="C134" t="str">
            <v>4001 - CP Jurisdictional Cap Exp Amount</v>
          </cell>
        </row>
        <row r="135">
          <cell r="B135" t="str">
            <v>COP4001</v>
          </cell>
          <cell r="C135" t="str">
            <v>4001 - GCP Jurisdictional Cap Exp Amount</v>
          </cell>
        </row>
        <row r="136">
          <cell r="B136" t="str">
            <v>COQ4001</v>
          </cell>
          <cell r="C136" t="str">
            <v>4001 - Energy Jurisdictional Cap Exp Amount</v>
          </cell>
        </row>
        <row r="137">
          <cell r="B137" t="str">
            <v>COR4001</v>
          </cell>
          <cell r="C137" t="str">
            <v>4001 - Total Jurisdictional Cap Exp Amount</v>
          </cell>
        </row>
        <row r="138">
          <cell r="B138" t="str">
            <v>EXP4TOT</v>
          </cell>
          <cell r="C138" t="str">
            <v>Total Expenses applicable to current period</v>
          </cell>
        </row>
        <row r="139">
          <cell r="B139" t="str">
            <v>FC14000</v>
          </cell>
          <cell r="C139" t="str">
            <v>000 - Fuel Cost</v>
          </cell>
        </row>
        <row r="140">
          <cell r="B140" t="str">
            <v>FC14112</v>
          </cell>
          <cell r="C140" t="str">
            <v>112 - Fuel Cost</v>
          </cell>
        </row>
        <row r="141">
          <cell r="B141" t="str">
            <v>FC14113</v>
          </cell>
          <cell r="C141" t="str">
            <v>113 - Fuel Cost</v>
          </cell>
        </row>
        <row r="142">
          <cell r="B142" t="str">
            <v>FC14114</v>
          </cell>
          <cell r="C142" t="str">
            <v>114 - Fuel Cost</v>
          </cell>
        </row>
        <row r="143">
          <cell r="B143" t="str">
            <v>FC14115</v>
          </cell>
          <cell r="C143" t="str">
            <v>115 - Fuel Cost</v>
          </cell>
        </row>
        <row r="144">
          <cell r="B144" t="str">
            <v>FC14116</v>
          </cell>
          <cell r="C144" t="str">
            <v>116 - Fuel Cost</v>
          </cell>
        </row>
        <row r="145">
          <cell r="B145" t="str">
            <v>FC14117</v>
          </cell>
          <cell r="C145" t="str">
            <v>117 - Fuel Cost</v>
          </cell>
        </row>
        <row r="146">
          <cell r="B146" t="str">
            <v>FC14118</v>
          </cell>
          <cell r="C146" t="str">
            <v>118 - Fuel Cost</v>
          </cell>
        </row>
        <row r="147">
          <cell r="B147" t="str">
            <v>FC14119</v>
          </cell>
          <cell r="C147" t="str">
            <v>119 - Fuel Cost</v>
          </cell>
        </row>
        <row r="148">
          <cell r="B148" t="str">
            <v>FC14120</v>
          </cell>
          <cell r="C148" t="str">
            <v>120 - Fuel Cost</v>
          </cell>
        </row>
        <row r="149">
          <cell r="B149" t="str">
            <v>FC14121</v>
          </cell>
          <cell r="C149" t="str">
            <v>121 - Fuel Cost</v>
          </cell>
        </row>
        <row r="150">
          <cell r="B150" t="str">
            <v>FC14122</v>
          </cell>
          <cell r="C150" t="str">
            <v>122 - Fuel Cost</v>
          </cell>
        </row>
        <row r="151">
          <cell r="B151" t="str">
            <v>FC14123</v>
          </cell>
          <cell r="C151" t="str">
            <v>123 - Fuel Cost</v>
          </cell>
        </row>
        <row r="152">
          <cell r="B152" t="str">
            <v>FC14124</v>
          </cell>
          <cell r="C152" t="str">
            <v>124 - Fuel Cost</v>
          </cell>
        </row>
        <row r="153">
          <cell r="B153" t="str">
            <v>FC14125</v>
          </cell>
          <cell r="C153" t="str">
            <v>125 - Fuel Cost</v>
          </cell>
        </row>
        <row r="154">
          <cell r="B154" t="str">
            <v>FC14126</v>
          </cell>
          <cell r="C154" t="str">
            <v>126 - Fuel Cost</v>
          </cell>
        </row>
        <row r="155">
          <cell r="B155" t="str">
            <v>FC14127</v>
          </cell>
          <cell r="C155" t="str">
            <v>127 - Fuel Cost</v>
          </cell>
        </row>
        <row r="156">
          <cell r="B156" t="str">
            <v>FC14128</v>
          </cell>
          <cell r="C156" t="str">
            <v>128 - Fuel Cost</v>
          </cell>
        </row>
        <row r="157">
          <cell r="B157" t="str">
            <v>FC14129</v>
          </cell>
          <cell r="C157" t="str">
            <v>129 - Fuel Cost</v>
          </cell>
        </row>
        <row r="158">
          <cell r="B158" t="str">
            <v>FC14151</v>
          </cell>
          <cell r="C158" t="str">
            <v>151 - Fuel Cost</v>
          </cell>
        </row>
        <row r="159">
          <cell r="B159" t="str">
            <v>FC14152</v>
          </cell>
          <cell r="C159" t="str">
            <v>152 - Fuel Cost</v>
          </cell>
        </row>
        <row r="160">
          <cell r="B160" t="str">
            <v>FC14191</v>
          </cell>
          <cell r="C160" t="str">
            <v>191 - Fuel Cost</v>
          </cell>
        </row>
        <row r="161">
          <cell r="B161" t="str">
            <v>FC14208</v>
          </cell>
          <cell r="C161" t="str">
            <v>208 - Fuel Cost</v>
          </cell>
        </row>
        <row r="162">
          <cell r="B162" t="str">
            <v>FC14214</v>
          </cell>
          <cell r="C162" t="str">
            <v>214 - Fuel Cost</v>
          </cell>
        </row>
        <row r="163">
          <cell r="B163" t="str">
            <v>FC24000</v>
          </cell>
          <cell r="C163" t="str">
            <v>000 - Jurisdictional Factor</v>
          </cell>
        </row>
        <row r="164">
          <cell r="B164" t="str">
            <v>FC24112</v>
          </cell>
          <cell r="C164" t="str">
            <v>112 - Jurisdictional Factor</v>
          </cell>
        </row>
        <row r="165">
          <cell r="B165" t="str">
            <v>FC24113</v>
          </cell>
          <cell r="C165" t="str">
            <v>113 - Jurisdictional Factor</v>
          </cell>
        </row>
        <row r="166">
          <cell r="B166" t="str">
            <v>FC24114</v>
          </cell>
          <cell r="C166" t="str">
            <v>114 - Jurisdictional Factor</v>
          </cell>
        </row>
        <row r="167">
          <cell r="B167" t="str">
            <v>FC24115</v>
          </cell>
          <cell r="C167" t="str">
            <v>115 - Jurisdictional Factor</v>
          </cell>
        </row>
        <row r="168">
          <cell r="B168" t="str">
            <v>FC24116</v>
          </cell>
          <cell r="C168" t="str">
            <v>116 - Jurisdictional Factor</v>
          </cell>
        </row>
        <row r="169">
          <cell r="B169" t="str">
            <v>FC24117</v>
          </cell>
          <cell r="C169" t="str">
            <v>117 - Jurisdictional Factor</v>
          </cell>
        </row>
        <row r="170">
          <cell r="B170" t="str">
            <v>FC24118</v>
          </cell>
          <cell r="C170" t="str">
            <v>118 - Jurisdictional Factor</v>
          </cell>
        </row>
        <row r="171">
          <cell r="B171" t="str">
            <v>FC24119</v>
          </cell>
          <cell r="C171" t="str">
            <v>119 - Jurisdictional Factor</v>
          </cell>
        </row>
        <row r="172">
          <cell r="B172" t="str">
            <v>FC24120</v>
          </cell>
          <cell r="C172" t="str">
            <v>120 - Jurisdictional Factor</v>
          </cell>
        </row>
        <row r="173">
          <cell r="B173" t="str">
            <v>FC24121</v>
          </cell>
          <cell r="C173" t="str">
            <v>121 - Jurisdictional Factor</v>
          </cell>
        </row>
        <row r="174">
          <cell r="B174" t="str">
            <v>FC24122</v>
          </cell>
          <cell r="C174" t="str">
            <v>122 - Jurisdictional Factor</v>
          </cell>
        </row>
        <row r="175">
          <cell r="B175" t="str">
            <v>FC24123</v>
          </cell>
          <cell r="C175" t="str">
            <v>123 - Jurisdictional Factor</v>
          </cell>
        </row>
        <row r="176">
          <cell r="B176" t="str">
            <v>FC24124</v>
          </cell>
          <cell r="C176" t="str">
            <v>124 - Jurisdictional Factor</v>
          </cell>
        </row>
        <row r="177">
          <cell r="B177" t="str">
            <v>FC24125</v>
          </cell>
          <cell r="C177" t="str">
            <v>125 - Jurisdictional Factor</v>
          </cell>
        </row>
        <row r="178">
          <cell r="B178" t="str">
            <v>FC24126</v>
          </cell>
          <cell r="C178" t="str">
            <v>126 - Jurisdictional Factor</v>
          </cell>
        </row>
        <row r="179">
          <cell r="B179" t="str">
            <v>FC24127</v>
          </cell>
          <cell r="C179" t="str">
            <v>127 - Jurisdictional Factor</v>
          </cell>
        </row>
        <row r="180">
          <cell r="B180" t="str">
            <v>FC24128</v>
          </cell>
          <cell r="C180" t="str">
            <v>128 - Jurisdictional Factor</v>
          </cell>
        </row>
        <row r="181">
          <cell r="B181" t="str">
            <v>FC24129</v>
          </cell>
          <cell r="C181" t="str">
            <v>129 - Jurisdictional Factor</v>
          </cell>
        </row>
        <row r="182">
          <cell r="B182" t="str">
            <v>FC24151</v>
          </cell>
          <cell r="C182" t="str">
            <v>151 - Jurisdictional Factor</v>
          </cell>
        </row>
        <row r="183">
          <cell r="B183" t="str">
            <v>FC24152</v>
          </cell>
          <cell r="C183" t="str">
            <v>152 - Jurisdictional Factor</v>
          </cell>
        </row>
        <row r="184">
          <cell r="B184" t="str">
            <v>FC24191</v>
          </cell>
          <cell r="C184" t="str">
            <v>191 - Jurisdictional Factor</v>
          </cell>
        </row>
        <row r="185">
          <cell r="B185" t="str">
            <v>FC24208</v>
          </cell>
          <cell r="C185" t="str">
            <v>208 - Jurisdictional Factor</v>
          </cell>
        </row>
        <row r="186">
          <cell r="B186" t="str">
            <v>FC24214</v>
          </cell>
          <cell r="C186" t="str">
            <v>214 - Jurisdictional Factor</v>
          </cell>
        </row>
        <row r="187">
          <cell r="B187" t="str">
            <v>FC34000</v>
          </cell>
          <cell r="C187" t="str">
            <v>000 - Jurisdictionalized Fuel Cost</v>
          </cell>
        </row>
        <row r="188">
          <cell r="B188" t="str">
            <v>FC34112</v>
          </cell>
          <cell r="C188" t="str">
            <v>112 - Jurisdictionalized Fuel Cost</v>
          </cell>
        </row>
        <row r="189">
          <cell r="B189" t="str">
            <v>FC34113</v>
          </cell>
          <cell r="C189" t="str">
            <v>113 - Jurisdictionalized Fuel Cost</v>
          </cell>
        </row>
        <row r="190">
          <cell r="B190" t="str">
            <v>FC34114</v>
          </cell>
          <cell r="C190" t="str">
            <v>114 - Jurisdictionalized Fuel Cost</v>
          </cell>
        </row>
        <row r="191">
          <cell r="B191" t="str">
            <v>FC34115</v>
          </cell>
          <cell r="C191" t="str">
            <v>115 - Jurisdictionalized Fuel Cost</v>
          </cell>
        </row>
        <row r="192">
          <cell r="B192" t="str">
            <v>FC34116</v>
          </cell>
          <cell r="C192" t="str">
            <v>116 - Jurisdictionalized Fuel Cost</v>
          </cell>
        </row>
        <row r="193">
          <cell r="B193" t="str">
            <v>FC34117</v>
          </cell>
          <cell r="C193" t="str">
            <v>117 - Jurisdictionalized Fuel Cost</v>
          </cell>
        </row>
        <row r="194">
          <cell r="B194" t="str">
            <v>FC34118</v>
          </cell>
          <cell r="C194" t="str">
            <v>118 - Jurisdictionalized Fuel Cost</v>
          </cell>
        </row>
        <row r="195">
          <cell r="B195" t="str">
            <v>FC34119</v>
          </cell>
          <cell r="C195" t="str">
            <v>119 - Jurisdictionalized Fuel Cost</v>
          </cell>
        </row>
        <row r="196">
          <cell r="B196" t="str">
            <v>FC34120</v>
          </cell>
          <cell r="C196" t="str">
            <v>120 - Jurisdictionalized Fuel Cost</v>
          </cell>
        </row>
        <row r="197">
          <cell r="B197" t="str">
            <v>FC34121</v>
          </cell>
          <cell r="C197" t="str">
            <v>121 - Jurisdictionalized Fuel Cost</v>
          </cell>
        </row>
        <row r="198">
          <cell r="B198" t="str">
            <v>FC34122</v>
          </cell>
          <cell r="C198" t="str">
            <v>122 - Jurisdictionalized Fuel Cost</v>
          </cell>
        </row>
        <row r="199">
          <cell r="B199" t="str">
            <v>FC34123</v>
          </cell>
          <cell r="C199" t="str">
            <v>123 - Jurisdictionalized Fuel Cost</v>
          </cell>
        </row>
        <row r="200">
          <cell r="B200" t="str">
            <v>FC34124</v>
          </cell>
          <cell r="C200" t="str">
            <v>124 - Jurisdictionalized Fuel Cost</v>
          </cell>
        </row>
        <row r="201">
          <cell r="B201" t="str">
            <v>FC34125</v>
          </cell>
          <cell r="C201" t="str">
            <v>125 - Jurisdictionalized Fuel Cost</v>
          </cell>
        </row>
        <row r="202">
          <cell r="B202" t="str">
            <v>FC34126</v>
          </cell>
          <cell r="C202" t="str">
            <v>126 - Jurisdictionalized Fuel Cost</v>
          </cell>
        </row>
        <row r="203">
          <cell r="B203" t="str">
            <v>FC34127</v>
          </cell>
          <cell r="C203" t="str">
            <v>127 - Jurisdictionalized Fuel Cost</v>
          </cell>
        </row>
        <row r="204">
          <cell r="B204" t="str">
            <v>FC34128</v>
          </cell>
          <cell r="C204" t="str">
            <v>128 - Jurisdictionalized Fuel Cost</v>
          </cell>
        </row>
        <row r="205">
          <cell r="B205" t="str">
            <v>FC34129</v>
          </cell>
          <cell r="C205" t="str">
            <v>129 - Jurisdictionalized Fuel Cost</v>
          </cell>
        </row>
        <row r="206">
          <cell r="B206" t="str">
            <v>FC34151</v>
          </cell>
          <cell r="C206" t="str">
            <v>151 - Jurisdictionalized Fuel Cost</v>
          </cell>
        </row>
        <row r="207">
          <cell r="B207" t="str">
            <v>FC34152</v>
          </cell>
          <cell r="C207" t="str">
            <v>152 - Jurisdictionalized Fuel Cost</v>
          </cell>
        </row>
        <row r="208">
          <cell r="B208" t="str">
            <v>FC34191</v>
          </cell>
          <cell r="C208" t="str">
            <v>191 - Jurisdictionalized Fuel Cost</v>
          </cell>
        </row>
        <row r="209">
          <cell r="B209" t="str">
            <v>FC34208</v>
          </cell>
          <cell r="C209" t="str">
            <v>208 - Jurisdictionalized Fuel Cost</v>
          </cell>
        </row>
        <row r="210">
          <cell r="B210" t="str">
            <v>FC34214</v>
          </cell>
          <cell r="C210" t="str">
            <v>214 - Jurisdictionalized Fuel Cost</v>
          </cell>
        </row>
        <row r="211">
          <cell r="B211" t="str">
            <v>GLB4BEG</v>
          </cell>
          <cell r="C211" t="str">
            <v>True-up --- Beginning of Period GL Balance</v>
          </cell>
        </row>
        <row r="212">
          <cell r="B212" t="str">
            <v>GLB4END</v>
          </cell>
          <cell r="C212" t="str">
            <v>End of Period GL Balance</v>
          </cell>
        </row>
        <row r="213">
          <cell r="B213" t="str">
            <v>GLE4MON</v>
          </cell>
          <cell r="C213" t="str">
            <v>Current Month Amount w/ Interest ( Basis for GL Entry)</v>
          </cell>
        </row>
        <row r="214">
          <cell r="B214" t="str">
            <v>GRT4FEE</v>
          </cell>
          <cell r="C214" t="str">
            <v>Gross Receipts Tax (GRT) Amount</v>
          </cell>
        </row>
        <row r="215">
          <cell r="B215" t="str">
            <v>INT4AMT</v>
          </cell>
          <cell r="C215" t="str">
            <v>Interest Amount</v>
          </cell>
        </row>
        <row r="216">
          <cell r="B216" t="str">
            <v>INT4MON</v>
          </cell>
          <cell r="C216" t="str">
            <v>Average Monthly Interest Rate</v>
          </cell>
        </row>
        <row r="217">
          <cell r="B217" t="str">
            <v>INT4YER</v>
          </cell>
          <cell r="C217" t="str">
            <v>Average Annual Interest Rate</v>
          </cell>
        </row>
        <row r="218">
          <cell r="B218" t="str">
            <v>INT4YTD</v>
          </cell>
          <cell r="C218" t="str">
            <v>YTD Interest Amount excluding Current Month</v>
          </cell>
        </row>
        <row r="219">
          <cell r="B219" t="str">
            <v>JUR4FA1</v>
          </cell>
          <cell r="C219" t="str">
            <v>Jurisdictional Separation Factor Calculated</v>
          </cell>
        </row>
        <row r="220">
          <cell r="B220" t="str">
            <v>JUR4FAC</v>
          </cell>
          <cell r="C220" t="str">
            <v>Jurisdictional Factor</v>
          </cell>
        </row>
        <row r="221">
          <cell r="B221" t="str">
            <v>JUR4PSC</v>
          </cell>
        </row>
        <row r="222">
          <cell r="B222" t="str">
            <v>JUR4SAL</v>
          </cell>
        </row>
        <row r="223">
          <cell r="B223" t="str">
            <v>KWH4000</v>
          </cell>
          <cell r="C223" t="str">
            <v>Generation - Retail</v>
          </cell>
        </row>
        <row r="224">
          <cell r="B224" t="str">
            <v>KWH4084</v>
          </cell>
          <cell r="C224" t="str">
            <v>Generation - Revenue code - 084</v>
          </cell>
        </row>
        <row r="225">
          <cell r="B225" t="str">
            <v>KWH4810</v>
          </cell>
          <cell r="C225" t="str">
            <v>Generation - Revenue code - 810</v>
          </cell>
        </row>
        <row r="226">
          <cell r="B226" t="str">
            <v>KWH4840</v>
          </cell>
          <cell r="C226" t="str">
            <v>Generation - Revenue code - 840</v>
          </cell>
        </row>
        <row r="227">
          <cell r="B227" t="str">
            <v>KWH4940</v>
          </cell>
          <cell r="C227" t="str">
            <v>Generation - Revenue code - 940</v>
          </cell>
        </row>
        <row r="228">
          <cell r="B228" t="str">
            <v>LIN4LOS</v>
          </cell>
          <cell r="C228" t="str">
            <v>Line Loss</v>
          </cell>
        </row>
        <row r="229">
          <cell r="B229" t="str">
            <v>LNG4MON</v>
          </cell>
          <cell r="C229" t="str">
            <v>Monthly Long Term Amount</v>
          </cell>
        </row>
        <row r="230">
          <cell r="B230" t="str">
            <v>MAN4001</v>
          </cell>
          <cell r="C230" t="str">
            <v>Final True-up (for Current Year - 2)</v>
          </cell>
        </row>
        <row r="231">
          <cell r="B231" t="str">
            <v>MAN4002</v>
          </cell>
          <cell r="C231" t="str">
            <v>Est. Actual True-up (for Current Year - 1)</v>
          </cell>
        </row>
        <row r="232">
          <cell r="B232" t="str">
            <v>MAN4003</v>
          </cell>
          <cell r="C232" t="str">
            <v>Month-end Adjustment to agree to GL</v>
          </cell>
        </row>
        <row r="233">
          <cell r="B233" t="str">
            <v>MAN4004</v>
          </cell>
          <cell r="C233" t="str">
            <v>Prior Period True-up Refund - One Time</v>
          </cell>
        </row>
        <row r="234">
          <cell r="B234" t="str">
            <v>MAN4005</v>
          </cell>
          <cell r="C234" t="str">
            <v>Mid-course Correction1 - Total Amount to be Refunded/(Collected)</v>
          </cell>
        </row>
        <row r="235">
          <cell r="B235" t="str">
            <v>MAN4006</v>
          </cell>
          <cell r="C235" t="str">
            <v>Mid-course Correction1 - Amortization Period (in months)</v>
          </cell>
        </row>
        <row r="236">
          <cell r="B236" t="str">
            <v>MAN4007</v>
          </cell>
          <cell r="C236" t="str">
            <v>Mid-course Correction2 - Total Amount to be Refunded/(Collected)</v>
          </cell>
        </row>
        <row r="237">
          <cell r="B237" t="str">
            <v>MAN4008</v>
          </cell>
          <cell r="C237" t="str">
            <v>Mid-course Correction2 - Amortization Period (in months)</v>
          </cell>
        </row>
        <row r="238">
          <cell r="B238" t="str">
            <v>MAN4009</v>
          </cell>
          <cell r="C238" t="str">
            <v>Amount to be Collected in the Next 12 Months (Short Term)</v>
          </cell>
        </row>
        <row r="239">
          <cell r="B239" t="str">
            <v>MAN400A</v>
          </cell>
          <cell r="C239" t="str">
            <v>Mid-course Correction3 - Amortization Period (in months)</v>
          </cell>
        </row>
        <row r="240">
          <cell r="B240" t="str">
            <v>MAN400B</v>
          </cell>
          <cell r="C240" t="str">
            <v>Deferred True-up (for Current Year - 1)</v>
          </cell>
        </row>
        <row r="241">
          <cell r="B241" t="str">
            <v>MAN400G</v>
          </cell>
          <cell r="C241" t="str">
            <v>General Performance Incentive Amount (GPIF)</v>
          </cell>
        </row>
        <row r="242">
          <cell r="B242" t="str">
            <v>MAN400H</v>
          </cell>
          <cell r="C242" t="str">
            <v>Gross Receipts Tax (GRT) Rate</v>
          </cell>
        </row>
        <row r="243">
          <cell r="B243" t="str">
            <v>MAN400R</v>
          </cell>
          <cell r="C243" t="str">
            <v>Flagami Refund</v>
          </cell>
        </row>
        <row r="244">
          <cell r="B244" t="str">
            <v>MAN400W</v>
          </cell>
          <cell r="C244" t="str">
            <v>Adjustments to Fuel Revenues to agree to Wholesale Log</v>
          </cell>
        </row>
        <row r="245">
          <cell r="B245" t="str">
            <v>MAN400X</v>
          </cell>
          <cell r="C245" t="str">
            <v>Long Term Interests</v>
          </cell>
        </row>
        <row r="246">
          <cell r="B246" t="str">
            <v>MAN4019</v>
          </cell>
          <cell r="C246" t="str">
            <v>Revenue Adjustments</v>
          </cell>
        </row>
        <row r="247">
          <cell r="B247" t="str">
            <v>MAN4100</v>
          </cell>
          <cell r="C247" t="str">
            <v>Adjustments to kWH Sales to agree to Wholesale Log</v>
          </cell>
        </row>
        <row r="248">
          <cell r="B248" t="str">
            <v>MAN4150</v>
          </cell>
          <cell r="C248" t="str">
            <v>Line Loss Factor</v>
          </cell>
        </row>
        <row r="249">
          <cell r="B249" t="str">
            <v>MAN4A6G</v>
          </cell>
          <cell r="C249" t="str">
            <v>Variable Power Plant O&amp;M Costs over 514000 MWH Threshold OFFSET</v>
          </cell>
        </row>
        <row r="250">
          <cell r="B250" t="str">
            <v>MAN4INV</v>
          </cell>
          <cell r="C250" t="str">
            <v>MANUAL ADJ - GAIN ON SALE OF INVENTORY</v>
          </cell>
        </row>
        <row r="251">
          <cell r="B251" t="str">
            <v>MAN4OMG</v>
          </cell>
          <cell r="C251" t="str">
            <v>Variable Power Plant O&amp;M Costs over 514000 MWH Threshold</v>
          </cell>
        </row>
        <row r="252">
          <cell r="B252" t="str">
            <v>MAN4SEM</v>
          </cell>
          <cell r="C252" t="str">
            <v>Fuel Costs Associated with Seminole Contract</v>
          </cell>
        </row>
        <row r="253">
          <cell r="B253" t="str">
            <v>MAN4TEX</v>
          </cell>
          <cell r="C253" t="str">
            <v>Transmission Expense 3rd party offsetting gains from off system sales</v>
          </cell>
        </row>
        <row r="254">
          <cell r="B254" t="str">
            <v>O/U4MON</v>
          </cell>
          <cell r="C254" t="str">
            <v>Over/(under) for the current period</v>
          </cell>
        </row>
        <row r="255">
          <cell r="B255" t="str">
            <v>O/U4YTD</v>
          </cell>
          <cell r="C255" t="str">
            <v>YTD Over/(under) excluding current period</v>
          </cell>
        </row>
        <row r="256">
          <cell r="B256" t="str">
            <v>PIF4FEE</v>
          </cell>
          <cell r="C256" t="str">
            <v>GPIF Regulatory Assessment Fee (RAF)</v>
          </cell>
        </row>
        <row r="257">
          <cell r="B257" t="str">
            <v>PIF4GRS</v>
          </cell>
          <cell r="C257" t="str">
            <v>Gross General Performance Incentive Amount</v>
          </cell>
        </row>
        <row r="258">
          <cell r="B258" t="str">
            <v>PIF4MON</v>
          </cell>
          <cell r="C258" t="str">
            <v>GPIF Net Amount Monthly</v>
          </cell>
        </row>
        <row r="259">
          <cell r="B259" t="str">
            <v>PIF4NET</v>
          </cell>
          <cell r="C259" t="str">
            <v>GPIF Net of RAF</v>
          </cell>
        </row>
        <row r="260">
          <cell r="B260" t="str">
            <v>RAF4FEE</v>
          </cell>
          <cell r="C260" t="str">
            <v>Regulatory Assessment Fee</v>
          </cell>
        </row>
        <row r="261">
          <cell r="B261" t="str">
            <v>RES4PMO</v>
          </cell>
          <cell r="C261" t="str">
            <v>Prior Month Reinstatement</v>
          </cell>
        </row>
        <row r="262">
          <cell r="B262" t="str">
            <v>RES4PRI</v>
          </cell>
          <cell r="C262" t="str">
            <v>Restatement for Prior Periods due to Error Corrections</v>
          </cell>
        </row>
        <row r="263">
          <cell r="B263" t="str">
            <v>REV4MON</v>
          </cell>
          <cell r="C263" t="str">
            <v>Revenues applicable to Current Period</v>
          </cell>
        </row>
        <row r="264">
          <cell r="B264" t="str">
            <v>REV4NET</v>
          </cell>
          <cell r="C264" t="str">
            <v>Revenues Net of Revenue Taxes</v>
          </cell>
        </row>
        <row r="265">
          <cell r="B265" t="str">
            <v>REV4TOT</v>
          </cell>
          <cell r="C265" t="str">
            <v>Total Revenues applicable to Current Period</v>
          </cell>
        </row>
        <row r="266">
          <cell r="B266" t="str">
            <v>SHT4DEF</v>
          </cell>
          <cell r="C266" t="str">
            <v>True-up collected/(refunded) in current year +1 Applicable to Short Term</v>
          </cell>
        </row>
        <row r="267">
          <cell r="B267" t="str">
            <v>SHT4REM</v>
          </cell>
          <cell r="C267" t="str">
            <v>True-up collected/(refunded) in current year - Remaining</v>
          </cell>
        </row>
        <row r="268">
          <cell r="B268" t="str">
            <v>TRU4BEG</v>
          </cell>
          <cell r="C268" t="str">
            <v>Total True-up --- Beginning of Period</v>
          </cell>
        </row>
        <row r="269">
          <cell r="B269" t="str">
            <v>TRU4END</v>
          </cell>
          <cell r="C269" t="str">
            <v>Total True-up --- End of Period</v>
          </cell>
        </row>
        <row r="270">
          <cell r="B270" t="str">
            <v>TRU4MON</v>
          </cell>
          <cell r="C270" t="str">
            <v>Prior Period True-Up Refunded/(Collected) this Period excluding Mid-course</v>
          </cell>
        </row>
        <row r="271">
          <cell r="B271" t="str">
            <v>TRU4REM</v>
          </cell>
          <cell r="C271" t="str">
            <v>True-Up to be Refunded/(Collected)</v>
          </cell>
        </row>
        <row r="272">
          <cell r="B272" t="str">
            <v>TRU4TOT</v>
          </cell>
          <cell r="C272" t="str">
            <v>Total amount to be Refunded/(Collected) in Current Year</v>
          </cell>
        </row>
        <row r="273">
          <cell r="B273" t="str">
            <v>TRU4YTD</v>
          </cell>
          <cell r="C273" t="str">
            <v>YTD True-up Amount Refunded/(Collected) in Current Year, excluding current month</v>
          </cell>
        </row>
        <row r="274">
          <cell r="B274" t="str">
            <v>UCOR.00000200.01.04.03</v>
          </cell>
          <cell r="C274" t="str">
            <v>Optimization</v>
          </cell>
        </row>
        <row r="275">
          <cell r="B275" t="str">
            <v>UCOR.00000200.01.04.04</v>
          </cell>
          <cell r="C275" t="str">
            <v>Misc Gen Expenses - Fuel Clause</v>
          </cell>
        </row>
        <row r="276">
          <cell r="B276" t="str">
            <v>UCOR.00000200.01.04.05</v>
          </cell>
          <cell r="C276" t="str">
            <v>Misc Gen Expenses - Fuel Clause</v>
          </cell>
        </row>
        <row r="277">
          <cell r="B277" t="str">
            <v>UCOR.00000301.01.02.01</v>
          </cell>
          <cell r="C277" t="str">
            <v>FERC 555</v>
          </cell>
        </row>
        <row r="278">
          <cell r="B278" t="str">
            <v>UCOR.00000301.01.04.01</v>
          </cell>
          <cell r="C278" t="str">
            <v>FERC 555</v>
          </cell>
        </row>
        <row r="279">
          <cell r="B279" t="str">
            <v>UCOR.00000305.01.08.01</v>
          </cell>
          <cell r="C279" t="str">
            <v>FERC 555</v>
          </cell>
        </row>
        <row r="280">
          <cell r="B280" t="str">
            <v>UCOR.00000305.01.08.02</v>
          </cell>
          <cell r="C280" t="str">
            <v>FERC 565</v>
          </cell>
        </row>
        <row r="281">
          <cell r="B281" t="str">
            <v>UCOR.00000305.01.09.01</v>
          </cell>
          <cell r="C281" t="str">
            <v>FERC 555</v>
          </cell>
        </row>
        <row r="282">
          <cell r="B282" t="str">
            <v>UCOR.00000305.01.09.02</v>
          </cell>
          <cell r="C282" t="str">
            <v>FERC 565</v>
          </cell>
        </row>
        <row r="283">
          <cell r="B283" t="str">
            <v>UCOR.00000320.01.01.01</v>
          </cell>
          <cell r="C283" t="str">
            <v>Oil - Recov. Fuel, Riviera</v>
          </cell>
        </row>
        <row r="284">
          <cell r="B284" t="str">
            <v>UCOR.00000320.01.01.02</v>
          </cell>
          <cell r="C284" t="str">
            <v>Oil - Recov. Fuel, Sanford 907</v>
          </cell>
        </row>
        <row r="285">
          <cell r="B285" t="str">
            <v>UCOR.00000320.01.01.03</v>
          </cell>
          <cell r="C285" t="str">
            <v>Oil - Recov. Fuel, Ft. Laud. CC</v>
          </cell>
        </row>
        <row r="286">
          <cell r="B286" t="str">
            <v>UCOR.00000320.01.01.04</v>
          </cell>
          <cell r="C286" t="str">
            <v>Oil - Recov. Fuel, Pt. Everg. 920</v>
          </cell>
        </row>
        <row r="287">
          <cell r="B287" t="str">
            <v>UCOR.00000320.01.01.05</v>
          </cell>
          <cell r="C287" t="str">
            <v>Oil - Recov. Fuel, Pt. Everg. 924</v>
          </cell>
        </row>
        <row r="288">
          <cell r="B288" t="str">
            <v>UCOR.00000320.01.01.06</v>
          </cell>
          <cell r="C288" t="str">
            <v>Oil - Recov. Fuel, Cape Canaveral</v>
          </cell>
        </row>
        <row r="289">
          <cell r="B289" t="str">
            <v>UCOR.00000320.01.01.07</v>
          </cell>
          <cell r="C289" t="str">
            <v>Oil - Recov. Fuel,  PTN Fossil</v>
          </cell>
        </row>
        <row r="290">
          <cell r="B290" t="str">
            <v>UCOR.00000320.01.01.08</v>
          </cell>
          <cell r="C290" t="str">
            <v>Oil - Recov. Fuel, Manatee 917</v>
          </cell>
        </row>
        <row r="291">
          <cell r="B291" t="str">
            <v>UCOR.00000320.01.01.09</v>
          </cell>
          <cell r="C291" t="str">
            <v>Oil - Recov. Fuel, Martin 918</v>
          </cell>
        </row>
        <row r="292">
          <cell r="B292" t="str">
            <v>UCOR.00000320.01.02.01</v>
          </cell>
          <cell r="C292" t="str">
            <v>Gas - Recov. Fuel,  Cutler</v>
          </cell>
        </row>
        <row r="293">
          <cell r="B293" t="str">
            <v>UCOR.00000320.01.02.02</v>
          </cell>
          <cell r="C293" t="str">
            <v>Gas - Recov. Fuel, Riviera</v>
          </cell>
        </row>
        <row r="294">
          <cell r="B294" t="str">
            <v>UCOR.00000320.01.02.03</v>
          </cell>
          <cell r="C294" t="str">
            <v>Gas - Recov. Fuel, Sanford 907</v>
          </cell>
        </row>
        <row r="295">
          <cell r="B295" t="str">
            <v>UCOR.00000320.01.02.04</v>
          </cell>
          <cell r="C295" t="str">
            <v>Gas - Recov. Fuel, Pt. Everg. 920</v>
          </cell>
        </row>
        <row r="296">
          <cell r="B296" t="str">
            <v>UCOR.00000320.01.02.05</v>
          </cell>
          <cell r="C296" t="str">
            <v>Gas - Recov. Fuel, Pt. Everg. 924</v>
          </cell>
        </row>
        <row r="297">
          <cell r="B297" t="str">
            <v>UCOR.00000320.01.02.06</v>
          </cell>
          <cell r="C297" t="str">
            <v>Gas - Recov. Fuel, Cape Canaveral</v>
          </cell>
        </row>
        <row r="298">
          <cell r="B298" t="str">
            <v>UCOR.00000320.01.02.07</v>
          </cell>
          <cell r="C298" t="str">
            <v>Gas - Recov. Fuel, PTN Fossil</v>
          </cell>
        </row>
        <row r="299">
          <cell r="B299" t="str">
            <v>UCOR.00000320.01.02.08</v>
          </cell>
          <cell r="C299" t="str">
            <v>Gas - Recov. Fuel, Manatee 917</v>
          </cell>
        </row>
        <row r="300">
          <cell r="B300" t="str">
            <v>UCOR.00000320.01.02.09</v>
          </cell>
          <cell r="C300" t="str">
            <v>Gas - Recov. Fuel,  Martin 918</v>
          </cell>
        </row>
        <row r="301">
          <cell r="B301" t="str">
            <v>UCOR.00000320.01.02.10</v>
          </cell>
          <cell r="C301" t="str">
            <v>Gas - Recov. Fuel, SJRPP</v>
          </cell>
        </row>
        <row r="302">
          <cell r="B302" t="str">
            <v>UCOR.00000320.01.03.01</v>
          </cell>
          <cell r="C302" t="str">
            <v>Coal - Recov. Fuel, SJRPP</v>
          </cell>
        </row>
        <row r="303">
          <cell r="B303" t="str">
            <v>UCOR.00000320.01.03.02</v>
          </cell>
          <cell r="C303" t="str">
            <v>Coal - Recov. Fuel, Scherer</v>
          </cell>
        </row>
        <row r="304">
          <cell r="B304" t="str">
            <v>UCOR.00000320.01.04.01</v>
          </cell>
          <cell r="C304" t="str">
            <v>Distill. - Recov. Fuel, Pt. Everg. 920</v>
          </cell>
        </row>
        <row r="305">
          <cell r="B305" t="str">
            <v>UCOR.00000320.01.04.02</v>
          </cell>
          <cell r="C305" t="str">
            <v>Distill. - Recov. Fuel, Pt. Everg. 924</v>
          </cell>
        </row>
        <row r="306">
          <cell r="B306" t="str">
            <v>UCOR.00000320.01.04.03</v>
          </cell>
          <cell r="C306" t="str">
            <v>Distill. - Recov. Fuel, SJRPP</v>
          </cell>
        </row>
        <row r="307">
          <cell r="B307" t="str">
            <v>UCOR.00000320.01.04.04</v>
          </cell>
          <cell r="C307" t="str">
            <v>Distill. - Recov. Fuel, Scherer</v>
          </cell>
        </row>
        <row r="308">
          <cell r="B308" t="str">
            <v>UCOR.00000320.01.05.01</v>
          </cell>
          <cell r="C308" t="str">
            <v>Oil Adjust. - Recov. Fuel, Sanford 907</v>
          </cell>
        </row>
        <row r="309">
          <cell r="B309" t="str">
            <v>UCOR.00000320.01.06.01</v>
          </cell>
          <cell r="C309" t="str">
            <v>Oil - Recov. Fuel, Putnam</v>
          </cell>
        </row>
        <row r="310">
          <cell r="B310" t="str">
            <v>UCOR.00000320.01.06.02</v>
          </cell>
          <cell r="C310" t="str">
            <v>Oil - Recov. Fuel, Sanford 916</v>
          </cell>
        </row>
        <row r="311">
          <cell r="B311" t="str">
            <v>UCOR.00000320.01.06.03</v>
          </cell>
          <cell r="C311" t="str">
            <v>Oil - Recov. Fuel, Ft. Laud CC</v>
          </cell>
        </row>
        <row r="312">
          <cell r="B312" t="str">
            <v>UCOR.00000320.01.06.04</v>
          </cell>
          <cell r="C312" t="str">
            <v>Oil - Recov. Fuel, Ft. Laud GT</v>
          </cell>
        </row>
        <row r="313">
          <cell r="B313" t="str">
            <v>UCOR.00000320.01.06.05</v>
          </cell>
          <cell r="C313" t="str">
            <v>Oil - Recov. Fuel, FT Myers CC 909</v>
          </cell>
        </row>
        <row r="314">
          <cell r="B314" t="str">
            <v>UCOR.00000320.01.06.06</v>
          </cell>
          <cell r="C314" t="str">
            <v>Oil - Recov. Fuel, FT Myers CC 919</v>
          </cell>
        </row>
        <row r="315">
          <cell r="B315" t="str">
            <v>UCOR.00000320.01.06.07</v>
          </cell>
          <cell r="C315" t="str">
            <v>Oil - Recov. Fuel, FT Myers CC 922</v>
          </cell>
        </row>
        <row r="316">
          <cell r="B316" t="str">
            <v>UCOR.00000320.01.06.08</v>
          </cell>
          <cell r="C316" t="str">
            <v>Oil - Recov. Fuel, Pt. Everg. 912</v>
          </cell>
        </row>
        <row r="317">
          <cell r="B317" t="str">
            <v>UCOR.00000320.01.06.09</v>
          </cell>
          <cell r="C317" t="str">
            <v>Oil - Recov. Fuel, PTN Unit 5</v>
          </cell>
        </row>
        <row r="318">
          <cell r="B318" t="str">
            <v>UCOR.00000320.01.06.10</v>
          </cell>
          <cell r="C318" t="str">
            <v>Oil - Recov. Fuel, Martin 952</v>
          </cell>
        </row>
        <row r="319">
          <cell r="B319" t="str">
            <v>UCOR.00000320.01.06.11</v>
          </cell>
          <cell r="C319" t="str">
            <v>Oil - Recov. Fuel, Martin 928</v>
          </cell>
        </row>
        <row r="320">
          <cell r="B320" t="str">
            <v>UCOR.00000320.01.06.12</v>
          </cell>
          <cell r="C320" t="str">
            <v>Oil - Recov. Fuel, West County</v>
          </cell>
        </row>
        <row r="321">
          <cell r="B321" t="str">
            <v>UCOR.00000320.01.06.13</v>
          </cell>
          <cell r="C321" t="str">
            <v>Oil - Recov. Fuel, Pt. Everg. GT 923</v>
          </cell>
        </row>
        <row r="322">
          <cell r="B322" t="str">
            <v>UCOR.00000320.01.06.14</v>
          </cell>
          <cell r="C322" t="str">
            <v>Oil - Recov. Fuel, Cape Canaveral</v>
          </cell>
        </row>
        <row r="323">
          <cell r="B323" t="str">
            <v>UCOR.00000320.01.06.15</v>
          </cell>
          <cell r="C323" t="str">
            <v>Oil - Recov. Fuel, Riviera</v>
          </cell>
        </row>
        <row r="324">
          <cell r="B324" t="str">
            <v>UCOR.00000320.01.07.01</v>
          </cell>
          <cell r="C324" t="str">
            <v>Gas - Recov. Fuel, Putnam</v>
          </cell>
        </row>
        <row r="325">
          <cell r="B325" t="str">
            <v>UCOR.00000320.01.07.02</v>
          </cell>
          <cell r="C325" t="str">
            <v>Gas - Recov. Fuel, Sanford 916</v>
          </cell>
        </row>
        <row r="326">
          <cell r="B326" t="str">
            <v>UCOR.00000320.01.07.03</v>
          </cell>
          <cell r="C326" t="str">
            <v>Gas - Recov. Fuel, Sanford 903</v>
          </cell>
        </row>
        <row r="327">
          <cell r="B327" t="str">
            <v>UCOR.00000320.01.07.04</v>
          </cell>
          <cell r="C327" t="str">
            <v>Gas - Recov. Fuel, Ft. Laud CC</v>
          </cell>
        </row>
        <row r="328">
          <cell r="B328" t="str">
            <v>UCOR.00000320.01.07.05</v>
          </cell>
          <cell r="C328" t="str">
            <v>Gas - Recov. Fuel, Ft. Laud GT</v>
          </cell>
        </row>
        <row r="329">
          <cell r="B329" t="str">
            <v>UCOR.00000320.01.07.06</v>
          </cell>
          <cell r="C329" t="str">
            <v>Gas - Recov. Fuel, FT Myers CC 909</v>
          </cell>
        </row>
        <row r="330">
          <cell r="B330" t="str">
            <v>UCOR.00000320.01.07.07</v>
          </cell>
          <cell r="C330" t="str">
            <v>Gas - Recov. Fuel, FT Myers CC 919</v>
          </cell>
        </row>
        <row r="331">
          <cell r="B331" t="str">
            <v>UCOR.00000320.01.07.08</v>
          </cell>
          <cell r="C331" t="str">
            <v>Gas - Recov. Fuel, Pt. Everg. 912</v>
          </cell>
        </row>
        <row r="332">
          <cell r="B332" t="str">
            <v>UCOR.00000320.01.07.09</v>
          </cell>
          <cell r="C332" t="str">
            <v>Gas - Recov. Fuel, Cape Canaveral</v>
          </cell>
        </row>
        <row r="333">
          <cell r="B333" t="str">
            <v>UCOR.00000320.01.07.10</v>
          </cell>
          <cell r="C333" t="str">
            <v>Gas - Recov. Fuel, PTN Fossil</v>
          </cell>
        </row>
        <row r="334">
          <cell r="B334" t="str">
            <v>UCOR.00000320.01.07.11</v>
          </cell>
          <cell r="C334" t="str">
            <v>Gas - Recov. Fuel, PTN Unit 5</v>
          </cell>
        </row>
        <row r="335">
          <cell r="B335" t="str">
            <v>UCOR.00000320.01.07.12</v>
          </cell>
          <cell r="C335" t="str">
            <v>Gas - Recov. Fuel, Manatee 981</v>
          </cell>
        </row>
        <row r="336">
          <cell r="B336" t="str">
            <v>UCOR.00000320.01.07.13</v>
          </cell>
          <cell r="C336" t="str">
            <v>Gas - Recov. Fuel, Martin 952</v>
          </cell>
        </row>
        <row r="337">
          <cell r="B337" t="str">
            <v>UCOR.00000320.01.07.14</v>
          </cell>
          <cell r="C337" t="str">
            <v>Gas - Recov. Fuel, Martin 928</v>
          </cell>
        </row>
        <row r="338">
          <cell r="B338" t="str">
            <v>UCOR.00000320.01.07.15</v>
          </cell>
          <cell r="C338" t="str">
            <v>Gas - Recov. Fuel, West County</v>
          </cell>
        </row>
        <row r="339">
          <cell r="B339" t="str">
            <v>UCOR.00000320.01.07.16</v>
          </cell>
          <cell r="C339" t="str">
            <v>Gas - Recov. Fuel, Pt. Everg. GT 923</v>
          </cell>
        </row>
        <row r="340">
          <cell r="B340" t="str">
            <v>UCOR.00000320.01.07.17</v>
          </cell>
          <cell r="C340" t="str">
            <v>Gas - Recov. Fuel, Ft. Myers CC 911</v>
          </cell>
        </row>
        <row r="341">
          <cell r="B341" t="str">
            <v>UCOR.00000320.01.07.18</v>
          </cell>
          <cell r="C341" t="str">
            <v>Gas - Recov. Fuel, SJRPP CC 950</v>
          </cell>
        </row>
        <row r="342">
          <cell r="B342" t="str">
            <v>UCOR.00000320.01.07.19</v>
          </cell>
          <cell r="C342" t="str">
            <v>Gas - Recov. Fuel, Cape Canaveral</v>
          </cell>
        </row>
        <row r="343">
          <cell r="B343" t="str">
            <v>UCOR.00000320.01.07.20</v>
          </cell>
          <cell r="C343" t="str">
            <v>Gas - Recov. Fuel, Riviera 904</v>
          </cell>
        </row>
        <row r="344">
          <cell r="B344" t="str">
            <v>UCOR.00000321.01.01.01</v>
          </cell>
          <cell r="C344" t="str">
            <v>Oil - Recov. Temp. Adj. Riviera</v>
          </cell>
        </row>
        <row r="345">
          <cell r="B345" t="str">
            <v>UCOR.00000321.01.01.02</v>
          </cell>
          <cell r="C345" t="str">
            <v>Oil - Recov. Temp. Adj. Sanford 907</v>
          </cell>
        </row>
        <row r="346">
          <cell r="B346" t="str">
            <v>UCOR.00000321.01.01.03</v>
          </cell>
          <cell r="C346" t="str">
            <v>Oil - Recov. Temp. Adj., Ft. Laud CC</v>
          </cell>
        </row>
        <row r="347">
          <cell r="B347" t="str">
            <v>UCOR.00000321.01.01.04</v>
          </cell>
          <cell r="C347" t="str">
            <v>Oil - Recov. Temp. Adj. Pt. Everg. 920</v>
          </cell>
        </row>
        <row r="348">
          <cell r="B348" t="str">
            <v>UCOR.00000321.01.01.05</v>
          </cell>
          <cell r="C348" t="str">
            <v>Oil - Recov. Temp. Adj. Pt. Everg. 924</v>
          </cell>
        </row>
        <row r="349">
          <cell r="B349" t="str">
            <v>UCOR.00000321.01.01.06</v>
          </cell>
          <cell r="C349" t="str">
            <v>Oil - Recov. Temp. Adj. Cape Canaveral</v>
          </cell>
        </row>
        <row r="350">
          <cell r="B350" t="str">
            <v>UCOR.00000321.01.01.07</v>
          </cell>
          <cell r="C350" t="str">
            <v>Oil - Recov. Temp. Adj., PTN Fossil</v>
          </cell>
        </row>
        <row r="351">
          <cell r="B351" t="str">
            <v>UCOR.00000321.01.01.08</v>
          </cell>
          <cell r="C351" t="str">
            <v>Oil - Recov. Temp. Adj., PTN Unit 5</v>
          </cell>
        </row>
        <row r="352">
          <cell r="B352" t="str">
            <v>UCOR.00000321.01.01.09</v>
          </cell>
          <cell r="C352" t="str">
            <v>Oil - Recov. Temp. Adj., Manatee 917</v>
          </cell>
        </row>
        <row r="353">
          <cell r="B353" t="str">
            <v>UCOR.00000321.01.01.10</v>
          </cell>
          <cell r="C353" t="str">
            <v>Oil - Recov. Temp. Adj., Martin 918</v>
          </cell>
        </row>
        <row r="354">
          <cell r="B354" t="str">
            <v>UCOR.00000321.01.01.11</v>
          </cell>
          <cell r="C354" t="str">
            <v>Oil - Recov. Temp. Adj. Martin 928</v>
          </cell>
        </row>
        <row r="355">
          <cell r="B355" t="str">
            <v>UCOR.00000321.01.01.12</v>
          </cell>
          <cell r="C355" t="str">
            <v>Oil - Recov. Temp. Adj. Pt. Everg. 9</v>
          </cell>
        </row>
        <row r="356">
          <cell r="B356" t="str">
            <v>UCOR.00000321.01.02.01</v>
          </cell>
          <cell r="C356" t="str">
            <v>Oil - Recov. Fuel Inv. Adj., Putnam</v>
          </cell>
        </row>
        <row r="357">
          <cell r="B357" t="str">
            <v>UCOR.00000321.01.03.01</v>
          </cell>
          <cell r="C357" t="str">
            <v>Oil - Recov. Temp. Adj., Sanford 903</v>
          </cell>
        </row>
        <row r="358">
          <cell r="B358" t="str">
            <v>UCOR.00000321.01.03.02</v>
          </cell>
          <cell r="C358" t="str">
            <v>Oil - Recov. Temp. Adj., Ft. Laud CC</v>
          </cell>
        </row>
        <row r="359">
          <cell r="B359" t="str">
            <v>UCOR.00000321.01.03.03</v>
          </cell>
          <cell r="C359" t="str">
            <v>Oil - Recov. Temp. Adj., Ft. Laud GT</v>
          </cell>
        </row>
        <row r="360">
          <cell r="B360" t="str">
            <v>UCOR.00000321.01.03.04</v>
          </cell>
          <cell r="C360" t="str">
            <v>Oil - Recov. Temp. Adj., FT Myers CC 92</v>
          </cell>
        </row>
        <row r="361">
          <cell r="B361" t="str">
            <v>UCOR.00000321.01.03.05</v>
          </cell>
          <cell r="C361" t="str">
            <v>Oil - Recov. Temp. Adj., Pt. Everg. 912</v>
          </cell>
        </row>
        <row r="362">
          <cell r="B362" t="str">
            <v>UCOR.00000321.01.03.06</v>
          </cell>
          <cell r="C362" t="str">
            <v>Oil - Recov. Temp. Adj., PTN Unit 5</v>
          </cell>
        </row>
        <row r="363">
          <cell r="B363" t="str">
            <v>UCOR.00000321.01.03.07</v>
          </cell>
          <cell r="C363" t="str">
            <v>Oil - Recov. Temp. Adj., Martin 952</v>
          </cell>
        </row>
        <row r="364">
          <cell r="B364" t="str">
            <v>UCOR.00000321.01.03.08</v>
          </cell>
          <cell r="C364" t="str">
            <v>Oil - Recov. Temp. Adj., Martin 928</v>
          </cell>
        </row>
        <row r="365">
          <cell r="B365" t="str">
            <v>UCOR.00000321.01.03.09</v>
          </cell>
          <cell r="C365" t="str">
            <v>Oil - Recov. Temp. Adj., West County</v>
          </cell>
        </row>
        <row r="366">
          <cell r="B366" t="str">
            <v>UCOR.00000321.01.03.10</v>
          </cell>
        </row>
        <row r="367">
          <cell r="B367" t="str">
            <v>UCOR.00000321.01.03.11</v>
          </cell>
          <cell r="C367" t="str">
            <v>Oil - Recov. Temp. Adj., Putnam 547a</v>
          </cell>
        </row>
        <row r="368">
          <cell r="B368" t="str">
            <v>UCOR.00000321.01.03.12</v>
          </cell>
          <cell r="C368" t="str">
            <v>Oil - Recov. Temp. Adj., Cape Canaveral</v>
          </cell>
        </row>
        <row r="369">
          <cell r="B369" t="str">
            <v>UCOR.00000321.01.03.13</v>
          </cell>
          <cell r="C369" t="str">
            <v>Oil - Recov. Temp. Adj., Riviera</v>
          </cell>
        </row>
        <row r="370">
          <cell r="B370" t="str">
            <v>UCOR.00000321.01.04.01</v>
          </cell>
        </row>
        <row r="371">
          <cell r="B371" t="str">
            <v>UCOR.00000321.01.04.02</v>
          </cell>
        </row>
        <row r="372">
          <cell r="B372" t="str">
            <v>UCOR.00000321.01.04.03</v>
          </cell>
        </row>
        <row r="373">
          <cell r="B373" t="str">
            <v>UCOR.00000321.01.04.04</v>
          </cell>
        </row>
        <row r="374">
          <cell r="B374" t="str">
            <v>UCOR.00000322.01.01.01</v>
          </cell>
          <cell r="C374" t="str">
            <v>Oil - Recov. Fuel Adj., Riviera</v>
          </cell>
        </row>
        <row r="375">
          <cell r="B375" t="str">
            <v>UCOR.00000322.01.01.02</v>
          </cell>
          <cell r="C375" t="str">
            <v>Oil - Recov. Fuel Adj., Sanford 907</v>
          </cell>
        </row>
        <row r="376">
          <cell r="B376" t="str">
            <v>UCOR.00000322.01.01.03</v>
          </cell>
          <cell r="C376" t="str">
            <v>Oil - Recov. Fuel Adj., FT Myers CC 922</v>
          </cell>
        </row>
        <row r="377">
          <cell r="B377" t="str">
            <v>UCOR.00000322.01.01.04</v>
          </cell>
          <cell r="C377" t="str">
            <v>Oil - Recov. Fuel Adj., Pt Everg. 920</v>
          </cell>
        </row>
        <row r="378">
          <cell r="B378" t="str">
            <v>UCOR.00000322.01.01.05</v>
          </cell>
          <cell r="C378" t="str">
            <v>Oil - Recov. Fuel Adj., Pt Everg. 924</v>
          </cell>
        </row>
        <row r="379">
          <cell r="B379" t="str">
            <v>UCOR.00000322.01.01.06</v>
          </cell>
          <cell r="C379" t="str">
            <v>Oil - Recov. Fuel Adj., Pt Everg. 912</v>
          </cell>
        </row>
        <row r="380">
          <cell r="B380" t="str">
            <v>UCOR.00000322.01.01.07</v>
          </cell>
          <cell r="C380" t="str">
            <v>Oil - Recov. Fuel Adj., Cape Canaveral</v>
          </cell>
        </row>
        <row r="381">
          <cell r="B381" t="str">
            <v>UCOR.00000322.01.01.08</v>
          </cell>
          <cell r="C381" t="str">
            <v>Oil - Recov. Fuel Adj., PTN Fossil</v>
          </cell>
        </row>
        <row r="382">
          <cell r="B382" t="str">
            <v>UCOR.00000322.01.01.09</v>
          </cell>
          <cell r="C382" t="str">
            <v>Oil - Recov. Fuel Adj., Manatee 917</v>
          </cell>
        </row>
        <row r="383">
          <cell r="B383" t="str">
            <v>UCOR.00000322.01.01.10</v>
          </cell>
          <cell r="C383" t="str">
            <v>Oil - Recov. Fuel Adj., Martin 918</v>
          </cell>
        </row>
        <row r="384">
          <cell r="B384" t="str">
            <v>UCOR.00000322.01.02.01</v>
          </cell>
          <cell r="C384" t="str">
            <v>Oil - Recov. Fuel Adj., Putnam</v>
          </cell>
        </row>
        <row r="385">
          <cell r="B385" t="str">
            <v>UCOR.00000322.01.02.02</v>
          </cell>
          <cell r="C385" t="str">
            <v>Oil - Recov. Fuel Adj., Sanford 916</v>
          </cell>
        </row>
        <row r="386">
          <cell r="B386" t="str">
            <v>UCOR.00000322.01.02.03</v>
          </cell>
          <cell r="C386" t="str">
            <v>Oil - Recov. Fuel Adj., Ft. Laud CC</v>
          </cell>
        </row>
        <row r="387">
          <cell r="B387" t="str">
            <v>UCOR.00000322.01.02.04</v>
          </cell>
          <cell r="C387" t="str">
            <v>Oil - Recov. Fuel Adj., Ft. Laud. GT</v>
          </cell>
        </row>
        <row r="388">
          <cell r="B388" t="str">
            <v>UCOR.00000322.01.02.05</v>
          </cell>
          <cell r="C388" t="str">
            <v>Oil - Recov. Fuel Adj., FT Myers CC</v>
          </cell>
        </row>
        <row r="389">
          <cell r="B389" t="str">
            <v>UCOR.00000322.01.02.06</v>
          </cell>
          <cell r="C389" t="str">
            <v>Oil - Recov. Fuel Adj., FT Myers CC 919</v>
          </cell>
        </row>
        <row r="390">
          <cell r="B390" t="str">
            <v>UCOR.00000322.01.02.07</v>
          </cell>
          <cell r="C390" t="str">
            <v>Oil - Recov. Fuel Adj., FT Myers CC</v>
          </cell>
        </row>
        <row r="391">
          <cell r="B391" t="str">
            <v>UCOR.00000322.01.02.08</v>
          </cell>
          <cell r="C391" t="str">
            <v>Oil - Recov. Fuel Adj., Pt. Everg. 912</v>
          </cell>
        </row>
        <row r="392">
          <cell r="B392" t="str">
            <v>UCOR.00000322.01.02.09</v>
          </cell>
          <cell r="C392" t="str">
            <v>Oil - Recov. Fuel Adj., PTN Unit 5</v>
          </cell>
        </row>
        <row r="393">
          <cell r="B393" t="str">
            <v>UCOR.00000322.01.02.10</v>
          </cell>
          <cell r="C393" t="str">
            <v>Oil - Recov. Fuel Adj., Martin 952</v>
          </cell>
        </row>
        <row r="394">
          <cell r="B394" t="str">
            <v>UCOR.00000322.01.02.11</v>
          </cell>
          <cell r="C394" t="str">
            <v>Oil - Recov. Fuel Adj., Martin 928</v>
          </cell>
        </row>
        <row r="395">
          <cell r="B395" t="str">
            <v>UCOR.00000322.01.02.12</v>
          </cell>
          <cell r="C395" t="str">
            <v>Oil - Recov. Fuel Adj., West County</v>
          </cell>
        </row>
        <row r="396">
          <cell r="B396" t="str">
            <v>UCOR.00000322.01.02.16</v>
          </cell>
          <cell r="C396" t="str">
            <v>Oil - Recov. Fuel Adj., Pt Everglades 5</v>
          </cell>
        </row>
        <row r="397">
          <cell r="B397" t="str">
            <v>UCOR.00000323.01.01.01</v>
          </cell>
          <cell r="C397" t="str">
            <v>Coal Car Depreciation, SJRPP</v>
          </cell>
        </row>
        <row r="398">
          <cell r="B398" t="str">
            <v>UCOR.00000323.01.01.02</v>
          </cell>
          <cell r="C398" t="str">
            <v>Coal Car Depreciation, Scherer</v>
          </cell>
        </row>
        <row r="399">
          <cell r="B399" t="str">
            <v>UCOR.00000323.01.02.01</v>
          </cell>
          <cell r="C399" t="str">
            <v>Coal - Recov. Fuel, Scherer - Additives</v>
          </cell>
        </row>
        <row r="400">
          <cell r="B400" t="str">
            <v>UNUC.00000084.01.01.01</v>
          </cell>
          <cell r="C400" t="str">
            <v>(518A) Nuc Fuel Exp-A04</v>
          </cell>
        </row>
        <row r="401">
          <cell r="B401" t="str">
            <v>UNUC.00000085.01.01.01</v>
          </cell>
          <cell r="C401" t="str">
            <v>(518A) Nuc Fuel Exp-A04</v>
          </cell>
        </row>
        <row r="402">
          <cell r="B402" t="str">
            <v>UNUC.00000086.01.01.01</v>
          </cell>
          <cell r="C402" t="str">
            <v>(518A) Nuc Fuel Exp-A04</v>
          </cell>
        </row>
        <row r="403">
          <cell r="B403" t="str">
            <v>UNUC.00000087.01.01.01</v>
          </cell>
          <cell r="C403" t="str">
            <v>(518A) Nuc Fuel Exp-A04</v>
          </cell>
        </row>
        <row r="404">
          <cell r="B404" t="str">
            <v>UNUC.00000580.01.01.01</v>
          </cell>
          <cell r="C404" t="str">
            <v>(518B) NuFuel Exp-DSPL-Fuel</v>
          </cell>
        </row>
        <row r="405">
          <cell r="B405" t="str">
            <v>UNUC.00000581.01.01.01</v>
          </cell>
          <cell r="C405" t="str">
            <v>(518B) NuFuel Exp-DSPL-Fuel</v>
          </cell>
        </row>
        <row r="406">
          <cell r="B406" t="str">
            <v>UNUC.00000582.01.01.01</v>
          </cell>
          <cell r="C406" t="str">
            <v>(518B) NuFuel Exp-DSPL-Fuel</v>
          </cell>
        </row>
        <row r="407">
          <cell r="B407" t="str">
            <v>UNUC.00000583.01.01.01</v>
          </cell>
          <cell r="C407" t="str">
            <v>(518B) NuFuel Exp-DSPL-Fuel</v>
          </cell>
        </row>
        <row r="408">
          <cell r="B408" t="str">
            <v>XAN4100</v>
          </cell>
          <cell r="C408" t="str">
            <v>Interest Rate - Last Day of the Month</v>
          </cell>
        </row>
        <row r="409">
          <cell r="B409" t="str">
            <v>XAN4200</v>
          </cell>
          <cell r="C409" t="str">
            <v>Regulatory Assessment Fee Rate</v>
          </cell>
        </row>
        <row r="410">
          <cell r="B410" t="str">
            <v>XAN4300</v>
          </cell>
          <cell r="C410" t="str">
            <v>Annual Rate of Return for Debt</v>
          </cell>
        </row>
        <row r="411">
          <cell r="B411" t="str">
            <v>XAN4400</v>
          </cell>
          <cell r="C411" t="str">
            <v>Annual Rate of Return for Equity</v>
          </cell>
        </row>
        <row r="412">
          <cell r="B412" t="str">
            <v>XAN4500</v>
          </cell>
          <cell r="C412" t="str">
            <v>Federal Tax Rate</v>
          </cell>
        </row>
        <row r="413">
          <cell r="B413" t="str">
            <v>XAN4600</v>
          </cell>
          <cell r="C413" t="str">
            <v>State Tax Rate</v>
          </cell>
        </row>
        <row r="414">
          <cell r="B414" t="str">
            <v>XAN4700</v>
          </cell>
          <cell r="C414" t="str">
            <v>Interest Rate - First Day of the Month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  <cell r="I1" t="str">
            <v>PROJ_ALLOC_FACTOR</v>
          </cell>
        </row>
        <row r="2">
          <cell r="C2">
            <v>111</v>
          </cell>
          <cell r="D2" t="str">
            <v>AMORT</v>
          </cell>
          <cell r="E2" t="str">
            <v>Okeelanta Settlement (Fuel Portion)</v>
          </cell>
          <cell r="F2">
            <v>1</v>
          </cell>
          <cell r="G2">
            <v>0</v>
          </cell>
          <cell r="H2">
            <v>0</v>
          </cell>
          <cell r="I2">
            <v>1</v>
          </cell>
        </row>
        <row r="3">
          <cell r="C3">
            <v>4001</v>
          </cell>
          <cell r="D3" t="str">
            <v>CAPITAL</v>
          </cell>
          <cell r="E3" t="str">
            <v>SCHERER COAL CARS</v>
          </cell>
          <cell r="F3">
            <v>1</v>
          </cell>
          <cell r="G3">
            <v>0</v>
          </cell>
          <cell r="H3">
            <v>0</v>
          </cell>
          <cell r="I3">
            <v>1</v>
          </cell>
        </row>
        <row r="4">
          <cell r="C4">
            <v>114</v>
          </cell>
          <cell r="D4" t="str">
            <v>FUEL_COST</v>
          </cell>
          <cell r="E4" t="str">
            <v>Nuclear Fuel Disposal Costs</v>
          </cell>
          <cell r="F4">
            <v>1</v>
          </cell>
          <cell r="G4">
            <v>0</v>
          </cell>
          <cell r="H4">
            <v>0</v>
          </cell>
          <cell r="I4">
            <v>1</v>
          </cell>
        </row>
        <row r="5">
          <cell r="C5">
            <v>115</v>
          </cell>
          <cell r="D5" t="str">
            <v>FUEL_COST</v>
          </cell>
          <cell r="E5" t="str">
            <v>Incremental Hedging Costs</v>
          </cell>
          <cell r="F5">
            <v>1</v>
          </cell>
          <cell r="G5">
            <v>0</v>
          </cell>
          <cell r="H5">
            <v>0</v>
          </cell>
          <cell r="I5">
            <v>1</v>
          </cell>
        </row>
        <row r="6">
          <cell r="C6">
            <v>116</v>
          </cell>
          <cell r="D6" t="str">
            <v>FUEL_COST</v>
          </cell>
          <cell r="E6" t="str">
            <v>Reactive &amp; Voltage Control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</row>
        <row r="7">
          <cell r="C7">
            <v>117</v>
          </cell>
          <cell r="D7" t="str">
            <v>FUEL_COST</v>
          </cell>
          <cell r="E7" t="str">
            <v>Inventory Adjustments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</row>
        <row r="8">
          <cell r="C8">
            <v>118</v>
          </cell>
          <cell r="D8" t="str">
            <v>FUEL_COST</v>
          </cell>
          <cell r="E8" t="str">
            <v>Non-recoverable oil in Tank Bottom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</row>
        <row r="9">
          <cell r="C9">
            <v>119</v>
          </cell>
          <cell r="D9" t="str">
            <v>FUEL_COST</v>
          </cell>
          <cell r="E9" t="str">
            <v>Fuel Cost of Power Sold (schedule A-6)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</row>
        <row r="10">
          <cell r="C10">
            <v>120</v>
          </cell>
          <cell r="D10" t="str">
            <v>FUEL_COST</v>
          </cell>
          <cell r="E10" t="str">
            <v>Gains from off-system sales (schedule A-6)</v>
          </cell>
          <cell r="F10">
            <v>1</v>
          </cell>
          <cell r="G10">
            <v>0</v>
          </cell>
          <cell r="H10">
            <v>0</v>
          </cell>
          <cell r="I10">
            <v>1</v>
          </cell>
        </row>
        <row r="11">
          <cell r="C11">
            <v>121</v>
          </cell>
          <cell r="D11" t="str">
            <v>FUEL_COST</v>
          </cell>
          <cell r="E11" t="str">
            <v>Energy Payments of Qualifying Facilities (schedule A-8)</v>
          </cell>
          <cell r="F11">
            <v>1</v>
          </cell>
          <cell r="G11">
            <v>0</v>
          </cell>
          <cell r="H11">
            <v>0</v>
          </cell>
          <cell r="I11">
            <v>1</v>
          </cell>
        </row>
        <row r="12">
          <cell r="C12">
            <v>214</v>
          </cell>
          <cell r="D12" t="str">
            <v>FUEL_COST</v>
          </cell>
          <cell r="E12" t="str">
            <v>Dodd Frank Fees</v>
          </cell>
          <cell r="F12">
            <v>1</v>
          </cell>
          <cell r="G12">
            <v>0</v>
          </cell>
          <cell r="H12">
            <v>0</v>
          </cell>
          <cell r="I12">
            <v>1</v>
          </cell>
        </row>
        <row r="13">
          <cell r="C13">
            <v>123</v>
          </cell>
          <cell r="D13" t="str">
            <v>FUEL_COST</v>
          </cell>
          <cell r="E13" t="str">
            <v>Fuel Cost of Purchased Power  (schedule A-7)</v>
          </cell>
          <cell r="F13">
            <v>1</v>
          </cell>
          <cell r="G13">
            <v>0</v>
          </cell>
          <cell r="H13">
            <v>0</v>
          </cell>
          <cell r="I13">
            <v>1</v>
          </cell>
        </row>
        <row r="14">
          <cell r="C14">
            <v>124</v>
          </cell>
          <cell r="D14" t="str">
            <v>FUEL_COST</v>
          </cell>
          <cell r="E14" t="str">
            <v>Energy Cost of Economy Purchases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</row>
        <row r="15">
          <cell r="C15">
            <v>125</v>
          </cell>
          <cell r="D15" t="str">
            <v>FUEL_COST</v>
          </cell>
          <cell r="E15" t="str">
            <v>Scherer Coal Car Depreciation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</row>
        <row r="16">
          <cell r="C16">
            <v>126</v>
          </cell>
          <cell r="D16" t="str">
            <v>FUEL_COST</v>
          </cell>
          <cell r="E16" t="str">
            <v>DOE D&amp;D Fund Payment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</row>
        <row r="17">
          <cell r="C17">
            <v>127</v>
          </cell>
          <cell r="D17" t="str">
            <v>FUEL_COST</v>
          </cell>
          <cell r="E17" t="str">
            <v>Fuel Cost of System Net Generation (Nuclear Only)</v>
          </cell>
          <cell r="F17">
            <v>1</v>
          </cell>
          <cell r="G17">
            <v>0</v>
          </cell>
          <cell r="H17">
            <v>0</v>
          </cell>
          <cell r="I17">
            <v>1</v>
          </cell>
        </row>
        <row r="18">
          <cell r="C18">
            <v>128</v>
          </cell>
          <cell r="D18" t="str">
            <v>FUEL_COST</v>
          </cell>
          <cell r="E18" t="str">
            <v>Okeelanta Settlement (Fuel Portion) Excluding Interest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</row>
        <row r="19">
          <cell r="C19">
            <v>129</v>
          </cell>
          <cell r="D19" t="str">
            <v>FUEL_COST</v>
          </cell>
          <cell r="E19" t="str">
            <v>Fuel Cost Associated with Seminole Contract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C20">
            <v>151</v>
          </cell>
          <cell r="D20" t="str">
            <v>FUEL_COST</v>
          </cell>
          <cell r="E20" t="str">
            <v>D &amp; D Fund Payments 100% Retail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C21">
            <v>152</v>
          </cell>
          <cell r="D21" t="str">
            <v>FUEL_COST</v>
          </cell>
          <cell r="E21" t="str">
            <v>Nuclear Fuel Expense - 100% Retail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</row>
        <row r="22">
          <cell r="C22">
            <v>191</v>
          </cell>
          <cell r="D22" t="str">
            <v>FUEL_COST</v>
          </cell>
          <cell r="E22" t="str">
            <v>FPSC Refund</v>
          </cell>
          <cell r="F22">
            <v>1</v>
          </cell>
          <cell r="G22">
            <v>0</v>
          </cell>
          <cell r="H22">
            <v>0</v>
          </cell>
          <cell r="I22">
            <v>1</v>
          </cell>
        </row>
        <row r="23">
          <cell r="C23">
            <v>208</v>
          </cell>
          <cell r="D23" t="str">
            <v>FUEL_COST</v>
          </cell>
          <cell r="E23" t="str">
            <v>Incremental Optimization Costs</v>
          </cell>
          <cell r="F23">
            <v>1</v>
          </cell>
          <cell r="G23">
            <v>0</v>
          </cell>
          <cell r="H23">
            <v>0</v>
          </cell>
          <cell r="I23">
            <v>1</v>
          </cell>
        </row>
      </sheetData>
      <sheetData sheetId="3">
        <row r="2">
          <cell r="A2">
            <v>2015</v>
          </cell>
          <cell r="B2" t="str">
            <v>JUL</v>
          </cell>
          <cell r="D2" t="str">
            <v>CIP4001</v>
          </cell>
          <cell r="E2">
            <v>33149442.199999999</v>
          </cell>
        </row>
        <row r="3">
          <cell r="A3">
            <v>2015</v>
          </cell>
          <cell r="B3" t="str">
            <v>JUL</v>
          </cell>
          <cell r="D3" t="str">
            <v>GLB4BEG</v>
          </cell>
          <cell r="E3">
            <v>-147021229.54836699</v>
          </cell>
        </row>
        <row r="4">
          <cell r="A4">
            <v>2015</v>
          </cell>
          <cell r="B4" t="str">
            <v>JUL</v>
          </cell>
          <cell r="D4" t="str">
            <v>O/U4YTD</v>
          </cell>
          <cell r="E4">
            <v>-21182091.390074901</v>
          </cell>
        </row>
        <row r="5">
          <cell r="A5">
            <v>2015</v>
          </cell>
          <cell r="B5" t="str">
            <v>JUL</v>
          </cell>
          <cell r="D5" t="str">
            <v>TRU4YTD</v>
          </cell>
          <cell r="E5">
            <v>-133330344</v>
          </cell>
        </row>
        <row r="6">
          <cell r="A6">
            <v>2015</v>
          </cell>
          <cell r="B6" t="str">
            <v>JUL</v>
          </cell>
          <cell r="D6" t="str">
            <v>1MC4YTD</v>
          </cell>
          <cell r="E6">
            <v>2522209.25</v>
          </cell>
        </row>
        <row r="7">
          <cell r="A7">
            <v>2015</v>
          </cell>
          <cell r="B7" t="str">
            <v>JUL</v>
          </cell>
          <cell r="D7" t="str">
            <v>2MC4YTD</v>
          </cell>
          <cell r="E7">
            <v>0</v>
          </cell>
        </row>
        <row r="8">
          <cell r="A8">
            <v>2015</v>
          </cell>
          <cell r="B8" t="str">
            <v>JUL</v>
          </cell>
          <cell r="D8" t="str">
            <v>3MC4YTD</v>
          </cell>
          <cell r="E8">
            <v>0</v>
          </cell>
        </row>
        <row r="9">
          <cell r="A9">
            <v>2015</v>
          </cell>
          <cell r="B9" t="str">
            <v>JUL</v>
          </cell>
          <cell r="D9" t="str">
            <v>INT4YTD</v>
          </cell>
          <cell r="E9">
            <v>-75421.753221755105</v>
          </cell>
        </row>
        <row r="10">
          <cell r="A10">
            <v>2015</v>
          </cell>
          <cell r="B10" t="str">
            <v>JUL</v>
          </cell>
          <cell r="D10" t="str">
            <v>RRT9102</v>
          </cell>
          <cell r="E10">
            <v>800693.08442934602</v>
          </cell>
        </row>
        <row r="11">
          <cell r="A11">
            <v>2015</v>
          </cell>
          <cell r="B11" t="str">
            <v>JUL</v>
          </cell>
          <cell r="D11" t="str">
            <v>RRD9002</v>
          </cell>
          <cell r="E11">
            <v>0</v>
          </cell>
        </row>
        <row r="12">
          <cell r="A12">
            <v>2015</v>
          </cell>
          <cell r="B12" t="str">
            <v>JUL</v>
          </cell>
          <cell r="D12" t="str">
            <v>RRD9102</v>
          </cell>
          <cell r="E12">
            <v>0</v>
          </cell>
        </row>
        <row r="13">
          <cell r="A13">
            <v>2015</v>
          </cell>
          <cell r="B13" t="str">
            <v>JUL</v>
          </cell>
          <cell r="D13" t="str">
            <v>RRT9002</v>
          </cell>
          <cell r="E13">
            <v>1479859.0517092501</v>
          </cell>
        </row>
        <row r="14">
          <cell r="A14">
            <v>2015</v>
          </cell>
          <cell r="B14" t="str">
            <v>JUL</v>
          </cell>
          <cell r="D14" t="str">
            <v>6350000864</v>
          </cell>
          <cell r="E14">
            <v>20490.3300000001</v>
          </cell>
        </row>
        <row r="15">
          <cell r="A15">
            <v>2015</v>
          </cell>
          <cell r="B15" t="str">
            <v>JUL</v>
          </cell>
          <cell r="D15" t="str">
            <v>6350000865</v>
          </cell>
          <cell r="E15">
            <v>-110411.33</v>
          </cell>
        </row>
        <row r="16">
          <cell r="A16">
            <v>2015</v>
          </cell>
          <cell r="B16" t="str">
            <v>JUL</v>
          </cell>
          <cell r="D16" t="str">
            <v>JUR4FA1</v>
          </cell>
          <cell r="E16">
            <v>0.94552890000000001</v>
          </cell>
        </row>
        <row r="17">
          <cell r="A17">
            <v>2015</v>
          </cell>
          <cell r="B17" t="str">
            <v>JUL</v>
          </cell>
          <cell r="D17" t="str">
            <v>TRU4TOT</v>
          </cell>
          <cell r="E17">
            <v>-266660688</v>
          </cell>
        </row>
        <row r="18">
          <cell r="A18">
            <v>2015</v>
          </cell>
          <cell r="B18" t="str">
            <v>JUL</v>
          </cell>
          <cell r="D18" t="str">
            <v>2MC4MON</v>
          </cell>
          <cell r="E18">
            <v>0</v>
          </cell>
        </row>
        <row r="19">
          <cell r="A19">
            <v>2015</v>
          </cell>
          <cell r="B19" t="str">
            <v>JUL</v>
          </cell>
          <cell r="D19" t="str">
            <v>2MC4TOT</v>
          </cell>
          <cell r="E19">
            <v>0</v>
          </cell>
        </row>
        <row r="20">
          <cell r="A20">
            <v>2015</v>
          </cell>
          <cell r="B20" t="str">
            <v>JUL</v>
          </cell>
          <cell r="D20" t="str">
            <v>TRU4MON</v>
          </cell>
          <cell r="E20">
            <v>-22221724</v>
          </cell>
        </row>
        <row r="21">
          <cell r="A21">
            <v>2015</v>
          </cell>
          <cell r="B21" t="str">
            <v>JUL</v>
          </cell>
          <cell r="D21" t="str">
            <v>1MC4TOT</v>
          </cell>
          <cell r="E21">
            <v>10088837</v>
          </cell>
        </row>
        <row r="22">
          <cell r="A22">
            <v>2015</v>
          </cell>
          <cell r="B22" t="str">
            <v>JUL</v>
          </cell>
          <cell r="D22" t="str">
            <v>1MC4MON</v>
          </cell>
          <cell r="E22">
            <v>1261104.625</v>
          </cell>
        </row>
        <row r="23">
          <cell r="A23">
            <v>2015</v>
          </cell>
          <cell r="B23" t="str">
            <v>JUL</v>
          </cell>
          <cell r="D23" t="str">
            <v>PIF4MON</v>
          </cell>
          <cell r="E23">
            <v>-983868.02128666604</v>
          </cell>
        </row>
        <row r="24">
          <cell r="A24">
            <v>2015</v>
          </cell>
          <cell r="B24" t="str">
            <v>JUL</v>
          </cell>
          <cell r="D24" t="str">
            <v>PIF4GRS</v>
          </cell>
          <cell r="E24">
            <v>0</v>
          </cell>
        </row>
        <row r="25">
          <cell r="A25">
            <v>2015</v>
          </cell>
          <cell r="B25" t="str">
            <v>JUL</v>
          </cell>
          <cell r="D25" t="str">
            <v>PIF4NET</v>
          </cell>
          <cell r="E25">
            <v>-11806416.25544</v>
          </cell>
        </row>
        <row r="26">
          <cell r="A26">
            <v>2015</v>
          </cell>
          <cell r="B26" t="str">
            <v>JUL</v>
          </cell>
          <cell r="D26" t="str">
            <v>PIF4FEE</v>
          </cell>
          <cell r="E26">
            <v>8506.7445599999992</v>
          </cell>
        </row>
        <row r="27">
          <cell r="A27">
            <v>2015</v>
          </cell>
          <cell r="B27" t="str">
            <v>JUL</v>
          </cell>
          <cell r="D27" t="str">
            <v>GRT4FEE</v>
          </cell>
          <cell r="E27">
            <v>0</v>
          </cell>
        </row>
        <row r="28">
          <cell r="A28">
            <v>2015</v>
          </cell>
          <cell r="B28" t="str">
            <v>JUL</v>
          </cell>
          <cell r="D28" t="str">
            <v>REV4MON</v>
          </cell>
          <cell r="E28">
            <v>318676497.07974398</v>
          </cell>
        </row>
        <row r="29">
          <cell r="A29">
            <v>2015</v>
          </cell>
          <cell r="B29" t="str">
            <v>JUL</v>
          </cell>
          <cell r="D29" t="str">
            <v>4404840</v>
          </cell>
          <cell r="E29">
            <v>522043.3</v>
          </cell>
        </row>
        <row r="30">
          <cell r="A30">
            <v>2015</v>
          </cell>
          <cell r="B30" t="str">
            <v>JUL</v>
          </cell>
          <cell r="D30" t="str">
            <v>4404940</v>
          </cell>
          <cell r="E30">
            <v>5160070.75</v>
          </cell>
        </row>
        <row r="31">
          <cell r="A31">
            <v>2015</v>
          </cell>
          <cell r="B31" t="str">
            <v>JUL</v>
          </cell>
          <cell r="D31" t="str">
            <v>4404810</v>
          </cell>
          <cell r="E31">
            <v>0</v>
          </cell>
        </row>
        <row r="32">
          <cell r="A32">
            <v>2015</v>
          </cell>
          <cell r="B32" t="str">
            <v>JUL</v>
          </cell>
          <cell r="D32" t="str">
            <v>4404840</v>
          </cell>
          <cell r="E32">
            <v>-30025.78</v>
          </cell>
        </row>
        <row r="33">
          <cell r="A33">
            <v>2015</v>
          </cell>
          <cell r="B33" t="str">
            <v>JUL</v>
          </cell>
          <cell r="D33" t="str">
            <v>KWH4000</v>
          </cell>
          <cell r="E33">
            <v>10763691577</v>
          </cell>
        </row>
        <row r="34">
          <cell r="A34">
            <v>2015</v>
          </cell>
          <cell r="B34" t="str">
            <v>JUL</v>
          </cell>
          <cell r="D34" t="str">
            <v>KWH4940</v>
          </cell>
          <cell r="E34">
            <v>456492742</v>
          </cell>
        </row>
        <row r="35">
          <cell r="A35">
            <v>2015</v>
          </cell>
          <cell r="B35" t="str">
            <v>JUL</v>
          </cell>
          <cell r="D35" t="str">
            <v>4404000</v>
          </cell>
          <cell r="E35">
            <v>293534132.75999999</v>
          </cell>
        </row>
        <row r="36">
          <cell r="A36">
            <v>2015</v>
          </cell>
          <cell r="B36" t="str">
            <v>JUL</v>
          </cell>
          <cell r="D36" t="str">
            <v>4404940</v>
          </cell>
          <cell r="E36">
            <v>0</v>
          </cell>
        </row>
        <row r="37">
          <cell r="A37">
            <v>2015</v>
          </cell>
          <cell r="B37" t="str">
            <v>JUL</v>
          </cell>
          <cell r="D37" t="str">
            <v>4404000</v>
          </cell>
          <cell r="E37">
            <v>0</v>
          </cell>
        </row>
        <row r="38">
          <cell r="A38">
            <v>2015</v>
          </cell>
          <cell r="B38" t="str">
            <v>JUL</v>
          </cell>
          <cell r="D38" t="str">
            <v>4404000</v>
          </cell>
          <cell r="E38">
            <v>16085806.369999999</v>
          </cell>
        </row>
        <row r="39">
          <cell r="A39">
            <v>2015</v>
          </cell>
          <cell r="B39" t="str">
            <v>JUL</v>
          </cell>
          <cell r="D39" t="str">
            <v>4404810</v>
          </cell>
          <cell r="E39">
            <v>0</v>
          </cell>
        </row>
        <row r="40">
          <cell r="A40">
            <v>2015</v>
          </cell>
          <cell r="B40" t="str">
            <v>JUL</v>
          </cell>
          <cell r="D40" t="str">
            <v>KWH4840</v>
          </cell>
          <cell r="E40">
            <v>47618931</v>
          </cell>
        </row>
        <row r="41">
          <cell r="A41">
            <v>2015</v>
          </cell>
          <cell r="B41" t="str">
            <v>JUL</v>
          </cell>
          <cell r="D41" t="str">
            <v>4404810</v>
          </cell>
          <cell r="E41">
            <v>3190354.69</v>
          </cell>
        </row>
        <row r="42">
          <cell r="A42">
            <v>2015</v>
          </cell>
          <cell r="B42" t="str">
            <v>JUL</v>
          </cell>
          <cell r="D42" t="str">
            <v>4404000</v>
          </cell>
          <cell r="E42">
            <v>31246469.16</v>
          </cell>
        </row>
        <row r="43">
          <cell r="A43">
            <v>2015</v>
          </cell>
          <cell r="B43" t="str">
            <v>JUL</v>
          </cell>
          <cell r="D43" t="str">
            <v>4404000</v>
          </cell>
          <cell r="E43">
            <v>0</v>
          </cell>
        </row>
        <row r="44">
          <cell r="A44">
            <v>2015</v>
          </cell>
          <cell r="B44" t="str">
            <v>JUL</v>
          </cell>
          <cell r="D44" t="str">
            <v>4404840</v>
          </cell>
          <cell r="E44">
            <v>0</v>
          </cell>
        </row>
        <row r="45">
          <cell r="A45">
            <v>2015</v>
          </cell>
          <cell r="B45" t="str">
            <v>JUL</v>
          </cell>
          <cell r="D45" t="str">
            <v>4404940</v>
          </cell>
          <cell r="E45">
            <v>0</v>
          </cell>
        </row>
        <row r="46">
          <cell r="A46">
            <v>2015</v>
          </cell>
          <cell r="B46" t="str">
            <v>JUL</v>
          </cell>
          <cell r="D46" t="str">
            <v>4404810</v>
          </cell>
          <cell r="E46">
            <v>0</v>
          </cell>
        </row>
        <row r="47">
          <cell r="A47">
            <v>2015</v>
          </cell>
          <cell r="B47" t="str">
            <v>JUL</v>
          </cell>
          <cell r="D47" t="str">
            <v>KWH4810</v>
          </cell>
          <cell r="E47">
            <v>115975000</v>
          </cell>
        </row>
        <row r="48">
          <cell r="A48">
            <v>2015</v>
          </cell>
          <cell r="B48" t="str">
            <v>JUL</v>
          </cell>
          <cell r="D48" t="str">
            <v>4404810</v>
          </cell>
          <cell r="E48">
            <v>0</v>
          </cell>
        </row>
        <row r="49">
          <cell r="A49">
            <v>2015</v>
          </cell>
          <cell r="B49" t="str">
            <v>JUL</v>
          </cell>
          <cell r="D49" t="str">
            <v>4404840</v>
          </cell>
          <cell r="E49">
            <v>901866.1</v>
          </cell>
        </row>
        <row r="50">
          <cell r="A50">
            <v>2015</v>
          </cell>
          <cell r="B50" t="str">
            <v>JUL</v>
          </cell>
          <cell r="D50" t="str">
            <v>4404940</v>
          </cell>
          <cell r="E50">
            <v>8502713.4499999993</v>
          </cell>
        </row>
        <row r="51">
          <cell r="A51">
            <v>2015</v>
          </cell>
          <cell r="B51" t="str">
            <v>JUL</v>
          </cell>
          <cell r="D51" t="str">
            <v>4404840</v>
          </cell>
          <cell r="E51">
            <v>0</v>
          </cell>
        </row>
        <row r="52">
          <cell r="A52">
            <v>2015</v>
          </cell>
          <cell r="B52" t="str">
            <v>JUL</v>
          </cell>
          <cell r="D52" t="str">
            <v>4404940</v>
          </cell>
          <cell r="E52">
            <v>-577131.99</v>
          </cell>
        </row>
        <row r="53">
          <cell r="A53">
            <v>2015</v>
          </cell>
          <cell r="B53" t="str">
            <v>JUL</v>
          </cell>
          <cell r="D53" t="str">
            <v>CI74001</v>
          </cell>
          <cell r="E53">
            <v>0</v>
          </cell>
        </row>
        <row r="54">
          <cell r="A54">
            <v>2015</v>
          </cell>
          <cell r="B54" t="str">
            <v>JUL</v>
          </cell>
          <cell r="D54" t="str">
            <v>CI94001</v>
          </cell>
          <cell r="E54">
            <v>0</v>
          </cell>
        </row>
        <row r="55">
          <cell r="A55">
            <v>2015</v>
          </cell>
          <cell r="B55" t="str">
            <v>JUL</v>
          </cell>
          <cell r="D55" t="str">
            <v>CI14001</v>
          </cell>
          <cell r="E55">
            <v>0</v>
          </cell>
        </row>
        <row r="56">
          <cell r="A56">
            <v>2015</v>
          </cell>
          <cell r="B56" t="str">
            <v>JUL</v>
          </cell>
          <cell r="D56" t="str">
            <v>CI84001</v>
          </cell>
          <cell r="E56">
            <v>0</v>
          </cell>
        </row>
        <row r="57">
          <cell r="A57">
            <v>2015</v>
          </cell>
          <cell r="B57" t="str">
            <v>JUL</v>
          </cell>
          <cell r="D57" t="str">
            <v>CIA4001</v>
          </cell>
          <cell r="E57">
            <v>0</v>
          </cell>
        </row>
        <row r="58">
          <cell r="A58">
            <v>2015</v>
          </cell>
          <cell r="B58" t="str">
            <v>JUL</v>
          </cell>
          <cell r="D58" t="str">
            <v>CIB4001</v>
          </cell>
          <cell r="E58">
            <v>0</v>
          </cell>
        </row>
        <row r="59">
          <cell r="A59">
            <v>2015</v>
          </cell>
          <cell r="B59" t="str">
            <v>JUL</v>
          </cell>
          <cell r="D59" t="str">
            <v>CIC4001</v>
          </cell>
          <cell r="E59">
            <v>0</v>
          </cell>
        </row>
        <row r="60">
          <cell r="A60">
            <v>2015</v>
          </cell>
          <cell r="B60" t="str">
            <v>JUL</v>
          </cell>
          <cell r="D60" t="str">
            <v>FC14128</v>
          </cell>
          <cell r="E60">
            <v>0</v>
          </cell>
        </row>
        <row r="61">
          <cell r="A61">
            <v>2015</v>
          </cell>
          <cell r="B61" t="str">
            <v>JUL</v>
          </cell>
          <cell r="D61" t="str">
            <v>FC24122</v>
          </cell>
          <cell r="E61">
            <v>0.94552890000000001</v>
          </cell>
        </row>
        <row r="62">
          <cell r="A62">
            <v>2015</v>
          </cell>
          <cell r="B62" t="str">
            <v>JUL</v>
          </cell>
          <cell r="D62" t="str">
            <v>FC24119</v>
          </cell>
          <cell r="E62">
            <v>0.94552890000000001</v>
          </cell>
        </row>
        <row r="63">
          <cell r="A63">
            <v>2015</v>
          </cell>
          <cell r="B63" t="str">
            <v>JUL</v>
          </cell>
          <cell r="D63" t="str">
            <v>FC24214</v>
          </cell>
          <cell r="E63">
            <v>0.94552890000000001</v>
          </cell>
        </row>
        <row r="64">
          <cell r="A64">
            <v>2015</v>
          </cell>
          <cell r="B64" t="str">
            <v>JUL</v>
          </cell>
          <cell r="D64" t="str">
            <v>FC24114</v>
          </cell>
          <cell r="E64">
            <v>0.94552890000000001</v>
          </cell>
        </row>
        <row r="65">
          <cell r="A65">
            <v>2015</v>
          </cell>
          <cell r="B65" t="str">
            <v>JUL</v>
          </cell>
          <cell r="D65" t="str">
            <v>FC24121</v>
          </cell>
          <cell r="E65">
            <v>0.94552890000000001</v>
          </cell>
        </row>
        <row r="66">
          <cell r="A66">
            <v>2015</v>
          </cell>
          <cell r="B66" t="str">
            <v>JUL</v>
          </cell>
          <cell r="D66" t="str">
            <v>FC34191</v>
          </cell>
          <cell r="E66">
            <v>0</v>
          </cell>
        </row>
        <row r="67">
          <cell r="A67">
            <v>2015</v>
          </cell>
          <cell r="B67" t="str">
            <v>JUL</v>
          </cell>
          <cell r="D67" t="str">
            <v>FC34115</v>
          </cell>
          <cell r="E67">
            <v>0</v>
          </cell>
        </row>
        <row r="68">
          <cell r="A68">
            <v>2015</v>
          </cell>
          <cell r="B68" t="str">
            <v>JUL</v>
          </cell>
          <cell r="D68" t="str">
            <v>FC14117</v>
          </cell>
          <cell r="E68">
            <v>88955.36</v>
          </cell>
        </row>
        <row r="69">
          <cell r="A69">
            <v>2015</v>
          </cell>
          <cell r="B69" t="str">
            <v>JUL</v>
          </cell>
          <cell r="D69" t="str">
            <v>FC24115</v>
          </cell>
          <cell r="E69">
            <v>0.94552890000000001</v>
          </cell>
        </row>
        <row r="70">
          <cell r="A70">
            <v>2015</v>
          </cell>
          <cell r="B70" t="str">
            <v>JUL</v>
          </cell>
          <cell r="D70" t="str">
            <v>FC24117</v>
          </cell>
          <cell r="E70">
            <v>0.94552890000000001</v>
          </cell>
        </row>
        <row r="71">
          <cell r="A71">
            <v>2015</v>
          </cell>
          <cell r="B71" t="str">
            <v>JUL</v>
          </cell>
          <cell r="D71" t="str">
            <v>FC14118</v>
          </cell>
          <cell r="E71">
            <v>-47632.75</v>
          </cell>
        </row>
        <row r="72">
          <cell r="A72">
            <v>2015</v>
          </cell>
          <cell r="B72" t="str">
            <v>JUL</v>
          </cell>
          <cell r="D72" t="str">
            <v>FC34116</v>
          </cell>
          <cell r="E72">
            <v>-99665.563323369002</v>
          </cell>
        </row>
        <row r="73">
          <cell r="A73">
            <v>2015</v>
          </cell>
          <cell r="B73" t="str">
            <v>JUL</v>
          </cell>
          <cell r="D73" t="str">
            <v>FC14116</v>
          </cell>
          <cell r="E73">
            <v>-105407.21</v>
          </cell>
        </row>
        <row r="74">
          <cell r="A74">
            <v>2015</v>
          </cell>
          <cell r="B74" t="str">
            <v>JUL</v>
          </cell>
          <cell r="D74" t="str">
            <v>FC14123</v>
          </cell>
          <cell r="E74">
            <v>23648179.34</v>
          </cell>
        </row>
        <row r="75">
          <cell r="A75">
            <v>2015</v>
          </cell>
          <cell r="B75" t="str">
            <v>JUL</v>
          </cell>
          <cell r="D75" t="str">
            <v>FC14152</v>
          </cell>
          <cell r="E75">
            <v>0</v>
          </cell>
        </row>
        <row r="76">
          <cell r="A76">
            <v>2015</v>
          </cell>
          <cell r="B76" t="str">
            <v>JUL</v>
          </cell>
          <cell r="D76" t="str">
            <v>FC34114</v>
          </cell>
          <cell r="E76">
            <v>0</v>
          </cell>
        </row>
        <row r="77">
          <cell r="A77">
            <v>2015</v>
          </cell>
          <cell r="B77" t="str">
            <v>JUL</v>
          </cell>
          <cell r="D77" t="str">
            <v>FC14113</v>
          </cell>
          <cell r="E77">
            <v>0</v>
          </cell>
        </row>
        <row r="78">
          <cell r="A78">
            <v>2015</v>
          </cell>
          <cell r="B78" t="str">
            <v>JUL</v>
          </cell>
          <cell r="D78" t="str">
            <v>FC34214</v>
          </cell>
          <cell r="E78">
            <v>354.57333749999998</v>
          </cell>
        </row>
        <row r="79">
          <cell r="A79">
            <v>2015</v>
          </cell>
          <cell r="B79" t="str">
            <v>JUL</v>
          </cell>
          <cell r="D79" t="str">
            <v>FC34123</v>
          </cell>
          <cell r="E79">
            <v>22360036.9983529</v>
          </cell>
        </row>
        <row r="80">
          <cell r="A80">
            <v>2015</v>
          </cell>
          <cell r="B80" t="str">
            <v>JUL</v>
          </cell>
          <cell r="D80" t="str">
            <v>FC24120</v>
          </cell>
          <cell r="E80">
            <v>0.94552890000000001</v>
          </cell>
        </row>
        <row r="81">
          <cell r="A81">
            <v>2015</v>
          </cell>
          <cell r="B81" t="str">
            <v>JUL</v>
          </cell>
          <cell r="D81" t="str">
            <v>FC34151</v>
          </cell>
          <cell r="E81">
            <v>0</v>
          </cell>
        </row>
        <row r="82">
          <cell r="A82">
            <v>2015</v>
          </cell>
          <cell r="B82" t="str">
            <v>JUL</v>
          </cell>
          <cell r="D82" t="str">
            <v>FC14125</v>
          </cell>
          <cell r="E82">
            <v>0</v>
          </cell>
        </row>
        <row r="83">
          <cell r="A83">
            <v>2015</v>
          </cell>
          <cell r="B83" t="str">
            <v>JUL</v>
          </cell>
          <cell r="D83" t="str">
            <v>FC34152</v>
          </cell>
          <cell r="E83">
            <v>0</v>
          </cell>
        </row>
        <row r="84">
          <cell r="A84">
            <v>2015</v>
          </cell>
          <cell r="B84" t="str">
            <v>JUL</v>
          </cell>
          <cell r="D84" t="str">
            <v>FC34129</v>
          </cell>
          <cell r="E84">
            <v>0</v>
          </cell>
        </row>
        <row r="85">
          <cell r="A85">
            <v>2015</v>
          </cell>
          <cell r="B85" t="str">
            <v>JUL</v>
          </cell>
          <cell r="D85" t="str">
            <v>FC34208</v>
          </cell>
          <cell r="E85">
            <v>118373.79813876899</v>
          </cell>
        </row>
        <row r="86">
          <cell r="A86">
            <v>2015</v>
          </cell>
          <cell r="B86" t="str">
            <v>JUL</v>
          </cell>
          <cell r="D86" t="str">
            <v>FC34112</v>
          </cell>
          <cell r="E86">
            <v>0</v>
          </cell>
        </row>
        <row r="87">
          <cell r="A87">
            <v>2015</v>
          </cell>
          <cell r="B87" t="str">
            <v>JUL</v>
          </cell>
          <cell r="D87" t="str">
            <v>FC14122</v>
          </cell>
          <cell r="E87">
            <v>284343138.50999999</v>
          </cell>
        </row>
        <row r="88">
          <cell r="A88">
            <v>2015</v>
          </cell>
          <cell r="B88" t="str">
            <v>JUL</v>
          </cell>
          <cell r="D88" t="str">
            <v>FC34117</v>
          </cell>
          <cell r="E88">
            <v>84109.863689903999</v>
          </cell>
        </row>
        <row r="89">
          <cell r="A89">
            <v>2015</v>
          </cell>
          <cell r="B89" t="str">
            <v>JUL</v>
          </cell>
          <cell r="D89" t="str">
            <v>FC24129</v>
          </cell>
          <cell r="E89">
            <v>0.94552890000000001</v>
          </cell>
        </row>
        <row r="90">
          <cell r="A90">
            <v>2015</v>
          </cell>
          <cell r="B90" t="str">
            <v>JUL</v>
          </cell>
          <cell r="D90" t="str">
            <v>FC14124</v>
          </cell>
          <cell r="E90">
            <v>2390635.02</v>
          </cell>
        </row>
        <row r="91">
          <cell r="A91">
            <v>2015</v>
          </cell>
          <cell r="B91" t="str">
            <v>JUL</v>
          </cell>
          <cell r="D91" t="str">
            <v>FC34125</v>
          </cell>
          <cell r="E91">
            <v>0</v>
          </cell>
        </row>
        <row r="92">
          <cell r="A92">
            <v>2015</v>
          </cell>
          <cell r="B92" t="str">
            <v>JUL</v>
          </cell>
          <cell r="D92" t="str">
            <v>FC24124</v>
          </cell>
          <cell r="E92">
            <v>0.94552890000000001</v>
          </cell>
        </row>
        <row r="93">
          <cell r="A93">
            <v>2015</v>
          </cell>
          <cell r="B93" t="str">
            <v>JUL</v>
          </cell>
          <cell r="D93" t="str">
            <v>FC24208</v>
          </cell>
          <cell r="E93">
            <v>0.94552890000000001</v>
          </cell>
        </row>
        <row r="94">
          <cell r="A94">
            <v>2015</v>
          </cell>
          <cell r="B94" t="str">
            <v>JUL</v>
          </cell>
          <cell r="D94" t="str">
            <v>FC24116</v>
          </cell>
          <cell r="E94">
            <v>0.94552890000000001</v>
          </cell>
        </row>
        <row r="95">
          <cell r="A95">
            <v>2015</v>
          </cell>
          <cell r="B95" t="str">
            <v>JUL</v>
          </cell>
          <cell r="D95" t="str">
            <v>EXP4TOT</v>
          </cell>
          <cell r="E95">
            <v>319267480.323466</v>
          </cell>
        </row>
        <row r="96">
          <cell r="A96">
            <v>2015</v>
          </cell>
          <cell r="B96" t="str">
            <v>JUL</v>
          </cell>
          <cell r="D96" t="str">
            <v>LIN4LOS</v>
          </cell>
          <cell r="E96">
            <v>589554.16339612997</v>
          </cell>
        </row>
        <row r="97">
          <cell r="A97">
            <v>2015</v>
          </cell>
          <cell r="B97" t="str">
            <v>JUL</v>
          </cell>
          <cell r="D97" t="str">
            <v>REV4TOT</v>
          </cell>
          <cell r="E97">
            <v>318676497.07974398</v>
          </cell>
        </row>
        <row r="98">
          <cell r="A98">
            <v>2015</v>
          </cell>
          <cell r="B98" t="str">
            <v>JUL</v>
          </cell>
          <cell r="D98" t="str">
            <v>O/U4MON</v>
          </cell>
          <cell r="E98">
            <v>-590983.243722143</v>
          </cell>
        </row>
        <row r="99">
          <cell r="A99">
            <v>2015</v>
          </cell>
          <cell r="B99" t="str">
            <v>JUL</v>
          </cell>
          <cell r="D99" t="str">
            <v>GLE4MON</v>
          </cell>
          <cell r="E99">
            <v>20358798.687488399</v>
          </cell>
        </row>
        <row r="100">
          <cell r="A100">
            <v>2015</v>
          </cell>
          <cell r="B100" t="str">
            <v>JUL</v>
          </cell>
          <cell r="D100" t="str">
            <v>RES4PMO</v>
          </cell>
          <cell r="E100">
            <v>0</v>
          </cell>
        </row>
        <row r="101">
          <cell r="A101">
            <v>2015</v>
          </cell>
          <cell r="B101" t="str">
            <v>JUL</v>
          </cell>
          <cell r="D101" t="str">
            <v>INT4AMT</v>
          </cell>
          <cell r="E101">
            <v>-10837.4437894321</v>
          </cell>
        </row>
        <row r="102">
          <cell r="A102">
            <v>2015</v>
          </cell>
          <cell r="B102" t="str">
            <v>JUL</v>
          </cell>
          <cell r="D102" t="str">
            <v>MAN4001</v>
          </cell>
          <cell r="E102">
            <v>-98482</v>
          </cell>
        </row>
        <row r="103">
          <cell r="A103">
            <v>2015</v>
          </cell>
          <cell r="B103" t="str">
            <v>JUL</v>
          </cell>
          <cell r="D103" t="str">
            <v>MAN4002</v>
          </cell>
          <cell r="E103">
            <v>-266562206</v>
          </cell>
        </row>
        <row r="104">
          <cell r="A104">
            <v>2015</v>
          </cell>
          <cell r="B104" t="str">
            <v>JUL</v>
          </cell>
          <cell r="D104" t="str">
            <v>MAN4003</v>
          </cell>
          <cell r="E104">
            <v>0</v>
          </cell>
        </row>
        <row r="105">
          <cell r="A105">
            <v>2015</v>
          </cell>
          <cell r="B105" t="str">
            <v>JUL</v>
          </cell>
          <cell r="D105" t="str">
            <v>MAN4004</v>
          </cell>
          <cell r="E105">
            <v>0</v>
          </cell>
        </row>
        <row r="106">
          <cell r="A106">
            <v>2015</v>
          </cell>
          <cell r="B106" t="str">
            <v>JUL</v>
          </cell>
          <cell r="D106" t="str">
            <v>MAN4005</v>
          </cell>
          <cell r="E106">
            <v>10088837</v>
          </cell>
        </row>
        <row r="107">
          <cell r="A107">
            <v>2015</v>
          </cell>
          <cell r="B107" t="str">
            <v>JUL</v>
          </cell>
          <cell r="D107" t="str">
            <v>MAN4006</v>
          </cell>
          <cell r="E107">
            <v>8</v>
          </cell>
        </row>
        <row r="108">
          <cell r="A108">
            <v>2015</v>
          </cell>
          <cell r="B108" t="str">
            <v>JUL</v>
          </cell>
          <cell r="D108" t="str">
            <v>MAN4007</v>
          </cell>
          <cell r="E108">
            <v>0</v>
          </cell>
        </row>
        <row r="109">
          <cell r="A109">
            <v>2015</v>
          </cell>
          <cell r="B109" t="str">
            <v>JUL</v>
          </cell>
          <cell r="D109" t="str">
            <v>MAN4008</v>
          </cell>
          <cell r="E109">
            <v>0</v>
          </cell>
        </row>
        <row r="110">
          <cell r="A110">
            <v>2015</v>
          </cell>
          <cell r="B110" t="str">
            <v>JUL</v>
          </cell>
          <cell r="D110" t="str">
            <v>MAN4009</v>
          </cell>
          <cell r="E110">
            <v>0</v>
          </cell>
        </row>
        <row r="111">
          <cell r="A111">
            <v>2015</v>
          </cell>
          <cell r="B111" t="str">
            <v>JUL</v>
          </cell>
          <cell r="D111" t="str">
            <v>MAN400B</v>
          </cell>
          <cell r="E111">
            <v>10088837</v>
          </cell>
        </row>
        <row r="112">
          <cell r="A112">
            <v>2015</v>
          </cell>
          <cell r="B112" t="str">
            <v>JUL</v>
          </cell>
          <cell r="D112" t="str">
            <v>MAN400G</v>
          </cell>
          <cell r="E112">
            <v>-11814923</v>
          </cell>
        </row>
        <row r="113">
          <cell r="A113">
            <v>2015</v>
          </cell>
          <cell r="B113" t="str">
            <v>JUL</v>
          </cell>
          <cell r="D113" t="str">
            <v>MAN400H</v>
          </cell>
          <cell r="E113">
            <v>0</v>
          </cell>
        </row>
        <row r="114">
          <cell r="A114">
            <v>2015</v>
          </cell>
          <cell r="B114" t="str">
            <v>JUL</v>
          </cell>
          <cell r="D114" t="str">
            <v>MAN400R</v>
          </cell>
          <cell r="E114">
            <v>0</v>
          </cell>
        </row>
        <row r="115">
          <cell r="A115">
            <v>2015</v>
          </cell>
          <cell r="B115" t="str">
            <v>JUL</v>
          </cell>
          <cell r="D115" t="str">
            <v>MAN400W</v>
          </cell>
          <cell r="E115">
            <v>0</v>
          </cell>
        </row>
        <row r="116">
          <cell r="A116">
            <v>2015</v>
          </cell>
          <cell r="B116" t="str">
            <v>JUL</v>
          </cell>
          <cell r="D116" t="str">
            <v>MAN400X</v>
          </cell>
          <cell r="E116">
            <v>0</v>
          </cell>
        </row>
        <row r="117">
          <cell r="A117">
            <v>2015</v>
          </cell>
          <cell r="B117" t="str">
            <v>JUL</v>
          </cell>
          <cell r="D117" t="str">
            <v>MAN4019</v>
          </cell>
          <cell r="E117">
            <v>0</v>
          </cell>
        </row>
        <row r="118">
          <cell r="A118">
            <v>2015</v>
          </cell>
          <cell r="B118" t="str">
            <v>JUL</v>
          </cell>
          <cell r="D118" t="str">
            <v>MAN4100</v>
          </cell>
          <cell r="E118">
            <v>0</v>
          </cell>
        </row>
        <row r="119">
          <cell r="A119">
            <v>2015</v>
          </cell>
          <cell r="B119" t="str">
            <v>JUL</v>
          </cell>
          <cell r="D119" t="str">
            <v>MAN4150</v>
          </cell>
          <cell r="E119">
            <v>1.8500000000000001E-3</v>
          </cell>
        </row>
        <row r="120">
          <cell r="A120">
            <v>2015</v>
          </cell>
          <cell r="B120" t="str">
            <v>JUL</v>
          </cell>
          <cell r="D120" t="str">
            <v>MAN4A6G</v>
          </cell>
          <cell r="E120">
            <v>-92895</v>
          </cell>
        </row>
        <row r="121">
          <cell r="A121">
            <v>2015</v>
          </cell>
          <cell r="B121" t="str">
            <v>JUL</v>
          </cell>
          <cell r="D121" t="str">
            <v>MAN4INV</v>
          </cell>
          <cell r="E121">
            <v>0</v>
          </cell>
        </row>
        <row r="122">
          <cell r="A122">
            <v>2015</v>
          </cell>
          <cell r="B122" t="str">
            <v>JUL</v>
          </cell>
          <cell r="D122" t="str">
            <v>MAN4OMG</v>
          </cell>
          <cell r="E122">
            <v>92895</v>
          </cell>
        </row>
        <row r="123">
          <cell r="A123">
            <v>2015</v>
          </cell>
          <cell r="B123" t="str">
            <v>JUL</v>
          </cell>
          <cell r="D123" t="str">
            <v>MAN4SEM</v>
          </cell>
          <cell r="E123">
            <v>0</v>
          </cell>
        </row>
        <row r="124">
          <cell r="A124">
            <v>2015</v>
          </cell>
          <cell r="B124" t="str">
            <v>JUL</v>
          </cell>
          <cell r="D124" t="str">
            <v>MAN4TEX</v>
          </cell>
          <cell r="E124">
            <v>0</v>
          </cell>
        </row>
        <row r="125">
          <cell r="A125">
            <v>2015</v>
          </cell>
          <cell r="B125" t="str">
            <v>JUL</v>
          </cell>
          <cell r="D125" t="str">
            <v>XAN4100</v>
          </cell>
          <cell r="E125">
            <v>1.1000000000000001E-3</v>
          </cell>
        </row>
        <row r="126">
          <cell r="A126">
            <v>2015</v>
          </cell>
          <cell r="B126" t="str">
            <v>JUL</v>
          </cell>
          <cell r="D126" t="str">
            <v>XAN4200</v>
          </cell>
          <cell r="E126">
            <v>7.2000000000000005E-4</v>
          </cell>
        </row>
        <row r="127">
          <cell r="A127">
            <v>2015</v>
          </cell>
          <cell r="B127" t="str">
            <v>JUL</v>
          </cell>
          <cell r="D127" t="str">
            <v>XAN4300</v>
          </cell>
          <cell r="E127">
            <v>1.4904000000000001E-2</v>
          </cell>
        </row>
        <row r="128">
          <cell r="A128">
            <v>2015</v>
          </cell>
          <cell r="B128" t="str">
            <v>JUL</v>
          </cell>
          <cell r="D128" t="str">
            <v>XAN4400</v>
          </cell>
          <cell r="E128">
            <v>4.8201000000000001E-2</v>
          </cell>
        </row>
        <row r="129">
          <cell r="A129">
            <v>2015</v>
          </cell>
          <cell r="B129" t="str">
            <v>JUL</v>
          </cell>
          <cell r="D129" t="str">
            <v>XAN4500</v>
          </cell>
          <cell r="E129">
            <v>0.35</v>
          </cell>
        </row>
        <row r="130">
          <cell r="A130">
            <v>2015</v>
          </cell>
          <cell r="B130" t="str">
            <v>JUL</v>
          </cell>
          <cell r="D130" t="str">
            <v>XAN4600</v>
          </cell>
          <cell r="E130">
            <v>5.5E-2</v>
          </cell>
        </row>
        <row r="131">
          <cell r="A131">
            <v>2015</v>
          </cell>
          <cell r="B131" t="str">
            <v>JUL</v>
          </cell>
          <cell r="D131" t="str">
            <v>CIN4001</v>
          </cell>
          <cell r="E131">
            <v>0</v>
          </cell>
        </row>
        <row r="132">
          <cell r="A132">
            <v>2015</v>
          </cell>
          <cell r="B132" t="str">
            <v>JUL</v>
          </cell>
          <cell r="D132" t="str">
            <v>CIQ4001</v>
          </cell>
          <cell r="E132">
            <v>33149442.199999999</v>
          </cell>
        </row>
        <row r="133">
          <cell r="A133">
            <v>2015</v>
          </cell>
          <cell r="B133" t="str">
            <v>JUL</v>
          </cell>
          <cell r="D133" t="str">
            <v>XAN4700</v>
          </cell>
          <cell r="E133">
            <v>8.0000000000000004E-4</v>
          </cell>
        </row>
        <row r="134">
          <cell r="A134">
            <v>2015</v>
          </cell>
          <cell r="B134" t="str">
            <v>JUL</v>
          </cell>
          <cell r="D134" t="str">
            <v>AM44111</v>
          </cell>
          <cell r="E134">
            <v>-91</v>
          </cell>
        </row>
        <row r="135">
          <cell r="A135">
            <v>2015</v>
          </cell>
          <cell r="B135" t="str">
            <v>JUL</v>
          </cell>
          <cell r="D135" t="str">
            <v>AM14111</v>
          </cell>
          <cell r="E135">
            <v>0</v>
          </cell>
        </row>
        <row r="136">
          <cell r="A136">
            <v>2015</v>
          </cell>
          <cell r="B136" t="str">
            <v>JUL</v>
          </cell>
          <cell r="D136" t="str">
            <v>UNUC.00000086.01.01.01</v>
          </cell>
          <cell r="E136">
            <v>4790990.57</v>
          </cell>
        </row>
        <row r="137">
          <cell r="A137">
            <v>2015</v>
          </cell>
          <cell r="B137" t="str">
            <v>JUL</v>
          </cell>
          <cell r="D137" t="str">
            <v>UCOR.00000321.01.01.03</v>
          </cell>
          <cell r="E137">
            <v>-29.64</v>
          </cell>
        </row>
        <row r="138">
          <cell r="A138">
            <v>2015</v>
          </cell>
          <cell r="B138" t="str">
            <v>JUL</v>
          </cell>
          <cell r="D138" t="str">
            <v>UCOR.00000321.01.03.05</v>
          </cell>
          <cell r="E138">
            <v>-1782.71</v>
          </cell>
        </row>
        <row r="139">
          <cell r="A139">
            <v>2015</v>
          </cell>
          <cell r="B139" t="str">
            <v>JUL</v>
          </cell>
          <cell r="D139" t="str">
            <v>UCOR.00000320.01.07.14</v>
          </cell>
          <cell r="E139">
            <v>14976625.210000001</v>
          </cell>
        </row>
        <row r="140">
          <cell r="A140">
            <v>2015</v>
          </cell>
          <cell r="B140" t="str">
            <v>JUL</v>
          </cell>
          <cell r="D140" t="str">
            <v>UCOR.00000320.01.06.15</v>
          </cell>
          <cell r="E140">
            <v>78010.69</v>
          </cell>
        </row>
        <row r="141">
          <cell r="A141">
            <v>2015</v>
          </cell>
          <cell r="B141" t="str">
            <v>JUL</v>
          </cell>
          <cell r="D141" t="str">
            <v>UCOR.00000320.01.07.15</v>
          </cell>
          <cell r="E141">
            <v>58574917.159999996</v>
          </cell>
        </row>
        <row r="142">
          <cell r="A142">
            <v>2015</v>
          </cell>
          <cell r="B142" t="str">
            <v>JUL</v>
          </cell>
          <cell r="D142" t="str">
            <v>UCOR.00000321.01.03.03</v>
          </cell>
          <cell r="E142">
            <v>-9224.52</v>
          </cell>
        </row>
        <row r="143">
          <cell r="A143">
            <v>2015</v>
          </cell>
          <cell r="B143" t="str">
            <v>JUL</v>
          </cell>
          <cell r="D143" t="str">
            <v>UCOR.00000322.01.02.01</v>
          </cell>
          <cell r="E143">
            <v>0</v>
          </cell>
        </row>
        <row r="144">
          <cell r="A144">
            <v>2015</v>
          </cell>
          <cell r="B144" t="str">
            <v>JUL</v>
          </cell>
          <cell r="D144" t="str">
            <v>UCOR.00000322.01.02.16</v>
          </cell>
          <cell r="E144">
            <v>0</v>
          </cell>
        </row>
        <row r="145">
          <cell r="A145">
            <v>2015</v>
          </cell>
          <cell r="B145" t="str">
            <v>JUL</v>
          </cell>
          <cell r="D145" t="str">
            <v>TRU4BEG</v>
          </cell>
          <cell r="E145">
            <v>-147021229.54836699</v>
          </cell>
        </row>
        <row r="146">
          <cell r="A146">
            <v>2015</v>
          </cell>
          <cell r="B146" t="str">
            <v>JUL</v>
          </cell>
          <cell r="D146" t="str">
            <v>GLB4END</v>
          </cell>
          <cell r="E146">
            <v>-126662430.860879</v>
          </cell>
        </row>
        <row r="147">
          <cell r="A147">
            <v>2015</v>
          </cell>
          <cell r="B147" t="str">
            <v>JUL</v>
          </cell>
          <cell r="D147" t="str">
            <v>INT4MON</v>
          </cell>
          <cell r="E147">
            <v>7.9200000000000001E-5</v>
          </cell>
        </row>
        <row r="148">
          <cell r="A148">
            <v>2015</v>
          </cell>
          <cell r="B148" t="str">
            <v>JUL</v>
          </cell>
          <cell r="D148" t="str">
            <v>AVG4AMT</v>
          </cell>
          <cell r="E148">
            <v>-136836411.482728</v>
          </cell>
        </row>
        <row r="149">
          <cell r="A149">
            <v>2015</v>
          </cell>
          <cell r="B149" t="str">
            <v>JUL</v>
          </cell>
          <cell r="D149" t="str">
            <v>INT4YER</v>
          </cell>
          <cell r="E149">
            <v>9.5E-4</v>
          </cell>
        </row>
        <row r="150">
          <cell r="A150">
            <v>2015</v>
          </cell>
          <cell r="B150" t="str">
            <v>JUL</v>
          </cell>
          <cell r="D150" t="str">
            <v>ADJ4PRI</v>
          </cell>
          <cell r="E150">
            <v>0</v>
          </cell>
        </row>
        <row r="151">
          <cell r="A151">
            <v>2015</v>
          </cell>
          <cell r="B151" t="str">
            <v>JUL</v>
          </cell>
          <cell r="D151" t="str">
            <v>RES4PRI</v>
          </cell>
          <cell r="E151">
            <v>0</v>
          </cell>
        </row>
        <row r="152">
          <cell r="A152">
            <v>2015</v>
          </cell>
          <cell r="B152" t="str">
            <v>JUL</v>
          </cell>
          <cell r="D152" t="str">
            <v>TRU4END</v>
          </cell>
          <cell r="E152">
            <v>-126651593.417089</v>
          </cell>
        </row>
        <row r="153">
          <cell r="A153">
            <v>2015</v>
          </cell>
          <cell r="B153" t="str">
            <v>JUL</v>
          </cell>
          <cell r="D153" t="str">
            <v>SHT4REM</v>
          </cell>
          <cell r="E153">
            <v>104803096.875</v>
          </cell>
        </row>
        <row r="154">
          <cell r="A154">
            <v>2015</v>
          </cell>
          <cell r="B154" t="str">
            <v>JUL</v>
          </cell>
          <cell r="D154" t="str">
            <v>LNG4MON</v>
          </cell>
          <cell r="E154">
            <v>4203682.0833333302</v>
          </cell>
        </row>
        <row r="155">
          <cell r="A155">
            <v>2015</v>
          </cell>
          <cell r="B155" t="str">
            <v>JUL</v>
          </cell>
          <cell r="D155" t="str">
            <v>3MC4MON</v>
          </cell>
          <cell r="E155">
            <v>0</v>
          </cell>
        </row>
        <row r="156">
          <cell r="A156">
            <v>2015</v>
          </cell>
          <cell r="B156" t="str">
            <v>JUL</v>
          </cell>
          <cell r="D156" t="str">
            <v>SHT4DEF</v>
          </cell>
          <cell r="E156">
            <v>-5885154.9166666605</v>
          </cell>
        </row>
        <row r="157">
          <cell r="A157">
            <v>2015</v>
          </cell>
          <cell r="B157" t="str">
            <v>JUL</v>
          </cell>
          <cell r="D157" t="str">
            <v>RAF4FEE</v>
          </cell>
          <cell r="E157">
            <v>245423.81396880001</v>
          </cell>
        </row>
        <row r="158">
          <cell r="A158">
            <v>2015</v>
          </cell>
          <cell r="B158" t="str">
            <v>JUL</v>
          </cell>
          <cell r="D158" t="str">
            <v>REV4NET</v>
          </cell>
          <cell r="E158">
            <v>340620984.47603101</v>
          </cell>
        </row>
        <row r="159">
          <cell r="A159">
            <v>2015</v>
          </cell>
          <cell r="B159" t="str">
            <v>JUL</v>
          </cell>
          <cell r="D159" t="str">
            <v>AM94111</v>
          </cell>
          <cell r="E159">
            <v>7.9200000000000001E-5</v>
          </cell>
        </row>
        <row r="160">
          <cell r="A160">
            <v>2015</v>
          </cell>
          <cell r="B160" t="str">
            <v>JUL</v>
          </cell>
          <cell r="D160" t="str">
            <v>AM54111</v>
          </cell>
          <cell r="E160">
            <v>0</v>
          </cell>
        </row>
        <row r="161">
          <cell r="A161">
            <v>2015</v>
          </cell>
          <cell r="B161" t="str">
            <v>JUL</v>
          </cell>
          <cell r="D161" t="str">
            <v>AM34111</v>
          </cell>
          <cell r="E161">
            <v>0</v>
          </cell>
        </row>
        <row r="162">
          <cell r="A162">
            <v>2015</v>
          </cell>
          <cell r="B162" t="str">
            <v>JUL</v>
          </cell>
          <cell r="D162" t="str">
            <v>AMA4111</v>
          </cell>
          <cell r="E162">
            <v>0</v>
          </cell>
        </row>
        <row r="163">
          <cell r="A163">
            <v>2015</v>
          </cell>
          <cell r="B163" t="str">
            <v>JUL</v>
          </cell>
          <cell r="D163" t="str">
            <v>AMC4111</v>
          </cell>
          <cell r="E163">
            <v>0</v>
          </cell>
        </row>
        <row r="164">
          <cell r="A164">
            <v>2015</v>
          </cell>
          <cell r="B164" t="str">
            <v>JUL</v>
          </cell>
          <cell r="D164" t="str">
            <v>AMB4111</v>
          </cell>
          <cell r="E164">
            <v>0.94552890000000001</v>
          </cell>
        </row>
        <row r="165">
          <cell r="A165">
            <v>2015</v>
          </cell>
          <cell r="B165" t="str">
            <v>JUL</v>
          </cell>
          <cell r="D165" t="str">
            <v>AM24111</v>
          </cell>
          <cell r="E165">
            <v>0</v>
          </cell>
        </row>
        <row r="166">
          <cell r="A166">
            <v>2015</v>
          </cell>
          <cell r="B166" t="str">
            <v>JUL</v>
          </cell>
          <cell r="D166" t="str">
            <v>AM64111</v>
          </cell>
          <cell r="E166">
            <v>8.0000000000000004E-4</v>
          </cell>
        </row>
        <row r="167">
          <cell r="A167">
            <v>2015</v>
          </cell>
          <cell r="B167" t="str">
            <v>JUL</v>
          </cell>
          <cell r="D167" t="str">
            <v>AM74111</v>
          </cell>
          <cell r="E167">
            <v>1.1000000000000001E-3</v>
          </cell>
        </row>
        <row r="168">
          <cell r="A168">
            <v>2015</v>
          </cell>
          <cell r="B168" t="str">
            <v>JUL</v>
          </cell>
          <cell r="D168" t="str">
            <v>AM84111</v>
          </cell>
          <cell r="E168">
            <v>9.5E-4</v>
          </cell>
        </row>
        <row r="169">
          <cell r="A169">
            <v>2015</v>
          </cell>
          <cell r="B169" t="str">
            <v>JUL</v>
          </cell>
          <cell r="D169" t="str">
            <v>COE4001</v>
          </cell>
          <cell r="E169">
            <v>0</v>
          </cell>
        </row>
        <row r="170">
          <cell r="A170">
            <v>2015</v>
          </cell>
          <cell r="B170" t="str">
            <v>JUL</v>
          </cell>
          <cell r="D170" t="str">
            <v>CIS4001</v>
          </cell>
          <cell r="E170">
            <v>33149442.199999999</v>
          </cell>
        </row>
        <row r="171">
          <cell r="A171">
            <v>2015</v>
          </cell>
          <cell r="B171" t="str">
            <v>JUL</v>
          </cell>
          <cell r="D171" t="str">
            <v>COA4001</v>
          </cell>
          <cell r="E171">
            <v>0</v>
          </cell>
        </row>
        <row r="172">
          <cell r="A172">
            <v>2015</v>
          </cell>
          <cell r="B172" t="str">
            <v>JUL</v>
          </cell>
          <cell r="D172" t="str">
            <v>COB4001</v>
          </cell>
          <cell r="E172">
            <v>0</v>
          </cell>
        </row>
        <row r="173">
          <cell r="A173">
            <v>2015</v>
          </cell>
          <cell r="B173" t="str">
            <v>JUL</v>
          </cell>
          <cell r="D173" t="str">
            <v>COC4001</v>
          </cell>
          <cell r="E173">
            <v>0</v>
          </cell>
        </row>
        <row r="174">
          <cell r="A174">
            <v>2015</v>
          </cell>
          <cell r="B174" t="str">
            <v>JUL</v>
          </cell>
          <cell r="D174" t="str">
            <v>CIR4001</v>
          </cell>
          <cell r="E174">
            <v>33149442.199999999</v>
          </cell>
        </row>
        <row r="175">
          <cell r="A175">
            <v>2015</v>
          </cell>
          <cell r="B175" t="str">
            <v>JUL</v>
          </cell>
          <cell r="D175" t="str">
            <v>COD4001</v>
          </cell>
          <cell r="E175">
            <v>0</v>
          </cell>
        </row>
        <row r="176">
          <cell r="A176">
            <v>2015</v>
          </cell>
          <cell r="B176" t="str">
            <v>JUL</v>
          </cell>
          <cell r="D176" t="str">
            <v>CI54001</v>
          </cell>
          <cell r="E176">
            <v>0</v>
          </cell>
        </row>
        <row r="177">
          <cell r="A177">
            <v>2015</v>
          </cell>
          <cell r="B177" t="str">
            <v>JUL</v>
          </cell>
          <cell r="D177" t="str">
            <v>FC34122</v>
          </cell>
          <cell r="E177">
            <v>268854654.977907</v>
          </cell>
        </row>
        <row r="178">
          <cell r="A178">
            <v>2015</v>
          </cell>
          <cell r="B178" t="str">
            <v>JUL</v>
          </cell>
          <cell r="D178" t="str">
            <v>FC14214</v>
          </cell>
          <cell r="E178">
            <v>375</v>
          </cell>
        </row>
        <row r="179">
          <cell r="A179">
            <v>2015</v>
          </cell>
          <cell r="B179" t="str">
            <v>JUL</v>
          </cell>
          <cell r="D179" t="str">
            <v>FC14129</v>
          </cell>
          <cell r="E179">
            <v>0</v>
          </cell>
        </row>
        <row r="180">
          <cell r="A180">
            <v>2015</v>
          </cell>
          <cell r="B180" t="str">
            <v>JUL</v>
          </cell>
          <cell r="D180" t="str">
            <v>FC24123</v>
          </cell>
          <cell r="E180">
            <v>0.94552890000000001</v>
          </cell>
        </row>
        <row r="181">
          <cell r="A181">
            <v>2015</v>
          </cell>
          <cell r="B181" t="str">
            <v>JUL</v>
          </cell>
          <cell r="D181" t="str">
            <v>FC24118</v>
          </cell>
          <cell r="E181">
            <v>0.94552890000000001</v>
          </cell>
        </row>
        <row r="182">
          <cell r="A182">
            <v>2015</v>
          </cell>
          <cell r="B182" t="str">
            <v>JUL</v>
          </cell>
          <cell r="D182" t="str">
            <v>FC24151</v>
          </cell>
          <cell r="E182">
            <v>1</v>
          </cell>
        </row>
        <row r="183">
          <cell r="A183">
            <v>2015</v>
          </cell>
          <cell r="B183" t="str">
            <v>JUL</v>
          </cell>
          <cell r="D183" t="str">
            <v>FC14127</v>
          </cell>
          <cell r="E183">
            <v>18915912.469999999</v>
          </cell>
        </row>
        <row r="184">
          <cell r="A184">
            <v>2015</v>
          </cell>
          <cell r="B184" t="str">
            <v>JUL</v>
          </cell>
          <cell r="D184" t="str">
            <v>FC14121</v>
          </cell>
          <cell r="E184">
            <v>10151103.119999999</v>
          </cell>
        </row>
        <row r="185">
          <cell r="A185">
            <v>2015</v>
          </cell>
          <cell r="B185" t="str">
            <v>JUL</v>
          </cell>
          <cell r="D185" t="str">
            <v>FC14115</v>
          </cell>
          <cell r="E185">
            <v>0</v>
          </cell>
        </row>
        <row r="186">
          <cell r="A186">
            <v>2015</v>
          </cell>
          <cell r="B186" t="str">
            <v>JUL</v>
          </cell>
          <cell r="D186" t="str">
            <v>FC14119</v>
          </cell>
          <cell r="E186">
            <v>-1882916.1899999899</v>
          </cell>
        </row>
        <row r="187">
          <cell r="A187">
            <v>2015</v>
          </cell>
          <cell r="B187" t="str">
            <v>JUL</v>
          </cell>
          <cell r="D187" t="str">
            <v>FC14120</v>
          </cell>
          <cell r="E187">
            <v>-590850.74</v>
          </cell>
        </row>
        <row r="188">
          <cell r="A188">
            <v>2015</v>
          </cell>
          <cell r="B188" t="str">
            <v>JUL</v>
          </cell>
          <cell r="D188" t="str">
            <v>FC14114</v>
          </cell>
          <cell r="E188">
            <v>0</v>
          </cell>
        </row>
        <row r="189">
          <cell r="A189">
            <v>2015</v>
          </cell>
          <cell r="B189" t="str">
            <v>JUL</v>
          </cell>
          <cell r="D189" t="str">
            <v>FC34124</v>
          </cell>
          <cell r="E189">
            <v>2260414.5007620701</v>
          </cell>
        </row>
        <row r="190">
          <cell r="A190">
            <v>2015</v>
          </cell>
          <cell r="B190" t="str">
            <v>JUL</v>
          </cell>
          <cell r="D190" t="str">
            <v>FC34128</v>
          </cell>
          <cell r="E190">
            <v>0</v>
          </cell>
        </row>
        <row r="191">
          <cell r="A191">
            <v>2015</v>
          </cell>
          <cell r="B191" t="str">
            <v>JUL</v>
          </cell>
          <cell r="D191" t="str">
            <v>FC24127</v>
          </cell>
          <cell r="E191">
            <v>0.94552890000000001</v>
          </cell>
        </row>
        <row r="192">
          <cell r="A192">
            <v>2015</v>
          </cell>
          <cell r="B192" t="str">
            <v>JUL</v>
          </cell>
          <cell r="D192" t="str">
            <v>FC34113</v>
          </cell>
          <cell r="E192">
            <v>0</v>
          </cell>
        </row>
        <row r="193">
          <cell r="A193">
            <v>2015</v>
          </cell>
          <cell r="B193" t="str">
            <v>JUL</v>
          </cell>
          <cell r="D193" t="str">
            <v>FC34121</v>
          </cell>
          <cell r="E193">
            <v>9598161.3668401595</v>
          </cell>
        </row>
        <row r="194">
          <cell r="A194">
            <v>2015</v>
          </cell>
          <cell r="B194" t="str">
            <v>JUL</v>
          </cell>
          <cell r="D194" t="str">
            <v>FC24128</v>
          </cell>
          <cell r="E194">
            <v>0.94552890000000001</v>
          </cell>
        </row>
        <row r="195">
          <cell r="A195">
            <v>2015</v>
          </cell>
          <cell r="B195" t="str">
            <v>JUL</v>
          </cell>
          <cell r="D195" t="str">
            <v>FC34118</v>
          </cell>
          <cell r="E195">
            <v>-45038.141711475</v>
          </cell>
        </row>
        <row r="196">
          <cell r="A196">
            <v>2015</v>
          </cell>
          <cell r="B196" t="str">
            <v>JUL</v>
          </cell>
          <cell r="D196" t="str">
            <v>FC14208</v>
          </cell>
          <cell r="E196">
            <v>125193.21</v>
          </cell>
        </row>
        <row r="197">
          <cell r="A197">
            <v>2015</v>
          </cell>
          <cell r="B197" t="str">
            <v>JUL</v>
          </cell>
          <cell r="D197" t="str">
            <v>FC14191</v>
          </cell>
          <cell r="E197">
            <v>0</v>
          </cell>
        </row>
        <row r="198">
          <cell r="A198">
            <v>2015</v>
          </cell>
          <cell r="B198" t="str">
            <v>JUL</v>
          </cell>
          <cell r="D198" t="str">
            <v>FC24113</v>
          </cell>
          <cell r="E198">
            <v>0.94552890000000001</v>
          </cell>
        </row>
        <row r="199">
          <cell r="A199">
            <v>2015</v>
          </cell>
          <cell r="B199" t="str">
            <v>JUL</v>
          </cell>
          <cell r="D199" t="str">
            <v>FC34120</v>
          </cell>
          <cell r="E199">
            <v>-558666.45025638596</v>
          </cell>
        </row>
        <row r="200">
          <cell r="A200">
            <v>2015</v>
          </cell>
          <cell r="B200" t="str">
            <v>JUL</v>
          </cell>
          <cell r="D200" t="str">
            <v>FC24152</v>
          </cell>
          <cell r="E200">
            <v>1</v>
          </cell>
        </row>
        <row r="201">
          <cell r="A201">
            <v>2015</v>
          </cell>
          <cell r="B201" t="str">
            <v>JUL</v>
          </cell>
          <cell r="D201" t="str">
            <v>FC34119</v>
          </cell>
          <cell r="E201">
            <v>-1780351.6739228901</v>
          </cell>
        </row>
        <row r="202">
          <cell r="A202">
            <v>2015</v>
          </cell>
          <cell r="B202" t="str">
            <v>JUL</v>
          </cell>
          <cell r="D202" t="str">
            <v>FC14151</v>
          </cell>
          <cell r="E202">
            <v>0</v>
          </cell>
        </row>
        <row r="203">
          <cell r="A203">
            <v>2015</v>
          </cell>
          <cell r="B203" t="str">
            <v>JUL</v>
          </cell>
          <cell r="D203" t="str">
            <v>FC14112</v>
          </cell>
          <cell r="E203">
            <v>0</v>
          </cell>
        </row>
        <row r="204">
          <cell r="A204">
            <v>2015</v>
          </cell>
          <cell r="B204" t="str">
            <v>JUL</v>
          </cell>
          <cell r="D204" t="str">
            <v>FC24125</v>
          </cell>
          <cell r="E204">
            <v>0.94552890000000001</v>
          </cell>
        </row>
        <row r="205">
          <cell r="A205">
            <v>2015</v>
          </cell>
          <cell r="B205" t="str">
            <v>JUL</v>
          </cell>
          <cell r="D205" t="str">
            <v>FC24112</v>
          </cell>
          <cell r="E205">
            <v>0.94552890000000001</v>
          </cell>
        </row>
        <row r="206">
          <cell r="A206">
            <v>2015</v>
          </cell>
          <cell r="B206" t="str">
            <v>JUL</v>
          </cell>
          <cell r="D206" t="str">
            <v>FC34127</v>
          </cell>
          <cell r="E206">
            <v>17885541.910255302</v>
          </cell>
        </row>
        <row r="207">
          <cell r="A207">
            <v>2015</v>
          </cell>
          <cell r="B207" t="str">
            <v>JUL</v>
          </cell>
          <cell r="D207" t="str">
            <v>FC24191</v>
          </cell>
          <cell r="E207">
            <v>0.94552890000000001</v>
          </cell>
        </row>
        <row r="208">
          <cell r="A208">
            <v>2015</v>
          </cell>
          <cell r="B208" t="str">
            <v>JUL</v>
          </cell>
          <cell r="D208" t="str">
            <v>UCOR.00000320.01.06.08</v>
          </cell>
          <cell r="E208">
            <v>0</v>
          </cell>
        </row>
        <row r="209">
          <cell r="A209">
            <v>2015</v>
          </cell>
          <cell r="B209" t="str">
            <v>JUL</v>
          </cell>
          <cell r="D209" t="str">
            <v>6350001216</v>
          </cell>
          <cell r="E209">
            <v>0</v>
          </cell>
        </row>
        <row r="210">
          <cell r="A210">
            <v>2015</v>
          </cell>
          <cell r="B210" t="str">
            <v>JUL</v>
          </cell>
          <cell r="D210" t="str">
            <v>6350001214</v>
          </cell>
          <cell r="E210">
            <v>0</v>
          </cell>
        </row>
        <row r="211">
          <cell r="A211">
            <v>2015</v>
          </cell>
          <cell r="B211" t="str">
            <v>JUL</v>
          </cell>
          <cell r="D211" t="str">
            <v>UCOR.00000322.01.01.06</v>
          </cell>
          <cell r="E211">
            <v>0</v>
          </cell>
        </row>
        <row r="212">
          <cell r="A212">
            <v>2015</v>
          </cell>
          <cell r="B212" t="str">
            <v>JUL</v>
          </cell>
          <cell r="D212" t="str">
            <v>UCOR.00000320.01.02.05</v>
          </cell>
          <cell r="E212">
            <v>0</v>
          </cell>
        </row>
        <row r="213">
          <cell r="A213">
            <v>2015</v>
          </cell>
          <cell r="B213" t="str">
            <v>JUL</v>
          </cell>
          <cell r="D213" t="str">
            <v>UCOR.00000321.01.01.12</v>
          </cell>
          <cell r="E213">
            <v>0</v>
          </cell>
        </row>
        <row r="214">
          <cell r="A214">
            <v>2015</v>
          </cell>
          <cell r="B214" t="str">
            <v>JUL</v>
          </cell>
          <cell r="D214" t="str">
            <v>UCOR.00000320.01.01.05</v>
          </cell>
          <cell r="E214">
            <v>0</v>
          </cell>
        </row>
        <row r="215">
          <cell r="A215">
            <v>2015</v>
          </cell>
          <cell r="B215" t="str">
            <v>JUL</v>
          </cell>
          <cell r="D215" t="str">
            <v>UCOR.00000322.01.01.02</v>
          </cell>
          <cell r="E215">
            <v>0</v>
          </cell>
        </row>
        <row r="216">
          <cell r="A216">
            <v>2015</v>
          </cell>
          <cell r="B216" t="str">
            <v>JUL</v>
          </cell>
          <cell r="D216" t="str">
            <v>UCOR.00000321.01.01.02</v>
          </cell>
          <cell r="E216">
            <v>0</v>
          </cell>
        </row>
        <row r="217">
          <cell r="A217">
            <v>2015</v>
          </cell>
          <cell r="B217" t="str">
            <v>JUL</v>
          </cell>
          <cell r="D217" t="str">
            <v>UCOR.00000322.01.01.10</v>
          </cell>
          <cell r="E217">
            <v>0</v>
          </cell>
        </row>
        <row r="218">
          <cell r="A218">
            <v>2015</v>
          </cell>
          <cell r="B218" t="str">
            <v>JUL</v>
          </cell>
          <cell r="D218" t="str">
            <v>UCOR.00000323.01.01.01</v>
          </cell>
          <cell r="E218">
            <v>0</v>
          </cell>
        </row>
        <row r="219">
          <cell r="A219">
            <v>2015</v>
          </cell>
          <cell r="B219" t="str">
            <v>JUL</v>
          </cell>
          <cell r="D219" t="str">
            <v>UCOR.00000321.01.03.10</v>
          </cell>
          <cell r="E219">
            <v>0</v>
          </cell>
        </row>
        <row r="220">
          <cell r="A220">
            <v>2015</v>
          </cell>
          <cell r="B220" t="str">
            <v>JUL</v>
          </cell>
          <cell r="D220" t="str">
            <v>UCOR.00000322.01.02.08</v>
          </cell>
          <cell r="E220">
            <v>0</v>
          </cell>
        </row>
        <row r="221">
          <cell r="A221">
            <v>2015</v>
          </cell>
          <cell r="B221" t="str">
            <v>JUL</v>
          </cell>
          <cell r="D221" t="str">
            <v>UCOR.00000320.01.06.05</v>
          </cell>
          <cell r="E221">
            <v>0</v>
          </cell>
        </row>
        <row r="222">
          <cell r="A222">
            <v>2015</v>
          </cell>
          <cell r="B222" t="str">
            <v>JUL</v>
          </cell>
          <cell r="D222" t="str">
            <v>UCOR.00000320.01.01.03</v>
          </cell>
          <cell r="E222">
            <v>0</v>
          </cell>
        </row>
        <row r="223">
          <cell r="A223">
            <v>2015</v>
          </cell>
          <cell r="B223" t="str">
            <v>JUL</v>
          </cell>
          <cell r="D223" t="str">
            <v>UCOR.00000322.01.02.06</v>
          </cell>
          <cell r="E223">
            <v>0</v>
          </cell>
        </row>
        <row r="224">
          <cell r="A224">
            <v>2015</v>
          </cell>
          <cell r="B224" t="str">
            <v>JUL</v>
          </cell>
          <cell r="D224" t="str">
            <v>UCOR.00000320.01.07.08</v>
          </cell>
          <cell r="E224">
            <v>0</v>
          </cell>
        </row>
        <row r="225">
          <cell r="A225">
            <v>2015</v>
          </cell>
          <cell r="B225" t="str">
            <v>JUL</v>
          </cell>
          <cell r="D225" t="str">
            <v>UCOR.00000320.01.06.14</v>
          </cell>
          <cell r="E225">
            <v>0</v>
          </cell>
        </row>
        <row r="226">
          <cell r="A226">
            <v>2015</v>
          </cell>
          <cell r="B226" t="str">
            <v>JUL</v>
          </cell>
          <cell r="D226" t="str">
            <v>UCOR.00000200.01.04.04</v>
          </cell>
          <cell r="E226">
            <v>0</v>
          </cell>
        </row>
        <row r="227">
          <cell r="A227">
            <v>2015</v>
          </cell>
          <cell r="B227" t="str">
            <v>JUL</v>
          </cell>
          <cell r="D227" t="str">
            <v>UCOR.00000321.01.01.01</v>
          </cell>
          <cell r="E227">
            <v>0</v>
          </cell>
        </row>
        <row r="228">
          <cell r="A228">
            <v>2015</v>
          </cell>
          <cell r="B228" t="str">
            <v>JUL</v>
          </cell>
          <cell r="D228" t="str">
            <v>UCOR.00000322.01.02.10</v>
          </cell>
          <cell r="E228">
            <v>0</v>
          </cell>
        </row>
        <row r="229">
          <cell r="A229">
            <v>2015</v>
          </cell>
          <cell r="B229" t="str">
            <v>JUL</v>
          </cell>
          <cell r="D229" t="str">
            <v>UCOR.00000322.01.02.05</v>
          </cell>
          <cell r="E229">
            <v>0</v>
          </cell>
        </row>
        <row r="230">
          <cell r="A230">
            <v>2015</v>
          </cell>
          <cell r="B230" t="str">
            <v>JUL</v>
          </cell>
          <cell r="D230" t="str">
            <v>UCOR.00000320.01.07.16</v>
          </cell>
          <cell r="E230">
            <v>105470.96</v>
          </cell>
        </row>
        <row r="231">
          <cell r="A231">
            <v>2015</v>
          </cell>
          <cell r="B231" t="str">
            <v>JUL</v>
          </cell>
          <cell r="D231" t="str">
            <v>UCOR.00000321.01.01.09</v>
          </cell>
          <cell r="E231">
            <v>-59309.55</v>
          </cell>
        </row>
        <row r="232">
          <cell r="A232">
            <v>2015</v>
          </cell>
          <cell r="B232" t="str">
            <v>JUL</v>
          </cell>
          <cell r="D232" t="str">
            <v>UCOR.00000200.01.04.03</v>
          </cell>
          <cell r="E232">
            <v>32298.21</v>
          </cell>
        </row>
        <row r="233">
          <cell r="A233">
            <v>2015</v>
          </cell>
          <cell r="B233" t="str">
            <v>JUL</v>
          </cell>
          <cell r="D233" t="str">
            <v>UCOR.00000320.01.07.17</v>
          </cell>
          <cell r="E233">
            <v>22625389.370000001</v>
          </cell>
        </row>
        <row r="234">
          <cell r="A234">
            <v>2015</v>
          </cell>
          <cell r="B234" t="str">
            <v>JUL</v>
          </cell>
          <cell r="D234" t="str">
            <v>UCOR.00000301.01.04.01</v>
          </cell>
          <cell r="E234">
            <v>6034627.8700000001</v>
          </cell>
        </row>
        <row r="235">
          <cell r="A235">
            <v>2015</v>
          </cell>
          <cell r="B235" t="str">
            <v>JUL</v>
          </cell>
          <cell r="D235" t="str">
            <v>UCOR.00000320.01.03.02</v>
          </cell>
          <cell r="E235">
            <v>9250911.8900000006</v>
          </cell>
        </row>
        <row r="236">
          <cell r="A236">
            <v>2015</v>
          </cell>
          <cell r="B236" t="str">
            <v>JUL</v>
          </cell>
          <cell r="D236" t="str">
            <v>UCOR.00000320.01.03.01</v>
          </cell>
          <cell r="E236">
            <v>3911354.17</v>
          </cell>
        </row>
        <row r="237">
          <cell r="A237">
            <v>2015</v>
          </cell>
          <cell r="B237" t="str">
            <v>JUL</v>
          </cell>
          <cell r="D237" t="str">
            <v>UCOR.00000301.01.02.01</v>
          </cell>
          <cell r="E237">
            <v>10151103.119999999</v>
          </cell>
        </row>
        <row r="238">
          <cell r="A238">
            <v>2015</v>
          </cell>
          <cell r="B238" t="str">
            <v>JUL</v>
          </cell>
          <cell r="D238" t="str">
            <v>UCOR.00000321.01.01.10</v>
          </cell>
          <cell r="E238">
            <v>204742.06</v>
          </cell>
        </row>
        <row r="239">
          <cell r="A239">
            <v>2015</v>
          </cell>
          <cell r="B239" t="str">
            <v>JUL</v>
          </cell>
          <cell r="D239" t="str">
            <v>UCOR.00000321.01.03.12</v>
          </cell>
          <cell r="E239">
            <v>6286.36</v>
          </cell>
        </row>
        <row r="240">
          <cell r="A240">
            <v>2015</v>
          </cell>
          <cell r="B240" t="str">
            <v>JUL</v>
          </cell>
          <cell r="D240" t="str">
            <v>UCOR.00000321.01.03.13</v>
          </cell>
          <cell r="E240">
            <v>1338.09</v>
          </cell>
        </row>
        <row r="241">
          <cell r="A241">
            <v>2015</v>
          </cell>
          <cell r="B241" t="str">
            <v>JUL</v>
          </cell>
          <cell r="D241" t="str">
            <v>UCOR.00000320.01.02.10</v>
          </cell>
          <cell r="E241">
            <v>38220.379999999997</v>
          </cell>
        </row>
        <row r="242">
          <cell r="A242">
            <v>2015</v>
          </cell>
          <cell r="B242" t="str">
            <v>JUL</v>
          </cell>
          <cell r="D242" t="str">
            <v>UCOR.00000320.01.07.07</v>
          </cell>
          <cell r="E242">
            <v>1316302.51</v>
          </cell>
        </row>
        <row r="243">
          <cell r="A243">
            <v>2015</v>
          </cell>
          <cell r="B243" t="str">
            <v>JUL</v>
          </cell>
          <cell r="D243" t="str">
            <v>6350000933</v>
          </cell>
          <cell r="E243">
            <v>-91993.04</v>
          </cell>
        </row>
        <row r="244">
          <cell r="A244">
            <v>2015</v>
          </cell>
          <cell r="B244" t="str">
            <v>JUL</v>
          </cell>
          <cell r="D244" t="str">
            <v>UCOR.00000320.01.01.08</v>
          </cell>
          <cell r="E244">
            <v>2199508.59</v>
          </cell>
        </row>
        <row r="245">
          <cell r="A245">
            <v>2015</v>
          </cell>
          <cell r="B245" t="str">
            <v>JUL</v>
          </cell>
          <cell r="D245" t="str">
            <v>UCOR.00000305.01.08.02</v>
          </cell>
          <cell r="E245">
            <v>3500465.81</v>
          </cell>
        </row>
        <row r="246">
          <cell r="A246">
            <v>2015</v>
          </cell>
          <cell r="B246" t="str">
            <v>JUL</v>
          </cell>
          <cell r="D246" t="str">
            <v>UCOR.00000322.01.02.04</v>
          </cell>
          <cell r="E246">
            <v>-47632.75</v>
          </cell>
        </row>
        <row r="247">
          <cell r="A247">
            <v>2015</v>
          </cell>
          <cell r="B247" t="str">
            <v>JUL</v>
          </cell>
          <cell r="D247" t="str">
            <v>UNUC.00000085.01.01.01</v>
          </cell>
          <cell r="E247">
            <v>4728130.55</v>
          </cell>
        </row>
        <row r="248">
          <cell r="A248">
            <v>2015</v>
          </cell>
          <cell r="B248" t="str">
            <v>JUL</v>
          </cell>
          <cell r="D248" t="str">
            <v>UCOR.00000321.01.03.09</v>
          </cell>
          <cell r="E248">
            <v>6795.64</v>
          </cell>
        </row>
        <row r="249">
          <cell r="A249">
            <v>2015</v>
          </cell>
          <cell r="B249" t="str">
            <v>JUL</v>
          </cell>
          <cell r="D249" t="str">
            <v>UCOR.00000320.01.06.06</v>
          </cell>
          <cell r="E249">
            <v>27169.05</v>
          </cell>
        </row>
        <row r="250">
          <cell r="A250">
            <v>2015</v>
          </cell>
          <cell r="B250" t="str">
            <v>JUL</v>
          </cell>
          <cell r="D250" t="str">
            <v>6350000934</v>
          </cell>
          <cell r="E250">
            <v>-14872.55</v>
          </cell>
        </row>
        <row r="251">
          <cell r="A251">
            <v>2015</v>
          </cell>
          <cell r="B251" t="str">
            <v>JUL</v>
          </cell>
          <cell r="D251" t="str">
            <v>UCOR.00000320.01.06.07</v>
          </cell>
          <cell r="E251">
            <v>711324.3</v>
          </cell>
        </row>
        <row r="252">
          <cell r="A252">
            <v>2015</v>
          </cell>
          <cell r="B252" t="str">
            <v>JUL</v>
          </cell>
          <cell r="D252" t="str">
            <v>UCOR.00000320.01.07.13</v>
          </cell>
          <cell r="E252">
            <v>19011699.440000001</v>
          </cell>
        </row>
        <row r="253">
          <cell r="A253">
            <v>2015</v>
          </cell>
          <cell r="B253" t="str">
            <v>JUL</v>
          </cell>
          <cell r="D253" t="str">
            <v>UCOR.00000321.01.01.07</v>
          </cell>
          <cell r="E253">
            <v>-373.23</v>
          </cell>
        </row>
        <row r="254">
          <cell r="A254">
            <v>2015</v>
          </cell>
          <cell r="B254" t="str">
            <v>JUL</v>
          </cell>
          <cell r="D254" t="str">
            <v>UCOR.00000320.01.06.13</v>
          </cell>
          <cell r="E254">
            <v>4852.93</v>
          </cell>
        </row>
        <row r="255">
          <cell r="A255">
            <v>2015</v>
          </cell>
          <cell r="B255" t="str">
            <v>JUL</v>
          </cell>
          <cell r="D255" t="str">
            <v>UCOR.00000321.01.03.07</v>
          </cell>
          <cell r="E255">
            <v>-6572.03</v>
          </cell>
        </row>
        <row r="256">
          <cell r="A256">
            <v>2015</v>
          </cell>
          <cell r="B256" t="str">
            <v>JUL</v>
          </cell>
          <cell r="D256" t="str">
            <v>UCOR.00000321.01.03.04</v>
          </cell>
          <cell r="E256">
            <v>-19715.599999999999</v>
          </cell>
        </row>
        <row r="257">
          <cell r="A257">
            <v>2015</v>
          </cell>
          <cell r="B257" t="str">
            <v>JUL</v>
          </cell>
          <cell r="D257" t="str">
            <v>6350000864</v>
          </cell>
          <cell r="E257">
            <v>-1903406.52</v>
          </cell>
        </row>
        <row r="258">
          <cell r="A258">
            <v>2015</v>
          </cell>
          <cell r="B258" t="str">
            <v>JUL</v>
          </cell>
          <cell r="D258" t="str">
            <v>UCOR.00000320.01.07.04</v>
          </cell>
          <cell r="E258">
            <v>15459116.27</v>
          </cell>
        </row>
        <row r="259">
          <cell r="A259">
            <v>2015</v>
          </cell>
          <cell r="B259" t="str">
            <v>JUL</v>
          </cell>
          <cell r="D259" t="str">
            <v>UCOR.00000320.01.07.11</v>
          </cell>
          <cell r="E259">
            <v>19756791.969999999</v>
          </cell>
        </row>
        <row r="260">
          <cell r="A260">
            <v>2015</v>
          </cell>
          <cell r="B260" t="str">
            <v>JUL</v>
          </cell>
          <cell r="D260" t="str">
            <v>UCOR.00000305.01.08.01</v>
          </cell>
          <cell r="E260">
            <v>14113085.66</v>
          </cell>
        </row>
        <row r="261">
          <cell r="A261">
            <v>2015</v>
          </cell>
          <cell r="B261" t="str">
            <v>JUL</v>
          </cell>
          <cell r="D261" t="str">
            <v>UCOR.00000320.01.04.04</v>
          </cell>
          <cell r="E261">
            <v>1403.89</v>
          </cell>
        </row>
        <row r="262">
          <cell r="A262">
            <v>2015</v>
          </cell>
          <cell r="B262" t="str">
            <v>JUL</v>
          </cell>
          <cell r="D262" t="str">
            <v>UCOR.00000320.01.07.09</v>
          </cell>
          <cell r="E262">
            <v>18347971.969999999</v>
          </cell>
        </row>
        <row r="263">
          <cell r="A263">
            <v>2015</v>
          </cell>
          <cell r="B263" t="str">
            <v>JUL</v>
          </cell>
          <cell r="D263" t="str">
            <v>UCOR.00000321.01.03.06</v>
          </cell>
          <cell r="E263">
            <v>-26482.61</v>
          </cell>
        </row>
        <row r="264">
          <cell r="A264">
            <v>2015</v>
          </cell>
          <cell r="B264" t="str">
            <v>JUL</v>
          </cell>
          <cell r="D264" t="str">
            <v>UNUC.00000084.01.01.01</v>
          </cell>
          <cell r="E264">
            <v>4985853.5599999996</v>
          </cell>
        </row>
        <row r="265">
          <cell r="A265">
            <v>2015</v>
          </cell>
          <cell r="B265" t="str">
            <v>JUL</v>
          </cell>
          <cell r="D265" t="str">
            <v>UNUC.00000087.01.01.01</v>
          </cell>
          <cell r="E265">
            <v>4410937.79</v>
          </cell>
        </row>
        <row r="266">
          <cell r="A266">
            <v>2015</v>
          </cell>
          <cell r="B266" t="str">
            <v>JUL</v>
          </cell>
          <cell r="D266" t="str">
            <v>UCOR.00000321.01.03.02</v>
          </cell>
          <cell r="E266">
            <v>-6716.9</v>
          </cell>
        </row>
        <row r="267">
          <cell r="A267">
            <v>2015</v>
          </cell>
          <cell r="B267" t="str">
            <v>JUL</v>
          </cell>
          <cell r="D267" t="str">
            <v>UCOR.00000320.01.06.12</v>
          </cell>
          <cell r="E267">
            <v>184695.81</v>
          </cell>
        </row>
        <row r="268">
          <cell r="A268">
            <v>2015</v>
          </cell>
          <cell r="B268" t="str">
            <v>JUL</v>
          </cell>
          <cell r="D268" t="str">
            <v>UCOR.00000320.01.07.05</v>
          </cell>
          <cell r="E268">
            <v>1158483.47</v>
          </cell>
        </row>
        <row r="269">
          <cell r="A269">
            <v>2015</v>
          </cell>
          <cell r="B269" t="str">
            <v>JUL</v>
          </cell>
          <cell r="D269" t="str">
            <v>UCOR.00000200.01.04.05</v>
          </cell>
          <cell r="E269">
            <v>375</v>
          </cell>
        </row>
        <row r="270">
          <cell r="A270">
            <v>2015</v>
          </cell>
          <cell r="B270" t="str">
            <v>JUL</v>
          </cell>
          <cell r="D270" t="str">
            <v>UCOR.00000320.01.07.02</v>
          </cell>
          <cell r="E270">
            <v>32733994</v>
          </cell>
        </row>
        <row r="271">
          <cell r="A271">
            <v>2015</v>
          </cell>
          <cell r="B271" t="str">
            <v>JUL</v>
          </cell>
          <cell r="D271" t="str">
            <v>6350000865</v>
          </cell>
          <cell r="E271">
            <v>-387544.41</v>
          </cell>
        </row>
        <row r="272">
          <cell r="A272">
            <v>2015</v>
          </cell>
          <cell r="B272" t="str">
            <v>JUL</v>
          </cell>
          <cell r="D272" t="str">
            <v>UCOR.00000320.01.07.20</v>
          </cell>
          <cell r="E272">
            <v>17339534.73</v>
          </cell>
        </row>
        <row r="273">
          <cell r="A273">
            <v>2015</v>
          </cell>
          <cell r="B273" t="str">
            <v>JUN</v>
          </cell>
          <cell r="D273" t="str">
            <v>KWH4000</v>
          </cell>
          <cell r="E273">
            <v>10001639015</v>
          </cell>
        </row>
        <row r="274">
          <cell r="A274">
            <v>2015</v>
          </cell>
          <cell r="B274" t="str">
            <v>JUN</v>
          </cell>
          <cell r="D274" t="str">
            <v>KWH4940</v>
          </cell>
          <cell r="E274">
            <v>439246867</v>
          </cell>
        </row>
        <row r="275">
          <cell r="A275">
            <v>2015</v>
          </cell>
          <cell r="B275" t="str">
            <v>JUN</v>
          </cell>
          <cell r="D275" t="str">
            <v>4404000</v>
          </cell>
          <cell r="E275">
            <v>267776539.55000001</v>
          </cell>
        </row>
        <row r="276">
          <cell r="A276">
            <v>2015</v>
          </cell>
          <cell r="B276" t="str">
            <v>JUN</v>
          </cell>
          <cell r="D276" t="str">
            <v>4404940</v>
          </cell>
          <cell r="E276">
            <v>0</v>
          </cell>
        </row>
        <row r="277">
          <cell r="A277">
            <v>2015</v>
          </cell>
          <cell r="B277" t="str">
            <v>JUN</v>
          </cell>
          <cell r="D277" t="str">
            <v>4404000</v>
          </cell>
          <cell r="E277">
            <v>0</v>
          </cell>
        </row>
        <row r="278">
          <cell r="A278">
            <v>2015</v>
          </cell>
          <cell r="B278" t="str">
            <v>JUN</v>
          </cell>
          <cell r="D278" t="str">
            <v>4404000</v>
          </cell>
          <cell r="E278">
            <v>15110323.130000001</v>
          </cell>
        </row>
        <row r="279">
          <cell r="A279">
            <v>2015</v>
          </cell>
          <cell r="B279" t="str">
            <v>JUN</v>
          </cell>
          <cell r="D279" t="str">
            <v>4404810</v>
          </cell>
          <cell r="E279">
            <v>0</v>
          </cell>
        </row>
        <row r="280">
          <cell r="A280">
            <v>2015</v>
          </cell>
          <cell r="B280" t="str">
            <v>JUN</v>
          </cell>
          <cell r="D280" t="str">
            <v>KWH4840</v>
          </cell>
          <cell r="E280">
            <v>37907374</v>
          </cell>
        </row>
        <row r="281">
          <cell r="A281">
            <v>2015</v>
          </cell>
          <cell r="B281" t="str">
            <v>JUN</v>
          </cell>
          <cell r="D281" t="str">
            <v>4404810</v>
          </cell>
          <cell r="E281">
            <v>3003419.06</v>
          </cell>
        </row>
        <row r="282">
          <cell r="A282">
            <v>2015</v>
          </cell>
          <cell r="B282" t="str">
            <v>JUN</v>
          </cell>
          <cell r="D282" t="str">
            <v>4404000</v>
          </cell>
          <cell r="E282">
            <v>30970187.73</v>
          </cell>
        </row>
        <row r="283">
          <cell r="A283">
            <v>2015</v>
          </cell>
          <cell r="B283" t="str">
            <v>JUN</v>
          </cell>
          <cell r="D283" t="str">
            <v>4404000</v>
          </cell>
          <cell r="E283">
            <v>0</v>
          </cell>
        </row>
        <row r="284">
          <cell r="A284">
            <v>2015</v>
          </cell>
          <cell r="B284" t="str">
            <v>JUN</v>
          </cell>
          <cell r="D284" t="str">
            <v>4404840</v>
          </cell>
          <cell r="E284">
            <v>0</v>
          </cell>
        </row>
        <row r="285">
          <cell r="A285">
            <v>2015</v>
          </cell>
          <cell r="B285" t="str">
            <v>JUN</v>
          </cell>
          <cell r="D285" t="str">
            <v>4404940</v>
          </cell>
          <cell r="E285">
            <v>0</v>
          </cell>
        </row>
        <row r="286">
          <cell r="A286">
            <v>2015</v>
          </cell>
          <cell r="B286" t="str">
            <v>JUN</v>
          </cell>
          <cell r="D286" t="str">
            <v>4404810</v>
          </cell>
          <cell r="E286">
            <v>0</v>
          </cell>
        </row>
        <row r="287">
          <cell r="A287">
            <v>2015</v>
          </cell>
          <cell r="B287" t="str">
            <v>JUN</v>
          </cell>
          <cell r="D287" t="str">
            <v>KWH4810</v>
          </cell>
          <cell r="E287">
            <v>113525000</v>
          </cell>
        </row>
        <row r="288">
          <cell r="A288">
            <v>2015</v>
          </cell>
          <cell r="B288" t="str">
            <v>JUN</v>
          </cell>
          <cell r="D288" t="str">
            <v>4404810</v>
          </cell>
          <cell r="E288">
            <v>0</v>
          </cell>
        </row>
        <row r="289">
          <cell r="A289">
            <v>2015</v>
          </cell>
          <cell r="B289" t="str">
            <v>JUN</v>
          </cell>
          <cell r="D289" t="str">
            <v>4404840</v>
          </cell>
          <cell r="E289">
            <v>751310.67</v>
          </cell>
        </row>
        <row r="290">
          <cell r="A290">
            <v>2015</v>
          </cell>
          <cell r="B290" t="str">
            <v>JUN</v>
          </cell>
          <cell r="D290" t="str">
            <v>4404940</v>
          </cell>
          <cell r="E290">
            <v>8696871.5199999996</v>
          </cell>
        </row>
        <row r="291">
          <cell r="A291">
            <v>2015</v>
          </cell>
          <cell r="B291" t="str">
            <v>JUN</v>
          </cell>
          <cell r="D291" t="str">
            <v>4404840</v>
          </cell>
          <cell r="E291">
            <v>0</v>
          </cell>
        </row>
        <row r="292">
          <cell r="A292">
            <v>2015</v>
          </cell>
          <cell r="B292" t="str">
            <v>JUN</v>
          </cell>
          <cell r="D292" t="str">
            <v>4404940</v>
          </cell>
          <cell r="E292">
            <v>-429211.58</v>
          </cell>
        </row>
        <row r="293">
          <cell r="A293">
            <v>2015</v>
          </cell>
          <cell r="B293" t="str">
            <v>JUN</v>
          </cell>
          <cell r="D293" t="str">
            <v>CI74001</v>
          </cell>
          <cell r="E293">
            <v>0</v>
          </cell>
        </row>
        <row r="294">
          <cell r="A294">
            <v>2015</v>
          </cell>
          <cell r="B294" t="str">
            <v>JUN</v>
          </cell>
          <cell r="D294" t="str">
            <v>CI94001</v>
          </cell>
          <cell r="E294">
            <v>0</v>
          </cell>
        </row>
        <row r="295">
          <cell r="A295">
            <v>2015</v>
          </cell>
          <cell r="B295" t="str">
            <v>JUN</v>
          </cell>
          <cell r="D295" t="str">
            <v>CI14001</v>
          </cell>
          <cell r="E295">
            <v>0</v>
          </cell>
        </row>
        <row r="296">
          <cell r="A296">
            <v>2015</v>
          </cell>
          <cell r="B296" t="str">
            <v>JUN</v>
          </cell>
          <cell r="D296" t="str">
            <v>CI84001</v>
          </cell>
          <cell r="E296">
            <v>0</v>
          </cell>
        </row>
        <row r="297">
          <cell r="A297">
            <v>2015</v>
          </cell>
          <cell r="B297" t="str">
            <v>JUN</v>
          </cell>
          <cell r="D297" t="str">
            <v>CIA4001</v>
          </cell>
          <cell r="E297">
            <v>0</v>
          </cell>
        </row>
        <row r="298">
          <cell r="A298">
            <v>2015</v>
          </cell>
          <cell r="B298" t="str">
            <v>JUN</v>
          </cell>
          <cell r="D298" t="str">
            <v>CIB4001</v>
          </cell>
          <cell r="E298">
            <v>0</v>
          </cell>
        </row>
        <row r="299">
          <cell r="A299">
            <v>2015</v>
          </cell>
          <cell r="B299" t="str">
            <v>JUN</v>
          </cell>
          <cell r="D299" t="str">
            <v>CIC4001</v>
          </cell>
          <cell r="E299">
            <v>0</v>
          </cell>
        </row>
        <row r="300">
          <cell r="A300">
            <v>2015</v>
          </cell>
          <cell r="B300" t="str">
            <v>JUN</v>
          </cell>
          <cell r="D300" t="str">
            <v>MAN4001</v>
          </cell>
          <cell r="E300">
            <v>-98482</v>
          </cell>
        </row>
        <row r="301">
          <cell r="A301">
            <v>2015</v>
          </cell>
          <cell r="B301" t="str">
            <v>JUN</v>
          </cell>
          <cell r="D301" t="str">
            <v>MAN4002</v>
          </cell>
          <cell r="E301">
            <v>-266562206</v>
          </cell>
        </row>
        <row r="302">
          <cell r="A302">
            <v>2015</v>
          </cell>
          <cell r="B302" t="str">
            <v>JUN</v>
          </cell>
          <cell r="D302" t="str">
            <v>MAN4003</v>
          </cell>
          <cell r="E302">
            <v>0</v>
          </cell>
        </row>
        <row r="303">
          <cell r="A303">
            <v>2015</v>
          </cell>
          <cell r="B303" t="str">
            <v>JUN</v>
          </cell>
          <cell r="D303" t="str">
            <v>MAN4004</v>
          </cell>
          <cell r="E303">
            <v>0</v>
          </cell>
        </row>
        <row r="304">
          <cell r="A304">
            <v>2015</v>
          </cell>
          <cell r="B304" t="str">
            <v>JUN</v>
          </cell>
          <cell r="D304" t="str">
            <v>MAN4005</v>
          </cell>
          <cell r="E304">
            <v>10088837</v>
          </cell>
        </row>
        <row r="305">
          <cell r="A305">
            <v>2015</v>
          </cell>
          <cell r="B305" t="str">
            <v>JUN</v>
          </cell>
          <cell r="D305" t="str">
            <v>MAN4006</v>
          </cell>
          <cell r="E305">
            <v>8</v>
          </cell>
        </row>
        <row r="306">
          <cell r="A306">
            <v>2015</v>
          </cell>
          <cell r="B306" t="str">
            <v>JUL</v>
          </cell>
          <cell r="D306" t="str">
            <v>UCOR.00000320.01.06.10</v>
          </cell>
          <cell r="E306">
            <v>75213.279999999999</v>
          </cell>
        </row>
        <row r="307">
          <cell r="A307">
            <v>2015</v>
          </cell>
          <cell r="B307" t="str">
            <v>JUL</v>
          </cell>
          <cell r="D307" t="str">
            <v>UCOR.00000320.01.06.04</v>
          </cell>
          <cell r="E307">
            <v>450253.52</v>
          </cell>
        </row>
        <row r="308">
          <cell r="A308">
            <v>2015</v>
          </cell>
          <cell r="B308" t="str">
            <v>JUL</v>
          </cell>
          <cell r="D308" t="str">
            <v>UCOR.00000323.01.02.01</v>
          </cell>
          <cell r="E308">
            <v>165461.65</v>
          </cell>
        </row>
        <row r="309">
          <cell r="A309">
            <v>2015</v>
          </cell>
          <cell r="B309" t="str">
            <v>JUL</v>
          </cell>
          <cell r="D309" t="str">
            <v>UCOR.00000320.01.01.09</v>
          </cell>
          <cell r="E309">
            <v>225644.07</v>
          </cell>
        </row>
        <row r="310">
          <cell r="A310">
            <v>2015</v>
          </cell>
          <cell r="B310" t="str">
            <v>JUL</v>
          </cell>
          <cell r="D310" t="str">
            <v>6350000935</v>
          </cell>
          <cell r="E310">
            <v>1458.38</v>
          </cell>
        </row>
        <row r="311">
          <cell r="A311">
            <v>2015</v>
          </cell>
          <cell r="B311" t="str">
            <v>JUL</v>
          </cell>
          <cell r="D311" t="str">
            <v>UCOR.00000320.01.02.07</v>
          </cell>
          <cell r="E311">
            <v>1292763.74</v>
          </cell>
        </row>
        <row r="312">
          <cell r="A312">
            <v>2015</v>
          </cell>
          <cell r="B312" t="str">
            <v>JUL</v>
          </cell>
          <cell r="D312" t="str">
            <v>UCOR.00000305.01.09.02</v>
          </cell>
          <cell r="E312">
            <v>155035.66</v>
          </cell>
        </row>
        <row r="313">
          <cell r="A313">
            <v>2015</v>
          </cell>
          <cell r="B313" t="str">
            <v>JUL</v>
          </cell>
          <cell r="D313" t="str">
            <v>UCOR.00000320.01.07.12</v>
          </cell>
          <cell r="E313">
            <v>19954350.280000001</v>
          </cell>
        </row>
        <row r="314">
          <cell r="A314">
            <v>2015</v>
          </cell>
          <cell r="B314" t="str">
            <v>JUL</v>
          </cell>
          <cell r="D314" t="str">
            <v>UCOR.00000320.01.02.09</v>
          </cell>
          <cell r="E314">
            <v>12064369.710000001</v>
          </cell>
        </row>
        <row r="315">
          <cell r="A315">
            <v>2015</v>
          </cell>
          <cell r="B315" t="str">
            <v>JUL</v>
          </cell>
          <cell r="D315" t="str">
            <v>UCOR.00000305.01.09.01</v>
          </cell>
          <cell r="E315">
            <v>2235599.36</v>
          </cell>
        </row>
        <row r="316">
          <cell r="A316">
            <v>2015</v>
          </cell>
          <cell r="B316" t="str">
            <v>JUL</v>
          </cell>
          <cell r="D316" t="str">
            <v>UCOR.00000320.01.02.08</v>
          </cell>
          <cell r="E316">
            <v>12364499</v>
          </cell>
        </row>
        <row r="317">
          <cell r="A317">
            <v>2015</v>
          </cell>
          <cell r="B317" t="str">
            <v>JUL</v>
          </cell>
          <cell r="D317" t="str">
            <v>UCOR.00000320.01.07.19</v>
          </cell>
          <cell r="E317">
            <v>-189705.38</v>
          </cell>
        </row>
        <row r="318">
          <cell r="A318">
            <v>2015</v>
          </cell>
          <cell r="B318" t="str">
            <v>JUL</v>
          </cell>
          <cell r="D318" t="str">
            <v>UCOR.00000320.01.06.09</v>
          </cell>
          <cell r="E318">
            <v>126539.88</v>
          </cell>
        </row>
        <row r="319">
          <cell r="A319">
            <v>2015</v>
          </cell>
          <cell r="B319" t="str">
            <v>JUL</v>
          </cell>
          <cell r="D319" t="str">
            <v>UCOR.00000322.01.01.08</v>
          </cell>
          <cell r="E319">
            <v>0</v>
          </cell>
        </row>
        <row r="320">
          <cell r="A320">
            <v>2015</v>
          </cell>
          <cell r="B320" t="str">
            <v>JUL</v>
          </cell>
          <cell r="D320" t="str">
            <v>UNUC.00000581.01.01.01</v>
          </cell>
          <cell r="E320">
            <v>0</v>
          </cell>
        </row>
        <row r="321">
          <cell r="A321">
            <v>2015</v>
          </cell>
          <cell r="B321" t="str">
            <v>JUL</v>
          </cell>
          <cell r="D321" t="str">
            <v>UNUC.00000583.01.01.01</v>
          </cell>
          <cell r="E321">
            <v>0</v>
          </cell>
        </row>
        <row r="322">
          <cell r="A322">
            <v>2015</v>
          </cell>
          <cell r="B322" t="str">
            <v>JUL</v>
          </cell>
          <cell r="D322" t="str">
            <v>UCOR.00000320.01.01.04</v>
          </cell>
          <cell r="E322">
            <v>0</v>
          </cell>
        </row>
        <row r="323">
          <cell r="A323">
            <v>2015</v>
          </cell>
          <cell r="B323" t="str">
            <v>JUL</v>
          </cell>
          <cell r="D323" t="str">
            <v>UCOR.00000320.01.02.06</v>
          </cell>
          <cell r="E323">
            <v>0</v>
          </cell>
        </row>
        <row r="324">
          <cell r="A324">
            <v>2015</v>
          </cell>
          <cell r="B324" t="str">
            <v>JUL</v>
          </cell>
          <cell r="D324" t="str">
            <v>UCOR.00000320.01.06.01</v>
          </cell>
          <cell r="E324">
            <v>0</v>
          </cell>
        </row>
        <row r="325">
          <cell r="A325">
            <v>2015</v>
          </cell>
          <cell r="B325" t="str">
            <v>JUL</v>
          </cell>
          <cell r="D325" t="str">
            <v>UCOR.00000320.01.06.03</v>
          </cell>
          <cell r="E325">
            <v>0</v>
          </cell>
        </row>
        <row r="326">
          <cell r="A326">
            <v>2015</v>
          </cell>
          <cell r="B326" t="str">
            <v>JUL</v>
          </cell>
          <cell r="D326" t="str">
            <v>UCOR.00000320.01.01.07</v>
          </cell>
          <cell r="E326">
            <v>0</v>
          </cell>
        </row>
        <row r="327">
          <cell r="A327">
            <v>2015</v>
          </cell>
          <cell r="B327" t="str">
            <v>JUL</v>
          </cell>
          <cell r="D327" t="str">
            <v>UCOR.00000320.01.07.01</v>
          </cell>
          <cell r="E327">
            <v>0</v>
          </cell>
        </row>
        <row r="328">
          <cell r="A328">
            <v>2015</v>
          </cell>
          <cell r="B328" t="str">
            <v>JUL</v>
          </cell>
          <cell r="D328" t="str">
            <v>UCOR.00000321.01.03.11</v>
          </cell>
          <cell r="E328">
            <v>0</v>
          </cell>
        </row>
        <row r="329">
          <cell r="A329">
            <v>2015</v>
          </cell>
          <cell r="B329" t="str">
            <v>JUL</v>
          </cell>
          <cell r="D329" t="str">
            <v>UNUC.00000580.01.01.01</v>
          </cell>
          <cell r="E329">
            <v>0</v>
          </cell>
        </row>
        <row r="330">
          <cell r="A330">
            <v>2015</v>
          </cell>
          <cell r="B330" t="str">
            <v>JUL</v>
          </cell>
          <cell r="D330" t="str">
            <v>UCOR.00000320.01.02.02</v>
          </cell>
          <cell r="E330">
            <v>0</v>
          </cell>
        </row>
        <row r="331">
          <cell r="A331">
            <v>2015</v>
          </cell>
          <cell r="B331" t="str">
            <v>JUL</v>
          </cell>
          <cell r="D331" t="str">
            <v>UCOR.00000320.01.07.18</v>
          </cell>
          <cell r="E331">
            <v>0</v>
          </cell>
        </row>
        <row r="332">
          <cell r="A332">
            <v>2015</v>
          </cell>
          <cell r="B332" t="str">
            <v>JUL</v>
          </cell>
          <cell r="D332" t="str">
            <v>UNUC.00000582.01.01.01</v>
          </cell>
          <cell r="E332">
            <v>0</v>
          </cell>
        </row>
        <row r="333">
          <cell r="A333">
            <v>2015</v>
          </cell>
          <cell r="B333" t="str">
            <v>JUL</v>
          </cell>
          <cell r="D333" t="str">
            <v>UCOR.00000322.01.02.12</v>
          </cell>
          <cell r="E333">
            <v>0</v>
          </cell>
        </row>
        <row r="334">
          <cell r="A334">
            <v>2015</v>
          </cell>
          <cell r="B334" t="str">
            <v>JUL</v>
          </cell>
          <cell r="D334" t="str">
            <v>UCOR.00000322.01.01.07</v>
          </cell>
          <cell r="E334">
            <v>0</v>
          </cell>
        </row>
        <row r="335">
          <cell r="A335">
            <v>2015</v>
          </cell>
          <cell r="B335" t="str">
            <v>JUL</v>
          </cell>
          <cell r="D335" t="str">
            <v>UCOR.00000322.01.01.09</v>
          </cell>
          <cell r="E335">
            <v>0</v>
          </cell>
        </row>
        <row r="336">
          <cell r="A336">
            <v>2015</v>
          </cell>
          <cell r="B336" t="str">
            <v>JUL</v>
          </cell>
          <cell r="D336" t="str">
            <v>UCOR.00000323.01.01.02</v>
          </cell>
          <cell r="E336">
            <v>0</v>
          </cell>
        </row>
        <row r="337">
          <cell r="A337">
            <v>2015</v>
          </cell>
          <cell r="B337" t="str">
            <v>JUL</v>
          </cell>
          <cell r="D337" t="str">
            <v>UCOR.00000321.01.01.04</v>
          </cell>
          <cell r="E337">
            <v>0</v>
          </cell>
        </row>
        <row r="338">
          <cell r="A338">
            <v>2015</v>
          </cell>
          <cell r="B338" t="str">
            <v>JUL</v>
          </cell>
          <cell r="D338" t="str">
            <v>UCOR.00000321.01.01.06</v>
          </cell>
          <cell r="E338">
            <v>0</v>
          </cell>
        </row>
        <row r="339">
          <cell r="A339">
            <v>2015</v>
          </cell>
          <cell r="B339" t="str">
            <v>JUL</v>
          </cell>
          <cell r="D339" t="str">
            <v>UCOR.00000322.01.02.09</v>
          </cell>
          <cell r="E339">
            <v>0</v>
          </cell>
        </row>
        <row r="340">
          <cell r="A340">
            <v>2015</v>
          </cell>
          <cell r="B340" t="str">
            <v>JUL</v>
          </cell>
          <cell r="D340" t="str">
            <v>6350001218</v>
          </cell>
          <cell r="E340">
            <v>0</v>
          </cell>
        </row>
        <row r="341">
          <cell r="A341">
            <v>2015</v>
          </cell>
          <cell r="B341" t="str">
            <v>JUN</v>
          </cell>
          <cell r="D341" t="str">
            <v>3MC4MON</v>
          </cell>
          <cell r="E341">
            <v>0</v>
          </cell>
        </row>
        <row r="342">
          <cell r="A342">
            <v>2015</v>
          </cell>
          <cell r="B342" t="str">
            <v>JUN</v>
          </cell>
          <cell r="D342" t="str">
            <v>SHT4DEF</v>
          </cell>
          <cell r="E342">
            <v>-5044418.5</v>
          </cell>
        </row>
        <row r="343">
          <cell r="A343">
            <v>2015</v>
          </cell>
          <cell r="B343" t="str">
            <v>JUN</v>
          </cell>
          <cell r="D343" t="str">
            <v>MAN4007</v>
          </cell>
          <cell r="E343">
            <v>0</v>
          </cell>
        </row>
        <row r="344">
          <cell r="A344">
            <v>2015</v>
          </cell>
          <cell r="B344" t="str">
            <v>JUN</v>
          </cell>
          <cell r="D344" t="str">
            <v>MAN4008</v>
          </cell>
          <cell r="E344">
            <v>0</v>
          </cell>
        </row>
        <row r="345">
          <cell r="A345">
            <v>2015</v>
          </cell>
          <cell r="B345" t="str">
            <v>JUN</v>
          </cell>
          <cell r="D345" t="str">
            <v>MAN4009</v>
          </cell>
          <cell r="E345">
            <v>0</v>
          </cell>
        </row>
        <row r="346">
          <cell r="A346">
            <v>2015</v>
          </cell>
          <cell r="B346" t="str">
            <v>JUN</v>
          </cell>
          <cell r="D346" t="str">
            <v>MAN400B</v>
          </cell>
          <cell r="E346">
            <v>10088837</v>
          </cell>
        </row>
        <row r="347">
          <cell r="A347">
            <v>2015</v>
          </cell>
          <cell r="B347" t="str">
            <v>JUN</v>
          </cell>
          <cell r="D347" t="str">
            <v>MAN400G</v>
          </cell>
          <cell r="E347">
            <v>-11814923</v>
          </cell>
        </row>
        <row r="348">
          <cell r="A348">
            <v>2015</v>
          </cell>
          <cell r="B348" t="str">
            <v>JUN</v>
          </cell>
          <cell r="D348" t="str">
            <v>MAN400H</v>
          </cell>
          <cell r="E348">
            <v>0</v>
          </cell>
        </row>
        <row r="349">
          <cell r="A349">
            <v>2015</v>
          </cell>
          <cell r="B349" t="str">
            <v>JUN</v>
          </cell>
          <cell r="D349" t="str">
            <v>MAN400R</v>
          </cell>
          <cell r="E349">
            <v>0</v>
          </cell>
        </row>
        <row r="350">
          <cell r="A350">
            <v>2015</v>
          </cell>
          <cell r="B350" t="str">
            <v>JUN</v>
          </cell>
          <cell r="D350" t="str">
            <v>MAN400W</v>
          </cell>
          <cell r="E350">
            <v>0</v>
          </cell>
        </row>
        <row r="351">
          <cell r="A351">
            <v>2015</v>
          </cell>
          <cell r="B351" t="str">
            <v>JUN</v>
          </cell>
          <cell r="D351" t="str">
            <v>MAN400X</v>
          </cell>
          <cell r="E351">
            <v>0</v>
          </cell>
        </row>
        <row r="352">
          <cell r="A352">
            <v>2015</v>
          </cell>
          <cell r="B352" t="str">
            <v>JUN</v>
          </cell>
          <cell r="D352" t="str">
            <v>MAN4019</v>
          </cell>
          <cell r="E352">
            <v>0</v>
          </cell>
        </row>
        <row r="353">
          <cell r="A353">
            <v>2015</v>
          </cell>
          <cell r="B353" t="str">
            <v>JUN</v>
          </cell>
          <cell r="D353" t="str">
            <v>MAN4100</v>
          </cell>
          <cell r="E353">
            <v>0</v>
          </cell>
        </row>
        <row r="354">
          <cell r="A354">
            <v>2015</v>
          </cell>
          <cell r="B354" t="str">
            <v>JUN</v>
          </cell>
          <cell r="D354" t="str">
            <v>MAN4150</v>
          </cell>
          <cell r="E354">
            <v>1.8500000000000001E-3</v>
          </cell>
        </row>
        <row r="355">
          <cell r="A355">
            <v>2015</v>
          </cell>
          <cell r="B355" t="str">
            <v>JUN</v>
          </cell>
          <cell r="D355" t="str">
            <v>MAN4A6G</v>
          </cell>
          <cell r="E355">
            <v>-89921</v>
          </cell>
        </row>
        <row r="356">
          <cell r="A356">
            <v>2015</v>
          </cell>
          <cell r="B356" t="str">
            <v>JUN</v>
          </cell>
          <cell r="D356" t="str">
            <v>MAN4INV</v>
          </cell>
          <cell r="E356">
            <v>0</v>
          </cell>
        </row>
        <row r="357">
          <cell r="A357">
            <v>2015</v>
          </cell>
          <cell r="B357" t="str">
            <v>JUN</v>
          </cell>
          <cell r="D357" t="str">
            <v>MAN4OMG</v>
          </cell>
          <cell r="E357">
            <v>89921</v>
          </cell>
        </row>
        <row r="358">
          <cell r="A358">
            <v>2015</v>
          </cell>
          <cell r="B358" t="str">
            <v>JUN</v>
          </cell>
          <cell r="D358" t="str">
            <v>MAN4SEM</v>
          </cell>
          <cell r="E358">
            <v>0</v>
          </cell>
        </row>
        <row r="359">
          <cell r="A359">
            <v>2015</v>
          </cell>
          <cell r="B359" t="str">
            <v>JUN</v>
          </cell>
          <cell r="D359" t="str">
            <v>MAN4TEX</v>
          </cell>
          <cell r="E359">
            <v>0</v>
          </cell>
        </row>
        <row r="360">
          <cell r="A360">
            <v>2015</v>
          </cell>
          <cell r="B360" t="str">
            <v>JUN</v>
          </cell>
          <cell r="D360" t="str">
            <v>XAN4100</v>
          </cell>
          <cell r="E360">
            <v>8.0000000000000004E-4</v>
          </cell>
        </row>
        <row r="361">
          <cell r="A361">
            <v>2015</v>
          </cell>
          <cell r="B361" t="str">
            <v>JUN</v>
          </cell>
          <cell r="D361" t="str">
            <v>XAN4200</v>
          </cell>
          <cell r="E361">
            <v>7.2000000000000005E-4</v>
          </cell>
        </row>
        <row r="362">
          <cell r="A362">
            <v>2015</v>
          </cell>
          <cell r="B362" t="str">
            <v>JUN</v>
          </cell>
          <cell r="D362" t="str">
            <v>XAN4300</v>
          </cell>
          <cell r="E362">
            <v>1.4751E-2</v>
          </cell>
        </row>
        <row r="363">
          <cell r="A363">
            <v>2015</v>
          </cell>
          <cell r="B363" t="str">
            <v>JUN</v>
          </cell>
          <cell r="D363" t="str">
            <v>XAN4400</v>
          </cell>
          <cell r="E363">
            <v>4.8938000000000002E-2</v>
          </cell>
        </row>
        <row r="364">
          <cell r="A364">
            <v>2015</v>
          </cell>
          <cell r="B364" t="str">
            <v>JUN</v>
          </cell>
          <cell r="D364" t="str">
            <v>XAN4500</v>
          </cell>
          <cell r="E364">
            <v>0.35</v>
          </cell>
        </row>
        <row r="365">
          <cell r="A365">
            <v>2015</v>
          </cell>
          <cell r="B365" t="str">
            <v>JUN</v>
          </cell>
          <cell r="D365" t="str">
            <v>XAN4600</v>
          </cell>
          <cell r="E365">
            <v>5.5E-2</v>
          </cell>
        </row>
        <row r="366">
          <cell r="A366">
            <v>2015</v>
          </cell>
          <cell r="B366" t="str">
            <v>JUN</v>
          </cell>
          <cell r="D366" t="str">
            <v>XAN4700</v>
          </cell>
          <cell r="E366">
            <v>1E-3</v>
          </cell>
        </row>
        <row r="367">
          <cell r="A367">
            <v>2015</v>
          </cell>
          <cell r="B367" t="str">
            <v>JUN</v>
          </cell>
          <cell r="D367" t="str">
            <v>AM44111</v>
          </cell>
          <cell r="E367">
            <v>-90</v>
          </cell>
        </row>
        <row r="368">
          <cell r="A368">
            <v>2015</v>
          </cell>
          <cell r="B368" t="str">
            <v>JUN</v>
          </cell>
          <cell r="D368" t="str">
            <v>AM14111</v>
          </cell>
          <cell r="E368">
            <v>0</v>
          </cell>
        </row>
        <row r="369">
          <cell r="A369">
            <v>2015</v>
          </cell>
          <cell r="B369" t="str">
            <v>JUN</v>
          </cell>
          <cell r="D369" t="str">
            <v>CIN4001</v>
          </cell>
          <cell r="E369">
            <v>0</v>
          </cell>
        </row>
        <row r="370">
          <cell r="A370">
            <v>2015</v>
          </cell>
          <cell r="B370" t="str">
            <v>JUN</v>
          </cell>
          <cell r="D370" t="str">
            <v>CIQ4001</v>
          </cell>
          <cell r="E370">
            <v>33149442.199999999</v>
          </cell>
        </row>
        <row r="371">
          <cell r="A371">
            <v>2015</v>
          </cell>
          <cell r="B371" t="str">
            <v>JUN</v>
          </cell>
          <cell r="D371" t="str">
            <v>CIP4001</v>
          </cell>
          <cell r="E371">
            <v>33149442.199999999</v>
          </cell>
        </row>
        <row r="372">
          <cell r="A372">
            <v>2015</v>
          </cell>
          <cell r="B372" t="str">
            <v>JUN</v>
          </cell>
          <cell r="D372" t="str">
            <v>GLB4BEG</v>
          </cell>
          <cell r="E372">
            <v>-141697903.919994</v>
          </cell>
        </row>
        <row r="373">
          <cell r="A373">
            <v>2015</v>
          </cell>
          <cell r="B373" t="str">
            <v>JUN</v>
          </cell>
          <cell r="D373" t="str">
            <v>O/U4YTD</v>
          </cell>
          <cell r="E373">
            <v>5091027.05178909</v>
          </cell>
        </row>
        <row r="374">
          <cell r="A374">
            <v>2015</v>
          </cell>
          <cell r="B374" t="str">
            <v>JUN</v>
          </cell>
          <cell r="D374" t="str">
            <v>TRU4YTD</v>
          </cell>
          <cell r="E374">
            <v>-111108620</v>
          </cell>
        </row>
        <row r="375">
          <cell r="A375">
            <v>2015</v>
          </cell>
          <cell r="B375" t="str">
            <v>JUN</v>
          </cell>
          <cell r="D375" t="str">
            <v>1MC4YTD</v>
          </cell>
          <cell r="E375">
            <v>1261104.625</v>
          </cell>
        </row>
        <row r="376">
          <cell r="A376">
            <v>2015</v>
          </cell>
          <cell r="B376" t="str">
            <v>JUN</v>
          </cell>
          <cell r="D376" t="str">
            <v>2MC4YTD</v>
          </cell>
          <cell r="E376">
            <v>0</v>
          </cell>
        </row>
        <row r="377">
          <cell r="A377">
            <v>2015</v>
          </cell>
          <cell r="B377" t="str">
            <v>JUN</v>
          </cell>
          <cell r="D377" t="str">
            <v>3MC4YTD</v>
          </cell>
          <cell r="E377">
            <v>0</v>
          </cell>
        </row>
        <row r="378">
          <cell r="A378">
            <v>2015</v>
          </cell>
          <cell r="B378" t="str">
            <v>JUN</v>
          </cell>
          <cell r="D378" t="str">
            <v>INT4YTD</v>
          </cell>
          <cell r="E378">
            <v>-64595.191712748099</v>
          </cell>
        </row>
        <row r="379">
          <cell r="A379">
            <v>2015</v>
          </cell>
          <cell r="B379" t="str">
            <v>JUN</v>
          </cell>
          <cell r="D379" t="str">
            <v>RRT9102</v>
          </cell>
          <cell r="E379">
            <v>648305.486905033</v>
          </cell>
        </row>
        <row r="380">
          <cell r="A380">
            <v>2015</v>
          </cell>
          <cell r="B380" t="str">
            <v>JUN</v>
          </cell>
          <cell r="D380" t="str">
            <v>RRD9002</v>
          </cell>
          <cell r="E380">
            <v>0</v>
          </cell>
        </row>
        <row r="381">
          <cell r="A381">
            <v>2015</v>
          </cell>
          <cell r="B381" t="str">
            <v>JUN</v>
          </cell>
          <cell r="D381" t="str">
            <v>RRD9102</v>
          </cell>
          <cell r="E381">
            <v>0</v>
          </cell>
        </row>
        <row r="382">
          <cell r="A382">
            <v>2015</v>
          </cell>
          <cell r="B382" t="str">
            <v>JUN</v>
          </cell>
          <cell r="D382" t="str">
            <v>RRT9002</v>
          </cell>
          <cell r="E382">
            <v>1390557.44898527</v>
          </cell>
        </row>
        <row r="383">
          <cell r="A383">
            <v>2015</v>
          </cell>
          <cell r="B383" t="str">
            <v>JUN</v>
          </cell>
          <cell r="D383" t="str">
            <v>JUR4FA1</v>
          </cell>
          <cell r="E383">
            <v>0.94423509999999999</v>
          </cell>
        </row>
        <row r="384">
          <cell r="A384">
            <v>2015</v>
          </cell>
          <cell r="B384" t="str">
            <v>JUN</v>
          </cell>
          <cell r="D384" t="str">
            <v>TRU4TOT</v>
          </cell>
          <cell r="E384">
            <v>-266660688</v>
          </cell>
        </row>
        <row r="385">
          <cell r="A385">
            <v>2015</v>
          </cell>
          <cell r="B385" t="str">
            <v>JUN</v>
          </cell>
          <cell r="D385" t="str">
            <v>2MC4MON</v>
          </cell>
          <cell r="E385">
            <v>0</v>
          </cell>
        </row>
        <row r="386">
          <cell r="A386">
            <v>2015</v>
          </cell>
          <cell r="B386" t="str">
            <v>JUN</v>
          </cell>
          <cell r="D386" t="str">
            <v>2MC4TOT</v>
          </cell>
          <cell r="E386">
            <v>0</v>
          </cell>
        </row>
        <row r="387">
          <cell r="A387">
            <v>2015</v>
          </cell>
          <cell r="B387" t="str">
            <v>JUN</v>
          </cell>
          <cell r="D387" t="str">
            <v>TRU4MON</v>
          </cell>
          <cell r="E387">
            <v>-22221724</v>
          </cell>
        </row>
        <row r="388">
          <cell r="A388">
            <v>2015</v>
          </cell>
          <cell r="B388" t="str">
            <v>JUN</v>
          </cell>
          <cell r="D388" t="str">
            <v>1MC4TOT</v>
          </cell>
          <cell r="E388">
            <v>10088837</v>
          </cell>
        </row>
        <row r="389">
          <cell r="A389">
            <v>2015</v>
          </cell>
          <cell r="B389" t="str">
            <v>JUN</v>
          </cell>
          <cell r="D389" t="str">
            <v>1MC4MON</v>
          </cell>
          <cell r="E389">
            <v>1261104.625</v>
          </cell>
        </row>
        <row r="390">
          <cell r="A390">
            <v>2015</v>
          </cell>
          <cell r="B390" t="str">
            <v>JUN</v>
          </cell>
          <cell r="D390" t="str">
            <v>PIF4MON</v>
          </cell>
          <cell r="E390">
            <v>-983868.02128666604</v>
          </cell>
        </row>
        <row r="391">
          <cell r="A391">
            <v>2015</v>
          </cell>
          <cell r="B391" t="str">
            <v>JUN</v>
          </cell>
          <cell r="D391" t="str">
            <v>PIF4GRS</v>
          </cell>
          <cell r="E391">
            <v>0</v>
          </cell>
        </row>
        <row r="392">
          <cell r="A392">
            <v>2015</v>
          </cell>
          <cell r="B392" t="str">
            <v>JUN</v>
          </cell>
          <cell r="D392" t="str">
            <v>PIF4NET</v>
          </cell>
          <cell r="E392">
            <v>-11806416.25544</v>
          </cell>
        </row>
        <row r="393">
          <cell r="A393">
            <v>2015</v>
          </cell>
          <cell r="B393" t="str">
            <v>JUN</v>
          </cell>
          <cell r="D393" t="str">
            <v>PIF4FEE</v>
          </cell>
          <cell r="E393">
            <v>8506.7445599999992</v>
          </cell>
        </row>
        <row r="394">
          <cell r="A394">
            <v>2015</v>
          </cell>
          <cell r="B394" t="str">
            <v>JUN</v>
          </cell>
          <cell r="D394" t="str">
            <v>GRT4FEE</v>
          </cell>
          <cell r="E394">
            <v>0</v>
          </cell>
        </row>
        <row r="395">
          <cell r="A395">
            <v>2015</v>
          </cell>
          <cell r="B395" t="str">
            <v>JUN</v>
          </cell>
          <cell r="D395" t="str">
            <v>REV4MON</v>
          </cell>
          <cell r="E395">
            <v>291686585.93741798</v>
          </cell>
        </row>
        <row r="396">
          <cell r="A396">
            <v>2015</v>
          </cell>
          <cell r="B396" t="str">
            <v>JUN</v>
          </cell>
          <cell r="D396" t="str">
            <v>RAF4FEE</v>
          </cell>
          <cell r="E396">
            <v>225977.07629520001</v>
          </cell>
        </row>
        <row r="397">
          <cell r="A397">
            <v>2015</v>
          </cell>
          <cell r="B397" t="str">
            <v>JUN</v>
          </cell>
          <cell r="D397" t="str">
            <v>REV4NET</v>
          </cell>
          <cell r="E397">
            <v>313631073.33370399</v>
          </cell>
        </row>
        <row r="398">
          <cell r="A398">
            <v>2015</v>
          </cell>
          <cell r="B398" t="str">
            <v>JUN</v>
          </cell>
          <cell r="D398" t="str">
            <v>AMB4111</v>
          </cell>
          <cell r="E398">
            <v>0.94423509999999999</v>
          </cell>
        </row>
        <row r="399">
          <cell r="A399">
            <v>2015</v>
          </cell>
          <cell r="B399" t="str">
            <v>JUN</v>
          </cell>
          <cell r="D399" t="str">
            <v>AM74111</v>
          </cell>
          <cell r="E399">
            <v>8.0000000000000004E-4</v>
          </cell>
        </row>
        <row r="400">
          <cell r="A400">
            <v>2015</v>
          </cell>
          <cell r="B400" t="str">
            <v>JUN</v>
          </cell>
          <cell r="D400" t="str">
            <v>AMC4111</v>
          </cell>
          <cell r="E400">
            <v>0</v>
          </cell>
        </row>
        <row r="401">
          <cell r="A401">
            <v>2015</v>
          </cell>
          <cell r="B401" t="str">
            <v>JUN</v>
          </cell>
          <cell r="D401" t="str">
            <v>AM24111</v>
          </cell>
          <cell r="E401">
            <v>0</v>
          </cell>
        </row>
        <row r="402">
          <cell r="A402">
            <v>2015</v>
          </cell>
          <cell r="B402" t="str">
            <v>JUN</v>
          </cell>
          <cell r="D402" t="str">
            <v>AMA4111</v>
          </cell>
          <cell r="E402">
            <v>0</v>
          </cell>
        </row>
        <row r="403">
          <cell r="A403">
            <v>2015</v>
          </cell>
          <cell r="B403" t="str">
            <v>JUN</v>
          </cell>
          <cell r="D403" t="str">
            <v>AM54111</v>
          </cell>
          <cell r="E403">
            <v>0</v>
          </cell>
        </row>
        <row r="404">
          <cell r="A404">
            <v>2015</v>
          </cell>
          <cell r="B404" t="str">
            <v>JUN</v>
          </cell>
          <cell r="D404" t="str">
            <v>AM34111</v>
          </cell>
          <cell r="E404">
            <v>0</v>
          </cell>
        </row>
        <row r="405">
          <cell r="A405">
            <v>2015</v>
          </cell>
          <cell r="B405" t="str">
            <v>JUN</v>
          </cell>
          <cell r="D405" t="str">
            <v>AM94111</v>
          </cell>
          <cell r="E405">
            <v>7.4999999999999993E-5</v>
          </cell>
        </row>
        <row r="406">
          <cell r="A406">
            <v>2015</v>
          </cell>
          <cell r="B406" t="str">
            <v>JUN</v>
          </cell>
          <cell r="D406" t="str">
            <v>AM64111</v>
          </cell>
          <cell r="E406">
            <v>1E-3</v>
          </cell>
        </row>
        <row r="407">
          <cell r="A407">
            <v>2015</v>
          </cell>
          <cell r="B407" t="str">
            <v>JUN</v>
          </cell>
          <cell r="D407" t="str">
            <v>AM84111</v>
          </cell>
          <cell r="E407">
            <v>8.9999999999999998E-4</v>
          </cell>
        </row>
        <row r="408">
          <cell r="A408">
            <v>2015</v>
          </cell>
          <cell r="B408" t="str">
            <v>JUN</v>
          </cell>
          <cell r="D408" t="str">
            <v>COD4001</v>
          </cell>
          <cell r="E408">
            <v>0</v>
          </cell>
        </row>
        <row r="409">
          <cell r="A409">
            <v>2015</v>
          </cell>
          <cell r="B409" t="str">
            <v>JUN</v>
          </cell>
          <cell r="D409" t="str">
            <v>COC4001</v>
          </cell>
          <cell r="E409">
            <v>0</v>
          </cell>
        </row>
        <row r="410">
          <cell r="A410">
            <v>2015</v>
          </cell>
          <cell r="B410" t="str">
            <v>JUN</v>
          </cell>
          <cell r="D410" t="str">
            <v>COA4001</v>
          </cell>
          <cell r="E410">
            <v>0</v>
          </cell>
        </row>
        <row r="411">
          <cell r="A411">
            <v>2015</v>
          </cell>
          <cell r="B411" t="str">
            <v>JUN</v>
          </cell>
          <cell r="D411" t="str">
            <v>CIR4001</v>
          </cell>
          <cell r="E411">
            <v>33149442.199999999</v>
          </cell>
        </row>
        <row r="412">
          <cell r="A412">
            <v>2015</v>
          </cell>
          <cell r="B412" t="str">
            <v>JUN</v>
          </cell>
          <cell r="D412" t="str">
            <v>4404840</v>
          </cell>
          <cell r="E412">
            <v>379245.48</v>
          </cell>
        </row>
        <row r="413">
          <cell r="A413">
            <v>2015</v>
          </cell>
          <cell r="B413" t="str">
            <v>JUN</v>
          </cell>
          <cell r="D413" t="str">
            <v>4404940</v>
          </cell>
          <cell r="E413">
            <v>4404087.42</v>
          </cell>
        </row>
        <row r="414">
          <cell r="A414">
            <v>2015</v>
          </cell>
          <cell r="B414" t="str">
            <v>JUN</v>
          </cell>
          <cell r="D414" t="str">
            <v>4404810</v>
          </cell>
          <cell r="E414">
            <v>0</v>
          </cell>
        </row>
        <row r="415">
          <cell r="A415">
            <v>2015</v>
          </cell>
          <cell r="B415" t="str">
            <v>JUN</v>
          </cell>
          <cell r="D415" t="str">
            <v>4404840</v>
          </cell>
          <cell r="E415">
            <v>-15485.12</v>
          </cell>
        </row>
        <row r="416">
          <cell r="A416">
            <v>2015</v>
          </cell>
          <cell r="B416" t="str">
            <v>JUN</v>
          </cell>
          <cell r="D416" t="str">
            <v>FC34191</v>
          </cell>
          <cell r="E416">
            <v>0</v>
          </cell>
        </row>
        <row r="417">
          <cell r="A417">
            <v>2015</v>
          </cell>
          <cell r="B417" t="str">
            <v>JUN</v>
          </cell>
          <cell r="D417" t="str">
            <v>FC14151</v>
          </cell>
          <cell r="E417">
            <v>0</v>
          </cell>
        </row>
        <row r="418">
          <cell r="A418">
            <v>2015</v>
          </cell>
          <cell r="B418" t="str">
            <v>JUN</v>
          </cell>
          <cell r="D418" t="str">
            <v>FC24118</v>
          </cell>
          <cell r="E418">
            <v>0.94423509999999999</v>
          </cell>
        </row>
        <row r="419">
          <cell r="A419">
            <v>2015</v>
          </cell>
          <cell r="B419" t="str">
            <v>JUN</v>
          </cell>
          <cell r="D419" t="str">
            <v>FC24115</v>
          </cell>
          <cell r="E419">
            <v>0.94423509999999999</v>
          </cell>
        </row>
        <row r="420">
          <cell r="A420">
            <v>2015</v>
          </cell>
          <cell r="B420" t="str">
            <v>JUN</v>
          </cell>
          <cell r="D420" t="str">
            <v>FC24112</v>
          </cell>
          <cell r="E420">
            <v>0.94423509999999999</v>
          </cell>
        </row>
        <row r="421">
          <cell r="A421">
            <v>2015</v>
          </cell>
          <cell r="B421" t="str">
            <v>JUN</v>
          </cell>
          <cell r="D421" t="str">
            <v>FC14119</v>
          </cell>
          <cell r="E421">
            <v>-1625793.4</v>
          </cell>
        </row>
        <row r="422">
          <cell r="A422">
            <v>2015</v>
          </cell>
          <cell r="B422" t="str">
            <v>JUN</v>
          </cell>
          <cell r="D422" t="str">
            <v>FC34117</v>
          </cell>
          <cell r="E422">
            <v>-2444.360288072</v>
          </cell>
        </row>
        <row r="423">
          <cell r="A423">
            <v>2015</v>
          </cell>
          <cell r="B423" t="str">
            <v>JUN</v>
          </cell>
          <cell r="D423" t="str">
            <v>FC34115</v>
          </cell>
          <cell r="E423">
            <v>0</v>
          </cell>
        </row>
        <row r="424">
          <cell r="A424">
            <v>2015</v>
          </cell>
          <cell r="B424" t="str">
            <v>JUN</v>
          </cell>
          <cell r="D424" t="str">
            <v>FC34208</v>
          </cell>
          <cell r="E424">
            <v>117518.78292732401</v>
          </cell>
        </row>
        <row r="425">
          <cell r="A425">
            <v>2015</v>
          </cell>
          <cell r="B425" t="str">
            <v>JUN</v>
          </cell>
          <cell r="D425" t="str">
            <v>FC14124</v>
          </cell>
          <cell r="E425">
            <v>4329015.4400000004</v>
          </cell>
        </row>
        <row r="426">
          <cell r="A426">
            <v>2015</v>
          </cell>
          <cell r="B426" t="str">
            <v>JUN</v>
          </cell>
          <cell r="D426" t="str">
            <v>FC14129</v>
          </cell>
          <cell r="E426">
            <v>0</v>
          </cell>
        </row>
        <row r="427">
          <cell r="A427">
            <v>2015</v>
          </cell>
          <cell r="B427" t="str">
            <v>JUN</v>
          </cell>
          <cell r="D427" t="str">
            <v>FC24214</v>
          </cell>
          <cell r="E427">
            <v>0.94423509999999999</v>
          </cell>
        </row>
        <row r="428">
          <cell r="A428">
            <v>2015</v>
          </cell>
          <cell r="B428" t="str">
            <v>JUN</v>
          </cell>
          <cell r="D428" t="str">
            <v>FC14208</v>
          </cell>
          <cell r="E428">
            <v>124459.24</v>
          </cell>
        </row>
        <row r="429">
          <cell r="A429">
            <v>2015</v>
          </cell>
          <cell r="B429" t="str">
            <v>JUN</v>
          </cell>
          <cell r="D429" t="str">
            <v>FC34125</v>
          </cell>
          <cell r="E429">
            <v>0</v>
          </cell>
        </row>
        <row r="430">
          <cell r="A430">
            <v>2015</v>
          </cell>
          <cell r="B430" t="str">
            <v>JUN</v>
          </cell>
          <cell r="D430" t="str">
            <v>FC14115</v>
          </cell>
          <cell r="E430">
            <v>0</v>
          </cell>
        </row>
        <row r="431">
          <cell r="A431">
            <v>2015</v>
          </cell>
          <cell r="B431" t="str">
            <v>JUN</v>
          </cell>
          <cell r="D431" t="str">
            <v>FC24125</v>
          </cell>
          <cell r="E431">
            <v>0.94423509999999999</v>
          </cell>
        </row>
        <row r="432">
          <cell r="A432">
            <v>2015</v>
          </cell>
          <cell r="B432" t="str">
            <v>JUN</v>
          </cell>
          <cell r="D432" t="str">
            <v>FC24117</v>
          </cell>
          <cell r="E432">
            <v>0.94423509999999999</v>
          </cell>
        </row>
        <row r="433">
          <cell r="A433">
            <v>2015</v>
          </cell>
          <cell r="B433" t="str">
            <v>JUN</v>
          </cell>
          <cell r="D433" t="str">
            <v>FC14127</v>
          </cell>
          <cell r="E433">
            <v>18303711.34</v>
          </cell>
        </row>
        <row r="434">
          <cell r="A434">
            <v>2015</v>
          </cell>
          <cell r="B434" t="str">
            <v>JUN</v>
          </cell>
          <cell r="D434" t="str">
            <v>FC24113</v>
          </cell>
          <cell r="E434">
            <v>0.94423509999999999</v>
          </cell>
        </row>
        <row r="435">
          <cell r="A435">
            <v>2015</v>
          </cell>
          <cell r="B435" t="str">
            <v>JUN</v>
          </cell>
          <cell r="D435" t="str">
            <v>FC24119</v>
          </cell>
          <cell r="E435">
            <v>0.94423509999999999</v>
          </cell>
        </row>
        <row r="436">
          <cell r="A436">
            <v>2015</v>
          </cell>
          <cell r="B436" t="str">
            <v>JUN</v>
          </cell>
          <cell r="D436" t="str">
            <v>FC14214</v>
          </cell>
          <cell r="E436">
            <v>375</v>
          </cell>
        </row>
        <row r="437">
          <cell r="A437">
            <v>2015</v>
          </cell>
          <cell r="B437" t="str">
            <v>JUN</v>
          </cell>
          <cell r="D437" t="str">
            <v>FC34116</v>
          </cell>
          <cell r="E437">
            <v>-85129.715508283</v>
          </cell>
        </row>
        <row r="438">
          <cell r="A438">
            <v>2015</v>
          </cell>
          <cell r="B438" t="str">
            <v>JUN</v>
          </cell>
          <cell r="D438" t="str">
            <v>FC24152</v>
          </cell>
          <cell r="E438">
            <v>1</v>
          </cell>
        </row>
        <row r="439">
          <cell r="A439">
            <v>2015</v>
          </cell>
          <cell r="B439" t="str">
            <v>JUN</v>
          </cell>
          <cell r="D439" t="str">
            <v>FC14128</v>
          </cell>
          <cell r="E439">
            <v>0</v>
          </cell>
        </row>
        <row r="440">
          <cell r="A440">
            <v>2015</v>
          </cell>
          <cell r="B440" t="str">
            <v>JUN</v>
          </cell>
          <cell r="D440" t="str">
            <v>FC24191</v>
          </cell>
          <cell r="E440">
            <v>0.94423509999999999</v>
          </cell>
        </row>
        <row r="441">
          <cell r="A441">
            <v>2015</v>
          </cell>
          <cell r="B441" t="str">
            <v>JUN</v>
          </cell>
          <cell r="D441" t="str">
            <v>FC34151</v>
          </cell>
          <cell r="E441">
            <v>0</v>
          </cell>
        </row>
        <row r="442">
          <cell r="A442">
            <v>2015</v>
          </cell>
          <cell r="B442" t="str">
            <v>JUN</v>
          </cell>
          <cell r="D442" t="str">
            <v>FC14191</v>
          </cell>
          <cell r="E442">
            <v>0</v>
          </cell>
        </row>
        <row r="443">
          <cell r="A443">
            <v>2015</v>
          </cell>
          <cell r="B443" t="str">
            <v>JUN</v>
          </cell>
          <cell r="D443" t="str">
            <v>FC14152</v>
          </cell>
          <cell r="E443">
            <v>0</v>
          </cell>
        </row>
        <row r="444">
          <cell r="A444">
            <v>2015</v>
          </cell>
          <cell r="B444" t="str">
            <v>JUN</v>
          </cell>
          <cell r="D444" t="str">
            <v>FC34122</v>
          </cell>
          <cell r="E444">
            <v>267426559.708332</v>
          </cell>
        </row>
        <row r="445">
          <cell r="A445">
            <v>2015</v>
          </cell>
          <cell r="B445" t="str">
            <v>JUN</v>
          </cell>
          <cell r="D445" t="str">
            <v>FC34152</v>
          </cell>
          <cell r="E445">
            <v>0</v>
          </cell>
        </row>
        <row r="446">
          <cell r="A446">
            <v>2015</v>
          </cell>
          <cell r="B446" t="str">
            <v>JUN</v>
          </cell>
          <cell r="D446" t="str">
            <v>FC14116</v>
          </cell>
          <cell r="E446">
            <v>-90157.33</v>
          </cell>
        </row>
        <row r="447">
          <cell r="A447">
            <v>2015</v>
          </cell>
          <cell r="B447" t="str">
            <v>JUN</v>
          </cell>
          <cell r="D447" t="str">
            <v>FC34121</v>
          </cell>
          <cell r="E447">
            <v>11117750.8766104</v>
          </cell>
        </row>
        <row r="448">
          <cell r="A448">
            <v>2015</v>
          </cell>
          <cell r="B448" t="str">
            <v>JUN</v>
          </cell>
          <cell r="D448" t="str">
            <v>FC14125</v>
          </cell>
          <cell r="E448">
            <v>0</v>
          </cell>
        </row>
        <row r="449">
          <cell r="A449">
            <v>2015</v>
          </cell>
          <cell r="B449" t="str">
            <v>JUN</v>
          </cell>
          <cell r="D449" t="str">
            <v>FC24114</v>
          </cell>
          <cell r="E449">
            <v>0.94423509999999999</v>
          </cell>
        </row>
        <row r="450">
          <cell r="A450">
            <v>2015</v>
          </cell>
          <cell r="B450" t="str">
            <v>JUN</v>
          </cell>
          <cell r="D450" t="str">
            <v>FC14122</v>
          </cell>
          <cell r="E450">
            <v>283220312.08999997</v>
          </cell>
        </row>
        <row r="451">
          <cell r="A451">
            <v>2015</v>
          </cell>
          <cell r="B451" t="str">
            <v>JUN</v>
          </cell>
          <cell r="D451" t="str">
            <v>FC34118</v>
          </cell>
          <cell r="E451">
            <v>0</v>
          </cell>
        </row>
        <row r="452">
          <cell r="A452">
            <v>2015</v>
          </cell>
          <cell r="B452" t="str">
            <v>JUN</v>
          </cell>
          <cell r="D452" t="str">
            <v>FC24123</v>
          </cell>
          <cell r="E452">
            <v>0.94423509999999999</v>
          </cell>
        </row>
        <row r="453">
          <cell r="A453">
            <v>2015</v>
          </cell>
          <cell r="B453" t="str">
            <v>JUN</v>
          </cell>
          <cell r="D453" t="str">
            <v>FC34113</v>
          </cell>
          <cell r="E453">
            <v>0</v>
          </cell>
        </row>
        <row r="454">
          <cell r="A454">
            <v>2015</v>
          </cell>
          <cell r="B454" t="str">
            <v>JUN</v>
          </cell>
          <cell r="D454" t="str">
            <v>FC24208</v>
          </cell>
          <cell r="E454">
            <v>0.94423509999999999</v>
          </cell>
        </row>
        <row r="455">
          <cell r="A455">
            <v>2015</v>
          </cell>
          <cell r="B455" t="str">
            <v>JUN</v>
          </cell>
          <cell r="D455" t="str">
            <v>FC34114</v>
          </cell>
          <cell r="E455">
            <v>0</v>
          </cell>
        </row>
        <row r="456">
          <cell r="A456">
            <v>2015</v>
          </cell>
          <cell r="B456" t="str">
            <v>JUN</v>
          </cell>
          <cell r="D456" t="str">
            <v>FC24128</v>
          </cell>
          <cell r="E456">
            <v>0.94423509999999999</v>
          </cell>
        </row>
        <row r="457">
          <cell r="A457">
            <v>2015</v>
          </cell>
          <cell r="B457" t="str">
            <v>JUN</v>
          </cell>
          <cell r="D457" t="str">
            <v>FC14112</v>
          </cell>
          <cell r="E457">
            <v>0</v>
          </cell>
        </row>
        <row r="458">
          <cell r="A458">
            <v>2015</v>
          </cell>
          <cell r="B458" t="str">
            <v>JUN</v>
          </cell>
          <cell r="D458" t="str">
            <v>FC34214</v>
          </cell>
          <cell r="E458">
            <v>354.08816250000001</v>
          </cell>
        </row>
        <row r="459">
          <cell r="A459">
            <v>2015</v>
          </cell>
          <cell r="B459" t="str">
            <v>JUN</v>
          </cell>
          <cell r="D459" t="str">
            <v>FC14123</v>
          </cell>
          <cell r="E459">
            <v>20637328.870000001</v>
          </cell>
        </row>
        <row r="460">
          <cell r="A460">
            <v>2015</v>
          </cell>
          <cell r="B460" t="str">
            <v>JUN</v>
          </cell>
          <cell r="D460" t="str">
            <v>FC34123</v>
          </cell>
          <cell r="E460">
            <v>19486490.289297301</v>
          </cell>
        </row>
        <row r="461">
          <cell r="A461">
            <v>2015</v>
          </cell>
          <cell r="B461" t="str">
            <v>JUN</v>
          </cell>
          <cell r="D461" t="str">
            <v>FC24127</v>
          </cell>
          <cell r="E461">
            <v>0.94423509999999999</v>
          </cell>
        </row>
        <row r="462">
          <cell r="A462">
            <v>2015</v>
          </cell>
          <cell r="B462" t="str">
            <v>JUN</v>
          </cell>
          <cell r="D462" t="str">
            <v>FC34112</v>
          </cell>
          <cell r="E462">
            <v>0</v>
          </cell>
        </row>
        <row r="463">
          <cell r="A463">
            <v>2015</v>
          </cell>
          <cell r="B463" t="str">
            <v>JUN</v>
          </cell>
          <cell r="D463" t="str">
            <v>FC24151</v>
          </cell>
          <cell r="E463">
            <v>1</v>
          </cell>
        </row>
        <row r="464">
          <cell r="A464">
            <v>2015</v>
          </cell>
          <cell r="B464" t="str">
            <v>JUN</v>
          </cell>
          <cell r="D464" t="str">
            <v>FC24116</v>
          </cell>
          <cell r="E464">
            <v>0.94423509999999999</v>
          </cell>
        </row>
        <row r="465">
          <cell r="A465">
            <v>2015</v>
          </cell>
          <cell r="B465" t="str">
            <v>JUN</v>
          </cell>
          <cell r="D465" t="str">
            <v>FC14118</v>
          </cell>
          <cell r="E465">
            <v>0</v>
          </cell>
        </row>
        <row r="466">
          <cell r="A466">
            <v>2015</v>
          </cell>
          <cell r="B466" t="str">
            <v>JUN</v>
          </cell>
          <cell r="D466" t="str">
            <v>FC24121</v>
          </cell>
          <cell r="E466">
            <v>0.94423509999999999</v>
          </cell>
        </row>
        <row r="467">
          <cell r="A467">
            <v>2015</v>
          </cell>
          <cell r="B467" t="str">
            <v>JUN</v>
          </cell>
          <cell r="D467" t="str">
            <v>FC24129</v>
          </cell>
          <cell r="E467">
            <v>0.94423509999999999</v>
          </cell>
        </row>
        <row r="468">
          <cell r="A468">
            <v>2015</v>
          </cell>
          <cell r="B468" t="str">
            <v>JUN</v>
          </cell>
          <cell r="D468" t="str">
            <v>FC34119</v>
          </cell>
          <cell r="E468">
            <v>-1535131.19362834</v>
          </cell>
        </row>
        <row r="469">
          <cell r="A469">
            <v>2015</v>
          </cell>
          <cell r="B469" t="str">
            <v>JUN</v>
          </cell>
          <cell r="D469" t="str">
            <v>FC14114</v>
          </cell>
          <cell r="E469">
            <v>0</v>
          </cell>
        </row>
        <row r="470">
          <cell r="A470">
            <v>2015</v>
          </cell>
          <cell r="B470" t="str">
            <v>JUN</v>
          </cell>
          <cell r="D470" t="str">
            <v>FC24120</v>
          </cell>
          <cell r="E470">
            <v>0.94423509999999999</v>
          </cell>
        </row>
        <row r="471">
          <cell r="A471">
            <v>2015</v>
          </cell>
          <cell r="B471" t="str">
            <v>JUN</v>
          </cell>
          <cell r="D471" t="str">
            <v>EXP4TOT</v>
          </cell>
          <cell r="E471">
            <v>317959704.379282</v>
          </cell>
        </row>
        <row r="472">
          <cell r="A472">
            <v>2015</v>
          </cell>
          <cell r="B472" t="str">
            <v>JUN</v>
          </cell>
          <cell r="D472" t="str">
            <v>LIN4LOS</v>
          </cell>
          <cell r="E472">
            <v>587139.24549750099</v>
          </cell>
        </row>
        <row r="473">
          <cell r="A473">
            <v>2015</v>
          </cell>
          <cell r="B473" t="str">
            <v>JUN</v>
          </cell>
          <cell r="D473" t="str">
            <v>REV4TOT</v>
          </cell>
          <cell r="E473">
            <v>291686585.93741798</v>
          </cell>
        </row>
        <row r="474">
          <cell r="A474">
            <v>2015</v>
          </cell>
          <cell r="B474" t="str">
            <v>JUN</v>
          </cell>
          <cell r="D474" t="str">
            <v>O/U4MON</v>
          </cell>
          <cell r="E474">
            <v>-26273118.441863999</v>
          </cell>
        </row>
        <row r="475">
          <cell r="A475">
            <v>2015</v>
          </cell>
          <cell r="B475" t="str">
            <v>JUN</v>
          </cell>
          <cell r="D475" t="str">
            <v>GLE4MON</v>
          </cell>
          <cell r="E475">
            <v>-5323325.6283730296</v>
          </cell>
        </row>
        <row r="476">
          <cell r="A476">
            <v>2015</v>
          </cell>
          <cell r="B476" t="str">
            <v>JUN</v>
          </cell>
          <cell r="D476" t="str">
            <v>RES4PMO</v>
          </cell>
          <cell r="E476">
            <v>0</v>
          </cell>
        </row>
        <row r="477">
          <cell r="A477">
            <v>2015</v>
          </cell>
          <cell r="B477" t="str">
            <v>JUN</v>
          </cell>
          <cell r="D477" t="str">
            <v>INT4AMT</v>
          </cell>
          <cell r="E477">
            <v>-10826.5615090069</v>
          </cell>
        </row>
        <row r="478">
          <cell r="A478">
            <v>2015</v>
          </cell>
          <cell r="B478" t="str">
            <v>JUN</v>
          </cell>
          <cell r="D478" t="str">
            <v>TRU4BEG</v>
          </cell>
          <cell r="E478">
            <v>-141697903.919994</v>
          </cell>
        </row>
        <row r="479">
          <cell r="A479">
            <v>2015</v>
          </cell>
          <cell r="B479" t="str">
            <v>JUN</v>
          </cell>
          <cell r="D479" t="str">
            <v>GLB4END</v>
          </cell>
          <cell r="E479">
            <v>-147021229.54836699</v>
          </cell>
        </row>
        <row r="480">
          <cell r="A480">
            <v>2015</v>
          </cell>
          <cell r="B480" t="str">
            <v>JUN</v>
          </cell>
          <cell r="D480" t="str">
            <v>INT4MON</v>
          </cell>
          <cell r="E480">
            <v>7.4999999999999993E-5</v>
          </cell>
        </row>
        <row r="481">
          <cell r="A481">
            <v>2015</v>
          </cell>
          <cell r="B481" t="str">
            <v>JUN</v>
          </cell>
          <cell r="D481" t="str">
            <v>AVG4AMT</v>
          </cell>
          <cell r="E481">
            <v>-144354153.453426</v>
          </cell>
        </row>
        <row r="482">
          <cell r="A482">
            <v>2015</v>
          </cell>
          <cell r="B482" t="str">
            <v>JUN</v>
          </cell>
          <cell r="D482" t="str">
            <v>INT4YER</v>
          </cell>
          <cell r="E482">
            <v>8.9999999999999998E-4</v>
          </cell>
        </row>
        <row r="483">
          <cell r="A483">
            <v>2015</v>
          </cell>
          <cell r="B483" t="str">
            <v>JUN</v>
          </cell>
          <cell r="D483" t="str">
            <v>ADJ4PRI</v>
          </cell>
          <cell r="E483">
            <v>0</v>
          </cell>
        </row>
        <row r="484">
          <cell r="A484">
            <v>2015</v>
          </cell>
          <cell r="B484" t="str">
            <v>JUN</v>
          </cell>
          <cell r="D484" t="str">
            <v>RES4PRI</v>
          </cell>
          <cell r="E484">
            <v>0</v>
          </cell>
        </row>
        <row r="485">
          <cell r="A485">
            <v>2015</v>
          </cell>
          <cell r="B485" t="str">
            <v>JUN</v>
          </cell>
          <cell r="D485" t="str">
            <v>TRU4END</v>
          </cell>
          <cell r="E485">
            <v>-147010402.98685801</v>
          </cell>
        </row>
        <row r="486">
          <cell r="A486">
            <v>2015</v>
          </cell>
          <cell r="B486" t="str">
            <v>JUN</v>
          </cell>
          <cell r="D486" t="str">
            <v>SHT4REM</v>
          </cell>
          <cell r="E486">
            <v>125763716.25</v>
          </cell>
        </row>
        <row r="487">
          <cell r="A487">
            <v>2015</v>
          </cell>
          <cell r="B487" t="str">
            <v>JUN</v>
          </cell>
          <cell r="D487" t="str">
            <v>LNG4MON</v>
          </cell>
          <cell r="E487">
            <v>5044418.5</v>
          </cell>
        </row>
        <row r="488">
          <cell r="A488">
            <v>2015</v>
          </cell>
          <cell r="B488" t="str">
            <v>JUN</v>
          </cell>
          <cell r="D488" t="str">
            <v>UCOR.00000322.01.02.01</v>
          </cell>
          <cell r="E488">
            <v>0</v>
          </cell>
        </row>
        <row r="489">
          <cell r="A489">
            <v>2015</v>
          </cell>
          <cell r="B489" t="str">
            <v>JUN</v>
          </cell>
          <cell r="D489" t="str">
            <v>UCOR.00000322.01.02.16</v>
          </cell>
          <cell r="E489">
            <v>0</v>
          </cell>
        </row>
        <row r="490">
          <cell r="A490">
            <v>2015</v>
          </cell>
          <cell r="B490" t="str">
            <v>JUN</v>
          </cell>
          <cell r="D490" t="str">
            <v>UCOR.00000301.01.02.01</v>
          </cell>
          <cell r="E490">
            <v>11774346.109999999</v>
          </cell>
        </row>
        <row r="491">
          <cell r="A491">
            <v>2015</v>
          </cell>
          <cell r="B491" t="str">
            <v>JUN</v>
          </cell>
          <cell r="D491" t="str">
            <v>UCOR.00000321.01.01.09</v>
          </cell>
          <cell r="E491">
            <v>-26780.52</v>
          </cell>
        </row>
        <row r="492">
          <cell r="A492">
            <v>2015</v>
          </cell>
          <cell r="B492" t="str">
            <v>JUN</v>
          </cell>
          <cell r="D492" t="str">
            <v>UCOR.00000320.01.02.10</v>
          </cell>
          <cell r="E492">
            <v>24161.15</v>
          </cell>
        </row>
        <row r="493">
          <cell r="A493">
            <v>2015</v>
          </cell>
          <cell r="B493" t="str">
            <v>JUN</v>
          </cell>
          <cell r="D493" t="str">
            <v>UCOR.00000320.01.03.01</v>
          </cell>
          <cell r="E493">
            <v>4123924.72</v>
          </cell>
        </row>
        <row r="494">
          <cell r="A494">
            <v>2015</v>
          </cell>
          <cell r="B494" t="str">
            <v>JUN</v>
          </cell>
          <cell r="D494" t="str">
            <v>UCOR.00000320.01.07.16</v>
          </cell>
          <cell r="E494">
            <v>46621.56</v>
          </cell>
        </row>
        <row r="495">
          <cell r="A495">
            <v>2015</v>
          </cell>
          <cell r="B495" t="str">
            <v>JUN</v>
          </cell>
          <cell r="D495" t="str">
            <v>UCOR.00000320.01.07.17</v>
          </cell>
          <cell r="E495">
            <v>23446707.32</v>
          </cell>
        </row>
        <row r="496">
          <cell r="A496">
            <v>2015</v>
          </cell>
          <cell r="B496" t="str">
            <v>JUN</v>
          </cell>
          <cell r="D496" t="str">
            <v>UCOR.00000321.01.01.10</v>
          </cell>
          <cell r="E496">
            <v>17066.060000000001</v>
          </cell>
        </row>
        <row r="497">
          <cell r="A497">
            <v>2015</v>
          </cell>
          <cell r="B497" t="str">
            <v>JUN</v>
          </cell>
          <cell r="D497" t="str">
            <v>UCOR.00000321.01.03.12</v>
          </cell>
          <cell r="E497">
            <v>-4691.3100000000004</v>
          </cell>
        </row>
        <row r="498">
          <cell r="A498">
            <v>2015</v>
          </cell>
          <cell r="B498" t="str">
            <v>JUN</v>
          </cell>
          <cell r="D498" t="str">
            <v>UCOR.00000200.01.04.03</v>
          </cell>
          <cell r="E498">
            <v>34538.239999999998</v>
          </cell>
        </row>
        <row r="499">
          <cell r="A499">
            <v>2015</v>
          </cell>
          <cell r="B499" t="str">
            <v>JUN</v>
          </cell>
          <cell r="D499" t="str">
            <v>UCOR.00000320.01.07.07</v>
          </cell>
          <cell r="E499">
            <v>1250591.25</v>
          </cell>
        </row>
        <row r="500">
          <cell r="A500">
            <v>2015</v>
          </cell>
          <cell r="B500" t="str">
            <v>JUN</v>
          </cell>
          <cell r="D500" t="str">
            <v>UCOR.00000321.01.03.13</v>
          </cell>
          <cell r="E500">
            <v>4817.13</v>
          </cell>
        </row>
        <row r="501">
          <cell r="A501">
            <v>2015</v>
          </cell>
          <cell r="B501" t="str">
            <v>JUN</v>
          </cell>
          <cell r="D501" t="str">
            <v>UCOR.00000301.01.04.01</v>
          </cell>
          <cell r="E501">
            <v>6562465.75</v>
          </cell>
        </row>
        <row r="502">
          <cell r="A502">
            <v>2015</v>
          </cell>
          <cell r="B502" t="str">
            <v>JUN</v>
          </cell>
          <cell r="D502" t="str">
            <v>UCOR.00000320.01.03.02</v>
          </cell>
          <cell r="E502">
            <v>9588269.4600000009</v>
          </cell>
        </row>
        <row r="503">
          <cell r="A503">
            <v>2015</v>
          </cell>
          <cell r="B503" t="str">
            <v>JUN</v>
          </cell>
          <cell r="D503" t="str">
            <v>6350000933</v>
          </cell>
          <cell r="E503">
            <v>-80420.039999999994</v>
          </cell>
        </row>
        <row r="504">
          <cell r="A504">
            <v>2015</v>
          </cell>
          <cell r="B504" t="str">
            <v>JUN</v>
          </cell>
          <cell r="D504" t="str">
            <v>UCOR.00000321.01.03.09</v>
          </cell>
          <cell r="E504">
            <v>5642.21</v>
          </cell>
        </row>
        <row r="505">
          <cell r="A505">
            <v>2015</v>
          </cell>
          <cell r="B505" t="str">
            <v>JUN</v>
          </cell>
          <cell r="D505" t="str">
            <v>UCOR.00000305.01.08.02</v>
          </cell>
          <cell r="E505">
            <v>1670373.35</v>
          </cell>
        </row>
        <row r="506">
          <cell r="A506">
            <v>2015</v>
          </cell>
          <cell r="B506" t="str">
            <v>JUN</v>
          </cell>
          <cell r="D506" t="str">
            <v>UCOR.00000320.01.01.08</v>
          </cell>
          <cell r="E506">
            <v>4408898.34</v>
          </cell>
        </row>
        <row r="507">
          <cell r="A507">
            <v>2015</v>
          </cell>
          <cell r="B507" t="str">
            <v>JUN</v>
          </cell>
          <cell r="D507" t="str">
            <v>UCOR.00000320.01.06.06</v>
          </cell>
          <cell r="E507">
            <v>8535.41</v>
          </cell>
        </row>
        <row r="508">
          <cell r="A508">
            <v>2015</v>
          </cell>
          <cell r="B508" t="str">
            <v>JUN</v>
          </cell>
          <cell r="D508" t="str">
            <v>UNUC.00000085.01.01.01</v>
          </cell>
          <cell r="E508">
            <v>4573976.6900000004</v>
          </cell>
        </row>
        <row r="509">
          <cell r="A509">
            <v>2015</v>
          </cell>
          <cell r="B509" t="str">
            <v>JUN</v>
          </cell>
          <cell r="D509" t="str">
            <v>6350000934</v>
          </cell>
          <cell r="E509">
            <v>-10758.8</v>
          </cell>
        </row>
        <row r="510">
          <cell r="A510">
            <v>2015</v>
          </cell>
          <cell r="B510" t="str">
            <v>JUN</v>
          </cell>
          <cell r="D510" t="str">
            <v>UCOR.00000320.01.06.07</v>
          </cell>
          <cell r="E510">
            <v>698100.43</v>
          </cell>
        </row>
        <row r="511">
          <cell r="A511">
            <v>2015</v>
          </cell>
          <cell r="B511" t="str">
            <v>JUN</v>
          </cell>
          <cell r="D511" t="str">
            <v>UCOR.00000320.01.07.13</v>
          </cell>
          <cell r="E511">
            <v>17387621.84</v>
          </cell>
        </row>
        <row r="512">
          <cell r="A512">
            <v>2015</v>
          </cell>
          <cell r="B512" t="str">
            <v>JUN</v>
          </cell>
          <cell r="D512" t="str">
            <v>UCOR.00000321.01.03.04</v>
          </cell>
          <cell r="E512">
            <v>-240.44</v>
          </cell>
        </row>
        <row r="513">
          <cell r="A513">
            <v>2015</v>
          </cell>
          <cell r="B513" t="str">
            <v>JUN</v>
          </cell>
          <cell r="D513" t="str">
            <v>UCOR.00000321.01.01.07</v>
          </cell>
          <cell r="E513">
            <v>-11383.48</v>
          </cell>
        </row>
        <row r="514">
          <cell r="A514">
            <v>2015</v>
          </cell>
          <cell r="B514" t="str">
            <v>JUN</v>
          </cell>
          <cell r="D514" t="str">
            <v>UCOR.00000321.01.03.07</v>
          </cell>
          <cell r="E514">
            <v>27582.13</v>
          </cell>
        </row>
        <row r="515">
          <cell r="A515">
            <v>2015</v>
          </cell>
          <cell r="B515" t="str">
            <v>JUN</v>
          </cell>
          <cell r="D515" t="str">
            <v>6350000864</v>
          </cell>
          <cell r="E515">
            <v>-1625793.4</v>
          </cell>
        </row>
        <row r="516">
          <cell r="A516">
            <v>2015</v>
          </cell>
          <cell r="B516" t="str">
            <v>JUN</v>
          </cell>
          <cell r="D516" t="str">
            <v>UCOR.00000320.01.07.04</v>
          </cell>
          <cell r="E516">
            <v>15906012.42</v>
          </cell>
        </row>
        <row r="517">
          <cell r="A517">
            <v>2015</v>
          </cell>
          <cell r="B517" t="str">
            <v>JUN</v>
          </cell>
          <cell r="D517" t="str">
            <v>UCOR.00000320.01.07.11</v>
          </cell>
          <cell r="E517">
            <v>20886928.289999999</v>
          </cell>
        </row>
        <row r="518">
          <cell r="A518">
            <v>2015</v>
          </cell>
          <cell r="B518" t="str">
            <v>JUN</v>
          </cell>
          <cell r="D518" t="str">
            <v>UCOR.00000305.01.08.01</v>
          </cell>
          <cell r="E518">
            <v>12404489.77</v>
          </cell>
        </row>
        <row r="519">
          <cell r="A519">
            <v>2015</v>
          </cell>
          <cell r="B519" t="str">
            <v>JUN</v>
          </cell>
          <cell r="D519" t="str">
            <v>UCOR.00000320.01.04.04</v>
          </cell>
          <cell r="E519">
            <v>1.97</v>
          </cell>
        </row>
        <row r="520">
          <cell r="A520">
            <v>2015</v>
          </cell>
          <cell r="B520" t="str">
            <v>JUN</v>
          </cell>
          <cell r="D520" t="str">
            <v>UCOR.00000321.01.03.06</v>
          </cell>
          <cell r="E520">
            <v>-19434.82</v>
          </cell>
        </row>
        <row r="521">
          <cell r="A521">
            <v>2015</v>
          </cell>
          <cell r="B521" t="str">
            <v>JUN</v>
          </cell>
          <cell r="D521" t="str">
            <v>UCOR.00000320.01.07.02</v>
          </cell>
          <cell r="E521">
            <v>27549414.449999999</v>
          </cell>
        </row>
        <row r="522">
          <cell r="A522">
            <v>2015</v>
          </cell>
          <cell r="B522" t="str">
            <v>JUN</v>
          </cell>
          <cell r="D522" t="str">
            <v>UCOR.00000321.01.03.02</v>
          </cell>
          <cell r="E522">
            <v>4863.96</v>
          </cell>
        </row>
        <row r="523">
          <cell r="A523">
            <v>2015</v>
          </cell>
          <cell r="B523" t="str">
            <v>JUN</v>
          </cell>
          <cell r="D523" t="str">
            <v>UCOR.00000320.01.06.12</v>
          </cell>
          <cell r="E523">
            <v>276100.15000000002</v>
          </cell>
        </row>
        <row r="524">
          <cell r="A524">
            <v>2015</v>
          </cell>
          <cell r="B524" t="str">
            <v>JUN</v>
          </cell>
          <cell r="D524" t="str">
            <v>UNUC.00000084.01.01.01</v>
          </cell>
          <cell r="E524">
            <v>4824603.97</v>
          </cell>
        </row>
        <row r="525">
          <cell r="A525">
            <v>2015</v>
          </cell>
          <cell r="B525" t="str">
            <v>JUN</v>
          </cell>
          <cell r="D525" t="str">
            <v>UNUC.00000087.01.01.01</v>
          </cell>
          <cell r="E525">
            <v>4267979.92</v>
          </cell>
        </row>
        <row r="526">
          <cell r="A526">
            <v>2015</v>
          </cell>
          <cell r="B526" t="str">
            <v>JUN</v>
          </cell>
          <cell r="D526" t="str">
            <v>UCOR.00000320.01.07.05</v>
          </cell>
          <cell r="E526">
            <v>1475767.87</v>
          </cell>
        </row>
        <row r="527">
          <cell r="A527">
            <v>2015</v>
          </cell>
          <cell r="B527" t="str">
            <v>JUN</v>
          </cell>
          <cell r="D527" t="str">
            <v>UCOR.00000320.01.07.09</v>
          </cell>
          <cell r="E527">
            <v>20499599.239999998</v>
          </cell>
        </row>
        <row r="528">
          <cell r="A528">
            <v>2015</v>
          </cell>
          <cell r="B528" t="str">
            <v>JUN</v>
          </cell>
          <cell r="D528" t="str">
            <v>UCOR.00000200.01.04.05</v>
          </cell>
          <cell r="E528">
            <v>375</v>
          </cell>
        </row>
        <row r="529">
          <cell r="A529">
            <v>2015</v>
          </cell>
          <cell r="B529" t="str">
            <v>JUN</v>
          </cell>
          <cell r="D529" t="str">
            <v>6350000865</v>
          </cell>
          <cell r="E529">
            <v>-465045</v>
          </cell>
        </row>
        <row r="530">
          <cell r="A530">
            <v>2015</v>
          </cell>
          <cell r="B530" t="str">
            <v>JUN</v>
          </cell>
          <cell r="D530" t="str">
            <v>UCOR.00000320.01.01.09</v>
          </cell>
          <cell r="E530">
            <v>3380907.12</v>
          </cell>
        </row>
        <row r="531">
          <cell r="A531">
            <v>2015</v>
          </cell>
          <cell r="B531" t="str">
            <v>JUN</v>
          </cell>
          <cell r="D531" t="str">
            <v>UCOR.00000320.01.06.10</v>
          </cell>
          <cell r="E531">
            <v>107412.35</v>
          </cell>
        </row>
        <row r="532">
          <cell r="A532">
            <v>2015</v>
          </cell>
          <cell r="B532" t="str">
            <v>JUN</v>
          </cell>
          <cell r="D532" t="str">
            <v>UCOR.00000320.01.06.04</v>
          </cell>
          <cell r="E532">
            <v>4757591.16</v>
          </cell>
        </row>
        <row r="533">
          <cell r="A533">
            <v>2015</v>
          </cell>
          <cell r="B533" t="str">
            <v>JUN</v>
          </cell>
          <cell r="D533" t="str">
            <v>UCOR.00000320.01.07.15</v>
          </cell>
          <cell r="E533">
            <v>57184203.109999999</v>
          </cell>
        </row>
        <row r="534">
          <cell r="A534">
            <v>2015</v>
          </cell>
          <cell r="B534" t="str">
            <v>JUN</v>
          </cell>
          <cell r="D534" t="str">
            <v>UCOR.00000320.01.06.03</v>
          </cell>
          <cell r="E534">
            <v>26056.93</v>
          </cell>
        </row>
        <row r="535">
          <cell r="A535">
            <v>2015</v>
          </cell>
          <cell r="B535" t="str">
            <v>JUN</v>
          </cell>
          <cell r="D535" t="str">
            <v>UCOR.00000320.01.07.18</v>
          </cell>
          <cell r="E535">
            <v>-411.91</v>
          </cell>
        </row>
        <row r="536">
          <cell r="A536">
            <v>2015</v>
          </cell>
          <cell r="B536" t="str">
            <v>JUN</v>
          </cell>
          <cell r="D536" t="str">
            <v>UCOR.00000321.01.01.03</v>
          </cell>
          <cell r="E536">
            <v>-29.64</v>
          </cell>
        </row>
        <row r="537">
          <cell r="A537">
            <v>2015</v>
          </cell>
          <cell r="B537" t="str">
            <v>JUN</v>
          </cell>
          <cell r="D537" t="str">
            <v>UCOR.00000323.01.02.01</v>
          </cell>
          <cell r="E537">
            <v>27841.18</v>
          </cell>
        </row>
        <row r="538">
          <cell r="A538">
            <v>2015</v>
          </cell>
          <cell r="B538" t="str">
            <v>JUN</v>
          </cell>
          <cell r="D538" t="str">
            <v>UCOR.00000320.01.07.14</v>
          </cell>
          <cell r="E538">
            <v>15842877.029999999</v>
          </cell>
        </row>
        <row r="539">
          <cell r="A539">
            <v>2015</v>
          </cell>
          <cell r="B539" t="str">
            <v>JUN</v>
          </cell>
          <cell r="D539" t="str">
            <v>CI54001</v>
          </cell>
          <cell r="E539">
            <v>0</v>
          </cell>
        </row>
        <row r="540">
          <cell r="A540">
            <v>2015</v>
          </cell>
          <cell r="B540" t="str">
            <v>JUN</v>
          </cell>
          <cell r="D540" t="str">
            <v>COE4001</v>
          </cell>
          <cell r="E540">
            <v>0</v>
          </cell>
        </row>
        <row r="541">
          <cell r="A541">
            <v>2015</v>
          </cell>
          <cell r="B541" t="str">
            <v>JUN</v>
          </cell>
          <cell r="D541" t="str">
            <v>COB4001</v>
          </cell>
          <cell r="E541">
            <v>0</v>
          </cell>
        </row>
        <row r="542">
          <cell r="A542">
            <v>2015</v>
          </cell>
          <cell r="B542" t="str">
            <v>JUN</v>
          </cell>
          <cell r="D542" t="str">
            <v>CIS4001</v>
          </cell>
          <cell r="E542">
            <v>33149442.199999999</v>
          </cell>
        </row>
        <row r="543">
          <cell r="A543">
            <v>2015</v>
          </cell>
          <cell r="B543" t="str">
            <v>JUN</v>
          </cell>
          <cell r="D543" t="str">
            <v>FC24124</v>
          </cell>
          <cell r="E543">
            <v>0.94423509999999999</v>
          </cell>
        </row>
        <row r="544">
          <cell r="A544">
            <v>2015</v>
          </cell>
          <cell r="B544" t="str">
            <v>JUN</v>
          </cell>
          <cell r="D544" t="str">
            <v>FC24122</v>
          </cell>
          <cell r="E544">
            <v>0.94423509999999999</v>
          </cell>
        </row>
        <row r="545">
          <cell r="A545">
            <v>2015</v>
          </cell>
          <cell r="B545" t="str">
            <v>JUN</v>
          </cell>
          <cell r="D545" t="str">
            <v>FC14121</v>
          </cell>
          <cell r="E545">
            <v>11774346.109999999</v>
          </cell>
        </row>
        <row r="546">
          <cell r="A546">
            <v>2015</v>
          </cell>
          <cell r="B546" t="str">
            <v>JUN</v>
          </cell>
          <cell r="D546" t="str">
            <v>FC14117</v>
          </cell>
          <cell r="E546">
            <v>-2588.7199999999998</v>
          </cell>
        </row>
        <row r="547">
          <cell r="A547">
            <v>2015</v>
          </cell>
          <cell r="B547" t="str">
            <v>JUN</v>
          </cell>
          <cell r="D547" t="str">
            <v>FC34124</v>
          </cell>
          <cell r="E547">
            <v>4087608.3268899401</v>
          </cell>
        </row>
        <row r="548">
          <cell r="A548">
            <v>2015</v>
          </cell>
          <cell r="B548" t="str">
            <v>JUN</v>
          </cell>
          <cell r="D548" t="str">
            <v>FC14113</v>
          </cell>
          <cell r="E548">
            <v>0</v>
          </cell>
        </row>
        <row r="549">
          <cell r="A549">
            <v>2015</v>
          </cell>
          <cell r="B549" t="str">
            <v>JUN</v>
          </cell>
          <cell r="D549" t="str">
            <v>FC34128</v>
          </cell>
          <cell r="E549">
            <v>0</v>
          </cell>
        </row>
        <row r="550">
          <cell r="A550">
            <v>2015</v>
          </cell>
          <cell r="B550" t="str">
            <v>JUN</v>
          </cell>
          <cell r="D550" t="str">
            <v>FC34127</v>
          </cell>
          <cell r="E550">
            <v>17283006.707495999</v>
          </cell>
        </row>
        <row r="551">
          <cell r="A551">
            <v>2015</v>
          </cell>
          <cell r="B551" t="str">
            <v>JUN</v>
          </cell>
          <cell r="D551" t="str">
            <v>FC14120</v>
          </cell>
          <cell r="E551">
            <v>-554966</v>
          </cell>
        </row>
        <row r="552">
          <cell r="A552">
            <v>2015</v>
          </cell>
          <cell r="B552" t="str">
            <v>JUN</v>
          </cell>
          <cell r="D552" t="str">
            <v>FC34129</v>
          </cell>
          <cell r="E552">
            <v>0</v>
          </cell>
        </row>
        <row r="553">
          <cell r="A553">
            <v>2015</v>
          </cell>
          <cell r="B553" t="str">
            <v>JUN</v>
          </cell>
          <cell r="D553" t="str">
            <v>FC34120</v>
          </cell>
          <cell r="E553">
            <v>-524018.37650660001</v>
          </cell>
        </row>
        <row r="554">
          <cell r="A554">
            <v>2015</v>
          </cell>
          <cell r="B554" t="str">
            <v>MAY</v>
          </cell>
          <cell r="D554" t="str">
            <v>INT4YER</v>
          </cell>
          <cell r="E554">
            <v>8.0000000000000004E-4</v>
          </cell>
        </row>
        <row r="555">
          <cell r="A555">
            <v>2015</v>
          </cell>
          <cell r="B555" t="str">
            <v>MAY</v>
          </cell>
          <cell r="D555" t="str">
            <v>ADJ4PRI</v>
          </cell>
          <cell r="E555">
            <v>0</v>
          </cell>
        </row>
        <row r="556">
          <cell r="A556">
            <v>2015</v>
          </cell>
          <cell r="B556" t="str">
            <v>MAY</v>
          </cell>
          <cell r="D556" t="str">
            <v>RES4PRI</v>
          </cell>
          <cell r="E556">
            <v>0</v>
          </cell>
        </row>
        <row r="557">
          <cell r="A557">
            <v>2015</v>
          </cell>
          <cell r="B557" t="str">
            <v>MAY</v>
          </cell>
          <cell r="D557" t="str">
            <v>TRU4END</v>
          </cell>
          <cell r="E557">
            <v>-141688493.27182001</v>
          </cell>
        </row>
        <row r="558">
          <cell r="A558">
            <v>2015</v>
          </cell>
          <cell r="B558" t="str">
            <v>MAY</v>
          </cell>
          <cell r="D558" t="str">
            <v>SHT4REM</v>
          </cell>
          <cell r="E558">
            <v>146724335.625</v>
          </cell>
        </row>
        <row r="559">
          <cell r="A559">
            <v>2015</v>
          </cell>
          <cell r="B559" t="str">
            <v>MAY</v>
          </cell>
          <cell r="D559" t="str">
            <v>LNG4MON</v>
          </cell>
          <cell r="E559">
            <v>5885154.9166666605</v>
          </cell>
        </row>
        <row r="560">
          <cell r="A560">
            <v>2015</v>
          </cell>
          <cell r="B560" t="str">
            <v>MAY</v>
          </cell>
          <cell r="D560" t="str">
            <v>3MC4MON</v>
          </cell>
          <cell r="E560">
            <v>0</v>
          </cell>
        </row>
        <row r="561">
          <cell r="A561">
            <v>2015</v>
          </cell>
          <cell r="B561" t="str">
            <v>MAY</v>
          </cell>
          <cell r="D561" t="str">
            <v>SHT4DEF</v>
          </cell>
          <cell r="E561">
            <v>-4203682.0833333302</v>
          </cell>
        </row>
        <row r="562">
          <cell r="A562">
            <v>2015</v>
          </cell>
          <cell r="B562" t="str">
            <v>JUN</v>
          </cell>
          <cell r="D562" t="str">
            <v>UNUC.00000086.01.01.01</v>
          </cell>
          <cell r="E562">
            <v>4637150.76</v>
          </cell>
        </row>
        <row r="563">
          <cell r="A563">
            <v>2015</v>
          </cell>
          <cell r="B563" t="str">
            <v>JUN</v>
          </cell>
          <cell r="D563" t="str">
            <v>UCOR.00000320.01.07.20</v>
          </cell>
          <cell r="E563">
            <v>15638687.68</v>
          </cell>
        </row>
        <row r="564">
          <cell r="A564">
            <v>2015</v>
          </cell>
          <cell r="B564" t="str">
            <v>JUN</v>
          </cell>
          <cell r="D564" t="str">
            <v>6350000935</v>
          </cell>
          <cell r="E564">
            <v>1021.51</v>
          </cell>
        </row>
        <row r="565">
          <cell r="A565">
            <v>2015</v>
          </cell>
          <cell r="B565" t="str">
            <v>JUN</v>
          </cell>
          <cell r="D565" t="str">
            <v>UCOR.00000320.01.02.07</v>
          </cell>
          <cell r="E565">
            <v>994937.36</v>
          </cell>
        </row>
        <row r="566">
          <cell r="A566">
            <v>2015</v>
          </cell>
          <cell r="B566" t="str">
            <v>JUN</v>
          </cell>
          <cell r="D566" t="str">
            <v>UCOR.00000320.01.07.12</v>
          </cell>
          <cell r="E566">
            <v>14386373.76</v>
          </cell>
        </row>
        <row r="567">
          <cell r="A567">
            <v>2015</v>
          </cell>
          <cell r="B567" t="str">
            <v>JUN</v>
          </cell>
          <cell r="D567" t="str">
            <v>UCOR.00000305.01.09.02</v>
          </cell>
          <cell r="E567">
            <v>229829.44</v>
          </cell>
        </row>
        <row r="568">
          <cell r="A568">
            <v>2015</v>
          </cell>
          <cell r="B568" t="str">
            <v>JUN</v>
          </cell>
          <cell r="D568" t="str">
            <v>UCOR.00000305.01.09.01</v>
          </cell>
          <cell r="E568">
            <v>4099186</v>
          </cell>
        </row>
        <row r="569">
          <cell r="A569">
            <v>2015</v>
          </cell>
          <cell r="B569" t="str">
            <v>JUN</v>
          </cell>
          <cell r="D569" t="str">
            <v>UCOR.00000320.01.06.09</v>
          </cell>
          <cell r="E569">
            <v>136791.22</v>
          </cell>
        </row>
        <row r="570">
          <cell r="A570">
            <v>2015</v>
          </cell>
          <cell r="B570" t="str">
            <v>JUN</v>
          </cell>
          <cell r="D570" t="str">
            <v>UCOR.00000320.01.07.19</v>
          </cell>
          <cell r="E570">
            <v>-499550.82</v>
          </cell>
        </row>
        <row r="571">
          <cell r="A571">
            <v>2015</v>
          </cell>
          <cell r="B571" t="str">
            <v>JUN</v>
          </cell>
          <cell r="D571" t="str">
            <v>UCOR.00000320.01.02.08</v>
          </cell>
          <cell r="E571">
            <v>11183955.33</v>
          </cell>
        </row>
        <row r="572">
          <cell r="A572">
            <v>2015</v>
          </cell>
          <cell r="B572" t="str">
            <v>JUN</v>
          </cell>
          <cell r="D572" t="str">
            <v>UCOR.00000320.01.02.09</v>
          </cell>
          <cell r="E572">
            <v>12475384.720000001</v>
          </cell>
        </row>
        <row r="573">
          <cell r="A573">
            <v>2015</v>
          </cell>
          <cell r="B573" t="str">
            <v>JUN</v>
          </cell>
          <cell r="D573" t="str">
            <v>UCOR.00000322.01.01.08</v>
          </cell>
          <cell r="E573">
            <v>0</v>
          </cell>
        </row>
        <row r="574">
          <cell r="A574">
            <v>2015</v>
          </cell>
          <cell r="B574" t="str">
            <v>JUN</v>
          </cell>
          <cell r="D574" t="str">
            <v>UNUC.00000581.01.01.01</v>
          </cell>
          <cell r="E574">
            <v>0</v>
          </cell>
        </row>
        <row r="575">
          <cell r="A575">
            <v>2015</v>
          </cell>
          <cell r="B575" t="str">
            <v>JUN</v>
          </cell>
          <cell r="D575" t="str">
            <v>UNUC.00000583.01.01.01</v>
          </cell>
          <cell r="E575">
            <v>0</v>
          </cell>
        </row>
        <row r="576">
          <cell r="A576">
            <v>2015</v>
          </cell>
          <cell r="B576" t="str">
            <v>JUN</v>
          </cell>
          <cell r="D576" t="str">
            <v>UCOR.00000320.01.01.04</v>
          </cell>
          <cell r="E576">
            <v>0</v>
          </cell>
        </row>
        <row r="577">
          <cell r="A577">
            <v>2015</v>
          </cell>
          <cell r="B577" t="str">
            <v>JUN</v>
          </cell>
          <cell r="D577" t="str">
            <v>UCOR.00000320.01.02.06</v>
          </cell>
          <cell r="E577">
            <v>0</v>
          </cell>
        </row>
        <row r="578">
          <cell r="A578">
            <v>2015</v>
          </cell>
          <cell r="B578" t="str">
            <v>JUN</v>
          </cell>
          <cell r="D578" t="str">
            <v>UCOR.00000320.01.06.01</v>
          </cell>
          <cell r="E578">
            <v>0</v>
          </cell>
        </row>
        <row r="579">
          <cell r="A579">
            <v>2015</v>
          </cell>
          <cell r="B579" t="str">
            <v>JUN</v>
          </cell>
          <cell r="D579" t="str">
            <v>UCOR.00000320.01.01.07</v>
          </cell>
          <cell r="E579">
            <v>0</v>
          </cell>
        </row>
        <row r="580">
          <cell r="A580">
            <v>2015</v>
          </cell>
          <cell r="B580" t="str">
            <v>JUN</v>
          </cell>
          <cell r="D580" t="str">
            <v>UCOR.00000320.01.07.01</v>
          </cell>
          <cell r="E580">
            <v>0</v>
          </cell>
        </row>
        <row r="581">
          <cell r="A581">
            <v>2015</v>
          </cell>
          <cell r="B581" t="str">
            <v>JUN</v>
          </cell>
          <cell r="D581" t="str">
            <v>UCOR.00000321.01.03.11</v>
          </cell>
          <cell r="E581">
            <v>0</v>
          </cell>
        </row>
        <row r="582">
          <cell r="A582">
            <v>2015</v>
          </cell>
          <cell r="B582" t="str">
            <v>JUN</v>
          </cell>
          <cell r="D582" t="str">
            <v>UNUC.00000580.01.01.01</v>
          </cell>
          <cell r="E582">
            <v>0</v>
          </cell>
        </row>
        <row r="583">
          <cell r="A583">
            <v>2015</v>
          </cell>
          <cell r="B583" t="str">
            <v>JUN</v>
          </cell>
          <cell r="D583" t="str">
            <v>UCOR.00000320.01.02.02</v>
          </cell>
          <cell r="E583">
            <v>0</v>
          </cell>
        </row>
        <row r="584">
          <cell r="A584">
            <v>2015</v>
          </cell>
          <cell r="B584" t="str">
            <v>JUN</v>
          </cell>
          <cell r="D584" t="str">
            <v>UCOR.00000320.01.06.13</v>
          </cell>
          <cell r="E584">
            <v>0</v>
          </cell>
        </row>
        <row r="585">
          <cell r="A585">
            <v>2015</v>
          </cell>
          <cell r="B585" t="str">
            <v>JUN</v>
          </cell>
          <cell r="D585" t="str">
            <v>UNUC.00000582.01.01.01</v>
          </cell>
          <cell r="E585">
            <v>0</v>
          </cell>
        </row>
        <row r="586">
          <cell r="A586">
            <v>2015</v>
          </cell>
          <cell r="B586" t="str">
            <v>JUN</v>
          </cell>
          <cell r="D586" t="str">
            <v>UCOR.00000321.01.03.05</v>
          </cell>
          <cell r="E586">
            <v>0</v>
          </cell>
        </row>
        <row r="587">
          <cell r="A587">
            <v>2015</v>
          </cell>
          <cell r="B587" t="str">
            <v>JUN</v>
          </cell>
          <cell r="D587" t="str">
            <v>UCOR.00000322.01.02.12</v>
          </cell>
          <cell r="E587">
            <v>0</v>
          </cell>
        </row>
        <row r="588">
          <cell r="A588">
            <v>2015</v>
          </cell>
          <cell r="B588" t="str">
            <v>JUN</v>
          </cell>
          <cell r="D588" t="str">
            <v>UCOR.00000322.01.01.07</v>
          </cell>
          <cell r="E588">
            <v>0</v>
          </cell>
        </row>
        <row r="589">
          <cell r="A589">
            <v>2015</v>
          </cell>
          <cell r="B589" t="str">
            <v>JUN</v>
          </cell>
          <cell r="D589" t="str">
            <v>UCOR.00000321.01.03.03</v>
          </cell>
          <cell r="E589">
            <v>0</v>
          </cell>
        </row>
        <row r="590">
          <cell r="A590">
            <v>2015</v>
          </cell>
          <cell r="B590" t="str">
            <v>JUN</v>
          </cell>
          <cell r="D590" t="str">
            <v>UCOR.00000322.01.01.09</v>
          </cell>
          <cell r="E590">
            <v>0</v>
          </cell>
        </row>
        <row r="591">
          <cell r="A591">
            <v>2015</v>
          </cell>
          <cell r="B591" t="str">
            <v>JUN</v>
          </cell>
          <cell r="D591" t="str">
            <v>UCOR.00000323.01.01.02</v>
          </cell>
          <cell r="E591">
            <v>0</v>
          </cell>
        </row>
        <row r="592">
          <cell r="A592">
            <v>2015</v>
          </cell>
          <cell r="B592" t="str">
            <v>JUN</v>
          </cell>
          <cell r="D592" t="str">
            <v>UCOR.00000321.01.01.04</v>
          </cell>
          <cell r="E592">
            <v>0</v>
          </cell>
        </row>
        <row r="593">
          <cell r="A593">
            <v>2015</v>
          </cell>
          <cell r="B593" t="str">
            <v>JUN</v>
          </cell>
          <cell r="D593" t="str">
            <v>UCOR.00000321.01.01.06</v>
          </cell>
          <cell r="E593">
            <v>0</v>
          </cell>
        </row>
        <row r="594">
          <cell r="A594">
            <v>2015</v>
          </cell>
          <cell r="B594" t="str">
            <v>JUN</v>
          </cell>
          <cell r="D594" t="str">
            <v>UCOR.00000322.01.02.09</v>
          </cell>
          <cell r="E594">
            <v>0</v>
          </cell>
        </row>
        <row r="595">
          <cell r="A595">
            <v>2015</v>
          </cell>
          <cell r="B595" t="str">
            <v>JUN</v>
          </cell>
          <cell r="D595" t="str">
            <v>6350001218</v>
          </cell>
          <cell r="E595">
            <v>0</v>
          </cell>
        </row>
        <row r="596">
          <cell r="A596">
            <v>2015</v>
          </cell>
          <cell r="B596" t="str">
            <v>JUN</v>
          </cell>
          <cell r="D596" t="str">
            <v>UCOR.00000320.01.06.08</v>
          </cell>
          <cell r="E596">
            <v>0</v>
          </cell>
        </row>
        <row r="597">
          <cell r="A597">
            <v>2015</v>
          </cell>
          <cell r="B597" t="str">
            <v>JUN</v>
          </cell>
          <cell r="D597" t="str">
            <v>6350001216</v>
          </cell>
          <cell r="E597">
            <v>0</v>
          </cell>
        </row>
        <row r="598">
          <cell r="A598">
            <v>2015</v>
          </cell>
          <cell r="B598" t="str">
            <v>JUN</v>
          </cell>
          <cell r="D598" t="str">
            <v>6350001214</v>
          </cell>
          <cell r="E598">
            <v>0</v>
          </cell>
        </row>
        <row r="599">
          <cell r="A599">
            <v>2015</v>
          </cell>
          <cell r="B599" t="str">
            <v>JUN</v>
          </cell>
          <cell r="D599" t="str">
            <v>UCOR.00000322.01.01.06</v>
          </cell>
          <cell r="E599">
            <v>0</v>
          </cell>
        </row>
        <row r="600">
          <cell r="A600">
            <v>2015</v>
          </cell>
          <cell r="B600" t="str">
            <v>JUN</v>
          </cell>
          <cell r="D600" t="str">
            <v>UCOR.00000320.01.02.05</v>
          </cell>
          <cell r="E600">
            <v>0</v>
          </cell>
        </row>
        <row r="601">
          <cell r="A601">
            <v>2015</v>
          </cell>
          <cell r="B601" t="str">
            <v>JUN</v>
          </cell>
          <cell r="D601" t="str">
            <v>UCOR.00000321.01.01.12</v>
          </cell>
          <cell r="E601">
            <v>0</v>
          </cell>
        </row>
        <row r="602">
          <cell r="A602">
            <v>2015</v>
          </cell>
          <cell r="B602" t="str">
            <v>JUN</v>
          </cell>
          <cell r="D602" t="str">
            <v>UCOR.00000320.01.01.05</v>
          </cell>
          <cell r="E602">
            <v>0</v>
          </cell>
        </row>
        <row r="603">
          <cell r="A603">
            <v>2015</v>
          </cell>
          <cell r="B603" t="str">
            <v>JUN</v>
          </cell>
          <cell r="D603" t="str">
            <v>UCOR.00000322.01.01.02</v>
          </cell>
          <cell r="E603">
            <v>0</v>
          </cell>
        </row>
        <row r="604">
          <cell r="A604">
            <v>2015</v>
          </cell>
          <cell r="B604" t="str">
            <v>JUN</v>
          </cell>
          <cell r="D604" t="str">
            <v>UCOR.00000321.01.01.02</v>
          </cell>
          <cell r="E604">
            <v>0</v>
          </cell>
        </row>
        <row r="605">
          <cell r="A605">
            <v>2015</v>
          </cell>
          <cell r="B605" t="str">
            <v>JUN</v>
          </cell>
          <cell r="D605" t="str">
            <v>UCOR.00000322.01.01.10</v>
          </cell>
          <cell r="E605">
            <v>0</v>
          </cell>
        </row>
        <row r="606">
          <cell r="A606">
            <v>2015</v>
          </cell>
          <cell r="B606" t="str">
            <v>JUN</v>
          </cell>
          <cell r="D606" t="str">
            <v>UCOR.00000323.01.01.01</v>
          </cell>
          <cell r="E606">
            <v>0</v>
          </cell>
        </row>
        <row r="607">
          <cell r="A607">
            <v>2015</v>
          </cell>
          <cell r="B607" t="str">
            <v>JUN</v>
          </cell>
          <cell r="D607" t="str">
            <v>UCOR.00000321.01.03.10</v>
          </cell>
          <cell r="E607">
            <v>0</v>
          </cell>
        </row>
        <row r="608">
          <cell r="A608">
            <v>2015</v>
          </cell>
          <cell r="B608" t="str">
            <v>JUN</v>
          </cell>
          <cell r="D608" t="str">
            <v>UCOR.00000322.01.02.08</v>
          </cell>
          <cell r="E608">
            <v>0</v>
          </cell>
        </row>
        <row r="609">
          <cell r="A609">
            <v>2015</v>
          </cell>
          <cell r="B609" t="str">
            <v>JUN</v>
          </cell>
          <cell r="D609" t="str">
            <v>UCOR.00000320.01.06.05</v>
          </cell>
          <cell r="E609">
            <v>0</v>
          </cell>
        </row>
        <row r="610">
          <cell r="A610">
            <v>2015</v>
          </cell>
          <cell r="B610" t="str">
            <v>JUN</v>
          </cell>
          <cell r="D610" t="str">
            <v>UCOR.00000320.01.01.03</v>
          </cell>
          <cell r="E610">
            <v>0</v>
          </cell>
        </row>
        <row r="611">
          <cell r="A611">
            <v>2015</v>
          </cell>
          <cell r="B611" t="str">
            <v>JUN</v>
          </cell>
          <cell r="D611" t="str">
            <v>UCOR.00000322.01.02.04</v>
          </cell>
          <cell r="E611">
            <v>0</v>
          </cell>
        </row>
        <row r="612">
          <cell r="A612">
            <v>2015</v>
          </cell>
          <cell r="B612" t="str">
            <v>JUN</v>
          </cell>
          <cell r="D612" t="str">
            <v>UCOR.00000322.01.02.06</v>
          </cell>
          <cell r="E612">
            <v>0</v>
          </cell>
        </row>
        <row r="613">
          <cell r="A613">
            <v>2015</v>
          </cell>
          <cell r="B613" t="str">
            <v>JUN</v>
          </cell>
          <cell r="D613" t="str">
            <v>UCOR.00000320.01.07.08</v>
          </cell>
          <cell r="E613">
            <v>0</v>
          </cell>
        </row>
        <row r="614">
          <cell r="A614">
            <v>2015</v>
          </cell>
          <cell r="B614" t="str">
            <v>JUN</v>
          </cell>
          <cell r="D614" t="str">
            <v>UCOR.00000320.01.06.14</v>
          </cell>
          <cell r="E614">
            <v>0</v>
          </cell>
        </row>
        <row r="615">
          <cell r="A615">
            <v>2015</v>
          </cell>
          <cell r="B615" t="str">
            <v>JUN</v>
          </cell>
          <cell r="D615" t="str">
            <v>UCOR.00000200.01.04.04</v>
          </cell>
          <cell r="E615">
            <v>0</v>
          </cell>
        </row>
        <row r="616">
          <cell r="A616">
            <v>2015</v>
          </cell>
          <cell r="B616" t="str">
            <v>JUN</v>
          </cell>
          <cell r="D616" t="str">
            <v>UCOR.00000321.01.01.01</v>
          </cell>
          <cell r="E616">
            <v>0</v>
          </cell>
        </row>
        <row r="617">
          <cell r="A617">
            <v>2015</v>
          </cell>
          <cell r="B617" t="str">
            <v>JUN</v>
          </cell>
          <cell r="D617" t="str">
            <v>UCOR.00000320.01.06.15</v>
          </cell>
          <cell r="E617">
            <v>0</v>
          </cell>
        </row>
        <row r="618">
          <cell r="A618">
            <v>2015</v>
          </cell>
          <cell r="B618" t="str">
            <v>JUN</v>
          </cell>
          <cell r="D618" t="str">
            <v>UCOR.00000322.01.02.10</v>
          </cell>
          <cell r="E618">
            <v>0</v>
          </cell>
        </row>
        <row r="619">
          <cell r="A619">
            <v>2015</v>
          </cell>
          <cell r="B619" t="str">
            <v>JUN</v>
          </cell>
          <cell r="D619" t="str">
            <v>UCOR.00000322.01.02.05</v>
          </cell>
          <cell r="E619">
            <v>0</v>
          </cell>
        </row>
        <row r="620">
          <cell r="A620">
            <v>2015</v>
          </cell>
          <cell r="B620" t="str">
            <v>MAY</v>
          </cell>
          <cell r="D620" t="str">
            <v>FC14123</v>
          </cell>
          <cell r="E620">
            <v>18878007.359999999</v>
          </cell>
        </row>
        <row r="621">
          <cell r="A621">
            <v>2015</v>
          </cell>
          <cell r="B621" t="str">
            <v>MAY</v>
          </cell>
          <cell r="D621" t="str">
            <v>FC34214</v>
          </cell>
          <cell r="E621">
            <v>352.86075</v>
          </cell>
        </row>
        <row r="622">
          <cell r="A622">
            <v>2015</v>
          </cell>
          <cell r="B622" t="str">
            <v>MAY</v>
          </cell>
          <cell r="D622" t="str">
            <v>FC14125</v>
          </cell>
          <cell r="E622">
            <v>0</v>
          </cell>
        </row>
        <row r="623">
          <cell r="A623">
            <v>2015</v>
          </cell>
          <cell r="B623" t="str">
            <v>MAY</v>
          </cell>
          <cell r="D623" t="str">
            <v>FC34123</v>
          </cell>
          <cell r="E623">
            <v>17763487.561480299</v>
          </cell>
        </row>
        <row r="624">
          <cell r="A624">
            <v>2015</v>
          </cell>
          <cell r="B624" t="str">
            <v>MAY</v>
          </cell>
          <cell r="D624" t="str">
            <v>FC24214</v>
          </cell>
          <cell r="E624">
            <v>0.94096199999999997</v>
          </cell>
        </row>
        <row r="625">
          <cell r="A625">
            <v>2015</v>
          </cell>
          <cell r="B625" t="str">
            <v>MAY</v>
          </cell>
          <cell r="D625" t="str">
            <v>FC14128</v>
          </cell>
          <cell r="E625">
            <v>0</v>
          </cell>
        </row>
        <row r="626">
          <cell r="A626">
            <v>2015</v>
          </cell>
          <cell r="B626" t="str">
            <v>MAY</v>
          </cell>
          <cell r="D626" t="str">
            <v>FC14114</v>
          </cell>
          <cell r="E626">
            <v>0</v>
          </cell>
        </row>
        <row r="627">
          <cell r="A627">
            <v>2015</v>
          </cell>
          <cell r="B627" t="str">
            <v>MAY</v>
          </cell>
          <cell r="D627" t="str">
            <v>FC24115</v>
          </cell>
          <cell r="E627">
            <v>0.94096199999999997</v>
          </cell>
        </row>
        <row r="628">
          <cell r="A628">
            <v>2015</v>
          </cell>
          <cell r="B628" t="str">
            <v>MAY</v>
          </cell>
          <cell r="D628" t="str">
            <v>FC34128</v>
          </cell>
          <cell r="E628">
            <v>0</v>
          </cell>
        </row>
        <row r="629">
          <cell r="A629">
            <v>2015</v>
          </cell>
          <cell r="B629" t="str">
            <v>MAY</v>
          </cell>
          <cell r="D629" t="str">
            <v>FC14120</v>
          </cell>
          <cell r="E629">
            <v>-767361.32</v>
          </cell>
        </row>
        <row r="630">
          <cell r="A630">
            <v>2015</v>
          </cell>
          <cell r="B630" t="str">
            <v>MAY</v>
          </cell>
          <cell r="D630" t="str">
            <v>FC34120</v>
          </cell>
          <cell r="E630">
            <v>-722057.84238984005</v>
          </cell>
        </row>
        <row r="631">
          <cell r="A631">
            <v>2015</v>
          </cell>
          <cell r="B631" t="str">
            <v>MAY</v>
          </cell>
          <cell r="D631" t="str">
            <v>FC24113</v>
          </cell>
          <cell r="E631">
            <v>0.94096199999999997</v>
          </cell>
        </row>
        <row r="632">
          <cell r="A632">
            <v>2015</v>
          </cell>
          <cell r="B632" t="str">
            <v>MAY</v>
          </cell>
          <cell r="D632" t="str">
            <v>FC14214</v>
          </cell>
          <cell r="E632">
            <v>375</v>
          </cell>
        </row>
        <row r="633">
          <cell r="A633">
            <v>2015</v>
          </cell>
          <cell r="B633" t="str">
            <v>MAY</v>
          </cell>
          <cell r="D633" t="str">
            <v>FC24112</v>
          </cell>
          <cell r="E633">
            <v>0.94096199999999997</v>
          </cell>
        </row>
        <row r="634">
          <cell r="A634">
            <v>2015</v>
          </cell>
          <cell r="B634" t="str">
            <v>MAY</v>
          </cell>
          <cell r="D634" t="str">
            <v>FC34118</v>
          </cell>
          <cell r="E634">
            <v>1021298.36212008</v>
          </cell>
        </row>
        <row r="635">
          <cell r="A635">
            <v>2015</v>
          </cell>
          <cell r="B635" t="str">
            <v>MAY</v>
          </cell>
          <cell r="D635" t="str">
            <v>FC34122</v>
          </cell>
          <cell r="E635">
            <v>249473322.290501</v>
          </cell>
        </row>
        <row r="636">
          <cell r="A636">
            <v>2015</v>
          </cell>
          <cell r="B636" t="str">
            <v>MAY</v>
          </cell>
          <cell r="D636" t="str">
            <v>FC14122</v>
          </cell>
          <cell r="E636">
            <v>265125820.47999999</v>
          </cell>
        </row>
        <row r="637">
          <cell r="A637">
            <v>2015</v>
          </cell>
          <cell r="B637" t="str">
            <v>MAY</v>
          </cell>
          <cell r="D637" t="str">
            <v>FC24114</v>
          </cell>
          <cell r="E637">
            <v>0.94096199999999997</v>
          </cell>
        </row>
        <row r="638">
          <cell r="A638">
            <v>2015</v>
          </cell>
          <cell r="B638" t="str">
            <v>MAY</v>
          </cell>
          <cell r="D638" t="str">
            <v>FC14118</v>
          </cell>
          <cell r="E638">
            <v>1085376.8400000001</v>
          </cell>
        </row>
        <row r="639">
          <cell r="A639">
            <v>2015</v>
          </cell>
          <cell r="B639" t="str">
            <v>MAY</v>
          </cell>
          <cell r="D639" t="str">
            <v>FC14152</v>
          </cell>
          <cell r="E639">
            <v>0</v>
          </cell>
        </row>
        <row r="640">
          <cell r="A640">
            <v>2015</v>
          </cell>
          <cell r="B640" t="str">
            <v>MAY</v>
          </cell>
          <cell r="D640" t="str">
            <v>FC24129</v>
          </cell>
          <cell r="E640">
            <v>0.94096199999999997</v>
          </cell>
        </row>
        <row r="641">
          <cell r="A641">
            <v>2015</v>
          </cell>
          <cell r="B641" t="str">
            <v>MAY</v>
          </cell>
          <cell r="D641" t="str">
            <v>FC24121</v>
          </cell>
          <cell r="E641">
            <v>0.94096199999999997</v>
          </cell>
        </row>
        <row r="642">
          <cell r="A642">
            <v>2015</v>
          </cell>
          <cell r="B642" t="str">
            <v>MAY</v>
          </cell>
          <cell r="D642" t="str">
            <v>FC34116</v>
          </cell>
          <cell r="E642">
            <v>-126880.42641515999</v>
          </cell>
        </row>
        <row r="643">
          <cell r="A643">
            <v>2015</v>
          </cell>
          <cell r="B643" t="str">
            <v>MAY</v>
          </cell>
          <cell r="D643" t="str">
            <v>FC14127</v>
          </cell>
          <cell r="E643">
            <v>16675715.699999999</v>
          </cell>
        </row>
        <row r="644">
          <cell r="A644">
            <v>2015</v>
          </cell>
          <cell r="B644" t="str">
            <v>MAY</v>
          </cell>
          <cell r="D644" t="str">
            <v>FC34125</v>
          </cell>
          <cell r="E644">
            <v>0</v>
          </cell>
        </row>
        <row r="645">
          <cell r="A645">
            <v>2015</v>
          </cell>
          <cell r="B645" t="str">
            <v>MAY</v>
          </cell>
          <cell r="D645" t="str">
            <v>FC14113</v>
          </cell>
          <cell r="E645">
            <v>0</v>
          </cell>
        </row>
        <row r="646">
          <cell r="A646">
            <v>2015</v>
          </cell>
          <cell r="B646" t="str">
            <v>MAY</v>
          </cell>
          <cell r="D646" t="str">
            <v>FC24191</v>
          </cell>
          <cell r="E646">
            <v>0.94096199999999997</v>
          </cell>
        </row>
        <row r="647">
          <cell r="A647">
            <v>2015</v>
          </cell>
          <cell r="B647" t="str">
            <v>MAY</v>
          </cell>
          <cell r="D647" t="str">
            <v>FC24123</v>
          </cell>
          <cell r="E647">
            <v>0.94096199999999997</v>
          </cell>
        </row>
        <row r="648">
          <cell r="A648">
            <v>2015</v>
          </cell>
          <cell r="B648" t="str">
            <v>MAY</v>
          </cell>
          <cell r="D648" t="str">
            <v>FC24127</v>
          </cell>
          <cell r="E648">
            <v>0.94096199999999997</v>
          </cell>
        </row>
        <row r="649">
          <cell r="A649">
            <v>2015</v>
          </cell>
          <cell r="B649" t="str">
            <v>MAY</v>
          </cell>
          <cell r="D649" t="str">
            <v>FC24208</v>
          </cell>
          <cell r="E649">
            <v>0.94096199999999997</v>
          </cell>
        </row>
        <row r="650">
          <cell r="A650">
            <v>2015</v>
          </cell>
          <cell r="B650" t="str">
            <v>MAY</v>
          </cell>
          <cell r="D650" t="str">
            <v>FC34124</v>
          </cell>
          <cell r="E650">
            <v>1278282.44264292</v>
          </cell>
        </row>
        <row r="651">
          <cell r="A651">
            <v>2015</v>
          </cell>
          <cell r="B651" t="str">
            <v>MAY</v>
          </cell>
          <cell r="D651" t="str">
            <v>FC34127</v>
          </cell>
          <cell r="E651">
            <v>15691214.7965034</v>
          </cell>
        </row>
        <row r="652">
          <cell r="A652">
            <v>2015</v>
          </cell>
          <cell r="B652" t="str">
            <v>MAY</v>
          </cell>
          <cell r="D652" t="str">
            <v>FC14116</v>
          </cell>
          <cell r="E652">
            <v>-134841.18</v>
          </cell>
        </row>
        <row r="653">
          <cell r="A653">
            <v>2015</v>
          </cell>
          <cell r="B653" t="str">
            <v>MAY</v>
          </cell>
          <cell r="D653" t="str">
            <v>FC24152</v>
          </cell>
          <cell r="E653">
            <v>1</v>
          </cell>
        </row>
        <row r="654">
          <cell r="A654">
            <v>2015</v>
          </cell>
          <cell r="B654" t="str">
            <v>MAY</v>
          </cell>
          <cell r="D654" t="str">
            <v>FC34114</v>
          </cell>
          <cell r="E654">
            <v>0</v>
          </cell>
        </row>
        <row r="655">
          <cell r="A655">
            <v>2015</v>
          </cell>
          <cell r="B655" t="str">
            <v>MAY</v>
          </cell>
          <cell r="D655" t="str">
            <v>FC34129</v>
          </cell>
          <cell r="E655">
            <v>0</v>
          </cell>
        </row>
        <row r="656">
          <cell r="A656">
            <v>2015</v>
          </cell>
          <cell r="B656" t="str">
            <v>MAY</v>
          </cell>
          <cell r="D656" t="str">
            <v>FC34191</v>
          </cell>
          <cell r="E656">
            <v>0</v>
          </cell>
        </row>
        <row r="657">
          <cell r="A657">
            <v>2015</v>
          </cell>
          <cell r="B657" t="str">
            <v>MAY</v>
          </cell>
          <cell r="D657" t="str">
            <v>FC24124</v>
          </cell>
          <cell r="E657">
            <v>0.94096199999999997</v>
          </cell>
        </row>
        <row r="658">
          <cell r="A658">
            <v>2015</v>
          </cell>
          <cell r="B658" t="str">
            <v>MAY</v>
          </cell>
          <cell r="D658" t="str">
            <v>FC14124</v>
          </cell>
          <cell r="E658">
            <v>1358484.66</v>
          </cell>
        </row>
        <row r="659">
          <cell r="A659">
            <v>2015</v>
          </cell>
          <cell r="B659" t="str">
            <v>MAY</v>
          </cell>
          <cell r="D659" t="str">
            <v>FC14121</v>
          </cell>
          <cell r="E659">
            <v>10248362.210000001</v>
          </cell>
        </row>
        <row r="660">
          <cell r="A660">
            <v>2015</v>
          </cell>
          <cell r="B660" t="str">
            <v>MAY</v>
          </cell>
          <cell r="D660" t="str">
            <v>FC24117</v>
          </cell>
          <cell r="E660">
            <v>0.94096199999999997</v>
          </cell>
        </row>
        <row r="661">
          <cell r="A661">
            <v>2015</v>
          </cell>
          <cell r="B661" t="str">
            <v>MAY</v>
          </cell>
          <cell r="D661" t="str">
            <v>FC34115</v>
          </cell>
          <cell r="E661">
            <v>0</v>
          </cell>
        </row>
        <row r="662">
          <cell r="A662">
            <v>2015</v>
          </cell>
          <cell r="B662" t="str">
            <v>MAY</v>
          </cell>
          <cell r="D662" t="str">
            <v>FC14129</v>
          </cell>
          <cell r="E662">
            <v>0</v>
          </cell>
        </row>
        <row r="663">
          <cell r="A663">
            <v>2015</v>
          </cell>
          <cell r="B663" t="str">
            <v>MAY</v>
          </cell>
          <cell r="D663" t="str">
            <v>FC34208</v>
          </cell>
          <cell r="E663">
            <v>151958.78567561999</v>
          </cell>
        </row>
        <row r="664">
          <cell r="A664">
            <v>2015</v>
          </cell>
          <cell r="B664" t="str">
            <v>MAY</v>
          </cell>
          <cell r="D664" t="str">
            <v>FC14112</v>
          </cell>
          <cell r="E664">
            <v>0</v>
          </cell>
        </row>
        <row r="665">
          <cell r="A665">
            <v>2015</v>
          </cell>
          <cell r="B665" t="str">
            <v>MAY</v>
          </cell>
          <cell r="D665" t="str">
            <v>FC24118</v>
          </cell>
          <cell r="E665">
            <v>0.94096199999999997</v>
          </cell>
        </row>
        <row r="666">
          <cell r="A666">
            <v>2015</v>
          </cell>
          <cell r="B666" t="str">
            <v>MAY</v>
          </cell>
          <cell r="D666" t="str">
            <v>FC34151</v>
          </cell>
          <cell r="E666">
            <v>0</v>
          </cell>
        </row>
        <row r="667">
          <cell r="A667">
            <v>2015</v>
          </cell>
          <cell r="B667" t="str">
            <v>MAY</v>
          </cell>
          <cell r="D667" t="str">
            <v>FC14191</v>
          </cell>
          <cell r="E667">
            <v>0</v>
          </cell>
        </row>
        <row r="668">
          <cell r="A668">
            <v>2015</v>
          </cell>
          <cell r="B668" t="str">
            <v>MAY</v>
          </cell>
          <cell r="D668" t="str">
            <v>FC24151</v>
          </cell>
          <cell r="E668">
            <v>1</v>
          </cell>
        </row>
        <row r="669">
          <cell r="A669">
            <v>2015</v>
          </cell>
          <cell r="B669" t="str">
            <v>MAY</v>
          </cell>
          <cell r="D669" t="str">
            <v>FC34113</v>
          </cell>
          <cell r="E669">
            <v>0</v>
          </cell>
        </row>
        <row r="670">
          <cell r="A670">
            <v>2015</v>
          </cell>
          <cell r="B670" t="str">
            <v>MAY</v>
          </cell>
          <cell r="D670" t="str">
            <v>FC34119</v>
          </cell>
          <cell r="E670">
            <v>-2098501.8172575599</v>
          </cell>
        </row>
        <row r="671">
          <cell r="A671">
            <v>2015</v>
          </cell>
          <cell r="B671" t="str">
            <v>MAY</v>
          </cell>
          <cell r="D671" t="str">
            <v>FC24122</v>
          </cell>
          <cell r="E671">
            <v>0.94096199999999997</v>
          </cell>
        </row>
        <row r="672">
          <cell r="A672">
            <v>2015</v>
          </cell>
          <cell r="B672" t="str">
            <v>MAY</v>
          </cell>
          <cell r="D672" t="str">
            <v>FC14151</v>
          </cell>
          <cell r="E672">
            <v>0</v>
          </cell>
        </row>
        <row r="673">
          <cell r="A673">
            <v>2015</v>
          </cell>
          <cell r="B673" t="str">
            <v>MAY</v>
          </cell>
          <cell r="D673" t="str">
            <v>FC34112</v>
          </cell>
          <cell r="E673">
            <v>0</v>
          </cell>
        </row>
        <row r="674">
          <cell r="A674">
            <v>2015</v>
          </cell>
          <cell r="B674" t="str">
            <v>MAY</v>
          </cell>
          <cell r="D674" t="str">
            <v>FC24116</v>
          </cell>
          <cell r="E674">
            <v>0.94096199999999997</v>
          </cell>
        </row>
        <row r="675">
          <cell r="A675">
            <v>2015</v>
          </cell>
          <cell r="B675" t="str">
            <v>MAY</v>
          </cell>
          <cell r="D675" t="str">
            <v>FC24120</v>
          </cell>
          <cell r="E675">
            <v>0.94096199999999997</v>
          </cell>
        </row>
        <row r="676">
          <cell r="A676">
            <v>2015</v>
          </cell>
          <cell r="B676" t="str">
            <v>MAY</v>
          </cell>
          <cell r="D676" t="str">
            <v>FC14115</v>
          </cell>
          <cell r="E676">
            <v>0</v>
          </cell>
        </row>
        <row r="677">
          <cell r="A677">
            <v>2015</v>
          </cell>
          <cell r="B677" t="str">
            <v>MAY</v>
          </cell>
          <cell r="D677" t="str">
            <v>FC34152</v>
          </cell>
          <cell r="E677">
            <v>0</v>
          </cell>
        </row>
        <row r="678">
          <cell r="A678">
            <v>2015</v>
          </cell>
          <cell r="B678" t="str">
            <v>MAY</v>
          </cell>
          <cell r="D678" t="str">
            <v>FC24119</v>
          </cell>
          <cell r="E678">
            <v>0.94096199999999997</v>
          </cell>
        </row>
        <row r="679">
          <cell r="A679">
            <v>2015</v>
          </cell>
          <cell r="B679" t="str">
            <v>MAY</v>
          </cell>
          <cell r="D679" t="str">
            <v>FC34121</v>
          </cell>
          <cell r="E679">
            <v>9643319.4018460196</v>
          </cell>
        </row>
        <row r="680">
          <cell r="A680">
            <v>2015</v>
          </cell>
          <cell r="B680" t="str">
            <v>MAY</v>
          </cell>
          <cell r="D680" t="str">
            <v>FC14119</v>
          </cell>
          <cell r="E680">
            <v>-2230166.38</v>
          </cell>
        </row>
        <row r="681">
          <cell r="A681">
            <v>2015</v>
          </cell>
          <cell r="B681" t="str">
            <v>MAY</v>
          </cell>
          <cell r="D681" t="str">
            <v>EXP4TOT</v>
          </cell>
          <cell r="E681">
            <v>292566266.191163</v>
          </cell>
        </row>
        <row r="682">
          <cell r="A682">
            <v>2015</v>
          </cell>
          <cell r="B682" t="str">
            <v>MAY</v>
          </cell>
          <cell r="D682" t="str">
            <v>LIN4LOS</v>
          </cell>
          <cell r="E682">
            <v>540248.13340685004</v>
          </cell>
        </row>
        <row r="683">
          <cell r="A683">
            <v>2015</v>
          </cell>
          <cell r="B683" t="str">
            <v>MAY</v>
          </cell>
          <cell r="D683" t="str">
            <v>REV4TOT</v>
          </cell>
          <cell r="E683">
            <v>270407016.326814</v>
          </cell>
        </row>
        <row r="684">
          <cell r="A684">
            <v>2015</v>
          </cell>
          <cell r="B684" t="str">
            <v>MAY</v>
          </cell>
          <cell r="D684" t="str">
            <v>O/U4MON</v>
          </cell>
          <cell r="E684">
            <v>-22159249.864348698</v>
          </cell>
        </row>
        <row r="685">
          <cell r="A685">
            <v>2015</v>
          </cell>
          <cell r="B685" t="str">
            <v>MAY</v>
          </cell>
          <cell r="D685" t="str">
            <v>GLE4MON</v>
          </cell>
          <cell r="E685">
            <v>-1208041.1375231601</v>
          </cell>
        </row>
        <row r="686">
          <cell r="A686">
            <v>2015</v>
          </cell>
          <cell r="B686" t="str">
            <v>MAY</v>
          </cell>
          <cell r="D686" t="str">
            <v>RES4PMO</v>
          </cell>
          <cell r="E686">
            <v>0</v>
          </cell>
        </row>
        <row r="687">
          <cell r="A687">
            <v>2015</v>
          </cell>
          <cell r="B687" t="str">
            <v>MAY</v>
          </cell>
          <cell r="D687" t="str">
            <v>INT4AMT</v>
          </cell>
          <cell r="E687">
            <v>-9410.6481744106204</v>
          </cell>
        </row>
        <row r="688">
          <cell r="A688">
            <v>2015</v>
          </cell>
          <cell r="B688" t="str">
            <v>MAY</v>
          </cell>
          <cell r="D688" t="str">
            <v>TRU4BEG</v>
          </cell>
          <cell r="E688">
            <v>-140489862.782471</v>
          </cell>
        </row>
        <row r="689">
          <cell r="A689">
            <v>2015</v>
          </cell>
          <cell r="B689" t="str">
            <v>MAY</v>
          </cell>
          <cell r="D689" t="str">
            <v>GLB4END</v>
          </cell>
          <cell r="E689">
            <v>-141697903.919994</v>
          </cell>
        </row>
        <row r="690">
          <cell r="A690">
            <v>2015</v>
          </cell>
          <cell r="B690" t="str">
            <v>MAY</v>
          </cell>
          <cell r="D690" t="str">
            <v>INT4MON</v>
          </cell>
          <cell r="E690">
            <v>6.6699999999999995E-5</v>
          </cell>
        </row>
        <row r="691">
          <cell r="A691">
            <v>2015</v>
          </cell>
          <cell r="B691" t="str">
            <v>MAY</v>
          </cell>
          <cell r="D691" t="str">
            <v>AVG4AMT</v>
          </cell>
          <cell r="E691">
            <v>-141089178.027145</v>
          </cell>
        </row>
        <row r="692">
          <cell r="A692">
            <v>2015</v>
          </cell>
          <cell r="B692" t="str">
            <v>MAY</v>
          </cell>
          <cell r="D692" t="str">
            <v>MAN400B</v>
          </cell>
          <cell r="E692">
            <v>10088837</v>
          </cell>
        </row>
        <row r="693">
          <cell r="A693">
            <v>2015</v>
          </cell>
          <cell r="B693" t="str">
            <v>MAY</v>
          </cell>
          <cell r="D693" t="str">
            <v>MAN400G</v>
          </cell>
          <cell r="E693">
            <v>-11814923</v>
          </cell>
        </row>
        <row r="694">
          <cell r="A694">
            <v>2015</v>
          </cell>
          <cell r="B694" t="str">
            <v>MAY</v>
          </cell>
          <cell r="D694" t="str">
            <v>MAN400H</v>
          </cell>
          <cell r="E694">
            <v>0</v>
          </cell>
        </row>
        <row r="695">
          <cell r="A695">
            <v>2015</v>
          </cell>
          <cell r="B695" t="str">
            <v>MAY</v>
          </cell>
          <cell r="D695" t="str">
            <v>MAN400R</v>
          </cell>
          <cell r="E695">
            <v>0</v>
          </cell>
        </row>
        <row r="696">
          <cell r="A696">
            <v>2015</v>
          </cell>
          <cell r="B696" t="str">
            <v>MAY</v>
          </cell>
          <cell r="D696" t="str">
            <v>MAN400W</v>
          </cell>
          <cell r="E696">
            <v>0</v>
          </cell>
        </row>
        <row r="697">
          <cell r="A697">
            <v>2015</v>
          </cell>
          <cell r="B697" t="str">
            <v>MAY</v>
          </cell>
          <cell r="D697" t="str">
            <v>MAN400X</v>
          </cell>
          <cell r="E697">
            <v>0</v>
          </cell>
        </row>
        <row r="698">
          <cell r="A698">
            <v>2015</v>
          </cell>
          <cell r="B698" t="str">
            <v>MAY</v>
          </cell>
          <cell r="D698" t="str">
            <v>MAN4019</v>
          </cell>
          <cell r="E698">
            <v>0</v>
          </cell>
        </row>
        <row r="699">
          <cell r="A699">
            <v>2015</v>
          </cell>
          <cell r="B699" t="str">
            <v>MAY</v>
          </cell>
          <cell r="D699" t="str">
            <v>MAN4100</v>
          </cell>
          <cell r="E699">
            <v>0</v>
          </cell>
        </row>
        <row r="700">
          <cell r="A700">
            <v>2015</v>
          </cell>
          <cell r="B700" t="str">
            <v>MAY</v>
          </cell>
          <cell r="D700" t="str">
            <v>MAN4150</v>
          </cell>
          <cell r="E700">
            <v>1.8500000000000001E-3</v>
          </cell>
        </row>
        <row r="701">
          <cell r="A701">
            <v>2015</v>
          </cell>
          <cell r="B701" t="str">
            <v>MAY</v>
          </cell>
          <cell r="D701" t="str">
            <v>MAN4A6G</v>
          </cell>
          <cell r="E701">
            <v>-127879</v>
          </cell>
        </row>
        <row r="702">
          <cell r="A702">
            <v>2015</v>
          </cell>
          <cell r="B702" t="str">
            <v>MAY</v>
          </cell>
          <cell r="D702" t="str">
            <v>MAN4INV</v>
          </cell>
          <cell r="E702">
            <v>0</v>
          </cell>
        </row>
        <row r="703">
          <cell r="A703">
            <v>2015</v>
          </cell>
          <cell r="B703" t="str">
            <v>MAY</v>
          </cell>
          <cell r="D703" t="str">
            <v>MAN4OMG</v>
          </cell>
          <cell r="E703">
            <v>127879</v>
          </cell>
        </row>
        <row r="704">
          <cell r="A704">
            <v>2015</v>
          </cell>
          <cell r="B704" t="str">
            <v>MAY</v>
          </cell>
          <cell r="D704" t="str">
            <v>MAN4SEM</v>
          </cell>
          <cell r="E704">
            <v>0</v>
          </cell>
        </row>
        <row r="705">
          <cell r="A705">
            <v>2015</v>
          </cell>
          <cell r="B705" t="str">
            <v>MAY</v>
          </cell>
          <cell r="D705" t="str">
            <v>MAN4TEX</v>
          </cell>
          <cell r="E705">
            <v>0</v>
          </cell>
        </row>
        <row r="706">
          <cell r="A706">
            <v>2015</v>
          </cell>
          <cell r="B706" t="str">
            <v>MAY</v>
          </cell>
          <cell r="D706" t="str">
            <v>XAN4100</v>
          </cell>
          <cell r="E706">
            <v>1E-3</v>
          </cell>
        </row>
        <row r="707">
          <cell r="A707">
            <v>2015</v>
          </cell>
          <cell r="B707" t="str">
            <v>MAY</v>
          </cell>
          <cell r="D707" t="str">
            <v>XAN4200</v>
          </cell>
          <cell r="E707">
            <v>7.2000000000000005E-4</v>
          </cell>
        </row>
        <row r="708">
          <cell r="A708">
            <v>2015</v>
          </cell>
          <cell r="B708" t="str">
            <v>MAY</v>
          </cell>
          <cell r="D708" t="str">
            <v>XAN4300</v>
          </cell>
          <cell r="E708">
            <v>1.4751E-2</v>
          </cell>
        </row>
        <row r="709">
          <cell r="A709">
            <v>2015</v>
          </cell>
          <cell r="B709" t="str">
            <v>MAY</v>
          </cell>
          <cell r="D709" t="str">
            <v>XAN4400</v>
          </cell>
          <cell r="E709">
            <v>4.8938000000000002E-2</v>
          </cell>
        </row>
        <row r="710">
          <cell r="A710">
            <v>2015</v>
          </cell>
          <cell r="B710" t="str">
            <v>MAY</v>
          </cell>
          <cell r="D710" t="str">
            <v>XAN4500</v>
          </cell>
          <cell r="E710">
            <v>0.35</v>
          </cell>
        </row>
        <row r="711">
          <cell r="A711">
            <v>2015</v>
          </cell>
          <cell r="B711" t="str">
            <v>MAY</v>
          </cell>
          <cell r="D711" t="str">
            <v>XAN4600</v>
          </cell>
          <cell r="E711">
            <v>5.5E-2</v>
          </cell>
        </row>
        <row r="712">
          <cell r="A712">
            <v>2015</v>
          </cell>
          <cell r="B712" t="str">
            <v>MAY</v>
          </cell>
          <cell r="D712" t="str">
            <v>CIP4001</v>
          </cell>
          <cell r="E712">
            <v>33149442.199999999</v>
          </cell>
        </row>
        <row r="713">
          <cell r="A713">
            <v>2015</v>
          </cell>
          <cell r="B713" t="str">
            <v>MAY</v>
          </cell>
          <cell r="D713" t="str">
            <v>CIQ4001</v>
          </cell>
          <cell r="E713">
            <v>33149442.199999999</v>
          </cell>
        </row>
        <row r="714">
          <cell r="A714">
            <v>2015</v>
          </cell>
          <cell r="B714" t="str">
            <v>MAY</v>
          </cell>
          <cell r="D714" t="str">
            <v>CIN4001</v>
          </cell>
          <cell r="E714">
            <v>0</v>
          </cell>
        </row>
        <row r="715">
          <cell r="A715">
            <v>2015</v>
          </cell>
          <cell r="B715" t="str">
            <v>MAY</v>
          </cell>
          <cell r="D715" t="str">
            <v>XAN4700</v>
          </cell>
          <cell r="E715">
            <v>5.9999999999999995E-4</v>
          </cell>
        </row>
        <row r="716">
          <cell r="A716">
            <v>2015</v>
          </cell>
          <cell r="B716" t="str">
            <v>MAY</v>
          </cell>
          <cell r="D716" t="str">
            <v>AM44111</v>
          </cell>
          <cell r="E716">
            <v>-89</v>
          </cell>
        </row>
        <row r="717">
          <cell r="A717">
            <v>2015</v>
          </cell>
          <cell r="B717" t="str">
            <v>MAY</v>
          </cell>
          <cell r="D717" t="str">
            <v>AM14111</v>
          </cell>
          <cell r="E717">
            <v>0</v>
          </cell>
        </row>
        <row r="718">
          <cell r="A718">
            <v>2015</v>
          </cell>
          <cell r="B718" t="str">
            <v>MAY</v>
          </cell>
          <cell r="D718" t="str">
            <v>GLB4BEG</v>
          </cell>
          <cell r="E718">
            <v>-140489862.782471</v>
          </cell>
        </row>
        <row r="719">
          <cell r="A719">
            <v>2015</v>
          </cell>
          <cell r="B719" t="str">
            <v>MAY</v>
          </cell>
          <cell r="D719" t="str">
            <v>O/U4YTD</v>
          </cell>
          <cell r="E719">
            <v>27250276.9161378</v>
          </cell>
        </row>
        <row r="720">
          <cell r="A720">
            <v>2015</v>
          </cell>
          <cell r="B720" t="str">
            <v>MAY</v>
          </cell>
          <cell r="D720" t="str">
            <v>TRU4YTD</v>
          </cell>
          <cell r="E720">
            <v>-88886896</v>
          </cell>
        </row>
        <row r="721">
          <cell r="A721">
            <v>2015</v>
          </cell>
          <cell r="B721" t="str">
            <v>MAY</v>
          </cell>
          <cell r="D721" t="str">
            <v>1MC4YTD</v>
          </cell>
          <cell r="E721">
            <v>0</v>
          </cell>
        </row>
        <row r="722">
          <cell r="A722">
            <v>2015</v>
          </cell>
          <cell r="B722" t="str">
            <v>MAY</v>
          </cell>
          <cell r="D722" t="str">
            <v>2MC4YTD</v>
          </cell>
          <cell r="E722">
            <v>0</v>
          </cell>
        </row>
        <row r="723">
          <cell r="A723">
            <v>2015</v>
          </cell>
          <cell r="B723" t="str">
            <v>MAY</v>
          </cell>
          <cell r="D723" t="str">
            <v>3MC4YTD</v>
          </cell>
          <cell r="E723">
            <v>0</v>
          </cell>
        </row>
        <row r="724">
          <cell r="A724">
            <v>2015</v>
          </cell>
          <cell r="B724" t="str">
            <v>MAY</v>
          </cell>
          <cell r="D724" t="str">
            <v>INT4YTD</v>
          </cell>
          <cell r="E724">
            <v>-55184.543538337399</v>
          </cell>
        </row>
        <row r="725">
          <cell r="A725">
            <v>2015</v>
          </cell>
          <cell r="B725" t="str">
            <v>MAY</v>
          </cell>
          <cell r="D725" t="str">
            <v>RRT9102</v>
          </cell>
          <cell r="E725">
            <v>687559.29606862599</v>
          </cell>
        </row>
        <row r="726">
          <cell r="A726">
            <v>2015</v>
          </cell>
          <cell r="B726" t="str">
            <v>MAY</v>
          </cell>
          <cell r="D726" t="str">
            <v>RRD9002</v>
          </cell>
          <cell r="E726">
            <v>0</v>
          </cell>
        </row>
        <row r="727">
          <cell r="A727">
            <v>2015</v>
          </cell>
          <cell r="B727" t="str">
            <v>MAY</v>
          </cell>
          <cell r="D727" t="str">
            <v>RRD9102</v>
          </cell>
          <cell r="E727">
            <v>0</v>
          </cell>
        </row>
        <row r="728">
          <cell r="A728">
            <v>2015</v>
          </cell>
          <cell r="B728" t="str">
            <v>MAY</v>
          </cell>
          <cell r="D728" t="str">
            <v>RRT9002</v>
          </cell>
          <cell r="E728">
            <v>1358576.1628906</v>
          </cell>
        </row>
        <row r="729">
          <cell r="A729">
            <v>2015</v>
          </cell>
          <cell r="B729" t="str">
            <v>MAY</v>
          </cell>
          <cell r="D729" t="str">
            <v>JUR4FA1</v>
          </cell>
          <cell r="E729">
            <v>0.94096199999999997</v>
          </cell>
        </row>
        <row r="730">
          <cell r="A730">
            <v>2015</v>
          </cell>
          <cell r="B730" t="str">
            <v>MAY</v>
          </cell>
          <cell r="D730" t="str">
            <v>TRU4TOT</v>
          </cell>
          <cell r="E730">
            <v>-266660688</v>
          </cell>
        </row>
        <row r="731">
          <cell r="A731">
            <v>2015</v>
          </cell>
          <cell r="B731" t="str">
            <v>MAY</v>
          </cell>
          <cell r="D731" t="str">
            <v>2MC4MON</v>
          </cell>
          <cell r="E731">
            <v>0</v>
          </cell>
        </row>
        <row r="732">
          <cell r="A732">
            <v>2015</v>
          </cell>
          <cell r="B732" t="str">
            <v>MAY</v>
          </cell>
          <cell r="D732" t="str">
            <v>2MC4TOT</v>
          </cell>
          <cell r="E732">
            <v>0</v>
          </cell>
        </row>
        <row r="733">
          <cell r="A733">
            <v>2015</v>
          </cell>
          <cell r="B733" t="str">
            <v>MAY</v>
          </cell>
          <cell r="D733" t="str">
            <v>TRU4MON</v>
          </cell>
          <cell r="E733">
            <v>-22221724</v>
          </cell>
        </row>
        <row r="734">
          <cell r="A734">
            <v>2015</v>
          </cell>
          <cell r="B734" t="str">
            <v>MAY</v>
          </cell>
          <cell r="D734" t="str">
            <v>1MC4TOT</v>
          </cell>
          <cell r="E734">
            <v>10088837</v>
          </cell>
        </row>
        <row r="735">
          <cell r="A735">
            <v>2015</v>
          </cell>
          <cell r="B735" t="str">
            <v>MAY</v>
          </cell>
          <cell r="D735" t="str">
            <v>1MC4MON</v>
          </cell>
          <cell r="E735">
            <v>1261104.625</v>
          </cell>
        </row>
        <row r="736">
          <cell r="A736">
            <v>2015</v>
          </cell>
          <cell r="B736" t="str">
            <v>MAY</v>
          </cell>
          <cell r="D736" t="str">
            <v>PIF4MON</v>
          </cell>
          <cell r="E736">
            <v>-983868.02128666604</v>
          </cell>
        </row>
        <row r="737">
          <cell r="A737">
            <v>2015</v>
          </cell>
          <cell r="B737" t="str">
            <v>MAY</v>
          </cell>
          <cell r="D737" t="str">
            <v>PIF4GRS</v>
          </cell>
          <cell r="E737">
            <v>0</v>
          </cell>
        </row>
        <row r="738">
          <cell r="A738">
            <v>2015</v>
          </cell>
          <cell r="B738" t="str">
            <v>MAY</v>
          </cell>
          <cell r="D738" t="str">
            <v>PIF4NET</v>
          </cell>
          <cell r="E738">
            <v>-11806416.25544</v>
          </cell>
        </row>
        <row r="739">
          <cell r="A739">
            <v>2015</v>
          </cell>
          <cell r="B739" t="str">
            <v>MAY</v>
          </cell>
          <cell r="D739" t="str">
            <v>PIF4FEE</v>
          </cell>
          <cell r="E739">
            <v>8506.7445599999992</v>
          </cell>
        </row>
        <row r="740">
          <cell r="A740">
            <v>2015</v>
          </cell>
          <cell r="B740" t="str">
            <v>MAY</v>
          </cell>
          <cell r="D740" t="str">
            <v>GRT4FEE</v>
          </cell>
          <cell r="E740">
            <v>0</v>
          </cell>
        </row>
        <row r="741">
          <cell r="A741">
            <v>2015</v>
          </cell>
          <cell r="B741" t="str">
            <v>MAY</v>
          </cell>
          <cell r="D741" t="str">
            <v>REV4MON</v>
          </cell>
          <cell r="E741">
            <v>270407016.326814</v>
          </cell>
        </row>
        <row r="742">
          <cell r="A742">
            <v>2015</v>
          </cell>
          <cell r="B742" t="str">
            <v>MAY</v>
          </cell>
          <cell r="D742" t="str">
            <v>RAF4FEE</v>
          </cell>
          <cell r="E742">
            <v>210644.74689839999</v>
          </cell>
        </row>
        <row r="743">
          <cell r="A743">
            <v>2015</v>
          </cell>
          <cell r="B743" t="str">
            <v>MAY</v>
          </cell>
          <cell r="D743" t="str">
            <v>REV4NET</v>
          </cell>
          <cell r="E743">
            <v>292351503.72310102</v>
          </cell>
        </row>
        <row r="744">
          <cell r="A744">
            <v>2015</v>
          </cell>
          <cell r="B744" t="str">
            <v>MAY</v>
          </cell>
          <cell r="D744" t="str">
            <v>AM94111</v>
          </cell>
          <cell r="E744">
            <v>6.6699999999999995E-5</v>
          </cell>
        </row>
        <row r="745">
          <cell r="A745">
            <v>2015</v>
          </cell>
          <cell r="B745" t="str">
            <v>MAY</v>
          </cell>
          <cell r="D745" t="str">
            <v>AM64111</v>
          </cell>
          <cell r="E745">
            <v>5.9999999999999995E-4</v>
          </cell>
        </row>
        <row r="746">
          <cell r="A746">
            <v>2015</v>
          </cell>
          <cell r="B746" t="str">
            <v>MAY</v>
          </cell>
          <cell r="D746" t="str">
            <v>AM24111</v>
          </cell>
          <cell r="E746">
            <v>0</v>
          </cell>
        </row>
        <row r="747">
          <cell r="A747">
            <v>2015</v>
          </cell>
          <cell r="B747" t="str">
            <v>MAY</v>
          </cell>
          <cell r="D747" t="str">
            <v>AM84111</v>
          </cell>
          <cell r="E747">
            <v>8.0000000000000004E-4</v>
          </cell>
        </row>
        <row r="748">
          <cell r="A748">
            <v>2015</v>
          </cell>
          <cell r="B748" t="str">
            <v>MAY</v>
          </cell>
          <cell r="D748" t="str">
            <v>AMB4111</v>
          </cell>
          <cell r="E748">
            <v>0.94096199999999997</v>
          </cell>
        </row>
        <row r="749">
          <cell r="A749">
            <v>2015</v>
          </cell>
          <cell r="B749" t="str">
            <v>MAY</v>
          </cell>
          <cell r="D749" t="str">
            <v>AMC4111</v>
          </cell>
          <cell r="E749">
            <v>0</v>
          </cell>
        </row>
        <row r="750">
          <cell r="A750">
            <v>2015</v>
          </cell>
          <cell r="B750" t="str">
            <v>MAY</v>
          </cell>
          <cell r="D750" t="str">
            <v>AM34111</v>
          </cell>
          <cell r="E750">
            <v>0</v>
          </cell>
        </row>
        <row r="751">
          <cell r="A751">
            <v>2015</v>
          </cell>
          <cell r="B751" t="str">
            <v>MAY</v>
          </cell>
          <cell r="D751" t="str">
            <v>AM54111</v>
          </cell>
          <cell r="E751">
            <v>0</v>
          </cell>
        </row>
        <row r="752">
          <cell r="A752">
            <v>2015</v>
          </cell>
          <cell r="B752" t="str">
            <v>MAY</v>
          </cell>
          <cell r="D752" t="str">
            <v>AMA4111</v>
          </cell>
          <cell r="E752">
            <v>0</v>
          </cell>
        </row>
        <row r="753">
          <cell r="A753">
            <v>2015</v>
          </cell>
          <cell r="B753" t="str">
            <v>MAY</v>
          </cell>
          <cell r="D753" t="str">
            <v>AM74111</v>
          </cell>
          <cell r="E753">
            <v>1E-3</v>
          </cell>
        </row>
        <row r="754">
          <cell r="A754">
            <v>2015</v>
          </cell>
          <cell r="B754" t="str">
            <v>MAY</v>
          </cell>
          <cell r="D754" t="str">
            <v>CI54001</v>
          </cell>
          <cell r="E754">
            <v>0</v>
          </cell>
        </row>
        <row r="755">
          <cell r="A755">
            <v>2015</v>
          </cell>
          <cell r="B755" t="str">
            <v>MAY</v>
          </cell>
          <cell r="D755" t="str">
            <v>COD4001</v>
          </cell>
          <cell r="E755">
            <v>0</v>
          </cell>
        </row>
        <row r="756">
          <cell r="A756">
            <v>2015</v>
          </cell>
          <cell r="B756" t="str">
            <v>MAY</v>
          </cell>
          <cell r="D756" t="str">
            <v>COE4001</v>
          </cell>
          <cell r="E756">
            <v>0</v>
          </cell>
        </row>
        <row r="757">
          <cell r="A757">
            <v>2015</v>
          </cell>
          <cell r="B757" t="str">
            <v>MAY</v>
          </cell>
          <cell r="D757" t="str">
            <v>CIS4001</v>
          </cell>
          <cell r="E757">
            <v>33149442.199999999</v>
          </cell>
        </row>
        <row r="758">
          <cell r="A758">
            <v>2015</v>
          </cell>
          <cell r="B758" t="str">
            <v>MAY</v>
          </cell>
          <cell r="D758" t="str">
            <v>COA4001</v>
          </cell>
          <cell r="E758">
            <v>0</v>
          </cell>
        </row>
        <row r="759">
          <cell r="A759">
            <v>2015</v>
          </cell>
          <cell r="B759" t="str">
            <v>MAY</v>
          </cell>
          <cell r="D759" t="str">
            <v>CIR4001</v>
          </cell>
          <cell r="E759">
            <v>33149442.199999999</v>
          </cell>
        </row>
        <row r="760">
          <cell r="A760">
            <v>2015</v>
          </cell>
          <cell r="B760" t="str">
            <v>MAY</v>
          </cell>
          <cell r="D760" t="str">
            <v>COB4001</v>
          </cell>
          <cell r="E760">
            <v>0</v>
          </cell>
        </row>
        <row r="761">
          <cell r="A761">
            <v>2015</v>
          </cell>
          <cell r="B761" t="str">
            <v>MAY</v>
          </cell>
          <cell r="D761" t="str">
            <v>COC4001</v>
          </cell>
          <cell r="E761">
            <v>0</v>
          </cell>
        </row>
        <row r="762">
          <cell r="A762">
            <v>2015</v>
          </cell>
          <cell r="B762" t="str">
            <v>MAY</v>
          </cell>
          <cell r="D762" t="str">
            <v>FC14208</v>
          </cell>
          <cell r="E762">
            <v>161493.01</v>
          </cell>
        </row>
        <row r="763">
          <cell r="A763">
            <v>2015</v>
          </cell>
          <cell r="B763" t="str">
            <v>MAY</v>
          </cell>
          <cell r="D763" t="str">
            <v>FC24125</v>
          </cell>
          <cell r="E763">
            <v>0.94096199999999997</v>
          </cell>
        </row>
        <row r="764">
          <cell r="A764">
            <v>2015</v>
          </cell>
          <cell r="B764" t="str">
            <v>MAY</v>
          </cell>
          <cell r="D764" t="str">
            <v>FC14117</v>
          </cell>
          <cell r="E764">
            <v>-52901.56</v>
          </cell>
        </row>
        <row r="765">
          <cell r="A765">
            <v>2015</v>
          </cell>
          <cell r="B765" t="str">
            <v>MAY</v>
          </cell>
          <cell r="D765" t="str">
            <v>FC24128</v>
          </cell>
          <cell r="E765">
            <v>0.94096199999999997</v>
          </cell>
        </row>
        <row r="766">
          <cell r="A766">
            <v>2015</v>
          </cell>
          <cell r="B766" t="str">
            <v>MAY</v>
          </cell>
          <cell r="D766" t="str">
            <v>FC34117</v>
          </cell>
          <cell r="E766">
            <v>-49778.35770072</v>
          </cell>
        </row>
        <row r="767">
          <cell r="A767">
            <v>2015</v>
          </cell>
          <cell r="B767" t="str">
            <v>MAY</v>
          </cell>
          <cell r="D767" t="str">
            <v>UCOR.00000320.01.01.07</v>
          </cell>
          <cell r="E767">
            <v>62795.76</v>
          </cell>
        </row>
        <row r="768">
          <cell r="A768">
            <v>2015</v>
          </cell>
          <cell r="B768" t="str">
            <v>MAY</v>
          </cell>
          <cell r="D768" t="str">
            <v>UCOR.00000320.01.02.10</v>
          </cell>
          <cell r="E768">
            <v>55117.73</v>
          </cell>
        </row>
        <row r="769">
          <cell r="A769">
            <v>2015</v>
          </cell>
          <cell r="B769" t="str">
            <v>MAY</v>
          </cell>
          <cell r="D769" t="str">
            <v>UCOR.00000320.01.03.01</v>
          </cell>
          <cell r="E769">
            <v>3476057.53</v>
          </cell>
        </row>
        <row r="770">
          <cell r="A770">
            <v>2015</v>
          </cell>
          <cell r="B770" t="str">
            <v>MAY</v>
          </cell>
          <cell r="D770" t="str">
            <v>UCOR.00000320.01.03.02</v>
          </cell>
          <cell r="E770">
            <v>8505934.1300000008</v>
          </cell>
        </row>
        <row r="771">
          <cell r="A771">
            <v>2015</v>
          </cell>
          <cell r="B771" t="str">
            <v>MAY</v>
          </cell>
          <cell r="D771" t="str">
            <v>UCOR.00000320.01.06.14</v>
          </cell>
          <cell r="E771">
            <v>96021.99</v>
          </cell>
        </row>
        <row r="772">
          <cell r="A772">
            <v>2015</v>
          </cell>
          <cell r="B772" t="str">
            <v>MAY</v>
          </cell>
          <cell r="D772" t="str">
            <v>UCOR.00000320.01.07.07</v>
          </cell>
          <cell r="E772">
            <v>599917.35</v>
          </cell>
        </row>
        <row r="773">
          <cell r="A773">
            <v>2015</v>
          </cell>
          <cell r="B773" t="str">
            <v>MAY</v>
          </cell>
          <cell r="D773" t="str">
            <v>UCOR.00000320.01.07.16</v>
          </cell>
          <cell r="E773">
            <v>36154.92</v>
          </cell>
        </row>
        <row r="774">
          <cell r="A774">
            <v>2015</v>
          </cell>
          <cell r="B774" t="str">
            <v>MAY</v>
          </cell>
          <cell r="D774" t="str">
            <v>UCOR.00000320.01.07.17</v>
          </cell>
          <cell r="E774">
            <v>27005845.379999999</v>
          </cell>
        </row>
        <row r="775">
          <cell r="A775">
            <v>2015</v>
          </cell>
          <cell r="B775" t="str">
            <v>MAY</v>
          </cell>
          <cell r="D775" t="str">
            <v>UCOR.00000301.01.04.01</v>
          </cell>
          <cell r="E775">
            <v>5746005.3399999999</v>
          </cell>
        </row>
        <row r="776">
          <cell r="A776">
            <v>2015</v>
          </cell>
          <cell r="B776" t="str">
            <v>MAY</v>
          </cell>
          <cell r="D776" t="str">
            <v>UCOR.00000200.01.04.03</v>
          </cell>
          <cell r="E776">
            <v>33614.01</v>
          </cell>
        </row>
        <row r="777">
          <cell r="A777">
            <v>2015</v>
          </cell>
          <cell r="B777" t="str">
            <v>MAY</v>
          </cell>
          <cell r="D777" t="str">
            <v>6350000934</v>
          </cell>
          <cell r="E777">
            <v>-15114.2</v>
          </cell>
        </row>
        <row r="778">
          <cell r="A778">
            <v>2015</v>
          </cell>
          <cell r="B778" t="str">
            <v>MAY</v>
          </cell>
          <cell r="D778" t="str">
            <v>UCOR.00000321.01.03.09</v>
          </cell>
          <cell r="E778">
            <v>-14117.52</v>
          </cell>
        </row>
        <row r="779">
          <cell r="A779">
            <v>2015</v>
          </cell>
          <cell r="B779" t="str">
            <v>MAY</v>
          </cell>
          <cell r="D779" t="str">
            <v>UCOR.00000320.01.01.08</v>
          </cell>
          <cell r="E779">
            <v>1588729.39</v>
          </cell>
        </row>
        <row r="780">
          <cell r="A780">
            <v>2015</v>
          </cell>
          <cell r="B780" t="str">
            <v>MAY</v>
          </cell>
          <cell r="D780" t="str">
            <v>UCOR.00000320.01.06.06</v>
          </cell>
          <cell r="E780">
            <v>24524.27</v>
          </cell>
        </row>
        <row r="781">
          <cell r="A781">
            <v>2015</v>
          </cell>
          <cell r="B781" t="str">
            <v>MAY</v>
          </cell>
          <cell r="D781" t="str">
            <v>UCOR.00000305.01.08.02</v>
          </cell>
          <cell r="E781">
            <v>1249948.3</v>
          </cell>
        </row>
        <row r="782">
          <cell r="A782">
            <v>2015</v>
          </cell>
          <cell r="B782" t="str">
            <v>MAY</v>
          </cell>
          <cell r="D782" t="str">
            <v>UNUC.00000085.01.01.01</v>
          </cell>
          <cell r="E782">
            <v>4187982.75</v>
          </cell>
        </row>
        <row r="783">
          <cell r="A783">
            <v>2015</v>
          </cell>
          <cell r="B783" t="str">
            <v>MAY</v>
          </cell>
          <cell r="D783" t="str">
            <v>UCOR.00000321.01.01.07</v>
          </cell>
          <cell r="E783">
            <v>-48613.06</v>
          </cell>
        </row>
        <row r="784">
          <cell r="A784">
            <v>2015</v>
          </cell>
          <cell r="B784" t="str">
            <v>MAY</v>
          </cell>
          <cell r="D784" t="str">
            <v>UCOR.00000321.01.03.04</v>
          </cell>
          <cell r="E784">
            <v>17912.34</v>
          </cell>
        </row>
        <row r="785">
          <cell r="A785">
            <v>2015</v>
          </cell>
          <cell r="B785" t="str">
            <v>MAY</v>
          </cell>
          <cell r="D785" t="str">
            <v>UCOR.00000321.01.03.07</v>
          </cell>
          <cell r="E785">
            <v>-20895.09</v>
          </cell>
        </row>
        <row r="786">
          <cell r="A786">
            <v>2015</v>
          </cell>
          <cell r="B786" t="str">
            <v>MAY</v>
          </cell>
          <cell r="D786" t="str">
            <v>6350000864</v>
          </cell>
          <cell r="E786">
            <v>-2230166.38</v>
          </cell>
        </row>
        <row r="787">
          <cell r="A787">
            <v>2015</v>
          </cell>
          <cell r="B787" t="str">
            <v>MAY</v>
          </cell>
          <cell r="D787" t="str">
            <v>UCOR.00000320.01.06.07</v>
          </cell>
          <cell r="E787">
            <v>21278.42</v>
          </cell>
        </row>
        <row r="788">
          <cell r="A788">
            <v>2015</v>
          </cell>
          <cell r="B788" t="str">
            <v>MAY</v>
          </cell>
          <cell r="D788" t="str">
            <v>UCOR.00000320.01.07.13</v>
          </cell>
          <cell r="E788">
            <v>18042537.469999999</v>
          </cell>
        </row>
        <row r="789">
          <cell r="A789">
            <v>2015</v>
          </cell>
          <cell r="B789" t="str">
            <v>MAY</v>
          </cell>
          <cell r="D789" t="str">
            <v>UCOR.00000320.01.04.04</v>
          </cell>
          <cell r="E789">
            <v>71433.570000000007</v>
          </cell>
        </row>
        <row r="790">
          <cell r="A790">
            <v>2015</v>
          </cell>
          <cell r="B790" t="str">
            <v>MAY</v>
          </cell>
          <cell r="D790" t="str">
            <v>UCOR.00000320.01.07.04</v>
          </cell>
          <cell r="E790">
            <v>9066812.2799999993</v>
          </cell>
        </row>
        <row r="791">
          <cell r="A791">
            <v>2015</v>
          </cell>
          <cell r="B791" t="str">
            <v>MAY</v>
          </cell>
          <cell r="D791" t="str">
            <v>UCOR.00000320.01.07.11</v>
          </cell>
          <cell r="E791">
            <v>21135528.629999999</v>
          </cell>
        </row>
        <row r="792">
          <cell r="A792">
            <v>2015</v>
          </cell>
          <cell r="B792" t="str">
            <v>MAY</v>
          </cell>
          <cell r="D792" t="str">
            <v>UCOR.00000305.01.08.01</v>
          </cell>
          <cell r="E792">
            <v>11882053.720000001</v>
          </cell>
        </row>
        <row r="793">
          <cell r="A793">
            <v>2015</v>
          </cell>
          <cell r="B793" t="str">
            <v>MAY</v>
          </cell>
          <cell r="D793" t="str">
            <v>UCOR.00000321.01.03.02</v>
          </cell>
          <cell r="E793">
            <v>-231.62</v>
          </cell>
        </row>
        <row r="794">
          <cell r="A794">
            <v>2015</v>
          </cell>
          <cell r="B794" t="str">
            <v>MAY</v>
          </cell>
          <cell r="D794" t="str">
            <v>4404840</v>
          </cell>
          <cell r="E794">
            <v>342642.78</v>
          </cell>
        </row>
        <row r="795">
          <cell r="A795">
            <v>2015</v>
          </cell>
          <cell r="B795" t="str">
            <v>MAY</v>
          </cell>
          <cell r="D795" t="str">
            <v>4404940</v>
          </cell>
          <cell r="E795">
            <v>4790253.07</v>
          </cell>
        </row>
        <row r="796">
          <cell r="A796">
            <v>2015</v>
          </cell>
          <cell r="B796" t="str">
            <v>MAY</v>
          </cell>
          <cell r="D796" t="str">
            <v>4404810</v>
          </cell>
          <cell r="E796">
            <v>0</v>
          </cell>
        </row>
        <row r="797">
          <cell r="A797">
            <v>2015</v>
          </cell>
          <cell r="B797" t="str">
            <v>MAY</v>
          </cell>
          <cell r="D797" t="str">
            <v>4404840</v>
          </cell>
          <cell r="E797">
            <v>-36270.5</v>
          </cell>
        </row>
        <row r="798">
          <cell r="A798">
            <v>2015</v>
          </cell>
          <cell r="B798" t="str">
            <v>MAY</v>
          </cell>
          <cell r="D798" t="str">
            <v>KWH4000</v>
          </cell>
          <cell r="E798">
            <v>9380232035</v>
          </cell>
        </row>
        <row r="799">
          <cell r="A799">
            <v>2015</v>
          </cell>
          <cell r="B799" t="str">
            <v>MAY</v>
          </cell>
          <cell r="D799" t="str">
            <v>KWH4940</v>
          </cell>
          <cell r="E799">
            <v>431265229</v>
          </cell>
        </row>
        <row r="800">
          <cell r="A800">
            <v>2015</v>
          </cell>
          <cell r="B800" t="str">
            <v>MAY</v>
          </cell>
          <cell r="D800" t="str">
            <v>4404000</v>
          </cell>
          <cell r="E800">
            <v>246230265.93000001</v>
          </cell>
        </row>
        <row r="801">
          <cell r="A801">
            <v>2015</v>
          </cell>
          <cell r="B801" t="str">
            <v>MAY</v>
          </cell>
          <cell r="D801" t="str">
            <v>4404940</v>
          </cell>
          <cell r="E801">
            <v>0</v>
          </cell>
        </row>
        <row r="802">
          <cell r="A802">
            <v>2015</v>
          </cell>
          <cell r="B802" t="str">
            <v>MAY</v>
          </cell>
          <cell r="D802" t="str">
            <v>4404000</v>
          </cell>
          <cell r="E802">
            <v>0</v>
          </cell>
        </row>
        <row r="803">
          <cell r="A803">
            <v>2015</v>
          </cell>
          <cell r="B803" t="str">
            <v>MAY</v>
          </cell>
          <cell r="D803" t="str">
            <v>4404000</v>
          </cell>
          <cell r="E803">
            <v>14978693.99</v>
          </cell>
        </row>
        <row r="804">
          <cell r="A804">
            <v>2015</v>
          </cell>
          <cell r="B804" t="str">
            <v>MAY</v>
          </cell>
          <cell r="D804" t="str">
            <v>4404810</v>
          </cell>
          <cell r="E804">
            <v>0</v>
          </cell>
        </row>
        <row r="805">
          <cell r="A805">
            <v>2015</v>
          </cell>
          <cell r="B805" t="str">
            <v>MAY</v>
          </cell>
          <cell r="D805" t="str">
            <v>KWH4840</v>
          </cell>
          <cell r="E805">
            <v>31441109</v>
          </cell>
        </row>
        <row r="806">
          <cell r="A806">
            <v>2015</v>
          </cell>
          <cell r="B806" t="str">
            <v>MAY</v>
          </cell>
          <cell r="D806" t="str">
            <v>4404810</v>
          </cell>
          <cell r="E806">
            <v>3017991.09</v>
          </cell>
        </row>
        <row r="807">
          <cell r="A807">
            <v>2015</v>
          </cell>
          <cell r="B807" t="str">
            <v>MAY</v>
          </cell>
          <cell r="D807" t="str">
            <v>4404000</v>
          </cell>
          <cell r="E807">
            <v>31353188.550000001</v>
          </cell>
        </row>
        <row r="808">
          <cell r="A808">
            <v>2015</v>
          </cell>
          <cell r="B808" t="str">
            <v>MAY</v>
          </cell>
          <cell r="D808" t="str">
            <v>4404000</v>
          </cell>
          <cell r="E808">
            <v>0</v>
          </cell>
        </row>
        <row r="809">
          <cell r="A809">
            <v>2015</v>
          </cell>
          <cell r="B809" t="str">
            <v>MAY</v>
          </cell>
          <cell r="D809" t="str">
            <v>4404840</v>
          </cell>
          <cell r="E809">
            <v>0</v>
          </cell>
        </row>
        <row r="810">
          <cell r="A810">
            <v>2015</v>
          </cell>
          <cell r="B810" t="str">
            <v>MAY</v>
          </cell>
          <cell r="D810" t="str">
            <v>4404940</v>
          </cell>
          <cell r="E810">
            <v>0</v>
          </cell>
        </row>
        <row r="811">
          <cell r="A811">
            <v>2015</v>
          </cell>
          <cell r="B811" t="str">
            <v>MAY</v>
          </cell>
          <cell r="D811" t="str">
            <v>4404810</v>
          </cell>
          <cell r="E811">
            <v>0</v>
          </cell>
        </row>
        <row r="812">
          <cell r="A812">
            <v>2015</v>
          </cell>
          <cell r="B812" t="str">
            <v>MAY</v>
          </cell>
          <cell r="D812" t="str">
            <v>KWH4810</v>
          </cell>
          <cell r="E812">
            <v>125830000</v>
          </cell>
        </row>
        <row r="813">
          <cell r="A813">
            <v>2015</v>
          </cell>
          <cell r="B813" t="str">
            <v>MAY</v>
          </cell>
          <cell r="D813" t="str">
            <v>4404810</v>
          </cell>
          <cell r="E813">
            <v>0</v>
          </cell>
        </row>
        <row r="814">
          <cell r="A814">
            <v>2015</v>
          </cell>
          <cell r="B814" t="str">
            <v>MAY</v>
          </cell>
          <cell r="D814" t="str">
            <v>4404840</v>
          </cell>
          <cell r="E814">
            <v>597348.28</v>
          </cell>
        </row>
        <row r="815">
          <cell r="A815">
            <v>2015</v>
          </cell>
          <cell r="B815" t="str">
            <v>MAY</v>
          </cell>
          <cell r="D815" t="str">
            <v>4404940</v>
          </cell>
          <cell r="E815">
            <v>8110585</v>
          </cell>
        </row>
        <row r="816">
          <cell r="A816">
            <v>2015</v>
          </cell>
          <cell r="B816" t="str">
            <v>MAY</v>
          </cell>
          <cell r="D816" t="str">
            <v>4404840</v>
          </cell>
          <cell r="E816">
            <v>0</v>
          </cell>
        </row>
        <row r="817">
          <cell r="A817">
            <v>2015</v>
          </cell>
          <cell r="B817" t="str">
            <v>MAY</v>
          </cell>
          <cell r="D817" t="str">
            <v>4404940</v>
          </cell>
          <cell r="E817">
            <v>-742347.25</v>
          </cell>
        </row>
        <row r="818">
          <cell r="A818">
            <v>2015</v>
          </cell>
          <cell r="B818" t="str">
            <v>MAY</v>
          </cell>
          <cell r="D818" t="str">
            <v>CI74001</v>
          </cell>
          <cell r="E818">
            <v>0</v>
          </cell>
        </row>
        <row r="819">
          <cell r="A819">
            <v>2015</v>
          </cell>
          <cell r="B819" t="str">
            <v>MAY</v>
          </cell>
          <cell r="D819" t="str">
            <v>CI94001</v>
          </cell>
          <cell r="E819">
            <v>0</v>
          </cell>
        </row>
        <row r="820">
          <cell r="A820">
            <v>2015</v>
          </cell>
          <cell r="B820" t="str">
            <v>MAY</v>
          </cell>
          <cell r="D820" t="str">
            <v>CI14001</v>
          </cell>
          <cell r="E820">
            <v>0</v>
          </cell>
        </row>
        <row r="821">
          <cell r="A821">
            <v>2015</v>
          </cell>
          <cell r="B821" t="str">
            <v>MAY</v>
          </cell>
          <cell r="D821" t="str">
            <v>CI84001</v>
          </cell>
          <cell r="E821">
            <v>0</v>
          </cell>
        </row>
        <row r="822">
          <cell r="A822">
            <v>2015</v>
          </cell>
          <cell r="B822" t="str">
            <v>MAY</v>
          </cell>
          <cell r="D822" t="str">
            <v>CIA4001</v>
          </cell>
          <cell r="E822">
            <v>0</v>
          </cell>
        </row>
        <row r="823">
          <cell r="A823">
            <v>2015</v>
          </cell>
          <cell r="B823" t="str">
            <v>MAY</v>
          </cell>
          <cell r="D823" t="str">
            <v>CIB4001</v>
          </cell>
          <cell r="E823">
            <v>0</v>
          </cell>
        </row>
        <row r="824">
          <cell r="A824">
            <v>2015</v>
          </cell>
          <cell r="B824" t="str">
            <v>MAY</v>
          </cell>
          <cell r="D824" t="str">
            <v>CIC4001</v>
          </cell>
          <cell r="E824">
            <v>0</v>
          </cell>
        </row>
        <row r="825">
          <cell r="A825">
            <v>2015</v>
          </cell>
          <cell r="B825" t="str">
            <v>MAY</v>
          </cell>
          <cell r="D825" t="str">
            <v>MAN4001</v>
          </cell>
          <cell r="E825">
            <v>-98482</v>
          </cell>
        </row>
        <row r="826">
          <cell r="A826">
            <v>2015</v>
          </cell>
          <cell r="B826" t="str">
            <v>MAY</v>
          </cell>
          <cell r="D826" t="str">
            <v>MAN4002</v>
          </cell>
          <cell r="E826">
            <v>-266562206</v>
          </cell>
        </row>
        <row r="827">
          <cell r="A827">
            <v>2015</v>
          </cell>
          <cell r="B827" t="str">
            <v>MAY</v>
          </cell>
          <cell r="D827" t="str">
            <v>MAN4003</v>
          </cell>
          <cell r="E827">
            <v>0</v>
          </cell>
        </row>
        <row r="828">
          <cell r="A828">
            <v>2015</v>
          </cell>
          <cell r="B828" t="str">
            <v>MAY</v>
          </cell>
          <cell r="D828" t="str">
            <v>MAN4004</v>
          </cell>
          <cell r="E828">
            <v>0</v>
          </cell>
        </row>
        <row r="829">
          <cell r="A829">
            <v>2015</v>
          </cell>
          <cell r="B829" t="str">
            <v>MAY</v>
          </cell>
          <cell r="D829" t="str">
            <v>MAN4005</v>
          </cell>
          <cell r="E829">
            <v>10088837</v>
          </cell>
        </row>
        <row r="830">
          <cell r="A830">
            <v>2015</v>
          </cell>
          <cell r="B830" t="str">
            <v>MAY</v>
          </cell>
          <cell r="D830" t="str">
            <v>MAN4006</v>
          </cell>
          <cell r="E830">
            <v>8</v>
          </cell>
        </row>
        <row r="831">
          <cell r="A831">
            <v>2015</v>
          </cell>
          <cell r="B831" t="str">
            <v>MAY</v>
          </cell>
          <cell r="D831" t="str">
            <v>MAN4007</v>
          </cell>
          <cell r="E831">
            <v>0</v>
          </cell>
        </row>
        <row r="832">
          <cell r="A832">
            <v>2015</v>
          </cell>
          <cell r="B832" t="str">
            <v>MAY</v>
          </cell>
          <cell r="D832" t="str">
            <v>MAN4008</v>
          </cell>
          <cell r="E832">
            <v>0</v>
          </cell>
        </row>
        <row r="833">
          <cell r="A833">
            <v>2015</v>
          </cell>
          <cell r="B833" t="str">
            <v>MAY</v>
          </cell>
          <cell r="D833" t="str">
            <v>MAN4009</v>
          </cell>
          <cell r="E833">
            <v>0</v>
          </cell>
        </row>
        <row r="834">
          <cell r="A834">
            <v>2015</v>
          </cell>
          <cell r="B834" t="str">
            <v>MAY</v>
          </cell>
          <cell r="D834" t="str">
            <v>UCOR.00000305.01.09.01</v>
          </cell>
          <cell r="E834">
            <v>1332821.8600000001</v>
          </cell>
        </row>
        <row r="835">
          <cell r="A835">
            <v>2015</v>
          </cell>
          <cell r="B835" t="str">
            <v>MAY</v>
          </cell>
          <cell r="D835" t="str">
            <v>UCOR.00000322.01.01.08</v>
          </cell>
          <cell r="E835">
            <v>0</v>
          </cell>
        </row>
        <row r="836">
          <cell r="A836">
            <v>2015</v>
          </cell>
          <cell r="B836" t="str">
            <v>MAY</v>
          </cell>
          <cell r="D836" t="str">
            <v>UNUC.00000581.01.01.01</v>
          </cell>
          <cell r="E836">
            <v>0</v>
          </cell>
        </row>
        <row r="837">
          <cell r="A837">
            <v>2015</v>
          </cell>
          <cell r="B837" t="str">
            <v>MAY</v>
          </cell>
          <cell r="D837" t="str">
            <v>UNUC.00000583.01.01.01</v>
          </cell>
          <cell r="E837">
            <v>0</v>
          </cell>
        </row>
        <row r="838">
          <cell r="A838">
            <v>2015</v>
          </cell>
          <cell r="B838" t="str">
            <v>MAY</v>
          </cell>
          <cell r="D838" t="str">
            <v>UCOR.00000320.01.01.04</v>
          </cell>
          <cell r="E838">
            <v>0</v>
          </cell>
        </row>
        <row r="839">
          <cell r="A839">
            <v>2015</v>
          </cell>
          <cell r="B839" t="str">
            <v>MAY</v>
          </cell>
          <cell r="D839" t="str">
            <v>UCOR.00000320.01.02.06</v>
          </cell>
          <cell r="E839">
            <v>0</v>
          </cell>
        </row>
        <row r="840">
          <cell r="A840">
            <v>2015</v>
          </cell>
          <cell r="B840" t="str">
            <v>MAY</v>
          </cell>
          <cell r="D840" t="str">
            <v>UCOR.00000320.01.06.01</v>
          </cell>
          <cell r="E840">
            <v>0</v>
          </cell>
        </row>
        <row r="841">
          <cell r="A841">
            <v>2015</v>
          </cell>
          <cell r="B841" t="str">
            <v>MAY</v>
          </cell>
          <cell r="D841" t="str">
            <v>UCOR.00000320.01.07.01</v>
          </cell>
          <cell r="E841">
            <v>0</v>
          </cell>
        </row>
        <row r="842">
          <cell r="A842">
            <v>2015</v>
          </cell>
          <cell r="B842" t="str">
            <v>MAY</v>
          </cell>
          <cell r="D842" t="str">
            <v>UCOR.00000321.01.03.11</v>
          </cell>
          <cell r="E842">
            <v>0</v>
          </cell>
        </row>
        <row r="843">
          <cell r="A843">
            <v>2015</v>
          </cell>
          <cell r="B843" t="str">
            <v>MAY</v>
          </cell>
          <cell r="D843" t="str">
            <v>UNUC.00000580.01.01.01</v>
          </cell>
          <cell r="E843">
            <v>0</v>
          </cell>
        </row>
        <row r="844">
          <cell r="A844">
            <v>2015</v>
          </cell>
          <cell r="B844" t="str">
            <v>MAY</v>
          </cell>
          <cell r="D844" t="str">
            <v>UCOR.00000320.01.02.02</v>
          </cell>
          <cell r="E844">
            <v>0</v>
          </cell>
        </row>
        <row r="845">
          <cell r="A845">
            <v>2015</v>
          </cell>
          <cell r="B845" t="str">
            <v>MAY</v>
          </cell>
          <cell r="D845" t="str">
            <v>UCOR.00000320.01.06.13</v>
          </cell>
          <cell r="E845">
            <v>0</v>
          </cell>
        </row>
        <row r="846">
          <cell r="A846">
            <v>2015</v>
          </cell>
          <cell r="B846" t="str">
            <v>MAY</v>
          </cell>
          <cell r="D846" t="str">
            <v>UNUC.00000582.01.01.01</v>
          </cell>
          <cell r="E846">
            <v>0</v>
          </cell>
        </row>
        <row r="847">
          <cell r="A847">
            <v>2015</v>
          </cell>
          <cell r="B847" t="str">
            <v>MAY</v>
          </cell>
          <cell r="D847" t="str">
            <v>UCOR.00000322.01.02.12</v>
          </cell>
          <cell r="E847">
            <v>0</v>
          </cell>
        </row>
        <row r="848">
          <cell r="A848">
            <v>2015</v>
          </cell>
          <cell r="B848" t="str">
            <v>MAY</v>
          </cell>
          <cell r="D848" t="str">
            <v>UCOR.00000322.01.01.07</v>
          </cell>
          <cell r="E848">
            <v>0</v>
          </cell>
        </row>
        <row r="849">
          <cell r="A849">
            <v>2015</v>
          </cell>
          <cell r="B849" t="str">
            <v>MAY</v>
          </cell>
          <cell r="D849" t="str">
            <v>UCOR.00000321.01.03.03</v>
          </cell>
          <cell r="E849">
            <v>0</v>
          </cell>
        </row>
        <row r="850">
          <cell r="A850">
            <v>2015</v>
          </cell>
          <cell r="B850" t="str">
            <v>MAY</v>
          </cell>
          <cell r="D850" t="str">
            <v>UCOR.00000322.01.01.09</v>
          </cell>
          <cell r="E850">
            <v>0</v>
          </cell>
        </row>
        <row r="851">
          <cell r="A851">
            <v>2015</v>
          </cell>
          <cell r="B851" t="str">
            <v>MAY</v>
          </cell>
          <cell r="D851" t="str">
            <v>UCOR.00000323.01.01.02</v>
          </cell>
          <cell r="E851">
            <v>0</v>
          </cell>
        </row>
        <row r="852">
          <cell r="A852">
            <v>2015</v>
          </cell>
          <cell r="B852" t="str">
            <v>MAY</v>
          </cell>
          <cell r="D852" t="str">
            <v>UCOR.00000321.01.01.04</v>
          </cell>
          <cell r="E852">
            <v>0</v>
          </cell>
        </row>
        <row r="853">
          <cell r="A853">
            <v>2015</v>
          </cell>
          <cell r="B853" t="str">
            <v>MAY</v>
          </cell>
          <cell r="D853" t="str">
            <v>UCOR.00000321.01.01.06</v>
          </cell>
          <cell r="E853">
            <v>0</v>
          </cell>
        </row>
        <row r="854">
          <cell r="A854">
            <v>2015</v>
          </cell>
          <cell r="B854" t="str">
            <v>MAY</v>
          </cell>
          <cell r="D854" t="str">
            <v>UCOR.00000322.01.02.09</v>
          </cell>
          <cell r="E854">
            <v>0</v>
          </cell>
        </row>
        <row r="855">
          <cell r="A855">
            <v>2015</v>
          </cell>
          <cell r="B855" t="str">
            <v>MAY</v>
          </cell>
          <cell r="D855" t="str">
            <v>6350001218</v>
          </cell>
          <cell r="E855">
            <v>0</v>
          </cell>
        </row>
        <row r="856">
          <cell r="A856">
            <v>2015</v>
          </cell>
          <cell r="B856" t="str">
            <v>MAY</v>
          </cell>
          <cell r="D856" t="str">
            <v>UCOR.00000320.01.06.08</v>
          </cell>
          <cell r="E856">
            <v>0</v>
          </cell>
        </row>
        <row r="857">
          <cell r="A857">
            <v>2015</v>
          </cell>
          <cell r="B857" t="str">
            <v>MAY</v>
          </cell>
          <cell r="D857" t="str">
            <v>6350001216</v>
          </cell>
          <cell r="E857">
            <v>0</v>
          </cell>
        </row>
        <row r="858">
          <cell r="A858">
            <v>2015</v>
          </cell>
          <cell r="B858" t="str">
            <v>MAY</v>
          </cell>
          <cell r="D858" t="str">
            <v>6350001214</v>
          </cell>
          <cell r="E858">
            <v>0</v>
          </cell>
        </row>
        <row r="859">
          <cell r="A859">
            <v>2015</v>
          </cell>
          <cell r="B859" t="str">
            <v>MAY</v>
          </cell>
          <cell r="D859" t="str">
            <v>UCOR.00000322.01.01.06</v>
          </cell>
          <cell r="E859">
            <v>0</v>
          </cell>
        </row>
        <row r="860">
          <cell r="A860">
            <v>2015</v>
          </cell>
          <cell r="B860" t="str">
            <v>MAY</v>
          </cell>
          <cell r="D860" t="str">
            <v>UCOR.00000320.01.02.05</v>
          </cell>
          <cell r="E860">
            <v>0</v>
          </cell>
        </row>
        <row r="861">
          <cell r="A861">
            <v>2015</v>
          </cell>
          <cell r="B861" t="str">
            <v>MAY</v>
          </cell>
          <cell r="D861" t="str">
            <v>UCOR.00000321.01.01.12</v>
          </cell>
          <cell r="E861">
            <v>0</v>
          </cell>
        </row>
        <row r="862">
          <cell r="A862">
            <v>2015</v>
          </cell>
          <cell r="B862" t="str">
            <v>MAY</v>
          </cell>
          <cell r="D862" t="str">
            <v>UCOR.00000320.01.01.05</v>
          </cell>
          <cell r="E862">
            <v>0</v>
          </cell>
        </row>
        <row r="863">
          <cell r="A863">
            <v>2015</v>
          </cell>
          <cell r="B863" t="str">
            <v>MAY</v>
          </cell>
          <cell r="D863" t="str">
            <v>UCOR.00000322.01.01.02</v>
          </cell>
          <cell r="E863">
            <v>0</v>
          </cell>
        </row>
        <row r="864">
          <cell r="A864">
            <v>2015</v>
          </cell>
          <cell r="B864" t="str">
            <v>MAY</v>
          </cell>
          <cell r="D864" t="str">
            <v>UCOR.00000321.01.01.02</v>
          </cell>
          <cell r="E864">
            <v>0</v>
          </cell>
        </row>
        <row r="865">
          <cell r="A865">
            <v>2015</v>
          </cell>
          <cell r="B865" t="str">
            <v>MAY</v>
          </cell>
          <cell r="D865" t="str">
            <v>UCOR.00000322.01.01.10</v>
          </cell>
          <cell r="E865">
            <v>0</v>
          </cell>
        </row>
        <row r="866">
          <cell r="A866">
            <v>2015</v>
          </cell>
          <cell r="B866" t="str">
            <v>MAY</v>
          </cell>
          <cell r="D866" t="str">
            <v>UCOR.00000323.01.01.01</v>
          </cell>
          <cell r="E866">
            <v>0</v>
          </cell>
        </row>
        <row r="867">
          <cell r="A867">
            <v>2015</v>
          </cell>
          <cell r="B867" t="str">
            <v>MAY</v>
          </cell>
          <cell r="D867" t="str">
            <v>UCOR.00000321.01.03.10</v>
          </cell>
          <cell r="E867">
            <v>0</v>
          </cell>
        </row>
        <row r="868">
          <cell r="A868">
            <v>2015</v>
          </cell>
          <cell r="B868" t="str">
            <v>MAY</v>
          </cell>
          <cell r="D868" t="str">
            <v>UCOR.00000322.01.02.08</v>
          </cell>
          <cell r="E868">
            <v>0</v>
          </cell>
        </row>
        <row r="869">
          <cell r="A869">
            <v>2015</v>
          </cell>
          <cell r="B869" t="str">
            <v>MAY</v>
          </cell>
          <cell r="D869" t="str">
            <v>UCOR.00000320.01.06.05</v>
          </cell>
          <cell r="E869">
            <v>0</v>
          </cell>
        </row>
        <row r="870">
          <cell r="A870">
            <v>2015</v>
          </cell>
          <cell r="B870" t="str">
            <v>MAY</v>
          </cell>
          <cell r="D870" t="str">
            <v>UCOR.00000320.01.01.03</v>
          </cell>
          <cell r="E870">
            <v>0</v>
          </cell>
        </row>
        <row r="871">
          <cell r="A871">
            <v>2015</v>
          </cell>
          <cell r="B871" t="str">
            <v>MAY</v>
          </cell>
          <cell r="D871" t="str">
            <v>UCOR.00000322.01.02.04</v>
          </cell>
          <cell r="E871">
            <v>0</v>
          </cell>
        </row>
        <row r="872">
          <cell r="A872">
            <v>2015</v>
          </cell>
          <cell r="B872" t="str">
            <v>MAY</v>
          </cell>
          <cell r="D872" t="str">
            <v>UCOR.00000322.01.02.06</v>
          </cell>
          <cell r="E872">
            <v>0</v>
          </cell>
        </row>
        <row r="873">
          <cell r="A873">
            <v>2015</v>
          </cell>
          <cell r="B873" t="str">
            <v>MAY</v>
          </cell>
          <cell r="D873" t="str">
            <v>UCOR.00000320.01.07.08</v>
          </cell>
          <cell r="E873">
            <v>0</v>
          </cell>
        </row>
        <row r="874">
          <cell r="A874">
            <v>2015</v>
          </cell>
          <cell r="B874" t="str">
            <v>MAY</v>
          </cell>
          <cell r="D874" t="str">
            <v>UCOR.00000200.01.04.04</v>
          </cell>
          <cell r="E874">
            <v>0</v>
          </cell>
        </row>
        <row r="875">
          <cell r="A875">
            <v>2015</v>
          </cell>
          <cell r="B875" t="str">
            <v>MAY</v>
          </cell>
          <cell r="D875" t="str">
            <v>UCOR.00000321.01.01.01</v>
          </cell>
          <cell r="E875">
            <v>0</v>
          </cell>
        </row>
        <row r="876">
          <cell r="A876">
            <v>2015</v>
          </cell>
          <cell r="B876" t="str">
            <v>MAY</v>
          </cell>
          <cell r="D876" t="str">
            <v>UCOR.00000322.01.02.10</v>
          </cell>
          <cell r="E876">
            <v>0</v>
          </cell>
        </row>
        <row r="877">
          <cell r="A877">
            <v>2015</v>
          </cell>
          <cell r="B877" t="str">
            <v>MAY</v>
          </cell>
          <cell r="D877" t="str">
            <v>UCOR.00000321.01.01.03</v>
          </cell>
          <cell r="E877">
            <v>0</v>
          </cell>
        </row>
        <row r="878">
          <cell r="A878">
            <v>2015</v>
          </cell>
          <cell r="B878" t="str">
            <v>MAY</v>
          </cell>
          <cell r="D878" t="str">
            <v>UCOR.00000322.01.02.05</v>
          </cell>
          <cell r="E878">
            <v>0</v>
          </cell>
        </row>
        <row r="879">
          <cell r="A879">
            <v>2015</v>
          </cell>
          <cell r="B879" t="str">
            <v>MAY</v>
          </cell>
          <cell r="D879" t="str">
            <v>UCOR.00000322.01.02.01</v>
          </cell>
          <cell r="E879">
            <v>0</v>
          </cell>
        </row>
        <row r="880">
          <cell r="A880">
            <v>2015</v>
          </cell>
          <cell r="B880" t="str">
            <v>MAY</v>
          </cell>
          <cell r="D880" t="str">
            <v>6350000933</v>
          </cell>
          <cell r="E880">
            <v>-121191.47</v>
          </cell>
        </row>
        <row r="881">
          <cell r="A881">
            <v>2015</v>
          </cell>
          <cell r="B881" t="str">
            <v>MAY</v>
          </cell>
          <cell r="D881" t="str">
            <v>UCOR.00000321.01.03.06</v>
          </cell>
          <cell r="E881">
            <v>-33957.54</v>
          </cell>
        </row>
        <row r="882">
          <cell r="A882">
            <v>2015</v>
          </cell>
          <cell r="B882" t="str">
            <v>MAY</v>
          </cell>
          <cell r="D882" t="str">
            <v>6350000865</v>
          </cell>
          <cell r="E882">
            <v>-639482.31999999995</v>
          </cell>
        </row>
        <row r="883">
          <cell r="A883">
            <v>2015</v>
          </cell>
          <cell r="B883" t="str">
            <v>MAY</v>
          </cell>
          <cell r="D883" t="str">
            <v>UCOR.00000320.01.06.12</v>
          </cell>
          <cell r="E883">
            <v>242121.84</v>
          </cell>
        </row>
        <row r="884">
          <cell r="A884">
            <v>2015</v>
          </cell>
          <cell r="B884" t="str">
            <v>MAY</v>
          </cell>
          <cell r="D884" t="str">
            <v>UCOR.00000320.01.07.02</v>
          </cell>
          <cell r="E884">
            <v>16026703.039999999</v>
          </cell>
        </row>
        <row r="885">
          <cell r="A885">
            <v>2015</v>
          </cell>
          <cell r="B885" t="str">
            <v>MAY</v>
          </cell>
          <cell r="D885" t="str">
            <v>UCOR.00000320.01.07.05</v>
          </cell>
          <cell r="E885">
            <v>765986.84</v>
          </cell>
        </row>
        <row r="886">
          <cell r="A886">
            <v>2015</v>
          </cell>
          <cell r="B886" t="str">
            <v>MAY</v>
          </cell>
          <cell r="D886" t="str">
            <v>UCOR.00000320.01.07.09</v>
          </cell>
          <cell r="E886">
            <v>20752013.18</v>
          </cell>
        </row>
        <row r="887">
          <cell r="A887">
            <v>2015</v>
          </cell>
          <cell r="B887" t="str">
            <v>MAY</v>
          </cell>
          <cell r="D887" t="str">
            <v>UNUC.00000084.01.01.01</v>
          </cell>
          <cell r="E887">
            <v>4985432.7699999996</v>
          </cell>
        </row>
        <row r="888">
          <cell r="A888">
            <v>2015</v>
          </cell>
          <cell r="B888" t="str">
            <v>MAY</v>
          </cell>
          <cell r="D888" t="str">
            <v>UNUC.00000087.01.01.01</v>
          </cell>
          <cell r="E888">
            <v>3475659.81</v>
          </cell>
        </row>
        <row r="889">
          <cell r="A889">
            <v>2015</v>
          </cell>
          <cell r="B889" t="str">
            <v>MAY</v>
          </cell>
          <cell r="D889" t="str">
            <v>UCOR.00000200.01.04.05</v>
          </cell>
          <cell r="E889">
            <v>375</v>
          </cell>
        </row>
        <row r="890">
          <cell r="A890">
            <v>2015</v>
          </cell>
          <cell r="B890" t="str">
            <v>MAY</v>
          </cell>
          <cell r="D890" t="str">
            <v>6350000935</v>
          </cell>
          <cell r="E890">
            <v>1464.49</v>
          </cell>
        </row>
        <row r="891">
          <cell r="A891">
            <v>2015</v>
          </cell>
          <cell r="B891" t="str">
            <v>MAY</v>
          </cell>
          <cell r="D891" t="str">
            <v>UCOR.00000321.01.03.05</v>
          </cell>
          <cell r="E891">
            <v>1012.82</v>
          </cell>
        </row>
        <row r="892">
          <cell r="A892">
            <v>2015</v>
          </cell>
          <cell r="B892" t="str">
            <v>MAY</v>
          </cell>
          <cell r="D892" t="str">
            <v>UCOR.00000320.01.01.09</v>
          </cell>
          <cell r="E892">
            <v>779163.59</v>
          </cell>
        </row>
        <row r="893">
          <cell r="A893">
            <v>2015</v>
          </cell>
          <cell r="B893" t="str">
            <v>MAY</v>
          </cell>
          <cell r="D893" t="str">
            <v>UCOR.00000320.01.06.03</v>
          </cell>
          <cell r="E893">
            <v>12507.32</v>
          </cell>
        </row>
        <row r="894">
          <cell r="A894">
            <v>2015</v>
          </cell>
          <cell r="B894" t="str">
            <v>MAY</v>
          </cell>
          <cell r="D894" t="str">
            <v>UCOR.00000321.01.01.09</v>
          </cell>
          <cell r="E894">
            <v>-3402.25</v>
          </cell>
        </row>
        <row r="895">
          <cell r="A895">
            <v>2015</v>
          </cell>
          <cell r="B895" t="str">
            <v>MAY</v>
          </cell>
          <cell r="D895" t="str">
            <v>UCOR.00000321.01.01.10</v>
          </cell>
          <cell r="E895">
            <v>46581.15</v>
          </cell>
        </row>
        <row r="896">
          <cell r="A896">
            <v>2015</v>
          </cell>
          <cell r="B896" t="str">
            <v>MAY</v>
          </cell>
          <cell r="D896" t="str">
            <v>UCOR.00000321.01.03.12</v>
          </cell>
          <cell r="E896">
            <v>3879.68</v>
          </cell>
        </row>
        <row r="897">
          <cell r="A897">
            <v>2015</v>
          </cell>
          <cell r="B897" t="str">
            <v>MAY</v>
          </cell>
          <cell r="D897" t="str">
            <v>UCOR.00000321.01.03.13</v>
          </cell>
          <cell r="E897">
            <v>-1070.47</v>
          </cell>
        </row>
        <row r="898">
          <cell r="A898">
            <v>2015</v>
          </cell>
          <cell r="B898" t="str">
            <v>MAY</v>
          </cell>
          <cell r="D898" t="str">
            <v>UCOR.00000322.01.02.16</v>
          </cell>
          <cell r="E898">
            <v>1085376.8400000001</v>
          </cell>
        </row>
        <row r="899">
          <cell r="A899">
            <v>2015</v>
          </cell>
          <cell r="B899" t="str">
            <v>MAY</v>
          </cell>
          <cell r="D899" t="str">
            <v>UCOR.00000301.01.02.01</v>
          </cell>
          <cell r="E899">
            <v>10248362.210000001</v>
          </cell>
        </row>
        <row r="900">
          <cell r="A900">
            <v>2015</v>
          </cell>
          <cell r="B900" t="str">
            <v>APR</v>
          </cell>
          <cell r="D900" t="str">
            <v>RRD9002</v>
          </cell>
          <cell r="E900">
            <v>0</v>
          </cell>
        </row>
        <row r="901">
          <cell r="A901">
            <v>2015</v>
          </cell>
          <cell r="B901" t="str">
            <v>APR</v>
          </cell>
          <cell r="D901" t="str">
            <v>RRD9102</v>
          </cell>
          <cell r="E901">
            <v>0</v>
          </cell>
        </row>
        <row r="902">
          <cell r="A902">
            <v>2015</v>
          </cell>
          <cell r="B902" t="str">
            <v>APR</v>
          </cell>
          <cell r="D902" t="str">
            <v>RRT9002</v>
          </cell>
          <cell r="E902">
            <v>1378455.0376897</v>
          </cell>
        </row>
        <row r="903">
          <cell r="A903">
            <v>2015</v>
          </cell>
          <cell r="B903" t="str">
            <v>APR</v>
          </cell>
          <cell r="D903" t="str">
            <v>UCOR.00000321.01.01.03</v>
          </cell>
          <cell r="E903">
            <v>29.64</v>
          </cell>
        </row>
        <row r="904">
          <cell r="A904">
            <v>2015</v>
          </cell>
          <cell r="B904" t="str">
            <v>APR</v>
          </cell>
          <cell r="D904" t="str">
            <v>UCOR.00000321.01.01.07</v>
          </cell>
          <cell r="E904">
            <v>19781.13</v>
          </cell>
        </row>
        <row r="905">
          <cell r="A905">
            <v>2015</v>
          </cell>
          <cell r="B905" t="str">
            <v>APR</v>
          </cell>
          <cell r="D905" t="str">
            <v>UCOR.00000321.01.01.10</v>
          </cell>
          <cell r="E905">
            <v>2292.54</v>
          </cell>
        </row>
        <row r="906">
          <cell r="A906">
            <v>2015</v>
          </cell>
          <cell r="B906" t="str">
            <v>APR</v>
          </cell>
          <cell r="D906" t="str">
            <v>UCOR.00000321.01.03.07</v>
          </cell>
          <cell r="E906">
            <v>32678.94</v>
          </cell>
        </row>
        <row r="907">
          <cell r="A907">
            <v>2015</v>
          </cell>
          <cell r="B907" t="str">
            <v>APR</v>
          </cell>
          <cell r="D907" t="str">
            <v>UCOR.00000320.01.01.08</v>
          </cell>
          <cell r="E907">
            <v>-3226825.81</v>
          </cell>
        </row>
        <row r="908">
          <cell r="A908">
            <v>2015</v>
          </cell>
          <cell r="B908" t="str">
            <v>APR</v>
          </cell>
          <cell r="D908" t="str">
            <v>UCOR.00000320.01.01.09</v>
          </cell>
          <cell r="E908">
            <v>-967718.92</v>
          </cell>
        </row>
        <row r="909">
          <cell r="A909">
            <v>2015</v>
          </cell>
          <cell r="B909" t="str">
            <v>APR</v>
          </cell>
          <cell r="D909" t="str">
            <v>UCOR.00000320.01.06.03</v>
          </cell>
          <cell r="E909">
            <v>-10770.2</v>
          </cell>
        </row>
        <row r="910">
          <cell r="A910">
            <v>2015</v>
          </cell>
          <cell r="B910" t="str">
            <v>APR</v>
          </cell>
          <cell r="D910" t="str">
            <v>UCOR.00000320.01.06.04</v>
          </cell>
          <cell r="E910">
            <v>-1870801.97</v>
          </cell>
        </row>
        <row r="911">
          <cell r="A911">
            <v>2015</v>
          </cell>
          <cell r="B911" t="str">
            <v>APR</v>
          </cell>
          <cell r="D911" t="str">
            <v>UCOR.00000320.01.06.06</v>
          </cell>
          <cell r="E911">
            <v>-22360.38</v>
          </cell>
        </row>
        <row r="912">
          <cell r="A912">
            <v>2015</v>
          </cell>
          <cell r="B912" t="str">
            <v>APR</v>
          </cell>
          <cell r="D912" t="str">
            <v>UCOR.00000320.01.06.09</v>
          </cell>
          <cell r="E912">
            <v>-46237.78</v>
          </cell>
        </row>
        <row r="913">
          <cell r="A913">
            <v>2015</v>
          </cell>
          <cell r="B913" t="str">
            <v>APR</v>
          </cell>
          <cell r="D913" t="str">
            <v>UCOR.00000320.01.06.12</v>
          </cell>
          <cell r="E913">
            <v>-661526.13</v>
          </cell>
        </row>
        <row r="914">
          <cell r="A914">
            <v>2015</v>
          </cell>
          <cell r="B914" t="str">
            <v>APR</v>
          </cell>
          <cell r="D914" t="str">
            <v>UCOR.00000321.01.01.09</v>
          </cell>
          <cell r="E914">
            <v>-125049.83</v>
          </cell>
        </row>
        <row r="915">
          <cell r="A915">
            <v>2015</v>
          </cell>
          <cell r="B915" t="str">
            <v>APR</v>
          </cell>
          <cell r="D915" t="str">
            <v>UCOR.00000321.01.03.02</v>
          </cell>
          <cell r="E915">
            <v>-4748.1499999999996</v>
          </cell>
        </row>
        <row r="916">
          <cell r="A916">
            <v>2015</v>
          </cell>
          <cell r="B916" t="str">
            <v>APR</v>
          </cell>
          <cell r="D916" t="str">
            <v>UCOR.00000321.01.03.04</v>
          </cell>
          <cell r="E916">
            <v>-9737.58</v>
          </cell>
        </row>
        <row r="917">
          <cell r="A917">
            <v>2015</v>
          </cell>
          <cell r="B917" t="str">
            <v>APR</v>
          </cell>
          <cell r="D917" t="str">
            <v>UCOR.00000321.01.03.06</v>
          </cell>
          <cell r="E917">
            <v>32355.77</v>
          </cell>
        </row>
        <row r="918">
          <cell r="A918">
            <v>2015</v>
          </cell>
          <cell r="B918" t="str">
            <v>APR</v>
          </cell>
          <cell r="D918" t="str">
            <v>UCOR.00000321.01.03.09</v>
          </cell>
          <cell r="E918">
            <v>17751.38</v>
          </cell>
        </row>
        <row r="919">
          <cell r="A919">
            <v>2015</v>
          </cell>
          <cell r="B919" t="str">
            <v>APR</v>
          </cell>
          <cell r="D919" t="str">
            <v>UCOR.00000320.01.06.07</v>
          </cell>
          <cell r="E919">
            <v>-340935.56</v>
          </cell>
        </row>
        <row r="920">
          <cell r="A920">
            <v>2015</v>
          </cell>
          <cell r="B920" t="str">
            <v>APR</v>
          </cell>
          <cell r="D920" t="str">
            <v>UCOR.00000320.01.06.10</v>
          </cell>
          <cell r="E920">
            <v>-131323.19</v>
          </cell>
        </row>
        <row r="921">
          <cell r="A921">
            <v>2015</v>
          </cell>
          <cell r="B921" t="str">
            <v>APR</v>
          </cell>
          <cell r="D921" t="str">
            <v>UCOR.00000321.01.03.12</v>
          </cell>
          <cell r="E921">
            <v>192.16</v>
          </cell>
        </row>
        <row r="922">
          <cell r="A922">
            <v>2015</v>
          </cell>
          <cell r="B922" t="str">
            <v>APR</v>
          </cell>
          <cell r="D922" t="str">
            <v>UCOR.00000321.01.03.13</v>
          </cell>
          <cell r="E922">
            <v>-6155.22</v>
          </cell>
        </row>
        <row r="923">
          <cell r="A923">
            <v>2015</v>
          </cell>
          <cell r="B923" t="str">
            <v>APR</v>
          </cell>
          <cell r="D923" t="str">
            <v>UCOR.00000320.01.06.15</v>
          </cell>
          <cell r="E923">
            <v>-22346.12</v>
          </cell>
        </row>
        <row r="924">
          <cell r="A924">
            <v>2015</v>
          </cell>
          <cell r="B924" t="str">
            <v>APR</v>
          </cell>
          <cell r="D924" t="str">
            <v>JUR4FA1</v>
          </cell>
          <cell r="E924">
            <v>0.94171459999999996</v>
          </cell>
        </row>
        <row r="925">
          <cell r="A925">
            <v>2015</v>
          </cell>
          <cell r="B925" t="str">
            <v>APR</v>
          </cell>
          <cell r="D925" t="str">
            <v>TRU4TOT</v>
          </cell>
          <cell r="E925">
            <v>-266660688</v>
          </cell>
        </row>
        <row r="926">
          <cell r="A926">
            <v>2015</v>
          </cell>
          <cell r="B926" t="str">
            <v>APR</v>
          </cell>
          <cell r="D926" t="str">
            <v>2MC4MON</v>
          </cell>
          <cell r="E926">
            <v>0</v>
          </cell>
        </row>
        <row r="927">
          <cell r="A927">
            <v>2015</v>
          </cell>
          <cell r="B927" t="str">
            <v>APR</v>
          </cell>
          <cell r="D927" t="str">
            <v>2MC4TOT</v>
          </cell>
          <cell r="E927">
            <v>0</v>
          </cell>
        </row>
        <row r="928">
          <cell r="A928">
            <v>2015</v>
          </cell>
          <cell r="B928" t="str">
            <v>APR</v>
          </cell>
          <cell r="D928" t="str">
            <v>TRU4MON</v>
          </cell>
          <cell r="E928">
            <v>-22221724</v>
          </cell>
        </row>
        <row r="929">
          <cell r="A929">
            <v>2015</v>
          </cell>
          <cell r="B929" t="str">
            <v>APR</v>
          </cell>
          <cell r="D929" t="str">
            <v>1MC4TOT</v>
          </cell>
          <cell r="E929">
            <v>0</v>
          </cell>
        </row>
        <row r="930">
          <cell r="A930">
            <v>2015</v>
          </cell>
          <cell r="B930" t="str">
            <v>APR</v>
          </cell>
          <cell r="D930" t="str">
            <v>1MC4MON</v>
          </cell>
          <cell r="E930">
            <v>0</v>
          </cell>
        </row>
        <row r="931">
          <cell r="A931">
            <v>2015</v>
          </cell>
          <cell r="B931" t="str">
            <v>APR</v>
          </cell>
          <cell r="D931" t="str">
            <v>PIF4MON</v>
          </cell>
          <cell r="E931">
            <v>-983868.02128666604</v>
          </cell>
        </row>
        <row r="932">
          <cell r="A932">
            <v>2015</v>
          </cell>
          <cell r="B932" t="str">
            <v>APR</v>
          </cell>
          <cell r="D932" t="str">
            <v>PIF4GRS</v>
          </cell>
          <cell r="E932">
            <v>0</v>
          </cell>
        </row>
        <row r="933">
          <cell r="A933">
            <v>2015</v>
          </cell>
          <cell r="B933" t="str">
            <v>APR</v>
          </cell>
          <cell r="D933" t="str">
            <v>PIF4NET</v>
          </cell>
          <cell r="E933">
            <v>-11806416.25544</v>
          </cell>
        </row>
        <row r="934">
          <cell r="A934">
            <v>2015</v>
          </cell>
          <cell r="B934" t="str">
            <v>APR</v>
          </cell>
          <cell r="D934" t="str">
            <v>PIF4FEE</v>
          </cell>
          <cell r="E934">
            <v>8506.7445599999992</v>
          </cell>
        </row>
        <row r="935">
          <cell r="A935">
            <v>2015</v>
          </cell>
          <cell r="B935" t="str">
            <v>APR</v>
          </cell>
          <cell r="D935" t="str">
            <v>GRT4FEE</v>
          </cell>
          <cell r="E935">
            <v>0</v>
          </cell>
        </row>
        <row r="936">
          <cell r="A936">
            <v>2015</v>
          </cell>
          <cell r="B936" t="str">
            <v>APR</v>
          </cell>
          <cell r="D936" t="str">
            <v>REV4MON</v>
          </cell>
          <cell r="E936">
            <v>268536540.44524503</v>
          </cell>
        </row>
        <row r="937">
          <cell r="A937">
            <v>2015</v>
          </cell>
          <cell r="B937" t="str">
            <v>APR</v>
          </cell>
          <cell r="D937" t="str">
            <v>RAF4FEE</v>
          </cell>
          <cell r="E937">
            <v>210205.683468</v>
          </cell>
        </row>
        <row r="938">
          <cell r="A938">
            <v>2015</v>
          </cell>
          <cell r="B938" t="str">
            <v>APR</v>
          </cell>
          <cell r="D938" t="str">
            <v>REV4NET</v>
          </cell>
          <cell r="E938">
            <v>291742132.46653199</v>
          </cell>
        </row>
        <row r="939">
          <cell r="A939">
            <v>2015</v>
          </cell>
          <cell r="B939" t="str">
            <v>APR</v>
          </cell>
          <cell r="D939" t="str">
            <v>AM94111</v>
          </cell>
          <cell r="E939">
            <v>6.2500000000000001E-5</v>
          </cell>
        </row>
        <row r="940">
          <cell r="A940">
            <v>2015</v>
          </cell>
          <cell r="B940" t="str">
            <v>APR</v>
          </cell>
          <cell r="D940" t="str">
            <v>AMC4111</v>
          </cell>
          <cell r="E940">
            <v>0</v>
          </cell>
        </row>
        <row r="941">
          <cell r="A941">
            <v>2015</v>
          </cell>
          <cell r="B941" t="str">
            <v>APR</v>
          </cell>
          <cell r="D941" t="str">
            <v>AMB4111</v>
          </cell>
          <cell r="E941">
            <v>0.94171459999999996</v>
          </cell>
        </row>
        <row r="942">
          <cell r="A942">
            <v>2015</v>
          </cell>
          <cell r="B942" t="str">
            <v>APR</v>
          </cell>
          <cell r="D942" t="str">
            <v>AMA4111</v>
          </cell>
          <cell r="E942">
            <v>0</v>
          </cell>
        </row>
        <row r="943">
          <cell r="A943">
            <v>2015</v>
          </cell>
          <cell r="B943" t="str">
            <v>APR</v>
          </cell>
          <cell r="D943" t="str">
            <v>AM24111</v>
          </cell>
          <cell r="E943">
            <v>0</v>
          </cell>
        </row>
        <row r="944">
          <cell r="A944">
            <v>2015</v>
          </cell>
          <cell r="B944" t="str">
            <v>APR</v>
          </cell>
          <cell r="D944" t="str">
            <v>AM74111</v>
          </cell>
          <cell r="E944">
            <v>5.9999999999999995E-4</v>
          </cell>
        </row>
        <row r="945">
          <cell r="A945">
            <v>2015</v>
          </cell>
          <cell r="B945" t="str">
            <v>APR</v>
          </cell>
          <cell r="D945" t="str">
            <v>AM84111</v>
          </cell>
          <cell r="E945">
            <v>7.5000000000000002E-4</v>
          </cell>
        </row>
        <row r="946">
          <cell r="A946">
            <v>2015</v>
          </cell>
          <cell r="B946" t="str">
            <v>APR</v>
          </cell>
          <cell r="D946" t="str">
            <v>AM64111</v>
          </cell>
          <cell r="E946">
            <v>8.9999999999999998E-4</v>
          </cell>
        </row>
        <row r="947">
          <cell r="A947">
            <v>2015</v>
          </cell>
          <cell r="B947" t="str">
            <v>APR</v>
          </cell>
          <cell r="D947" t="str">
            <v>AM54111</v>
          </cell>
          <cell r="E947">
            <v>0</v>
          </cell>
        </row>
        <row r="948">
          <cell r="A948">
            <v>2015</v>
          </cell>
          <cell r="B948" t="str">
            <v>APR</v>
          </cell>
          <cell r="D948" t="str">
            <v>AM34111</v>
          </cell>
          <cell r="E948">
            <v>0</v>
          </cell>
        </row>
        <row r="949">
          <cell r="A949">
            <v>2015</v>
          </cell>
          <cell r="B949" t="str">
            <v>MAY</v>
          </cell>
          <cell r="D949" t="str">
            <v>UCOR.00000320.01.06.04</v>
          </cell>
          <cell r="E949">
            <v>1031603.94</v>
          </cell>
        </row>
        <row r="950">
          <cell r="A950">
            <v>2015</v>
          </cell>
          <cell r="B950" t="str">
            <v>MAY</v>
          </cell>
          <cell r="D950" t="str">
            <v>UCOR.00000320.01.06.10</v>
          </cell>
          <cell r="E950">
            <v>96822</v>
          </cell>
        </row>
        <row r="951">
          <cell r="A951">
            <v>2015</v>
          </cell>
          <cell r="B951" t="str">
            <v>MAY</v>
          </cell>
          <cell r="D951" t="str">
            <v>UCOR.00000320.01.06.15</v>
          </cell>
          <cell r="E951">
            <v>19000.89</v>
          </cell>
        </row>
        <row r="952">
          <cell r="A952">
            <v>2015</v>
          </cell>
          <cell r="B952" t="str">
            <v>MAY</v>
          </cell>
          <cell r="D952" t="str">
            <v>UCOR.00000320.01.07.14</v>
          </cell>
          <cell r="E952">
            <v>16698398.01</v>
          </cell>
        </row>
        <row r="953">
          <cell r="A953">
            <v>2015</v>
          </cell>
          <cell r="B953" t="str">
            <v>MAY</v>
          </cell>
          <cell r="D953" t="str">
            <v>UCOR.00000320.01.07.15</v>
          </cell>
          <cell r="E953">
            <v>60377426.039999999</v>
          </cell>
        </row>
        <row r="954">
          <cell r="A954">
            <v>2015</v>
          </cell>
          <cell r="B954" t="str">
            <v>MAY</v>
          </cell>
          <cell r="D954" t="str">
            <v>UCOR.00000320.01.07.18</v>
          </cell>
          <cell r="E954">
            <v>-1804.45</v>
          </cell>
        </row>
        <row r="955">
          <cell r="A955">
            <v>2015</v>
          </cell>
          <cell r="B955" t="str">
            <v>MAY</v>
          </cell>
          <cell r="D955" t="str">
            <v>UCOR.00000320.01.07.20</v>
          </cell>
          <cell r="E955">
            <v>17184426.43</v>
          </cell>
        </row>
        <row r="956">
          <cell r="A956">
            <v>2015</v>
          </cell>
          <cell r="B956" t="str">
            <v>MAY</v>
          </cell>
          <cell r="D956" t="str">
            <v>UCOR.00000323.01.02.01</v>
          </cell>
          <cell r="E956">
            <v>274206.69</v>
          </cell>
        </row>
        <row r="957">
          <cell r="A957">
            <v>2015</v>
          </cell>
          <cell r="B957" t="str">
            <v>MAY</v>
          </cell>
          <cell r="D957" t="str">
            <v>UNUC.00000086.01.01.01</v>
          </cell>
          <cell r="E957">
            <v>4026640.37</v>
          </cell>
        </row>
        <row r="958">
          <cell r="A958">
            <v>2015</v>
          </cell>
          <cell r="B958" t="str">
            <v>MAY</v>
          </cell>
          <cell r="D958" t="str">
            <v>UCOR.00000320.01.02.07</v>
          </cell>
          <cell r="E958">
            <v>1992042.98</v>
          </cell>
        </row>
        <row r="959">
          <cell r="A959">
            <v>2015</v>
          </cell>
          <cell r="B959" t="str">
            <v>MAY</v>
          </cell>
          <cell r="D959" t="str">
            <v>UCOR.00000320.01.07.12</v>
          </cell>
          <cell r="E959">
            <v>19978256.02</v>
          </cell>
        </row>
        <row r="960">
          <cell r="A960">
            <v>2015</v>
          </cell>
          <cell r="B960" t="str">
            <v>MAY</v>
          </cell>
          <cell r="D960" t="str">
            <v>UCOR.00000305.01.09.02</v>
          </cell>
          <cell r="E960">
            <v>25662.799999999999</v>
          </cell>
        </row>
        <row r="961">
          <cell r="A961">
            <v>2015</v>
          </cell>
          <cell r="B961" t="str">
            <v>MAY</v>
          </cell>
          <cell r="D961" t="str">
            <v>UCOR.00000320.01.02.08</v>
          </cell>
          <cell r="E961">
            <v>14040429.060000001</v>
          </cell>
        </row>
        <row r="962">
          <cell r="A962">
            <v>2015</v>
          </cell>
          <cell r="B962" t="str">
            <v>MAY</v>
          </cell>
          <cell r="D962" t="str">
            <v>UCOR.00000320.01.02.09</v>
          </cell>
          <cell r="E962">
            <v>5961163.0300000003</v>
          </cell>
        </row>
        <row r="963">
          <cell r="A963">
            <v>2015</v>
          </cell>
          <cell r="B963" t="str">
            <v>MAY</v>
          </cell>
          <cell r="D963" t="str">
            <v>UCOR.00000320.01.06.09</v>
          </cell>
          <cell r="E963">
            <v>69623.63</v>
          </cell>
        </row>
        <row r="964">
          <cell r="A964">
            <v>2015</v>
          </cell>
          <cell r="B964" t="str">
            <v>MAY</v>
          </cell>
          <cell r="D964" t="str">
            <v>UCOR.00000320.01.07.19</v>
          </cell>
          <cell r="E964">
            <v>-962958.42</v>
          </cell>
        </row>
        <row r="965">
          <cell r="A965">
            <v>2015</v>
          </cell>
          <cell r="B965" t="str">
            <v>APR</v>
          </cell>
          <cell r="D965" t="str">
            <v>FC14116</v>
          </cell>
          <cell r="E965">
            <v>-79011.960000000006</v>
          </cell>
        </row>
        <row r="966">
          <cell r="A966">
            <v>2015</v>
          </cell>
          <cell r="B966" t="str">
            <v>APR</v>
          </cell>
          <cell r="D966" t="str">
            <v>FC34152</v>
          </cell>
          <cell r="E966">
            <v>0</v>
          </cell>
        </row>
        <row r="967">
          <cell r="A967">
            <v>2015</v>
          </cell>
          <cell r="B967" t="str">
            <v>APR</v>
          </cell>
          <cell r="D967" t="str">
            <v>FC24119</v>
          </cell>
          <cell r="E967">
            <v>0.94171459999999996</v>
          </cell>
        </row>
        <row r="968">
          <cell r="A968">
            <v>2015</v>
          </cell>
          <cell r="B968" t="str">
            <v>APR</v>
          </cell>
          <cell r="D968" t="str">
            <v>FC14123</v>
          </cell>
          <cell r="E968">
            <v>9894170.4000000004</v>
          </cell>
        </row>
        <row r="969">
          <cell r="A969">
            <v>2015</v>
          </cell>
          <cell r="B969" t="str">
            <v>APR</v>
          </cell>
          <cell r="D969" t="str">
            <v>FC34120</v>
          </cell>
          <cell r="E969">
            <v>-313103.24780865997</v>
          </cell>
        </row>
        <row r="970">
          <cell r="A970">
            <v>2015</v>
          </cell>
          <cell r="B970" t="str">
            <v>APR</v>
          </cell>
          <cell r="D970" t="str">
            <v>FC14120</v>
          </cell>
          <cell r="E970">
            <v>-332482.09999999998</v>
          </cell>
        </row>
        <row r="971">
          <cell r="A971">
            <v>2015</v>
          </cell>
          <cell r="B971" t="str">
            <v>APR</v>
          </cell>
          <cell r="D971" t="str">
            <v>FC34127</v>
          </cell>
          <cell r="E971">
            <v>11379606.2906042</v>
          </cell>
        </row>
        <row r="972">
          <cell r="A972">
            <v>2015</v>
          </cell>
          <cell r="B972" t="str">
            <v>APR</v>
          </cell>
          <cell r="D972" t="str">
            <v>FC14119</v>
          </cell>
          <cell r="E972">
            <v>-748351.33</v>
          </cell>
        </row>
        <row r="973">
          <cell r="A973">
            <v>2015</v>
          </cell>
          <cell r="B973" t="str">
            <v>APR</v>
          </cell>
          <cell r="D973" t="str">
            <v>FC34122</v>
          </cell>
          <cell r="E973">
            <v>250256340.79532501</v>
          </cell>
        </row>
        <row r="974">
          <cell r="A974">
            <v>2015</v>
          </cell>
          <cell r="B974" t="str">
            <v>APR</v>
          </cell>
          <cell r="D974" t="str">
            <v>FC24214</v>
          </cell>
          <cell r="E974">
            <v>0.94171459999999996</v>
          </cell>
        </row>
        <row r="975">
          <cell r="A975">
            <v>2015</v>
          </cell>
          <cell r="B975" t="str">
            <v>APR</v>
          </cell>
          <cell r="D975" t="str">
            <v>FC34117</v>
          </cell>
          <cell r="E975">
            <v>38242.295368612002</v>
          </cell>
        </row>
        <row r="976">
          <cell r="A976">
            <v>2015</v>
          </cell>
          <cell r="B976" t="str">
            <v>APR</v>
          </cell>
          <cell r="D976" t="str">
            <v>FC14117</v>
          </cell>
          <cell r="E976">
            <v>40609.22</v>
          </cell>
        </row>
        <row r="977">
          <cell r="A977">
            <v>2015</v>
          </cell>
          <cell r="B977" t="str">
            <v>APR</v>
          </cell>
          <cell r="D977" t="str">
            <v>FC14112</v>
          </cell>
          <cell r="E977">
            <v>0</v>
          </cell>
        </row>
        <row r="978">
          <cell r="A978">
            <v>2015</v>
          </cell>
          <cell r="B978" t="str">
            <v>APR</v>
          </cell>
          <cell r="D978" t="str">
            <v>FC34121</v>
          </cell>
          <cell r="E978">
            <v>6822681.0299005201</v>
          </cell>
        </row>
        <row r="979">
          <cell r="A979">
            <v>2015</v>
          </cell>
          <cell r="B979" t="str">
            <v>APR</v>
          </cell>
          <cell r="D979" t="str">
            <v>FC24124</v>
          </cell>
          <cell r="E979">
            <v>0.94171459999999996</v>
          </cell>
        </row>
        <row r="980">
          <cell r="A980">
            <v>2015</v>
          </cell>
          <cell r="B980" t="str">
            <v>APR</v>
          </cell>
          <cell r="D980" t="str">
            <v>EXP4TOT</v>
          </cell>
          <cell r="E980">
            <v>279555265.59411502</v>
          </cell>
        </row>
        <row r="981">
          <cell r="A981">
            <v>2015</v>
          </cell>
          <cell r="B981" t="str">
            <v>APR</v>
          </cell>
          <cell r="D981" t="str">
            <v>LIN4LOS</v>
          </cell>
          <cell r="E981">
            <v>471651.30814329302</v>
          </cell>
        </row>
        <row r="982">
          <cell r="A982">
            <v>2015</v>
          </cell>
          <cell r="B982" t="str">
            <v>APR</v>
          </cell>
          <cell r="D982" t="str">
            <v>REV4TOT</v>
          </cell>
          <cell r="E982">
            <v>268536540.44524503</v>
          </cell>
        </row>
        <row r="983">
          <cell r="A983">
            <v>2015</v>
          </cell>
          <cell r="B983" t="str">
            <v>APR</v>
          </cell>
          <cell r="D983" t="str">
            <v>O/U4MON</v>
          </cell>
          <cell r="E983">
            <v>-11018725.148870399</v>
          </cell>
        </row>
        <row r="984">
          <cell r="A984">
            <v>2015</v>
          </cell>
          <cell r="B984" t="str">
            <v>APR</v>
          </cell>
          <cell r="D984" t="str">
            <v>GLE4MON</v>
          </cell>
          <cell r="E984">
            <v>11193868.7116252</v>
          </cell>
        </row>
        <row r="985">
          <cell r="A985">
            <v>2015</v>
          </cell>
          <cell r="B985" t="str">
            <v>APR</v>
          </cell>
          <cell r="D985" t="str">
            <v>RES4PMO</v>
          </cell>
          <cell r="E985">
            <v>0</v>
          </cell>
        </row>
        <row r="986">
          <cell r="A986">
            <v>2015</v>
          </cell>
          <cell r="B986" t="str">
            <v>APR</v>
          </cell>
          <cell r="D986" t="str">
            <v>INT4AMT</v>
          </cell>
          <cell r="E986">
            <v>-9130.1395042832301</v>
          </cell>
        </row>
        <row r="987">
          <cell r="A987">
            <v>2015</v>
          </cell>
          <cell r="B987" t="str">
            <v>APR</v>
          </cell>
          <cell r="D987" t="str">
            <v>TRU4BEG</v>
          </cell>
          <cell r="E987">
            <v>-151683731.49409601</v>
          </cell>
        </row>
        <row r="988">
          <cell r="A988">
            <v>2015</v>
          </cell>
          <cell r="B988" t="str">
            <v>APR</v>
          </cell>
          <cell r="D988" t="str">
            <v>GLB4END</v>
          </cell>
          <cell r="E988">
            <v>-140489862.782471</v>
          </cell>
        </row>
        <row r="989">
          <cell r="A989">
            <v>2015</v>
          </cell>
          <cell r="B989" t="str">
            <v>APR</v>
          </cell>
          <cell r="D989" t="str">
            <v>INT4MON</v>
          </cell>
          <cell r="E989">
            <v>6.2500000000000001E-5</v>
          </cell>
        </row>
        <row r="990">
          <cell r="A990">
            <v>2015</v>
          </cell>
          <cell r="B990" t="str">
            <v>APR</v>
          </cell>
          <cell r="D990" t="str">
            <v>AVG4AMT</v>
          </cell>
          <cell r="E990">
            <v>-146082232.06853101</v>
          </cell>
        </row>
        <row r="991">
          <cell r="A991">
            <v>2015</v>
          </cell>
          <cell r="B991" t="str">
            <v>APR</v>
          </cell>
          <cell r="D991" t="str">
            <v>INT4YER</v>
          </cell>
          <cell r="E991">
            <v>7.5000000000000002E-4</v>
          </cell>
        </row>
        <row r="992">
          <cell r="A992">
            <v>2015</v>
          </cell>
          <cell r="B992" t="str">
            <v>APR</v>
          </cell>
          <cell r="D992" t="str">
            <v>ADJ4PRI</v>
          </cell>
          <cell r="E992">
            <v>0</v>
          </cell>
        </row>
        <row r="993">
          <cell r="A993">
            <v>2015</v>
          </cell>
          <cell r="B993" t="str">
            <v>APR</v>
          </cell>
          <cell r="D993" t="str">
            <v>RES4PRI</v>
          </cell>
          <cell r="E993">
            <v>0</v>
          </cell>
        </row>
        <row r="994">
          <cell r="A994">
            <v>2015</v>
          </cell>
          <cell r="B994" t="str">
            <v>APR</v>
          </cell>
          <cell r="D994" t="str">
            <v>TRU4END</v>
          </cell>
          <cell r="E994">
            <v>-140480732.64296699</v>
          </cell>
        </row>
        <row r="995">
          <cell r="A995">
            <v>2015</v>
          </cell>
          <cell r="B995" t="str">
            <v>APR</v>
          </cell>
          <cell r="D995" t="str">
            <v>SHT4REM</v>
          </cell>
          <cell r="E995">
            <v>177773792</v>
          </cell>
        </row>
        <row r="996">
          <cell r="A996">
            <v>2015</v>
          </cell>
          <cell r="B996" t="str">
            <v>APR</v>
          </cell>
          <cell r="D996" t="str">
            <v>MAN4001</v>
          </cell>
          <cell r="E996">
            <v>-98482</v>
          </cell>
        </row>
        <row r="997">
          <cell r="A997">
            <v>2015</v>
          </cell>
          <cell r="B997" t="str">
            <v>APR</v>
          </cell>
          <cell r="D997" t="str">
            <v>MAN4002</v>
          </cell>
          <cell r="E997">
            <v>-266562206</v>
          </cell>
        </row>
        <row r="998">
          <cell r="A998">
            <v>2015</v>
          </cell>
          <cell r="B998" t="str">
            <v>APR</v>
          </cell>
          <cell r="D998" t="str">
            <v>MAN4003</v>
          </cell>
          <cell r="E998">
            <v>0</v>
          </cell>
        </row>
        <row r="999">
          <cell r="A999">
            <v>2015</v>
          </cell>
          <cell r="B999" t="str">
            <v>APR</v>
          </cell>
          <cell r="D999" t="str">
            <v>MAN4004</v>
          </cell>
          <cell r="E999">
            <v>0</v>
          </cell>
        </row>
        <row r="1000">
          <cell r="A1000">
            <v>2015</v>
          </cell>
          <cell r="B1000" t="str">
            <v>APR</v>
          </cell>
          <cell r="D1000" t="str">
            <v>MAN4005</v>
          </cell>
          <cell r="E1000">
            <v>0</v>
          </cell>
        </row>
        <row r="1001">
          <cell r="A1001">
            <v>2015</v>
          </cell>
          <cell r="B1001" t="str">
            <v>APR</v>
          </cell>
          <cell r="D1001" t="str">
            <v>MAN4006</v>
          </cell>
          <cell r="E1001">
            <v>0</v>
          </cell>
        </row>
        <row r="1002">
          <cell r="A1002">
            <v>2015</v>
          </cell>
          <cell r="B1002" t="str">
            <v>APR</v>
          </cell>
          <cell r="D1002" t="str">
            <v>MAN4007</v>
          </cell>
          <cell r="E1002">
            <v>0</v>
          </cell>
        </row>
        <row r="1003">
          <cell r="A1003">
            <v>2015</v>
          </cell>
          <cell r="B1003" t="str">
            <v>APR</v>
          </cell>
          <cell r="D1003" t="str">
            <v>MAN4008</v>
          </cell>
          <cell r="E1003">
            <v>0</v>
          </cell>
        </row>
        <row r="1004">
          <cell r="A1004">
            <v>2015</v>
          </cell>
          <cell r="B1004" t="str">
            <v>APR</v>
          </cell>
          <cell r="D1004" t="str">
            <v>MAN4009</v>
          </cell>
          <cell r="E1004">
            <v>0</v>
          </cell>
        </row>
        <row r="1005">
          <cell r="A1005">
            <v>2015</v>
          </cell>
          <cell r="B1005" t="str">
            <v>APR</v>
          </cell>
          <cell r="D1005" t="str">
            <v>MAN400B</v>
          </cell>
          <cell r="E1005">
            <v>10088837</v>
          </cell>
        </row>
        <row r="1006">
          <cell r="A1006">
            <v>2015</v>
          </cell>
          <cell r="B1006" t="str">
            <v>APR</v>
          </cell>
          <cell r="D1006" t="str">
            <v>MAN400G</v>
          </cell>
          <cell r="E1006">
            <v>-11814923</v>
          </cell>
        </row>
        <row r="1007">
          <cell r="A1007">
            <v>2015</v>
          </cell>
          <cell r="B1007" t="str">
            <v>APR</v>
          </cell>
          <cell r="D1007" t="str">
            <v>MAN400H</v>
          </cell>
          <cell r="E1007">
            <v>0</v>
          </cell>
        </row>
        <row r="1008">
          <cell r="A1008">
            <v>2015</v>
          </cell>
          <cell r="B1008" t="str">
            <v>APR</v>
          </cell>
          <cell r="D1008" t="str">
            <v>MAN400R</v>
          </cell>
          <cell r="E1008">
            <v>0</v>
          </cell>
        </row>
        <row r="1009">
          <cell r="A1009">
            <v>2015</v>
          </cell>
          <cell r="B1009" t="str">
            <v>APR</v>
          </cell>
          <cell r="D1009" t="str">
            <v>MAN400W</v>
          </cell>
          <cell r="E1009">
            <v>0</v>
          </cell>
        </row>
        <row r="1010">
          <cell r="A1010">
            <v>2015</v>
          </cell>
          <cell r="B1010" t="str">
            <v>APR</v>
          </cell>
          <cell r="D1010" t="str">
            <v>MAN400X</v>
          </cell>
          <cell r="E1010">
            <v>0</v>
          </cell>
        </row>
        <row r="1011">
          <cell r="A1011">
            <v>2015</v>
          </cell>
          <cell r="B1011" t="str">
            <v>APR</v>
          </cell>
          <cell r="D1011" t="str">
            <v>MAN4019</v>
          </cell>
          <cell r="E1011">
            <v>0</v>
          </cell>
        </row>
        <row r="1012">
          <cell r="A1012">
            <v>2015</v>
          </cell>
          <cell r="B1012" t="str">
            <v>APR</v>
          </cell>
          <cell r="D1012" t="str">
            <v>MAN4100</v>
          </cell>
          <cell r="E1012">
            <v>0</v>
          </cell>
        </row>
        <row r="1013">
          <cell r="A1013">
            <v>2015</v>
          </cell>
          <cell r="B1013" t="str">
            <v>APR</v>
          </cell>
          <cell r="D1013" t="str">
            <v>MAN4150</v>
          </cell>
          <cell r="E1013">
            <v>1.6900000000000001E-3</v>
          </cell>
        </row>
        <row r="1014">
          <cell r="A1014">
            <v>2015</v>
          </cell>
          <cell r="B1014" t="str">
            <v>APR</v>
          </cell>
          <cell r="D1014" t="str">
            <v>MAN4A6G</v>
          </cell>
          <cell r="E1014">
            <v>-73170</v>
          </cell>
        </row>
        <row r="1015">
          <cell r="A1015">
            <v>2015</v>
          </cell>
          <cell r="B1015" t="str">
            <v>APR</v>
          </cell>
          <cell r="D1015" t="str">
            <v>MAN4INV</v>
          </cell>
          <cell r="E1015">
            <v>0</v>
          </cell>
        </row>
        <row r="1016">
          <cell r="A1016">
            <v>2015</v>
          </cell>
          <cell r="B1016" t="str">
            <v>APR</v>
          </cell>
          <cell r="D1016" t="str">
            <v>MAN4OMG</v>
          </cell>
          <cell r="E1016">
            <v>73170</v>
          </cell>
        </row>
        <row r="1017">
          <cell r="A1017">
            <v>2015</v>
          </cell>
          <cell r="B1017" t="str">
            <v>APR</v>
          </cell>
          <cell r="D1017" t="str">
            <v>MAN4SEM</v>
          </cell>
          <cell r="E1017">
            <v>0</v>
          </cell>
        </row>
        <row r="1018">
          <cell r="A1018">
            <v>2015</v>
          </cell>
          <cell r="B1018" t="str">
            <v>APR</v>
          </cell>
          <cell r="D1018" t="str">
            <v>MAN4TEX</v>
          </cell>
          <cell r="E1018">
            <v>0</v>
          </cell>
        </row>
        <row r="1019">
          <cell r="A1019">
            <v>2015</v>
          </cell>
          <cell r="B1019" t="str">
            <v>APR</v>
          </cell>
          <cell r="D1019" t="str">
            <v>XAN4100</v>
          </cell>
          <cell r="E1019">
            <v>5.9999999999999995E-4</v>
          </cell>
        </row>
        <row r="1020">
          <cell r="A1020">
            <v>2015</v>
          </cell>
          <cell r="B1020" t="str">
            <v>APR</v>
          </cell>
          <cell r="D1020" t="str">
            <v>XAN4200</v>
          </cell>
          <cell r="E1020">
            <v>7.2000000000000005E-4</v>
          </cell>
        </row>
        <row r="1021">
          <cell r="A1021">
            <v>2015</v>
          </cell>
          <cell r="B1021" t="str">
            <v>APR</v>
          </cell>
          <cell r="D1021" t="str">
            <v>XAN4300</v>
          </cell>
          <cell r="E1021">
            <v>1.4751E-2</v>
          </cell>
        </row>
        <row r="1022">
          <cell r="A1022">
            <v>2015</v>
          </cell>
          <cell r="B1022" t="str">
            <v>APR</v>
          </cell>
          <cell r="D1022" t="str">
            <v>XAN4400</v>
          </cell>
          <cell r="E1022">
            <v>4.8938000000000002E-2</v>
          </cell>
        </row>
        <row r="1023">
          <cell r="A1023">
            <v>2015</v>
          </cell>
          <cell r="B1023" t="str">
            <v>APR</v>
          </cell>
          <cell r="D1023" t="str">
            <v>XAN4500</v>
          </cell>
          <cell r="E1023">
            <v>0.35</v>
          </cell>
        </row>
        <row r="1024">
          <cell r="A1024">
            <v>2015</v>
          </cell>
          <cell r="B1024" t="str">
            <v>APR</v>
          </cell>
          <cell r="D1024" t="str">
            <v>XAN4600</v>
          </cell>
          <cell r="E1024">
            <v>5.5E-2</v>
          </cell>
        </row>
        <row r="1025">
          <cell r="A1025">
            <v>2015</v>
          </cell>
          <cell r="B1025" t="str">
            <v>APR</v>
          </cell>
          <cell r="D1025" t="str">
            <v>CIN4001</v>
          </cell>
          <cell r="E1025">
            <v>0</v>
          </cell>
        </row>
        <row r="1026">
          <cell r="A1026">
            <v>2015</v>
          </cell>
          <cell r="B1026" t="str">
            <v>APR</v>
          </cell>
          <cell r="D1026" t="str">
            <v>CIQ4001</v>
          </cell>
          <cell r="E1026">
            <v>33149442.199999999</v>
          </cell>
        </row>
        <row r="1027">
          <cell r="A1027">
            <v>2015</v>
          </cell>
          <cell r="B1027" t="str">
            <v>APR</v>
          </cell>
          <cell r="D1027" t="str">
            <v>CIP4001</v>
          </cell>
          <cell r="E1027">
            <v>33149442.199999999</v>
          </cell>
        </row>
        <row r="1028">
          <cell r="A1028">
            <v>2015</v>
          </cell>
          <cell r="B1028" t="str">
            <v>APR</v>
          </cell>
          <cell r="D1028" t="str">
            <v>XAN4700</v>
          </cell>
          <cell r="E1028">
            <v>8.9999999999999998E-4</v>
          </cell>
        </row>
        <row r="1029">
          <cell r="A1029">
            <v>2015</v>
          </cell>
          <cell r="B1029" t="str">
            <v>APR</v>
          </cell>
          <cell r="D1029" t="str">
            <v>AM44111</v>
          </cell>
          <cell r="E1029">
            <v>-88</v>
          </cell>
        </row>
        <row r="1030">
          <cell r="A1030">
            <v>2015</v>
          </cell>
          <cell r="B1030" t="str">
            <v>APR</v>
          </cell>
          <cell r="D1030" t="str">
            <v>AM14111</v>
          </cell>
          <cell r="E1030">
            <v>0</v>
          </cell>
        </row>
        <row r="1031">
          <cell r="A1031">
            <v>2015</v>
          </cell>
          <cell r="B1031" t="str">
            <v>APR</v>
          </cell>
          <cell r="D1031" t="str">
            <v>GLB4BEG</v>
          </cell>
          <cell r="E1031">
            <v>-151683731.49409601</v>
          </cell>
        </row>
        <row r="1032">
          <cell r="A1032">
            <v>2015</v>
          </cell>
          <cell r="B1032" t="str">
            <v>APR</v>
          </cell>
          <cell r="D1032" t="str">
            <v>O/U4YTD</v>
          </cell>
          <cell r="E1032">
            <v>38269002.065008298</v>
          </cell>
        </row>
        <row r="1033">
          <cell r="A1033">
            <v>2015</v>
          </cell>
          <cell r="B1033" t="str">
            <v>APR</v>
          </cell>
          <cell r="D1033" t="str">
            <v>TRU4YTD</v>
          </cell>
          <cell r="E1033">
            <v>-66665172</v>
          </cell>
        </row>
        <row r="1034">
          <cell r="A1034">
            <v>2015</v>
          </cell>
          <cell r="B1034" t="str">
            <v>APR</v>
          </cell>
          <cell r="D1034" t="str">
            <v>1MC4YTD</v>
          </cell>
          <cell r="E1034">
            <v>0</v>
          </cell>
        </row>
        <row r="1035">
          <cell r="A1035">
            <v>2015</v>
          </cell>
          <cell r="B1035" t="str">
            <v>APR</v>
          </cell>
          <cell r="D1035" t="str">
            <v>2MC4YTD</v>
          </cell>
          <cell r="E1035">
            <v>0</v>
          </cell>
        </row>
        <row r="1036">
          <cell r="A1036">
            <v>2015</v>
          </cell>
          <cell r="B1036" t="str">
            <v>APR</v>
          </cell>
          <cell r="D1036" t="str">
            <v>3MC4YTD</v>
          </cell>
          <cell r="E1036">
            <v>0</v>
          </cell>
        </row>
        <row r="1037">
          <cell r="A1037">
            <v>2015</v>
          </cell>
          <cell r="B1037" t="str">
            <v>APR</v>
          </cell>
          <cell r="D1037" t="str">
            <v>INT4YTD</v>
          </cell>
          <cell r="E1037">
            <v>-46054.404034054198</v>
          </cell>
        </row>
        <row r="1038">
          <cell r="A1038">
            <v>2015</v>
          </cell>
          <cell r="B1038" t="str">
            <v>APR</v>
          </cell>
          <cell r="D1038" t="str">
            <v>RRT9102</v>
          </cell>
          <cell r="E1038">
            <v>463690.635742852</v>
          </cell>
        </row>
        <row r="1039">
          <cell r="A1039">
            <v>2015</v>
          </cell>
          <cell r="B1039" t="str">
            <v>APR</v>
          </cell>
          <cell r="D1039" t="str">
            <v>KWH4810</v>
          </cell>
          <cell r="E1039">
            <v>111860000</v>
          </cell>
        </row>
        <row r="1040">
          <cell r="A1040">
            <v>2015</v>
          </cell>
          <cell r="B1040" t="str">
            <v>APR</v>
          </cell>
          <cell r="D1040" t="str">
            <v>4404810</v>
          </cell>
          <cell r="E1040">
            <v>0</v>
          </cell>
        </row>
        <row r="1041">
          <cell r="A1041">
            <v>2015</v>
          </cell>
          <cell r="B1041" t="str">
            <v>APR</v>
          </cell>
          <cell r="D1041" t="str">
            <v>4404840</v>
          </cell>
          <cell r="E1041">
            <v>615627.71</v>
          </cell>
        </row>
        <row r="1042">
          <cell r="A1042">
            <v>2015</v>
          </cell>
          <cell r="B1042" t="str">
            <v>APR</v>
          </cell>
          <cell r="D1042" t="str">
            <v>4404940</v>
          </cell>
          <cell r="E1042">
            <v>8587155.3599999994</v>
          </cell>
        </row>
        <row r="1043">
          <cell r="A1043">
            <v>2015</v>
          </cell>
          <cell r="B1043" t="str">
            <v>APR</v>
          </cell>
          <cell r="D1043" t="str">
            <v>4404840</v>
          </cell>
          <cell r="E1043">
            <v>0</v>
          </cell>
        </row>
        <row r="1044">
          <cell r="A1044">
            <v>2015</v>
          </cell>
          <cell r="B1044" t="str">
            <v>APR</v>
          </cell>
          <cell r="D1044" t="str">
            <v>4404940</v>
          </cell>
          <cell r="E1044">
            <v>-756163.69</v>
          </cell>
        </row>
        <row r="1045">
          <cell r="A1045">
            <v>2015</v>
          </cell>
          <cell r="B1045" t="str">
            <v>APR</v>
          </cell>
          <cell r="D1045" t="str">
            <v>CI74001</v>
          </cell>
          <cell r="E1045">
            <v>0</v>
          </cell>
        </row>
        <row r="1046">
          <cell r="A1046">
            <v>2015</v>
          </cell>
          <cell r="B1046" t="str">
            <v>APR</v>
          </cell>
          <cell r="D1046" t="str">
            <v>CI94001</v>
          </cell>
          <cell r="E1046">
            <v>0</v>
          </cell>
        </row>
        <row r="1047">
          <cell r="A1047">
            <v>2015</v>
          </cell>
          <cell r="B1047" t="str">
            <v>APR</v>
          </cell>
          <cell r="D1047" t="str">
            <v>CI14001</v>
          </cell>
          <cell r="E1047">
            <v>0</v>
          </cell>
        </row>
        <row r="1048">
          <cell r="A1048">
            <v>2015</v>
          </cell>
          <cell r="B1048" t="str">
            <v>APR</v>
          </cell>
          <cell r="D1048" t="str">
            <v>CI84001</v>
          </cell>
          <cell r="E1048">
            <v>0</v>
          </cell>
        </row>
        <row r="1049">
          <cell r="A1049">
            <v>2015</v>
          </cell>
          <cell r="B1049" t="str">
            <v>APR</v>
          </cell>
          <cell r="D1049" t="str">
            <v>CIA4001</v>
          </cell>
          <cell r="E1049">
            <v>0</v>
          </cell>
        </row>
        <row r="1050">
          <cell r="A1050">
            <v>2015</v>
          </cell>
          <cell r="B1050" t="str">
            <v>APR</v>
          </cell>
          <cell r="D1050" t="str">
            <v>CIB4001</v>
          </cell>
          <cell r="E1050">
            <v>0</v>
          </cell>
        </row>
        <row r="1051">
          <cell r="A1051">
            <v>2015</v>
          </cell>
          <cell r="B1051" t="str">
            <v>APR</v>
          </cell>
          <cell r="D1051" t="str">
            <v>CIC4001</v>
          </cell>
          <cell r="E1051">
            <v>0</v>
          </cell>
        </row>
        <row r="1052">
          <cell r="A1052">
            <v>2015</v>
          </cell>
          <cell r="B1052" t="str">
            <v>APR</v>
          </cell>
          <cell r="D1052" t="str">
            <v>LNG4MON</v>
          </cell>
          <cell r="E1052">
            <v>6725891.3333333302</v>
          </cell>
        </row>
        <row r="1053">
          <cell r="A1053">
            <v>2015</v>
          </cell>
          <cell r="B1053" t="str">
            <v>APR</v>
          </cell>
          <cell r="D1053" t="str">
            <v>3MC4MON</v>
          </cell>
          <cell r="E1053">
            <v>0</v>
          </cell>
        </row>
        <row r="1054">
          <cell r="A1054">
            <v>2015</v>
          </cell>
          <cell r="B1054" t="str">
            <v>APR</v>
          </cell>
          <cell r="D1054" t="str">
            <v>SHT4DEF</v>
          </cell>
          <cell r="E1054">
            <v>-3362945.66666666</v>
          </cell>
        </row>
        <row r="1055">
          <cell r="A1055">
            <v>2015</v>
          </cell>
          <cell r="B1055" t="str">
            <v>APR</v>
          </cell>
          <cell r="D1055" t="str">
            <v>COE4001</v>
          </cell>
          <cell r="E1055">
            <v>0</v>
          </cell>
        </row>
        <row r="1056">
          <cell r="A1056">
            <v>2015</v>
          </cell>
          <cell r="B1056" t="str">
            <v>APR</v>
          </cell>
          <cell r="D1056" t="str">
            <v>CIR4001</v>
          </cell>
          <cell r="E1056">
            <v>33149442.199999999</v>
          </cell>
        </row>
        <row r="1057">
          <cell r="A1057">
            <v>2015</v>
          </cell>
          <cell r="B1057" t="str">
            <v>APR</v>
          </cell>
          <cell r="D1057" t="str">
            <v>CIS4001</v>
          </cell>
          <cell r="E1057">
            <v>33149442.199999999</v>
          </cell>
        </row>
        <row r="1058">
          <cell r="A1058">
            <v>2015</v>
          </cell>
          <cell r="B1058" t="str">
            <v>APR</v>
          </cell>
          <cell r="D1058" t="str">
            <v>COB4001</v>
          </cell>
          <cell r="E1058">
            <v>0</v>
          </cell>
        </row>
        <row r="1059">
          <cell r="A1059">
            <v>2015</v>
          </cell>
          <cell r="B1059" t="str">
            <v>APR</v>
          </cell>
          <cell r="D1059" t="str">
            <v>COC4001</v>
          </cell>
          <cell r="E1059">
            <v>0</v>
          </cell>
        </row>
        <row r="1060">
          <cell r="A1060">
            <v>2015</v>
          </cell>
          <cell r="B1060" t="str">
            <v>APR</v>
          </cell>
          <cell r="D1060" t="str">
            <v>COD4001</v>
          </cell>
          <cell r="E1060">
            <v>0</v>
          </cell>
        </row>
        <row r="1061">
          <cell r="A1061">
            <v>2015</v>
          </cell>
          <cell r="B1061" t="str">
            <v>APR</v>
          </cell>
          <cell r="D1061" t="str">
            <v>COA4001</v>
          </cell>
          <cell r="E1061">
            <v>0</v>
          </cell>
        </row>
        <row r="1062">
          <cell r="A1062">
            <v>2015</v>
          </cell>
          <cell r="B1062" t="str">
            <v>APR</v>
          </cell>
          <cell r="D1062" t="str">
            <v>CI54001</v>
          </cell>
          <cell r="E1062">
            <v>0</v>
          </cell>
        </row>
        <row r="1063">
          <cell r="A1063">
            <v>2015</v>
          </cell>
          <cell r="B1063" t="str">
            <v>APR</v>
          </cell>
          <cell r="D1063" t="str">
            <v>FC24122</v>
          </cell>
          <cell r="E1063">
            <v>0.94171459999999996</v>
          </cell>
        </row>
        <row r="1064">
          <cell r="A1064">
            <v>2015</v>
          </cell>
          <cell r="B1064" t="str">
            <v>APR</v>
          </cell>
          <cell r="D1064" t="str">
            <v>FC24128</v>
          </cell>
          <cell r="E1064">
            <v>0.94171459999999996</v>
          </cell>
        </row>
        <row r="1065">
          <cell r="A1065">
            <v>2015</v>
          </cell>
          <cell r="B1065" t="str">
            <v>APR</v>
          </cell>
          <cell r="D1065" t="str">
            <v>FC34124</v>
          </cell>
          <cell r="E1065">
            <v>2259001.0669653602</v>
          </cell>
        </row>
        <row r="1066">
          <cell r="A1066">
            <v>2015</v>
          </cell>
          <cell r="B1066" t="str">
            <v>APR</v>
          </cell>
          <cell r="D1066" t="str">
            <v>FC34214</v>
          </cell>
          <cell r="E1066">
            <v>353.14297499999998</v>
          </cell>
        </row>
        <row r="1067">
          <cell r="A1067">
            <v>2015</v>
          </cell>
          <cell r="B1067" t="str">
            <v>APR</v>
          </cell>
          <cell r="D1067" t="str">
            <v>FC34118</v>
          </cell>
          <cell r="E1067">
            <v>0</v>
          </cell>
        </row>
        <row r="1068">
          <cell r="A1068">
            <v>2015</v>
          </cell>
          <cell r="B1068" t="str">
            <v>APR</v>
          </cell>
          <cell r="D1068" t="str">
            <v>FC24117</v>
          </cell>
          <cell r="E1068">
            <v>0.94171459999999996</v>
          </cell>
        </row>
        <row r="1069">
          <cell r="A1069">
            <v>2015</v>
          </cell>
          <cell r="B1069" t="str">
            <v>APR</v>
          </cell>
          <cell r="D1069" t="str">
            <v>FC24152</v>
          </cell>
          <cell r="E1069">
            <v>1</v>
          </cell>
        </row>
        <row r="1070">
          <cell r="A1070">
            <v>2015</v>
          </cell>
          <cell r="B1070" t="str">
            <v>APR</v>
          </cell>
          <cell r="D1070" t="str">
            <v>FC24208</v>
          </cell>
          <cell r="E1070">
            <v>0.94171459999999996</v>
          </cell>
        </row>
        <row r="1071">
          <cell r="A1071">
            <v>2015</v>
          </cell>
          <cell r="B1071" t="str">
            <v>APR</v>
          </cell>
          <cell r="D1071" t="str">
            <v>FC34119</v>
          </cell>
          <cell r="E1071">
            <v>-704733.37339041801</v>
          </cell>
        </row>
        <row r="1072">
          <cell r="A1072">
            <v>2015</v>
          </cell>
          <cell r="B1072" t="str">
            <v>APR</v>
          </cell>
          <cell r="D1072" t="str">
            <v>FC24118</v>
          </cell>
          <cell r="E1072">
            <v>0.94171459999999996</v>
          </cell>
        </row>
        <row r="1073">
          <cell r="A1073">
            <v>2015</v>
          </cell>
          <cell r="B1073" t="str">
            <v>APR</v>
          </cell>
          <cell r="D1073" t="str">
            <v>FC34128</v>
          </cell>
          <cell r="E1073">
            <v>0</v>
          </cell>
        </row>
        <row r="1074">
          <cell r="A1074">
            <v>2015</v>
          </cell>
          <cell r="B1074" t="str">
            <v>APR</v>
          </cell>
          <cell r="D1074" t="str">
            <v>FC24129</v>
          </cell>
          <cell r="E1074">
            <v>0.94171459999999996</v>
          </cell>
        </row>
        <row r="1075">
          <cell r="A1075">
            <v>2015</v>
          </cell>
          <cell r="B1075" t="str">
            <v>APR</v>
          </cell>
          <cell r="D1075" t="str">
            <v>FC34125</v>
          </cell>
          <cell r="E1075">
            <v>0</v>
          </cell>
        </row>
        <row r="1076">
          <cell r="A1076">
            <v>2015</v>
          </cell>
          <cell r="B1076" t="str">
            <v>APR</v>
          </cell>
          <cell r="D1076" t="str">
            <v>FC14127</v>
          </cell>
          <cell r="E1076">
            <v>12083922.550000001</v>
          </cell>
        </row>
        <row r="1077">
          <cell r="A1077">
            <v>2015</v>
          </cell>
          <cell r="B1077" t="str">
            <v>APR</v>
          </cell>
          <cell r="D1077" t="str">
            <v>FC34114</v>
          </cell>
          <cell r="E1077">
            <v>0</v>
          </cell>
        </row>
        <row r="1078">
          <cell r="A1078">
            <v>2015</v>
          </cell>
          <cell r="B1078" t="str">
            <v>APR</v>
          </cell>
          <cell r="D1078" t="str">
            <v>FC34123</v>
          </cell>
          <cell r="E1078">
            <v>9317484.7205678392</v>
          </cell>
        </row>
        <row r="1079">
          <cell r="A1079">
            <v>2015</v>
          </cell>
          <cell r="B1079" t="str">
            <v>APR</v>
          </cell>
          <cell r="D1079" t="str">
            <v>FC24113</v>
          </cell>
          <cell r="E1079">
            <v>0.94171459999999996</v>
          </cell>
        </row>
        <row r="1080">
          <cell r="A1080">
            <v>2015</v>
          </cell>
          <cell r="B1080" t="str">
            <v>APR</v>
          </cell>
          <cell r="D1080" t="str">
            <v>FC24116</v>
          </cell>
          <cell r="E1080">
            <v>0.94171459999999996</v>
          </cell>
        </row>
        <row r="1081">
          <cell r="A1081">
            <v>2015</v>
          </cell>
          <cell r="B1081" t="str">
            <v>APR</v>
          </cell>
          <cell r="D1081" t="str">
            <v>FC14128</v>
          </cell>
          <cell r="E1081">
            <v>0</v>
          </cell>
        </row>
        <row r="1082">
          <cell r="A1082">
            <v>2015</v>
          </cell>
          <cell r="B1082" t="str">
            <v>APR</v>
          </cell>
          <cell r="D1082" t="str">
            <v>FC14115</v>
          </cell>
          <cell r="E1082">
            <v>0</v>
          </cell>
        </row>
        <row r="1083">
          <cell r="A1083">
            <v>2015</v>
          </cell>
          <cell r="B1083" t="str">
            <v>APR</v>
          </cell>
          <cell r="D1083" t="str">
            <v>FC14129</v>
          </cell>
          <cell r="E1083">
            <v>0</v>
          </cell>
        </row>
        <row r="1084">
          <cell r="A1084">
            <v>2015</v>
          </cell>
          <cell r="B1084" t="str">
            <v>APR</v>
          </cell>
          <cell r="D1084" t="str">
            <v>FC14124</v>
          </cell>
          <cell r="E1084">
            <v>2398817.08</v>
          </cell>
        </row>
        <row r="1085">
          <cell r="A1085">
            <v>2015</v>
          </cell>
          <cell r="B1085" t="str">
            <v>APR</v>
          </cell>
          <cell r="D1085" t="str">
            <v>FC24115</v>
          </cell>
          <cell r="E1085">
            <v>0.94171459999999996</v>
          </cell>
        </row>
        <row r="1086">
          <cell r="A1086">
            <v>2015</v>
          </cell>
          <cell r="B1086" t="str">
            <v>APR</v>
          </cell>
          <cell r="D1086" t="str">
            <v>FC24191</v>
          </cell>
          <cell r="E1086">
            <v>0.94171459999999996</v>
          </cell>
        </row>
        <row r="1087">
          <cell r="A1087">
            <v>2015</v>
          </cell>
          <cell r="B1087" t="str">
            <v>APR</v>
          </cell>
          <cell r="D1087" t="str">
            <v>FC14125</v>
          </cell>
          <cell r="E1087">
            <v>0</v>
          </cell>
        </row>
        <row r="1088">
          <cell r="A1088">
            <v>2015</v>
          </cell>
          <cell r="B1088" t="str">
            <v>APR</v>
          </cell>
          <cell r="D1088" t="str">
            <v>FC34112</v>
          </cell>
          <cell r="E1088">
            <v>0</v>
          </cell>
        </row>
        <row r="1089">
          <cell r="A1089">
            <v>2015</v>
          </cell>
          <cell r="B1089" t="str">
            <v>APR</v>
          </cell>
          <cell r="D1089" t="str">
            <v>FC34129</v>
          </cell>
          <cell r="E1089">
            <v>0</v>
          </cell>
        </row>
        <row r="1090">
          <cell r="A1090">
            <v>2015</v>
          </cell>
          <cell r="B1090" t="str">
            <v>APR</v>
          </cell>
          <cell r="D1090" t="str">
            <v>FC24112</v>
          </cell>
          <cell r="E1090">
            <v>0.94171459999999996</v>
          </cell>
        </row>
        <row r="1091">
          <cell r="A1091">
            <v>2015</v>
          </cell>
          <cell r="B1091" t="str">
            <v>APR</v>
          </cell>
          <cell r="D1091" t="str">
            <v>FC14191</v>
          </cell>
          <cell r="E1091">
            <v>0</v>
          </cell>
        </row>
        <row r="1092">
          <cell r="A1092">
            <v>2015</v>
          </cell>
          <cell r="B1092" t="str">
            <v>APR</v>
          </cell>
          <cell r="D1092" t="str">
            <v>FC14214</v>
          </cell>
          <cell r="E1092">
            <v>375</v>
          </cell>
        </row>
        <row r="1093">
          <cell r="A1093">
            <v>2015</v>
          </cell>
          <cell r="B1093" t="str">
            <v>APR</v>
          </cell>
          <cell r="D1093" t="str">
            <v>FC34208</v>
          </cell>
          <cell r="E1093">
            <v>102148.281770738</v>
          </cell>
        </row>
        <row r="1094">
          <cell r="A1094">
            <v>2015</v>
          </cell>
          <cell r="B1094" t="str">
            <v>APR</v>
          </cell>
          <cell r="D1094" t="str">
            <v>FC14152</v>
          </cell>
          <cell r="E1094">
            <v>0</v>
          </cell>
        </row>
        <row r="1095">
          <cell r="A1095">
            <v>2015</v>
          </cell>
          <cell r="B1095" t="str">
            <v>APR</v>
          </cell>
          <cell r="D1095" t="str">
            <v>FC24114</v>
          </cell>
          <cell r="E1095">
            <v>0.94171459999999996</v>
          </cell>
        </row>
        <row r="1096">
          <cell r="A1096">
            <v>2015</v>
          </cell>
          <cell r="B1096" t="str">
            <v>APR</v>
          </cell>
          <cell r="D1096" t="str">
            <v>FC14118</v>
          </cell>
          <cell r="E1096">
            <v>0</v>
          </cell>
        </row>
        <row r="1097">
          <cell r="A1097">
            <v>2015</v>
          </cell>
          <cell r="B1097" t="str">
            <v>APR</v>
          </cell>
          <cell r="D1097" t="str">
            <v>FC14208</v>
          </cell>
          <cell r="E1097">
            <v>108470.53</v>
          </cell>
        </row>
        <row r="1098">
          <cell r="A1098">
            <v>2015</v>
          </cell>
          <cell r="B1098" t="str">
            <v>APR</v>
          </cell>
          <cell r="D1098" t="str">
            <v>FC34116</v>
          </cell>
          <cell r="E1098">
            <v>-74406.716306615999</v>
          </cell>
        </row>
        <row r="1099">
          <cell r="A1099">
            <v>2015</v>
          </cell>
          <cell r="B1099" t="str">
            <v>APR</v>
          </cell>
          <cell r="D1099" t="str">
            <v>FC24125</v>
          </cell>
          <cell r="E1099">
            <v>0.94171459999999996</v>
          </cell>
        </row>
        <row r="1100">
          <cell r="A1100">
            <v>2015</v>
          </cell>
          <cell r="B1100" t="str">
            <v>APR</v>
          </cell>
          <cell r="D1100" t="str">
            <v>FC24127</v>
          </cell>
          <cell r="E1100">
            <v>0.94171459999999996</v>
          </cell>
        </row>
        <row r="1101">
          <cell r="A1101">
            <v>2015</v>
          </cell>
          <cell r="B1101" t="str">
            <v>APR</v>
          </cell>
          <cell r="D1101" t="str">
            <v>FC34191</v>
          </cell>
          <cell r="E1101">
            <v>0</v>
          </cell>
        </row>
        <row r="1102">
          <cell r="A1102">
            <v>2015</v>
          </cell>
          <cell r="B1102" t="str">
            <v>APR</v>
          </cell>
          <cell r="D1102" t="str">
            <v>FC24151</v>
          </cell>
          <cell r="E1102">
            <v>1</v>
          </cell>
        </row>
        <row r="1103">
          <cell r="A1103">
            <v>2015</v>
          </cell>
          <cell r="B1103" t="str">
            <v>APR</v>
          </cell>
          <cell r="D1103" t="str">
            <v>FC24123</v>
          </cell>
          <cell r="E1103">
            <v>0.94171459999999996</v>
          </cell>
        </row>
        <row r="1104">
          <cell r="A1104">
            <v>2015</v>
          </cell>
          <cell r="B1104" t="str">
            <v>APR</v>
          </cell>
          <cell r="D1104" t="str">
            <v>FC34115</v>
          </cell>
          <cell r="E1104">
            <v>0</v>
          </cell>
        </row>
        <row r="1105">
          <cell r="A1105">
            <v>2015</v>
          </cell>
          <cell r="B1105" t="str">
            <v>APR</v>
          </cell>
          <cell r="D1105" t="str">
            <v>FC14151</v>
          </cell>
          <cell r="E1105">
            <v>0</v>
          </cell>
        </row>
        <row r="1106">
          <cell r="A1106">
            <v>2015</v>
          </cell>
          <cell r="B1106" t="str">
            <v>APR</v>
          </cell>
          <cell r="D1106" t="str">
            <v>FC14114</v>
          </cell>
          <cell r="E1106">
            <v>0</v>
          </cell>
        </row>
        <row r="1107">
          <cell r="A1107">
            <v>2015</v>
          </cell>
          <cell r="B1107" t="str">
            <v>APR</v>
          </cell>
          <cell r="D1107" t="str">
            <v>FC14121</v>
          </cell>
          <cell r="E1107">
            <v>7244956.2000000002</v>
          </cell>
        </row>
        <row r="1108">
          <cell r="A1108">
            <v>2015</v>
          </cell>
          <cell r="B1108" t="str">
            <v>APR</v>
          </cell>
          <cell r="D1108" t="str">
            <v>FC14122</v>
          </cell>
          <cell r="E1108">
            <v>265745418.83000001</v>
          </cell>
        </row>
        <row r="1109">
          <cell r="A1109">
            <v>2015</v>
          </cell>
          <cell r="B1109" t="str">
            <v>APR</v>
          </cell>
          <cell r="D1109" t="str">
            <v>FC24121</v>
          </cell>
          <cell r="E1109">
            <v>0.94171459999999996</v>
          </cell>
        </row>
        <row r="1110">
          <cell r="A1110">
            <v>2015</v>
          </cell>
          <cell r="B1110" t="str">
            <v>APR</v>
          </cell>
          <cell r="D1110" t="str">
            <v>FC24120</v>
          </cell>
          <cell r="E1110">
            <v>0.94171459999999996</v>
          </cell>
        </row>
        <row r="1111">
          <cell r="A1111">
            <v>2015</v>
          </cell>
          <cell r="B1111" t="str">
            <v>APR</v>
          </cell>
          <cell r="D1111" t="str">
            <v>FC34113</v>
          </cell>
          <cell r="E1111">
            <v>0</v>
          </cell>
        </row>
        <row r="1112">
          <cell r="A1112">
            <v>2015</v>
          </cell>
          <cell r="B1112" t="str">
            <v>APR</v>
          </cell>
          <cell r="D1112" t="str">
            <v>FC34151</v>
          </cell>
          <cell r="E1112">
            <v>0</v>
          </cell>
        </row>
        <row r="1113">
          <cell r="A1113">
            <v>2015</v>
          </cell>
          <cell r="B1113" t="str">
            <v>APR</v>
          </cell>
          <cell r="D1113" t="str">
            <v>FC14113</v>
          </cell>
          <cell r="E1113">
            <v>0</v>
          </cell>
        </row>
        <row r="1114">
          <cell r="A1114">
            <v>2015</v>
          </cell>
          <cell r="B1114" t="str">
            <v>APR</v>
          </cell>
          <cell r="D1114" t="str">
            <v>UCOR.00000321.01.03.12</v>
          </cell>
          <cell r="E1114">
            <v>-384.32</v>
          </cell>
        </row>
        <row r="1115">
          <cell r="A1115">
            <v>2015</v>
          </cell>
          <cell r="B1115" t="str">
            <v>APR</v>
          </cell>
          <cell r="D1115" t="str">
            <v>UCOR.00000321.01.03.13</v>
          </cell>
          <cell r="E1115">
            <v>12310.44</v>
          </cell>
        </row>
        <row r="1116">
          <cell r="A1116">
            <v>2015</v>
          </cell>
          <cell r="B1116" t="str">
            <v>APR</v>
          </cell>
          <cell r="D1116" t="str">
            <v>UCOR.00000301.01.02.01</v>
          </cell>
          <cell r="E1116">
            <v>7244956.2000000002</v>
          </cell>
        </row>
        <row r="1117">
          <cell r="A1117">
            <v>2015</v>
          </cell>
          <cell r="B1117" t="str">
            <v>APR</v>
          </cell>
          <cell r="D1117" t="str">
            <v>UCOR.00000320.01.02.10</v>
          </cell>
          <cell r="E1117">
            <v>13769.79</v>
          </cell>
        </row>
        <row r="1118">
          <cell r="A1118">
            <v>2015</v>
          </cell>
          <cell r="B1118" t="str">
            <v>APR</v>
          </cell>
          <cell r="D1118" t="str">
            <v>UCOR.00000320.01.03.01</v>
          </cell>
          <cell r="E1118">
            <v>1996032.32</v>
          </cell>
        </row>
        <row r="1119">
          <cell r="A1119">
            <v>2015</v>
          </cell>
          <cell r="B1119" t="str">
            <v>APR</v>
          </cell>
          <cell r="D1119" t="str">
            <v>UCOR.00000320.01.03.02</v>
          </cell>
          <cell r="E1119">
            <v>8877977.6199999992</v>
          </cell>
        </row>
        <row r="1120">
          <cell r="A1120">
            <v>2015</v>
          </cell>
          <cell r="B1120" t="str">
            <v>APR</v>
          </cell>
          <cell r="D1120" t="str">
            <v>UCOR.00000320.01.07.07</v>
          </cell>
          <cell r="E1120">
            <v>2400647.87</v>
          </cell>
        </row>
        <row r="1121">
          <cell r="A1121">
            <v>2015</v>
          </cell>
          <cell r="B1121" t="str">
            <v>APR</v>
          </cell>
          <cell r="D1121" t="str">
            <v>UCOR.00000320.01.07.16</v>
          </cell>
          <cell r="E1121">
            <v>195359.92</v>
          </cell>
        </row>
        <row r="1122">
          <cell r="A1122">
            <v>2015</v>
          </cell>
          <cell r="B1122" t="str">
            <v>APR</v>
          </cell>
          <cell r="D1122" t="str">
            <v>UCOR.00000320.01.07.17</v>
          </cell>
          <cell r="E1122">
            <v>22917005.43</v>
          </cell>
        </row>
        <row r="1123">
          <cell r="A1123">
            <v>2015</v>
          </cell>
          <cell r="B1123" t="str">
            <v>APR</v>
          </cell>
          <cell r="D1123" t="str">
            <v>UCOR.00000301.01.04.01</v>
          </cell>
          <cell r="E1123">
            <v>3593732.43</v>
          </cell>
        </row>
        <row r="1124">
          <cell r="A1124">
            <v>2015</v>
          </cell>
          <cell r="B1124" t="str">
            <v>APR</v>
          </cell>
          <cell r="D1124" t="str">
            <v>UCOR.00000200.01.04.03</v>
          </cell>
          <cell r="E1124">
            <v>35300.53</v>
          </cell>
        </row>
        <row r="1125">
          <cell r="A1125">
            <v>2015</v>
          </cell>
          <cell r="B1125" t="str">
            <v>APR</v>
          </cell>
          <cell r="D1125" t="str">
            <v>6350000934</v>
          </cell>
          <cell r="E1125">
            <v>-5217.34</v>
          </cell>
        </row>
        <row r="1126">
          <cell r="A1126">
            <v>2015</v>
          </cell>
          <cell r="B1126" t="str">
            <v>APR</v>
          </cell>
          <cell r="D1126" t="str">
            <v>UCOR.00000321.01.03.09</v>
          </cell>
          <cell r="E1126">
            <v>-35502.76</v>
          </cell>
        </row>
        <row r="1127">
          <cell r="A1127">
            <v>2015</v>
          </cell>
          <cell r="B1127" t="str">
            <v>APR</v>
          </cell>
          <cell r="D1127" t="str">
            <v>UCOR.00000320.01.01.08</v>
          </cell>
          <cell r="E1127">
            <v>6453651.6200000001</v>
          </cell>
        </row>
        <row r="1128">
          <cell r="A1128">
            <v>2015</v>
          </cell>
          <cell r="B1128" t="str">
            <v>APR</v>
          </cell>
          <cell r="D1128" t="str">
            <v>UCOR.00000320.01.06.06</v>
          </cell>
          <cell r="E1128">
            <v>44720.76</v>
          </cell>
        </row>
        <row r="1129">
          <cell r="A1129">
            <v>2015</v>
          </cell>
          <cell r="B1129" t="str">
            <v>APR</v>
          </cell>
          <cell r="D1129" t="str">
            <v>UCOR.00000305.01.08.02</v>
          </cell>
          <cell r="E1129">
            <v>648506.12</v>
          </cell>
        </row>
        <row r="1130">
          <cell r="A1130">
            <v>2015</v>
          </cell>
          <cell r="B1130" t="str">
            <v>APR</v>
          </cell>
          <cell r="D1130" t="str">
            <v>UNUC.00000085.01.01.01</v>
          </cell>
          <cell r="E1130">
            <v>2722558.08</v>
          </cell>
        </row>
        <row r="1131">
          <cell r="A1131">
            <v>2015</v>
          </cell>
          <cell r="B1131" t="str">
            <v>APR</v>
          </cell>
          <cell r="D1131" t="str">
            <v>UCOR.00000321.01.01.07</v>
          </cell>
          <cell r="E1131">
            <v>-39562.26</v>
          </cell>
        </row>
        <row r="1132">
          <cell r="A1132">
            <v>2015</v>
          </cell>
          <cell r="B1132" t="str">
            <v>APR</v>
          </cell>
          <cell r="D1132" t="str">
            <v>UCOR.00000321.01.03.04</v>
          </cell>
          <cell r="E1132">
            <v>19475.16</v>
          </cell>
        </row>
        <row r="1133">
          <cell r="A1133">
            <v>2015</v>
          </cell>
          <cell r="B1133" t="str">
            <v>APR</v>
          </cell>
          <cell r="D1133" t="str">
            <v>UCOR.00000321.01.03.07</v>
          </cell>
          <cell r="E1133">
            <v>-65357.88</v>
          </cell>
        </row>
        <row r="1134">
          <cell r="A1134">
            <v>2015</v>
          </cell>
          <cell r="B1134" t="str">
            <v>APR</v>
          </cell>
          <cell r="D1134" t="str">
            <v>6350000864</v>
          </cell>
          <cell r="E1134">
            <v>-748351.33</v>
          </cell>
        </row>
        <row r="1135">
          <cell r="A1135">
            <v>2015</v>
          </cell>
          <cell r="B1135" t="str">
            <v>APR</v>
          </cell>
          <cell r="D1135" t="str">
            <v>UCOR.00000320.01.06.07</v>
          </cell>
          <cell r="E1135">
            <v>681871.12</v>
          </cell>
        </row>
        <row r="1136">
          <cell r="A1136">
            <v>2015</v>
          </cell>
          <cell r="B1136" t="str">
            <v>APR</v>
          </cell>
          <cell r="D1136" t="str">
            <v>UCOR.00000320.01.07.13</v>
          </cell>
          <cell r="E1136">
            <v>17676345.309999999</v>
          </cell>
        </row>
        <row r="1137">
          <cell r="A1137">
            <v>2015</v>
          </cell>
          <cell r="B1137" t="str">
            <v>APR</v>
          </cell>
          <cell r="D1137" t="str">
            <v>UCOR.00000320.01.04.04</v>
          </cell>
          <cell r="E1137">
            <v>3714.62</v>
          </cell>
        </row>
        <row r="1138">
          <cell r="A1138">
            <v>2015</v>
          </cell>
          <cell r="B1138" t="str">
            <v>APR</v>
          </cell>
          <cell r="D1138" t="str">
            <v>UCOR.00000320.01.07.04</v>
          </cell>
          <cell r="E1138">
            <v>15368500.24</v>
          </cell>
        </row>
        <row r="1139">
          <cell r="A1139">
            <v>2015</v>
          </cell>
          <cell r="B1139" t="str">
            <v>APR</v>
          </cell>
          <cell r="D1139" t="str">
            <v>UCOR.00000320.01.07.11</v>
          </cell>
          <cell r="E1139">
            <v>17355514.440000001</v>
          </cell>
        </row>
        <row r="1140">
          <cell r="A1140">
            <v>2015</v>
          </cell>
          <cell r="B1140" t="str">
            <v>APR</v>
          </cell>
          <cell r="D1140" t="str">
            <v>UCOR.00000305.01.08.01</v>
          </cell>
          <cell r="E1140">
            <v>5651931.8499999996</v>
          </cell>
        </row>
        <row r="1141">
          <cell r="A1141">
            <v>2015</v>
          </cell>
          <cell r="B1141" t="str">
            <v>APR</v>
          </cell>
          <cell r="D1141" t="str">
            <v>UCOR.00000321.01.03.02</v>
          </cell>
          <cell r="E1141">
            <v>9496.2999999999993</v>
          </cell>
        </row>
        <row r="1142">
          <cell r="A1142">
            <v>2015</v>
          </cell>
          <cell r="B1142" t="str">
            <v>APR</v>
          </cell>
          <cell r="D1142" t="str">
            <v>UCOR.00000321.01.03.06</v>
          </cell>
          <cell r="E1142">
            <v>-64711.54</v>
          </cell>
        </row>
        <row r="1143">
          <cell r="A1143">
            <v>2015</v>
          </cell>
          <cell r="B1143" t="str">
            <v>APR</v>
          </cell>
          <cell r="D1143" t="str">
            <v>6350000865</v>
          </cell>
          <cell r="E1143">
            <v>-259312.1</v>
          </cell>
        </row>
        <row r="1144">
          <cell r="A1144">
            <v>2015</v>
          </cell>
          <cell r="B1144" t="str">
            <v>APR</v>
          </cell>
          <cell r="D1144" t="str">
            <v>UCOR.00000320.01.06.12</v>
          </cell>
          <cell r="E1144">
            <v>1323052.26</v>
          </cell>
        </row>
        <row r="1145">
          <cell r="A1145">
            <v>2015</v>
          </cell>
          <cell r="B1145" t="str">
            <v>APR</v>
          </cell>
          <cell r="D1145" t="str">
            <v>UCOR.00000320.01.07.02</v>
          </cell>
          <cell r="E1145">
            <v>23160120.140000001</v>
          </cell>
        </row>
        <row r="1146">
          <cell r="A1146">
            <v>2015</v>
          </cell>
          <cell r="B1146" t="str">
            <v>APR</v>
          </cell>
          <cell r="D1146" t="str">
            <v>UCOR.00000320.01.07.05</v>
          </cell>
          <cell r="E1146">
            <v>2165049.1800000002</v>
          </cell>
        </row>
        <row r="1147">
          <cell r="A1147">
            <v>2015</v>
          </cell>
          <cell r="B1147" t="str">
            <v>APR</v>
          </cell>
          <cell r="D1147" t="str">
            <v>UCOR.00000320.01.07.09</v>
          </cell>
          <cell r="E1147">
            <v>18611344.969999999</v>
          </cell>
        </row>
        <row r="1148">
          <cell r="A1148">
            <v>2015</v>
          </cell>
          <cell r="B1148" t="str">
            <v>APR</v>
          </cell>
          <cell r="D1148" t="str">
            <v>UNUC.00000084.01.01.01</v>
          </cell>
          <cell r="E1148">
            <v>828328.58</v>
          </cell>
        </row>
        <row r="1149">
          <cell r="A1149">
            <v>2015</v>
          </cell>
          <cell r="B1149" t="str">
            <v>APR</v>
          </cell>
          <cell r="D1149" t="str">
            <v>UNUC.00000087.01.01.01</v>
          </cell>
          <cell r="E1149">
            <v>4260345.9000000004</v>
          </cell>
        </row>
        <row r="1150">
          <cell r="A1150">
            <v>2015</v>
          </cell>
          <cell r="B1150" t="str">
            <v>APR</v>
          </cell>
          <cell r="D1150" t="str">
            <v>UCOR.00000200.01.04.05</v>
          </cell>
          <cell r="E1150">
            <v>375</v>
          </cell>
        </row>
        <row r="1151">
          <cell r="A1151">
            <v>2015</v>
          </cell>
          <cell r="B1151" t="str">
            <v>APR</v>
          </cell>
          <cell r="D1151" t="str">
            <v>6350000935</v>
          </cell>
          <cell r="E1151">
            <v>506.68</v>
          </cell>
        </row>
        <row r="1152">
          <cell r="A1152">
            <v>2015</v>
          </cell>
          <cell r="B1152" t="str">
            <v>APR</v>
          </cell>
          <cell r="D1152" t="str">
            <v>UCOR.00000321.01.01.03</v>
          </cell>
          <cell r="E1152">
            <v>-59.28</v>
          </cell>
        </row>
        <row r="1153">
          <cell r="A1153">
            <v>2015</v>
          </cell>
          <cell r="B1153" t="str">
            <v>APR</v>
          </cell>
          <cell r="D1153" t="str">
            <v>UCOR.00000320.01.01.09</v>
          </cell>
          <cell r="E1153">
            <v>1935437.84</v>
          </cell>
        </row>
        <row r="1154">
          <cell r="A1154">
            <v>2015</v>
          </cell>
          <cell r="B1154" t="str">
            <v>APR</v>
          </cell>
          <cell r="D1154" t="str">
            <v>UCOR.00000320.01.06.03</v>
          </cell>
          <cell r="E1154">
            <v>21540.400000000001</v>
          </cell>
        </row>
        <row r="1155">
          <cell r="A1155">
            <v>2015</v>
          </cell>
          <cell r="B1155" t="str">
            <v>APR</v>
          </cell>
          <cell r="D1155" t="str">
            <v>UCOR.00000320.01.06.04</v>
          </cell>
          <cell r="E1155">
            <v>3741603.94</v>
          </cell>
        </row>
        <row r="1156">
          <cell r="A1156">
            <v>2015</v>
          </cell>
          <cell r="B1156" t="str">
            <v>APR</v>
          </cell>
          <cell r="D1156" t="str">
            <v>UCOR.00000320.01.06.10</v>
          </cell>
          <cell r="E1156">
            <v>262646.38</v>
          </cell>
        </row>
        <row r="1157">
          <cell r="A1157">
            <v>2015</v>
          </cell>
          <cell r="B1157" t="str">
            <v>APR</v>
          </cell>
          <cell r="D1157" t="str">
            <v>UCOR.00000320.01.06.15</v>
          </cell>
          <cell r="E1157">
            <v>44692.24</v>
          </cell>
        </row>
        <row r="1158">
          <cell r="A1158">
            <v>2015</v>
          </cell>
          <cell r="B1158" t="str">
            <v>APR</v>
          </cell>
          <cell r="D1158" t="str">
            <v>UCOR.00000320.01.07.14</v>
          </cell>
          <cell r="E1158">
            <v>16032529.34</v>
          </cell>
        </row>
        <row r="1159">
          <cell r="A1159">
            <v>2015</v>
          </cell>
          <cell r="B1159" t="str">
            <v>APR</v>
          </cell>
          <cell r="D1159" t="str">
            <v>UCOR.00000320.01.07.15</v>
          </cell>
          <cell r="E1159">
            <v>57025667.039999999</v>
          </cell>
        </row>
        <row r="1160">
          <cell r="A1160">
            <v>2015</v>
          </cell>
          <cell r="B1160" t="str">
            <v>APR</v>
          </cell>
          <cell r="D1160" t="str">
            <v>UCOR.00000320.01.07.18</v>
          </cell>
          <cell r="E1160">
            <v>-156.88</v>
          </cell>
        </row>
        <row r="1161">
          <cell r="A1161">
            <v>2015</v>
          </cell>
          <cell r="B1161" t="str">
            <v>APR</v>
          </cell>
          <cell r="D1161" t="str">
            <v>4404840</v>
          </cell>
          <cell r="E1161">
            <v>229971.21</v>
          </cell>
        </row>
        <row r="1162">
          <cell r="A1162">
            <v>2015</v>
          </cell>
          <cell r="B1162" t="str">
            <v>APR</v>
          </cell>
          <cell r="D1162" t="str">
            <v>4404940</v>
          </cell>
          <cell r="E1162">
            <v>3096811.58</v>
          </cell>
        </row>
        <row r="1163">
          <cell r="A1163">
            <v>2015</v>
          </cell>
          <cell r="B1163" t="str">
            <v>APR</v>
          </cell>
          <cell r="D1163" t="str">
            <v>4404810</v>
          </cell>
          <cell r="E1163">
            <v>0</v>
          </cell>
        </row>
        <row r="1164">
          <cell r="A1164">
            <v>2015</v>
          </cell>
          <cell r="B1164" t="str">
            <v>APR</v>
          </cell>
          <cell r="D1164" t="str">
            <v>4404840</v>
          </cell>
          <cell r="E1164">
            <v>-67864.44</v>
          </cell>
        </row>
        <row r="1165">
          <cell r="A1165">
            <v>2015</v>
          </cell>
          <cell r="B1165" t="str">
            <v>APR</v>
          </cell>
          <cell r="D1165" t="str">
            <v>KWH4000</v>
          </cell>
          <cell r="E1165">
            <v>8634798845</v>
          </cell>
        </row>
        <row r="1166">
          <cell r="A1166">
            <v>2015</v>
          </cell>
          <cell r="B1166" t="str">
            <v>APR</v>
          </cell>
          <cell r="D1166" t="str">
            <v>KWH4940</v>
          </cell>
          <cell r="E1166">
            <v>394069165</v>
          </cell>
        </row>
        <row r="1167">
          <cell r="A1167">
            <v>2015</v>
          </cell>
          <cell r="B1167" t="str">
            <v>APR</v>
          </cell>
          <cell r="D1167" t="str">
            <v>4404000</v>
          </cell>
          <cell r="E1167">
            <v>244003736.19999999</v>
          </cell>
        </row>
        <row r="1168">
          <cell r="A1168">
            <v>2015</v>
          </cell>
          <cell r="B1168" t="str">
            <v>APR</v>
          </cell>
          <cell r="D1168" t="str">
            <v>4404940</v>
          </cell>
          <cell r="E1168">
            <v>0</v>
          </cell>
        </row>
        <row r="1169">
          <cell r="A1169">
            <v>2015</v>
          </cell>
          <cell r="B1169" t="str">
            <v>APR</v>
          </cell>
          <cell r="D1169" t="str">
            <v>4404000</v>
          </cell>
          <cell r="E1169">
            <v>0</v>
          </cell>
        </row>
        <row r="1170">
          <cell r="A1170">
            <v>2015</v>
          </cell>
          <cell r="B1170" t="str">
            <v>APR</v>
          </cell>
          <cell r="D1170" t="str">
            <v>4404000</v>
          </cell>
          <cell r="E1170">
            <v>15996879.310000001</v>
          </cell>
        </row>
        <row r="1171">
          <cell r="A1171">
            <v>2015</v>
          </cell>
          <cell r="B1171" t="str">
            <v>APR</v>
          </cell>
          <cell r="D1171" t="str">
            <v>4404810</v>
          </cell>
          <cell r="E1171">
            <v>0</v>
          </cell>
        </row>
        <row r="1172">
          <cell r="A1172">
            <v>2015</v>
          </cell>
          <cell r="B1172" t="str">
            <v>APR</v>
          </cell>
          <cell r="D1172" t="str">
            <v>KWH4840</v>
          </cell>
          <cell r="E1172">
            <v>28503403</v>
          </cell>
        </row>
        <row r="1173">
          <cell r="A1173">
            <v>2015</v>
          </cell>
          <cell r="B1173" t="str">
            <v>APR</v>
          </cell>
          <cell r="D1173" t="str">
            <v>4404810</v>
          </cell>
          <cell r="E1173">
            <v>2829525.19</v>
          </cell>
        </row>
        <row r="1174">
          <cell r="A1174">
            <v>2015</v>
          </cell>
          <cell r="B1174" t="str">
            <v>APR</v>
          </cell>
          <cell r="D1174" t="str">
            <v>4404000</v>
          </cell>
          <cell r="E1174">
            <v>31951722.640000001</v>
          </cell>
        </row>
        <row r="1175">
          <cell r="A1175">
            <v>2015</v>
          </cell>
          <cell r="B1175" t="str">
            <v>APR</v>
          </cell>
          <cell r="D1175" t="str">
            <v>4404000</v>
          </cell>
          <cell r="E1175">
            <v>0</v>
          </cell>
        </row>
        <row r="1176">
          <cell r="A1176">
            <v>2015</v>
          </cell>
          <cell r="B1176" t="str">
            <v>APR</v>
          </cell>
          <cell r="D1176" t="str">
            <v>4404840</v>
          </cell>
          <cell r="E1176">
            <v>0</v>
          </cell>
        </row>
        <row r="1177">
          <cell r="A1177">
            <v>2015</v>
          </cell>
          <cell r="B1177" t="str">
            <v>APR</v>
          </cell>
          <cell r="D1177" t="str">
            <v>4404940</v>
          </cell>
          <cell r="E1177">
            <v>0</v>
          </cell>
        </row>
        <row r="1178">
          <cell r="A1178">
            <v>2015</v>
          </cell>
          <cell r="B1178" t="str">
            <v>APR</v>
          </cell>
          <cell r="D1178" t="str">
            <v>4404810</v>
          </cell>
          <cell r="E1178">
            <v>0</v>
          </cell>
        </row>
        <row r="1179">
          <cell r="A1179">
            <v>2015</v>
          </cell>
          <cell r="B1179" t="str">
            <v>MAR</v>
          </cell>
          <cell r="D1179" t="str">
            <v>AM24111</v>
          </cell>
          <cell r="E1179">
            <v>0</v>
          </cell>
        </row>
        <row r="1180">
          <cell r="A1180">
            <v>2015</v>
          </cell>
          <cell r="B1180" t="str">
            <v>MAR</v>
          </cell>
          <cell r="D1180" t="str">
            <v>AM64111</v>
          </cell>
          <cell r="E1180">
            <v>8.9999999999999998E-4</v>
          </cell>
        </row>
        <row r="1181">
          <cell r="A1181">
            <v>2015</v>
          </cell>
          <cell r="B1181" t="str">
            <v>MAR</v>
          </cell>
          <cell r="D1181" t="str">
            <v>AM94111</v>
          </cell>
          <cell r="E1181">
            <v>7.4999999999999993E-5</v>
          </cell>
        </row>
        <row r="1182">
          <cell r="A1182">
            <v>2015</v>
          </cell>
          <cell r="B1182" t="str">
            <v>MAR</v>
          </cell>
          <cell r="D1182" t="str">
            <v>COE4001</v>
          </cell>
          <cell r="E1182">
            <v>-53435</v>
          </cell>
        </row>
        <row r="1183">
          <cell r="A1183">
            <v>2015</v>
          </cell>
          <cell r="B1183" t="str">
            <v>MAR</v>
          </cell>
          <cell r="D1183" t="str">
            <v>COB4001</v>
          </cell>
          <cell r="E1183">
            <v>0</v>
          </cell>
        </row>
        <row r="1184">
          <cell r="A1184">
            <v>2015</v>
          </cell>
          <cell r="B1184" t="str">
            <v>MAR</v>
          </cell>
          <cell r="D1184" t="str">
            <v>COD4001</v>
          </cell>
          <cell r="E1184">
            <v>0</v>
          </cell>
        </row>
        <row r="1185">
          <cell r="A1185">
            <v>2015</v>
          </cell>
          <cell r="B1185" t="str">
            <v>APR</v>
          </cell>
          <cell r="D1185" t="str">
            <v>UCOR.00000320.01.07.20</v>
          </cell>
          <cell r="E1185">
            <v>17803499.420000002</v>
          </cell>
        </row>
        <row r="1186">
          <cell r="A1186">
            <v>2015</v>
          </cell>
          <cell r="B1186" t="str">
            <v>APR</v>
          </cell>
          <cell r="D1186" t="str">
            <v>UCOR.00000323.01.02.01</v>
          </cell>
          <cell r="E1186">
            <v>159807.79999999999</v>
          </cell>
        </row>
        <row r="1187">
          <cell r="A1187">
            <v>2015</v>
          </cell>
          <cell r="B1187" t="str">
            <v>APR</v>
          </cell>
          <cell r="D1187" t="str">
            <v>UNUC.00000086.01.01.01</v>
          </cell>
          <cell r="E1187">
            <v>4272689.99</v>
          </cell>
        </row>
        <row r="1188">
          <cell r="A1188">
            <v>2015</v>
          </cell>
          <cell r="B1188" t="str">
            <v>APR</v>
          </cell>
          <cell r="D1188" t="str">
            <v>UCOR.00000320.01.02.07</v>
          </cell>
          <cell r="E1188">
            <v>992339.05</v>
          </cell>
        </row>
        <row r="1189">
          <cell r="A1189">
            <v>2015</v>
          </cell>
          <cell r="B1189" t="str">
            <v>APR</v>
          </cell>
          <cell r="D1189" t="str">
            <v>UCOR.00000320.01.07.12</v>
          </cell>
          <cell r="E1189">
            <v>20139793.350000001</v>
          </cell>
        </row>
        <row r="1190">
          <cell r="A1190">
            <v>2015</v>
          </cell>
          <cell r="B1190" t="str">
            <v>APR</v>
          </cell>
          <cell r="D1190" t="str">
            <v>UCOR.00000305.01.09.02</v>
          </cell>
          <cell r="E1190">
            <v>69672.820000000007</v>
          </cell>
        </row>
        <row r="1191">
          <cell r="A1191">
            <v>2015</v>
          </cell>
          <cell r="B1191" t="str">
            <v>APR</v>
          </cell>
          <cell r="D1191" t="str">
            <v>UCOR.00000320.01.02.08</v>
          </cell>
          <cell r="E1191">
            <v>11405912.699999999</v>
          </cell>
        </row>
        <row r="1192">
          <cell r="A1192">
            <v>2015</v>
          </cell>
          <cell r="B1192" t="str">
            <v>APR</v>
          </cell>
          <cell r="D1192" t="str">
            <v>UCOR.00000320.01.02.09</v>
          </cell>
          <cell r="E1192">
            <v>4451689.8600000003</v>
          </cell>
        </row>
        <row r="1193">
          <cell r="A1193">
            <v>2015</v>
          </cell>
          <cell r="B1193" t="str">
            <v>APR</v>
          </cell>
          <cell r="D1193" t="str">
            <v>UCOR.00000320.01.06.09</v>
          </cell>
          <cell r="E1193">
            <v>92475.56</v>
          </cell>
        </row>
        <row r="1194">
          <cell r="A1194">
            <v>2015</v>
          </cell>
          <cell r="B1194" t="str">
            <v>APR</v>
          </cell>
          <cell r="D1194" t="str">
            <v>UCOR.00000320.01.07.19</v>
          </cell>
          <cell r="E1194">
            <v>-307890.76</v>
          </cell>
        </row>
        <row r="1195">
          <cell r="A1195">
            <v>2015</v>
          </cell>
          <cell r="B1195" t="str">
            <v>APR</v>
          </cell>
          <cell r="D1195" t="str">
            <v>UCOR.00000305.01.09.01</v>
          </cell>
          <cell r="E1195">
            <v>2329144.2599999998</v>
          </cell>
        </row>
        <row r="1196">
          <cell r="A1196">
            <v>2015</v>
          </cell>
          <cell r="B1196" t="str">
            <v>APR</v>
          </cell>
          <cell r="D1196" t="str">
            <v>UCOR.00000322.01.01.08</v>
          </cell>
          <cell r="E1196">
            <v>0</v>
          </cell>
        </row>
        <row r="1197">
          <cell r="A1197">
            <v>2015</v>
          </cell>
          <cell r="B1197" t="str">
            <v>APR</v>
          </cell>
          <cell r="D1197" t="str">
            <v>UNUC.00000581.01.01.01</v>
          </cell>
          <cell r="E1197">
            <v>0</v>
          </cell>
        </row>
        <row r="1198">
          <cell r="A1198">
            <v>2015</v>
          </cell>
          <cell r="B1198" t="str">
            <v>APR</v>
          </cell>
          <cell r="D1198" t="str">
            <v>UNUC.00000583.01.01.01</v>
          </cell>
          <cell r="E1198">
            <v>0</v>
          </cell>
        </row>
        <row r="1199">
          <cell r="A1199">
            <v>2015</v>
          </cell>
          <cell r="B1199" t="str">
            <v>APR</v>
          </cell>
          <cell r="D1199" t="str">
            <v>UCOR.00000320.01.01.04</v>
          </cell>
          <cell r="E1199">
            <v>0</v>
          </cell>
        </row>
        <row r="1200">
          <cell r="A1200">
            <v>2015</v>
          </cell>
          <cell r="B1200" t="str">
            <v>APR</v>
          </cell>
          <cell r="D1200" t="str">
            <v>UCOR.00000320.01.02.06</v>
          </cell>
          <cell r="E1200">
            <v>0</v>
          </cell>
        </row>
        <row r="1201">
          <cell r="A1201">
            <v>2015</v>
          </cell>
          <cell r="B1201" t="str">
            <v>APR</v>
          </cell>
          <cell r="D1201" t="str">
            <v>UCOR.00000320.01.06.01</v>
          </cell>
          <cell r="E1201">
            <v>0</v>
          </cell>
        </row>
        <row r="1202">
          <cell r="A1202">
            <v>2015</v>
          </cell>
          <cell r="B1202" t="str">
            <v>APR</v>
          </cell>
          <cell r="D1202" t="str">
            <v>UCOR.00000320.01.01.07</v>
          </cell>
          <cell r="E1202">
            <v>0</v>
          </cell>
        </row>
        <row r="1203">
          <cell r="A1203">
            <v>2015</v>
          </cell>
          <cell r="B1203" t="str">
            <v>APR</v>
          </cell>
          <cell r="D1203" t="str">
            <v>UCOR.00000320.01.07.01</v>
          </cell>
          <cell r="E1203">
            <v>0</v>
          </cell>
        </row>
        <row r="1204">
          <cell r="A1204">
            <v>2015</v>
          </cell>
          <cell r="B1204" t="str">
            <v>APR</v>
          </cell>
          <cell r="D1204" t="str">
            <v>UCOR.00000321.01.03.11</v>
          </cell>
          <cell r="E1204">
            <v>0</v>
          </cell>
        </row>
        <row r="1205">
          <cell r="A1205">
            <v>2015</v>
          </cell>
          <cell r="B1205" t="str">
            <v>APR</v>
          </cell>
          <cell r="D1205" t="str">
            <v>UNUC.00000580.01.01.01</v>
          </cell>
          <cell r="E1205">
            <v>0</v>
          </cell>
        </row>
        <row r="1206">
          <cell r="A1206">
            <v>2015</v>
          </cell>
          <cell r="B1206" t="str">
            <v>APR</v>
          </cell>
          <cell r="D1206" t="str">
            <v>UCOR.00000320.01.02.02</v>
          </cell>
          <cell r="E1206">
            <v>0</v>
          </cell>
        </row>
        <row r="1207">
          <cell r="A1207">
            <v>2015</v>
          </cell>
          <cell r="B1207" t="str">
            <v>APR</v>
          </cell>
          <cell r="D1207" t="str">
            <v>UCOR.00000320.01.06.13</v>
          </cell>
          <cell r="E1207">
            <v>0</v>
          </cell>
        </row>
        <row r="1208">
          <cell r="A1208">
            <v>2015</v>
          </cell>
          <cell r="B1208" t="str">
            <v>APR</v>
          </cell>
          <cell r="D1208" t="str">
            <v>UNUC.00000582.01.01.01</v>
          </cell>
          <cell r="E1208">
            <v>0</v>
          </cell>
        </row>
        <row r="1209">
          <cell r="A1209">
            <v>2015</v>
          </cell>
          <cell r="B1209" t="str">
            <v>APR</v>
          </cell>
          <cell r="D1209" t="str">
            <v>UCOR.00000321.01.03.05</v>
          </cell>
          <cell r="E1209">
            <v>0</v>
          </cell>
        </row>
        <row r="1210">
          <cell r="A1210">
            <v>2015</v>
          </cell>
          <cell r="B1210" t="str">
            <v>APR</v>
          </cell>
          <cell r="D1210" t="str">
            <v>UCOR.00000322.01.02.12</v>
          </cell>
          <cell r="E1210">
            <v>0</v>
          </cell>
        </row>
        <row r="1211">
          <cell r="A1211">
            <v>2015</v>
          </cell>
          <cell r="B1211" t="str">
            <v>APR</v>
          </cell>
          <cell r="D1211" t="str">
            <v>UCOR.00000322.01.01.07</v>
          </cell>
          <cell r="E1211">
            <v>0</v>
          </cell>
        </row>
        <row r="1212">
          <cell r="A1212">
            <v>2015</v>
          </cell>
          <cell r="B1212" t="str">
            <v>APR</v>
          </cell>
          <cell r="D1212" t="str">
            <v>UCOR.00000321.01.03.03</v>
          </cell>
          <cell r="E1212">
            <v>0</v>
          </cell>
        </row>
        <row r="1213">
          <cell r="A1213">
            <v>2015</v>
          </cell>
          <cell r="B1213" t="str">
            <v>APR</v>
          </cell>
          <cell r="D1213" t="str">
            <v>UCOR.00000322.01.01.09</v>
          </cell>
          <cell r="E1213">
            <v>0</v>
          </cell>
        </row>
        <row r="1214">
          <cell r="A1214">
            <v>2015</v>
          </cell>
          <cell r="B1214" t="str">
            <v>APR</v>
          </cell>
          <cell r="D1214" t="str">
            <v>UCOR.00000323.01.01.02</v>
          </cell>
          <cell r="E1214">
            <v>0</v>
          </cell>
        </row>
        <row r="1215">
          <cell r="A1215">
            <v>2015</v>
          </cell>
          <cell r="B1215" t="str">
            <v>APR</v>
          </cell>
          <cell r="D1215" t="str">
            <v>UCOR.00000321.01.01.04</v>
          </cell>
          <cell r="E1215">
            <v>0</v>
          </cell>
        </row>
        <row r="1216">
          <cell r="A1216">
            <v>2015</v>
          </cell>
          <cell r="B1216" t="str">
            <v>APR</v>
          </cell>
          <cell r="D1216" t="str">
            <v>UCOR.00000321.01.01.06</v>
          </cell>
          <cell r="E1216">
            <v>0</v>
          </cell>
        </row>
        <row r="1217">
          <cell r="A1217">
            <v>2015</v>
          </cell>
          <cell r="B1217" t="str">
            <v>APR</v>
          </cell>
          <cell r="D1217" t="str">
            <v>UCOR.00000322.01.02.09</v>
          </cell>
          <cell r="E1217">
            <v>0</v>
          </cell>
        </row>
        <row r="1218">
          <cell r="A1218">
            <v>2015</v>
          </cell>
          <cell r="B1218" t="str">
            <v>APR</v>
          </cell>
          <cell r="D1218" t="str">
            <v>6350001218</v>
          </cell>
          <cell r="E1218">
            <v>0</v>
          </cell>
        </row>
        <row r="1219">
          <cell r="A1219">
            <v>2015</v>
          </cell>
          <cell r="B1219" t="str">
            <v>APR</v>
          </cell>
          <cell r="D1219" t="str">
            <v>UCOR.00000320.01.06.08</v>
          </cell>
          <cell r="E1219">
            <v>0</v>
          </cell>
        </row>
        <row r="1220">
          <cell r="A1220">
            <v>2015</v>
          </cell>
          <cell r="B1220" t="str">
            <v>APR</v>
          </cell>
          <cell r="D1220" t="str">
            <v>6350001216</v>
          </cell>
          <cell r="E1220">
            <v>0</v>
          </cell>
        </row>
        <row r="1221">
          <cell r="A1221">
            <v>2015</v>
          </cell>
          <cell r="B1221" t="str">
            <v>APR</v>
          </cell>
          <cell r="D1221" t="str">
            <v>6350001214</v>
          </cell>
          <cell r="E1221">
            <v>0</v>
          </cell>
        </row>
        <row r="1222">
          <cell r="A1222">
            <v>2015</v>
          </cell>
          <cell r="B1222" t="str">
            <v>APR</v>
          </cell>
          <cell r="D1222" t="str">
            <v>UCOR.00000322.01.01.06</v>
          </cell>
          <cell r="E1222">
            <v>0</v>
          </cell>
        </row>
        <row r="1223">
          <cell r="A1223">
            <v>2015</v>
          </cell>
          <cell r="B1223" t="str">
            <v>APR</v>
          </cell>
          <cell r="D1223" t="str">
            <v>UCOR.00000320.01.02.05</v>
          </cell>
          <cell r="E1223">
            <v>0</v>
          </cell>
        </row>
        <row r="1224">
          <cell r="A1224">
            <v>2015</v>
          </cell>
          <cell r="B1224" t="str">
            <v>APR</v>
          </cell>
          <cell r="D1224" t="str">
            <v>UCOR.00000321.01.01.12</v>
          </cell>
          <cell r="E1224">
            <v>0</v>
          </cell>
        </row>
        <row r="1225">
          <cell r="A1225">
            <v>2015</v>
          </cell>
          <cell r="B1225" t="str">
            <v>APR</v>
          </cell>
          <cell r="D1225" t="str">
            <v>UCOR.00000320.01.01.05</v>
          </cell>
          <cell r="E1225">
            <v>0</v>
          </cell>
        </row>
        <row r="1226">
          <cell r="A1226">
            <v>2015</v>
          </cell>
          <cell r="B1226" t="str">
            <v>APR</v>
          </cell>
          <cell r="D1226" t="str">
            <v>UCOR.00000322.01.01.02</v>
          </cell>
          <cell r="E1226">
            <v>0</v>
          </cell>
        </row>
        <row r="1227">
          <cell r="A1227">
            <v>2015</v>
          </cell>
          <cell r="B1227" t="str">
            <v>APR</v>
          </cell>
          <cell r="D1227" t="str">
            <v>UCOR.00000321.01.01.02</v>
          </cell>
          <cell r="E1227">
            <v>0</v>
          </cell>
        </row>
        <row r="1228">
          <cell r="A1228">
            <v>2015</v>
          </cell>
          <cell r="B1228" t="str">
            <v>APR</v>
          </cell>
          <cell r="D1228" t="str">
            <v>UCOR.00000322.01.01.10</v>
          </cell>
          <cell r="E1228">
            <v>0</v>
          </cell>
        </row>
        <row r="1229">
          <cell r="A1229">
            <v>2015</v>
          </cell>
          <cell r="B1229" t="str">
            <v>APR</v>
          </cell>
          <cell r="D1229" t="str">
            <v>UCOR.00000323.01.01.01</v>
          </cell>
          <cell r="E1229">
            <v>0</v>
          </cell>
        </row>
        <row r="1230">
          <cell r="A1230">
            <v>2015</v>
          </cell>
          <cell r="B1230" t="str">
            <v>APR</v>
          </cell>
          <cell r="D1230" t="str">
            <v>UCOR.00000321.01.03.10</v>
          </cell>
          <cell r="E1230">
            <v>0</v>
          </cell>
        </row>
        <row r="1231">
          <cell r="A1231">
            <v>2015</v>
          </cell>
          <cell r="B1231" t="str">
            <v>APR</v>
          </cell>
          <cell r="D1231" t="str">
            <v>UCOR.00000322.01.02.08</v>
          </cell>
          <cell r="E1231">
            <v>0</v>
          </cell>
        </row>
        <row r="1232">
          <cell r="A1232">
            <v>2015</v>
          </cell>
          <cell r="B1232" t="str">
            <v>APR</v>
          </cell>
          <cell r="D1232" t="str">
            <v>UCOR.00000320.01.06.05</v>
          </cell>
          <cell r="E1232">
            <v>0</v>
          </cell>
        </row>
        <row r="1233">
          <cell r="A1233">
            <v>2015</v>
          </cell>
          <cell r="B1233" t="str">
            <v>APR</v>
          </cell>
          <cell r="D1233" t="str">
            <v>UCOR.00000320.01.01.03</v>
          </cell>
          <cell r="E1233">
            <v>0</v>
          </cell>
        </row>
        <row r="1234">
          <cell r="A1234">
            <v>2015</v>
          </cell>
          <cell r="B1234" t="str">
            <v>APR</v>
          </cell>
          <cell r="D1234" t="str">
            <v>UCOR.00000322.01.02.04</v>
          </cell>
          <cell r="E1234">
            <v>0</v>
          </cell>
        </row>
        <row r="1235">
          <cell r="A1235">
            <v>2015</v>
          </cell>
          <cell r="B1235" t="str">
            <v>APR</v>
          </cell>
          <cell r="D1235" t="str">
            <v>UCOR.00000322.01.02.06</v>
          </cell>
          <cell r="E1235">
            <v>0</v>
          </cell>
        </row>
        <row r="1236">
          <cell r="A1236">
            <v>2015</v>
          </cell>
          <cell r="B1236" t="str">
            <v>APR</v>
          </cell>
          <cell r="D1236" t="str">
            <v>UCOR.00000320.01.07.08</v>
          </cell>
          <cell r="E1236">
            <v>0</v>
          </cell>
        </row>
        <row r="1237">
          <cell r="A1237">
            <v>2015</v>
          </cell>
          <cell r="B1237" t="str">
            <v>APR</v>
          </cell>
          <cell r="D1237" t="str">
            <v>UCOR.00000320.01.06.14</v>
          </cell>
          <cell r="E1237">
            <v>0</v>
          </cell>
        </row>
        <row r="1238">
          <cell r="A1238">
            <v>2015</v>
          </cell>
          <cell r="B1238" t="str">
            <v>APR</v>
          </cell>
          <cell r="D1238" t="str">
            <v>UCOR.00000200.01.04.04</v>
          </cell>
          <cell r="E1238">
            <v>0</v>
          </cell>
        </row>
        <row r="1239">
          <cell r="A1239">
            <v>2015</v>
          </cell>
          <cell r="B1239" t="str">
            <v>APR</v>
          </cell>
          <cell r="D1239" t="str">
            <v>UCOR.00000321.01.01.01</v>
          </cell>
          <cell r="E1239">
            <v>0</v>
          </cell>
        </row>
        <row r="1240">
          <cell r="A1240">
            <v>2015</v>
          </cell>
          <cell r="B1240" t="str">
            <v>APR</v>
          </cell>
          <cell r="D1240" t="str">
            <v>UCOR.00000322.01.02.10</v>
          </cell>
          <cell r="E1240">
            <v>0</v>
          </cell>
        </row>
        <row r="1241">
          <cell r="A1241">
            <v>2015</v>
          </cell>
          <cell r="B1241" t="str">
            <v>APR</v>
          </cell>
          <cell r="D1241" t="str">
            <v>UCOR.00000322.01.02.05</v>
          </cell>
          <cell r="E1241">
            <v>0</v>
          </cell>
        </row>
        <row r="1242">
          <cell r="A1242">
            <v>2015</v>
          </cell>
          <cell r="B1242" t="str">
            <v>APR</v>
          </cell>
          <cell r="D1242" t="str">
            <v>UCOR.00000322.01.02.01</v>
          </cell>
          <cell r="E1242">
            <v>0</v>
          </cell>
        </row>
        <row r="1243">
          <cell r="A1243">
            <v>2015</v>
          </cell>
          <cell r="B1243" t="str">
            <v>APR</v>
          </cell>
          <cell r="D1243" t="str">
            <v>6350000933</v>
          </cell>
          <cell r="E1243">
            <v>-74301.3</v>
          </cell>
        </row>
        <row r="1244">
          <cell r="A1244">
            <v>2015</v>
          </cell>
          <cell r="B1244" t="str">
            <v>APR</v>
          </cell>
          <cell r="D1244" t="str">
            <v>UCOR.00000321.01.01.09</v>
          </cell>
          <cell r="E1244">
            <v>250099.66</v>
          </cell>
        </row>
        <row r="1245">
          <cell r="A1245">
            <v>2015</v>
          </cell>
          <cell r="B1245" t="str">
            <v>APR</v>
          </cell>
          <cell r="D1245" t="str">
            <v>UCOR.00000321.01.01.10</v>
          </cell>
          <cell r="E1245">
            <v>-4585.08</v>
          </cell>
        </row>
        <row r="1246">
          <cell r="A1246">
            <v>2015</v>
          </cell>
          <cell r="B1246" t="str">
            <v>MAR</v>
          </cell>
          <cell r="D1246" t="str">
            <v>INT4MON</v>
          </cell>
          <cell r="E1246">
            <v>7.4999999999999993E-5</v>
          </cell>
        </row>
        <row r="1247">
          <cell r="A1247">
            <v>2015</v>
          </cell>
          <cell r="B1247" t="str">
            <v>MAR</v>
          </cell>
          <cell r="D1247" t="str">
            <v>AVG4AMT</v>
          </cell>
          <cell r="E1247">
            <v>-157866723.95220399</v>
          </cell>
        </row>
        <row r="1248">
          <cell r="A1248">
            <v>2015</v>
          </cell>
          <cell r="B1248" t="str">
            <v>MAR</v>
          </cell>
          <cell r="D1248" t="str">
            <v>INT4YER</v>
          </cell>
          <cell r="E1248">
            <v>8.9999999999999998E-4</v>
          </cell>
        </row>
        <row r="1249">
          <cell r="A1249">
            <v>2015</v>
          </cell>
          <cell r="B1249" t="str">
            <v>MAR</v>
          </cell>
          <cell r="D1249" t="str">
            <v>ADJ4PRI</v>
          </cell>
          <cell r="E1249">
            <v>0</v>
          </cell>
        </row>
        <row r="1250">
          <cell r="A1250">
            <v>2015</v>
          </cell>
          <cell r="B1250" t="str">
            <v>MAR</v>
          </cell>
          <cell r="D1250" t="str">
            <v>MAN4001</v>
          </cell>
          <cell r="E1250">
            <v>-98482</v>
          </cell>
        </row>
        <row r="1251">
          <cell r="A1251">
            <v>2015</v>
          </cell>
          <cell r="B1251" t="str">
            <v>MAR</v>
          </cell>
          <cell r="D1251" t="str">
            <v>MAN4002</v>
          </cell>
          <cell r="E1251">
            <v>-266562206</v>
          </cell>
        </row>
        <row r="1252">
          <cell r="A1252">
            <v>2015</v>
          </cell>
          <cell r="B1252" t="str">
            <v>MAR</v>
          </cell>
          <cell r="D1252" t="str">
            <v>MAN4003</v>
          </cell>
          <cell r="E1252">
            <v>0</v>
          </cell>
        </row>
        <row r="1253">
          <cell r="A1253">
            <v>2015</v>
          </cell>
          <cell r="B1253" t="str">
            <v>MAR</v>
          </cell>
          <cell r="D1253" t="str">
            <v>MAN4004</v>
          </cell>
          <cell r="E1253">
            <v>0</v>
          </cell>
        </row>
        <row r="1254">
          <cell r="A1254">
            <v>2015</v>
          </cell>
          <cell r="B1254" t="str">
            <v>MAR</v>
          </cell>
          <cell r="D1254" t="str">
            <v>MAN4005</v>
          </cell>
          <cell r="E1254">
            <v>0</v>
          </cell>
        </row>
        <row r="1255">
          <cell r="A1255">
            <v>2015</v>
          </cell>
          <cell r="B1255" t="str">
            <v>MAR</v>
          </cell>
          <cell r="D1255" t="str">
            <v>MAN4006</v>
          </cell>
          <cell r="E1255">
            <v>0</v>
          </cell>
        </row>
        <row r="1256">
          <cell r="A1256">
            <v>2015</v>
          </cell>
          <cell r="B1256" t="str">
            <v>MAR</v>
          </cell>
          <cell r="D1256" t="str">
            <v>MAN4007</v>
          </cell>
          <cell r="E1256">
            <v>0</v>
          </cell>
        </row>
        <row r="1257">
          <cell r="A1257">
            <v>2015</v>
          </cell>
          <cell r="B1257" t="str">
            <v>MAR</v>
          </cell>
          <cell r="D1257" t="str">
            <v>MAN4008</v>
          </cell>
          <cell r="E1257">
            <v>0</v>
          </cell>
        </row>
        <row r="1258">
          <cell r="A1258">
            <v>2015</v>
          </cell>
          <cell r="B1258" t="str">
            <v>MAR</v>
          </cell>
          <cell r="D1258" t="str">
            <v>MAN4009</v>
          </cell>
          <cell r="E1258">
            <v>0</v>
          </cell>
        </row>
        <row r="1259">
          <cell r="A1259">
            <v>2015</v>
          </cell>
          <cell r="B1259" t="str">
            <v>MAR</v>
          </cell>
          <cell r="D1259" t="str">
            <v>MAN400B</v>
          </cell>
          <cell r="E1259">
            <v>10088837</v>
          </cell>
        </row>
        <row r="1260">
          <cell r="A1260">
            <v>2015</v>
          </cell>
          <cell r="B1260" t="str">
            <v>MAR</v>
          </cell>
          <cell r="D1260" t="str">
            <v>MAN400G</v>
          </cell>
          <cell r="E1260">
            <v>-11814923</v>
          </cell>
        </row>
        <row r="1261">
          <cell r="A1261">
            <v>2015</v>
          </cell>
          <cell r="B1261" t="str">
            <v>MAR</v>
          </cell>
          <cell r="D1261" t="str">
            <v>MAN400H</v>
          </cell>
          <cell r="E1261">
            <v>0</v>
          </cell>
        </row>
        <row r="1262">
          <cell r="A1262">
            <v>2015</v>
          </cell>
          <cell r="B1262" t="str">
            <v>MAR</v>
          </cell>
          <cell r="D1262" t="str">
            <v>MAN400R</v>
          </cell>
          <cell r="E1262">
            <v>0</v>
          </cell>
        </row>
        <row r="1263">
          <cell r="A1263">
            <v>2015</v>
          </cell>
          <cell r="B1263" t="str">
            <v>MAR</v>
          </cell>
          <cell r="D1263" t="str">
            <v>MAN400W</v>
          </cell>
          <cell r="E1263">
            <v>0</v>
          </cell>
        </row>
        <row r="1264">
          <cell r="A1264">
            <v>2015</v>
          </cell>
          <cell r="B1264" t="str">
            <v>MAR</v>
          </cell>
          <cell r="D1264" t="str">
            <v>MAN400X</v>
          </cell>
          <cell r="E1264">
            <v>0</v>
          </cell>
        </row>
        <row r="1265">
          <cell r="A1265">
            <v>2015</v>
          </cell>
          <cell r="B1265" t="str">
            <v>MAR</v>
          </cell>
          <cell r="D1265" t="str">
            <v>MAN4019</v>
          </cell>
          <cell r="E1265">
            <v>0</v>
          </cell>
        </row>
        <row r="1266">
          <cell r="A1266">
            <v>2015</v>
          </cell>
          <cell r="B1266" t="str">
            <v>MAR</v>
          </cell>
          <cell r="D1266" t="str">
            <v>MAN4100</v>
          </cell>
          <cell r="E1266">
            <v>0</v>
          </cell>
        </row>
        <row r="1267">
          <cell r="A1267">
            <v>2015</v>
          </cell>
          <cell r="B1267" t="str">
            <v>MAR</v>
          </cell>
          <cell r="D1267" t="str">
            <v>MAN4150</v>
          </cell>
          <cell r="E1267">
            <v>1.6900000000000001E-3</v>
          </cell>
        </row>
        <row r="1268">
          <cell r="A1268">
            <v>2015</v>
          </cell>
          <cell r="B1268" t="str">
            <v>MAR</v>
          </cell>
          <cell r="D1268" t="str">
            <v>MAN4A6G</v>
          </cell>
          <cell r="E1268">
            <v>-438890</v>
          </cell>
        </row>
        <row r="1269">
          <cell r="A1269">
            <v>2015</v>
          </cell>
          <cell r="B1269" t="str">
            <v>MAR</v>
          </cell>
          <cell r="D1269" t="str">
            <v>MAN4INV</v>
          </cell>
          <cell r="E1269">
            <v>0</v>
          </cell>
        </row>
        <row r="1270">
          <cell r="A1270">
            <v>2015</v>
          </cell>
          <cell r="B1270" t="str">
            <v>MAR</v>
          </cell>
          <cell r="D1270" t="str">
            <v>MAN4OMG</v>
          </cell>
          <cell r="E1270">
            <v>438890</v>
          </cell>
        </row>
        <row r="1271">
          <cell r="A1271">
            <v>2015</v>
          </cell>
          <cell r="B1271" t="str">
            <v>MAR</v>
          </cell>
          <cell r="D1271" t="str">
            <v>MAN4SEM</v>
          </cell>
          <cell r="E1271">
            <v>0</v>
          </cell>
        </row>
        <row r="1272">
          <cell r="A1272">
            <v>2015</v>
          </cell>
          <cell r="B1272" t="str">
            <v>MAR</v>
          </cell>
          <cell r="D1272" t="str">
            <v>MAN4TEX</v>
          </cell>
          <cell r="E1272">
            <v>0</v>
          </cell>
        </row>
        <row r="1273">
          <cell r="A1273">
            <v>2015</v>
          </cell>
          <cell r="B1273" t="str">
            <v>MAR</v>
          </cell>
          <cell r="D1273" t="str">
            <v>XAN4100</v>
          </cell>
          <cell r="E1273">
            <v>8.9999999999999998E-4</v>
          </cell>
        </row>
        <row r="1274">
          <cell r="A1274">
            <v>2015</v>
          </cell>
          <cell r="B1274" t="str">
            <v>MAR</v>
          </cell>
          <cell r="D1274" t="str">
            <v>XAN4200</v>
          </cell>
          <cell r="E1274">
            <v>7.2000000000000005E-4</v>
          </cell>
        </row>
        <row r="1275">
          <cell r="A1275">
            <v>2015</v>
          </cell>
          <cell r="B1275" t="str">
            <v>MAR</v>
          </cell>
          <cell r="D1275" t="str">
            <v>XAN4300</v>
          </cell>
          <cell r="E1275">
            <v>1.4751E-2</v>
          </cell>
        </row>
        <row r="1276">
          <cell r="A1276">
            <v>2015</v>
          </cell>
          <cell r="B1276" t="str">
            <v>MAR</v>
          </cell>
          <cell r="D1276" t="str">
            <v>XAN4400</v>
          </cell>
          <cell r="E1276">
            <v>4.8938000000000002E-2</v>
          </cell>
        </row>
        <row r="1277">
          <cell r="A1277">
            <v>2015</v>
          </cell>
          <cell r="B1277" t="str">
            <v>MAR</v>
          </cell>
          <cell r="D1277" t="str">
            <v>XAN4500</v>
          </cell>
          <cell r="E1277">
            <v>0.35</v>
          </cell>
        </row>
        <row r="1278">
          <cell r="A1278">
            <v>2015</v>
          </cell>
          <cell r="B1278" t="str">
            <v>MAR</v>
          </cell>
          <cell r="D1278" t="str">
            <v>XAN4600</v>
          </cell>
          <cell r="E1278">
            <v>5.5E-2</v>
          </cell>
        </row>
        <row r="1279">
          <cell r="A1279">
            <v>2015</v>
          </cell>
          <cell r="B1279" t="str">
            <v>MAR</v>
          </cell>
          <cell r="D1279" t="str">
            <v>XAN4700</v>
          </cell>
          <cell r="E1279">
            <v>8.9999999999999998E-4</v>
          </cell>
        </row>
        <row r="1280">
          <cell r="A1280">
            <v>2015</v>
          </cell>
          <cell r="B1280" t="str">
            <v>MAR</v>
          </cell>
          <cell r="D1280" t="str">
            <v>AM44111</v>
          </cell>
          <cell r="E1280">
            <v>-87</v>
          </cell>
        </row>
        <row r="1281">
          <cell r="A1281">
            <v>2015</v>
          </cell>
          <cell r="B1281" t="str">
            <v>MAR</v>
          </cell>
          <cell r="D1281" t="str">
            <v>AM14111</v>
          </cell>
          <cell r="E1281">
            <v>0</v>
          </cell>
        </row>
        <row r="1282">
          <cell r="A1282">
            <v>2015</v>
          </cell>
          <cell r="B1282" t="str">
            <v>MAR</v>
          </cell>
          <cell r="D1282" t="str">
            <v>CIQ4001</v>
          </cell>
          <cell r="E1282">
            <v>33209464.25</v>
          </cell>
        </row>
        <row r="1283">
          <cell r="A1283">
            <v>2015</v>
          </cell>
          <cell r="B1283" t="str">
            <v>MAR</v>
          </cell>
          <cell r="D1283" t="str">
            <v>CIP4001</v>
          </cell>
          <cell r="E1283">
            <v>33209464.25</v>
          </cell>
        </row>
        <row r="1284">
          <cell r="A1284">
            <v>2015</v>
          </cell>
          <cell r="B1284" t="str">
            <v>MAR</v>
          </cell>
          <cell r="D1284" t="str">
            <v>CIN4001</v>
          </cell>
          <cell r="E1284">
            <v>0</v>
          </cell>
        </row>
        <row r="1285">
          <cell r="A1285">
            <v>2015</v>
          </cell>
          <cell r="B1285" t="str">
            <v>MAR</v>
          </cell>
          <cell r="D1285" t="str">
            <v>GLB4BEG</v>
          </cell>
          <cell r="E1285">
            <v>-164061556.414608</v>
          </cell>
        </row>
        <row r="1286">
          <cell r="A1286">
            <v>2015</v>
          </cell>
          <cell r="B1286" t="str">
            <v>MAR</v>
          </cell>
          <cell r="D1286" t="str">
            <v>O/U4YTD</v>
          </cell>
          <cell r="E1286">
            <v>48101061.140199803</v>
          </cell>
        </row>
        <row r="1287">
          <cell r="A1287">
            <v>2015</v>
          </cell>
          <cell r="B1287" t="str">
            <v>MAR</v>
          </cell>
          <cell r="D1287" t="str">
            <v>TRU4YTD</v>
          </cell>
          <cell r="E1287">
            <v>-44443448</v>
          </cell>
        </row>
        <row r="1288">
          <cell r="A1288">
            <v>2015</v>
          </cell>
          <cell r="B1288" t="str">
            <v>MAR</v>
          </cell>
          <cell r="D1288" t="str">
            <v>1MC4YTD</v>
          </cell>
          <cell r="E1288">
            <v>0</v>
          </cell>
        </row>
        <row r="1289">
          <cell r="A1289">
            <v>2015</v>
          </cell>
          <cell r="B1289" t="str">
            <v>MAR</v>
          </cell>
          <cell r="D1289" t="str">
            <v>2MC4YTD</v>
          </cell>
          <cell r="E1289">
            <v>0</v>
          </cell>
        </row>
        <row r="1290">
          <cell r="A1290">
            <v>2015</v>
          </cell>
          <cell r="B1290" t="str">
            <v>MAR</v>
          </cell>
          <cell r="D1290" t="str">
            <v>3MC4YTD</v>
          </cell>
          <cell r="E1290">
            <v>0</v>
          </cell>
        </row>
        <row r="1291">
          <cell r="A1291">
            <v>2015</v>
          </cell>
          <cell r="B1291" t="str">
            <v>MAR</v>
          </cell>
          <cell r="D1291" t="str">
            <v>INT4YTD</v>
          </cell>
          <cell r="E1291">
            <v>-34214.399737638902</v>
          </cell>
        </row>
        <row r="1292">
          <cell r="A1292">
            <v>2015</v>
          </cell>
          <cell r="B1292" t="str">
            <v>MAR</v>
          </cell>
          <cell r="D1292" t="str">
            <v>RRT9102</v>
          </cell>
          <cell r="E1292">
            <v>369955.16744082398</v>
          </cell>
        </row>
        <row r="1293">
          <cell r="A1293">
            <v>2015</v>
          </cell>
          <cell r="B1293" t="str">
            <v>MAR</v>
          </cell>
          <cell r="D1293" t="str">
            <v>RRD9002</v>
          </cell>
          <cell r="E1293">
            <v>0</v>
          </cell>
        </row>
        <row r="1294">
          <cell r="A1294">
            <v>2015</v>
          </cell>
          <cell r="B1294" t="str">
            <v>MAR</v>
          </cell>
          <cell r="D1294" t="str">
            <v>RRD9102</v>
          </cell>
          <cell r="E1294">
            <v>0</v>
          </cell>
        </row>
        <row r="1295">
          <cell r="A1295">
            <v>2015</v>
          </cell>
          <cell r="B1295" t="str">
            <v>MAR</v>
          </cell>
          <cell r="D1295" t="str">
            <v>RRT9002</v>
          </cell>
          <cell r="E1295">
            <v>985749.49876699701</v>
          </cell>
        </row>
        <row r="1296">
          <cell r="A1296">
            <v>2015</v>
          </cell>
          <cell r="B1296" t="str">
            <v>MAR</v>
          </cell>
          <cell r="D1296" t="str">
            <v>UCOR.00000320.01.03.01</v>
          </cell>
          <cell r="E1296">
            <v>2925000</v>
          </cell>
        </row>
        <row r="1297">
          <cell r="A1297">
            <v>2015</v>
          </cell>
          <cell r="B1297" t="str">
            <v>MAR</v>
          </cell>
          <cell r="D1297" t="str">
            <v>UCOR.00000301.01.04.01</v>
          </cell>
          <cell r="E1297">
            <v>4387500</v>
          </cell>
        </row>
        <row r="1298">
          <cell r="A1298">
            <v>2015</v>
          </cell>
          <cell r="B1298" t="str">
            <v>MAR</v>
          </cell>
          <cell r="D1298" t="str">
            <v>JUR4FA1</v>
          </cell>
          <cell r="E1298">
            <v>0.94555400000000001</v>
          </cell>
        </row>
        <row r="1299">
          <cell r="A1299">
            <v>2015</v>
          </cell>
          <cell r="B1299" t="str">
            <v>MAR</v>
          </cell>
          <cell r="D1299" t="str">
            <v>TRU4TOT</v>
          </cell>
          <cell r="E1299">
            <v>-266660688</v>
          </cell>
        </row>
        <row r="1300">
          <cell r="A1300">
            <v>2015</v>
          </cell>
          <cell r="B1300" t="str">
            <v>MAR</v>
          </cell>
          <cell r="D1300" t="str">
            <v>2MC4MON</v>
          </cell>
          <cell r="E1300">
            <v>0</v>
          </cell>
        </row>
        <row r="1301">
          <cell r="A1301">
            <v>2015</v>
          </cell>
          <cell r="B1301" t="str">
            <v>MAR</v>
          </cell>
          <cell r="D1301" t="str">
            <v>2MC4TOT</v>
          </cell>
          <cell r="E1301">
            <v>0</v>
          </cell>
        </row>
        <row r="1302">
          <cell r="A1302">
            <v>2015</v>
          </cell>
          <cell r="B1302" t="str">
            <v>MAR</v>
          </cell>
          <cell r="D1302" t="str">
            <v>TRU4MON</v>
          </cell>
          <cell r="E1302">
            <v>-22221724</v>
          </cell>
        </row>
        <row r="1303">
          <cell r="A1303">
            <v>2015</v>
          </cell>
          <cell r="B1303" t="str">
            <v>MAR</v>
          </cell>
          <cell r="D1303" t="str">
            <v>1MC4TOT</v>
          </cell>
          <cell r="E1303">
            <v>0</v>
          </cell>
        </row>
        <row r="1304">
          <cell r="A1304">
            <v>2015</v>
          </cell>
          <cell r="B1304" t="str">
            <v>MAR</v>
          </cell>
          <cell r="D1304" t="str">
            <v>1MC4MON</v>
          </cell>
          <cell r="E1304">
            <v>0</v>
          </cell>
        </row>
        <row r="1305">
          <cell r="A1305">
            <v>2015</v>
          </cell>
          <cell r="B1305" t="str">
            <v>MAR</v>
          </cell>
          <cell r="D1305" t="str">
            <v>PIF4MON</v>
          </cell>
          <cell r="E1305">
            <v>-983868.02128666604</v>
          </cell>
        </row>
        <row r="1306">
          <cell r="A1306">
            <v>2015</v>
          </cell>
          <cell r="B1306" t="str">
            <v>MAR</v>
          </cell>
          <cell r="D1306" t="str">
            <v>PIF4GRS</v>
          </cell>
          <cell r="E1306">
            <v>0</v>
          </cell>
        </row>
        <row r="1307">
          <cell r="A1307">
            <v>2015</v>
          </cell>
          <cell r="B1307" t="str">
            <v>MAR</v>
          </cell>
          <cell r="D1307" t="str">
            <v>PIF4NET</v>
          </cell>
          <cell r="E1307">
            <v>-11806416.25544</v>
          </cell>
        </row>
        <row r="1308">
          <cell r="A1308">
            <v>2015</v>
          </cell>
          <cell r="B1308" t="str">
            <v>MAR</v>
          </cell>
          <cell r="D1308" t="str">
            <v>PIF4FEE</v>
          </cell>
          <cell r="E1308">
            <v>8506.7445599999992</v>
          </cell>
        </row>
        <row r="1309">
          <cell r="A1309">
            <v>2015</v>
          </cell>
          <cell r="B1309" t="str">
            <v>MAR</v>
          </cell>
          <cell r="D1309" t="str">
            <v>GRT4FEE</v>
          </cell>
          <cell r="E1309">
            <v>0</v>
          </cell>
        </row>
        <row r="1310">
          <cell r="A1310">
            <v>2015</v>
          </cell>
          <cell r="B1310" t="str">
            <v>MAR</v>
          </cell>
          <cell r="D1310" t="str">
            <v>REV4MON</v>
          </cell>
          <cell r="E1310">
            <v>236282409.33223501</v>
          </cell>
        </row>
        <row r="1311">
          <cell r="A1311">
            <v>2015</v>
          </cell>
          <cell r="B1311" t="str">
            <v>MAR</v>
          </cell>
          <cell r="D1311" t="str">
            <v>RAF4FEE</v>
          </cell>
          <cell r="E1311">
            <v>186965.97647759999</v>
          </cell>
        </row>
        <row r="1312">
          <cell r="A1312">
            <v>2015</v>
          </cell>
          <cell r="B1312" t="str">
            <v>MAR</v>
          </cell>
          <cell r="D1312" t="str">
            <v>REV4NET</v>
          </cell>
          <cell r="E1312">
            <v>259488001.353522</v>
          </cell>
        </row>
        <row r="1313">
          <cell r="A1313">
            <v>2015</v>
          </cell>
          <cell r="B1313" t="str">
            <v>MAR</v>
          </cell>
          <cell r="D1313" t="str">
            <v>AM84111</v>
          </cell>
          <cell r="E1313">
            <v>8.9999999999999998E-4</v>
          </cell>
        </row>
        <row r="1314">
          <cell r="A1314">
            <v>2015</v>
          </cell>
          <cell r="B1314" t="str">
            <v>MAR</v>
          </cell>
          <cell r="D1314" t="str">
            <v>AM34111</v>
          </cell>
          <cell r="E1314">
            <v>0</v>
          </cell>
        </row>
        <row r="1315">
          <cell r="A1315">
            <v>2015</v>
          </cell>
          <cell r="B1315" t="str">
            <v>MAR</v>
          </cell>
          <cell r="D1315" t="str">
            <v>AMA4111</v>
          </cell>
          <cell r="E1315">
            <v>0</v>
          </cell>
        </row>
        <row r="1316">
          <cell r="A1316">
            <v>2015</v>
          </cell>
          <cell r="B1316" t="str">
            <v>MAR</v>
          </cell>
          <cell r="D1316" t="str">
            <v>AMC4111</v>
          </cell>
          <cell r="E1316">
            <v>0</v>
          </cell>
        </row>
        <row r="1317">
          <cell r="A1317">
            <v>2015</v>
          </cell>
          <cell r="B1317" t="str">
            <v>MAR</v>
          </cell>
          <cell r="D1317" t="str">
            <v>AM74111</v>
          </cell>
          <cell r="E1317">
            <v>8.9999999999999998E-4</v>
          </cell>
        </row>
        <row r="1318">
          <cell r="A1318">
            <v>2015</v>
          </cell>
          <cell r="B1318" t="str">
            <v>MAR</v>
          </cell>
          <cell r="D1318" t="str">
            <v>AM54111</v>
          </cell>
          <cell r="E1318">
            <v>0</v>
          </cell>
        </row>
        <row r="1319">
          <cell r="A1319">
            <v>2015</v>
          </cell>
          <cell r="B1319" t="str">
            <v>MAR</v>
          </cell>
          <cell r="D1319" t="str">
            <v>AMB4111</v>
          </cell>
          <cell r="E1319">
            <v>0.94555400000000001</v>
          </cell>
        </row>
        <row r="1320">
          <cell r="A1320">
            <v>2015</v>
          </cell>
          <cell r="B1320" t="str">
            <v>MAR</v>
          </cell>
          <cell r="D1320" t="str">
            <v>FC34208</v>
          </cell>
          <cell r="E1320">
            <v>457431.66086723999</v>
          </cell>
        </row>
        <row r="1321">
          <cell r="A1321">
            <v>2015</v>
          </cell>
          <cell r="B1321" t="str">
            <v>MAR</v>
          </cell>
          <cell r="D1321" t="str">
            <v>FC14114</v>
          </cell>
          <cell r="E1321">
            <v>0</v>
          </cell>
        </row>
        <row r="1322">
          <cell r="A1322">
            <v>2015</v>
          </cell>
          <cell r="B1322" t="str">
            <v>MAR</v>
          </cell>
          <cell r="D1322" t="str">
            <v>FC24122</v>
          </cell>
          <cell r="E1322">
            <v>0.94555400000000001</v>
          </cell>
        </row>
        <row r="1323">
          <cell r="A1323">
            <v>2015</v>
          </cell>
          <cell r="B1323" t="str">
            <v>MAR</v>
          </cell>
          <cell r="D1323" t="str">
            <v>FC14122</v>
          </cell>
          <cell r="E1323">
            <v>241108093.25</v>
          </cell>
        </row>
        <row r="1324">
          <cell r="A1324">
            <v>2015</v>
          </cell>
          <cell r="B1324" t="str">
            <v>MAR</v>
          </cell>
          <cell r="D1324" t="str">
            <v>FC24208</v>
          </cell>
          <cell r="E1324">
            <v>0.94555400000000001</v>
          </cell>
        </row>
        <row r="1325">
          <cell r="A1325">
            <v>2015</v>
          </cell>
          <cell r="B1325" t="str">
            <v>MAR</v>
          </cell>
          <cell r="D1325" t="str">
            <v>FC34112</v>
          </cell>
          <cell r="E1325">
            <v>0</v>
          </cell>
        </row>
        <row r="1326">
          <cell r="A1326">
            <v>2015</v>
          </cell>
          <cell r="B1326" t="str">
            <v>MAR</v>
          </cell>
          <cell r="D1326" t="str">
            <v>FC34127</v>
          </cell>
          <cell r="E1326">
            <v>15106449.803174101</v>
          </cell>
        </row>
        <row r="1327">
          <cell r="A1327">
            <v>2015</v>
          </cell>
          <cell r="B1327" t="str">
            <v>MAR</v>
          </cell>
          <cell r="D1327" t="str">
            <v>FC14152</v>
          </cell>
          <cell r="E1327">
            <v>0</v>
          </cell>
        </row>
        <row r="1328">
          <cell r="A1328">
            <v>2015</v>
          </cell>
          <cell r="B1328" t="str">
            <v>MAR</v>
          </cell>
          <cell r="D1328" t="str">
            <v>FC24115</v>
          </cell>
          <cell r="E1328">
            <v>0.94555400000000001</v>
          </cell>
        </row>
        <row r="1329">
          <cell r="A1329">
            <v>2015</v>
          </cell>
          <cell r="B1329" t="str">
            <v>MAR</v>
          </cell>
          <cell r="D1329" t="str">
            <v>FC24117</v>
          </cell>
          <cell r="E1329">
            <v>0.94555400000000001</v>
          </cell>
        </row>
        <row r="1330">
          <cell r="A1330">
            <v>2015</v>
          </cell>
          <cell r="B1330" t="str">
            <v>MAR</v>
          </cell>
          <cell r="D1330" t="str">
            <v>FC24152</v>
          </cell>
          <cell r="E1330">
            <v>1</v>
          </cell>
        </row>
        <row r="1331">
          <cell r="A1331">
            <v>2015</v>
          </cell>
          <cell r="B1331" t="str">
            <v>MAR</v>
          </cell>
          <cell r="D1331" t="str">
            <v>FC24116</v>
          </cell>
          <cell r="E1331">
            <v>0.94555400000000001</v>
          </cell>
        </row>
        <row r="1332">
          <cell r="A1332">
            <v>2015</v>
          </cell>
          <cell r="B1332" t="str">
            <v>MAR</v>
          </cell>
          <cell r="D1332" t="str">
            <v>FC14208</v>
          </cell>
          <cell r="E1332">
            <v>483771.06</v>
          </cell>
        </row>
        <row r="1333">
          <cell r="A1333">
            <v>2015</v>
          </cell>
          <cell r="B1333" t="str">
            <v>MAR</v>
          </cell>
          <cell r="D1333" t="str">
            <v>FC14112</v>
          </cell>
          <cell r="E1333">
            <v>0</v>
          </cell>
        </row>
        <row r="1334">
          <cell r="A1334">
            <v>2015</v>
          </cell>
          <cell r="B1334" t="str">
            <v>MAR</v>
          </cell>
          <cell r="D1334" t="str">
            <v>FC34113</v>
          </cell>
          <cell r="E1334">
            <v>0</v>
          </cell>
        </row>
        <row r="1335">
          <cell r="A1335">
            <v>2015</v>
          </cell>
          <cell r="B1335" t="str">
            <v>MAR</v>
          </cell>
          <cell r="D1335" t="str">
            <v>FC34114</v>
          </cell>
          <cell r="E1335">
            <v>0</v>
          </cell>
        </row>
        <row r="1336">
          <cell r="A1336">
            <v>2015</v>
          </cell>
          <cell r="B1336" t="str">
            <v>MAR</v>
          </cell>
          <cell r="D1336" t="str">
            <v>FC34117</v>
          </cell>
          <cell r="E1336">
            <v>-15640.14395888</v>
          </cell>
        </row>
        <row r="1337">
          <cell r="A1337">
            <v>2015</v>
          </cell>
          <cell r="B1337" t="str">
            <v>MAR</v>
          </cell>
          <cell r="D1337" t="str">
            <v>FC24128</v>
          </cell>
          <cell r="E1337">
            <v>0.94555400000000001</v>
          </cell>
        </row>
        <row r="1338">
          <cell r="A1338">
            <v>2015</v>
          </cell>
          <cell r="B1338" t="str">
            <v>MAR</v>
          </cell>
          <cell r="D1338" t="str">
            <v>FC34123</v>
          </cell>
          <cell r="E1338">
            <v>9434566.4019708801</v>
          </cell>
        </row>
        <row r="1339">
          <cell r="A1339">
            <v>2015</v>
          </cell>
          <cell r="B1339" t="str">
            <v>MAR</v>
          </cell>
          <cell r="D1339" t="str">
            <v>FC24121</v>
          </cell>
          <cell r="E1339">
            <v>0.94555400000000001</v>
          </cell>
        </row>
        <row r="1340">
          <cell r="A1340">
            <v>2015</v>
          </cell>
          <cell r="B1340" t="str">
            <v>MAR</v>
          </cell>
          <cell r="D1340" t="str">
            <v>FC24129</v>
          </cell>
          <cell r="E1340">
            <v>0.94555400000000001</v>
          </cell>
        </row>
        <row r="1341">
          <cell r="A1341">
            <v>2015</v>
          </cell>
          <cell r="B1341" t="str">
            <v>MAR</v>
          </cell>
          <cell r="D1341" t="str">
            <v>FC24114</v>
          </cell>
          <cell r="E1341">
            <v>0.94555400000000001</v>
          </cell>
        </row>
        <row r="1342">
          <cell r="A1342">
            <v>2015</v>
          </cell>
          <cell r="B1342" t="str">
            <v>MAR</v>
          </cell>
          <cell r="D1342" t="str">
            <v>FC14191</v>
          </cell>
          <cell r="E1342">
            <v>0</v>
          </cell>
        </row>
        <row r="1343">
          <cell r="A1343">
            <v>2015</v>
          </cell>
          <cell r="B1343" t="str">
            <v>MAR</v>
          </cell>
          <cell r="D1343" t="str">
            <v>FC14117</v>
          </cell>
          <cell r="E1343">
            <v>-16540.72</v>
          </cell>
        </row>
        <row r="1344">
          <cell r="A1344">
            <v>2015</v>
          </cell>
          <cell r="B1344" t="str">
            <v>MAR</v>
          </cell>
          <cell r="D1344" t="str">
            <v>FC34115</v>
          </cell>
          <cell r="E1344">
            <v>0</v>
          </cell>
        </row>
        <row r="1345">
          <cell r="A1345">
            <v>2015</v>
          </cell>
          <cell r="B1345" t="str">
            <v>MAR</v>
          </cell>
          <cell r="D1345" t="str">
            <v>FC14113</v>
          </cell>
          <cell r="E1345">
            <v>0</v>
          </cell>
        </row>
        <row r="1346">
          <cell r="A1346">
            <v>2015</v>
          </cell>
          <cell r="B1346" t="str">
            <v>MAR</v>
          </cell>
          <cell r="D1346" t="str">
            <v>FC14123</v>
          </cell>
          <cell r="E1346">
            <v>9977818.7200000007</v>
          </cell>
        </row>
        <row r="1347">
          <cell r="A1347">
            <v>2015</v>
          </cell>
          <cell r="B1347" t="str">
            <v>MAR</v>
          </cell>
          <cell r="D1347" t="str">
            <v>FC34120</v>
          </cell>
          <cell r="E1347">
            <v>-2994144.1605330999</v>
          </cell>
        </row>
        <row r="1348">
          <cell r="A1348">
            <v>2015</v>
          </cell>
          <cell r="B1348" t="str">
            <v>MAR</v>
          </cell>
          <cell r="D1348" t="str">
            <v>FC34119</v>
          </cell>
          <cell r="E1348">
            <v>-6322049.6504978398</v>
          </cell>
        </row>
        <row r="1349">
          <cell r="A1349">
            <v>2015</v>
          </cell>
          <cell r="B1349" t="str">
            <v>MAR</v>
          </cell>
          <cell r="D1349" t="str">
            <v>FC24124</v>
          </cell>
          <cell r="E1349">
            <v>0.94555400000000001</v>
          </cell>
        </row>
        <row r="1350">
          <cell r="A1350">
            <v>2015</v>
          </cell>
          <cell r="B1350" t="str">
            <v>MAR</v>
          </cell>
          <cell r="D1350" t="str">
            <v>FC34116</v>
          </cell>
          <cell r="E1350">
            <v>-49296.96838916</v>
          </cell>
        </row>
        <row r="1351">
          <cell r="A1351">
            <v>2015</v>
          </cell>
          <cell r="B1351" t="str">
            <v>MAR</v>
          </cell>
          <cell r="D1351" t="str">
            <v>FC14119</v>
          </cell>
          <cell r="E1351">
            <v>-6686079.96</v>
          </cell>
        </row>
        <row r="1352">
          <cell r="A1352">
            <v>2015</v>
          </cell>
          <cell r="B1352" t="str">
            <v>MAR</v>
          </cell>
          <cell r="D1352" t="str">
            <v>FC14214</v>
          </cell>
          <cell r="E1352">
            <v>375</v>
          </cell>
        </row>
        <row r="1353">
          <cell r="A1353">
            <v>2015</v>
          </cell>
          <cell r="B1353" t="str">
            <v>MAR</v>
          </cell>
          <cell r="D1353" t="str">
            <v>FC14118</v>
          </cell>
          <cell r="E1353">
            <v>0</v>
          </cell>
        </row>
        <row r="1354">
          <cell r="A1354">
            <v>2015</v>
          </cell>
          <cell r="B1354" t="str">
            <v>MAR</v>
          </cell>
          <cell r="D1354" t="str">
            <v>FC24118</v>
          </cell>
          <cell r="E1354">
            <v>0.94555400000000001</v>
          </cell>
        </row>
        <row r="1355">
          <cell r="A1355">
            <v>2015</v>
          </cell>
          <cell r="B1355" t="str">
            <v>MAR</v>
          </cell>
          <cell r="D1355" t="str">
            <v>FC24119</v>
          </cell>
          <cell r="E1355">
            <v>0.94555400000000001</v>
          </cell>
        </row>
        <row r="1356">
          <cell r="A1356">
            <v>2015</v>
          </cell>
          <cell r="B1356" t="str">
            <v>MAR</v>
          </cell>
          <cell r="D1356" t="str">
            <v>FC24191</v>
          </cell>
          <cell r="E1356">
            <v>0.94555400000000001</v>
          </cell>
        </row>
        <row r="1357">
          <cell r="A1357">
            <v>2015</v>
          </cell>
          <cell r="B1357" t="str">
            <v>MAR</v>
          </cell>
          <cell r="D1357" t="str">
            <v>FC34214</v>
          </cell>
          <cell r="E1357">
            <v>354.58274999999998</v>
          </cell>
        </row>
        <row r="1358">
          <cell r="A1358">
            <v>2015</v>
          </cell>
          <cell r="B1358" t="str">
            <v>MAR</v>
          </cell>
          <cell r="D1358" t="str">
            <v>FC34128</v>
          </cell>
          <cell r="E1358">
            <v>0</v>
          </cell>
        </row>
        <row r="1359">
          <cell r="A1359">
            <v>2015</v>
          </cell>
          <cell r="B1359" t="str">
            <v>MAR</v>
          </cell>
          <cell r="D1359" t="str">
            <v>FC14128</v>
          </cell>
          <cell r="E1359">
            <v>0</v>
          </cell>
        </row>
        <row r="1360">
          <cell r="A1360">
            <v>2015</v>
          </cell>
          <cell r="B1360" t="str">
            <v>MAR</v>
          </cell>
          <cell r="D1360" t="str">
            <v>FC14125</v>
          </cell>
          <cell r="E1360">
            <v>-53435</v>
          </cell>
        </row>
        <row r="1361">
          <cell r="A1361">
            <v>2015</v>
          </cell>
          <cell r="B1361" t="str">
            <v>MAR</v>
          </cell>
          <cell r="D1361" t="str">
            <v>FC24214</v>
          </cell>
          <cell r="E1361">
            <v>0.94555400000000001</v>
          </cell>
        </row>
        <row r="1362">
          <cell r="A1362">
            <v>2015</v>
          </cell>
          <cell r="B1362" t="str">
            <v>MAR</v>
          </cell>
          <cell r="D1362" t="str">
            <v>FC34125</v>
          </cell>
          <cell r="E1362">
            <v>-50525.677989999996</v>
          </cell>
        </row>
        <row r="1363">
          <cell r="A1363">
            <v>2015</v>
          </cell>
          <cell r="B1363" t="str">
            <v>MAR</v>
          </cell>
          <cell r="D1363" t="str">
            <v>FC14151</v>
          </cell>
          <cell r="E1363">
            <v>0</v>
          </cell>
        </row>
        <row r="1364">
          <cell r="A1364">
            <v>2015</v>
          </cell>
          <cell r="B1364" t="str">
            <v>MAR</v>
          </cell>
          <cell r="D1364" t="str">
            <v>FC14120</v>
          </cell>
          <cell r="E1364">
            <v>-3166550.15</v>
          </cell>
        </row>
        <row r="1365">
          <cell r="A1365">
            <v>2015</v>
          </cell>
          <cell r="B1365" t="str">
            <v>MAR</v>
          </cell>
          <cell r="D1365" t="str">
            <v>FC34129</v>
          </cell>
          <cell r="E1365">
            <v>0</v>
          </cell>
        </row>
        <row r="1366">
          <cell r="A1366">
            <v>2015</v>
          </cell>
          <cell r="B1366" t="str">
            <v>MAR</v>
          </cell>
          <cell r="D1366" t="str">
            <v>FC24125</v>
          </cell>
          <cell r="E1366">
            <v>0.94555400000000001</v>
          </cell>
        </row>
        <row r="1367">
          <cell r="A1367">
            <v>2015</v>
          </cell>
          <cell r="B1367" t="str">
            <v>MAR</v>
          </cell>
          <cell r="D1367" t="str">
            <v>FC24151</v>
          </cell>
          <cell r="E1367">
            <v>1</v>
          </cell>
        </row>
        <row r="1368">
          <cell r="A1368">
            <v>2015</v>
          </cell>
          <cell r="B1368" t="str">
            <v>MAR</v>
          </cell>
          <cell r="D1368" t="str">
            <v>FC24113</v>
          </cell>
          <cell r="E1368">
            <v>0.94555400000000001</v>
          </cell>
        </row>
        <row r="1369">
          <cell r="A1369">
            <v>2015</v>
          </cell>
          <cell r="B1369" t="str">
            <v>MAR</v>
          </cell>
          <cell r="D1369" t="str">
            <v>FC34121</v>
          </cell>
          <cell r="E1369">
            <v>927197.90346476005</v>
          </cell>
        </row>
        <row r="1370">
          <cell r="A1370">
            <v>2015</v>
          </cell>
          <cell r="B1370" t="str">
            <v>MAR</v>
          </cell>
          <cell r="D1370" t="str">
            <v>FC34122</v>
          </cell>
          <cell r="E1370">
            <v>227980722.00490999</v>
          </cell>
        </row>
        <row r="1371">
          <cell r="A1371">
            <v>2015</v>
          </cell>
          <cell r="B1371" t="str">
            <v>MAR</v>
          </cell>
          <cell r="D1371" t="str">
            <v>FC34191</v>
          </cell>
          <cell r="E1371">
            <v>0</v>
          </cell>
        </row>
        <row r="1372">
          <cell r="A1372">
            <v>2015</v>
          </cell>
          <cell r="B1372" t="str">
            <v>MAR</v>
          </cell>
          <cell r="D1372" t="str">
            <v>FC34151</v>
          </cell>
          <cell r="E1372">
            <v>0</v>
          </cell>
        </row>
        <row r="1373">
          <cell r="A1373">
            <v>2015</v>
          </cell>
          <cell r="B1373" t="str">
            <v>MAR</v>
          </cell>
          <cell r="D1373" t="str">
            <v>FC34124</v>
          </cell>
          <cell r="E1373">
            <v>1224170.9416400001</v>
          </cell>
        </row>
        <row r="1374">
          <cell r="A1374">
            <v>2015</v>
          </cell>
          <cell r="B1374" t="str">
            <v>MAR</v>
          </cell>
          <cell r="D1374" t="str">
            <v>FC24127</v>
          </cell>
          <cell r="E1374">
            <v>0.94555400000000001</v>
          </cell>
        </row>
        <row r="1375">
          <cell r="A1375">
            <v>2015</v>
          </cell>
          <cell r="B1375" t="str">
            <v>MAR</v>
          </cell>
          <cell r="D1375" t="str">
            <v>FC14115</v>
          </cell>
          <cell r="E1375">
            <v>0</v>
          </cell>
        </row>
        <row r="1376">
          <cell r="A1376">
            <v>2015</v>
          </cell>
          <cell r="B1376" t="str">
            <v>MAR</v>
          </cell>
          <cell r="D1376" t="str">
            <v>FC24112</v>
          </cell>
          <cell r="E1376">
            <v>0.94555400000000001</v>
          </cell>
        </row>
        <row r="1377">
          <cell r="A1377">
            <v>2015</v>
          </cell>
          <cell r="B1377" t="str">
            <v>MAR</v>
          </cell>
          <cell r="D1377" t="str">
            <v>FC24120</v>
          </cell>
          <cell r="E1377">
            <v>0.94555400000000001</v>
          </cell>
        </row>
        <row r="1378">
          <cell r="A1378">
            <v>2015</v>
          </cell>
          <cell r="B1378" t="str">
            <v>MAR</v>
          </cell>
          <cell r="D1378" t="str">
            <v>FC14127</v>
          </cell>
          <cell r="E1378">
            <v>15976295.17</v>
          </cell>
        </row>
        <row r="1379">
          <cell r="A1379">
            <v>2015</v>
          </cell>
          <cell r="B1379" t="str">
            <v>MAR</v>
          </cell>
          <cell r="D1379" t="str">
            <v>FC34118</v>
          </cell>
          <cell r="E1379">
            <v>0</v>
          </cell>
        </row>
        <row r="1380">
          <cell r="A1380">
            <v>2015</v>
          </cell>
          <cell r="B1380" t="str">
            <v>MAR</v>
          </cell>
          <cell r="D1380" t="str">
            <v>FC14129</v>
          </cell>
          <cell r="E1380">
            <v>0</v>
          </cell>
        </row>
        <row r="1381">
          <cell r="A1381">
            <v>2015</v>
          </cell>
          <cell r="B1381" t="str">
            <v>MAR</v>
          </cell>
          <cell r="D1381" t="str">
            <v>FC14124</v>
          </cell>
          <cell r="E1381">
            <v>1294660</v>
          </cell>
        </row>
        <row r="1382">
          <cell r="A1382">
            <v>2015</v>
          </cell>
          <cell r="B1382" t="str">
            <v>MAR</v>
          </cell>
          <cell r="D1382" t="str">
            <v>FC14116</v>
          </cell>
          <cell r="E1382">
            <v>-52135.54</v>
          </cell>
        </row>
        <row r="1383">
          <cell r="A1383">
            <v>2015</v>
          </cell>
          <cell r="B1383" t="str">
            <v>MAR</v>
          </cell>
          <cell r="D1383" t="str">
            <v>FC14121</v>
          </cell>
          <cell r="E1383">
            <v>980586.94</v>
          </cell>
        </row>
        <row r="1384">
          <cell r="A1384">
            <v>2015</v>
          </cell>
          <cell r="B1384" t="str">
            <v>MAR</v>
          </cell>
          <cell r="D1384" t="str">
            <v>EXP4TOT</v>
          </cell>
          <cell r="E1384">
            <v>246114468.40742701</v>
          </cell>
        </row>
        <row r="1385">
          <cell r="A1385">
            <v>2015</v>
          </cell>
          <cell r="B1385" t="str">
            <v>MAR</v>
          </cell>
          <cell r="D1385" t="str">
            <v>LIN4LOS</v>
          </cell>
          <cell r="E1385">
            <v>415231.71001862001</v>
          </cell>
        </row>
        <row r="1386">
          <cell r="A1386">
            <v>2015</v>
          </cell>
          <cell r="B1386" t="str">
            <v>MAR</v>
          </cell>
          <cell r="D1386" t="str">
            <v>REV4TOT</v>
          </cell>
          <cell r="E1386">
            <v>236282409.33223501</v>
          </cell>
        </row>
        <row r="1387">
          <cell r="A1387">
            <v>2015</v>
          </cell>
          <cell r="B1387" t="str">
            <v>MAR</v>
          </cell>
          <cell r="D1387" t="str">
            <v>O/U4MON</v>
          </cell>
          <cell r="E1387">
            <v>-9832059.0751914605</v>
          </cell>
        </row>
        <row r="1388">
          <cell r="A1388">
            <v>2015</v>
          </cell>
          <cell r="B1388" t="str">
            <v>MAR</v>
          </cell>
          <cell r="D1388" t="str">
            <v>GLE4MON</v>
          </cell>
          <cell r="E1388">
            <v>12377824.920512101</v>
          </cell>
        </row>
        <row r="1389">
          <cell r="A1389">
            <v>2015</v>
          </cell>
          <cell r="B1389" t="str">
            <v>MAR</v>
          </cell>
          <cell r="D1389" t="str">
            <v>RES4PMO</v>
          </cell>
          <cell r="E1389">
            <v>0</v>
          </cell>
        </row>
        <row r="1390">
          <cell r="A1390">
            <v>2015</v>
          </cell>
          <cell r="B1390" t="str">
            <v>MAR</v>
          </cell>
          <cell r="D1390" t="str">
            <v>INT4AMT</v>
          </cell>
          <cell r="E1390">
            <v>-11840.0042964153</v>
          </cell>
        </row>
        <row r="1391">
          <cell r="A1391">
            <v>2015</v>
          </cell>
          <cell r="B1391" t="str">
            <v>MAR</v>
          </cell>
          <cell r="D1391" t="str">
            <v>TRU4BEG</v>
          </cell>
          <cell r="E1391">
            <v>-164061556.414608</v>
          </cell>
        </row>
        <row r="1392">
          <cell r="A1392">
            <v>2015</v>
          </cell>
          <cell r="B1392" t="str">
            <v>MAR</v>
          </cell>
          <cell r="D1392" t="str">
            <v>GLB4END</v>
          </cell>
          <cell r="E1392">
            <v>-151683731.49409601</v>
          </cell>
        </row>
        <row r="1393">
          <cell r="A1393">
            <v>2015</v>
          </cell>
          <cell r="B1393" t="str">
            <v>MAR</v>
          </cell>
          <cell r="D1393" t="str">
            <v>UCOR.00000321.01.03.03</v>
          </cell>
          <cell r="E1393">
            <v>0</v>
          </cell>
        </row>
        <row r="1394">
          <cell r="A1394">
            <v>2015</v>
          </cell>
          <cell r="B1394" t="str">
            <v>MAR</v>
          </cell>
          <cell r="D1394" t="str">
            <v>UCOR.00000322.01.01.09</v>
          </cell>
          <cell r="E1394">
            <v>0</v>
          </cell>
        </row>
        <row r="1395">
          <cell r="A1395">
            <v>2015</v>
          </cell>
          <cell r="B1395" t="str">
            <v>MAR</v>
          </cell>
          <cell r="D1395" t="str">
            <v>UCOR.00000321.01.01.04</v>
          </cell>
          <cell r="E1395">
            <v>0</v>
          </cell>
        </row>
        <row r="1396">
          <cell r="A1396">
            <v>2015</v>
          </cell>
          <cell r="B1396" t="str">
            <v>MAR</v>
          </cell>
          <cell r="D1396" t="str">
            <v>UCOR.00000321.01.01.06</v>
          </cell>
          <cell r="E1396">
            <v>0</v>
          </cell>
        </row>
        <row r="1397">
          <cell r="A1397">
            <v>2015</v>
          </cell>
          <cell r="B1397" t="str">
            <v>MAR</v>
          </cell>
          <cell r="D1397" t="str">
            <v>UCOR.00000322.01.02.09</v>
          </cell>
          <cell r="E1397">
            <v>0</v>
          </cell>
        </row>
        <row r="1398">
          <cell r="A1398">
            <v>2015</v>
          </cell>
          <cell r="B1398" t="str">
            <v>MAR</v>
          </cell>
          <cell r="D1398" t="str">
            <v>6350001218</v>
          </cell>
          <cell r="E1398">
            <v>0</v>
          </cell>
        </row>
        <row r="1399">
          <cell r="A1399">
            <v>2015</v>
          </cell>
          <cell r="B1399" t="str">
            <v>MAR</v>
          </cell>
          <cell r="D1399" t="str">
            <v>UCOR.00000320.01.06.08</v>
          </cell>
          <cell r="E1399">
            <v>0</v>
          </cell>
        </row>
        <row r="1400">
          <cell r="A1400">
            <v>2015</v>
          </cell>
          <cell r="B1400" t="str">
            <v>MAR</v>
          </cell>
          <cell r="D1400" t="str">
            <v>6350001216</v>
          </cell>
          <cell r="E1400">
            <v>0</v>
          </cell>
        </row>
        <row r="1401">
          <cell r="A1401">
            <v>2015</v>
          </cell>
          <cell r="B1401" t="str">
            <v>MAR</v>
          </cell>
          <cell r="D1401" t="str">
            <v>6350001214</v>
          </cell>
          <cell r="E1401">
            <v>0</v>
          </cell>
        </row>
        <row r="1402">
          <cell r="A1402">
            <v>2015</v>
          </cell>
          <cell r="B1402" t="str">
            <v>MAR</v>
          </cell>
          <cell r="D1402" t="str">
            <v>UCOR.00000322.01.01.06</v>
          </cell>
          <cell r="E1402">
            <v>0</v>
          </cell>
        </row>
        <row r="1403">
          <cell r="A1403">
            <v>2015</v>
          </cell>
          <cell r="B1403" t="str">
            <v>MAR</v>
          </cell>
          <cell r="D1403" t="str">
            <v>UCOR.00000320.01.02.05</v>
          </cell>
          <cell r="E1403">
            <v>0</v>
          </cell>
        </row>
        <row r="1404">
          <cell r="A1404">
            <v>2015</v>
          </cell>
          <cell r="B1404" t="str">
            <v>MAR</v>
          </cell>
          <cell r="D1404" t="str">
            <v>UCOR.00000321.01.01.12</v>
          </cell>
          <cell r="E1404">
            <v>0</v>
          </cell>
        </row>
        <row r="1405">
          <cell r="A1405">
            <v>2015</v>
          </cell>
          <cell r="B1405" t="str">
            <v>MAR</v>
          </cell>
          <cell r="D1405" t="str">
            <v>UCOR.00000320.01.01.05</v>
          </cell>
          <cell r="E1405">
            <v>0</v>
          </cell>
        </row>
        <row r="1406">
          <cell r="A1406">
            <v>2015</v>
          </cell>
          <cell r="B1406" t="str">
            <v>MAR</v>
          </cell>
          <cell r="D1406" t="str">
            <v>UCOR.00000322.01.01.02</v>
          </cell>
          <cell r="E1406">
            <v>0</v>
          </cell>
        </row>
        <row r="1407">
          <cell r="A1407">
            <v>2015</v>
          </cell>
          <cell r="B1407" t="str">
            <v>MAR</v>
          </cell>
          <cell r="D1407" t="str">
            <v>UCOR.00000321.01.01.02</v>
          </cell>
          <cell r="E1407">
            <v>0</v>
          </cell>
        </row>
        <row r="1408">
          <cell r="A1408">
            <v>2015</v>
          </cell>
          <cell r="B1408" t="str">
            <v>MAR</v>
          </cell>
          <cell r="D1408" t="str">
            <v>UCOR.00000322.01.01.10</v>
          </cell>
          <cell r="E1408">
            <v>0</v>
          </cell>
        </row>
        <row r="1409">
          <cell r="A1409">
            <v>2015</v>
          </cell>
          <cell r="B1409" t="str">
            <v>MAR</v>
          </cell>
          <cell r="D1409" t="str">
            <v>UCOR.00000323.01.01.01</v>
          </cell>
          <cell r="E1409">
            <v>0</v>
          </cell>
        </row>
        <row r="1410">
          <cell r="A1410">
            <v>2015</v>
          </cell>
          <cell r="B1410" t="str">
            <v>MAR</v>
          </cell>
          <cell r="D1410" t="str">
            <v>UCOR.00000321.01.03.10</v>
          </cell>
          <cell r="E1410">
            <v>0</v>
          </cell>
        </row>
        <row r="1411">
          <cell r="A1411">
            <v>2015</v>
          </cell>
          <cell r="B1411" t="str">
            <v>MAR</v>
          </cell>
          <cell r="D1411" t="str">
            <v>UCOR.00000322.01.02.08</v>
          </cell>
          <cell r="E1411">
            <v>0</v>
          </cell>
        </row>
        <row r="1412">
          <cell r="A1412">
            <v>2015</v>
          </cell>
          <cell r="B1412" t="str">
            <v>MAR</v>
          </cell>
          <cell r="D1412" t="str">
            <v>UCOR.00000320.01.06.05</v>
          </cell>
          <cell r="E1412">
            <v>0</v>
          </cell>
        </row>
        <row r="1413">
          <cell r="A1413">
            <v>2015</v>
          </cell>
          <cell r="B1413" t="str">
            <v>MAR</v>
          </cell>
          <cell r="D1413" t="str">
            <v>UCOR.00000320.01.01.03</v>
          </cell>
          <cell r="E1413">
            <v>0</v>
          </cell>
        </row>
        <row r="1414">
          <cell r="A1414">
            <v>2015</v>
          </cell>
          <cell r="B1414" t="str">
            <v>MAR</v>
          </cell>
          <cell r="D1414" t="str">
            <v>UCOR.00000322.01.02.04</v>
          </cell>
          <cell r="E1414">
            <v>0</v>
          </cell>
        </row>
        <row r="1415">
          <cell r="A1415">
            <v>2015</v>
          </cell>
          <cell r="B1415" t="str">
            <v>MAR</v>
          </cell>
          <cell r="D1415" t="str">
            <v>UCOR.00000322.01.02.06</v>
          </cell>
          <cell r="E1415">
            <v>0</v>
          </cell>
        </row>
        <row r="1416">
          <cell r="A1416">
            <v>2015</v>
          </cell>
          <cell r="B1416" t="str">
            <v>MAR</v>
          </cell>
          <cell r="D1416" t="str">
            <v>UCOR.00000320.01.07.08</v>
          </cell>
          <cell r="E1416">
            <v>0</v>
          </cell>
        </row>
        <row r="1417">
          <cell r="A1417">
            <v>2015</v>
          </cell>
          <cell r="B1417" t="str">
            <v>MAR</v>
          </cell>
          <cell r="D1417" t="str">
            <v>UCOR.00000320.01.06.14</v>
          </cell>
          <cell r="E1417">
            <v>0</v>
          </cell>
        </row>
        <row r="1418">
          <cell r="A1418">
            <v>2015</v>
          </cell>
          <cell r="B1418" t="str">
            <v>MAR</v>
          </cell>
          <cell r="D1418" t="str">
            <v>UCOR.00000200.01.04.04</v>
          </cell>
          <cell r="E1418">
            <v>0</v>
          </cell>
        </row>
        <row r="1419">
          <cell r="A1419">
            <v>2015</v>
          </cell>
          <cell r="B1419" t="str">
            <v>MAR</v>
          </cell>
          <cell r="D1419" t="str">
            <v>UCOR.00000321.01.01.01</v>
          </cell>
          <cell r="E1419">
            <v>0</v>
          </cell>
        </row>
        <row r="1420">
          <cell r="A1420">
            <v>2015</v>
          </cell>
          <cell r="B1420" t="str">
            <v>MAR</v>
          </cell>
          <cell r="D1420" t="str">
            <v>UCOR.00000322.01.02.10</v>
          </cell>
          <cell r="E1420">
            <v>0</v>
          </cell>
        </row>
        <row r="1421">
          <cell r="A1421">
            <v>2015</v>
          </cell>
          <cell r="B1421" t="str">
            <v>MAR</v>
          </cell>
          <cell r="D1421" t="str">
            <v>UCOR.00000322.01.02.05</v>
          </cell>
          <cell r="E1421">
            <v>0</v>
          </cell>
        </row>
        <row r="1422">
          <cell r="A1422">
            <v>2015</v>
          </cell>
          <cell r="B1422" t="str">
            <v>MAR</v>
          </cell>
          <cell r="D1422" t="str">
            <v>UCOR.00000322.01.02.01</v>
          </cell>
          <cell r="E1422">
            <v>0</v>
          </cell>
        </row>
        <row r="1423">
          <cell r="A1423">
            <v>2015</v>
          </cell>
          <cell r="B1423" t="str">
            <v>MAR</v>
          </cell>
          <cell r="D1423" t="str">
            <v>4404840</v>
          </cell>
          <cell r="E1423">
            <v>298226.05</v>
          </cell>
        </row>
        <row r="1424">
          <cell r="A1424">
            <v>2015</v>
          </cell>
          <cell r="B1424" t="str">
            <v>MAR</v>
          </cell>
          <cell r="D1424" t="str">
            <v>4404940</v>
          </cell>
          <cell r="E1424">
            <v>2718736.35</v>
          </cell>
        </row>
        <row r="1425">
          <cell r="A1425">
            <v>2015</v>
          </cell>
          <cell r="B1425" t="str">
            <v>MAR</v>
          </cell>
          <cell r="D1425" t="str">
            <v>4404810</v>
          </cell>
          <cell r="E1425">
            <v>0</v>
          </cell>
        </row>
        <row r="1426">
          <cell r="A1426">
            <v>2015</v>
          </cell>
          <cell r="B1426" t="str">
            <v>MAR</v>
          </cell>
          <cell r="D1426" t="str">
            <v>4404840</v>
          </cell>
          <cell r="E1426">
            <v>-37880.720000000001</v>
          </cell>
        </row>
        <row r="1427">
          <cell r="A1427">
            <v>2015</v>
          </cell>
          <cell r="B1427" t="str">
            <v>MAR</v>
          </cell>
          <cell r="D1427" t="str">
            <v>KWH4000</v>
          </cell>
          <cell r="E1427">
            <v>7752924515</v>
          </cell>
        </row>
        <row r="1428">
          <cell r="A1428">
            <v>2015</v>
          </cell>
          <cell r="B1428" t="str">
            <v>MAR</v>
          </cell>
          <cell r="D1428" t="str">
            <v>KWH4940</v>
          </cell>
          <cell r="E1428">
            <v>326235864</v>
          </cell>
        </row>
        <row r="1429">
          <cell r="A1429">
            <v>2015</v>
          </cell>
          <cell r="B1429" t="str">
            <v>MAR</v>
          </cell>
          <cell r="D1429" t="str">
            <v>4404000</v>
          </cell>
          <cell r="E1429">
            <v>215803897.24000001</v>
          </cell>
        </row>
        <row r="1430">
          <cell r="A1430">
            <v>2015</v>
          </cell>
          <cell r="B1430" t="str">
            <v>MAR</v>
          </cell>
          <cell r="D1430" t="str">
            <v>4404940</v>
          </cell>
          <cell r="E1430">
            <v>0</v>
          </cell>
        </row>
        <row r="1431">
          <cell r="A1431">
            <v>2015</v>
          </cell>
          <cell r="B1431" t="str">
            <v>MAR</v>
          </cell>
          <cell r="D1431" t="str">
            <v>4404000</v>
          </cell>
          <cell r="E1431">
            <v>0</v>
          </cell>
        </row>
        <row r="1432">
          <cell r="A1432">
            <v>2015</v>
          </cell>
          <cell r="B1432" t="str">
            <v>MAR</v>
          </cell>
          <cell r="D1432" t="str">
            <v>4404000</v>
          </cell>
          <cell r="E1432">
            <v>13605211.640000001</v>
          </cell>
        </row>
        <row r="1433">
          <cell r="A1433">
            <v>2015</v>
          </cell>
          <cell r="B1433" t="str">
            <v>MAR</v>
          </cell>
          <cell r="D1433" t="str">
            <v>4404810</v>
          </cell>
          <cell r="E1433">
            <v>0</v>
          </cell>
        </row>
        <row r="1434">
          <cell r="A1434">
            <v>2015</v>
          </cell>
          <cell r="B1434" t="str">
            <v>MAR</v>
          </cell>
          <cell r="D1434" t="str">
            <v>KWH4840</v>
          </cell>
          <cell r="E1434">
            <v>34386038</v>
          </cell>
        </row>
        <row r="1435">
          <cell r="A1435">
            <v>2015</v>
          </cell>
          <cell r="B1435" t="str">
            <v>MAR</v>
          </cell>
          <cell r="D1435" t="str">
            <v>4404810</v>
          </cell>
          <cell r="E1435">
            <v>2355144</v>
          </cell>
        </row>
        <row r="1436">
          <cell r="A1436">
            <v>2015</v>
          </cell>
          <cell r="B1436" t="str">
            <v>MAR</v>
          </cell>
          <cell r="D1436" t="str">
            <v>4404000</v>
          </cell>
          <cell r="E1436">
            <v>30265858.449999999</v>
          </cell>
        </row>
        <row r="1437">
          <cell r="A1437">
            <v>2015</v>
          </cell>
          <cell r="B1437" t="str">
            <v>MAR</v>
          </cell>
          <cell r="D1437" t="str">
            <v>4404000</v>
          </cell>
          <cell r="E1437">
            <v>0</v>
          </cell>
        </row>
        <row r="1438">
          <cell r="A1438">
            <v>2015</v>
          </cell>
          <cell r="B1438" t="str">
            <v>MAR</v>
          </cell>
          <cell r="D1438" t="str">
            <v>4404840</v>
          </cell>
          <cell r="E1438">
            <v>0</v>
          </cell>
        </row>
        <row r="1439">
          <cell r="A1439">
            <v>2015</v>
          </cell>
          <cell r="B1439" t="str">
            <v>MAR</v>
          </cell>
          <cell r="D1439" t="str">
            <v>4404940</v>
          </cell>
          <cell r="E1439">
            <v>0</v>
          </cell>
        </row>
        <row r="1440">
          <cell r="A1440">
            <v>2015</v>
          </cell>
          <cell r="B1440" t="str">
            <v>MAR</v>
          </cell>
          <cell r="D1440" t="str">
            <v>4404810</v>
          </cell>
          <cell r="E1440">
            <v>0</v>
          </cell>
        </row>
        <row r="1441">
          <cell r="A1441">
            <v>2015</v>
          </cell>
          <cell r="B1441" t="str">
            <v>MAR</v>
          </cell>
          <cell r="D1441" t="str">
            <v>KWH4810</v>
          </cell>
          <cell r="E1441">
            <v>85800000</v>
          </cell>
        </row>
        <row r="1442">
          <cell r="A1442">
            <v>2015</v>
          </cell>
          <cell r="B1442" t="str">
            <v>MAR</v>
          </cell>
          <cell r="D1442" t="str">
            <v>4404810</v>
          </cell>
          <cell r="E1442">
            <v>0</v>
          </cell>
        </row>
        <row r="1443">
          <cell r="A1443">
            <v>2015</v>
          </cell>
          <cell r="B1443" t="str">
            <v>MAR</v>
          </cell>
          <cell r="D1443" t="str">
            <v>4404840</v>
          </cell>
          <cell r="E1443">
            <v>723582.74</v>
          </cell>
        </row>
        <row r="1444">
          <cell r="A1444">
            <v>2015</v>
          </cell>
          <cell r="B1444" t="str">
            <v>MAR</v>
          </cell>
          <cell r="D1444" t="str">
            <v>4404940</v>
          </cell>
          <cell r="E1444">
            <v>6966618.5099999998</v>
          </cell>
        </row>
        <row r="1445">
          <cell r="A1445">
            <v>2015</v>
          </cell>
          <cell r="B1445" t="str">
            <v>MAR</v>
          </cell>
          <cell r="D1445" t="str">
            <v>4404840</v>
          </cell>
          <cell r="E1445">
            <v>0</v>
          </cell>
        </row>
        <row r="1446">
          <cell r="A1446">
            <v>2015</v>
          </cell>
          <cell r="B1446" t="str">
            <v>MAR</v>
          </cell>
          <cell r="D1446" t="str">
            <v>4404940</v>
          </cell>
          <cell r="E1446">
            <v>-506102.35</v>
          </cell>
        </row>
        <row r="1447">
          <cell r="A1447">
            <v>2015</v>
          </cell>
          <cell r="B1447" t="str">
            <v>MAR</v>
          </cell>
          <cell r="D1447" t="str">
            <v>CI74001</v>
          </cell>
          <cell r="E1447">
            <v>0</v>
          </cell>
        </row>
        <row r="1448">
          <cell r="A1448">
            <v>2015</v>
          </cell>
          <cell r="B1448" t="str">
            <v>MAR</v>
          </cell>
          <cell r="D1448" t="str">
            <v>CI94001</v>
          </cell>
          <cell r="E1448">
            <v>0</v>
          </cell>
        </row>
        <row r="1449">
          <cell r="A1449">
            <v>2015</v>
          </cell>
          <cell r="B1449" t="str">
            <v>MAR</v>
          </cell>
          <cell r="D1449" t="str">
            <v>CI14001</v>
          </cell>
          <cell r="E1449">
            <v>-53435</v>
          </cell>
        </row>
        <row r="1450">
          <cell r="A1450">
            <v>2015</v>
          </cell>
          <cell r="B1450" t="str">
            <v>MAR</v>
          </cell>
          <cell r="D1450" t="str">
            <v>CI84001</v>
          </cell>
          <cell r="E1450">
            <v>-60022.05</v>
          </cell>
        </row>
        <row r="1451">
          <cell r="A1451">
            <v>2015</v>
          </cell>
          <cell r="B1451" t="str">
            <v>MAR</v>
          </cell>
          <cell r="D1451" t="str">
            <v>CIA4001</v>
          </cell>
          <cell r="E1451">
            <v>0</v>
          </cell>
        </row>
        <row r="1452">
          <cell r="A1452">
            <v>2015</v>
          </cell>
          <cell r="B1452" t="str">
            <v>MAR</v>
          </cell>
          <cell r="D1452" t="str">
            <v>CIB4001</v>
          </cell>
          <cell r="E1452">
            <v>53435</v>
          </cell>
        </row>
        <row r="1453">
          <cell r="A1453">
            <v>2015</v>
          </cell>
          <cell r="B1453" t="str">
            <v>MAR</v>
          </cell>
          <cell r="D1453" t="str">
            <v>CIC4001</v>
          </cell>
          <cell r="E1453">
            <v>0</v>
          </cell>
        </row>
        <row r="1454">
          <cell r="A1454">
            <v>2015</v>
          </cell>
          <cell r="B1454" t="str">
            <v>MAR</v>
          </cell>
          <cell r="D1454" t="str">
            <v>CI54001</v>
          </cell>
          <cell r="E1454">
            <v>0</v>
          </cell>
        </row>
        <row r="1455">
          <cell r="A1455">
            <v>2015</v>
          </cell>
          <cell r="B1455" t="str">
            <v>MAR</v>
          </cell>
          <cell r="D1455" t="str">
            <v>COC4001</v>
          </cell>
          <cell r="E1455">
            <v>0</v>
          </cell>
        </row>
        <row r="1456">
          <cell r="A1456">
            <v>2015</v>
          </cell>
          <cell r="B1456" t="str">
            <v>MAR</v>
          </cell>
          <cell r="D1456" t="str">
            <v>CIS4001</v>
          </cell>
          <cell r="E1456">
            <v>33149442.199999999</v>
          </cell>
        </row>
        <row r="1457">
          <cell r="A1457">
            <v>2015</v>
          </cell>
          <cell r="B1457" t="str">
            <v>MAR</v>
          </cell>
          <cell r="D1457" t="str">
            <v>COA4001</v>
          </cell>
          <cell r="E1457">
            <v>0</v>
          </cell>
        </row>
        <row r="1458">
          <cell r="A1458">
            <v>2015</v>
          </cell>
          <cell r="B1458" t="str">
            <v>MAR</v>
          </cell>
          <cell r="D1458" t="str">
            <v>CIR4001</v>
          </cell>
          <cell r="E1458">
            <v>33149442.199999999</v>
          </cell>
        </row>
        <row r="1459">
          <cell r="A1459">
            <v>2015</v>
          </cell>
          <cell r="B1459" t="str">
            <v>MAR</v>
          </cell>
          <cell r="D1459" t="str">
            <v>FC34152</v>
          </cell>
          <cell r="E1459">
            <v>0</v>
          </cell>
        </row>
        <row r="1460">
          <cell r="A1460">
            <v>2015</v>
          </cell>
          <cell r="B1460" t="str">
            <v>MAR</v>
          </cell>
          <cell r="D1460" t="str">
            <v>FC24123</v>
          </cell>
          <cell r="E1460">
            <v>0.94555400000000001</v>
          </cell>
        </row>
        <row r="1461">
          <cell r="A1461">
            <v>2015</v>
          </cell>
          <cell r="B1461" t="str">
            <v>MAR</v>
          </cell>
          <cell r="D1461" t="str">
            <v>UCOR.00000200.01.04.03</v>
          </cell>
          <cell r="E1461">
            <v>44881.06</v>
          </cell>
        </row>
        <row r="1462">
          <cell r="A1462">
            <v>2015</v>
          </cell>
          <cell r="B1462" t="str">
            <v>MAR</v>
          </cell>
          <cell r="D1462" t="str">
            <v>6350000934</v>
          </cell>
          <cell r="E1462">
            <v>-5697.07</v>
          </cell>
        </row>
        <row r="1463">
          <cell r="A1463">
            <v>2015</v>
          </cell>
          <cell r="B1463" t="str">
            <v>MAR</v>
          </cell>
          <cell r="D1463" t="str">
            <v>UCOR.00000321.01.03.09</v>
          </cell>
          <cell r="E1463">
            <v>-518.1</v>
          </cell>
        </row>
        <row r="1464">
          <cell r="A1464">
            <v>2015</v>
          </cell>
          <cell r="B1464" t="str">
            <v>MAR</v>
          </cell>
          <cell r="D1464" t="str">
            <v>UCOR.00000320.01.01.08</v>
          </cell>
          <cell r="E1464">
            <v>411.62</v>
          </cell>
        </row>
        <row r="1465">
          <cell r="A1465">
            <v>2015</v>
          </cell>
          <cell r="B1465" t="str">
            <v>MAR</v>
          </cell>
          <cell r="D1465" t="str">
            <v>UCOR.00000320.01.06.06</v>
          </cell>
          <cell r="E1465">
            <v>32097.96</v>
          </cell>
        </row>
        <row r="1466">
          <cell r="A1466">
            <v>2015</v>
          </cell>
          <cell r="B1466" t="str">
            <v>MAR</v>
          </cell>
          <cell r="D1466" t="str">
            <v>UCOR.00000305.01.08.02</v>
          </cell>
          <cell r="E1466">
            <v>238493</v>
          </cell>
        </row>
        <row r="1467">
          <cell r="A1467">
            <v>2015</v>
          </cell>
          <cell r="B1467" t="str">
            <v>MAR</v>
          </cell>
          <cell r="D1467" t="str">
            <v>UNUC.00000085.01.01.01</v>
          </cell>
          <cell r="E1467">
            <v>4115387.94</v>
          </cell>
        </row>
        <row r="1468">
          <cell r="A1468">
            <v>2015</v>
          </cell>
          <cell r="B1468" t="str">
            <v>MAR</v>
          </cell>
          <cell r="D1468" t="str">
            <v>UCOR.00000321.01.01.07</v>
          </cell>
          <cell r="E1468">
            <v>-21367.35</v>
          </cell>
        </row>
        <row r="1469">
          <cell r="A1469">
            <v>2015</v>
          </cell>
          <cell r="B1469" t="str">
            <v>MAR</v>
          </cell>
          <cell r="D1469" t="str">
            <v>UCOR.00000321.01.03.04</v>
          </cell>
          <cell r="E1469">
            <v>4207.6000000000004</v>
          </cell>
        </row>
        <row r="1470">
          <cell r="A1470">
            <v>2015</v>
          </cell>
          <cell r="B1470" t="str">
            <v>MAR</v>
          </cell>
          <cell r="D1470" t="str">
            <v>UCOR.00000321.01.03.07</v>
          </cell>
          <cell r="E1470">
            <v>20166.18</v>
          </cell>
        </row>
        <row r="1471">
          <cell r="A1471">
            <v>2015</v>
          </cell>
          <cell r="B1471" t="str">
            <v>MAR</v>
          </cell>
          <cell r="D1471" t="str">
            <v>6350000864</v>
          </cell>
          <cell r="E1471">
            <v>-6686079.96</v>
          </cell>
        </row>
        <row r="1472">
          <cell r="A1472">
            <v>2015</v>
          </cell>
          <cell r="B1472" t="str">
            <v>MAR</v>
          </cell>
          <cell r="D1472" t="str">
            <v>UCOR.00000320.01.06.07</v>
          </cell>
          <cell r="E1472">
            <v>378443.28</v>
          </cell>
        </row>
        <row r="1473">
          <cell r="A1473">
            <v>2015</v>
          </cell>
          <cell r="B1473" t="str">
            <v>MAR</v>
          </cell>
          <cell r="D1473" t="str">
            <v>UCOR.00000320.01.07.13</v>
          </cell>
          <cell r="E1473">
            <v>17102830.489999998</v>
          </cell>
        </row>
        <row r="1474">
          <cell r="A1474">
            <v>2015</v>
          </cell>
          <cell r="B1474" t="str">
            <v>MAR</v>
          </cell>
          <cell r="D1474" t="str">
            <v>UCOR.00000320.01.04.04</v>
          </cell>
          <cell r="E1474">
            <v>1525.48</v>
          </cell>
        </row>
        <row r="1475">
          <cell r="A1475">
            <v>2015</v>
          </cell>
          <cell r="B1475" t="str">
            <v>MAR</v>
          </cell>
          <cell r="D1475" t="str">
            <v>UCOR.00000320.01.07.04</v>
          </cell>
          <cell r="E1475">
            <v>11082067.17</v>
          </cell>
        </row>
        <row r="1476">
          <cell r="A1476">
            <v>2015</v>
          </cell>
          <cell r="B1476" t="str">
            <v>MAR</v>
          </cell>
          <cell r="D1476" t="str">
            <v>UCOR.00000320.01.07.11</v>
          </cell>
          <cell r="E1476">
            <v>17127149.649999999</v>
          </cell>
        </row>
        <row r="1477">
          <cell r="A1477">
            <v>2015</v>
          </cell>
          <cell r="B1477" t="str">
            <v>MAR</v>
          </cell>
          <cell r="D1477" t="str">
            <v>UCOR.00000305.01.08.01</v>
          </cell>
          <cell r="E1477">
            <v>2661188.9900000002</v>
          </cell>
        </row>
        <row r="1478">
          <cell r="A1478">
            <v>2015</v>
          </cell>
          <cell r="B1478" t="str">
            <v>MAR</v>
          </cell>
          <cell r="D1478" t="str">
            <v>UCOR.00000321.01.03.02</v>
          </cell>
          <cell r="E1478">
            <v>-6832.71</v>
          </cell>
        </row>
        <row r="1479">
          <cell r="A1479">
            <v>2015</v>
          </cell>
          <cell r="B1479" t="str">
            <v>MAR</v>
          </cell>
          <cell r="D1479" t="str">
            <v>UCOR.00000321.01.03.06</v>
          </cell>
          <cell r="E1479">
            <v>-38549.279999999999</v>
          </cell>
        </row>
        <row r="1480">
          <cell r="A1480">
            <v>2015</v>
          </cell>
          <cell r="B1480" t="str">
            <v>MAR</v>
          </cell>
          <cell r="D1480" t="str">
            <v>6350000865</v>
          </cell>
          <cell r="E1480">
            <v>-2727660.15</v>
          </cell>
        </row>
        <row r="1481">
          <cell r="A1481">
            <v>2015</v>
          </cell>
          <cell r="B1481" t="str">
            <v>MAR</v>
          </cell>
          <cell r="D1481" t="str">
            <v>UCOR.00000320.01.06.12</v>
          </cell>
          <cell r="E1481">
            <v>2321734.63</v>
          </cell>
        </row>
        <row r="1482">
          <cell r="A1482">
            <v>2015</v>
          </cell>
          <cell r="B1482" t="str">
            <v>MAR</v>
          </cell>
          <cell r="D1482" t="str">
            <v>UCOR.00000320.01.07.02</v>
          </cell>
          <cell r="E1482">
            <v>28825163.960000001</v>
          </cell>
        </row>
        <row r="1483">
          <cell r="A1483">
            <v>2015</v>
          </cell>
          <cell r="B1483" t="str">
            <v>MAR</v>
          </cell>
          <cell r="D1483" t="str">
            <v>UCOR.00000320.01.07.05</v>
          </cell>
          <cell r="E1483">
            <v>105266.84</v>
          </cell>
        </row>
        <row r="1484">
          <cell r="A1484">
            <v>2015</v>
          </cell>
          <cell r="B1484" t="str">
            <v>MAR</v>
          </cell>
          <cell r="D1484" t="str">
            <v>UCOR.00000320.01.07.09</v>
          </cell>
          <cell r="E1484">
            <v>11297824.710000001</v>
          </cell>
        </row>
        <row r="1485">
          <cell r="A1485">
            <v>2015</v>
          </cell>
          <cell r="B1485" t="str">
            <v>MAR</v>
          </cell>
          <cell r="D1485" t="str">
            <v>UNUC.00000084.01.01.01</v>
          </cell>
          <cell r="E1485">
            <v>3147442.24</v>
          </cell>
        </row>
        <row r="1486">
          <cell r="A1486">
            <v>2015</v>
          </cell>
          <cell r="B1486" t="str">
            <v>MAR</v>
          </cell>
          <cell r="D1486" t="str">
            <v>UNUC.00000087.01.01.01</v>
          </cell>
          <cell r="E1486">
            <v>4397215.99</v>
          </cell>
        </row>
        <row r="1487">
          <cell r="A1487">
            <v>2015</v>
          </cell>
          <cell r="B1487" t="str">
            <v>MAR</v>
          </cell>
          <cell r="D1487" t="str">
            <v>UCOR.00000200.01.04.05</v>
          </cell>
          <cell r="E1487">
            <v>375</v>
          </cell>
        </row>
        <row r="1488">
          <cell r="A1488">
            <v>2015</v>
          </cell>
          <cell r="B1488" t="str">
            <v>MAR</v>
          </cell>
          <cell r="D1488" t="str">
            <v>6350000935</v>
          </cell>
          <cell r="E1488">
            <v>602.55999999999995</v>
          </cell>
        </row>
        <row r="1489">
          <cell r="A1489">
            <v>2015</v>
          </cell>
          <cell r="B1489" t="str">
            <v>MAR</v>
          </cell>
          <cell r="D1489" t="str">
            <v>UCOR.00000321.01.01.03</v>
          </cell>
          <cell r="E1489">
            <v>-88.91</v>
          </cell>
        </row>
        <row r="1490">
          <cell r="A1490">
            <v>2015</v>
          </cell>
          <cell r="B1490" t="str">
            <v>MAR</v>
          </cell>
          <cell r="D1490" t="str">
            <v>UCOR.00000321.01.03.05</v>
          </cell>
          <cell r="E1490">
            <v>-659.79</v>
          </cell>
        </row>
        <row r="1491">
          <cell r="A1491">
            <v>2015</v>
          </cell>
          <cell r="B1491" t="str">
            <v>MAR</v>
          </cell>
          <cell r="D1491" t="str">
            <v>UCOR.00000320.01.01.09</v>
          </cell>
          <cell r="E1491">
            <v>225.97</v>
          </cell>
        </row>
        <row r="1492">
          <cell r="A1492">
            <v>2015</v>
          </cell>
          <cell r="B1492" t="str">
            <v>MAR</v>
          </cell>
          <cell r="D1492" t="str">
            <v>UCOR.00000320.01.06.03</v>
          </cell>
          <cell r="E1492">
            <v>54198.41</v>
          </cell>
        </row>
        <row r="1493">
          <cell r="A1493">
            <v>2015</v>
          </cell>
          <cell r="B1493" t="str">
            <v>MAR</v>
          </cell>
          <cell r="D1493" t="str">
            <v>UCOR.00000320.01.06.04</v>
          </cell>
          <cell r="E1493">
            <v>116024.16</v>
          </cell>
        </row>
        <row r="1494">
          <cell r="A1494">
            <v>2015</v>
          </cell>
          <cell r="B1494" t="str">
            <v>MAR</v>
          </cell>
          <cell r="D1494" t="str">
            <v>UCOR.00000320.01.06.10</v>
          </cell>
          <cell r="E1494">
            <v>77506.19</v>
          </cell>
        </row>
        <row r="1495">
          <cell r="A1495">
            <v>2015</v>
          </cell>
          <cell r="B1495" t="str">
            <v>MAR</v>
          </cell>
          <cell r="D1495" t="str">
            <v>UCOR.00000320.01.06.15</v>
          </cell>
          <cell r="E1495">
            <v>43487.95</v>
          </cell>
        </row>
        <row r="1496">
          <cell r="A1496">
            <v>2015</v>
          </cell>
          <cell r="B1496" t="str">
            <v>MAR</v>
          </cell>
          <cell r="D1496" t="str">
            <v>UCOR.00000320.01.07.14</v>
          </cell>
          <cell r="E1496">
            <v>13270635.52</v>
          </cell>
        </row>
        <row r="1497">
          <cell r="A1497">
            <v>2015</v>
          </cell>
          <cell r="B1497" t="str">
            <v>MAR</v>
          </cell>
          <cell r="D1497" t="str">
            <v>UCOR.00000320.01.07.15</v>
          </cell>
          <cell r="E1497">
            <v>57466794.609999999</v>
          </cell>
        </row>
        <row r="1498">
          <cell r="A1498">
            <v>2015</v>
          </cell>
          <cell r="B1498" t="str">
            <v>MAR</v>
          </cell>
          <cell r="D1498" t="str">
            <v>UCOR.00000320.01.07.18</v>
          </cell>
          <cell r="E1498">
            <v>-141.56</v>
          </cell>
        </row>
        <row r="1499">
          <cell r="A1499">
            <v>2015</v>
          </cell>
          <cell r="B1499" t="str">
            <v>MAR</v>
          </cell>
          <cell r="D1499" t="str">
            <v>UCOR.00000320.01.07.20</v>
          </cell>
          <cell r="E1499">
            <v>13172285.07</v>
          </cell>
        </row>
        <row r="1500">
          <cell r="A1500">
            <v>2015</v>
          </cell>
          <cell r="B1500" t="str">
            <v>MAR</v>
          </cell>
          <cell r="D1500" t="str">
            <v>UCOR.00000323.01.02.01</v>
          </cell>
          <cell r="E1500">
            <v>142738.17000000001</v>
          </cell>
        </row>
        <row r="1501">
          <cell r="A1501">
            <v>2015</v>
          </cell>
          <cell r="B1501" t="str">
            <v>MAR</v>
          </cell>
          <cell r="D1501" t="str">
            <v>UNUC.00000086.01.01.01</v>
          </cell>
          <cell r="E1501">
            <v>4316249</v>
          </cell>
        </row>
        <row r="1502">
          <cell r="A1502">
            <v>2015</v>
          </cell>
          <cell r="B1502" t="str">
            <v>MAR</v>
          </cell>
          <cell r="D1502" t="str">
            <v>UCOR.00000320.01.02.07</v>
          </cell>
          <cell r="E1502">
            <v>343293.41</v>
          </cell>
        </row>
        <row r="1503">
          <cell r="A1503">
            <v>2015</v>
          </cell>
          <cell r="B1503" t="str">
            <v>MAR</v>
          </cell>
          <cell r="D1503" t="str">
            <v>UCOR.00000320.01.07.12</v>
          </cell>
          <cell r="E1503">
            <v>19674563.57</v>
          </cell>
        </row>
        <row r="1504">
          <cell r="A1504">
            <v>2015</v>
          </cell>
          <cell r="B1504" t="str">
            <v>MAR</v>
          </cell>
          <cell r="D1504" t="str">
            <v>UCOR.00000305.01.09.02</v>
          </cell>
          <cell r="E1504">
            <v>3735</v>
          </cell>
        </row>
        <row r="1505">
          <cell r="A1505">
            <v>2015</v>
          </cell>
          <cell r="B1505" t="str">
            <v>MAR</v>
          </cell>
          <cell r="D1505" t="str">
            <v>UCOR.00000320.01.02.08</v>
          </cell>
          <cell r="E1505">
            <v>4866774.84</v>
          </cell>
        </row>
        <row r="1506">
          <cell r="A1506">
            <v>2015</v>
          </cell>
          <cell r="B1506" t="str">
            <v>MAR</v>
          </cell>
          <cell r="D1506" t="str">
            <v>UCOR.00000320.01.02.09</v>
          </cell>
          <cell r="E1506">
            <v>2880302.56</v>
          </cell>
        </row>
        <row r="1507">
          <cell r="A1507">
            <v>2015</v>
          </cell>
          <cell r="B1507" t="str">
            <v>MAR</v>
          </cell>
          <cell r="D1507" t="str">
            <v>UCOR.00000320.01.06.09</v>
          </cell>
          <cell r="E1507">
            <v>106357.57</v>
          </cell>
        </row>
        <row r="1508">
          <cell r="A1508">
            <v>2015</v>
          </cell>
          <cell r="B1508" t="str">
            <v>MAR</v>
          </cell>
          <cell r="D1508" t="str">
            <v>UCOR.00000320.01.07.19</v>
          </cell>
          <cell r="E1508">
            <v>-176872.64</v>
          </cell>
        </row>
        <row r="1509">
          <cell r="A1509">
            <v>2015</v>
          </cell>
          <cell r="B1509" t="str">
            <v>MAR</v>
          </cell>
          <cell r="D1509" t="str">
            <v>UCOR.00000305.01.09.01</v>
          </cell>
          <cell r="E1509">
            <v>1290925</v>
          </cell>
        </row>
        <row r="1510">
          <cell r="A1510">
            <v>2015</v>
          </cell>
          <cell r="B1510" t="str">
            <v>MAR</v>
          </cell>
          <cell r="D1510" t="str">
            <v>UCOR.00000323.01.01.02</v>
          </cell>
          <cell r="E1510">
            <v>-53435</v>
          </cell>
        </row>
        <row r="1511">
          <cell r="A1511">
            <v>2015</v>
          </cell>
          <cell r="B1511" t="str">
            <v>MAR</v>
          </cell>
          <cell r="D1511" t="str">
            <v>UCOR.00000322.01.01.08</v>
          </cell>
          <cell r="E1511">
            <v>0</v>
          </cell>
        </row>
        <row r="1512">
          <cell r="A1512">
            <v>2015</v>
          </cell>
          <cell r="B1512" t="str">
            <v>MAR</v>
          </cell>
          <cell r="D1512" t="str">
            <v>UNUC.00000581.01.01.01</v>
          </cell>
          <cell r="E1512">
            <v>0</v>
          </cell>
        </row>
        <row r="1513">
          <cell r="A1513">
            <v>2015</v>
          </cell>
          <cell r="B1513" t="str">
            <v>MAR</v>
          </cell>
          <cell r="D1513" t="str">
            <v>UNUC.00000583.01.01.01</v>
          </cell>
          <cell r="E1513">
            <v>0</v>
          </cell>
        </row>
        <row r="1514">
          <cell r="A1514">
            <v>2015</v>
          </cell>
          <cell r="B1514" t="str">
            <v>MAR</v>
          </cell>
          <cell r="D1514" t="str">
            <v>UCOR.00000320.01.01.04</v>
          </cell>
          <cell r="E1514">
            <v>0</v>
          </cell>
        </row>
        <row r="1515">
          <cell r="A1515">
            <v>2015</v>
          </cell>
          <cell r="B1515" t="str">
            <v>MAR</v>
          </cell>
          <cell r="D1515" t="str">
            <v>UCOR.00000320.01.02.06</v>
          </cell>
          <cell r="E1515">
            <v>0</v>
          </cell>
        </row>
        <row r="1516">
          <cell r="A1516">
            <v>2015</v>
          </cell>
          <cell r="B1516" t="str">
            <v>MAR</v>
          </cell>
          <cell r="D1516" t="str">
            <v>UCOR.00000320.01.06.01</v>
          </cell>
          <cell r="E1516">
            <v>0</v>
          </cell>
        </row>
        <row r="1517">
          <cell r="A1517">
            <v>2015</v>
          </cell>
          <cell r="B1517" t="str">
            <v>MAR</v>
          </cell>
          <cell r="D1517" t="str">
            <v>UCOR.00000320.01.07.01</v>
          </cell>
          <cell r="E1517">
            <v>0</v>
          </cell>
        </row>
        <row r="1518">
          <cell r="A1518">
            <v>2015</v>
          </cell>
          <cell r="B1518" t="str">
            <v>MAR</v>
          </cell>
          <cell r="D1518" t="str">
            <v>UCOR.00000321.01.03.11</v>
          </cell>
          <cell r="E1518">
            <v>0</v>
          </cell>
        </row>
        <row r="1519">
          <cell r="A1519">
            <v>2015</v>
          </cell>
          <cell r="B1519" t="str">
            <v>MAR</v>
          </cell>
          <cell r="D1519" t="str">
            <v>UNUC.00000580.01.01.01</v>
          </cell>
          <cell r="E1519">
            <v>0</v>
          </cell>
        </row>
        <row r="1520">
          <cell r="A1520">
            <v>2015</v>
          </cell>
          <cell r="B1520" t="str">
            <v>MAR</v>
          </cell>
          <cell r="D1520" t="str">
            <v>UCOR.00000320.01.02.02</v>
          </cell>
          <cell r="E1520">
            <v>0</v>
          </cell>
        </row>
        <row r="1521">
          <cell r="A1521">
            <v>2015</v>
          </cell>
          <cell r="B1521" t="str">
            <v>MAR</v>
          </cell>
          <cell r="D1521" t="str">
            <v>UCOR.00000320.01.06.13</v>
          </cell>
          <cell r="E1521">
            <v>0</v>
          </cell>
        </row>
        <row r="1522">
          <cell r="A1522">
            <v>2015</v>
          </cell>
          <cell r="B1522" t="str">
            <v>MAR</v>
          </cell>
          <cell r="D1522" t="str">
            <v>UNUC.00000582.01.01.01</v>
          </cell>
          <cell r="E1522">
            <v>0</v>
          </cell>
        </row>
        <row r="1523">
          <cell r="A1523">
            <v>2015</v>
          </cell>
          <cell r="B1523" t="str">
            <v>MAR</v>
          </cell>
          <cell r="D1523" t="str">
            <v>UCOR.00000322.01.02.12</v>
          </cell>
          <cell r="E1523">
            <v>0</v>
          </cell>
        </row>
        <row r="1524">
          <cell r="A1524">
            <v>2015</v>
          </cell>
          <cell r="B1524" t="str">
            <v>MAR</v>
          </cell>
          <cell r="D1524" t="str">
            <v>UCOR.00000322.01.01.07</v>
          </cell>
          <cell r="E1524">
            <v>0</v>
          </cell>
        </row>
        <row r="1525">
          <cell r="A1525">
            <v>2015</v>
          </cell>
          <cell r="B1525" t="str">
            <v>FEB</v>
          </cell>
          <cell r="D1525" t="str">
            <v>FC34125</v>
          </cell>
          <cell r="E1525">
            <v>0</v>
          </cell>
        </row>
        <row r="1526">
          <cell r="A1526">
            <v>2015</v>
          </cell>
          <cell r="B1526" t="str">
            <v>FEB</v>
          </cell>
          <cell r="D1526" t="str">
            <v>FC24115</v>
          </cell>
          <cell r="E1526">
            <v>0.94012180000000001</v>
          </cell>
        </row>
        <row r="1527">
          <cell r="A1527">
            <v>2015</v>
          </cell>
          <cell r="B1527" t="str">
            <v>FEB</v>
          </cell>
          <cell r="D1527" t="str">
            <v>FC34115</v>
          </cell>
          <cell r="E1527">
            <v>0</v>
          </cell>
        </row>
        <row r="1528">
          <cell r="A1528">
            <v>2015</v>
          </cell>
          <cell r="B1528" t="str">
            <v>FEB</v>
          </cell>
          <cell r="D1528" t="str">
            <v>FC34191</v>
          </cell>
          <cell r="E1528">
            <v>0</v>
          </cell>
        </row>
        <row r="1529">
          <cell r="A1529">
            <v>2015</v>
          </cell>
          <cell r="B1529" t="str">
            <v>FEB</v>
          </cell>
          <cell r="D1529" t="str">
            <v>FC24127</v>
          </cell>
          <cell r="E1529">
            <v>0.94012180000000001</v>
          </cell>
        </row>
        <row r="1530">
          <cell r="A1530">
            <v>2015</v>
          </cell>
          <cell r="B1530" t="str">
            <v>FEB</v>
          </cell>
          <cell r="D1530" t="str">
            <v>FC14117</v>
          </cell>
          <cell r="E1530">
            <v>271182.42</v>
          </cell>
        </row>
        <row r="1531">
          <cell r="A1531">
            <v>2015</v>
          </cell>
          <cell r="B1531" t="str">
            <v>FEB</v>
          </cell>
          <cell r="D1531" t="str">
            <v>FC14122</v>
          </cell>
          <cell r="E1531">
            <v>200178220.28</v>
          </cell>
        </row>
        <row r="1532">
          <cell r="A1532">
            <v>2015</v>
          </cell>
          <cell r="B1532" t="str">
            <v>FEB</v>
          </cell>
          <cell r="D1532" t="str">
            <v>FC34124</v>
          </cell>
          <cell r="E1532">
            <v>136317.66099999999</v>
          </cell>
        </row>
        <row r="1533">
          <cell r="A1533">
            <v>2015</v>
          </cell>
          <cell r="B1533" t="str">
            <v>FEB</v>
          </cell>
          <cell r="D1533" t="str">
            <v>FC14208</v>
          </cell>
          <cell r="E1533">
            <v>922252.27</v>
          </cell>
        </row>
        <row r="1534">
          <cell r="A1534">
            <v>2015</v>
          </cell>
          <cell r="B1534" t="str">
            <v>FEB</v>
          </cell>
          <cell r="D1534" t="str">
            <v>FC14116</v>
          </cell>
          <cell r="E1534">
            <v>-129817.58</v>
          </cell>
        </row>
        <row r="1535">
          <cell r="A1535">
            <v>2015</v>
          </cell>
          <cell r="B1535" t="str">
            <v>FEB</v>
          </cell>
          <cell r="D1535" t="str">
            <v>FC24191</v>
          </cell>
          <cell r="E1535">
            <v>0.94012180000000001</v>
          </cell>
        </row>
        <row r="1536">
          <cell r="A1536">
            <v>2015</v>
          </cell>
          <cell r="B1536" t="str">
            <v>FEB</v>
          </cell>
          <cell r="D1536" t="str">
            <v>FC34129</v>
          </cell>
          <cell r="E1536">
            <v>0</v>
          </cell>
        </row>
        <row r="1537">
          <cell r="A1537">
            <v>2015</v>
          </cell>
          <cell r="B1537" t="str">
            <v>FEB</v>
          </cell>
          <cell r="D1537" t="str">
            <v>FC24116</v>
          </cell>
          <cell r="E1537">
            <v>0.94012180000000001</v>
          </cell>
        </row>
        <row r="1538">
          <cell r="A1538">
            <v>2015</v>
          </cell>
          <cell r="B1538" t="str">
            <v>FEB</v>
          </cell>
          <cell r="D1538" t="str">
            <v>FC34127</v>
          </cell>
          <cell r="E1538">
            <v>15026576.990664</v>
          </cell>
        </row>
        <row r="1539">
          <cell r="A1539">
            <v>2015</v>
          </cell>
          <cell r="B1539" t="str">
            <v>FEB</v>
          </cell>
          <cell r="D1539" t="str">
            <v>FC24152</v>
          </cell>
          <cell r="E1539">
            <v>1</v>
          </cell>
        </row>
        <row r="1540">
          <cell r="A1540">
            <v>2015</v>
          </cell>
          <cell r="B1540" t="str">
            <v>FEB</v>
          </cell>
          <cell r="D1540" t="str">
            <v>FC34214</v>
          </cell>
          <cell r="E1540">
            <v>352.54567500000002</v>
          </cell>
        </row>
        <row r="1541">
          <cell r="A1541">
            <v>2015</v>
          </cell>
          <cell r="B1541" t="str">
            <v>FEB</v>
          </cell>
          <cell r="D1541" t="str">
            <v>FC14119</v>
          </cell>
          <cell r="E1541">
            <v>-15976225.1</v>
          </cell>
        </row>
        <row r="1542">
          <cell r="A1542">
            <v>2015</v>
          </cell>
          <cell r="B1542" t="str">
            <v>FEB</v>
          </cell>
          <cell r="D1542" t="str">
            <v>FC14125</v>
          </cell>
          <cell r="E1542">
            <v>0</v>
          </cell>
        </row>
        <row r="1543">
          <cell r="A1543">
            <v>2015</v>
          </cell>
          <cell r="B1543" t="str">
            <v>FEB</v>
          </cell>
          <cell r="D1543" t="str">
            <v>FC34152</v>
          </cell>
          <cell r="E1543">
            <v>0</v>
          </cell>
        </row>
        <row r="1544">
          <cell r="A1544">
            <v>2015</v>
          </cell>
          <cell r="B1544" t="str">
            <v>FEB</v>
          </cell>
          <cell r="D1544" t="str">
            <v>FC34116</v>
          </cell>
          <cell r="E1544">
            <v>-122044.33698124401</v>
          </cell>
        </row>
        <row r="1545">
          <cell r="A1545">
            <v>2015</v>
          </cell>
          <cell r="B1545" t="str">
            <v>FEB</v>
          </cell>
          <cell r="D1545" t="str">
            <v>FC24214</v>
          </cell>
          <cell r="E1545">
            <v>0.94012180000000001</v>
          </cell>
        </row>
        <row r="1546">
          <cell r="A1546">
            <v>2015</v>
          </cell>
          <cell r="B1546" t="str">
            <v>FEB</v>
          </cell>
          <cell r="D1546" t="str">
            <v>FC14129</v>
          </cell>
          <cell r="E1546">
            <v>0</v>
          </cell>
        </row>
        <row r="1547">
          <cell r="A1547">
            <v>2015</v>
          </cell>
          <cell r="B1547" t="str">
            <v>FEB</v>
          </cell>
          <cell r="D1547" t="str">
            <v>FC34118</v>
          </cell>
          <cell r="E1547">
            <v>762081.60872574395</v>
          </cell>
        </row>
        <row r="1548">
          <cell r="A1548">
            <v>2015</v>
          </cell>
          <cell r="B1548" t="str">
            <v>FEB</v>
          </cell>
          <cell r="D1548" t="str">
            <v>FC34151</v>
          </cell>
          <cell r="E1548">
            <v>0</v>
          </cell>
        </row>
        <row r="1549">
          <cell r="A1549">
            <v>2015</v>
          </cell>
          <cell r="B1549" t="str">
            <v>FEB</v>
          </cell>
          <cell r="D1549" t="str">
            <v>FC34113</v>
          </cell>
          <cell r="E1549">
            <v>0</v>
          </cell>
        </row>
        <row r="1550">
          <cell r="A1550">
            <v>2015</v>
          </cell>
          <cell r="B1550" t="str">
            <v>FEB</v>
          </cell>
          <cell r="D1550" t="str">
            <v>FC24124</v>
          </cell>
          <cell r="E1550">
            <v>0.94012180000000001</v>
          </cell>
        </row>
        <row r="1551">
          <cell r="A1551">
            <v>2015</v>
          </cell>
          <cell r="B1551" t="str">
            <v>FEB</v>
          </cell>
          <cell r="D1551" t="str">
            <v>FC34112</v>
          </cell>
          <cell r="E1551">
            <v>0</v>
          </cell>
        </row>
        <row r="1552">
          <cell r="A1552">
            <v>2015</v>
          </cell>
          <cell r="B1552" t="str">
            <v>FEB</v>
          </cell>
          <cell r="D1552" t="str">
            <v>FC14113</v>
          </cell>
          <cell r="E1552">
            <v>0</v>
          </cell>
        </row>
        <row r="1553">
          <cell r="A1553">
            <v>2015</v>
          </cell>
          <cell r="B1553" t="str">
            <v>FEB</v>
          </cell>
          <cell r="D1553" t="str">
            <v>FC34128</v>
          </cell>
          <cell r="E1553">
            <v>0</v>
          </cell>
        </row>
        <row r="1554">
          <cell r="A1554">
            <v>2015</v>
          </cell>
          <cell r="B1554" t="str">
            <v>FEB</v>
          </cell>
          <cell r="D1554" t="str">
            <v>FC24125</v>
          </cell>
          <cell r="E1554">
            <v>0.94012180000000001</v>
          </cell>
        </row>
        <row r="1555">
          <cell r="A1555">
            <v>2015</v>
          </cell>
          <cell r="B1555" t="str">
            <v>FEB</v>
          </cell>
          <cell r="D1555" t="str">
            <v>EXP4TOT</v>
          </cell>
          <cell r="E1555">
            <v>190847117.66501501</v>
          </cell>
        </row>
        <row r="1556">
          <cell r="A1556">
            <v>2015</v>
          </cell>
          <cell r="B1556" t="str">
            <v>FEB</v>
          </cell>
          <cell r="D1556" t="str">
            <v>LIN4LOS</v>
          </cell>
          <cell r="E1556">
            <v>321987.47002952697</v>
          </cell>
        </row>
        <row r="1557">
          <cell r="A1557">
            <v>2015</v>
          </cell>
          <cell r="B1557" t="str">
            <v>FEB</v>
          </cell>
          <cell r="D1557" t="str">
            <v>REV4TOT</v>
          </cell>
          <cell r="E1557">
            <v>214212348.19561699</v>
          </cell>
        </row>
        <row r="1558">
          <cell r="A1558">
            <v>2015</v>
          </cell>
          <cell r="B1558" t="str">
            <v>FEB</v>
          </cell>
          <cell r="D1558" t="str">
            <v>O/U4MON</v>
          </cell>
          <cell r="E1558">
            <v>23365230.5306013</v>
          </cell>
        </row>
        <row r="1559">
          <cell r="A1559">
            <v>2015</v>
          </cell>
          <cell r="B1559" t="str">
            <v>FEB</v>
          </cell>
          <cell r="D1559" t="str">
            <v>GLE4MON</v>
          </cell>
          <cell r="E1559">
            <v>45572156.783915401</v>
          </cell>
        </row>
        <row r="1560">
          <cell r="A1560">
            <v>2015</v>
          </cell>
          <cell r="B1560" t="str">
            <v>FEB</v>
          </cell>
          <cell r="D1560" t="str">
            <v>RES4PMO</v>
          </cell>
          <cell r="E1560">
            <v>0</v>
          </cell>
        </row>
        <row r="1561">
          <cell r="A1561">
            <v>2015</v>
          </cell>
          <cell r="B1561" t="str">
            <v>FEB</v>
          </cell>
          <cell r="D1561" t="str">
            <v>INT4AMT</v>
          </cell>
          <cell r="E1561">
            <v>-14797.746685911199</v>
          </cell>
        </row>
        <row r="1562">
          <cell r="A1562">
            <v>2015</v>
          </cell>
          <cell r="B1562" t="str">
            <v>FEB</v>
          </cell>
          <cell r="D1562" t="str">
            <v>TRU4BEG</v>
          </cell>
          <cell r="E1562">
            <v>-209633713.198524</v>
          </cell>
        </row>
        <row r="1563">
          <cell r="A1563">
            <v>2015</v>
          </cell>
          <cell r="B1563" t="str">
            <v>FEB</v>
          </cell>
          <cell r="D1563" t="str">
            <v>GLB4END</v>
          </cell>
          <cell r="E1563">
            <v>-164061556.414608</v>
          </cell>
        </row>
        <row r="1564">
          <cell r="A1564">
            <v>2015</v>
          </cell>
          <cell r="B1564" t="str">
            <v>FEB</v>
          </cell>
          <cell r="D1564" t="str">
            <v>INT4MON</v>
          </cell>
          <cell r="E1564">
            <v>7.9200000000000001E-5</v>
          </cell>
        </row>
        <row r="1565">
          <cell r="A1565">
            <v>2015</v>
          </cell>
          <cell r="B1565" t="str">
            <v>FEB</v>
          </cell>
          <cell r="D1565" t="str">
            <v>AVG4AMT</v>
          </cell>
          <cell r="E1565">
            <v>-186840235.93322301</v>
          </cell>
        </row>
        <row r="1566">
          <cell r="A1566">
            <v>2015</v>
          </cell>
          <cell r="B1566" t="str">
            <v>FEB</v>
          </cell>
          <cell r="D1566" t="str">
            <v>INT4YER</v>
          </cell>
          <cell r="E1566">
            <v>9.5E-4</v>
          </cell>
        </row>
        <row r="1567">
          <cell r="A1567">
            <v>2015</v>
          </cell>
          <cell r="B1567" t="str">
            <v>FEB</v>
          </cell>
          <cell r="D1567" t="str">
            <v>ADJ4PRI</v>
          </cell>
          <cell r="E1567">
            <v>0</v>
          </cell>
        </row>
        <row r="1568">
          <cell r="A1568">
            <v>2015</v>
          </cell>
          <cell r="B1568" t="str">
            <v>FEB</v>
          </cell>
          <cell r="D1568" t="str">
            <v>RES4PRI</v>
          </cell>
          <cell r="E1568">
            <v>0</v>
          </cell>
        </row>
        <row r="1569">
          <cell r="A1569">
            <v>2015</v>
          </cell>
          <cell r="B1569" t="str">
            <v>FEB</v>
          </cell>
          <cell r="D1569" t="str">
            <v>TRU4END</v>
          </cell>
          <cell r="E1569">
            <v>-164046758.66792199</v>
          </cell>
        </row>
        <row r="1570">
          <cell r="A1570">
            <v>2015</v>
          </cell>
          <cell r="B1570" t="str">
            <v>FEB</v>
          </cell>
          <cell r="D1570" t="str">
            <v>SHT4REM</v>
          </cell>
          <cell r="E1570">
            <v>222217240</v>
          </cell>
        </row>
        <row r="1571">
          <cell r="A1571">
            <v>2015</v>
          </cell>
          <cell r="B1571" t="str">
            <v>FEB</v>
          </cell>
          <cell r="D1571" t="str">
            <v>LNG4MON</v>
          </cell>
          <cell r="E1571">
            <v>8407364.1666666605</v>
          </cell>
        </row>
        <row r="1572">
          <cell r="A1572">
            <v>2015</v>
          </cell>
          <cell r="B1572" t="str">
            <v>FEB</v>
          </cell>
          <cell r="D1572" t="str">
            <v>3MC4MON</v>
          </cell>
          <cell r="E1572">
            <v>0</v>
          </cell>
        </row>
        <row r="1573">
          <cell r="A1573">
            <v>2015</v>
          </cell>
          <cell r="B1573" t="str">
            <v>FEB</v>
          </cell>
          <cell r="D1573" t="str">
            <v>SHT4DEF</v>
          </cell>
          <cell r="E1573">
            <v>-1681472.83333333</v>
          </cell>
        </row>
        <row r="1574">
          <cell r="A1574">
            <v>2015</v>
          </cell>
          <cell r="B1574" t="str">
            <v>MAR</v>
          </cell>
          <cell r="D1574" t="str">
            <v>RES4PRI</v>
          </cell>
          <cell r="E1574">
            <v>0</v>
          </cell>
        </row>
        <row r="1575">
          <cell r="A1575">
            <v>2015</v>
          </cell>
          <cell r="B1575" t="str">
            <v>MAR</v>
          </cell>
          <cell r="D1575" t="str">
            <v>TRU4END</v>
          </cell>
          <cell r="E1575">
            <v>-151671891.48980001</v>
          </cell>
        </row>
        <row r="1576">
          <cell r="A1576">
            <v>2015</v>
          </cell>
          <cell r="B1576" t="str">
            <v>MAR</v>
          </cell>
          <cell r="D1576" t="str">
            <v>SHT4REM</v>
          </cell>
          <cell r="E1576">
            <v>199995516</v>
          </cell>
        </row>
        <row r="1577">
          <cell r="A1577">
            <v>2015</v>
          </cell>
          <cell r="B1577" t="str">
            <v>MAR</v>
          </cell>
          <cell r="D1577" t="str">
            <v>LNG4MON</v>
          </cell>
          <cell r="E1577">
            <v>7566627.75</v>
          </cell>
        </row>
        <row r="1578">
          <cell r="A1578">
            <v>2015</v>
          </cell>
          <cell r="B1578" t="str">
            <v>MAR</v>
          </cell>
          <cell r="D1578" t="str">
            <v>3MC4MON</v>
          </cell>
          <cell r="E1578">
            <v>0</v>
          </cell>
        </row>
        <row r="1579">
          <cell r="A1579">
            <v>2015</v>
          </cell>
          <cell r="B1579" t="str">
            <v>MAR</v>
          </cell>
          <cell r="D1579" t="str">
            <v>SHT4DEF</v>
          </cell>
          <cell r="E1579">
            <v>-2522209.25</v>
          </cell>
        </row>
        <row r="1580">
          <cell r="A1580">
            <v>2015</v>
          </cell>
          <cell r="B1580" t="str">
            <v>MAR</v>
          </cell>
          <cell r="D1580" t="str">
            <v>6350000933</v>
          </cell>
          <cell r="E1580">
            <v>-47041.03</v>
          </cell>
        </row>
        <row r="1581">
          <cell r="A1581">
            <v>2015</v>
          </cell>
          <cell r="B1581" t="str">
            <v>MAR</v>
          </cell>
          <cell r="D1581" t="str">
            <v>UCOR.00000321.01.01.09</v>
          </cell>
          <cell r="E1581">
            <v>82845.52</v>
          </cell>
        </row>
        <row r="1582">
          <cell r="A1582">
            <v>2015</v>
          </cell>
          <cell r="B1582" t="str">
            <v>MAR</v>
          </cell>
          <cell r="D1582" t="str">
            <v>UCOR.00000321.01.01.10</v>
          </cell>
          <cell r="E1582">
            <v>-49586.38</v>
          </cell>
        </row>
        <row r="1583">
          <cell r="A1583">
            <v>2015</v>
          </cell>
          <cell r="B1583" t="str">
            <v>MAR</v>
          </cell>
          <cell r="D1583" t="str">
            <v>UCOR.00000321.01.03.12</v>
          </cell>
          <cell r="E1583">
            <v>3342.94</v>
          </cell>
        </row>
        <row r="1584">
          <cell r="A1584">
            <v>2015</v>
          </cell>
          <cell r="B1584" t="str">
            <v>MAR</v>
          </cell>
          <cell r="D1584" t="str">
            <v>UCOR.00000321.01.03.13</v>
          </cell>
          <cell r="E1584">
            <v>-9500.44</v>
          </cell>
        </row>
        <row r="1585">
          <cell r="A1585">
            <v>2015</v>
          </cell>
          <cell r="B1585" t="str">
            <v>MAR</v>
          </cell>
          <cell r="D1585" t="str">
            <v>UCOR.00000301.01.02.01</v>
          </cell>
          <cell r="E1585">
            <v>980586.94</v>
          </cell>
        </row>
        <row r="1586">
          <cell r="A1586">
            <v>2015</v>
          </cell>
          <cell r="B1586" t="str">
            <v>MAR</v>
          </cell>
          <cell r="D1586" t="str">
            <v>UCOR.00000320.01.01.07</v>
          </cell>
          <cell r="E1586">
            <v>5318.51</v>
          </cell>
        </row>
        <row r="1587">
          <cell r="A1587">
            <v>2015</v>
          </cell>
          <cell r="B1587" t="str">
            <v>MAR</v>
          </cell>
          <cell r="D1587" t="str">
            <v>UCOR.00000320.01.02.10</v>
          </cell>
          <cell r="E1587">
            <v>13063.81</v>
          </cell>
        </row>
        <row r="1588">
          <cell r="A1588">
            <v>2015</v>
          </cell>
          <cell r="B1588" t="str">
            <v>MAR</v>
          </cell>
          <cell r="D1588" t="str">
            <v>UCOR.00000320.01.03.01</v>
          </cell>
          <cell r="E1588">
            <v>1483144.22</v>
          </cell>
        </row>
        <row r="1589">
          <cell r="A1589">
            <v>2015</v>
          </cell>
          <cell r="B1589" t="str">
            <v>MAR</v>
          </cell>
          <cell r="D1589" t="str">
            <v>UCOR.00000320.01.03.02</v>
          </cell>
          <cell r="E1589">
            <v>10432468.93</v>
          </cell>
        </row>
        <row r="1590">
          <cell r="A1590">
            <v>2015</v>
          </cell>
          <cell r="B1590" t="str">
            <v>MAR</v>
          </cell>
          <cell r="D1590" t="str">
            <v>UCOR.00000320.01.07.07</v>
          </cell>
          <cell r="E1590">
            <v>304061.90999999997</v>
          </cell>
        </row>
        <row r="1591">
          <cell r="A1591">
            <v>2015</v>
          </cell>
          <cell r="B1591" t="str">
            <v>MAR</v>
          </cell>
          <cell r="D1591" t="str">
            <v>UCOR.00000320.01.07.16</v>
          </cell>
          <cell r="E1591">
            <v>2379.44</v>
          </cell>
        </row>
        <row r="1592">
          <cell r="A1592">
            <v>2015</v>
          </cell>
          <cell r="B1592" t="str">
            <v>MAR</v>
          </cell>
          <cell r="D1592" t="str">
            <v>UCOR.00000320.01.07.17</v>
          </cell>
          <cell r="E1592">
            <v>25629966.84</v>
          </cell>
        </row>
        <row r="1593">
          <cell r="A1593">
            <v>2015</v>
          </cell>
          <cell r="B1593" t="str">
            <v>MAR</v>
          </cell>
          <cell r="D1593" t="str">
            <v>UCOR.00000301.01.04.01</v>
          </cell>
          <cell r="E1593">
            <v>2690636.73</v>
          </cell>
        </row>
        <row r="1594">
          <cell r="A1594">
            <v>2015</v>
          </cell>
          <cell r="B1594" t="str">
            <v>FEB</v>
          </cell>
          <cell r="D1594" t="str">
            <v>RRT9102</v>
          </cell>
          <cell r="E1594">
            <v>384242.254284697</v>
          </cell>
        </row>
        <row r="1595">
          <cell r="A1595">
            <v>2015</v>
          </cell>
          <cell r="B1595" t="str">
            <v>FEB</v>
          </cell>
          <cell r="D1595" t="str">
            <v>RRD9002</v>
          </cell>
          <cell r="E1595">
            <v>0</v>
          </cell>
        </row>
        <row r="1596">
          <cell r="A1596">
            <v>2015</v>
          </cell>
          <cell r="B1596" t="str">
            <v>FEB</v>
          </cell>
          <cell r="D1596" t="str">
            <v>RRD9102</v>
          </cell>
          <cell r="E1596">
            <v>0</v>
          </cell>
        </row>
        <row r="1597">
          <cell r="A1597">
            <v>2015</v>
          </cell>
          <cell r="B1597" t="str">
            <v>FEB</v>
          </cell>
          <cell r="D1597" t="str">
            <v>RRT9002</v>
          </cell>
          <cell r="E1597">
            <v>1172711.0891239201</v>
          </cell>
        </row>
        <row r="1598">
          <cell r="A1598">
            <v>2015</v>
          </cell>
          <cell r="B1598" t="str">
            <v>FEB</v>
          </cell>
          <cell r="D1598" t="str">
            <v>JUR4FA1</v>
          </cell>
          <cell r="E1598">
            <v>0.94012180000000001</v>
          </cell>
        </row>
        <row r="1599">
          <cell r="A1599">
            <v>2015</v>
          </cell>
          <cell r="B1599" t="str">
            <v>FEB</v>
          </cell>
          <cell r="D1599" t="str">
            <v>TRU4TOT</v>
          </cell>
          <cell r="E1599">
            <v>-266660688</v>
          </cell>
        </row>
        <row r="1600">
          <cell r="A1600">
            <v>2015</v>
          </cell>
          <cell r="B1600" t="str">
            <v>FEB</v>
          </cell>
          <cell r="D1600" t="str">
            <v>2MC4MON</v>
          </cell>
          <cell r="E1600">
            <v>0</v>
          </cell>
        </row>
        <row r="1601">
          <cell r="A1601">
            <v>2015</v>
          </cell>
          <cell r="B1601" t="str">
            <v>FEB</v>
          </cell>
          <cell r="D1601" t="str">
            <v>2MC4TOT</v>
          </cell>
          <cell r="E1601">
            <v>0</v>
          </cell>
        </row>
        <row r="1602">
          <cell r="A1602">
            <v>2015</v>
          </cell>
          <cell r="B1602" t="str">
            <v>FEB</v>
          </cell>
          <cell r="D1602" t="str">
            <v>TRU4MON</v>
          </cell>
          <cell r="E1602">
            <v>-22221724</v>
          </cell>
        </row>
        <row r="1603">
          <cell r="A1603">
            <v>2015</v>
          </cell>
          <cell r="B1603" t="str">
            <v>FEB</v>
          </cell>
          <cell r="D1603" t="str">
            <v>1MC4TOT</v>
          </cell>
          <cell r="E1603">
            <v>0</v>
          </cell>
        </row>
        <row r="1604">
          <cell r="A1604">
            <v>2015</v>
          </cell>
          <cell r="B1604" t="str">
            <v>FEB</v>
          </cell>
          <cell r="D1604" t="str">
            <v>1MC4MON</v>
          </cell>
          <cell r="E1604">
            <v>0</v>
          </cell>
        </row>
        <row r="1605">
          <cell r="A1605">
            <v>2015</v>
          </cell>
          <cell r="B1605" t="str">
            <v>FEB</v>
          </cell>
          <cell r="D1605" t="str">
            <v>PIF4MON</v>
          </cell>
          <cell r="E1605">
            <v>-983868.02128666604</v>
          </cell>
        </row>
        <row r="1606">
          <cell r="A1606">
            <v>2015</v>
          </cell>
          <cell r="B1606" t="str">
            <v>FEB</v>
          </cell>
          <cell r="D1606" t="str">
            <v>PIF4GRS</v>
          </cell>
          <cell r="E1606">
            <v>0</v>
          </cell>
        </row>
        <row r="1607">
          <cell r="A1607">
            <v>2015</v>
          </cell>
          <cell r="B1607" t="str">
            <v>FEB</v>
          </cell>
          <cell r="D1607" t="str">
            <v>PIF4NET</v>
          </cell>
          <cell r="E1607">
            <v>-11806416.25544</v>
          </cell>
        </row>
        <row r="1608">
          <cell r="A1608">
            <v>2015</v>
          </cell>
          <cell r="B1608" t="str">
            <v>FEB</v>
          </cell>
          <cell r="D1608" t="str">
            <v>PIF4FEE</v>
          </cell>
          <cell r="E1608">
            <v>8506.7445599999992</v>
          </cell>
        </row>
        <row r="1609">
          <cell r="A1609">
            <v>2015</v>
          </cell>
          <cell r="B1609" t="str">
            <v>FEB</v>
          </cell>
          <cell r="D1609" t="str">
            <v>GRT4FEE</v>
          </cell>
          <cell r="E1609">
            <v>0</v>
          </cell>
        </row>
        <row r="1610">
          <cell r="A1610">
            <v>2015</v>
          </cell>
          <cell r="B1610" t="str">
            <v>FEB</v>
          </cell>
          <cell r="D1610" t="str">
            <v>REV4MON</v>
          </cell>
          <cell r="E1610">
            <v>214212348.19561699</v>
          </cell>
        </row>
        <row r="1611">
          <cell r="A1611">
            <v>2015</v>
          </cell>
          <cell r="B1611" t="str">
            <v>FEB</v>
          </cell>
          <cell r="D1611" t="str">
            <v>RAF4FEE</v>
          </cell>
          <cell r="E1611">
            <v>171064.08309599999</v>
          </cell>
        </row>
        <row r="1612">
          <cell r="A1612">
            <v>2015</v>
          </cell>
          <cell r="B1612" t="str">
            <v>FEB</v>
          </cell>
          <cell r="D1612" t="str">
            <v>REV4NET</v>
          </cell>
          <cell r="E1612">
            <v>237417940.21690401</v>
          </cell>
        </row>
        <row r="1613">
          <cell r="A1613">
            <v>2015</v>
          </cell>
          <cell r="B1613" t="str">
            <v>FEB</v>
          </cell>
          <cell r="D1613" t="str">
            <v>AM84111</v>
          </cell>
          <cell r="E1613">
            <v>9.5E-4</v>
          </cell>
        </row>
        <row r="1614">
          <cell r="A1614">
            <v>2015</v>
          </cell>
          <cell r="B1614" t="str">
            <v>FEB</v>
          </cell>
          <cell r="D1614" t="str">
            <v>AMA4111</v>
          </cell>
          <cell r="E1614">
            <v>0</v>
          </cell>
        </row>
        <row r="1615">
          <cell r="A1615">
            <v>2015</v>
          </cell>
          <cell r="B1615" t="str">
            <v>FEB</v>
          </cell>
          <cell r="D1615" t="str">
            <v>AM94111</v>
          </cell>
          <cell r="E1615">
            <v>7.9200000000000001E-5</v>
          </cell>
        </row>
        <row r="1616">
          <cell r="A1616">
            <v>2015</v>
          </cell>
          <cell r="B1616" t="str">
            <v>FEB</v>
          </cell>
          <cell r="D1616" t="str">
            <v>AM24111</v>
          </cell>
          <cell r="E1616">
            <v>0</v>
          </cell>
        </row>
        <row r="1617">
          <cell r="A1617">
            <v>2015</v>
          </cell>
          <cell r="B1617" t="str">
            <v>FEB</v>
          </cell>
          <cell r="D1617" t="str">
            <v>AMB4111</v>
          </cell>
          <cell r="E1617">
            <v>0.94012180000000001</v>
          </cell>
        </row>
        <row r="1618">
          <cell r="A1618">
            <v>2015</v>
          </cell>
          <cell r="B1618" t="str">
            <v>FEB</v>
          </cell>
          <cell r="D1618" t="str">
            <v>AM34111</v>
          </cell>
          <cell r="E1618">
            <v>0</v>
          </cell>
        </row>
        <row r="1619">
          <cell r="A1619">
            <v>2015</v>
          </cell>
          <cell r="B1619" t="str">
            <v>FEB</v>
          </cell>
          <cell r="D1619" t="str">
            <v>AM64111</v>
          </cell>
          <cell r="E1619">
            <v>1E-3</v>
          </cell>
        </row>
        <row r="1620">
          <cell r="A1620">
            <v>2015</v>
          </cell>
          <cell r="B1620" t="str">
            <v>FEB</v>
          </cell>
          <cell r="D1620" t="str">
            <v>AM54111</v>
          </cell>
          <cell r="E1620">
            <v>0</v>
          </cell>
        </row>
        <row r="1621">
          <cell r="A1621">
            <v>2015</v>
          </cell>
          <cell r="B1621" t="str">
            <v>FEB</v>
          </cell>
          <cell r="D1621" t="str">
            <v>AM74111</v>
          </cell>
          <cell r="E1621">
            <v>8.9999999999999998E-4</v>
          </cell>
        </row>
        <row r="1622">
          <cell r="A1622">
            <v>2015</v>
          </cell>
          <cell r="B1622" t="str">
            <v>FEB</v>
          </cell>
          <cell r="D1622" t="str">
            <v>AMC4111</v>
          </cell>
          <cell r="E1622">
            <v>0</v>
          </cell>
        </row>
        <row r="1623">
          <cell r="A1623">
            <v>2015</v>
          </cell>
          <cell r="B1623" t="str">
            <v>FEB</v>
          </cell>
          <cell r="D1623" t="str">
            <v>COC4001</v>
          </cell>
          <cell r="E1623">
            <v>0</v>
          </cell>
        </row>
        <row r="1624">
          <cell r="A1624">
            <v>2015</v>
          </cell>
          <cell r="B1624" t="str">
            <v>FEB</v>
          </cell>
          <cell r="D1624" t="str">
            <v>COB4001</v>
          </cell>
          <cell r="E1624">
            <v>0</v>
          </cell>
        </row>
        <row r="1625">
          <cell r="A1625">
            <v>2015</v>
          </cell>
          <cell r="B1625" t="str">
            <v>FEB</v>
          </cell>
          <cell r="D1625" t="str">
            <v>COE4001</v>
          </cell>
          <cell r="E1625">
            <v>0</v>
          </cell>
        </row>
        <row r="1626">
          <cell r="A1626">
            <v>2015</v>
          </cell>
          <cell r="B1626" t="str">
            <v>FEB</v>
          </cell>
          <cell r="D1626" t="str">
            <v>COD4001</v>
          </cell>
          <cell r="E1626">
            <v>0</v>
          </cell>
        </row>
        <row r="1627">
          <cell r="A1627">
            <v>2015</v>
          </cell>
          <cell r="B1627" t="str">
            <v>FEB</v>
          </cell>
          <cell r="D1627" t="str">
            <v>CIS4001</v>
          </cell>
          <cell r="E1627">
            <v>33209464.25</v>
          </cell>
        </row>
        <row r="1628">
          <cell r="A1628">
            <v>2015</v>
          </cell>
          <cell r="B1628" t="str">
            <v>FEB</v>
          </cell>
          <cell r="D1628" t="str">
            <v>CIR4001</v>
          </cell>
          <cell r="E1628">
            <v>33209464.25</v>
          </cell>
        </row>
        <row r="1629">
          <cell r="A1629">
            <v>2015</v>
          </cell>
          <cell r="B1629" t="str">
            <v>FEB</v>
          </cell>
          <cell r="D1629" t="str">
            <v>CI54001</v>
          </cell>
          <cell r="E1629">
            <v>0</v>
          </cell>
        </row>
        <row r="1630">
          <cell r="A1630">
            <v>2015</v>
          </cell>
          <cell r="B1630" t="str">
            <v>FEB</v>
          </cell>
          <cell r="D1630" t="str">
            <v>COA4001</v>
          </cell>
          <cell r="E1630">
            <v>0</v>
          </cell>
        </row>
        <row r="1631">
          <cell r="A1631">
            <v>2015</v>
          </cell>
          <cell r="B1631" t="str">
            <v>FEB</v>
          </cell>
          <cell r="D1631" t="str">
            <v>FC24112</v>
          </cell>
          <cell r="E1631">
            <v>0.94012180000000001</v>
          </cell>
        </row>
        <row r="1632">
          <cell r="A1632">
            <v>2015</v>
          </cell>
          <cell r="B1632" t="str">
            <v>FEB</v>
          </cell>
          <cell r="D1632" t="str">
            <v>FC34121</v>
          </cell>
          <cell r="E1632">
            <v>1018262.5335322</v>
          </cell>
        </row>
        <row r="1633">
          <cell r="A1633">
            <v>2015</v>
          </cell>
          <cell r="B1633" t="str">
            <v>FEB</v>
          </cell>
          <cell r="D1633" t="str">
            <v>FC24118</v>
          </cell>
          <cell r="E1633">
            <v>0.94012180000000001</v>
          </cell>
        </row>
        <row r="1634">
          <cell r="A1634">
            <v>2015</v>
          </cell>
          <cell r="B1634" t="str">
            <v>FEB</v>
          </cell>
          <cell r="D1634" t="str">
            <v>FC34119</v>
          </cell>
          <cell r="E1634">
            <v>-15019597.4982171</v>
          </cell>
        </row>
        <row r="1635">
          <cell r="A1635">
            <v>2015</v>
          </cell>
          <cell r="B1635" t="str">
            <v>FEB</v>
          </cell>
          <cell r="D1635" t="str">
            <v>FC24117</v>
          </cell>
          <cell r="E1635">
            <v>0.94012180000000001</v>
          </cell>
        </row>
        <row r="1636">
          <cell r="A1636">
            <v>2015</v>
          </cell>
          <cell r="B1636" t="str">
            <v>FEB</v>
          </cell>
          <cell r="D1636" t="str">
            <v>FC24122</v>
          </cell>
          <cell r="E1636">
            <v>0.94012180000000001</v>
          </cell>
        </row>
        <row r="1637">
          <cell r="A1637">
            <v>2015</v>
          </cell>
          <cell r="B1637" t="str">
            <v>FEB</v>
          </cell>
          <cell r="D1637" t="str">
            <v>FC24129</v>
          </cell>
          <cell r="E1637">
            <v>0.94012180000000001</v>
          </cell>
        </row>
        <row r="1638">
          <cell r="A1638">
            <v>2015</v>
          </cell>
          <cell r="B1638" t="str">
            <v>FEB</v>
          </cell>
          <cell r="D1638" t="str">
            <v>FC24128</v>
          </cell>
          <cell r="E1638">
            <v>0.94012180000000001</v>
          </cell>
        </row>
        <row r="1639">
          <cell r="A1639">
            <v>2015</v>
          </cell>
          <cell r="B1639" t="str">
            <v>FEB</v>
          </cell>
          <cell r="D1639" t="str">
            <v>FC14121</v>
          </cell>
          <cell r="E1639">
            <v>1083117.67</v>
          </cell>
        </row>
        <row r="1640">
          <cell r="A1640">
            <v>2015</v>
          </cell>
          <cell r="B1640" t="str">
            <v>FEB</v>
          </cell>
          <cell r="D1640" t="str">
            <v>FC34122</v>
          </cell>
          <cell r="E1640">
            <v>188191908.77043</v>
          </cell>
        </row>
        <row r="1641">
          <cell r="A1641">
            <v>2015</v>
          </cell>
          <cell r="B1641" t="str">
            <v>FEB</v>
          </cell>
          <cell r="D1641" t="str">
            <v>FC14152</v>
          </cell>
          <cell r="E1641">
            <v>0</v>
          </cell>
        </row>
        <row r="1642">
          <cell r="A1642">
            <v>2015</v>
          </cell>
          <cell r="B1642" t="str">
            <v>FEB</v>
          </cell>
          <cell r="D1642" t="str">
            <v>FC14191</v>
          </cell>
          <cell r="E1642">
            <v>0</v>
          </cell>
        </row>
        <row r="1643">
          <cell r="A1643">
            <v>2015</v>
          </cell>
          <cell r="B1643" t="str">
            <v>FEB</v>
          </cell>
          <cell r="D1643" t="str">
            <v>FC14114</v>
          </cell>
          <cell r="E1643">
            <v>0</v>
          </cell>
        </row>
        <row r="1644">
          <cell r="A1644">
            <v>2015</v>
          </cell>
          <cell r="B1644" t="str">
            <v>FEB</v>
          </cell>
          <cell r="D1644" t="str">
            <v>FC34123</v>
          </cell>
          <cell r="E1644">
            <v>8552481.2002286799</v>
          </cell>
        </row>
        <row r="1645">
          <cell r="A1645">
            <v>2015</v>
          </cell>
          <cell r="B1645" t="str">
            <v>FEB</v>
          </cell>
          <cell r="D1645" t="str">
            <v>FC24120</v>
          </cell>
          <cell r="E1645">
            <v>0.94012180000000001</v>
          </cell>
        </row>
        <row r="1646">
          <cell r="A1646">
            <v>2015</v>
          </cell>
          <cell r="B1646" t="str">
            <v>FEB</v>
          </cell>
          <cell r="D1646" t="str">
            <v>FC14112</v>
          </cell>
          <cell r="E1646">
            <v>0</v>
          </cell>
        </row>
        <row r="1647">
          <cell r="A1647">
            <v>2015</v>
          </cell>
          <cell r="B1647" t="str">
            <v>FEB</v>
          </cell>
          <cell r="D1647" t="str">
            <v>FC34208</v>
          </cell>
          <cell r="E1647">
            <v>867029.46412648598</v>
          </cell>
        </row>
        <row r="1648">
          <cell r="A1648">
            <v>2015</v>
          </cell>
          <cell r="B1648" t="str">
            <v>FEB</v>
          </cell>
          <cell r="D1648" t="str">
            <v>FC14120</v>
          </cell>
          <cell r="E1648">
            <v>-9725530.5099999998</v>
          </cell>
        </row>
        <row r="1649">
          <cell r="A1649">
            <v>2015</v>
          </cell>
          <cell r="B1649" t="str">
            <v>FEB</v>
          </cell>
          <cell r="D1649" t="str">
            <v>FC24123</v>
          </cell>
          <cell r="E1649">
            <v>0.94012180000000001</v>
          </cell>
        </row>
        <row r="1650">
          <cell r="A1650">
            <v>2015</v>
          </cell>
          <cell r="B1650" t="str">
            <v>FEB</v>
          </cell>
          <cell r="D1650" t="str">
            <v>FC24121</v>
          </cell>
          <cell r="E1650">
            <v>0.94012180000000001</v>
          </cell>
        </row>
        <row r="1651">
          <cell r="A1651">
            <v>2015</v>
          </cell>
          <cell r="B1651" t="str">
            <v>FEB</v>
          </cell>
          <cell r="D1651" t="str">
            <v>FC14124</v>
          </cell>
          <cell r="E1651">
            <v>145000</v>
          </cell>
        </row>
        <row r="1652">
          <cell r="A1652">
            <v>2015</v>
          </cell>
          <cell r="B1652" t="str">
            <v>FEB</v>
          </cell>
          <cell r="D1652" t="str">
            <v>FC24119</v>
          </cell>
          <cell r="E1652">
            <v>0.94012180000000001</v>
          </cell>
        </row>
        <row r="1653">
          <cell r="A1653">
            <v>2015</v>
          </cell>
          <cell r="B1653" t="str">
            <v>FEB</v>
          </cell>
          <cell r="D1653" t="str">
            <v>FC14128</v>
          </cell>
          <cell r="E1653">
            <v>0</v>
          </cell>
        </row>
        <row r="1654">
          <cell r="A1654">
            <v>2015</v>
          </cell>
          <cell r="B1654" t="str">
            <v>FEB</v>
          </cell>
          <cell r="D1654" t="str">
            <v>FC14127</v>
          </cell>
          <cell r="E1654">
            <v>15983649.130000001</v>
          </cell>
        </row>
        <row r="1655">
          <cell r="A1655">
            <v>2015</v>
          </cell>
          <cell r="B1655" t="str">
            <v>FEB</v>
          </cell>
          <cell r="D1655" t="str">
            <v>FC24114</v>
          </cell>
          <cell r="E1655">
            <v>0.94012180000000001</v>
          </cell>
        </row>
        <row r="1656">
          <cell r="A1656">
            <v>2015</v>
          </cell>
          <cell r="B1656" t="str">
            <v>FEB</v>
          </cell>
          <cell r="D1656" t="str">
            <v>FC14151</v>
          </cell>
          <cell r="E1656">
            <v>0</v>
          </cell>
        </row>
        <row r="1657">
          <cell r="A1657">
            <v>2015</v>
          </cell>
          <cell r="B1657" t="str">
            <v>FEB</v>
          </cell>
          <cell r="D1657" t="str">
            <v>FC14214</v>
          </cell>
          <cell r="E1657">
            <v>375</v>
          </cell>
        </row>
        <row r="1658">
          <cell r="A1658">
            <v>2015</v>
          </cell>
          <cell r="B1658" t="str">
            <v>FEB</v>
          </cell>
          <cell r="D1658" t="str">
            <v>FC34114</v>
          </cell>
          <cell r="E1658">
            <v>0</v>
          </cell>
        </row>
        <row r="1659">
          <cell r="A1659">
            <v>2015</v>
          </cell>
          <cell r="B1659" t="str">
            <v>FEB</v>
          </cell>
          <cell r="D1659" t="str">
            <v>FC24151</v>
          </cell>
          <cell r="E1659">
            <v>1</v>
          </cell>
        </row>
        <row r="1660">
          <cell r="A1660">
            <v>2015</v>
          </cell>
          <cell r="B1660" t="str">
            <v>FEB</v>
          </cell>
          <cell r="D1660" t="str">
            <v>FC14118</v>
          </cell>
          <cell r="E1660">
            <v>810620.08</v>
          </cell>
        </row>
        <row r="1661">
          <cell r="A1661">
            <v>2015</v>
          </cell>
          <cell r="B1661" t="str">
            <v>FEB</v>
          </cell>
          <cell r="D1661" t="str">
            <v>FC14123</v>
          </cell>
          <cell r="E1661">
            <v>9097205.4900000002</v>
          </cell>
        </row>
        <row r="1662">
          <cell r="A1662">
            <v>2015</v>
          </cell>
          <cell r="B1662" t="str">
            <v>FEB</v>
          </cell>
          <cell r="D1662" t="str">
            <v>FC34117</v>
          </cell>
          <cell r="E1662">
            <v>254944.50481875599</v>
          </cell>
        </row>
        <row r="1663">
          <cell r="A1663">
            <v>2015</v>
          </cell>
          <cell r="B1663" t="str">
            <v>FEB</v>
          </cell>
          <cell r="D1663" t="str">
            <v>FC14115</v>
          </cell>
          <cell r="E1663">
            <v>0</v>
          </cell>
        </row>
        <row r="1664">
          <cell r="A1664">
            <v>2015</v>
          </cell>
          <cell r="B1664" t="str">
            <v>FEB</v>
          </cell>
          <cell r="D1664" t="str">
            <v>FC24113</v>
          </cell>
          <cell r="E1664">
            <v>0.94012180000000001</v>
          </cell>
        </row>
        <row r="1665">
          <cell r="A1665">
            <v>2015</v>
          </cell>
          <cell r="B1665" t="str">
            <v>FEB</v>
          </cell>
          <cell r="D1665" t="str">
            <v>FC34120</v>
          </cell>
          <cell r="E1665">
            <v>-9143183.2490161099</v>
          </cell>
        </row>
        <row r="1666">
          <cell r="A1666">
            <v>2015</v>
          </cell>
          <cell r="B1666" t="str">
            <v>FEB</v>
          </cell>
          <cell r="D1666" t="str">
            <v>FC24208</v>
          </cell>
          <cell r="E1666">
            <v>0.94012180000000001</v>
          </cell>
        </row>
        <row r="1667">
          <cell r="A1667">
            <v>2015</v>
          </cell>
          <cell r="B1667" t="str">
            <v>FEB</v>
          </cell>
          <cell r="D1667" t="str">
            <v>CI84001</v>
          </cell>
          <cell r="E1667">
            <v>0</v>
          </cell>
        </row>
        <row r="1668">
          <cell r="A1668">
            <v>2015</v>
          </cell>
          <cell r="B1668" t="str">
            <v>FEB</v>
          </cell>
          <cell r="D1668" t="str">
            <v>CIA4001</v>
          </cell>
          <cell r="E1668">
            <v>0</v>
          </cell>
        </row>
        <row r="1669">
          <cell r="A1669">
            <v>2015</v>
          </cell>
          <cell r="B1669" t="str">
            <v>FEB</v>
          </cell>
          <cell r="D1669" t="str">
            <v>CIB4001</v>
          </cell>
          <cell r="E1669">
            <v>0</v>
          </cell>
        </row>
        <row r="1670">
          <cell r="A1670">
            <v>2015</v>
          </cell>
          <cell r="B1670" t="str">
            <v>FEB</v>
          </cell>
          <cell r="D1670" t="str">
            <v>CIC4001</v>
          </cell>
          <cell r="E1670">
            <v>0</v>
          </cell>
        </row>
        <row r="1671">
          <cell r="A1671">
            <v>2015</v>
          </cell>
          <cell r="B1671" t="str">
            <v>FEB</v>
          </cell>
          <cell r="D1671" t="str">
            <v>UCOR.00000322.01.02.10</v>
          </cell>
          <cell r="E1671">
            <v>0</v>
          </cell>
        </row>
        <row r="1672">
          <cell r="A1672">
            <v>2015</v>
          </cell>
          <cell r="B1672" t="str">
            <v>FEB</v>
          </cell>
          <cell r="D1672" t="str">
            <v>UCOR.00000321.01.01.03</v>
          </cell>
          <cell r="E1672">
            <v>0</v>
          </cell>
        </row>
        <row r="1673">
          <cell r="A1673">
            <v>2015</v>
          </cell>
          <cell r="B1673" t="str">
            <v>FEB</v>
          </cell>
          <cell r="D1673" t="str">
            <v>UCOR.00000322.01.02.05</v>
          </cell>
          <cell r="E1673">
            <v>0</v>
          </cell>
        </row>
        <row r="1674">
          <cell r="A1674">
            <v>2015</v>
          </cell>
          <cell r="B1674" t="str">
            <v>FEB</v>
          </cell>
          <cell r="D1674" t="str">
            <v>UCOR.00000322.01.02.01</v>
          </cell>
          <cell r="E1674">
            <v>0</v>
          </cell>
        </row>
        <row r="1675">
          <cell r="A1675">
            <v>2015</v>
          </cell>
          <cell r="B1675" t="str">
            <v>FEB</v>
          </cell>
          <cell r="D1675" t="str">
            <v>4404840</v>
          </cell>
          <cell r="E1675">
            <v>294472.45</v>
          </cell>
        </row>
        <row r="1676">
          <cell r="A1676">
            <v>2015</v>
          </cell>
          <cell r="B1676" t="str">
            <v>FEB</v>
          </cell>
          <cell r="D1676" t="str">
            <v>4404940</v>
          </cell>
          <cell r="E1676">
            <v>2661199.52</v>
          </cell>
        </row>
        <row r="1677">
          <cell r="A1677">
            <v>2015</v>
          </cell>
          <cell r="B1677" t="str">
            <v>FEB</v>
          </cell>
          <cell r="D1677" t="str">
            <v>4404810</v>
          </cell>
          <cell r="E1677">
            <v>0</v>
          </cell>
        </row>
        <row r="1678">
          <cell r="A1678">
            <v>2015</v>
          </cell>
          <cell r="B1678" t="str">
            <v>FEB</v>
          </cell>
          <cell r="D1678" t="str">
            <v>4404840</v>
          </cell>
          <cell r="E1678">
            <v>-21182.51</v>
          </cell>
        </row>
        <row r="1679">
          <cell r="A1679">
            <v>2015</v>
          </cell>
          <cell r="B1679" t="str">
            <v>FEB</v>
          </cell>
          <cell r="D1679" t="str">
            <v>KWH4000</v>
          </cell>
          <cell r="E1679">
            <v>7113174773</v>
          </cell>
        </row>
        <row r="1680">
          <cell r="A1680">
            <v>2015</v>
          </cell>
          <cell r="B1680" t="str">
            <v>FEB</v>
          </cell>
          <cell r="D1680" t="str">
            <v>KWH4940</v>
          </cell>
          <cell r="E1680">
            <v>343483315</v>
          </cell>
        </row>
        <row r="1681">
          <cell r="A1681">
            <v>2015</v>
          </cell>
          <cell r="B1681" t="str">
            <v>FEB</v>
          </cell>
          <cell r="D1681" t="str">
            <v>4404000</v>
          </cell>
          <cell r="E1681">
            <v>195765558.93000001</v>
          </cell>
        </row>
        <row r="1682">
          <cell r="A1682">
            <v>2015</v>
          </cell>
          <cell r="B1682" t="str">
            <v>FEB</v>
          </cell>
          <cell r="D1682" t="str">
            <v>4404940</v>
          </cell>
          <cell r="E1682">
            <v>0</v>
          </cell>
        </row>
        <row r="1683">
          <cell r="A1683">
            <v>2015</v>
          </cell>
          <cell r="B1683" t="str">
            <v>FEB</v>
          </cell>
          <cell r="D1683" t="str">
            <v>4404000</v>
          </cell>
          <cell r="E1683">
            <v>0</v>
          </cell>
        </row>
        <row r="1684">
          <cell r="A1684">
            <v>2015</v>
          </cell>
          <cell r="B1684" t="str">
            <v>FEB</v>
          </cell>
          <cell r="D1684" t="str">
            <v>4404000</v>
          </cell>
          <cell r="E1684">
            <v>13009842.970000001</v>
          </cell>
        </row>
        <row r="1685">
          <cell r="A1685">
            <v>2015</v>
          </cell>
          <cell r="B1685" t="str">
            <v>FEB</v>
          </cell>
          <cell r="D1685" t="str">
            <v>4404810</v>
          </cell>
          <cell r="E1685">
            <v>0</v>
          </cell>
        </row>
        <row r="1686">
          <cell r="A1686">
            <v>2015</v>
          </cell>
          <cell r="B1686" t="str">
            <v>FEB</v>
          </cell>
          <cell r="D1686" t="str">
            <v>KWH4840</v>
          </cell>
          <cell r="E1686">
            <v>36318884</v>
          </cell>
        </row>
        <row r="1687">
          <cell r="A1687">
            <v>2015</v>
          </cell>
          <cell r="B1687" t="str">
            <v>FEB</v>
          </cell>
          <cell r="D1687" t="str">
            <v>4404810</v>
          </cell>
          <cell r="E1687">
            <v>2009358.82</v>
          </cell>
        </row>
        <row r="1688">
          <cell r="A1688">
            <v>2015</v>
          </cell>
          <cell r="B1688" t="str">
            <v>FEB</v>
          </cell>
          <cell r="D1688" t="str">
            <v>4404000</v>
          </cell>
          <cell r="E1688">
            <v>28813602.399999999</v>
          </cell>
        </row>
        <row r="1689">
          <cell r="A1689">
            <v>2015</v>
          </cell>
          <cell r="B1689" t="str">
            <v>FEB</v>
          </cell>
          <cell r="D1689" t="str">
            <v>4404000</v>
          </cell>
          <cell r="E1689">
            <v>0</v>
          </cell>
        </row>
        <row r="1690">
          <cell r="A1690">
            <v>2015</v>
          </cell>
          <cell r="B1690" t="str">
            <v>FEB</v>
          </cell>
          <cell r="D1690" t="str">
            <v>4404840</v>
          </cell>
          <cell r="E1690">
            <v>0</v>
          </cell>
        </row>
        <row r="1691">
          <cell r="A1691">
            <v>2015</v>
          </cell>
          <cell r="B1691" t="str">
            <v>FEB</v>
          </cell>
          <cell r="D1691" t="str">
            <v>4404940</v>
          </cell>
          <cell r="E1691">
            <v>0</v>
          </cell>
        </row>
        <row r="1692">
          <cell r="A1692">
            <v>2015</v>
          </cell>
          <cell r="B1692" t="str">
            <v>FEB</v>
          </cell>
          <cell r="D1692" t="str">
            <v>4404810</v>
          </cell>
          <cell r="E1692">
            <v>0</v>
          </cell>
        </row>
        <row r="1693">
          <cell r="A1693">
            <v>2015</v>
          </cell>
          <cell r="B1693" t="str">
            <v>FEB</v>
          </cell>
          <cell r="D1693" t="str">
            <v>KWH4810</v>
          </cell>
          <cell r="E1693">
            <v>73250000</v>
          </cell>
        </row>
        <row r="1694">
          <cell r="A1694">
            <v>2015</v>
          </cell>
          <cell r="B1694" t="str">
            <v>FEB</v>
          </cell>
          <cell r="D1694" t="str">
            <v>4404810</v>
          </cell>
          <cell r="E1694">
            <v>0</v>
          </cell>
        </row>
        <row r="1695">
          <cell r="A1695">
            <v>2015</v>
          </cell>
          <cell r="B1695" t="str">
            <v>FEB</v>
          </cell>
          <cell r="D1695" t="str">
            <v>4404840</v>
          </cell>
          <cell r="E1695">
            <v>783102.73</v>
          </cell>
        </row>
        <row r="1696">
          <cell r="A1696">
            <v>2015</v>
          </cell>
          <cell r="B1696" t="str">
            <v>FEB</v>
          </cell>
          <cell r="D1696" t="str">
            <v>4404940</v>
          </cell>
          <cell r="E1696">
            <v>7519821.5099999998</v>
          </cell>
        </row>
        <row r="1697">
          <cell r="A1697">
            <v>2015</v>
          </cell>
          <cell r="B1697" t="str">
            <v>FEB</v>
          </cell>
          <cell r="D1697" t="str">
            <v>4404840</v>
          </cell>
          <cell r="E1697">
            <v>0</v>
          </cell>
        </row>
        <row r="1698">
          <cell r="A1698">
            <v>2015</v>
          </cell>
          <cell r="B1698" t="str">
            <v>FEB</v>
          </cell>
          <cell r="D1698" t="str">
            <v>4404940</v>
          </cell>
          <cell r="E1698">
            <v>-234386.2</v>
          </cell>
        </row>
        <row r="1699">
          <cell r="A1699">
            <v>2015</v>
          </cell>
          <cell r="B1699" t="str">
            <v>FEB</v>
          </cell>
          <cell r="D1699" t="str">
            <v>MAN4001</v>
          </cell>
          <cell r="E1699">
            <v>-98482</v>
          </cell>
        </row>
        <row r="1700">
          <cell r="A1700">
            <v>2015</v>
          </cell>
          <cell r="B1700" t="str">
            <v>FEB</v>
          </cell>
          <cell r="D1700" t="str">
            <v>MAN4002</v>
          </cell>
          <cell r="E1700">
            <v>-266562206</v>
          </cell>
        </row>
        <row r="1701">
          <cell r="A1701">
            <v>2015</v>
          </cell>
          <cell r="B1701" t="str">
            <v>FEB</v>
          </cell>
          <cell r="D1701" t="str">
            <v>MAN4003</v>
          </cell>
          <cell r="E1701">
            <v>0</v>
          </cell>
        </row>
        <row r="1702">
          <cell r="A1702">
            <v>2015</v>
          </cell>
          <cell r="B1702" t="str">
            <v>FEB</v>
          </cell>
          <cell r="D1702" t="str">
            <v>MAN4004</v>
          </cell>
          <cell r="E1702">
            <v>0</v>
          </cell>
        </row>
        <row r="1703">
          <cell r="A1703">
            <v>2015</v>
          </cell>
          <cell r="B1703" t="str">
            <v>FEB</v>
          </cell>
          <cell r="D1703" t="str">
            <v>MAN4005</v>
          </cell>
          <cell r="E1703">
            <v>0</v>
          </cell>
        </row>
        <row r="1704">
          <cell r="A1704">
            <v>2015</v>
          </cell>
          <cell r="B1704" t="str">
            <v>FEB</v>
          </cell>
          <cell r="D1704" t="str">
            <v>MAN4006</v>
          </cell>
          <cell r="E1704">
            <v>0</v>
          </cell>
        </row>
        <row r="1705">
          <cell r="A1705">
            <v>2015</v>
          </cell>
          <cell r="B1705" t="str">
            <v>FEB</v>
          </cell>
          <cell r="D1705" t="str">
            <v>MAN4007</v>
          </cell>
          <cell r="E1705">
            <v>0</v>
          </cell>
        </row>
        <row r="1706">
          <cell r="A1706">
            <v>2015</v>
          </cell>
          <cell r="B1706" t="str">
            <v>FEB</v>
          </cell>
          <cell r="D1706" t="str">
            <v>MAN4008</v>
          </cell>
          <cell r="E1706">
            <v>0</v>
          </cell>
        </row>
        <row r="1707">
          <cell r="A1707">
            <v>2015</v>
          </cell>
          <cell r="B1707" t="str">
            <v>FEB</v>
          </cell>
          <cell r="D1707" t="str">
            <v>MAN4009</v>
          </cell>
          <cell r="E1707">
            <v>0</v>
          </cell>
        </row>
        <row r="1708">
          <cell r="A1708">
            <v>2015</v>
          </cell>
          <cell r="B1708" t="str">
            <v>FEB</v>
          </cell>
          <cell r="D1708" t="str">
            <v>MAN400B</v>
          </cell>
          <cell r="E1708">
            <v>10088837</v>
          </cell>
        </row>
        <row r="1709">
          <cell r="A1709">
            <v>2015</v>
          </cell>
          <cell r="B1709" t="str">
            <v>FEB</v>
          </cell>
          <cell r="D1709" t="str">
            <v>MAN400G</v>
          </cell>
          <cell r="E1709">
            <v>-11814923</v>
          </cell>
        </row>
        <row r="1710">
          <cell r="A1710">
            <v>2015</v>
          </cell>
          <cell r="B1710" t="str">
            <v>FEB</v>
          </cell>
          <cell r="D1710" t="str">
            <v>MAN400H</v>
          </cell>
          <cell r="E1710">
            <v>0</v>
          </cell>
        </row>
        <row r="1711">
          <cell r="A1711">
            <v>2015</v>
          </cell>
          <cell r="B1711" t="str">
            <v>FEB</v>
          </cell>
          <cell r="D1711" t="str">
            <v>MAN400R</v>
          </cell>
          <cell r="E1711">
            <v>0</v>
          </cell>
        </row>
        <row r="1712">
          <cell r="A1712">
            <v>2015</v>
          </cell>
          <cell r="B1712" t="str">
            <v>FEB</v>
          </cell>
          <cell r="D1712" t="str">
            <v>MAN400W</v>
          </cell>
          <cell r="E1712">
            <v>0</v>
          </cell>
        </row>
        <row r="1713">
          <cell r="A1713">
            <v>2015</v>
          </cell>
          <cell r="B1713" t="str">
            <v>FEB</v>
          </cell>
          <cell r="D1713" t="str">
            <v>MAN400X</v>
          </cell>
          <cell r="E1713">
            <v>0</v>
          </cell>
        </row>
        <row r="1714">
          <cell r="A1714">
            <v>2015</v>
          </cell>
          <cell r="B1714" t="str">
            <v>FEB</v>
          </cell>
          <cell r="D1714" t="str">
            <v>MAN4019</v>
          </cell>
          <cell r="E1714">
            <v>0</v>
          </cell>
        </row>
        <row r="1715">
          <cell r="A1715">
            <v>2015</v>
          </cell>
          <cell r="B1715" t="str">
            <v>FEB</v>
          </cell>
          <cell r="D1715" t="str">
            <v>MAN4100</v>
          </cell>
          <cell r="E1715">
            <v>0</v>
          </cell>
        </row>
        <row r="1716">
          <cell r="A1716">
            <v>2015</v>
          </cell>
          <cell r="B1716" t="str">
            <v>FEB</v>
          </cell>
          <cell r="D1716" t="str">
            <v>MAN4150</v>
          </cell>
          <cell r="E1716">
            <v>1.6900000000000001E-3</v>
          </cell>
        </row>
        <row r="1717">
          <cell r="A1717">
            <v>2015</v>
          </cell>
          <cell r="B1717" t="str">
            <v>FEB</v>
          </cell>
          <cell r="D1717" t="str">
            <v>MAN4A6G</v>
          </cell>
          <cell r="E1717">
            <v>-888185</v>
          </cell>
        </row>
        <row r="1718">
          <cell r="A1718">
            <v>2015</v>
          </cell>
          <cell r="B1718" t="str">
            <v>FEB</v>
          </cell>
          <cell r="D1718" t="str">
            <v>MAN4INV</v>
          </cell>
          <cell r="E1718">
            <v>0</v>
          </cell>
        </row>
        <row r="1719">
          <cell r="A1719">
            <v>2015</v>
          </cell>
          <cell r="B1719" t="str">
            <v>FEB</v>
          </cell>
          <cell r="D1719" t="str">
            <v>MAN4OMG</v>
          </cell>
          <cell r="E1719">
            <v>888185</v>
          </cell>
        </row>
        <row r="1720">
          <cell r="A1720">
            <v>2015</v>
          </cell>
          <cell r="B1720" t="str">
            <v>FEB</v>
          </cell>
          <cell r="D1720" t="str">
            <v>MAN4SEM</v>
          </cell>
          <cell r="E1720">
            <v>0</v>
          </cell>
        </row>
        <row r="1721">
          <cell r="A1721">
            <v>2015</v>
          </cell>
          <cell r="B1721" t="str">
            <v>FEB</v>
          </cell>
          <cell r="D1721" t="str">
            <v>MAN4TEX</v>
          </cell>
          <cell r="E1721">
            <v>0</v>
          </cell>
        </row>
        <row r="1722">
          <cell r="A1722">
            <v>2015</v>
          </cell>
          <cell r="B1722" t="str">
            <v>FEB</v>
          </cell>
          <cell r="D1722" t="str">
            <v>XAN4100</v>
          </cell>
          <cell r="E1722">
            <v>8.9999999999999998E-4</v>
          </cell>
        </row>
        <row r="1723">
          <cell r="A1723">
            <v>2015</v>
          </cell>
          <cell r="B1723" t="str">
            <v>FEB</v>
          </cell>
          <cell r="D1723" t="str">
            <v>XAN4200</v>
          </cell>
          <cell r="E1723">
            <v>7.2000000000000005E-4</v>
          </cell>
        </row>
        <row r="1724">
          <cell r="A1724">
            <v>2015</v>
          </cell>
          <cell r="B1724" t="str">
            <v>FEB</v>
          </cell>
          <cell r="D1724" t="str">
            <v>XAN4300</v>
          </cell>
          <cell r="E1724">
            <v>1.4751E-2</v>
          </cell>
        </row>
        <row r="1725">
          <cell r="A1725">
            <v>2015</v>
          </cell>
          <cell r="B1725" t="str">
            <v>FEB</v>
          </cell>
          <cell r="D1725" t="str">
            <v>XAN4400</v>
          </cell>
          <cell r="E1725">
            <v>4.8938000000000002E-2</v>
          </cell>
        </row>
        <row r="1726">
          <cell r="A1726">
            <v>2015</v>
          </cell>
          <cell r="B1726" t="str">
            <v>FEB</v>
          </cell>
          <cell r="D1726" t="str">
            <v>XAN4500</v>
          </cell>
          <cell r="E1726">
            <v>0.35</v>
          </cell>
        </row>
        <row r="1727">
          <cell r="A1727">
            <v>2015</v>
          </cell>
          <cell r="B1727" t="str">
            <v>FEB</v>
          </cell>
          <cell r="D1727" t="str">
            <v>XAN4600</v>
          </cell>
          <cell r="E1727">
            <v>5.5E-2</v>
          </cell>
        </row>
        <row r="1728">
          <cell r="A1728">
            <v>2015</v>
          </cell>
          <cell r="B1728" t="str">
            <v>FEB</v>
          </cell>
          <cell r="D1728" t="str">
            <v>XAN4700</v>
          </cell>
          <cell r="E1728">
            <v>1E-3</v>
          </cell>
        </row>
        <row r="1729">
          <cell r="A1729">
            <v>2015</v>
          </cell>
          <cell r="B1729" t="str">
            <v>FEB</v>
          </cell>
          <cell r="D1729" t="str">
            <v>AM44111</v>
          </cell>
          <cell r="E1729">
            <v>-86</v>
          </cell>
        </row>
        <row r="1730">
          <cell r="A1730">
            <v>2015</v>
          </cell>
          <cell r="B1730" t="str">
            <v>FEB</v>
          </cell>
          <cell r="D1730" t="str">
            <v>AM14111</v>
          </cell>
          <cell r="E1730">
            <v>0</v>
          </cell>
        </row>
        <row r="1731">
          <cell r="A1731">
            <v>2015</v>
          </cell>
          <cell r="B1731" t="str">
            <v>FEB</v>
          </cell>
          <cell r="D1731" t="str">
            <v>CIP4001</v>
          </cell>
          <cell r="E1731">
            <v>33209464.25</v>
          </cell>
        </row>
        <row r="1732">
          <cell r="A1732">
            <v>2015</v>
          </cell>
          <cell r="B1732" t="str">
            <v>FEB</v>
          </cell>
          <cell r="D1732" t="str">
            <v>CIN4001</v>
          </cell>
          <cell r="E1732">
            <v>0</v>
          </cell>
        </row>
        <row r="1733">
          <cell r="A1733">
            <v>2015</v>
          </cell>
          <cell r="B1733" t="str">
            <v>FEB</v>
          </cell>
          <cell r="D1733" t="str">
            <v>CIQ4001</v>
          </cell>
          <cell r="E1733">
            <v>33209464.25</v>
          </cell>
        </row>
        <row r="1734">
          <cell r="A1734">
            <v>2015</v>
          </cell>
          <cell r="B1734" t="str">
            <v>FEB</v>
          </cell>
          <cell r="D1734" t="str">
            <v>GLB4BEG</v>
          </cell>
          <cell r="E1734">
            <v>-209633713.198524</v>
          </cell>
        </row>
        <row r="1735">
          <cell r="A1735">
            <v>2015</v>
          </cell>
          <cell r="B1735" t="str">
            <v>FEB</v>
          </cell>
          <cell r="D1735" t="str">
            <v>O/U4YTD</v>
          </cell>
          <cell r="E1735">
            <v>24735830.609598398</v>
          </cell>
        </row>
        <row r="1736">
          <cell r="A1736">
            <v>2015</v>
          </cell>
          <cell r="B1736" t="str">
            <v>FEB</v>
          </cell>
          <cell r="D1736" t="str">
            <v>TRU4YTD</v>
          </cell>
          <cell r="E1736">
            <v>-22221724</v>
          </cell>
        </row>
        <row r="1737">
          <cell r="A1737">
            <v>2015</v>
          </cell>
          <cell r="B1737" t="str">
            <v>FEB</v>
          </cell>
          <cell r="D1737" t="str">
            <v>1MC4YTD</v>
          </cell>
          <cell r="E1737">
            <v>0</v>
          </cell>
        </row>
        <row r="1738">
          <cell r="A1738">
            <v>2015</v>
          </cell>
          <cell r="B1738" t="str">
            <v>FEB</v>
          </cell>
          <cell r="D1738" t="str">
            <v>2MC4YTD</v>
          </cell>
          <cell r="E1738">
            <v>0</v>
          </cell>
        </row>
        <row r="1739">
          <cell r="A1739">
            <v>2015</v>
          </cell>
          <cell r="B1739" t="str">
            <v>FEB</v>
          </cell>
          <cell r="D1739" t="str">
            <v>3MC4YTD</v>
          </cell>
          <cell r="E1739">
            <v>0</v>
          </cell>
        </row>
        <row r="1740">
          <cell r="A1740">
            <v>2015</v>
          </cell>
          <cell r="B1740" t="str">
            <v>FEB</v>
          </cell>
          <cell r="D1740" t="str">
            <v>INT4YTD</v>
          </cell>
          <cell r="E1740">
            <v>-19416.653051727601</v>
          </cell>
        </row>
        <row r="1741">
          <cell r="A1741">
            <v>2015</v>
          </cell>
          <cell r="B1741" t="str">
            <v>FEB</v>
          </cell>
          <cell r="D1741" t="str">
            <v>UCOR.00000322.01.02.06</v>
          </cell>
          <cell r="E1741">
            <v>0</v>
          </cell>
        </row>
        <row r="1742">
          <cell r="A1742">
            <v>2015</v>
          </cell>
          <cell r="B1742" t="str">
            <v>FEB</v>
          </cell>
          <cell r="D1742" t="str">
            <v>UCOR.00000320.01.07.08</v>
          </cell>
          <cell r="E1742">
            <v>0</v>
          </cell>
        </row>
        <row r="1743">
          <cell r="A1743">
            <v>2015</v>
          </cell>
          <cell r="B1743" t="str">
            <v>FEB</v>
          </cell>
          <cell r="D1743" t="str">
            <v>UCOR.00000320.01.06.14</v>
          </cell>
          <cell r="E1743">
            <v>0</v>
          </cell>
        </row>
        <row r="1744">
          <cell r="A1744">
            <v>2015</v>
          </cell>
          <cell r="B1744" t="str">
            <v>FEB</v>
          </cell>
          <cell r="D1744" t="str">
            <v>UCOR.00000200.01.04.04</v>
          </cell>
          <cell r="E1744">
            <v>0</v>
          </cell>
        </row>
        <row r="1745">
          <cell r="A1745">
            <v>2015</v>
          </cell>
          <cell r="B1745" t="str">
            <v>FEB</v>
          </cell>
          <cell r="D1745" t="str">
            <v>UCOR.00000321.01.01.01</v>
          </cell>
          <cell r="E1745">
            <v>0</v>
          </cell>
        </row>
        <row r="1746">
          <cell r="A1746">
            <v>2015</v>
          </cell>
          <cell r="B1746" t="str">
            <v>FEB</v>
          </cell>
          <cell r="D1746" t="str">
            <v>6350000933</v>
          </cell>
          <cell r="E1746">
            <v>-119806.12</v>
          </cell>
        </row>
        <row r="1747">
          <cell r="A1747">
            <v>2015</v>
          </cell>
          <cell r="B1747" t="str">
            <v>FEB</v>
          </cell>
          <cell r="D1747" t="str">
            <v>UCOR.00000321.01.01.09</v>
          </cell>
          <cell r="E1747">
            <v>284735.38</v>
          </cell>
        </row>
        <row r="1748">
          <cell r="A1748">
            <v>2015</v>
          </cell>
          <cell r="B1748" t="str">
            <v>FEB</v>
          </cell>
          <cell r="D1748" t="str">
            <v>UCOR.00000321.01.01.10</v>
          </cell>
          <cell r="E1748">
            <v>-58.1</v>
          </cell>
        </row>
        <row r="1749">
          <cell r="A1749">
            <v>2015</v>
          </cell>
          <cell r="B1749" t="str">
            <v>FEB</v>
          </cell>
          <cell r="D1749" t="str">
            <v>UCOR.00000321.01.03.12</v>
          </cell>
          <cell r="E1749">
            <v>2692.39</v>
          </cell>
        </row>
        <row r="1750">
          <cell r="A1750">
            <v>2015</v>
          </cell>
          <cell r="B1750" t="str">
            <v>FEB</v>
          </cell>
          <cell r="D1750" t="str">
            <v>UCOR.00000321.01.03.13</v>
          </cell>
          <cell r="E1750">
            <v>401.43</v>
          </cell>
        </row>
        <row r="1751">
          <cell r="A1751">
            <v>2015</v>
          </cell>
          <cell r="B1751" t="str">
            <v>FEB</v>
          </cell>
          <cell r="D1751" t="str">
            <v>UCOR.00000301.01.02.01</v>
          </cell>
          <cell r="E1751">
            <v>1083117.67</v>
          </cell>
        </row>
        <row r="1752">
          <cell r="A1752">
            <v>2015</v>
          </cell>
          <cell r="B1752" t="str">
            <v>FEB</v>
          </cell>
          <cell r="D1752" t="str">
            <v>UCOR.00000320.01.02.10</v>
          </cell>
          <cell r="E1752">
            <v>33975.31</v>
          </cell>
        </row>
        <row r="1753">
          <cell r="A1753">
            <v>2015</v>
          </cell>
          <cell r="B1753" t="str">
            <v>FEB</v>
          </cell>
          <cell r="D1753" t="str">
            <v>UCOR.00000320.01.03.01</v>
          </cell>
          <cell r="E1753">
            <v>2649698.58</v>
          </cell>
        </row>
        <row r="1754">
          <cell r="A1754">
            <v>2015</v>
          </cell>
          <cell r="B1754" t="str">
            <v>FEB</v>
          </cell>
          <cell r="D1754" t="str">
            <v>UCOR.00000320.01.03.02</v>
          </cell>
          <cell r="E1754">
            <v>9094963.4900000002</v>
          </cell>
        </row>
        <row r="1755">
          <cell r="A1755">
            <v>2015</v>
          </cell>
          <cell r="B1755" t="str">
            <v>FEB</v>
          </cell>
          <cell r="D1755" t="str">
            <v>UCOR.00000320.01.07.07</v>
          </cell>
          <cell r="E1755">
            <v>-1083749.95</v>
          </cell>
        </row>
        <row r="1756">
          <cell r="A1756">
            <v>2015</v>
          </cell>
          <cell r="B1756" t="str">
            <v>FEB</v>
          </cell>
          <cell r="D1756" t="str">
            <v>UCOR.00000320.01.07.16</v>
          </cell>
          <cell r="E1756">
            <v>6935.59</v>
          </cell>
        </row>
        <row r="1757">
          <cell r="A1757">
            <v>2015</v>
          </cell>
          <cell r="B1757" t="str">
            <v>FEB</v>
          </cell>
          <cell r="D1757" t="str">
            <v>UCOR.00000320.01.07.17</v>
          </cell>
          <cell r="E1757">
            <v>23654910.739999998</v>
          </cell>
        </row>
        <row r="1758">
          <cell r="A1758">
            <v>2015</v>
          </cell>
          <cell r="B1758" t="str">
            <v>FEB</v>
          </cell>
          <cell r="D1758" t="str">
            <v>UCOR.00000301.01.04.01</v>
          </cell>
          <cell r="E1758">
            <v>4321757.53</v>
          </cell>
        </row>
        <row r="1759">
          <cell r="A1759">
            <v>2015</v>
          </cell>
          <cell r="B1759" t="str">
            <v>FEB</v>
          </cell>
          <cell r="D1759" t="str">
            <v>UCOR.00000200.01.04.03</v>
          </cell>
          <cell r="E1759">
            <v>34067.269999999997</v>
          </cell>
        </row>
        <row r="1760">
          <cell r="A1760">
            <v>2015</v>
          </cell>
          <cell r="B1760" t="str">
            <v>FEB</v>
          </cell>
          <cell r="D1760" t="str">
            <v>6350000934</v>
          </cell>
          <cell r="E1760">
            <v>-11074.47</v>
          </cell>
        </row>
        <row r="1761">
          <cell r="A1761">
            <v>2015</v>
          </cell>
          <cell r="B1761" t="str">
            <v>FEB</v>
          </cell>
          <cell r="D1761" t="str">
            <v>UCOR.00000321.01.03.09</v>
          </cell>
          <cell r="E1761">
            <v>-25386.89</v>
          </cell>
        </row>
        <row r="1762">
          <cell r="A1762">
            <v>2015</v>
          </cell>
          <cell r="B1762" t="str">
            <v>FEB</v>
          </cell>
          <cell r="D1762" t="str">
            <v>UCOR.00000322.01.02.04</v>
          </cell>
          <cell r="E1762">
            <v>-530.94000000000005</v>
          </cell>
        </row>
        <row r="1763">
          <cell r="A1763">
            <v>2015</v>
          </cell>
          <cell r="B1763" t="str">
            <v>FEB</v>
          </cell>
          <cell r="D1763" t="str">
            <v>UCOR.00000320.01.01.08</v>
          </cell>
          <cell r="E1763">
            <v>885503.93</v>
          </cell>
        </row>
        <row r="1764">
          <cell r="A1764">
            <v>2015</v>
          </cell>
          <cell r="B1764" t="str">
            <v>FEB</v>
          </cell>
          <cell r="D1764" t="str">
            <v>UCOR.00000305.01.08.02</v>
          </cell>
          <cell r="E1764">
            <v>438760.68</v>
          </cell>
        </row>
        <row r="1765">
          <cell r="A1765">
            <v>2015</v>
          </cell>
          <cell r="B1765" t="str">
            <v>FEB</v>
          </cell>
          <cell r="D1765" t="str">
            <v>UNUC.00000085.01.01.01</v>
          </cell>
          <cell r="E1765">
            <v>3262701.28</v>
          </cell>
        </row>
        <row r="1766">
          <cell r="A1766">
            <v>2015</v>
          </cell>
          <cell r="B1766" t="str">
            <v>FEB</v>
          </cell>
          <cell r="D1766" t="str">
            <v>UCOR.00000321.01.01.07</v>
          </cell>
          <cell r="E1766">
            <v>171778.58</v>
          </cell>
        </row>
        <row r="1767">
          <cell r="A1767">
            <v>2015</v>
          </cell>
          <cell r="B1767" t="str">
            <v>FEB</v>
          </cell>
          <cell r="D1767" t="str">
            <v>UCOR.00000321.01.03.04</v>
          </cell>
          <cell r="E1767">
            <v>6010.86</v>
          </cell>
        </row>
        <row r="1768">
          <cell r="A1768">
            <v>2015</v>
          </cell>
          <cell r="B1768" t="str">
            <v>FEB</v>
          </cell>
          <cell r="D1768" t="str">
            <v>UCOR.00000321.01.03.07</v>
          </cell>
          <cell r="E1768">
            <v>-142013.69</v>
          </cell>
        </row>
        <row r="1769">
          <cell r="A1769">
            <v>2015</v>
          </cell>
          <cell r="B1769" t="str">
            <v>FEB</v>
          </cell>
          <cell r="D1769" t="str">
            <v>6350000864</v>
          </cell>
          <cell r="E1769">
            <v>-15976225.1</v>
          </cell>
        </row>
        <row r="1770">
          <cell r="A1770">
            <v>2015</v>
          </cell>
          <cell r="B1770" t="str">
            <v>FEB</v>
          </cell>
          <cell r="D1770" t="str">
            <v>UCOR.00000320.01.06.07</v>
          </cell>
          <cell r="E1770">
            <v>10819.53</v>
          </cell>
        </row>
        <row r="1771">
          <cell r="A1771">
            <v>2015</v>
          </cell>
          <cell r="B1771" t="str">
            <v>FEB</v>
          </cell>
          <cell r="D1771" t="str">
            <v>UCOR.00000320.01.06.13</v>
          </cell>
          <cell r="E1771">
            <v>3067.01</v>
          </cell>
        </row>
        <row r="1772">
          <cell r="A1772">
            <v>2015</v>
          </cell>
          <cell r="B1772" t="str">
            <v>FEB</v>
          </cell>
          <cell r="D1772" t="str">
            <v>UCOR.00000320.01.07.13</v>
          </cell>
          <cell r="E1772">
            <v>3763124.32</v>
          </cell>
        </row>
        <row r="1773">
          <cell r="A1773">
            <v>2015</v>
          </cell>
          <cell r="B1773" t="str">
            <v>FEB</v>
          </cell>
          <cell r="D1773" t="str">
            <v>UCOR.00000320.01.04.04</v>
          </cell>
          <cell r="E1773">
            <v>5313.86</v>
          </cell>
        </row>
        <row r="1774">
          <cell r="A1774">
            <v>2015</v>
          </cell>
          <cell r="B1774" t="str">
            <v>FEB</v>
          </cell>
          <cell r="D1774" t="str">
            <v>UCOR.00000320.01.07.04</v>
          </cell>
          <cell r="E1774">
            <v>9552165.9600000009</v>
          </cell>
        </row>
        <row r="1775">
          <cell r="A1775">
            <v>2015</v>
          </cell>
          <cell r="B1775" t="str">
            <v>FEB</v>
          </cell>
          <cell r="D1775" t="str">
            <v>UCOR.00000320.01.07.11</v>
          </cell>
          <cell r="E1775">
            <v>15917190.27</v>
          </cell>
        </row>
        <row r="1776">
          <cell r="A1776">
            <v>2015</v>
          </cell>
          <cell r="B1776" t="str">
            <v>FEB</v>
          </cell>
          <cell r="D1776" t="str">
            <v>UCOR.00000305.01.08.01</v>
          </cell>
          <cell r="E1776">
            <v>4336687.28</v>
          </cell>
        </row>
        <row r="1777">
          <cell r="A1777">
            <v>2015</v>
          </cell>
          <cell r="B1777" t="str">
            <v>FEB</v>
          </cell>
          <cell r="D1777" t="str">
            <v>UCOR.00000321.01.03.02</v>
          </cell>
          <cell r="E1777">
            <v>6137.85</v>
          </cell>
        </row>
        <row r="1778">
          <cell r="A1778">
            <v>2015</v>
          </cell>
          <cell r="B1778" t="str">
            <v>FEB</v>
          </cell>
          <cell r="D1778" t="str">
            <v>UCOR.00000321.01.03.06</v>
          </cell>
          <cell r="E1778">
            <v>-31394.71</v>
          </cell>
        </row>
        <row r="1779">
          <cell r="A1779">
            <v>2015</v>
          </cell>
          <cell r="B1779" t="str">
            <v>FEB</v>
          </cell>
          <cell r="D1779" t="str">
            <v>6350000865</v>
          </cell>
          <cell r="E1779">
            <v>-8837345.5099999998</v>
          </cell>
        </row>
        <row r="1780">
          <cell r="A1780">
            <v>2015</v>
          </cell>
          <cell r="B1780" t="str">
            <v>FEB</v>
          </cell>
          <cell r="D1780" t="str">
            <v>UCOR.00000320.01.06.12</v>
          </cell>
          <cell r="E1780">
            <v>451005.85</v>
          </cell>
        </row>
        <row r="1781">
          <cell r="A1781">
            <v>2015</v>
          </cell>
          <cell r="B1781" t="str">
            <v>FEB</v>
          </cell>
          <cell r="D1781" t="str">
            <v>UCOR.00000320.01.07.02</v>
          </cell>
          <cell r="E1781">
            <v>18819321.34</v>
          </cell>
        </row>
        <row r="1782">
          <cell r="A1782">
            <v>2015</v>
          </cell>
          <cell r="B1782" t="str">
            <v>FEB</v>
          </cell>
          <cell r="D1782" t="str">
            <v>UCOR.00000320.01.07.05</v>
          </cell>
          <cell r="E1782">
            <v>75547.399999999994</v>
          </cell>
        </row>
        <row r="1783">
          <cell r="A1783">
            <v>2015</v>
          </cell>
          <cell r="B1783" t="str">
            <v>FEB</v>
          </cell>
          <cell r="D1783" t="str">
            <v>UCOR.00000320.01.07.09</v>
          </cell>
          <cell r="E1783">
            <v>20355040.449999999</v>
          </cell>
        </row>
        <row r="1784">
          <cell r="A1784">
            <v>2015</v>
          </cell>
          <cell r="B1784" t="str">
            <v>FEB</v>
          </cell>
          <cell r="D1784" t="str">
            <v>UNUC.00000084.01.01.01</v>
          </cell>
          <cell r="E1784">
            <v>4612366.1399999997</v>
          </cell>
        </row>
        <row r="1785">
          <cell r="A1785">
            <v>2015</v>
          </cell>
          <cell r="B1785" t="str">
            <v>FEB</v>
          </cell>
          <cell r="D1785" t="str">
            <v>UNUC.00000087.01.01.01</v>
          </cell>
          <cell r="E1785">
            <v>3972418.07</v>
          </cell>
        </row>
        <row r="1786">
          <cell r="A1786">
            <v>2015</v>
          </cell>
          <cell r="B1786" t="str">
            <v>FEB</v>
          </cell>
          <cell r="D1786" t="str">
            <v>UCOR.00000200.01.04.05</v>
          </cell>
          <cell r="E1786">
            <v>375</v>
          </cell>
        </row>
        <row r="1787">
          <cell r="A1787">
            <v>2015</v>
          </cell>
          <cell r="B1787" t="str">
            <v>FEB</v>
          </cell>
          <cell r="D1787" t="str">
            <v>6350000935</v>
          </cell>
          <cell r="E1787">
            <v>1063.01</v>
          </cell>
        </row>
        <row r="1788">
          <cell r="A1788">
            <v>2015</v>
          </cell>
          <cell r="B1788" t="str">
            <v>FEB</v>
          </cell>
          <cell r="D1788" t="str">
            <v>UCOR.00000321.01.03.03</v>
          </cell>
          <cell r="E1788">
            <v>-1501.61</v>
          </cell>
        </row>
        <row r="1789">
          <cell r="A1789">
            <v>2015</v>
          </cell>
          <cell r="B1789" t="str">
            <v>FEB</v>
          </cell>
          <cell r="D1789" t="str">
            <v>UCOR.00000321.01.03.05</v>
          </cell>
          <cell r="E1789">
            <v>-219.07</v>
          </cell>
        </row>
        <row r="1790">
          <cell r="A1790">
            <v>2015</v>
          </cell>
          <cell r="B1790" t="str">
            <v>FEB</v>
          </cell>
          <cell r="D1790" t="str">
            <v>UCOR.00000320.01.01.09</v>
          </cell>
          <cell r="E1790">
            <v>2480888.6</v>
          </cell>
        </row>
        <row r="1791">
          <cell r="A1791">
            <v>2015</v>
          </cell>
          <cell r="B1791" t="str">
            <v>FEB</v>
          </cell>
          <cell r="D1791" t="str">
            <v>UCOR.00000320.01.06.03</v>
          </cell>
          <cell r="E1791">
            <v>5790.43</v>
          </cell>
        </row>
        <row r="1792">
          <cell r="A1792">
            <v>2015</v>
          </cell>
          <cell r="B1792" t="str">
            <v>FEB</v>
          </cell>
          <cell r="D1792" t="str">
            <v>UCOR.00000320.01.06.10</v>
          </cell>
          <cell r="E1792">
            <v>177243.78</v>
          </cell>
        </row>
        <row r="1793">
          <cell r="A1793">
            <v>2015</v>
          </cell>
          <cell r="B1793" t="str">
            <v>FEB</v>
          </cell>
          <cell r="D1793" t="str">
            <v>UCOR.00000320.01.06.15</v>
          </cell>
          <cell r="E1793">
            <v>315789.40999999997</v>
          </cell>
        </row>
        <row r="1794">
          <cell r="A1794">
            <v>2015</v>
          </cell>
          <cell r="B1794" t="str">
            <v>FEB</v>
          </cell>
          <cell r="D1794" t="str">
            <v>UCOR.00000320.01.07.14</v>
          </cell>
          <cell r="E1794">
            <v>1368837.04</v>
          </cell>
        </row>
        <row r="1795">
          <cell r="A1795">
            <v>2015</v>
          </cell>
          <cell r="B1795" t="str">
            <v>FEB</v>
          </cell>
          <cell r="D1795" t="str">
            <v>UCOR.00000320.01.07.15</v>
          </cell>
          <cell r="E1795">
            <v>55534259.649999999</v>
          </cell>
        </row>
        <row r="1796">
          <cell r="A1796">
            <v>2015</v>
          </cell>
          <cell r="B1796" t="str">
            <v>FEB</v>
          </cell>
          <cell r="D1796" t="str">
            <v>UCOR.00000320.01.07.20</v>
          </cell>
          <cell r="E1796">
            <v>15669523.42</v>
          </cell>
        </row>
        <row r="1797">
          <cell r="A1797">
            <v>2015</v>
          </cell>
          <cell r="B1797" t="str">
            <v>FEB</v>
          </cell>
          <cell r="D1797" t="str">
            <v>UCOR.00000323.01.02.01</v>
          </cell>
          <cell r="E1797">
            <v>137370.93</v>
          </cell>
        </row>
        <row r="1798">
          <cell r="A1798">
            <v>2015</v>
          </cell>
          <cell r="B1798" t="str">
            <v>FEB</v>
          </cell>
          <cell r="D1798" t="str">
            <v>UNUC.00000086.01.01.01</v>
          </cell>
          <cell r="E1798">
            <v>4136163.64</v>
          </cell>
        </row>
        <row r="1799">
          <cell r="A1799">
            <v>2015</v>
          </cell>
          <cell r="B1799" t="str">
            <v>FEB</v>
          </cell>
          <cell r="D1799" t="str">
            <v>UCOR.00000322.01.01.07</v>
          </cell>
          <cell r="E1799">
            <v>811151.02</v>
          </cell>
        </row>
        <row r="1800">
          <cell r="A1800">
            <v>2015</v>
          </cell>
          <cell r="B1800" t="str">
            <v>FEB</v>
          </cell>
          <cell r="D1800" t="str">
            <v>UCOR.00000320.01.02.07</v>
          </cell>
          <cell r="E1800">
            <v>149076.54</v>
          </cell>
        </row>
        <row r="1801">
          <cell r="A1801">
            <v>2015</v>
          </cell>
          <cell r="B1801" t="str">
            <v>FEB</v>
          </cell>
          <cell r="D1801" t="str">
            <v>UCOR.00000320.01.07.12</v>
          </cell>
          <cell r="E1801">
            <v>17903682.449999999</v>
          </cell>
        </row>
        <row r="1802">
          <cell r="A1802">
            <v>2015</v>
          </cell>
          <cell r="B1802" t="str">
            <v>FEB</v>
          </cell>
          <cell r="D1802" t="str">
            <v>UCOR.00000320.01.02.08</v>
          </cell>
          <cell r="E1802">
            <v>702232.6</v>
          </cell>
        </row>
        <row r="1803">
          <cell r="A1803">
            <v>2015</v>
          </cell>
          <cell r="B1803" t="str">
            <v>FEB</v>
          </cell>
          <cell r="D1803" t="str">
            <v>CI74001</v>
          </cell>
          <cell r="E1803">
            <v>0</v>
          </cell>
        </row>
        <row r="1804">
          <cell r="A1804">
            <v>2015</v>
          </cell>
          <cell r="B1804" t="str">
            <v>FEB</v>
          </cell>
          <cell r="D1804" t="str">
            <v>CI94001</v>
          </cell>
          <cell r="E1804">
            <v>0</v>
          </cell>
        </row>
        <row r="1805">
          <cell r="A1805">
            <v>2015</v>
          </cell>
          <cell r="B1805" t="str">
            <v>FEB</v>
          </cell>
          <cell r="D1805" t="str">
            <v>CI14001</v>
          </cell>
          <cell r="E1805">
            <v>0</v>
          </cell>
        </row>
        <row r="1806">
          <cell r="A1806">
            <v>2015</v>
          </cell>
          <cell r="B1806" t="str">
            <v>JAN</v>
          </cell>
          <cell r="D1806" t="str">
            <v>UCOR.00000320.01.07.18</v>
          </cell>
          <cell r="E1806">
            <v>-124.37</v>
          </cell>
        </row>
        <row r="1807">
          <cell r="A1807">
            <v>2015</v>
          </cell>
          <cell r="B1807" t="str">
            <v>JAN</v>
          </cell>
          <cell r="D1807" t="str">
            <v>UCOR.00000320.01.07.20</v>
          </cell>
          <cell r="E1807">
            <v>18545872.370000001</v>
          </cell>
        </row>
        <row r="1808">
          <cell r="A1808">
            <v>2015</v>
          </cell>
          <cell r="B1808" t="str">
            <v>JAN</v>
          </cell>
          <cell r="D1808" t="str">
            <v>UCOR.00000323.01.02.01</v>
          </cell>
          <cell r="E1808">
            <v>139873.87</v>
          </cell>
        </row>
        <row r="1809">
          <cell r="A1809">
            <v>2015</v>
          </cell>
          <cell r="B1809" t="str">
            <v>JAN</v>
          </cell>
          <cell r="D1809" t="str">
            <v>UNUC.00000086.01.01.01</v>
          </cell>
          <cell r="E1809">
            <v>4577521.54</v>
          </cell>
        </row>
        <row r="1810">
          <cell r="A1810">
            <v>2015</v>
          </cell>
          <cell r="B1810" t="str">
            <v>JAN</v>
          </cell>
          <cell r="D1810" t="str">
            <v>UCOR.00000322.01.01.07</v>
          </cell>
          <cell r="E1810">
            <v>-1220972.6100000001</v>
          </cell>
        </row>
        <row r="1811">
          <cell r="A1811">
            <v>2015</v>
          </cell>
          <cell r="B1811" t="str">
            <v>JAN</v>
          </cell>
          <cell r="D1811" t="str">
            <v>UCOR.00000322.01.01.08</v>
          </cell>
          <cell r="E1811">
            <v>-127332.58</v>
          </cell>
        </row>
        <row r="1812">
          <cell r="A1812">
            <v>2015</v>
          </cell>
          <cell r="B1812" t="str">
            <v>JAN</v>
          </cell>
          <cell r="D1812" t="str">
            <v>UCOR.00000320.01.07.12</v>
          </cell>
          <cell r="E1812">
            <v>19208791.710000001</v>
          </cell>
        </row>
        <row r="1813">
          <cell r="A1813">
            <v>2015</v>
          </cell>
          <cell r="B1813" t="str">
            <v>JAN</v>
          </cell>
          <cell r="D1813" t="str">
            <v>UCOR.00000320.01.02.08</v>
          </cell>
          <cell r="E1813">
            <v>233548.21</v>
          </cell>
        </row>
        <row r="1814">
          <cell r="A1814">
            <v>2015</v>
          </cell>
          <cell r="B1814" t="str">
            <v>JAN</v>
          </cell>
          <cell r="D1814" t="str">
            <v>UCOR.00000320.01.02.09</v>
          </cell>
          <cell r="E1814">
            <v>6052201.8600000003</v>
          </cell>
        </row>
        <row r="1815">
          <cell r="A1815">
            <v>2015</v>
          </cell>
          <cell r="B1815" t="str">
            <v>JAN</v>
          </cell>
          <cell r="D1815" t="str">
            <v>UCOR.00000320.01.06.09</v>
          </cell>
          <cell r="E1815">
            <v>79768.179999999993</v>
          </cell>
        </row>
        <row r="1816">
          <cell r="A1816">
            <v>2015</v>
          </cell>
          <cell r="B1816" t="str">
            <v>JAN</v>
          </cell>
          <cell r="D1816" t="str">
            <v>UCOR.00000320.01.07.19</v>
          </cell>
          <cell r="E1816">
            <v>-1116919.58</v>
          </cell>
        </row>
        <row r="1817">
          <cell r="A1817">
            <v>2015</v>
          </cell>
          <cell r="B1817" t="str">
            <v>JAN</v>
          </cell>
          <cell r="D1817" t="str">
            <v>UCOR.00000305.01.09.01</v>
          </cell>
          <cell r="E1817">
            <v>0</v>
          </cell>
        </row>
        <row r="1818">
          <cell r="A1818">
            <v>2015</v>
          </cell>
          <cell r="B1818" t="str">
            <v>JAN</v>
          </cell>
          <cell r="D1818" t="str">
            <v>UCOR.00000320.01.06.06</v>
          </cell>
          <cell r="E1818">
            <v>0</v>
          </cell>
        </row>
        <row r="1819">
          <cell r="A1819">
            <v>2015</v>
          </cell>
          <cell r="B1819" t="str">
            <v>JAN</v>
          </cell>
          <cell r="D1819" t="str">
            <v>UCOR.00000320.01.07.16</v>
          </cell>
          <cell r="E1819">
            <v>0</v>
          </cell>
        </row>
        <row r="1820">
          <cell r="A1820">
            <v>2015</v>
          </cell>
          <cell r="B1820" t="str">
            <v>JAN</v>
          </cell>
          <cell r="D1820" t="str">
            <v>UNUC.00000581.01.01.01</v>
          </cell>
          <cell r="E1820">
            <v>0</v>
          </cell>
        </row>
        <row r="1821">
          <cell r="A1821">
            <v>2015</v>
          </cell>
          <cell r="B1821" t="str">
            <v>JAN</v>
          </cell>
          <cell r="D1821" t="str">
            <v>UNUC.00000583.01.01.01</v>
          </cell>
          <cell r="E1821">
            <v>0</v>
          </cell>
        </row>
        <row r="1822">
          <cell r="A1822">
            <v>2015</v>
          </cell>
          <cell r="B1822" t="str">
            <v>JAN</v>
          </cell>
          <cell r="D1822" t="str">
            <v>UCOR.00000320.01.01.04</v>
          </cell>
          <cell r="E1822">
            <v>0</v>
          </cell>
        </row>
        <row r="1823">
          <cell r="A1823">
            <v>2015</v>
          </cell>
          <cell r="B1823" t="str">
            <v>JAN</v>
          </cell>
          <cell r="D1823" t="str">
            <v>UCOR.00000320.01.06.10</v>
          </cell>
          <cell r="E1823">
            <v>0</v>
          </cell>
        </row>
        <row r="1824">
          <cell r="A1824">
            <v>2015</v>
          </cell>
          <cell r="B1824" t="str">
            <v>JAN</v>
          </cell>
          <cell r="D1824" t="str">
            <v>UCOR.00000320.01.02.06</v>
          </cell>
          <cell r="E1824">
            <v>0</v>
          </cell>
        </row>
        <row r="1825">
          <cell r="A1825">
            <v>2015</v>
          </cell>
          <cell r="B1825" t="str">
            <v>JAN</v>
          </cell>
          <cell r="D1825" t="str">
            <v>UCOR.00000320.01.06.01</v>
          </cell>
          <cell r="E1825">
            <v>0</v>
          </cell>
        </row>
        <row r="1826">
          <cell r="A1826">
            <v>2015</v>
          </cell>
          <cell r="B1826" t="str">
            <v>JAN</v>
          </cell>
          <cell r="D1826" t="str">
            <v>UCOR.00000320.01.01.07</v>
          </cell>
          <cell r="E1826">
            <v>0</v>
          </cell>
        </row>
        <row r="1827">
          <cell r="A1827">
            <v>2015</v>
          </cell>
          <cell r="B1827" t="str">
            <v>JAN</v>
          </cell>
          <cell r="D1827" t="str">
            <v>UCOR.00000320.01.07.01</v>
          </cell>
          <cell r="E1827">
            <v>0</v>
          </cell>
        </row>
        <row r="1828">
          <cell r="A1828">
            <v>2015</v>
          </cell>
          <cell r="B1828" t="str">
            <v>JAN</v>
          </cell>
          <cell r="D1828" t="str">
            <v>UCOR.00000321.01.03.11</v>
          </cell>
          <cell r="E1828">
            <v>0</v>
          </cell>
        </row>
        <row r="1829">
          <cell r="A1829">
            <v>2015</v>
          </cell>
          <cell r="B1829" t="str">
            <v>FEB</v>
          </cell>
          <cell r="D1829" t="str">
            <v>UCOR.00000320.01.02.09</v>
          </cell>
          <cell r="E1829">
            <v>2473518.85</v>
          </cell>
        </row>
        <row r="1830">
          <cell r="A1830">
            <v>2015</v>
          </cell>
          <cell r="B1830" t="str">
            <v>FEB</v>
          </cell>
          <cell r="D1830" t="str">
            <v>UCOR.00000320.01.06.09</v>
          </cell>
          <cell r="E1830">
            <v>71866.11</v>
          </cell>
        </row>
        <row r="1831">
          <cell r="A1831">
            <v>2015</v>
          </cell>
          <cell r="B1831" t="str">
            <v>FEB</v>
          </cell>
          <cell r="D1831" t="str">
            <v>UCOR.00000320.01.07.19</v>
          </cell>
          <cell r="E1831">
            <v>-1006693.21</v>
          </cell>
        </row>
        <row r="1832">
          <cell r="A1832">
            <v>2015</v>
          </cell>
          <cell r="B1832" t="str">
            <v>FEB</v>
          </cell>
          <cell r="D1832" t="str">
            <v>UCOR.00000305.01.09.01</v>
          </cell>
          <cell r="E1832">
            <v>145000</v>
          </cell>
        </row>
        <row r="1833">
          <cell r="A1833">
            <v>2015</v>
          </cell>
          <cell r="B1833" t="str">
            <v>FEB</v>
          </cell>
          <cell r="D1833" t="str">
            <v>UCOR.00000320.01.06.04</v>
          </cell>
          <cell r="E1833">
            <v>0</v>
          </cell>
        </row>
        <row r="1834">
          <cell r="A1834">
            <v>2015</v>
          </cell>
          <cell r="B1834" t="str">
            <v>FEB</v>
          </cell>
          <cell r="D1834" t="str">
            <v>UCOR.00000322.01.01.08</v>
          </cell>
          <cell r="E1834">
            <v>0</v>
          </cell>
        </row>
        <row r="1835">
          <cell r="A1835">
            <v>2015</v>
          </cell>
          <cell r="B1835" t="str">
            <v>FEB</v>
          </cell>
          <cell r="D1835" t="str">
            <v>UCOR.00000320.01.06.06</v>
          </cell>
          <cell r="E1835">
            <v>0</v>
          </cell>
        </row>
        <row r="1836">
          <cell r="A1836">
            <v>2015</v>
          </cell>
          <cell r="B1836" t="str">
            <v>FEB</v>
          </cell>
          <cell r="D1836" t="str">
            <v>UNUC.00000581.01.01.01</v>
          </cell>
          <cell r="E1836">
            <v>0</v>
          </cell>
        </row>
        <row r="1837">
          <cell r="A1837">
            <v>2015</v>
          </cell>
          <cell r="B1837" t="str">
            <v>FEB</v>
          </cell>
          <cell r="D1837" t="str">
            <v>UNUC.00000583.01.01.01</v>
          </cell>
          <cell r="E1837">
            <v>0</v>
          </cell>
        </row>
        <row r="1838">
          <cell r="A1838">
            <v>2015</v>
          </cell>
          <cell r="B1838" t="str">
            <v>FEB</v>
          </cell>
          <cell r="D1838" t="str">
            <v>UCOR.00000320.01.01.04</v>
          </cell>
          <cell r="E1838">
            <v>0</v>
          </cell>
        </row>
        <row r="1839">
          <cell r="A1839">
            <v>2015</v>
          </cell>
          <cell r="B1839" t="str">
            <v>FEB</v>
          </cell>
          <cell r="D1839" t="str">
            <v>UCOR.00000320.01.02.06</v>
          </cell>
          <cell r="E1839">
            <v>0</v>
          </cell>
        </row>
        <row r="1840">
          <cell r="A1840">
            <v>2015</v>
          </cell>
          <cell r="B1840" t="str">
            <v>FEB</v>
          </cell>
          <cell r="D1840" t="str">
            <v>UCOR.00000320.01.06.01</v>
          </cell>
          <cell r="E1840">
            <v>0</v>
          </cell>
        </row>
        <row r="1841">
          <cell r="A1841">
            <v>2015</v>
          </cell>
          <cell r="B1841" t="str">
            <v>FEB</v>
          </cell>
          <cell r="D1841" t="str">
            <v>UCOR.00000320.01.01.07</v>
          </cell>
          <cell r="E1841">
            <v>0</v>
          </cell>
        </row>
        <row r="1842">
          <cell r="A1842">
            <v>2015</v>
          </cell>
          <cell r="B1842" t="str">
            <v>FEB</v>
          </cell>
          <cell r="D1842" t="str">
            <v>UCOR.00000320.01.07.01</v>
          </cell>
          <cell r="E1842">
            <v>0</v>
          </cell>
        </row>
        <row r="1843">
          <cell r="A1843">
            <v>2015</v>
          </cell>
          <cell r="B1843" t="str">
            <v>FEB</v>
          </cell>
          <cell r="D1843" t="str">
            <v>UCOR.00000321.01.03.11</v>
          </cell>
          <cell r="E1843">
            <v>0</v>
          </cell>
        </row>
        <row r="1844">
          <cell r="A1844">
            <v>2015</v>
          </cell>
          <cell r="B1844" t="str">
            <v>FEB</v>
          </cell>
          <cell r="D1844" t="str">
            <v>UCOR.00000305.01.09.02</v>
          </cell>
          <cell r="E1844">
            <v>0</v>
          </cell>
        </row>
        <row r="1845">
          <cell r="A1845">
            <v>2015</v>
          </cell>
          <cell r="B1845" t="str">
            <v>FEB</v>
          </cell>
          <cell r="D1845" t="str">
            <v>UNUC.00000580.01.01.01</v>
          </cell>
          <cell r="E1845">
            <v>0</v>
          </cell>
        </row>
        <row r="1846">
          <cell r="A1846">
            <v>2015</v>
          </cell>
          <cell r="B1846" t="str">
            <v>FEB</v>
          </cell>
          <cell r="D1846" t="str">
            <v>UCOR.00000320.01.02.02</v>
          </cell>
          <cell r="E1846">
            <v>0</v>
          </cell>
        </row>
        <row r="1847">
          <cell r="A1847">
            <v>2015</v>
          </cell>
          <cell r="B1847" t="str">
            <v>FEB</v>
          </cell>
          <cell r="D1847" t="str">
            <v>UCOR.00000320.01.07.18</v>
          </cell>
          <cell r="E1847">
            <v>0</v>
          </cell>
        </row>
        <row r="1848">
          <cell r="A1848">
            <v>2015</v>
          </cell>
          <cell r="B1848" t="str">
            <v>FEB</v>
          </cell>
          <cell r="D1848" t="str">
            <v>UNUC.00000582.01.01.01</v>
          </cell>
          <cell r="E1848">
            <v>0</v>
          </cell>
        </row>
        <row r="1849">
          <cell r="A1849">
            <v>2015</v>
          </cell>
          <cell r="B1849" t="str">
            <v>FEB</v>
          </cell>
          <cell r="D1849" t="str">
            <v>UCOR.00000322.01.02.12</v>
          </cell>
          <cell r="E1849">
            <v>0</v>
          </cell>
        </row>
        <row r="1850">
          <cell r="A1850">
            <v>2015</v>
          </cell>
          <cell r="B1850" t="str">
            <v>FEB</v>
          </cell>
          <cell r="D1850" t="str">
            <v>UCOR.00000322.01.01.09</v>
          </cell>
          <cell r="E1850">
            <v>0</v>
          </cell>
        </row>
        <row r="1851">
          <cell r="A1851">
            <v>2015</v>
          </cell>
          <cell r="B1851" t="str">
            <v>FEB</v>
          </cell>
          <cell r="D1851" t="str">
            <v>UCOR.00000323.01.01.02</v>
          </cell>
          <cell r="E1851">
            <v>0</v>
          </cell>
        </row>
        <row r="1852">
          <cell r="A1852">
            <v>2015</v>
          </cell>
          <cell r="B1852" t="str">
            <v>FEB</v>
          </cell>
          <cell r="D1852" t="str">
            <v>UCOR.00000321.01.01.04</v>
          </cell>
          <cell r="E1852">
            <v>0</v>
          </cell>
        </row>
        <row r="1853">
          <cell r="A1853">
            <v>2015</v>
          </cell>
          <cell r="B1853" t="str">
            <v>FEB</v>
          </cell>
          <cell r="D1853" t="str">
            <v>UCOR.00000321.01.01.06</v>
          </cell>
          <cell r="E1853">
            <v>0</v>
          </cell>
        </row>
        <row r="1854">
          <cell r="A1854">
            <v>2015</v>
          </cell>
          <cell r="B1854" t="str">
            <v>FEB</v>
          </cell>
          <cell r="D1854" t="str">
            <v>UCOR.00000322.01.02.09</v>
          </cell>
          <cell r="E1854">
            <v>0</v>
          </cell>
        </row>
        <row r="1855">
          <cell r="A1855">
            <v>2015</v>
          </cell>
          <cell r="B1855" t="str">
            <v>FEB</v>
          </cell>
          <cell r="D1855" t="str">
            <v>6350001218</v>
          </cell>
          <cell r="E1855">
            <v>0</v>
          </cell>
        </row>
        <row r="1856">
          <cell r="A1856">
            <v>2015</v>
          </cell>
          <cell r="B1856" t="str">
            <v>FEB</v>
          </cell>
          <cell r="D1856" t="str">
            <v>UCOR.00000320.01.06.08</v>
          </cell>
          <cell r="E1856">
            <v>0</v>
          </cell>
        </row>
        <row r="1857">
          <cell r="A1857">
            <v>2015</v>
          </cell>
          <cell r="B1857" t="str">
            <v>FEB</v>
          </cell>
          <cell r="D1857" t="str">
            <v>6350001216</v>
          </cell>
          <cell r="E1857">
            <v>0</v>
          </cell>
        </row>
        <row r="1858">
          <cell r="A1858">
            <v>2015</v>
          </cell>
          <cell r="B1858" t="str">
            <v>FEB</v>
          </cell>
          <cell r="D1858" t="str">
            <v>6350001214</v>
          </cell>
          <cell r="E1858">
            <v>0</v>
          </cell>
        </row>
        <row r="1859">
          <cell r="A1859">
            <v>2015</v>
          </cell>
          <cell r="B1859" t="str">
            <v>FEB</v>
          </cell>
          <cell r="D1859" t="str">
            <v>UCOR.00000322.01.01.06</v>
          </cell>
          <cell r="E1859">
            <v>0</v>
          </cell>
        </row>
        <row r="1860">
          <cell r="A1860">
            <v>2015</v>
          </cell>
          <cell r="B1860" t="str">
            <v>FEB</v>
          </cell>
          <cell r="D1860" t="str">
            <v>UCOR.00000320.01.02.05</v>
          </cell>
          <cell r="E1860">
            <v>0</v>
          </cell>
        </row>
        <row r="1861">
          <cell r="A1861">
            <v>2015</v>
          </cell>
          <cell r="B1861" t="str">
            <v>FEB</v>
          </cell>
          <cell r="D1861" t="str">
            <v>UCOR.00000321.01.01.12</v>
          </cell>
          <cell r="E1861">
            <v>0</v>
          </cell>
        </row>
        <row r="1862">
          <cell r="A1862">
            <v>2015</v>
          </cell>
          <cell r="B1862" t="str">
            <v>FEB</v>
          </cell>
          <cell r="D1862" t="str">
            <v>UCOR.00000320.01.01.05</v>
          </cell>
          <cell r="E1862">
            <v>0</v>
          </cell>
        </row>
        <row r="1863">
          <cell r="A1863">
            <v>2015</v>
          </cell>
          <cell r="B1863" t="str">
            <v>FEB</v>
          </cell>
          <cell r="D1863" t="str">
            <v>UCOR.00000322.01.01.02</v>
          </cell>
          <cell r="E1863">
            <v>0</v>
          </cell>
        </row>
        <row r="1864">
          <cell r="A1864">
            <v>2015</v>
          </cell>
          <cell r="B1864" t="str">
            <v>FEB</v>
          </cell>
          <cell r="D1864" t="str">
            <v>UCOR.00000321.01.01.02</v>
          </cell>
          <cell r="E1864">
            <v>0</v>
          </cell>
        </row>
        <row r="1865">
          <cell r="A1865">
            <v>2015</v>
          </cell>
          <cell r="B1865" t="str">
            <v>FEB</v>
          </cell>
          <cell r="D1865" t="str">
            <v>UCOR.00000322.01.01.10</v>
          </cell>
          <cell r="E1865">
            <v>0</v>
          </cell>
        </row>
        <row r="1866">
          <cell r="A1866">
            <v>2015</v>
          </cell>
          <cell r="B1866" t="str">
            <v>FEB</v>
          </cell>
          <cell r="D1866" t="str">
            <v>UCOR.00000323.01.01.01</v>
          </cell>
          <cell r="E1866">
            <v>0</v>
          </cell>
        </row>
        <row r="1867">
          <cell r="A1867">
            <v>2015</v>
          </cell>
          <cell r="B1867" t="str">
            <v>FEB</v>
          </cell>
          <cell r="D1867" t="str">
            <v>UCOR.00000321.01.03.10</v>
          </cell>
          <cell r="E1867">
            <v>0</v>
          </cell>
        </row>
        <row r="1868">
          <cell r="A1868">
            <v>2015</v>
          </cell>
          <cell r="B1868" t="str">
            <v>FEB</v>
          </cell>
          <cell r="D1868" t="str">
            <v>UCOR.00000322.01.02.08</v>
          </cell>
          <cell r="E1868">
            <v>0</v>
          </cell>
        </row>
        <row r="1869">
          <cell r="A1869">
            <v>2015</v>
          </cell>
          <cell r="B1869" t="str">
            <v>FEB</v>
          </cell>
          <cell r="D1869" t="str">
            <v>UCOR.00000320.01.06.05</v>
          </cell>
          <cell r="E1869">
            <v>0</v>
          </cell>
        </row>
        <row r="1870">
          <cell r="A1870">
            <v>2015</v>
          </cell>
          <cell r="B1870" t="str">
            <v>FEB</v>
          </cell>
          <cell r="D1870" t="str">
            <v>UCOR.00000320.01.01.03</v>
          </cell>
          <cell r="E1870">
            <v>0</v>
          </cell>
        </row>
        <row r="1871">
          <cell r="A1871">
            <v>2015</v>
          </cell>
          <cell r="B1871" t="str">
            <v>JAN</v>
          </cell>
          <cell r="D1871" t="str">
            <v>UCOR.00000322.01.01.02</v>
          </cell>
          <cell r="E1871">
            <v>0</v>
          </cell>
        </row>
        <row r="1872">
          <cell r="A1872">
            <v>2015</v>
          </cell>
          <cell r="B1872" t="str">
            <v>JAN</v>
          </cell>
          <cell r="D1872" t="str">
            <v>UCOR.00000321.01.01.02</v>
          </cell>
          <cell r="E1872">
            <v>0</v>
          </cell>
        </row>
        <row r="1873">
          <cell r="A1873">
            <v>2015</v>
          </cell>
          <cell r="B1873" t="str">
            <v>JAN</v>
          </cell>
          <cell r="D1873" t="str">
            <v>UCOR.00000322.01.01.10</v>
          </cell>
          <cell r="E1873">
            <v>0</v>
          </cell>
        </row>
        <row r="1874">
          <cell r="A1874">
            <v>2015</v>
          </cell>
          <cell r="B1874" t="str">
            <v>JAN</v>
          </cell>
          <cell r="D1874" t="str">
            <v>UCOR.00000323.01.01.01</v>
          </cell>
          <cell r="E1874">
            <v>0</v>
          </cell>
        </row>
        <row r="1875">
          <cell r="A1875">
            <v>2015</v>
          </cell>
          <cell r="B1875" t="str">
            <v>JAN</v>
          </cell>
          <cell r="D1875" t="str">
            <v>UCOR.00000321.01.03.10</v>
          </cell>
          <cell r="E1875">
            <v>0</v>
          </cell>
        </row>
        <row r="1876">
          <cell r="A1876">
            <v>2015</v>
          </cell>
          <cell r="B1876" t="str">
            <v>JAN</v>
          </cell>
          <cell r="D1876" t="str">
            <v>UCOR.00000322.01.02.08</v>
          </cell>
          <cell r="E1876">
            <v>0</v>
          </cell>
        </row>
        <row r="1877">
          <cell r="A1877">
            <v>2015</v>
          </cell>
          <cell r="B1877" t="str">
            <v>JAN</v>
          </cell>
          <cell r="D1877" t="str">
            <v>UCOR.00000320.01.06.05</v>
          </cell>
          <cell r="E1877">
            <v>0</v>
          </cell>
        </row>
        <row r="1878">
          <cell r="A1878">
            <v>2015</v>
          </cell>
          <cell r="B1878" t="str">
            <v>JAN</v>
          </cell>
          <cell r="D1878" t="str">
            <v>UCOR.00000320.01.01.03</v>
          </cell>
          <cell r="E1878">
            <v>0</v>
          </cell>
        </row>
        <row r="1879">
          <cell r="A1879">
            <v>2015</v>
          </cell>
          <cell r="B1879" t="str">
            <v>JAN</v>
          </cell>
          <cell r="D1879" t="str">
            <v>UCOR.00000322.01.02.06</v>
          </cell>
          <cell r="E1879">
            <v>0</v>
          </cell>
        </row>
        <row r="1880">
          <cell r="A1880">
            <v>2015</v>
          </cell>
          <cell r="B1880" t="str">
            <v>JAN</v>
          </cell>
          <cell r="D1880" t="str">
            <v>UCOR.00000320.01.07.08</v>
          </cell>
          <cell r="E1880">
            <v>0</v>
          </cell>
        </row>
        <row r="1881">
          <cell r="A1881">
            <v>2015</v>
          </cell>
          <cell r="B1881" t="str">
            <v>JAN</v>
          </cell>
          <cell r="D1881" t="str">
            <v>UCOR.00000320.01.06.14</v>
          </cell>
          <cell r="E1881">
            <v>0</v>
          </cell>
        </row>
        <row r="1882">
          <cell r="A1882">
            <v>2015</v>
          </cell>
          <cell r="B1882" t="str">
            <v>JAN</v>
          </cell>
          <cell r="D1882" t="str">
            <v>UCOR.00000200.01.04.04</v>
          </cell>
          <cell r="E1882">
            <v>0</v>
          </cell>
        </row>
        <row r="1883">
          <cell r="A1883">
            <v>2015</v>
          </cell>
          <cell r="B1883" t="str">
            <v>JAN</v>
          </cell>
          <cell r="D1883" t="str">
            <v>UCOR.00000321.01.01.01</v>
          </cell>
          <cell r="E1883">
            <v>0</v>
          </cell>
        </row>
        <row r="1884">
          <cell r="A1884">
            <v>2015</v>
          </cell>
          <cell r="B1884" t="str">
            <v>JAN</v>
          </cell>
          <cell r="D1884" t="str">
            <v>UCOR.00000322.01.02.10</v>
          </cell>
          <cell r="E1884">
            <v>0</v>
          </cell>
        </row>
        <row r="1885">
          <cell r="A1885">
            <v>2015</v>
          </cell>
          <cell r="B1885" t="str">
            <v>JAN</v>
          </cell>
          <cell r="D1885" t="str">
            <v>UCOR.00000321.01.01.03</v>
          </cell>
          <cell r="E1885">
            <v>0</v>
          </cell>
        </row>
        <row r="1886">
          <cell r="A1886">
            <v>2015</v>
          </cell>
          <cell r="B1886" t="str">
            <v>JAN</v>
          </cell>
          <cell r="D1886" t="str">
            <v>UCOR.00000322.01.02.05</v>
          </cell>
          <cell r="E1886">
            <v>0</v>
          </cell>
        </row>
        <row r="1887">
          <cell r="A1887">
            <v>2015</v>
          </cell>
          <cell r="B1887" t="str">
            <v>JAN</v>
          </cell>
          <cell r="D1887" t="str">
            <v>UCOR.00000322.01.02.01</v>
          </cell>
          <cell r="E1887">
            <v>0</v>
          </cell>
        </row>
        <row r="1888">
          <cell r="A1888">
            <v>2015</v>
          </cell>
          <cell r="B1888" t="str">
            <v>JAN</v>
          </cell>
          <cell r="D1888" t="str">
            <v>6350000933</v>
          </cell>
          <cell r="E1888">
            <v>-94392.22</v>
          </cell>
        </row>
        <row r="1889">
          <cell r="A1889">
            <v>2015</v>
          </cell>
          <cell r="B1889" t="str">
            <v>JAN</v>
          </cell>
          <cell r="D1889" t="str">
            <v>UCOR.00000321.01.01.09</v>
          </cell>
          <cell r="E1889">
            <v>-263637.7</v>
          </cell>
        </row>
        <row r="1890">
          <cell r="A1890">
            <v>2015</v>
          </cell>
          <cell r="B1890" t="str">
            <v>JAN</v>
          </cell>
          <cell r="D1890" t="str">
            <v>UCOR.00000321.01.01.10</v>
          </cell>
          <cell r="E1890">
            <v>-76679.149999999994</v>
          </cell>
        </row>
        <row r="1891">
          <cell r="A1891">
            <v>2015</v>
          </cell>
          <cell r="B1891" t="str">
            <v>JAN</v>
          </cell>
          <cell r="D1891" t="str">
            <v>UCOR.00000321.01.03.12</v>
          </cell>
          <cell r="E1891">
            <v>11953.95</v>
          </cell>
        </row>
        <row r="1892">
          <cell r="A1892">
            <v>2015</v>
          </cell>
          <cell r="B1892" t="str">
            <v>JAN</v>
          </cell>
          <cell r="D1892" t="str">
            <v>UCOR.00000321.01.03.13</v>
          </cell>
          <cell r="E1892">
            <v>2542.37</v>
          </cell>
        </row>
        <row r="1893">
          <cell r="A1893">
            <v>2015</v>
          </cell>
          <cell r="B1893" t="str">
            <v>JAN</v>
          </cell>
          <cell r="D1893" t="str">
            <v>UCOR.00000301.01.02.01</v>
          </cell>
          <cell r="E1893">
            <v>1327108.46</v>
          </cell>
        </row>
        <row r="1894">
          <cell r="A1894">
            <v>2015</v>
          </cell>
          <cell r="B1894" t="str">
            <v>JAN</v>
          </cell>
          <cell r="D1894" t="str">
            <v>UCOR.00000320.01.02.10</v>
          </cell>
          <cell r="E1894">
            <v>41592.04</v>
          </cell>
        </row>
        <row r="1895">
          <cell r="A1895">
            <v>2015</v>
          </cell>
          <cell r="B1895" t="str">
            <v>JAN</v>
          </cell>
          <cell r="D1895" t="str">
            <v>UCOR.00000320.01.03.01</v>
          </cell>
          <cell r="E1895">
            <v>2237728.02</v>
          </cell>
        </row>
        <row r="1896">
          <cell r="A1896">
            <v>2015</v>
          </cell>
          <cell r="B1896" t="str">
            <v>JAN</v>
          </cell>
          <cell r="D1896" t="str">
            <v>UCOR.00000320.01.03.02</v>
          </cell>
          <cell r="E1896">
            <v>7466842.2300000004</v>
          </cell>
        </row>
        <row r="1897">
          <cell r="A1897">
            <v>2015</v>
          </cell>
          <cell r="B1897" t="str">
            <v>JAN</v>
          </cell>
          <cell r="D1897" t="str">
            <v>UCOR.00000320.01.07.07</v>
          </cell>
          <cell r="E1897">
            <v>-1233326.3700000001</v>
          </cell>
        </row>
        <row r="1898">
          <cell r="A1898">
            <v>2015</v>
          </cell>
          <cell r="B1898" t="str">
            <v>JAN</v>
          </cell>
          <cell r="D1898" t="str">
            <v>UCOR.00000320.01.07.17</v>
          </cell>
          <cell r="E1898">
            <v>24738021.120000001</v>
          </cell>
        </row>
        <row r="1899">
          <cell r="A1899">
            <v>2015</v>
          </cell>
          <cell r="B1899" t="str">
            <v>JAN</v>
          </cell>
          <cell r="D1899" t="str">
            <v>UCOR.00000301.01.04.01</v>
          </cell>
          <cell r="E1899">
            <v>3870701.72</v>
          </cell>
        </row>
        <row r="1900">
          <cell r="A1900">
            <v>2015</v>
          </cell>
          <cell r="B1900" t="str">
            <v>JAN</v>
          </cell>
          <cell r="D1900" t="str">
            <v>UCOR.00000200.01.04.03</v>
          </cell>
          <cell r="E1900">
            <v>37399.300000000003</v>
          </cell>
        </row>
        <row r="1901">
          <cell r="A1901">
            <v>2015</v>
          </cell>
          <cell r="B1901" t="str">
            <v>JAN</v>
          </cell>
          <cell r="D1901" t="str">
            <v>6350000934</v>
          </cell>
          <cell r="E1901">
            <v>-7901.55</v>
          </cell>
        </row>
        <row r="1902">
          <cell r="A1902">
            <v>2015</v>
          </cell>
          <cell r="B1902" t="str">
            <v>JAN</v>
          </cell>
          <cell r="D1902" t="str">
            <v>UCOR.00000321.01.03.09</v>
          </cell>
          <cell r="E1902">
            <v>-14636.32</v>
          </cell>
        </row>
        <row r="1903">
          <cell r="A1903">
            <v>2015</v>
          </cell>
          <cell r="B1903" t="str">
            <v>JAN</v>
          </cell>
          <cell r="D1903" t="str">
            <v>UCOR.00000322.01.02.04</v>
          </cell>
          <cell r="E1903">
            <v>530.78</v>
          </cell>
        </row>
        <row r="1904">
          <cell r="A1904">
            <v>2015</v>
          </cell>
          <cell r="B1904" t="str">
            <v>JAN</v>
          </cell>
          <cell r="D1904" t="str">
            <v>UCOR.00000320.01.01.08</v>
          </cell>
          <cell r="E1904">
            <v>70.56</v>
          </cell>
        </row>
        <row r="1905">
          <cell r="A1905">
            <v>2015</v>
          </cell>
          <cell r="B1905" t="str">
            <v>JAN</v>
          </cell>
          <cell r="D1905" t="str">
            <v>UCOR.00000305.01.08.02</v>
          </cell>
          <cell r="E1905">
            <v>236216.03</v>
          </cell>
        </row>
        <row r="1906">
          <cell r="A1906">
            <v>2015</v>
          </cell>
          <cell r="B1906" t="str">
            <v>JAN</v>
          </cell>
          <cell r="D1906" t="str">
            <v>UNUC.00000085.01.01.01</v>
          </cell>
          <cell r="E1906">
            <v>4055786.79</v>
          </cell>
        </row>
        <row r="1907">
          <cell r="A1907">
            <v>2015</v>
          </cell>
          <cell r="B1907" t="str">
            <v>JAN</v>
          </cell>
          <cell r="D1907" t="str">
            <v>UCOR.00000321.01.01.07</v>
          </cell>
          <cell r="E1907">
            <v>7464.58</v>
          </cell>
        </row>
        <row r="1908">
          <cell r="A1908">
            <v>2015</v>
          </cell>
          <cell r="B1908" t="str">
            <v>JAN</v>
          </cell>
          <cell r="D1908" t="str">
            <v>UCOR.00000321.01.03.04</v>
          </cell>
          <cell r="E1908">
            <v>-360.65</v>
          </cell>
        </row>
        <row r="1909">
          <cell r="A1909">
            <v>2015</v>
          </cell>
          <cell r="B1909" t="str">
            <v>JAN</v>
          </cell>
          <cell r="D1909" t="str">
            <v>UCOR.00000321.01.03.07</v>
          </cell>
          <cell r="E1909">
            <v>11176.44</v>
          </cell>
        </row>
        <row r="1910">
          <cell r="A1910">
            <v>2015</v>
          </cell>
          <cell r="B1910" t="str">
            <v>JAN</v>
          </cell>
          <cell r="D1910" t="str">
            <v>6350000864</v>
          </cell>
          <cell r="E1910">
            <v>-16429924.18</v>
          </cell>
        </row>
        <row r="1911">
          <cell r="A1911">
            <v>2015</v>
          </cell>
          <cell r="B1911" t="str">
            <v>JAN</v>
          </cell>
          <cell r="D1911" t="str">
            <v>UCOR.00000320.01.06.07</v>
          </cell>
          <cell r="E1911">
            <v>22480.59</v>
          </cell>
        </row>
        <row r="1912">
          <cell r="A1912">
            <v>2015</v>
          </cell>
          <cell r="B1912" t="str">
            <v>JAN</v>
          </cell>
          <cell r="D1912" t="str">
            <v>UCOR.00000320.01.07.13</v>
          </cell>
          <cell r="E1912">
            <v>16423344.300000001</v>
          </cell>
        </row>
        <row r="1913">
          <cell r="A1913">
            <v>2015</v>
          </cell>
          <cell r="B1913" t="str">
            <v>JAN</v>
          </cell>
          <cell r="D1913" t="str">
            <v>UCOR.00000320.01.04.04</v>
          </cell>
          <cell r="E1913">
            <v>1992.8</v>
          </cell>
        </row>
        <row r="1914">
          <cell r="A1914">
            <v>2015</v>
          </cell>
          <cell r="B1914" t="str">
            <v>JAN</v>
          </cell>
          <cell r="D1914" t="str">
            <v>UCOR.00000320.01.07.04</v>
          </cell>
          <cell r="E1914">
            <v>8695224.3599999994</v>
          </cell>
        </row>
        <row r="1915">
          <cell r="A1915">
            <v>2015</v>
          </cell>
          <cell r="B1915" t="str">
            <v>JAN</v>
          </cell>
          <cell r="D1915" t="str">
            <v>UCOR.00000320.01.07.11</v>
          </cell>
          <cell r="E1915">
            <v>18297383.25</v>
          </cell>
        </row>
        <row r="1916">
          <cell r="A1916">
            <v>2015</v>
          </cell>
          <cell r="B1916" t="str">
            <v>JAN</v>
          </cell>
          <cell r="D1916" t="str">
            <v>UCOR.00000305.01.08.01</v>
          </cell>
          <cell r="E1916">
            <v>3328358.19</v>
          </cell>
        </row>
        <row r="1917">
          <cell r="A1917">
            <v>2015</v>
          </cell>
          <cell r="B1917" t="str">
            <v>JAN</v>
          </cell>
          <cell r="D1917" t="str">
            <v>UCOR.00000321.01.03.02</v>
          </cell>
          <cell r="E1917">
            <v>3358.44</v>
          </cell>
        </row>
        <row r="1918">
          <cell r="A1918">
            <v>2015</v>
          </cell>
          <cell r="B1918" t="str">
            <v>JAN</v>
          </cell>
          <cell r="D1918" t="str">
            <v>UCOR.00000321.01.03.06</v>
          </cell>
          <cell r="E1918">
            <v>-39723.910000000003</v>
          </cell>
        </row>
        <row r="1919">
          <cell r="A1919">
            <v>2015</v>
          </cell>
          <cell r="B1919" t="str">
            <v>JAN</v>
          </cell>
          <cell r="D1919" t="str">
            <v>6350000865</v>
          </cell>
          <cell r="E1919">
            <v>-8121080.4500000002</v>
          </cell>
        </row>
        <row r="1920">
          <cell r="A1920">
            <v>2015</v>
          </cell>
          <cell r="B1920" t="str">
            <v>JAN</v>
          </cell>
          <cell r="D1920" t="str">
            <v>UCOR.00000320.01.06.12</v>
          </cell>
          <cell r="E1920">
            <v>1826431.24</v>
          </cell>
        </row>
        <row r="1921">
          <cell r="A1921">
            <v>2015</v>
          </cell>
          <cell r="B1921" t="str">
            <v>JAN</v>
          </cell>
          <cell r="D1921" t="str">
            <v>UCOR.00000320.01.07.02</v>
          </cell>
          <cell r="E1921">
            <v>12824834.640000001</v>
          </cell>
        </row>
        <row r="1922">
          <cell r="A1922">
            <v>2015</v>
          </cell>
          <cell r="B1922" t="str">
            <v>JAN</v>
          </cell>
          <cell r="D1922" t="str">
            <v>UCOR.00000320.01.07.05</v>
          </cell>
          <cell r="E1922">
            <v>120405.57</v>
          </cell>
        </row>
        <row r="1923">
          <cell r="A1923">
            <v>2015</v>
          </cell>
          <cell r="B1923" t="str">
            <v>JAN</v>
          </cell>
          <cell r="D1923" t="str">
            <v>UCOR.00000320.01.07.09</v>
          </cell>
          <cell r="E1923">
            <v>22403137.239999998</v>
          </cell>
        </row>
        <row r="1924">
          <cell r="A1924">
            <v>2015</v>
          </cell>
          <cell r="B1924" t="str">
            <v>JAN</v>
          </cell>
          <cell r="D1924" t="str">
            <v>UNUC.00000084.01.01.01</v>
          </cell>
          <cell r="E1924">
            <v>5107702.2300000004</v>
          </cell>
        </row>
        <row r="1925">
          <cell r="A1925">
            <v>2015</v>
          </cell>
          <cell r="B1925" t="str">
            <v>JAN</v>
          </cell>
          <cell r="D1925" t="str">
            <v>UNUC.00000087.01.01.01</v>
          </cell>
          <cell r="E1925">
            <v>4383863.45</v>
          </cell>
        </row>
        <row r="1926">
          <cell r="A1926">
            <v>2015</v>
          </cell>
          <cell r="B1926" t="str">
            <v>JAN</v>
          </cell>
          <cell r="D1926" t="str">
            <v>UCOR.00000200.01.04.05</v>
          </cell>
          <cell r="E1926">
            <v>375</v>
          </cell>
        </row>
        <row r="1927">
          <cell r="A1927">
            <v>2015</v>
          </cell>
          <cell r="B1927" t="str">
            <v>JAN</v>
          </cell>
          <cell r="D1927" t="str">
            <v>6350000935</v>
          </cell>
          <cell r="E1927">
            <v>731.96</v>
          </cell>
        </row>
        <row r="1928">
          <cell r="A1928">
            <v>2015</v>
          </cell>
          <cell r="B1928" t="str">
            <v>JAN</v>
          </cell>
          <cell r="D1928" t="str">
            <v>UCOR.00000321.01.03.03</v>
          </cell>
          <cell r="E1928">
            <v>8108.68</v>
          </cell>
        </row>
        <row r="1929">
          <cell r="A1929">
            <v>2015</v>
          </cell>
          <cell r="B1929" t="str">
            <v>JAN</v>
          </cell>
          <cell r="D1929" t="str">
            <v>UCOR.00000321.01.03.05</v>
          </cell>
          <cell r="E1929">
            <v>1431.28</v>
          </cell>
        </row>
        <row r="1930">
          <cell r="A1930">
            <v>2015</v>
          </cell>
          <cell r="B1930" t="str">
            <v>JAN</v>
          </cell>
          <cell r="D1930" t="str">
            <v>UCOR.00000320.01.01.09</v>
          </cell>
          <cell r="E1930">
            <v>11022622.060000001</v>
          </cell>
        </row>
        <row r="1931">
          <cell r="A1931">
            <v>2015</v>
          </cell>
          <cell r="B1931" t="str">
            <v>JAN</v>
          </cell>
          <cell r="D1931" t="str">
            <v>UCOR.00000320.01.06.03</v>
          </cell>
          <cell r="E1931">
            <v>16676.439999999999</v>
          </cell>
        </row>
        <row r="1932">
          <cell r="A1932">
            <v>2015</v>
          </cell>
          <cell r="B1932" t="str">
            <v>JAN</v>
          </cell>
          <cell r="D1932" t="str">
            <v>UCOR.00000320.01.06.04</v>
          </cell>
          <cell r="E1932">
            <v>500.54</v>
          </cell>
        </row>
        <row r="1933">
          <cell r="A1933">
            <v>2015</v>
          </cell>
          <cell r="B1933" t="str">
            <v>JAN</v>
          </cell>
          <cell r="D1933" t="str">
            <v>UCOR.00000320.01.06.15</v>
          </cell>
          <cell r="E1933">
            <v>45896.52</v>
          </cell>
        </row>
        <row r="1934">
          <cell r="A1934">
            <v>2015</v>
          </cell>
          <cell r="B1934" t="str">
            <v>JAN</v>
          </cell>
          <cell r="D1934" t="str">
            <v>UCOR.00000320.01.07.14</v>
          </cell>
          <cell r="E1934">
            <v>892117.14</v>
          </cell>
        </row>
        <row r="1935">
          <cell r="A1935">
            <v>2015</v>
          </cell>
          <cell r="B1935" t="str">
            <v>JAN</v>
          </cell>
          <cell r="D1935" t="str">
            <v>UCOR.00000320.01.07.15</v>
          </cell>
          <cell r="E1935">
            <v>59552898.469999999</v>
          </cell>
        </row>
        <row r="1936">
          <cell r="A1936">
            <v>2015</v>
          </cell>
          <cell r="B1936" t="str">
            <v>JAN</v>
          </cell>
          <cell r="D1936" t="str">
            <v>AM54111</v>
          </cell>
          <cell r="E1936">
            <v>0</v>
          </cell>
        </row>
        <row r="1937">
          <cell r="A1937">
            <v>2015</v>
          </cell>
          <cell r="B1937" t="str">
            <v>JAN</v>
          </cell>
          <cell r="D1937" t="str">
            <v>AM74111</v>
          </cell>
          <cell r="E1937">
            <v>1E-3</v>
          </cell>
        </row>
        <row r="1938">
          <cell r="A1938">
            <v>2015</v>
          </cell>
          <cell r="B1938" t="str">
            <v>JAN</v>
          </cell>
          <cell r="D1938" t="str">
            <v>AM84111</v>
          </cell>
          <cell r="E1938">
            <v>1E-3</v>
          </cell>
        </row>
        <row r="1939">
          <cell r="A1939">
            <v>2015</v>
          </cell>
          <cell r="B1939" t="str">
            <v>JAN</v>
          </cell>
          <cell r="D1939" t="str">
            <v>COB4001</v>
          </cell>
          <cell r="E1939">
            <v>0</v>
          </cell>
        </row>
        <row r="1940">
          <cell r="A1940">
            <v>2015</v>
          </cell>
          <cell r="B1940" t="str">
            <v>JAN</v>
          </cell>
          <cell r="D1940" t="str">
            <v>COD4001</v>
          </cell>
          <cell r="E1940">
            <v>0</v>
          </cell>
        </row>
        <row r="1941">
          <cell r="A1941">
            <v>2015</v>
          </cell>
          <cell r="B1941" t="str">
            <v>JAN</v>
          </cell>
          <cell r="D1941" t="str">
            <v>CIR4001</v>
          </cell>
          <cell r="E1941">
            <v>33209464.25</v>
          </cell>
        </row>
        <row r="1942">
          <cell r="A1942">
            <v>2015</v>
          </cell>
          <cell r="B1942" t="str">
            <v>JAN</v>
          </cell>
          <cell r="D1942" t="str">
            <v>COE4001</v>
          </cell>
          <cell r="E1942">
            <v>0</v>
          </cell>
        </row>
        <row r="1943">
          <cell r="A1943">
            <v>2015</v>
          </cell>
          <cell r="B1943" t="str">
            <v>JAN</v>
          </cell>
          <cell r="D1943" t="str">
            <v>COA4001</v>
          </cell>
          <cell r="E1943">
            <v>0</v>
          </cell>
        </row>
        <row r="1944">
          <cell r="A1944">
            <v>2015</v>
          </cell>
          <cell r="B1944" t="str">
            <v>JAN</v>
          </cell>
          <cell r="D1944" t="str">
            <v>CI54001</v>
          </cell>
          <cell r="E1944">
            <v>0</v>
          </cell>
        </row>
        <row r="1945">
          <cell r="A1945">
            <v>2015</v>
          </cell>
          <cell r="B1945" t="str">
            <v>JAN</v>
          </cell>
          <cell r="D1945" t="str">
            <v>COC4001</v>
          </cell>
          <cell r="E1945">
            <v>0</v>
          </cell>
        </row>
        <row r="1946">
          <cell r="A1946">
            <v>2015</v>
          </cell>
          <cell r="B1946" t="str">
            <v>JAN</v>
          </cell>
          <cell r="D1946" t="str">
            <v>CIS4001</v>
          </cell>
          <cell r="E1946">
            <v>33209464.25</v>
          </cell>
        </row>
        <row r="1947">
          <cell r="A1947">
            <v>2015</v>
          </cell>
          <cell r="B1947" t="str">
            <v>JAN</v>
          </cell>
          <cell r="D1947" t="str">
            <v>FC34152</v>
          </cell>
          <cell r="E1947">
            <v>0</v>
          </cell>
        </row>
        <row r="1948">
          <cell r="A1948">
            <v>2015</v>
          </cell>
          <cell r="B1948" t="str">
            <v>JAN</v>
          </cell>
          <cell r="D1948" t="str">
            <v>FC14208</v>
          </cell>
          <cell r="E1948">
            <v>195208.3</v>
          </cell>
        </row>
        <row r="1949">
          <cell r="A1949">
            <v>2015</v>
          </cell>
          <cell r="B1949" t="str">
            <v>JAN</v>
          </cell>
          <cell r="D1949" t="str">
            <v>FC14112</v>
          </cell>
          <cell r="E1949">
            <v>0</v>
          </cell>
        </row>
        <row r="1950">
          <cell r="A1950">
            <v>2015</v>
          </cell>
          <cell r="B1950" t="str">
            <v>JAN</v>
          </cell>
          <cell r="D1950" t="str">
            <v>FC24113</v>
          </cell>
          <cell r="E1950">
            <v>0.95374610000000004</v>
          </cell>
        </row>
        <row r="1951">
          <cell r="A1951">
            <v>2015</v>
          </cell>
          <cell r="B1951" t="str">
            <v>JAN</v>
          </cell>
          <cell r="D1951" t="str">
            <v>FC14125</v>
          </cell>
          <cell r="E1951">
            <v>0</v>
          </cell>
        </row>
        <row r="1952">
          <cell r="A1952">
            <v>2015</v>
          </cell>
          <cell r="B1952" t="str">
            <v>JAN</v>
          </cell>
          <cell r="D1952" t="str">
            <v>FC14120</v>
          </cell>
          <cell r="E1952">
            <v>-8278889.4500000002</v>
          </cell>
        </row>
        <row r="1953">
          <cell r="A1953">
            <v>2015</v>
          </cell>
          <cell r="B1953" t="str">
            <v>JAN</v>
          </cell>
          <cell r="D1953" t="str">
            <v>FC24191</v>
          </cell>
          <cell r="E1953">
            <v>0.95374610000000004</v>
          </cell>
        </row>
        <row r="1954">
          <cell r="A1954">
            <v>2015</v>
          </cell>
          <cell r="B1954" t="str">
            <v>JAN</v>
          </cell>
          <cell r="D1954" t="str">
            <v>FC14129</v>
          </cell>
          <cell r="E1954">
            <v>0</v>
          </cell>
        </row>
        <row r="1955">
          <cell r="A1955">
            <v>2015</v>
          </cell>
          <cell r="B1955" t="str">
            <v>JAN</v>
          </cell>
          <cell r="D1955" t="str">
            <v>4404840</v>
          </cell>
          <cell r="E1955">
            <v>237559.52</v>
          </cell>
        </row>
        <row r="1956">
          <cell r="A1956">
            <v>2015</v>
          </cell>
          <cell r="B1956" t="str">
            <v>JAN</v>
          </cell>
          <cell r="D1956" t="str">
            <v>4404940</v>
          </cell>
          <cell r="E1956">
            <v>2752803.28</v>
          </cell>
        </row>
        <row r="1957">
          <cell r="A1957">
            <v>2015</v>
          </cell>
          <cell r="B1957" t="str">
            <v>JAN</v>
          </cell>
          <cell r="D1957" t="str">
            <v>4404810</v>
          </cell>
          <cell r="E1957">
            <v>0</v>
          </cell>
        </row>
        <row r="1958">
          <cell r="A1958">
            <v>2015</v>
          </cell>
          <cell r="B1958" t="str">
            <v>JAN</v>
          </cell>
          <cell r="D1958" t="str">
            <v>4404840</v>
          </cell>
          <cell r="E1958">
            <v>26565.84</v>
          </cell>
        </row>
        <row r="1959">
          <cell r="A1959">
            <v>2015</v>
          </cell>
          <cell r="B1959" t="str">
            <v>JAN</v>
          </cell>
          <cell r="D1959" t="str">
            <v>KWH4000</v>
          </cell>
          <cell r="E1959">
            <v>7954413052</v>
          </cell>
        </row>
        <row r="1960">
          <cell r="A1960">
            <v>2015</v>
          </cell>
          <cell r="B1960" t="str">
            <v>JAN</v>
          </cell>
          <cell r="D1960" t="str">
            <v>KWH4940</v>
          </cell>
          <cell r="E1960">
            <v>341968418</v>
          </cell>
        </row>
        <row r="1961">
          <cell r="A1961">
            <v>2015</v>
          </cell>
          <cell r="B1961" t="str">
            <v>JAN</v>
          </cell>
          <cell r="D1961" t="str">
            <v>4404000</v>
          </cell>
          <cell r="E1961">
            <v>221349478.97999999</v>
          </cell>
        </row>
        <row r="1962">
          <cell r="A1962">
            <v>2015</v>
          </cell>
          <cell r="B1962" t="str">
            <v>JAN</v>
          </cell>
          <cell r="D1962" t="str">
            <v>4404940</v>
          </cell>
          <cell r="E1962">
            <v>0</v>
          </cell>
        </row>
        <row r="1963">
          <cell r="A1963">
            <v>2015</v>
          </cell>
          <cell r="B1963" t="str">
            <v>JAN</v>
          </cell>
          <cell r="D1963" t="str">
            <v>4404000</v>
          </cell>
          <cell r="E1963">
            <v>0</v>
          </cell>
        </row>
        <row r="1964">
          <cell r="A1964">
            <v>2015</v>
          </cell>
          <cell r="B1964" t="str">
            <v>JAN</v>
          </cell>
          <cell r="D1964" t="str">
            <v>4404000</v>
          </cell>
          <cell r="E1964">
            <v>13472717.130000001</v>
          </cell>
        </row>
        <row r="1965">
          <cell r="A1965">
            <v>2015</v>
          </cell>
          <cell r="B1965" t="str">
            <v>JAN</v>
          </cell>
          <cell r="D1965" t="str">
            <v>4404810</v>
          </cell>
          <cell r="E1965">
            <v>0</v>
          </cell>
        </row>
        <row r="1966">
          <cell r="A1966">
            <v>2015</v>
          </cell>
          <cell r="B1966" t="str">
            <v>JAN</v>
          </cell>
          <cell r="D1966" t="str">
            <v>KWH4840</v>
          </cell>
          <cell r="E1966">
            <v>30222000</v>
          </cell>
        </row>
        <row r="1967">
          <cell r="A1967">
            <v>2015</v>
          </cell>
          <cell r="B1967" t="str">
            <v>JAN</v>
          </cell>
          <cell r="D1967" t="str">
            <v>4404810</v>
          </cell>
          <cell r="E1967">
            <v>435901.51</v>
          </cell>
        </row>
        <row r="1968">
          <cell r="A1968">
            <v>2015</v>
          </cell>
          <cell r="B1968" t="str">
            <v>JAN</v>
          </cell>
          <cell r="D1968" t="str">
            <v>4404000</v>
          </cell>
          <cell r="E1968">
            <v>32198863.239999998</v>
          </cell>
        </row>
        <row r="1969">
          <cell r="A1969">
            <v>2015</v>
          </cell>
          <cell r="B1969" t="str">
            <v>JAN</v>
          </cell>
          <cell r="D1969" t="str">
            <v>4404000</v>
          </cell>
          <cell r="E1969">
            <v>0</v>
          </cell>
        </row>
        <row r="1970">
          <cell r="A1970">
            <v>2015</v>
          </cell>
          <cell r="B1970" t="str">
            <v>JAN</v>
          </cell>
          <cell r="D1970" t="str">
            <v>4404840</v>
          </cell>
          <cell r="E1970">
            <v>0</v>
          </cell>
        </row>
        <row r="1971">
          <cell r="A1971">
            <v>2015</v>
          </cell>
          <cell r="B1971" t="str">
            <v>JAN</v>
          </cell>
          <cell r="D1971" t="str">
            <v>4404940</v>
          </cell>
          <cell r="E1971">
            <v>0</v>
          </cell>
        </row>
        <row r="1972">
          <cell r="A1972">
            <v>2015</v>
          </cell>
          <cell r="B1972" t="str">
            <v>JAN</v>
          </cell>
          <cell r="D1972" t="str">
            <v>4404810</v>
          </cell>
          <cell r="E1972">
            <v>0</v>
          </cell>
        </row>
        <row r="1973">
          <cell r="A1973">
            <v>2015</v>
          </cell>
          <cell r="B1973" t="str">
            <v>JAN</v>
          </cell>
          <cell r="D1973" t="str">
            <v>KWH4810</v>
          </cell>
          <cell r="E1973">
            <v>13575000</v>
          </cell>
        </row>
        <row r="1974">
          <cell r="A1974">
            <v>2015</v>
          </cell>
          <cell r="B1974" t="str">
            <v>JAN</v>
          </cell>
          <cell r="D1974" t="str">
            <v>4404810</v>
          </cell>
          <cell r="E1974">
            <v>0</v>
          </cell>
        </row>
        <row r="1975">
          <cell r="A1975">
            <v>2015</v>
          </cell>
          <cell r="B1975" t="str">
            <v>JAN</v>
          </cell>
          <cell r="D1975" t="str">
            <v>4404840</v>
          </cell>
          <cell r="E1975">
            <v>654700.6</v>
          </cell>
        </row>
        <row r="1976">
          <cell r="A1976">
            <v>2015</v>
          </cell>
          <cell r="B1976" t="str">
            <v>JAN</v>
          </cell>
          <cell r="D1976" t="str">
            <v>4404940</v>
          </cell>
          <cell r="E1976">
            <v>7348449.1100000003</v>
          </cell>
        </row>
        <row r="1977">
          <cell r="A1977">
            <v>2015</v>
          </cell>
          <cell r="B1977" t="str">
            <v>JAN</v>
          </cell>
          <cell r="D1977" t="str">
            <v>4404840</v>
          </cell>
          <cell r="E1977">
            <v>0</v>
          </cell>
        </row>
        <row r="1978">
          <cell r="A1978">
            <v>2015</v>
          </cell>
          <cell r="B1978" t="str">
            <v>JAN</v>
          </cell>
          <cell r="D1978" t="str">
            <v>4404940</v>
          </cell>
          <cell r="E1978">
            <v>360123.59</v>
          </cell>
        </row>
        <row r="1979">
          <cell r="A1979">
            <v>2015</v>
          </cell>
          <cell r="B1979" t="str">
            <v>JAN</v>
          </cell>
          <cell r="D1979" t="str">
            <v>CI74001</v>
          </cell>
          <cell r="E1979">
            <v>0</v>
          </cell>
        </row>
        <row r="1980">
          <cell r="A1980">
            <v>2015</v>
          </cell>
          <cell r="B1980" t="str">
            <v>JAN</v>
          </cell>
          <cell r="D1980" t="str">
            <v>CI94001</v>
          </cell>
          <cell r="E1980">
            <v>0</v>
          </cell>
        </row>
        <row r="1981">
          <cell r="A1981">
            <v>2015</v>
          </cell>
          <cell r="B1981" t="str">
            <v>JAN</v>
          </cell>
          <cell r="D1981" t="str">
            <v>CI14001</v>
          </cell>
          <cell r="E1981">
            <v>0</v>
          </cell>
        </row>
        <row r="1982">
          <cell r="A1982">
            <v>2015</v>
          </cell>
          <cell r="B1982" t="str">
            <v>JAN</v>
          </cell>
          <cell r="D1982" t="str">
            <v>CI84001</v>
          </cell>
          <cell r="E1982">
            <v>0</v>
          </cell>
        </row>
        <row r="1983">
          <cell r="A1983">
            <v>2015</v>
          </cell>
          <cell r="B1983" t="str">
            <v>JAN</v>
          </cell>
          <cell r="D1983" t="str">
            <v>CIA4001</v>
          </cell>
          <cell r="E1983">
            <v>0</v>
          </cell>
        </row>
        <row r="1984">
          <cell r="A1984">
            <v>2015</v>
          </cell>
          <cell r="B1984" t="str">
            <v>JAN</v>
          </cell>
          <cell r="D1984" t="str">
            <v>CIB4001</v>
          </cell>
          <cell r="E1984">
            <v>1820520</v>
          </cell>
        </row>
        <row r="1985">
          <cell r="A1985">
            <v>2015</v>
          </cell>
          <cell r="B1985" t="str">
            <v>JAN</v>
          </cell>
          <cell r="D1985" t="str">
            <v>CIC4001</v>
          </cell>
          <cell r="E1985">
            <v>-1820520</v>
          </cell>
        </row>
        <row r="1986">
          <cell r="A1986">
            <v>2015</v>
          </cell>
          <cell r="B1986" t="str">
            <v>JAN</v>
          </cell>
          <cell r="D1986" t="str">
            <v>UCOR.00000305.01.09.02</v>
          </cell>
          <cell r="E1986">
            <v>0</v>
          </cell>
        </row>
        <row r="1987">
          <cell r="A1987">
            <v>2015</v>
          </cell>
          <cell r="B1987" t="str">
            <v>JAN</v>
          </cell>
          <cell r="D1987" t="str">
            <v>UNUC.00000580.01.01.01</v>
          </cell>
          <cell r="E1987">
            <v>0</v>
          </cell>
        </row>
        <row r="1988">
          <cell r="A1988">
            <v>2015</v>
          </cell>
          <cell r="B1988" t="str">
            <v>JAN</v>
          </cell>
          <cell r="D1988" t="str">
            <v>UCOR.00000320.01.02.02</v>
          </cell>
          <cell r="E1988">
            <v>0</v>
          </cell>
        </row>
        <row r="1989">
          <cell r="A1989">
            <v>2015</v>
          </cell>
          <cell r="B1989" t="str">
            <v>JAN</v>
          </cell>
          <cell r="D1989" t="str">
            <v>UCOR.00000320.01.06.13</v>
          </cell>
          <cell r="E1989">
            <v>0</v>
          </cell>
        </row>
        <row r="1990">
          <cell r="A1990">
            <v>2015</v>
          </cell>
          <cell r="B1990" t="str">
            <v>JAN</v>
          </cell>
          <cell r="D1990" t="str">
            <v>UNUC.00000582.01.01.01</v>
          </cell>
          <cell r="E1990">
            <v>0</v>
          </cell>
        </row>
        <row r="1991">
          <cell r="A1991">
            <v>2015</v>
          </cell>
          <cell r="B1991" t="str">
            <v>JAN</v>
          </cell>
          <cell r="D1991" t="str">
            <v>UCOR.00000320.01.02.07</v>
          </cell>
          <cell r="E1991">
            <v>0</v>
          </cell>
        </row>
        <row r="1992">
          <cell r="A1992">
            <v>2015</v>
          </cell>
          <cell r="B1992" t="str">
            <v>JAN</v>
          </cell>
          <cell r="D1992" t="str">
            <v>UCOR.00000322.01.02.12</v>
          </cell>
          <cell r="E1992">
            <v>0</v>
          </cell>
        </row>
        <row r="1993">
          <cell r="A1993">
            <v>2015</v>
          </cell>
          <cell r="B1993" t="str">
            <v>JAN</v>
          </cell>
          <cell r="D1993" t="str">
            <v>UCOR.00000322.01.01.09</v>
          </cell>
          <cell r="E1993">
            <v>0</v>
          </cell>
        </row>
        <row r="1994">
          <cell r="A1994">
            <v>2015</v>
          </cell>
          <cell r="B1994" t="str">
            <v>JAN</v>
          </cell>
          <cell r="D1994" t="str">
            <v>UCOR.00000323.01.01.02</v>
          </cell>
          <cell r="E1994">
            <v>0</v>
          </cell>
        </row>
        <row r="1995">
          <cell r="A1995">
            <v>2015</v>
          </cell>
          <cell r="B1995" t="str">
            <v>JAN</v>
          </cell>
          <cell r="D1995" t="str">
            <v>UCOR.00000321.01.01.04</v>
          </cell>
          <cell r="E1995">
            <v>0</v>
          </cell>
        </row>
        <row r="1996">
          <cell r="A1996">
            <v>2015</v>
          </cell>
          <cell r="B1996" t="str">
            <v>JAN</v>
          </cell>
          <cell r="D1996" t="str">
            <v>UCOR.00000321.01.01.06</v>
          </cell>
          <cell r="E1996">
            <v>0</v>
          </cell>
        </row>
        <row r="1997">
          <cell r="A1997">
            <v>2015</v>
          </cell>
          <cell r="B1997" t="str">
            <v>JAN</v>
          </cell>
          <cell r="D1997" t="str">
            <v>UCOR.00000322.01.02.09</v>
          </cell>
          <cell r="E1997">
            <v>0</v>
          </cell>
        </row>
        <row r="1998">
          <cell r="A1998">
            <v>2015</v>
          </cell>
          <cell r="B1998" t="str">
            <v>JAN</v>
          </cell>
          <cell r="D1998" t="str">
            <v>6350001218</v>
          </cell>
          <cell r="E1998">
            <v>0</v>
          </cell>
        </row>
        <row r="1999">
          <cell r="A1999">
            <v>2015</v>
          </cell>
          <cell r="B1999" t="str">
            <v>JAN</v>
          </cell>
          <cell r="D1999" t="str">
            <v>UCOR.00000320.01.06.08</v>
          </cell>
          <cell r="E1999">
            <v>0</v>
          </cell>
        </row>
        <row r="2000">
          <cell r="A2000">
            <v>2015</v>
          </cell>
          <cell r="B2000" t="str">
            <v>JAN</v>
          </cell>
          <cell r="D2000" t="str">
            <v>6350001216</v>
          </cell>
          <cell r="E2000">
            <v>0</v>
          </cell>
        </row>
        <row r="2001">
          <cell r="A2001">
            <v>2015</v>
          </cell>
          <cell r="B2001" t="str">
            <v>JAN</v>
          </cell>
          <cell r="D2001" t="str">
            <v>AMB4111</v>
          </cell>
          <cell r="E2001">
            <v>0.95374610000000004</v>
          </cell>
        </row>
        <row r="2002">
          <cell r="A2002">
            <v>2015</v>
          </cell>
          <cell r="B2002" t="str">
            <v>JAN</v>
          </cell>
          <cell r="D2002" t="str">
            <v>6350001214</v>
          </cell>
          <cell r="E2002">
            <v>0</v>
          </cell>
        </row>
        <row r="2003">
          <cell r="A2003">
            <v>2015</v>
          </cell>
          <cell r="B2003" t="str">
            <v>JAN</v>
          </cell>
          <cell r="D2003" t="str">
            <v>UCOR.00000322.01.01.06</v>
          </cell>
          <cell r="E2003">
            <v>0</v>
          </cell>
        </row>
        <row r="2004">
          <cell r="A2004">
            <v>2015</v>
          </cell>
          <cell r="B2004" t="str">
            <v>JAN</v>
          </cell>
          <cell r="D2004" t="str">
            <v>UCOR.00000320.01.02.05</v>
          </cell>
          <cell r="E2004">
            <v>0</v>
          </cell>
        </row>
        <row r="2005">
          <cell r="A2005">
            <v>2015</v>
          </cell>
          <cell r="B2005" t="str">
            <v>JAN</v>
          </cell>
          <cell r="D2005" t="str">
            <v>UCOR.00000321.01.01.12</v>
          </cell>
          <cell r="E2005">
            <v>0</v>
          </cell>
        </row>
        <row r="2006">
          <cell r="A2006">
            <v>2015</v>
          </cell>
          <cell r="B2006" t="str">
            <v>JAN</v>
          </cell>
          <cell r="D2006" t="str">
            <v>UCOR.00000320.01.01.05</v>
          </cell>
          <cell r="E2006">
            <v>0</v>
          </cell>
        </row>
        <row r="2007">
          <cell r="A2007">
            <v>2015</v>
          </cell>
          <cell r="B2007" t="str">
            <v>JAN</v>
          </cell>
          <cell r="D2007" t="str">
            <v>INT4YER</v>
          </cell>
          <cell r="E2007">
            <v>1E-3</v>
          </cell>
        </row>
        <row r="2008">
          <cell r="A2008">
            <v>2015</v>
          </cell>
          <cell r="B2008" t="str">
            <v>JAN</v>
          </cell>
          <cell r="D2008" t="str">
            <v>ADJ4PRI</v>
          </cell>
          <cell r="E2008">
            <v>0</v>
          </cell>
        </row>
        <row r="2009">
          <cell r="A2009">
            <v>2015</v>
          </cell>
          <cell r="B2009" t="str">
            <v>JAN</v>
          </cell>
          <cell r="D2009" t="str">
            <v>RES4PRI</v>
          </cell>
          <cell r="E2009">
            <v>0</v>
          </cell>
        </row>
        <row r="2010">
          <cell r="A2010">
            <v>2015</v>
          </cell>
          <cell r="B2010" t="str">
            <v>JAN</v>
          </cell>
          <cell r="D2010" t="str">
            <v>TRU4END</v>
          </cell>
          <cell r="E2010">
            <v>-209614296.545472</v>
          </cell>
        </row>
        <row r="2011">
          <cell r="A2011">
            <v>2015</v>
          </cell>
          <cell r="B2011" t="str">
            <v>JAN</v>
          </cell>
          <cell r="D2011" t="str">
            <v>SHT4REM</v>
          </cell>
          <cell r="E2011">
            <v>244438964</v>
          </cell>
        </row>
        <row r="2012">
          <cell r="A2012">
            <v>2015</v>
          </cell>
          <cell r="B2012" t="str">
            <v>JAN</v>
          </cell>
          <cell r="D2012" t="str">
            <v>LNG4MON</v>
          </cell>
          <cell r="E2012">
            <v>9248100.5833333302</v>
          </cell>
        </row>
        <row r="2013">
          <cell r="A2013">
            <v>2015</v>
          </cell>
          <cell r="B2013" t="str">
            <v>JAN</v>
          </cell>
          <cell r="D2013" t="str">
            <v>3MC4MON</v>
          </cell>
          <cell r="E2013">
            <v>0</v>
          </cell>
        </row>
        <row r="2014">
          <cell r="A2014">
            <v>2015</v>
          </cell>
          <cell r="B2014" t="str">
            <v>JAN</v>
          </cell>
          <cell r="D2014" t="str">
            <v>SHT4DEF</v>
          </cell>
          <cell r="E2014">
            <v>-840736.41666666605</v>
          </cell>
        </row>
        <row r="2015">
          <cell r="A2015">
            <v>2015</v>
          </cell>
          <cell r="B2015" t="str">
            <v>JAN</v>
          </cell>
          <cell r="D2015" t="str">
            <v>MAN4001</v>
          </cell>
          <cell r="E2015">
            <v>-98482</v>
          </cell>
        </row>
        <row r="2016">
          <cell r="A2016">
            <v>2015</v>
          </cell>
          <cell r="B2016" t="str">
            <v>JAN</v>
          </cell>
          <cell r="D2016" t="str">
            <v>MAN4002</v>
          </cell>
          <cell r="E2016">
            <v>-266562206</v>
          </cell>
        </row>
        <row r="2017">
          <cell r="A2017">
            <v>2015</v>
          </cell>
          <cell r="B2017" t="str">
            <v>JAN</v>
          </cell>
          <cell r="D2017" t="str">
            <v>MAN4003</v>
          </cell>
          <cell r="E2017">
            <v>0</v>
          </cell>
        </row>
        <row r="2018">
          <cell r="A2018">
            <v>2015</v>
          </cell>
          <cell r="B2018" t="str">
            <v>JAN</v>
          </cell>
          <cell r="D2018" t="str">
            <v>MAN4004</v>
          </cell>
          <cell r="E2018">
            <v>0</v>
          </cell>
        </row>
        <row r="2019">
          <cell r="A2019">
            <v>2015</v>
          </cell>
          <cell r="B2019" t="str">
            <v>JAN</v>
          </cell>
          <cell r="D2019" t="str">
            <v>MAN4005</v>
          </cell>
          <cell r="E2019">
            <v>0</v>
          </cell>
        </row>
        <row r="2020">
          <cell r="A2020">
            <v>2015</v>
          </cell>
          <cell r="B2020" t="str">
            <v>JAN</v>
          </cell>
          <cell r="D2020" t="str">
            <v>MAN4006</v>
          </cell>
          <cell r="E2020">
            <v>0</v>
          </cell>
        </row>
        <row r="2021">
          <cell r="A2021">
            <v>2015</v>
          </cell>
          <cell r="B2021" t="str">
            <v>JAN</v>
          </cell>
          <cell r="D2021" t="str">
            <v>MAN4007</v>
          </cell>
          <cell r="E2021">
            <v>0</v>
          </cell>
        </row>
        <row r="2022">
          <cell r="A2022">
            <v>2015</v>
          </cell>
          <cell r="B2022" t="str">
            <v>JAN</v>
          </cell>
          <cell r="D2022" t="str">
            <v>MAN4008</v>
          </cell>
          <cell r="E2022">
            <v>0</v>
          </cell>
        </row>
        <row r="2023">
          <cell r="A2023">
            <v>2015</v>
          </cell>
          <cell r="B2023" t="str">
            <v>JAN</v>
          </cell>
          <cell r="D2023" t="str">
            <v>MAN4009</v>
          </cell>
          <cell r="E2023">
            <v>0</v>
          </cell>
        </row>
        <row r="2024">
          <cell r="A2024">
            <v>2015</v>
          </cell>
          <cell r="B2024" t="str">
            <v>JAN</v>
          </cell>
          <cell r="D2024" t="str">
            <v>MAN400B</v>
          </cell>
          <cell r="E2024">
            <v>10088837</v>
          </cell>
        </row>
        <row r="2025">
          <cell r="A2025">
            <v>2015</v>
          </cell>
          <cell r="B2025" t="str">
            <v>JAN</v>
          </cell>
          <cell r="D2025" t="str">
            <v>MAN400G</v>
          </cell>
          <cell r="E2025">
            <v>-11814923</v>
          </cell>
        </row>
        <row r="2026">
          <cell r="A2026">
            <v>2015</v>
          </cell>
          <cell r="B2026" t="str">
            <v>JAN</v>
          </cell>
          <cell r="D2026" t="str">
            <v>MAN400H</v>
          </cell>
          <cell r="E2026">
            <v>0</v>
          </cell>
        </row>
        <row r="2027">
          <cell r="A2027">
            <v>2015</v>
          </cell>
          <cell r="B2027" t="str">
            <v>JAN</v>
          </cell>
          <cell r="D2027" t="str">
            <v>MAN400R</v>
          </cell>
          <cell r="E2027">
            <v>0</v>
          </cell>
        </row>
        <row r="2028">
          <cell r="A2028">
            <v>2015</v>
          </cell>
          <cell r="B2028" t="str">
            <v>JAN</v>
          </cell>
          <cell r="D2028" t="str">
            <v>MAN400W</v>
          </cell>
          <cell r="E2028">
            <v>0</v>
          </cell>
        </row>
        <row r="2029">
          <cell r="A2029">
            <v>2015</v>
          </cell>
          <cell r="B2029" t="str">
            <v>JAN</v>
          </cell>
          <cell r="D2029" t="str">
            <v>MAN400X</v>
          </cell>
          <cell r="E2029">
            <v>0</v>
          </cell>
        </row>
        <row r="2030">
          <cell r="A2030">
            <v>2015</v>
          </cell>
          <cell r="B2030" t="str">
            <v>JAN</v>
          </cell>
          <cell r="D2030" t="str">
            <v>MAN4019</v>
          </cell>
          <cell r="E2030">
            <v>0</v>
          </cell>
        </row>
        <row r="2031">
          <cell r="A2031">
            <v>2015</v>
          </cell>
          <cell r="B2031" t="str">
            <v>JAN</v>
          </cell>
          <cell r="D2031" t="str">
            <v>MAN4100</v>
          </cell>
          <cell r="E2031">
            <v>0</v>
          </cell>
        </row>
        <row r="2032">
          <cell r="A2032">
            <v>2015</v>
          </cell>
          <cell r="B2032" t="str">
            <v>JAN</v>
          </cell>
          <cell r="D2032" t="str">
            <v>MAN4150</v>
          </cell>
          <cell r="E2032">
            <v>1.6900000000000001E-3</v>
          </cell>
        </row>
        <row r="2033">
          <cell r="A2033">
            <v>2015</v>
          </cell>
          <cell r="B2033" t="str">
            <v>JAN</v>
          </cell>
          <cell r="D2033" t="str">
            <v>MAN4A6G</v>
          </cell>
          <cell r="E2033">
            <v>-157809</v>
          </cell>
        </row>
        <row r="2034">
          <cell r="A2034">
            <v>2015</v>
          </cell>
          <cell r="B2034" t="str">
            <v>JAN</v>
          </cell>
          <cell r="D2034" t="str">
            <v>MAN4INV</v>
          </cell>
          <cell r="E2034">
            <v>0</v>
          </cell>
        </row>
        <row r="2035">
          <cell r="A2035">
            <v>2015</v>
          </cell>
          <cell r="B2035" t="str">
            <v>JAN</v>
          </cell>
          <cell r="D2035" t="str">
            <v>MAN4OMG</v>
          </cell>
          <cell r="E2035">
            <v>157809</v>
          </cell>
        </row>
        <row r="2036">
          <cell r="A2036">
            <v>2015</v>
          </cell>
          <cell r="B2036" t="str">
            <v>JAN</v>
          </cell>
          <cell r="D2036" t="str">
            <v>MAN4SEM</v>
          </cell>
          <cell r="E2036">
            <v>0</v>
          </cell>
        </row>
        <row r="2037">
          <cell r="A2037">
            <v>2015</v>
          </cell>
          <cell r="B2037" t="str">
            <v>JAN</v>
          </cell>
          <cell r="D2037" t="str">
            <v>MAN4TEX</v>
          </cell>
          <cell r="E2037">
            <v>0</v>
          </cell>
        </row>
        <row r="2038">
          <cell r="A2038">
            <v>2015</v>
          </cell>
          <cell r="B2038" t="str">
            <v>JAN</v>
          </cell>
          <cell r="D2038" t="str">
            <v>XAN4100</v>
          </cell>
          <cell r="E2038">
            <v>1E-3</v>
          </cell>
        </row>
        <row r="2039">
          <cell r="A2039">
            <v>2015</v>
          </cell>
          <cell r="B2039" t="str">
            <v>JAN</v>
          </cell>
          <cell r="D2039" t="str">
            <v>XAN4200</v>
          </cell>
          <cell r="E2039">
            <v>7.2000000000000005E-4</v>
          </cell>
        </row>
        <row r="2040">
          <cell r="A2040">
            <v>2015</v>
          </cell>
          <cell r="B2040" t="str">
            <v>JAN</v>
          </cell>
          <cell r="D2040" t="str">
            <v>XAN4300</v>
          </cell>
          <cell r="E2040">
            <v>1.4751E-2</v>
          </cell>
        </row>
        <row r="2041">
          <cell r="A2041">
            <v>2015</v>
          </cell>
          <cell r="B2041" t="str">
            <v>JAN</v>
          </cell>
          <cell r="D2041" t="str">
            <v>XAN4400</v>
          </cell>
          <cell r="E2041">
            <v>4.8938000000000002E-2</v>
          </cell>
        </row>
        <row r="2042">
          <cell r="A2042">
            <v>2015</v>
          </cell>
          <cell r="B2042" t="str">
            <v>JAN</v>
          </cell>
          <cell r="D2042" t="str">
            <v>XAN4500</v>
          </cell>
          <cell r="E2042">
            <v>0.35</v>
          </cell>
        </row>
        <row r="2043">
          <cell r="A2043">
            <v>2015</v>
          </cell>
          <cell r="B2043" t="str">
            <v>JAN</v>
          </cell>
          <cell r="D2043" t="str">
            <v>XAN4600</v>
          </cell>
          <cell r="E2043">
            <v>5.5E-2</v>
          </cell>
        </row>
        <row r="2044">
          <cell r="A2044">
            <v>2015</v>
          </cell>
          <cell r="B2044" t="str">
            <v>JAN</v>
          </cell>
          <cell r="D2044" t="str">
            <v>XAN4700</v>
          </cell>
          <cell r="E2044">
            <v>1E-3</v>
          </cell>
        </row>
        <row r="2045">
          <cell r="A2045">
            <v>2015</v>
          </cell>
          <cell r="B2045" t="str">
            <v>JAN</v>
          </cell>
          <cell r="D2045" t="str">
            <v>AM14111</v>
          </cell>
          <cell r="E2045">
            <v>0</v>
          </cell>
        </row>
        <row r="2046">
          <cell r="A2046">
            <v>2015</v>
          </cell>
          <cell r="B2046" t="str">
            <v>JAN</v>
          </cell>
          <cell r="D2046" t="str">
            <v>AM44111</v>
          </cell>
          <cell r="E2046">
            <v>-85</v>
          </cell>
        </row>
        <row r="2047">
          <cell r="A2047">
            <v>2015</v>
          </cell>
          <cell r="B2047" t="str">
            <v>JAN</v>
          </cell>
          <cell r="D2047" t="str">
            <v>CIN4001</v>
          </cell>
          <cell r="E2047">
            <v>0</v>
          </cell>
        </row>
        <row r="2048">
          <cell r="A2048">
            <v>2015</v>
          </cell>
          <cell r="B2048" t="str">
            <v>JAN</v>
          </cell>
          <cell r="D2048" t="str">
            <v>CIP4001</v>
          </cell>
          <cell r="E2048">
            <v>33209464.25</v>
          </cell>
        </row>
        <row r="2049">
          <cell r="A2049">
            <v>2015</v>
          </cell>
          <cell r="B2049" t="str">
            <v>JAN</v>
          </cell>
          <cell r="D2049" t="str">
            <v>CIQ4001</v>
          </cell>
          <cell r="E2049">
            <v>33209464.25</v>
          </cell>
        </row>
        <row r="2050">
          <cell r="A2050">
            <v>2015</v>
          </cell>
          <cell r="B2050" t="str">
            <v>JAN</v>
          </cell>
          <cell r="D2050" t="str">
            <v>GLB4BEG</v>
          </cell>
          <cell r="E2050">
            <v>-256571851.15507001</v>
          </cell>
        </row>
        <row r="2051">
          <cell r="A2051">
            <v>2015</v>
          </cell>
          <cell r="B2051" t="str">
            <v>JAN</v>
          </cell>
          <cell r="D2051" t="str">
            <v>O/U4YTD</v>
          </cell>
          <cell r="E2051">
            <v>0</v>
          </cell>
        </row>
        <row r="2052">
          <cell r="A2052">
            <v>2015</v>
          </cell>
          <cell r="B2052" t="str">
            <v>JAN</v>
          </cell>
          <cell r="D2052" t="str">
            <v>TRU4YTD</v>
          </cell>
          <cell r="E2052">
            <v>0</v>
          </cell>
        </row>
        <row r="2053">
          <cell r="A2053">
            <v>2015</v>
          </cell>
          <cell r="B2053" t="str">
            <v>JAN</v>
          </cell>
          <cell r="D2053" t="str">
            <v>1MC4YTD</v>
          </cell>
          <cell r="E2053">
            <v>0</v>
          </cell>
        </row>
        <row r="2054">
          <cell r="A2054">
            <v>2015</v>
          </cell>
          <cell r="B2054" t="str">
            <v>JAN</v>
          </cell>
          <cell r="D2054" t="str">
            <v>2MC4YTD</v>
          </cell>
          <cell r="E2054">
            <v>0</v>
          </cell>
        </row>
        <row r="2055">
          <cell r="A2055">
            <v>2015</v>
          </cell>
          <cell r="B2055" t="str">
            <v>JAN</v>
          </cell>
          <cell r="D2055" t="str">
            <v>3MC4YTD</v>
          </cell>
          <cell r="E2055">
            <v>0</v>
          </cell>
        </row>
        <row r="2056">
          <cell r="A2056">
            <v>2015</v>
          </cell>
          <cell r="B2056" t="str">
            <v>JAN</v>
          </cell>
          <cell r="D2056" t="str">
            <v>INT4YTD</v>
          </cell>
          <cell r="E2056">
            <v>0</v>
          </cell>
        </row>
        <row r="2057">
          <cell r="A2057">
            <v>2015</v>
          </cell>
          <cell r="B2057" t="str">
            <v>JAN</v>
          </cell>
          <cell r="D2057" t="str">
            <v>RRT9102</v>
          </cell>
          <cell r="E2057">
            <v>422990.85044358799</v>
          </cell>
        </row>
        <row r="2058">
          <cell r="A2058">
            <v>2015</v>
          </cell>
          <cell r="B2058" t="str">
            <v>JAN</v>
          </cell>
          <cell r="D2058" t="str">
            <v>RRD9002</v>
          </cell>
          <cell r="E2058">
            <v>0</v>
          </cell>
        </row>
        <row r="2059">
          <cell r="A2059">
            <v>2015</v>
          </cell>
          <cell r="B2059" t="str">
            <v>JAN</v>
          </cell>
          <cell r="D2059" t="str">
            <v>RRD9102</v>
          </cell>
          <cell r="E2059">
            <v>0</v>
          </cell>
        </row>
        <row r="2060">
          <cell r="A2060">
            <v>2015</v>
          </cell>
          <cell r="B2060" t="str">
            <v>JAN</v>
          </cell>
          <cell r="D2060" t="str">
            <v>RRT9002</v>
          </cell>
          <cell r="E2060">
            <v>1129329.8845426601</v>
          </cell>
        </row>
        <row r="2061">
          <cell r="A2061">
            <v>2015</v>
          </cell>
          <cell r="B2061" t="str">
            <v>JAN</v>
          </cell>
          <cell r="D2061" t="str">
            <v>JUR4FA1</v>
          </cell>
          <cell r="E2061">
            <v>0.95374610000000004</v>
          </cell>
        </row>
        <row r="2062">
          <cell r="A2062">
            <v>2015</v>
          </cell>
          <cell r="B2062" t="str">
            <v>JAN</v>
          </cell>
          <cell r="D2062" t="str">
            <v>TRU4TOT</v>
          </cell>
          <cell r="E2062">
            <v>-266660688</v>
          </cell>
        </row>
        <row r="2063">
          <cell r="A2063">
            <v>2015</v>
          </cell>
          <cell r="B2063" t="str">
            <v>JAN</v>
          </cell>
          <cell r="D2063" t="str">
            <v>2MC4MON</v>
          </cell>
          <cell r="E2063">
            <v>0</v>
          </cell>
        </row>
        <row r="2064">
          <cell r="A2064">
            <v>2015</v>
          </cell>
          <cell r="B2064" t="str">
            <v>JAN</v>
          </cell>
          <cell r="D2064" t="str">
            <v>2MC4TOT</v>
          </cell>
          <cell r="E2064">
            <v>0</v>
          </cell>
        </row>
        <row r="2065">
          <cell r="A2065">
            <v>2015</v>
          </cell>
          <cell r="B2065" t="str">
            <v>JAN</v>
          </cell>
          <cell r="D2065" t="str">
            <v>TRU4MON</v>
          </cell>
          <cell r="E2065">
            <v>-22221724</v>
          </cell>
        </row>
        <row r="2066">
          <cell r="A2066">
            <v>2015</v>
          </cell>
          <cell r="B2066" t="str">
            <v>JAN</v>
          </cell>
          <cell r="D2066" t="str">
            <v>1MC4TOT</v>
          </cell>
          <cell r="E2066">
            <v>0</v>
          </cell>
        </row>
        <row r="2067">
          <cell r="A2067">
            <v>2015</v>
          </cell>
          <cell r="B2067" t="str">
            <v>JAN</v>
          </cell>
          <cell r="D2067" t="str">
            <v>1MC4MON</v>
          </cell>
          <cell r="E2067">
            <v>0</v>
          </cell>
        </row>
        <row r="2068">
          <cell r="A2068">
            <v>2015</v>
          </cell>
          <cell r="B2068" t="str">
            <v>JAN</v>
          </cell>
          <cell r="D2068" t="str">
            <v>PIF4MON</v>
          </cell>
          <cell r="E2068">
            <v>-983868.02128666604</v>
          </cell>
        </row>
        <row r="2069">
          <cell r="A2069">
            <v>2015</v>
          </cell>
          <cell r="B2069" t="str">
            <v>JAN</v>
          </cell>
          <cell r="D2069" t="str">
            <v>PIF4GRS</v>
          </cell>
          <cell r="E2069">
            <v>0</v>
          </cell>
        </row>
        <row r="2070">
          <cell r="A2070">
            <v>2015</v>
          </cell>
          <cell r="B2070" t="str">
            <v>JAN</v>
          </cell>
          <cell r="D2070" t="str">
            <v>PIF4NET</v>
          </cell>
          <cell r="E2070">
            <v>-11806416.25544</v>
          </cell>
        </row>
        <row r="2071">
          <cell r="A2071">
            <v>2015</v>
          </cell>
          <cell r="B2071" t="str">
            <v>JAN</v>
          </cell>
          <cell r="D2071" t="str">
            <v>PIF4FEE</v>
          </cell>
          <cell r="E2071">
            <v>8506.7445599999992</v>
          </cell>
        </row>
        <row r="2072">
          <cell r="A2072">
            <v>2015</v>
          </cell>
          <cell r="B2072" t="str">
            <v>JAN</v>
          </cell>
          <cell r="D2072" t="str">
            <v>GRT4FEE</v>
          </cell>
          <cell r="E2072">
            <v>0</v>
          </cell>
        </row>
        <row r="2073">
          <cell r="A2073">
            <v>2015</v>
          </cell>
          <cell r="B2073" t="str">
            <v>JAN</v>
          </cell>
          <cell r="D2073" t="str">
            <v>REV4MON</v>
          </cell>
          <cell r="E2073">
            <v>243623212.16598099</v>
          </cell>
        </row>
        <row r="2074">
          <cell r="A2074">
            <v>2015</v>
          </cell>
          <cell r="B2074" t="str">
            <v>JAN</v>
          </cell>
          <cell r="D2074" t="str">
            <v>RAF4FEE</v>
          </cell>
          <cell r="E2074">
            <v>192255.162732</v>
          </cell>
        </row>
        <row r="2075">
          <cell r="A2075">
            <v>2015</v>
          </cell>
          <cell r="B2075" t="str">
            <v>JAN</v>
          </cell>
          <cell r="D2075" t="str">
            <v>REV4NET</v>
          </cell>
          <cell r="E2075">
            <v>266828804.18726799</v>
          </cell>
        </row>
        <row r="2076">
          <cell r="A2076">
            <v>2015</v>
          </cell>
          <cell r="B2076" t="str">
            <v>JAN</v>
          </cell>
          <cell r="D2076" t="str">
            <v>AMC4111</v>
          </cell>
          <cell r="E2076">
            <v>0</v>
          </cell>
        </row>
        <row r="2077">
          <cell r="A2077">
            <v>2015</v>
          </cell>
          <cell r="B2077" t="str">
            <v>JAN</v>
          </cell>
          <cell r="D2077" t="str">
            <v>AM34111</v>
          </cell>
          <cell r="E2077">
            <v>0</v>
          </cell>
        </row>
        <row r="2078">
          <cell r="A2078">
            <v>2015</v>
          </cell>
          <cell r="B2078" t="str">
            <v>JAN</v>
          </cell>
          <cell r="D2078" t="str">
            <v>AM24111</v>
          </cell>
          <cell r="E2078">
            <v>0</v>
          </cell>
        </row>
        <row r="2079">
          <cell r="A2079">
            <v>2015</v>
          </cell>
          <cell r="B2079" t="str">
            <v>JAN</v>
          </cell>
          <cell r="D2079" t="str">
            <v>AMA4111</v>
          </cell>
          <cell r="E2079">
            <v>0</v>
          </cell>
        </row>
        <row r="2080">
          <cell r="A2080">
            <v>2015</v>
          </cell>
          <cell r="B2080" t="str">
            <v>JAN</v>
          </cell>
          <cell r="D2080" t="str">
            <v>AM94111</v>
          </cell>
          <cell r="E2080">
            <v>8.3300000000000005E-5</v>
          </cell>
        </row>
        <row r="2081">
          <cell r="A2081">
            <v>2015</v>
          </cell>
          <cell r="B2081" t="str">
            <v>JAN</v>
          </cell>
          <cell r="D2081" t="str">
            <v>AM64111</v>
          </cell>
          <cell r="E2081">
            <v>1E-3</v>
          </cell>
        </row>
        <row r="2082">
          <cell r="A2082">
            <v>2014</v>
          </cell>
          <cell r="B2082" t="str">
            <v>DEC</v>
          </cell>
          <cell r="D2082" t="str">
            <v>LNG4MON</v>
          </cell>
          <cell r="E2082">
            <v>0</v>
          </cell>
        </row>
        <row r="2083">
          <cell r="A2083">
            <v>2014</v>
          </cell>
          <cell r="B2083" t="str">
            <v>DEC</v>
          </cell>
          <cell r="D2083" t="str">
            <v>3MC4MON</v>
          </cell>
          <cell r="E2083">
            <v>0</v>
          </cell>
        </row>
        <row r="2084">
          <cell r="A2084">
            <v>2014</v>
          </cell>
          <cell r="B2084" t="str">
            <v>DEC</v>
          </cell>
          <cell r="D2084" t="str">
            <v>SHT4DEF</v>
          </cell>
          <cell r="E2084">
            <v>98482</v>
          </cell>
        </row>
        <row r="2085">
          <cell r="A2085">
            <v>2015</v>
          </cell>
          <cell r="B2085" t="str">
            <v>JAN</v>
          </cell>
          <cell r="D2085" t="str">
            <v>FC24124</v>
          </cell>
          <cell r="E2085">
            <v>0.95374610000000004</v>
          </cell>
        </row>
        <row r="2086">
          <cell r="A2086">
            <v>2015</v>
          </cell>
          <cell r="B2086" t="str">
            <v>JAN</v>
          </cell>
          <cell r="D2086" t="str">
            <v>FC14122</v>
          </cell>
          <cell r="E2086">
            <v>228539885.00999999</v>
          </cell>
        </row>
        <row r="2087">
          <cell r="A2087">
            <v>2015</v>
          </cell>
          <cell r="B2087" t="str">
            <v>JAN</v>
          </cell>
          <cell r="D2087" t="str">
            <v>FC34114</v>
          </cell>
          <cell r="E2087">
            <v>0</v>
          </cell>
        </row>
        <row r="2088">
          <cell r="A2088">
            <v>2015</v>
          </cell>
          <cell r="B2088" t="str">
            <v>JAN</v>
          </cell>
          <cell r="D2088" t="str">
            <v>FC34129</v>
          </cell>
          <cell r="E2088">
            <v>0</v>
          </cell>
        </row>
        <row r="2089">
          <cell r="A2089">
            <v>2015</v>
          </cell>
          <cell r="B2089" t="str">
            <v>JAN</v>
          </cell>
          <cell r="D2089" t="str">
            <v>FC24152</v>
          </cell>
          <cell r="E2089">
            <v>1</v>
          </cell>
        </row>
        <row r="2090">
          <cell r="A2090">
            <v>2015</v>
          </cell>
          <cell r="B2090" t="str">
            <v>JAN</v>
          </cell>
          <cell r="D2090" t="str">
            <v>FC24118</v>
          </cell>
          <cell r="E2090">
            <v>0.95374610000000004</v>
          </cell>
        </row>
        <row r="2091">
          <cell r="A2091">
            <v>2015</v>
          </cell>
          <cell r="B2091" t="str">
            <v>JAN</v>
          </cell>
          <cell r="D2091" t="str">
            <v>FC14121</v>
          </cell>
          <cell r="E2091">
            <v>1327108.46</v>
          </cell>
        </row>
        <row r="2092">
          <cell r="A2092">
            <v>2015</v>
          </cell>
          <cell r="B2092" t="str">
            <v>JAN</v>
          </cell>
          <cell r="D2092" t="str">
            <v>FC14118</v>
          </cell>
          <cell r="E2092">
            <v>-1347774.41</v>
          </cell>
        </row>
        <row r="2093">
          <cell r="A2093">
            <v>2015</v>
          </cell>
          <cell r="B2093" t="str">
            <v>JAN</v>
          </cell>
          <cell r="D2093" t="str">
            <v>FC24120</v>
          </cell>
          <cell r="E2093">
            <v>0.95374610000000004</v>
          </cell>
        </row>
        <row r="2094">
          <cell r="A2094">
            <v>2015</v>
          </cell>
          <cell r="B2094" t="str">
            <v>JAN</v>
          </cell>
          <cell r="D2094" t="str">
            <v>FC24123</v>
          </cell>
          <cell r="E2094">
            <v>0.95374610000000004</v>
          </cell>
        </row>
        <row r="2095">
          <cell r="A2095">
            <v>2015</v>
          </cell>
          <cell r="B2095" t="str">
            <v>JAN</v>
          </cell>
          <cell r="D2095" t="str">
            <v>FC34127</v>
          </cell>
          <cell r="E2095">
            <v>17286527.900028799</v>
          </cell>
        </row>
        <row r="2096">
          <cell r="A2096">
            <v>2015</v>
          </cell>
          <cell r="B2096" t="str">
            <v>JAN</v>
          </cell>
          <cell r="D2096" t="str">
            <v>FC24208</v>
          </cell>
          <cell r="E2096">
            <v>0.95374610000000004</v>
          </cell>
        </row>
        <row r="2097">
          <cell r="A2097">
            <v>2015</v>
          </cell>
          <cell r="B2097" t="str">
            <v>JAN</v>
          </cell>
          <cell r="D2097" t="str">
            <v>FC24129</v>
          </cell>
          <cell r="E2097">
            <v>0.95374610000000004</v>
          </cell>
        </row>
        <row r="2098">
          <cell r="A2098">
            <v>2015</v>
          </cell>
          <cell r="B2098" t="str">
            <v>JAN</v>
          </cell>
          <cell r="D2098" t="str">
            <v>FC34208</v>
          </cell>
          <cell r="E2098">
            <v>186179.15481263</v>
          </cell>
        </row>
        <row r="2099">
          <cell r="A2099">
            <v>2015</v>
          </cell>
          <cell r="B2099" t="str">
            <v>JAN</v>
          </cell>
          <cell r="D2099" t="str">
            <v>FC14124</v>
          </cell>
          <cell r="E2099">
            <v>0</v>
          </cell>
        </row>
        <row r="2100">
          <cell r="A2100">
            <v>2015</v>
          </cell>
          <cell r="B2100" t="str">
            <v>JAN</v>
          </cell>
          <cell r="D2100" t="str">
            <v>FC24151</v>
          </cell>
          <cell r="E2100">
            <v>1</v>
          </cell>
        </row>
        <row r="2101">
          <cell r="A2101">
            <v>2015</v>
          </cell>
          <cell r="B2101" t="str">
            <v>JAN</v>
          </cell>
          <cell r="D2101" t="str">
            <v>FC24112</v>
          </cell>
          <cell r="E2101">
            <v>0.95374610000000004</v>
          </cell>
        </row>
        <row r="2102">
          <cell r="A2102">
            <v>2015</v>
          </cell>
          <cell r="B2102" t="str">
            <v>JAN</v>
          </cell>
          <cell r="D2102" t="str">
            <v>FC24116</v>
          </cell>
          <cell r="E2102">
            <v>0.95374610000000004</v>
          </cell>
        </row>
        <row r="2103">
          <cell r="A2103">
            <v>2015</v>
          </cell>
          <cell r="B2103" t="str">
            <v>JAN</v>
          </cell>
          <cell r="D2103" t="str">
            <v>FC14116</v>
          </cell>
          <cell r="E2103">
            <v>-101561.81</v>
          </cell>
        </row>
        <row r="2104">
          <cell r="A2104">
            <v>2015</v>
          </cell>
          <cell r="B2104" t="str">
            <v>JAN</v>
          </cell>
          <cell r="D2104" t="str">
            <v>FC34122</v>
          </cell>
          <cell r="E2104">
            <v>217969024.022735</v>
          </cell>
        </row>
        <row r="2105">
          <cell r="A2105">
            <v>2015</v>
          </cell>
          <cell r="B2105" t="str">
            <v>JAN</v>
          </cell>
          <cell r="D2105" t="str">
            <v>FC34191</v>
          </cell>
          <cell r="E2105">
            <v>0</v>
          </cell>
        </row>
        <row r="2106">
          <cell r="A2106">
            <v>2015</v>
          </cell>
          <cell r="B2106" t="str">
            <v>JAN</v>
          </cell>
          <cell r="D2106" t="str">
            <v>FC24125</v>
          </cell>
          <cell r="E2106">
            <v>0.95374610000000004</v>
          </cell>
        </row>
        <row r="2107">
          <cell r="A2107">
            <v>2015</v>
          </cell>
          <cell r="B2107" t="str">
            <v>JAN</v>
          </cell>
          <cell r="D2107" t="str">
            <v>FC34120</v>
          </cell>
          <cell r="E2107">
            <v>-7895958.5252686404</v>
          </cell>
        </row>
        <row r="2108">
          <cell r="A2108">
            <v>2015</v>
          </cell>
          <cell r="B2108" t="str">
            <v>JAN</v>
          </cell>
          <cell r="D2108" t="str">
            <v>FC24117</v>
          </cell>
          <cell r="E2108">
            <v>0.95374610000000004</v>
          </cell>
        </row>
        <row r="2109">
          <cell r="A2109">
            <v>2015</v>
          </cell>
          <cell r="B2109" t="str">
            <v>JAN</v>
          </cell>
          <cell r="D2109" t="str">
            <v>FC34115</v>
          </cell>
          <cell r="E2109">
            <v>0</v>
          </cell>
        </row>
        <row r="2110">
          <cell r="A2110">
            <v>2015</v>
          </cell>
          <cell r="B2110" t="str">
            <v>JAN</v>
          </cell>
          <cell r="D2110" t="str">
            <v>FC34121</v>
          </cell>
          <cell r="E2110">
            <v>1265724.5180019999</v>
          </cell>
        </row>
        <row r="2111">
          <cell r="A2111">
            <v>2015</v>
          </cell>
          <cell r="B2111" t="str">
            <v>JAN</v>
          </cell>
          <cell r="D2111" t="str">
            <v>FC14115</v>
          </cell>
          <cell r="E2111">
            <v>0</v>
          </cell>
        </row>
        <row r="2112">
          <cell r="A2112">
            <v>2015</v>
          </cell>
          <cell r="B2112" t="str">
            <v>JAN</v>
          </cell>
          <cell r="D2112" t="str">
            <v>FC34151</v>
          </cell>
          <cell r="E2112">
            <v>0</v>
          </cell>
        </row>
        <row r="2113">
          <cell r="A2113">
            <v>2015</v>
          </cell>
          <cell r="B2113" t="str">
            <v>JAN</v>
          </cell>
          <cell r="D2113" t="str">
            <v>FC14151</v>
          </cell>
          <cell r="E2113">
            <v>0</v>
          </cell>
        </row>
        <row r="2114">
          <cell r="A2114">
            <v>2015</v>
          </cell>
          <cell r="B2114" t="str">
            <v>JAN</v>
          </cell>
          <cell r="D2114" t="str">
            <v>FC34214</v>
          </cell>
          <cell r="E2114">
            <v>357.6547875</v>
          </cell>
        </row>
        <row r="2115">
          <cell r="A2115">
            <v>2015</v>
          </cell>
          <cell r="B2115" t="str">
            <v>JAN</v>
          </cell>
          <cell r="D2115" t="str">
            <v>FC24128</v>
          </cell>
          <cell r="E2115">
            <v>0.95374610000000004</v>
          </cell>
        </row>
        <row r="2116">
          <cell r="A2116">
            <v>2015</v>
          </cell>
          <cell r="B2116" t="str">
            <v>JAN</v>
          </cell>
          <cell r="D2116" t="str">
            <v>FC34112</v>
          </cell>
          <cell r="E2116">
            <v>0</v>
          </cell>
        </row>
        <row r="2117">
          <cell r="A2117">
            <v>2015</v>
          </cell>
          <cell r="B2117" t="str">
            <v>JAN</v>
          </cell>
          <cell r="D2117" t="str">
            <v>FC14128</v>
          </cell>
          <cell r="E2117">
            <v>0</v>
          </cell>
        </row>
        <row r="2118">
          <cell r="A2118">
            <v>2015</v>
          </cell>
          <cell r="B2118" t="str">
            <v>JAN</v>
          </cell>
          <cell r="D2118" t="str">
            <v>FC34119</v>
          </cell>
          <cell r="E2118">
            <v>-15669976.109970599</v>
          </cell>
        </row>
        <row r="2119">
          <cell r="A2119">
            <v>2015</v>
          </cell>
          <cell r="B2119" t="str">
            <v>JAN</v>
          </cell>
          <cell r="D2119" t="str">
            <v>FC24114</v>
          </cell>
          <cell r="E2119">
            <v>0.95374610000000004</v>
          </cell>
        </row>
        <row r="2120">
          <cell r="A2120">
            <v>2015</v>
          </cell>
          <cell r="B2120" t="str">
            <v>JAN</v>
          </cell>
          <cell r="D2120" t="str">
            <v>FC14119</v>
          </cell>
          <cell r="E2120">
            <v>-16429924.18</v>
          </cell>
        </row>
        <row r="2121">
          <cell r="A2121">
            <v>2015</v>
          </cell>
          <cell r="B2121" t="str">
            <v>JAN</v>
          </cell>
          <cell r="D2121" t="str">
            <v>FC24214</v>
          </cell>
          <cell r="E2121">
            <v>0.95374610000000004</v>
          </cell>
        </row>
        <row r="2122">
          <cell r="A2122">
            <v>2015</v>
          </cell>
          <cell r="B2122" t="str">
            <v>JAN</v>
          </cell>
          <cell r="D2122" t="str">
            <v>FC34123</v>
          </cell>
          <cell r="E2122">
            <v>7091365.4301988296</v>
          </cell>
        </row>
        <row r="2123">
          <cell r="A2123">
            <v>2015</v>
          </cell>
          <cell r="B2123" t="str">
            <v>JAN</v>
          </cell>
          <cell r="D2123" t="str">
            <v>FC24119</v>
          </cell>
          <cell r="E2123">
            <v>0.95374610000000004</v>
          </cell>
        </row>
        <row r="2124">
          <cell r="A2124">
            <v>2015</v>
          </cell>
          <cell r="B2124" t="str">
            <v>JAN</v>
          </cell>
          <cell r="D2124" t="str">
            <v>FC34113</v>
          </cell>
          <cell r="E2124">
            <v>0</v>
          </cell>
        </row>
        <row r="2125">
          <cell r="A2125">
            <v>2015</v>
          </cell>
          <cell r="B2125" t="str">
            <v>JAN</v>
          </cell>
          <cell r="D2125" t="str">
            <v>FC24127</v>
          </cell>
          <cell r="E2125">
            <v>0.95374610000000004</v>
          </cell>
        </row>
        <row r="2126">
          <cell r="A2126">
            <v>2015</v>
          </cell>
          <cell r="B2126" t="str">
            <v>JAN</v>
          </cell>
          <cell r="D2126" t="str">
            <v>FC14114</v>
          </cell>
          <cell r="E2126">
            <v>0</v>
          </cell>
        </row>
        <row r="2127">
          <cell r="A2127">
            <v>2015</v>
          </cell>
          <cell r="B2127" t="str">
            <v>JAN</v>
          </cell>
          <cell r="D2127" t="str">
            <v>FC34118</v>
          </cell>
          <cell r="E2127">
            <v>-1285434.5872173</v>
          </cell>
        </row>
        <row r="2128">
          <cell r="A2128">
            <v>2015</v>
          </cell>
          <cell r="B2128" t="str">
            <v>JAN</v>
          </cell>
          <cell r="D2128" t="str">
            <v>FC34117</v>
          </cell>
          <cell r="E2128">
            <v>-332859.28685473901</v>
          </cell>
        </row>
        <row r="2129">
          <cell r="A2129">
            <v>2015</v>
          </cell>
          <cell r="B2129" t="str">
            <v>JAN</v>
          </cell>
          <cell r="D2129" t="str">
            <v>FC34125</v>
          </cell>
          <cell r="E2129">
            <v>0</v>
          </cell>
        </row>
        <row r="2130">
          <cell r="A2130">
            <v>2015</v>
          </cell>
          <cell r="B2130" t="str">
            <v>JAN</v>
          </cell>
          <cell r="D2130" t="str">
            <v>FC34116</v>
          </cell>
          <cell r="E2130">
            <v>-96864.180196440997</v>
          </cell>
        </row>
        <row r="2131">
          <cell r="A2131">
            <v>2015</v>
          </cell>
          <cell r="B2131" t="str">
            <v>JAN</v>
          </cell>
          <cell r="D2131" t="str">
            <v>FC14117</v>
          </cell>
          <cell r="E2131">
            <v>-349001.99</v>
          </cell>
        </row>
        <row r="2132">
          <cell r="A2132">
            <v>2015</v>
          </cell>
          <cell r="B2132" t="str">
            <v>JAN</v>
          </cell>
          <cell r="D2132" t="str">
            <v>FC14123</v>
          </cell>
          <cell r="E2132">
            <v>7435275.9400000004</v>
          </cell>
        </row>
        <row r="2133">
          <cell r="A2133">
            <v>2015</v>
          </cell>
          <cell r="B2133" t="str">
            <v>JAN</v>
          </cell>
          <cell r="D2133" t="str">
            <v>FC24121</v>
          </cell>
          <cell r="E2133">
            <v>0.95374610000000004</v>
          </cell>
        </row>
        <row r="2134">
          <cell r="A2134">
            <v>2015</v>
          </cell>
          <cell r="B2134" t="str">
            <v>JAN</v>
          </cell>
          <cell r="D2134" t="str">
            <v>FC34128</v>
          </cell>
          <cell r="E2134">
            <v>0</v>
          </cell>
        </row>
        <row r="2135">
          <cell r="A2135">
            <v>2015</v>
          </cell>
          <cell r="B2135" t="str">
            <v>JAN</v>
          </cell>
          <cell r="D2135" t="str">
            <v>FC24115</v>
          </cell>
          <cell r="E2135">
            <v>0.95374610000000004</v>
          </cell>
        </row>
        <row r="2136">
          <cell r="A2136">
            <v>2015</v>
          </cell>
          <cell r="B2136" t="str">
            <v>JAN</v>
          </cell>
          <cell r="D2136" t="str">
            <v>FC14113</v>
          </cell>
          <cell r="E2136">
            <v>0</v>
          </cell>
        </row>
        <row r="2137">
          <cell r="A2137">
            <v>2015</v>
          </cell>
          <cell r="B2137" t="str">
            <v>JAN</v>
          </cell>
          <cell r="D2137" t="str">
            <v>FC14152</v>
          </cell>
          <cell r="E2137">
            <v>0</v>
          </cell>
        </row>
        <row r="2138">
          <cell r="A2138">
            <v>2015</v>
          </cell>
          <cell r="B2138" t="str">
            <v>JAN</v>
          </cell>
          <cell r="D2138" t="str">
            <v>FC34124</v>
          </cell>
          <cell r="E2138">
            <v>0</v>
          </cell>
        </row>
        <row r="2139">
          <cell r="A2139">
            <v>2015</v>
          </cell>
          <cell r="B2139" t="str">
            <v>JAN</v>
          </cell>
          <cell r="D2139" t="str">
            <v>FC24122</v>
          </cell>
          <cell r="E2139">
            <v>0.95374610000000004</v>
          </cell>
        </row>
        <row r="2140">
          <cell r="A2140">
            <v>2015</v>
          </cell>
          <cell r="B2140" t="str">
            <v>JAN</v>
          </cell>
          <cell r="D2140" t="str">
            <v>FC14191</v>
          </cell>
          <cell r="E2140">
            <v>0</v>
          </cell>
        </row>
        <row r="2141">
          <cell r="A2141">
            <v>2015</v>
          </cell>
          <cell r="B2141" t="str">
            <v>JAN</v>
          </cell>
          <cell r="D2141" t="str">
            <v>FC14214</v>
          </cell>
          <cell r="E2141">
            <v>375</v>
          </cell>
        </row>
        <row r="2142">
          <cell r="A2142">
            <v>2015</v>
          </cell>
          <cell r="B2142" t="str">
            <v>JAN</v>
          </cell>
          <cell r="D2142" t="str">
            <v>FC14127</v>
          </cell>
          <cell r="E2142">
            <v>18124874.010000002</v>
          </cell>
        </row>
        <row r="2143">
          <cell r="A2143">
            <v>2015</v>
          </cell>
          <cell r="B2143" t="str">
            <v>JAN</v>
          </cell>
          <cell r="D2143" t="str">
            <v>EXP4TOT</v>
          </cell>
          <cell r="E2143">
            <v>218887381.556382</v>
          </cell>
        </row>
        <row r="2144">
          <cell r="A2144">
            <v>2015</v>
          </cell>
          <cell r="B2144" t="str">
            <v>JAN</v>
          </cell>
          <cell r="D2144" t="str">
            <v>LIN4LOS</v>
          </cell>
          <cell r="E2144">
            <v>369295.56532488699</v>
          </cell>
        </row>
        <row r="2145">
          <cell r="A2145">
            <v>2015</v>
          </cell>
          <cell r="B2145" t="str">
            <v>JAN</v>
          </cell>
          <cell r="D2145" t="str">
            <v>REV4TOT</v>
          </cell>
          <cell r="E2145">
            <v>243623212.16598099</v>
          </cell>
        </row>
        <row r="2146">
          <cell r="A2146">
            <v>2015</v>
          </cell>
          <cell r="B2146" t="str">
            <v>JAN</v>
          </cell>
          <cell r="D2146" t="str">
            <v>O/U4MON</v>
          </cell>
          <cell r="E2146">
            <v>24735830.609598398</v>
          </cell>
        </row>
        <row r="2147">
          <cell r="A2147">
            <v>2015</v>
          </cell>
          <cell r="B2147" t="str">
            <v>JAN</v>
          </cell>
          <cell r="D2147" t="str">
            <v>GLE4MON</v>
          </cell>
          <cell r="E2147">
            <v>46938137.956546701</v>
          </cell>
        </row>
        <row r="2148">
          <cell r="A2148">
            <v>2015</v>
          </cell>
          <cell r="B2148" t="str">
            <v>JAN</v>
          </cell>
          <cell r="D2148" t="str">
            <v>RES4PMO</v>
          </cell>
          <cell r="E2148">
            <v>0</v>
          </cell>
        </row>
        <row r="2149">
          <cell r="A2149">
            <v>2015</v>
          </cell>
          <cell r="B2149" t="str">
            <v>JAN</v>
          </cell>
          <cell r="D2149" t="str">
            <v>INT4AMT</v>
          </cell>
          <cell r="E2149">
            <v>-19416.653051727601</v>
          </cell>
        </row>
        <row r="2150">
          <cell r="A2150">
            <v>2015</v>
          </cell>
          <cell r="B2150" t="str">
            <v>JAN</v>
          </cell>
          <cell r="D2150" t="str">
            <v>TRU4BEG</v>
          </cell>
          <cell r="E2150">
            <v>-256571851.15507001</v>
          </cell>
        </row>
        <row r="2151">
          <cell r="A2151">
            <v>2015</v>
          </cell>
          <cell r="B2151" t="str">
            <v>JAN</v>
          </cell>
          <cell r="D2151" t="str">
            <v>GLB4END</v>
          </cell>
          <cell r="E2151">
            <v>-209633713.198524</v>
          </cell>
        </row>
        <row r="2152">
          <cell r="A2152">
            <v>2015</v>
          </cell>
          <cell r="B2152" t="str">
            <v>JAN</v>
          </cell>
          <cell r="D2152" t="str">
            <v>INT4MON</v>
          </cell>
          <cell r="E2152">
            <v>8.3300000000000005E-5</v>
          </cell>
        </row>
        <row r="2153">
          <cell r="A2153">
            <v>2015</v>
          </cell>
          <cell r="B2153" t="str">
            <v>JAN</v>
          </cell>
          <cell r="D2153" t="str">
            <v>AVG4AMT</v>
          </cell>
          <cell r="E2153">
            <v>-233093073.85027099</v>
          </cell>
        </row>
        <row r="2154">
          <cell r="A2154">
            <v>2014</v>
          </cell>
          <cell r="B2154" t="str">
            <v>DEC</v>
          </cell>
          <cell r="D2154" t="str">
            <v>6350000865</v>
          </cell>
          <cell r="E2154">
            <v>-1622880.38</v>
          </cell>
        </row>
        <row r="2155">
          <cell r="A2155">
            <v>2014</v>
          </cell>
          <cell r="B2155" t="str">
            <v>DEC</v>
          </cell>
          <cell r="D2155" t="str">
            <v>UCOR.00000320.01.01.09</v>
          </cell>
          <cell r="E2155">
            <v>1123126.67</v>
          </cell>
        </row>
        <row r="2156">
          <cell r="A2156">
            <v>2014</v>
          </cell>
          <cell r="B2156" t="str">
            <v>DEC</v>
          </cell>
          <cell r="D2156" t="str">
            <v>UCOR.00000320.01.07.15</v>
          </cell>
          <cell r="E2156">
            <v>61152288.289999999</v>
          </cell>
        </row>
        <row r="2157">
          <cell r="A2157">
            <v>2014</v>
          </cell>
          <cell r="B2157" t="str">
            <v>DEC</v>
          </cell>
          <cell r="D2157" t="str">
            <v>UCOR.00000320.01.07.18</v>
          </cell>
          <cell r="E2157">
            <v>-538.75</v>
          </cell>
        </row>
        <row r="2158">
          <cell r="A2158">
            <v>2014</v>
          </cell>
          <cell r="B2158" t="str">
            <v>DEC</v>
          </cell>
          <cell r="D2158" t="str">
            <v>UCOR.00000320.01.07.14</v>
          </cell>
          <cell r="E2158">
            <v>2124816.19</v>
          </cell>
        </row>
        <row r="2159">
          <cell r="A2159">
            <v>2014</v>
          </cell>
          <cell r="B2159" t="str">
            <v>DEC</v>
          </cell>
          <cell r="D2159" t="str">
            <v>UCOR.00000323.01.02.01</v>
          </cell>
          <cell r="E2159">
            <v>105716.57</v>
          </cell>
        </row>
        <row r="2160">
          <cell r="A2160">
            <v>2014</v>
          </cell>
          <cell r="B2160" t="str">
            <v>DEC</v>
          </cell>
          <cell r="D2160" t="str">
            <v>UCOR.00000321.01.03.03</v>
          </cell>
          <cell r="E2160">
            <v>-1701.82</v>
          </cell>
        </row>
        <row r="2161">
          <cell r="A2161">
            <v>2014</v>
          </cell>
          <cell r="B2161" t="str">
            <v>DEC</v>
          </cell>
          <cell r="D2161" t="str">
            <v>UCOR.00000320.01.07.20</v>
          </cell>
          <cell r="E2161">
            <v>19219084.149999999</v>
          </cell>
        </row>
        <row r="2162">
          <cell r="A2162">
            <v>2014</v>
          </cell>
          <cell r="B2162" t="str">
            <v>DEC</v>
          </cell>
          <cell r="D2162" t="str">
            <v>UCOR.00000320.01.06.10</v>
          </cell>
          <cell r="E2162">
            <v>55468.13</v>
          </cell>
        </row>
        <row r="2163">
          <cell r="A2163">
            <v>2014</v>
          </cell>
          <cell r="B2163" t="str">
            <v>DEC</v>
          </cell>
          <cell r="D2163" t="str">
            <v>UCOR.00000321.01.03.05</v>
          </cell>
          <cell r="E2163">
            <v>330.3</v>
          </cell>
        </row>
        <row r="2164">
          <cell r="A2164">
            <v>2014</v>
          </cell>
          <cell r="B2164" t="str">
            <v>DEC</v>
          </cell>
          <cell r="D2164" t="str">
            <v>UNUC.00000086.01.01.01</v>
          </cell>
          <cell r="E2164">
            <v>4577335.53</v>
          </cell>
        </row>
        <row r="2165">
          <cell r="A2165">
            <v>2014</v>
          </cell>
          <cell r="B2165" t="str">
            <v>DEC</v>
          </cell>
          <cell r="D2165" t="str">
            <v>6350000935</v>
          </cell>
          <cell r="E2165">
            <v>774.13</v>
          </cell>
        </row>
        <row r="2166">
          <cell r="A2166">
            <v>2014</v>
          </cell>
          <cell r="B2166" t="str">
            <v>DEC</v>
          </cell>
          <cell r="D2166" t="str">
            <v>UCOR.00000320.01.07.12</v>
          </cell>
          <cell r="E2166">
            <v>19394957.66</v>
          </cell>
        </row>
        <row r="2167">
          <cell r="A2167">
            <v>2014</v>
          </cell>
          <cell r="B2167" t="str">
            <v>DEC</v>
          </cell>
          <cell r="D2167" t="str">
            <v>UCOR.00000320.01.02.07</v>
          </cell>
          <cell r="E2167">
            <v>39712.019999999997</v>
          </cell>
        </row>
        <row r="2168">
          <cell r="A2168">
            <v>2014</v>
          </cell>
          <cell r="B2168" t="str">
            <v>DEC</v>
          </cell>
          <cell r="D2168" t="str">
            <v>UCOR.00000320.01.07.19</v>
          </cell>
          <cell r="E2168">
            <v>-754677.54</v>
          </cell>
        </row>
        <row r="2169">
          <cell r="A2169">
            <v>2014</v>
          </cell>
          <cell r="B2169" t="str">
            <v>DEC</v>
          </cell>
          <cell r="D2169" t="str">
            <v>UCOR.00000305.01.09.01</v>
          </cell>
          <cell r="E2169">
            <v>560</v>
          </cell>
        </row>
        <row r="2170">
          <cell r="A2170">
            <v>2014</v>
          </cell>
          <cell r="B2170" t="str">
            <v>DEC</v>
          </cell>
          <cell r="D2170" t="str">
            <v>UCOR.00000320.01.02.08</v>
          </cell>
          <cell r="E2170">
            <v>191344.51</v>
          </cell>
        </row>
        <row r="2171">
          <cell r="A2171">
            <v>2014</v>
          </cell>
          <cell r="B2171" t="str">
            <v>DEC</v>
          </cell>
          <cell r="D2171" t="str">
            <v>UCOR.00000320.01.02.09</v>
          </cell>
          <cell r="E2171">
            <v>2353921.83</v>
          </cell>
        </row>
        <row r="2172">
          <cell r="A2172">
            <v>2014</v>
          </cell>
          <cell r="B2172" t="str">
            <v>DEC</v>
          </cell>
          <cell r="D2172" t="str">
            <v>UCOR.00000320.01.06.09</v>
          </cell>
          <cell r="E2172">
            <v>39510.339999999997</v>
          </cell>
        </row>
        <row r="2173">
          <cell r="A2173">
            <v>2014</v>
          </cell>
          <cell r="B2173" t="str">
            <v>DEC</v>
          </cell>
          <cell r="D2173" t="str">
            <v>UCOR.00000320.01.01.05</v>
          </cell>
          <cell r="E2173">
            <v>0</v>
          </cell>
        </row>
        <row r="2174">
          <cell r="A2174">
            <v>2014</v>
          </cell>
          <cell r="B2174" t="str">
            <v>DEC</v>
          </cell>
          <cell r="D2174" t="str">
            <v>UCOR.00000320.01.01.07</v>
          </cell>
          <cell r="E2174">
            <v>0</v>
          </cell>
        </row>
        <row r="2175">
          <cell r="A2175">
            <v>2014</v>
          </cell>
          <cell r="B2175" t="str">
            <v>DEC</v>
          </cell>
          <cell r="D2175" t="str">
            <v>UCOR.00000320.01.02.05</v>
          </cell>
          <cell r="E2175">
            <v>0</v>
          </cell>
        </row>
        <row r="2176">
          <cell r="A2176">
            <v>2014</v>
          </cell>
          <cell r="B2176" t="str">
            <v>DEC</v>
          </cell>
          <cell r="D2176" t="str">
            <v>UCOR.00000320.01.06.04</v>
          </cell>
          <cell r="E2176">
            <v>0</v>
          </cell>
        </row>
        <row r="2177">
          <cell r="A2177">
            <v>2014</v>
          </cell>
          <cell r="B2177" t="str">
            <v>DEC</v>
          </cell>
          <cell r="D2177" t="str">
            <v>UCOR.00000320.01.06.13</v>
          </cell>
          <cell r="E2177">
            <v>0</v>
          </cell>
        </row>
        <row r="2178">
          <cell r="A2178">
            <v>2014</v>
          </cell>
          <cell r="B2178" t="str">
            <v>DEC</v>
          </cell>
          <cell r="D2178" t="str">
            <v>UCOR.00000321.01.01.02</v>
          </cell>
          <cell r="E2178">
            <v>0</v>
          </cell>
        </row>
        <row r="2179">
          <cell r="A2179">
            <v>2014</v>
          </cell>
          <cell r="B2179" t="str">
            <v>DEC</v>
          </cell>
          <cell r="D2179" t="str">
            <v>UCOR.00000321.01.01.12</v>
          </cell>
          <cell r="E2179">
            <v>0</v>
          </cell>
        </row>
        <row r="2180">
          <cell r="A2180">
            <v>2014</v>
          </cell>
          <cell r="B2180" t="str">
            <v>DEC</v>
          </cell>
          <cell r="D2180" t="str">
            <v>UCOR.00000321.01.03.10</v>
          </cell>
          <cell r="E2180">
            <v>0</v>
          </cell>
        </row>
        <row r="2181">
          <cell r="A2181">
            <v>2014</v>
          </cell>
          <cell r="B2181" t="str">
            <v>DEC</v>
          </cell>
          <cell r="D2181" t="str">
            <v>UCOR.00000322.01.01.02</v>
          </cell>
          <cell r="E2181">
            <v>0</v>
          </cell>
        </row>
        <row r="2182">
          <cell r="A2182">
            <v>2014</v>
          </cell>
          <cell r="B2182" t="str">
            <v>DEC</v>
          </cell>
          <cell r="D2182" t="str">
            <v>UCOR.00000322.01.02.04</v>
          </cell>
          <cell r="E2182">
            <v>0</v>
          </cell>
        </row>
        <row r="2183">
          <cell r="A2183">
            <v>2014</v>
          </cell>
          <cell r="B2183" t="str">
            <v>DEC</v>
          </cell>
          <cell r="D2183" t="str">
            <v>UCOR.00000323.01.01.02</v>
          </cell>
          <cell r="E2183">
            <v>0</v>
          </cell>
        </row>
        <row r="2184">
          <cell r="A2184">
            <v>2014</v>
          </cell>
          <cell r="B2184" t="str">
            <v>DEC</v>
          </cell>
          <cell r="D2184" t="str">
            <v>FC34115</v>
          </cell>
          <cell r="E2184">
            <v>0</v>
          </cell>
        </row>
        <row r="2185">
          <cell r="A2185">
            <v>2014</v>
          </cell>
          <cell r="B2185" t="str">
            <v>DEC</v>
          </cell>
          <cell r="D2185" t="str">
            <v>FC14124</v>
          </cell>
          <cell r="E2185">
            <v>560</v>
          </cell>
        </row>
        <row r="2186">
          <cell r="A2186">
            <v>2014</v>
          </cell>
          <cell r="B2186" t="str">
            <v>DEC</v>
          </cell>
          <cell r="D2186" t="str">
            <v>FC24118</v>
          </cell>
          <cell r="E2186">
            <v>0.9512659</v>
          </cell>
        </row>
        <row r="2187">
          <cell r="A2187">
            <v>2014</v>
          </cell>
          <cell r="B2187" t="str">
            <v>DEC</v>
          </cell>
          <cell r="D2187" t="str">
            <v>FC14113</v>
          </cell>
          <cell r="E2187">
            <v>0</v>
          </cell>
        </row>
        <row r="2188">
          <cell r="A2188">
            <v>2014</v>
          </cell>
          <cell r="B2188" t="str">
            <v>DEC</v>
          </cell>
          <cell r="D2188" t="str">
            <v>FC14122</v>
          </cell>
          <cell r="E2188">
            <v>225814468.11000001</v>
          </cell>
        </row>
        <row r="2189">
          <cell r="A2189">
            <v>2014</v>
          </cell>
          <cell r="B2189" t="str">
            <v>DEC</v>
          </cell>
          <cell r="D2189" t="str">
            <v>FC24127</v>
          </cell>
          <cell r="E2189">
            <v>0.9512659</v>
          </cell>
        </row>
        <row r="2190">
          <cell r="A2190">
            <v>2014</v>
          </cell>
          <cell r="B2190" t="str">
            <v>DEC</v>
          </cell>
          <cell r="D2190" t="str">
            <v>FC24121</v>
          </cell>
          <cell r="E2190">
            <v>0.9512659</v>
          </cell>
        </row>
        <row r="2191">
          <cell r="A2191">
            <v>2014</v>
          </cell>
          <cell r="B2191" t="str">
            <v>DEC</v>
          </cell>
          <cell r="D2191" t="str">
            <v>FC34114</v>
          </cell>
          <cell r="E2191">
            <v>0</v>
          </cell>
        </row>
        <row r="2192">
          <cell r="A2192">
            <v>2014</v>
          </cell>
          <cell r="B2192" t="str">
            <v>DEC</v>
          </cell>
          <cell r="D2192" t="str">
            <v>FC34117</v>
          </cell>
          <cell r="E2192">
            <v>184082.80325230901</v>
          </cell>
        </row>
        <row r="2193">
          <cell r="A2193">
            <v>2014</v>
          </cell>
          <cell r="B2193" t="str">
            <v>DEC</v>
          </cell>
          <cell r="D2193" t="str">
            <v>FC24120</v>
          </cell>
          <cell r="E2193">
            <v>0.9512659</v>
          </cell>
        </row>
        <row r="2194">
          <cell r="A2194">
            <v>2014</v>
          </cell>
          <cell r="B2194" t="str">
            <v>DEC</v>
          </cell>
          <cell r="D2194" t="str">
            <v>FC24119</v>
          </cell>
          <cell r="E2194">
            <v>0.9512659</v>
          </cell>
        </row>
        <row r="2195">
          <cell r="A2195">
            <v>2014</v>
          </cell>
          <cell r="B2195" t="str">
            <v>DEC</v>
          </cell>
          <cell r="D2195" t="str">
            <v>FC24124</v>
          </cell>
          <cell r="E2195">
            <v>0.9512659</v>
          </cell>
        </row>
        <row r="2196">
          <cell r="A2196">
            <v>2014</v>
          </cell>
          <cell r="B2196" t="str">
            <v>DEC</v>
          </cell>
          <cell r="D2196" t="str">
            <v>FC14214</v>
          </cell>
          <cell r="E2196">
            <v>750</v>
          </cell>
        </row>
        <row r="2197">
          <cell r="A2197">
            <v>2014</v>
          </cell>
          <cell r="B2197" t="str">
            <v>DEC</v>
          </cell>
          <cell r="D2197" t="str">
            <v>FC14191</v>
          </cell>
          <cell r="E2197">
            <v>0</v>
          </cell>
        </row>
        <row r="2198">
          <cell r="A2198">
            <v>2014</v>
          </cell>
          <cell r="B2198" t="str">
            <v>DEC</v>
          </cell>
          <cell r="D2198" t="str">
            <v>FC14125</v>
          </cell>
          <cell r="E2198">
            <v>0</v>
          </cell>
        </row>
        <row r="2199">
          <cell r="A2199">
            <v>2014</v>
          </cell>
          <cell r="B2199" t="str">
            <v>DEC</v>
          </cell>
          <cell r="D2199" t="str">
            <v>FC34125</v>
          </cell>
          <cell r="E2199">
            <v>0</v>
          </cell>
        </row>
        <row r="2200">
          <cell r="A2200">
            <v>2014</v>
          </cell>
          <cell r="B2200" t="str">
            <v>DEC</v>
          </cell>
          <cell r="D2200" t="str">
            <v>FC34119</v>
          </cell>
          <cell r="E2200">
            <v>-7240482.0040271804</v>
          </cell>
        </row>
        <row r="2201">
          <cell r="A2201">
            <v>2014</v>
          </cell>
          <cell r="B2201" t="str">
            <v>DEC</v>
          </cell>
          <cell r="D2201" t="str">
            <v>FC24115</v>
          </cell>
          <cell r="E2201">
            <v>0.9512659</v>
          </cell>
        </row>
        <row r="2202">
          <cell r="A2202">
            <v>2014</v>
          </cell>
          <cell r="B2202" t="str">
            <v>DEC</v>
          </cell>
          <cell r="D2202" t="str">
            <v>FC14129</v>
          </cell>
          <cell r="E2202">
            <v>0</v>
          </cell>
        </row>
        <row r="2203">
          <cell r="A2203">
            <v>2014</v>
          </cell>
          <cell r="B2203" t="str">
            <v>DEC</v>
          </cell>
          <cell r="D2203" t="str">
            <v>FC34128</v>
          </cell>
          <cell r="E2203">
            <v>0</v>
          </cell>
        </row>
        <row r="2204">
          <cell r="A2204">
            <v>2014</v>
          </cell>
          <cell r="B2204" t="str">
            <v>DEC</v>
          </cell>
          <cell r="D2204" t="str">
            <v>FC14117</v>
          </cell>
          <cell r="E2204">
            <v>193513.51</v>
          </cell>
        </row>
        <row r="2205">
          <cell r="A2205">
            <v>2014</v>
          </cell>
          <cell r="B2205" t="str">
            <v>DEC</v>
          </cell>
          <cell r="D2205" t="str">
            <v>EXP4TOT</v>
          </cell>
          <cell r="E2205">
            <v>232752724.318055</v>
          </cell>
        </row>
        <row r="2206">
          <cell r="A2206">
            <v>2014</v>
          </cell>
          <cell r="B2206" t="str">
            <v>DEC</v>
          </cell>
          <cell r="D2206" t="str">
            <v>LIN4LOS</v>
          </cell>
          <cell r="E2206">
            <v>392688.46059910097</v>
          </cell>
        </row>
        <row r="2207">
          <cell r="A2207">
            <v>2014</v>
          </cell>
          <cell r="B2207" t="str">
            <v>DEC</v>
          </cell>
          <cell r="D2207" t="str">
            <v>REV4TOT</v>
          </cell>
          <cell r="E2207">
            <v>225981391.31357199</v>
          </cell>
        </row>
        <row r="2208">
          <cell r="A2208">
            <v>2014</v>
          </cell>
          <cell r="B2208" t="str">
            <v>DEC</v>
          </cell>
          <cell r="D2208" t="str">
            <v>O/U4MON</v>
          </cell>
          <cell r="E2208">
            <v>-6771333.0044827797</v>
          </cell>
        </row>
        <row r="2209">
          <cell r="A2209">
            <v>2014</v>
          </cell>
          <cell r="B2209" t="str">
            <v>DEC</v>
          </cell>
          <cell r="D2209" t="str">
            <v>GLE4MON</v>
          </cell>
          <cell r="E2209">
            <v>5523018.8061563997</v>
          </cell>
        </row>
        <row r="2210">
          <cell r="A2210">
            <v>2014</v>
          </cell>
          <cell r="B2210" t="str">
            <v>DEC</v>
          </cell>
          <cell r="D2210" t="str">
            <v>RES4PMO</v>
          </cell>
          <cell r="E2210">
            <v>0</v>
          </cell>
        </row>
        <row r="2211">
          <cell r="A2211">
            <v>2014</v>
          </cell>
          <cell r="B2211" t="str">
            <v>DEC</v>
          </cell>
          <cell r="D2211" t="str">
            <v>INT4AMT</v>
          </cell>
          <cell r="E2211">
            <v>-19449.272694135099</v>
          </cell>
        </row>
        <row r="2212">
          <cell r="A2212">
            <v>2014</v>
          </cell>
          <cell r="B2212" t="str">
            <v>DEC</v>
          </cell>
          <cell r="D2212" t="str">
            <v>TRU4BEG</v>
          </cell>
          <cell r="E2212">
            <v>-262094869.961227</v>
          </cell>
        </row>
        <row r="2213">
          <cell r="A2213">
            <v>2014</v>
          </cell>
          <cell r="B2213" t="str">
            <v>DEC</v>
          </cell>
          <cell r="D2213" t="str">
            <v>GLB4END</v>
          </cell>
          <cell r="E2213">
            <v>-256571851.15507001</v>
          </cell>
        </row>
        <row r="2214">
          <cell r="A2214">
            <v>2014</v>
          </cell>
          <cell r="B2214" t="str">
            <v>DEC</v>
          </cell>
          <cell r="D2214" t="str">
            <v>INT4MON</v>
          </cell>
          <cell r="E2214">
            <v>7.4999999999999993E-5</v>
          </cell>
        </row>
        <row r="2215">
          <cell r="A2215">
            <v>2014</v>
          </cell>
          <cell r="B2215" t="str">
            <v>DEC</v>
          </cell>
          <cell r="D2215" t="str">
            <v>AVG4AMT</v>
          </cell>
          <cell r="E2215">
            <v>-259323635.92180201</v>
          </cell>
        </row>
        <row r="2216">
          <cell r="A2216">
            <v>2014</v>
          </cell>
          <cell r="B2216" t="str">
            <v>DEC</v>
          </cell>
          <cell r="D2216" t="str">
            <v>INT4YER</v>
          </cell>
          <cell r="E2216">
            <v>8.9999999999999998E-4</v>
          </cell>
        </row>
        <row r="2217">
          <cell r="A2217">
            <v>2014</v>
          </cell>
          <cell r="B2217" t="str">
            <v>DEC</v>
          </cell>
          <cell r="D2217" t="str">
            <v>ADJ4PRI</v>
          </cell>
          <cell r="E2217">
            <v>0</v>
          </cell>
        </row>
        <row r="2218">
          <cell r="A2218">
            <v>2014</v>
          </cell>
          <cell r="B2218" t="str">
            <v>DEC</v>
          </cell>
          <cell r="D2218" t="str">
            <v>RES4PRI</v>
          </cell>
          <cell r="E2218">
            <v>0</v>
          </cell>
        </row>
        <row r="2219">
          <cell r="A2219">
            <v>2014</v>
          </cell>
          <cell r="B2219" t="str">
            <v>DEC</v>
          </cell>
          <cell r="D2219" t="str">
            <v>TRU4END</v>
          </cell>
          <cell r="E2219">
            <v>-256552401.88237599</v>
          </cell>
        </row>
        <row r="2220">
          <cell r="A2220">
            <v>2014</v>
          </cell>
          <cell r="B2220" t="str">
            <v>DEC</v>
          </cell>
          <cell r="D2220" t="str">
            <v>SHT4REM</v>
          </cell>
          <cell r="E2220">
            <v>0</v>
          </cell>
        </row>
        <row r="2221">
          <cell r="A2221">
            <v>2014</v>
          </cell>
          <cell r="B2221" t="str">
            <v>DEC</v>
          </cell>
          <cell r="D2221" t="str">
            <v>FC34127</v>
          </cell>
          <cell r="E2221">
            <v>16655968.830861101</v>
          </cell>
        </row>
        <row r="2222">
          <cell r="A2222">
            <v>2014</v>
          </cell>
          <cell r="B2222" t="str">
            <v>DEC</v>
          </cell>
          <cell r="D2222" t="str">
            <v>FC34123</v>
          </cell>
          <cell r="E2222">
            <v>6953502.58528974</v>
          </cell>
        </row>
        <row r="2223">
          <cell r="A2223">
            <v>2014</v>
          </cell>
          <cell r="B2223" t="str">
            <v>DEC</v>
          </cell>
          <cell r="D2223" t="str">
            <v>FC14116</v>
          </cell>
          <cell r="E2223">
            <v>132869.47</v>
          </cell>
        </row>
        <row r="2224">
          <cell r="A2224">
            <v>2014</v>
          </cell>
          <cell r="B2224" t="str">
            <v>DEC</v>
          </cell>
          <cell r="D2224" t="str">
            <v>FC14121</v>
          </cell>
          <cell r="E2224">
            <v>2548711.0699999998</v>
          </cell>
        </row>
        <row r="2225">
          <cell r="A2225">
            <v>2014</v>
          </cell>
          <cell r="B2225" t="str">
            <v>DEC</v>
          </cell>
          <cell r="D2225" t="str">
            <v>FC24122</v>
          </cell>
          <cell r="E2225">
            <v>0.9512659</v>
          </cell>
        </row>
        <row r="2226">
          <cell r="A2226">
            <v>2014</v>
          </cell>
          <cell r="B2226" t="str">
            <v>DEC</v>
          </cell>
          <cell r="D2226" t="str">
            <v>FC34191</v>
          </cell>
          <cell r="E2226">
            <v>0</v>
          </cell>
        </row>
        <row r="2227">
          <cell r="A2227">
            <v>2014</v>
          </cell>
          <cell r="B2227" t="str">
            <v>DEC</v>
          </cell>
          <cell r="D2227" t="str">
            <v>FC14152</v>
          </cell>
          <cell r="E2227">
            <v>0</v>
          </cell>
        </row>
        <row r="2228">
          <cell r="A2228">
            <v>2014</v>
          </cell>
          <cell r="B2228" t="str">
            <v>DEC</v>
          </cell>
          <cell r="D2228" t="str">
            <v>FC14151</v>
          </cell>
          <cell r="E2228">
            <v>0</v>
          </cell>
        </row>
        <row r="2229">
          <cell r="A2229">
            <v>2014</v>
          </cell>
          <cell r="B2229" t="str">
            <v>DEC</v>
          </cell>
          <cell r="D2229" t="str">
            <v>FC14120</v>
          </cell>
          <cell r="E2229">
            <v>-2046251.38</v>
          </cell>
        </row>
        <row r="2230">
          <cell r="A2230">
            <v>2014</v>
          </cell>
          <cell r="B2230" t="str">
            <v>DEC</v>
          </cell>
          <cell r="D2230" t="str">
            <v>FC14119</v>
          </cell>
          <cell r="E2230">
            <v>-7611417.5899999999</v>
          </cell>
        </row>
        <row r="2231">
          <cell r="A2231">
            <v>2014</v>
          </cell>
          <cell r="B2231" t="str">
            <v>DEC</v>
          </cell>
          <cell r="D2231" t="str">
            <v>FC34124</v>
          </cell>
          <cell r="E2231">
            <v>532.70890399999996</v>
          </cell>
        </row>
        <row r="2232">
          <cell r="A2232">
            <v>2014</v>
          </cell>
          <cell r="B2232" t="str">
            <v>DEC</v>
          </cell>
          <cell r="D2232" t="str">
            <v>FC14128</v>
          </cell>
          <cell r="E2232">
            <v>0</v>
          </cell>
        </row>
        <row r="2233">
          <cell r="A2233">
            <v>2014</v>
          </cell>
          <cell r="B2233" t="str">
            <v>DEC</v>
          </cell>
          <cell r="D2233" t="str">
            <v>FC24214</v>
          </cell>
          <cell r="E2233">
            <v>0.9512659</v>
          </cell>
        </row>
        <row r="2234">
          <cell r="A2234">
            <v>2014</v>
          </cell>
          <cell r="B2234" t="str">
            <v>DEC</v>
          </cell>
          <cell r="D2234" t="str">
            <v>FC14127</v>
          </cell>
          <cell r="E2234">
            <v>17509267.210000001</v>
          </cell>
        </row>
        <row r="2235">
          <cell r="A2235">
            <v>2014</v>
          </cell>
          <cell r="B2235" t="str">
            <v>DEC</v>
          </cell>
          <cell r="D2235" t="str">
            <v>FC24128</v>
          </cell>
          <cell r="E2235">
            <v>0.9512659</v>
          </cell>
        </row>
        <row r="2236">
          <cell r="A2236">
            <v>2014</v>
          </cell>
          <cell r="B2236" t="str">
            <v>DEC</v>
          </cell>
          <cell r="D2236" t="str">
            <v>FC34118</v>
          </cell>
          <cell r="E2236">
            <v>-59621.646187648999</v>
          </cell>
        </row>
        <row r="2237">
          <cell r="A2237">
            <v>2014</v>
          </cell>
          <cell r="B2237" t="str">
            <v>DEC</v>
          </cell>
          <cell r="D2237" t="str">
            <v>FC24151</v>
          </cell>
          <cell r="E2237">
            <v>1</v>
          </cell>
        </row>
        <row r="2238">
          <cell r="A2238">
            <v>2014</v>
          </cell>
          <cell r="B2238" t="str">
            <v>DEC</v>
          </cell>
          <cell r="D2238" t="str">
            <v>FC14112</v>
          </cell>
          <cell r="E2238">
            <v>0</v>
          </cell>
        </row>
        <row r="2239">
          <cell r="A2239">
            <v>2014</v>
          </cell>
          <cell r="B2239" t="str">
            <v>DEC</v>
          </cell>
          <cell r="D2239" t="str">
            <v>FC14115</v>
          </cell>
          <cell r="E2239">
            <v>0</v>
          </cell>
        </row>
        <row r="2240">
          <cell r="A2240">
            <v>2014</v>
          </cell>
          <cell r="B2240" t="str">
            <v>DEC</v>
          </cell>
          <cell r="D2240" t="str">
            <v>FC24113</v>
          </cell>
          <cell r="E2240">
            <v>0.9512659</v>
          </cell>
        </row>
        <row r="2241">
          <cell r="A2241">
            <v>2014</v>
          </cell>
          <cell r="B2241" t="str">
            <v>DEC</v>
          </cell>
          <cell r="D2241" t="str">
            <v>FC14208</v>
          </cell>
          <cell r="E2241">
            <v>474492.91</v>
          </cell>
        </row>
        <row r="2242">
          <cell r="A2242">
            <v>2014</v>
          </cell>
          <cell r="B2242" t="str">
            <v>DEC</v>
          </cell>
          <cell r="D2242" t="str">
            <v>FC34208</v>
          </cell>
          <cell r="E2242">
            <v>451368.92507476901</v>
          </cell>
        </row>
        <row r="2243">
          <cell r="A2243">
            <v>2014</v>
          </cell>
          <cell r="B2243" t="str">
            <v>DEC</v>
          </cell>
          <cell r="D2243" t="str">
            <v>FC34152</v>
          </cell>
          <cell r="E2243">
            <v>0</v>
          </cell>
        </row>
        <row r="2244">
          <cell r="A2244">
            <v>2014</v>
          </cell>
          <cell r="B2244" t="str">
            <v>DEC</v>
          </cell>
          <cell r="D2244" t="str">
            <v>FC34122</v>
          </cell>
          <cell r="E2244">
            <v>214809603.23967999</v>
          </cell>
        </row>
        <row r="2245">
          <cell r="A2245">
            <v>2014</v>
          </cell>
          <cell r="B2245" t="str">
            <v>DEC</v>
          </cell>
          <cell r="D2245" t="str">
            <v>FC24116</v>
          </cell>
          <cell r="E2245">
            <v>0.9512659</v>
          </cell>
        </row>
        <row r="2246">
          <cell r="A2246">
            <v>2014</v>
          </cell>
          <cell r="B2246" t="str">
            <v>DEC</v>
          </cell>
          <cell r="D2246" t="str">
            <v>FC24125</v>
          </cell>
          <cell r="E2246">
            <v>0.9512659</v>
          </cell>
        </row>
        <row r="2247">
          <cell r="A2247">
            <v>2014</v>
          </cell>
          <cell r="B2247" t="str">
            <v>DEC</v>
          </cell>
          <cell r="D2247" t="str">
            <v>UCOR.00000301.01.02.01</v>
          </cell>
          <cell r="E2247">
            <v>2548711.0699999998</v>
          </cell>
        </row>
        <row r="2248">
          <cell r="A2248">
            <v>2014</v>
          </cell>
          <cell r="B2248" t="str">
            <v>DEC</v>
          </cell>
          <cell r="D2248" t="str">
            <v>UCOR.00000321.01.01.09</v>
          </cell>
          <cell r="E2248">
            <v>14532.72</v>
          </cell>
        </row>
        <row r="2249">
          <cell r="A2249">
            <v>2014</v>
          </cell>
          <cell r="B2249" t="str">
            <v>DEC</v>
          </cell>
          <cell r="D2249" t="str">
            <v>UCOR.00000301.01.04.01</v>
          </cell>
          <cell r="E2249">
            <v>5378370.9100000001</v>
          </cell>
        </row>
        <row r="2250">
          <cell r="A2250">
            <v>2014</v>
          </cell>
          <cell r="B2250" t="str">
            <v>DEC</v>
          </cell>
          <cell r="D2250" t="str">
            <v>UCOR.00000320.01.03.02</v>
          </cell>
          <cell r="E2250">
            <v>8898649.0600000005</v>
          </cell>
        </row>
        <row r="2251">
          <cell r="A2251">
            <v>2014</v>
          </cell>
          <cell r="B2251" t="str">
            <v>DEC</v>
          </cell>
          <cell r="D2251" t="str">
            <v>UCOR.00000320.01.07.01</v>
          </cell>
          <cell r="E2251">
            <v>187726.22</v>
          </cell>
        </row>
        <row r="2252">
          <cell r="A2252">
            <v>2014</v>
          </cell>
          <cell r="B2252" t="str">
            <v>DEC</v>
          </cell>
          <cell r="D2252" t="str">
            <v>UCOR.00000321.01.03.12</v>
          </cell>
          <cell r="E2252">
            <v>-2416.73</v>
          </cell>
        </row>
        <row r="2253">
          <cell r="A2253">
            <v>2014</v>
          </cell>
          <cell r="B2253" t="str">
            <v>DEC</v>
          </cell>
          <cell r="D2253" t="str">
            <v>UCOR.00000320.01.07.16</v>
          </cell>
          <cell r="E2253">
            <v>5.44</v>
          </cell>
        </row>
        <row r="2254">
          <cell r="A2254">
            <v>2014</v>
          </cell>
          <cell r="B2254" t="str">
            <v>DEC</v>
          </cell>
          <cell r="D2254" t="str">
            <v>UCOR.00000321.01.01.10</v>
          </cell>
          <cell r="E2254">
            <v>251086.61</v>
          </cell>
        </row>
        <row r="2255">
          <cell r="A2255">
            <v>2014</v>
          </cell>
          <cell r="B2255" t="str">
            <v>DEC</v>
          </cell>
          <cell r="D2255" t="str">
            <v>UCOR.00000321.01.03.13</v>
          </cell>
          <cell r="E2255">
            <v>4281.8900000000003</v>
          </cell>
        </row>
        <row r="2256">
          <cell r="A2256">
            <v>2014</v>
          </cell>
          <cell r="B2256" t="str">
            <v>DEC</v>
          </cell>
          <cell r="D2256" t="str">
            <v>UCOR.00000200.01.04.03</v>
          </cell>
          <cell r="E2256">
            <v>51121.91</v>
          </cell>
        </row>
        <row r="2257">
          <cell r="A2257">
            <v>2014</v>
          </cell>
          <cell r="B2257" t="str">
            <v>DEC</v>
          </cell>
          <cell r="D2257" t="str">
            <v>UCOR.00000320.01.02.10</v>
          </cell>
          <cell r="E2257">
            <v>19856.439999999999</v>
          </cell>
        </row>
        <row r="2258">
          <cell r="A2258">
            <v>2014</v>
          </cell>
          <cell r="B2258" t="str">
            <v>DEC</v>
          </cell>
          <cell r="D2258" t="str">
            <v>UCOR.00000320.01.03.01</v>
          </cell>
          <cell r="E2258">
            <v>3894372.48</v>
          </cell>
        </row>
        <row r="2259">
          <cell r="A2259">
            <v>2014</v>
          </cell>
          <cell r="B2259" t="str">
            <v>DEC</v>
          </cell>
          <cell r="D2259" t="str">
            <v>UCOR.00000320.01.07.07</v>
          </cell>
          <cell r="E2259">
            <v>-758773.7</v>
          </cell>
        </row>
        <row r="2260">
          <cell r="A2260">
            <v>2014</v>
          </cell>
          <cell r="B2260" t="str">
            <v>DEC</v>
          </cell>
          <cell r="D2260" t="str">
            <v>UCOR.00000320.01.07.17</v>
          </cell>
          <cell r="E2260">
            <v>24365437.370000001</v>
          </cell>
        </row>
        <row r="2261">
          <cell r="A2261">
            <v>2014</v>
          </cell>
          <cell r="B2261" t="str">
            <v>DEC</v>
          </cell>
          <cell r="D2261" t="str">
            <v>6350000933</v>
          </cell>
          <cell r="E2261">
            <v>139695.44</v>
          </cell>
        </row>
        <row r="2262">
          <cell r="A2262">
            <v>2014</v>
          </cell>
          <cell r="B2262" t="str">
            <v>DEC</v>
          </cell>
          <cell r="D2262" t="str">
            <v>UNUC.00000085.01.01.01</v>
          </cell>
          <cell r="E2262">
            <v>4053555.54</v>
          </cell>
        </row>
        <row r="2263">
          <cell r="A2263">
            <v>2014</v>
          </cell>
          <cell r="B2263" t="str">
            <v>DEC</v>
          </cell>
          <cell r="D2263" t="str">
            <v>UCOR.00000321.01.03.09</v>
          </cell>
          <cell r="E2263">
            <v>647.63</v>
          </cell>
        </row>
        <row r="2264">
          <cell r="A2264">
            <v>2014</v>
          </cell>
          <cell r="B2264" t="str">
            <v>DEC</v>
          </cell>
          <cell r="D2264" t="str">
            <v>UCOR.00000320.01.01.08</v>
          </cell>
          <cell r="E2264">
            <v>60.34</v>
          </cell>
        </row>
        <row r="2265">
          <cell r="A2265">
            <v>2014</v>
          </cell>
          <cell r="B2265" t="str">
            <v>DEC</v>
          </cell>
          <cell r="D2265" t="str">
            <v>UCOR.00000320.01.06.06</v>
          </cell>
          <cell r="E2265">
            <v>6732.16</v>
          </cell>
        </row>
        <row r="2266">
          <cell r="A2266">
            <v>2014</v>
          </cell>
          <cell r="B2266" t="str">
            <v>DEC</v>
          </cell>
          <cell r="D2266" t="str">
            <v>UCOR.00000305.01.08.02</v>
          </cell>
          <cell r="E2266">
            <v>30193.73</v>
          </cell>
        </row>
        <row r="2267">
          <cell r="A2267">
            <v>2014</v>
          </cell>
          <cell r="B2267" t="str">
            <v>DEC</v>
          </cell>
          <cell r="D2267" t="str">
            <v>6350000934</v>
          </cell>
          <cell r="E2267">
            <v>-7600.1</v>
          </cell>
        </row>
        <row r="2268">
          <cell r="A2268">
            <v>2014</v>
          </cell>
          <cell r="B2268" t="str">
            <v>DEC</v>
          </cell>
          <cell r="D2268" t="str">
            <v>UCOR.00000320.01.06.07</v>
          </cell>
          <cell r="E2268">
            <v>14065.4</v>
          </cell>
        </row>
        <row r="2269">
          <cell r="A2269">
            <v>2014</v>
          </cell>
          <cell r="B2269" t="str">
            <v>DEC</v>
          </cell>
          <cell r="D2269" t="str">
            <v>UCOR.00000320.01.07.13</v>
          </cell>
          <cell r="E2269">
            <v>19192241.030000001</v>
          </cell>
        </row>
        <row r="2270">
          <cell r="A2270">
            <v>2014</v>
          </cell>
          <cell r="B2270" t="str">
            <v>DEC</v>
          </cell>
          <cell r="D2270" t="str">
            <v>UCOR.00000321.01.01.07</v>
          </cell>
          <cell r="E2270">
            <v>-17014.41</v>
          </cell>
        </row>
        <row r="2271">
          <cell r="A2271">
            <v>2014</v>
          </cell>
          <cell r="B2271" t="str">
            <v>DEC</v>
          </cell>
          <cell r="D2271" t="str">
            <v>UCOR.00000321.01.03.04</v>
          </cell>
          <cell r="E2271">
            <v>6491.72</v>
          </cell>
        </row>
        <row r="2272">
          <cell r="A2272">
            <v>2014</v>
          </cell>
          <cell r="B2272" t="str">
            <v>DEC</v>
          </cell>
          <cell r="D2272" t="str">
            <v>UCOR.00000321.01.03.07</v>
          </cell>
          <cell r="E2272">
            <v>14200.82</v>
          </cell>
        </row>
        <row r="2273">
          <cell r="A2273">
            <v>2014</v>
          </cell>
          <cell r="B2273" t="str">
            <v>DEC</v>
          </cell>
          <cell r="D2273" t="str">
            <v>6350000864</v>
          </cell>
          <cell r="E2273">
            <v>-7611417.5899999999</v>
          </cell>
        </row>
        <row r="2274">
          <cell r="A2274">
            <v>2014</v>
          </cell>
          <cell r="B2274" t="str">
            <v>DEC</v>
          </cell>
          <cell r="D2274" t="str">
            <v>UCOR.00000320.01.04.04</v>
          </cell>
          <cell r="E2274">
            <v>52997.279999999999</v>
          </cell>
        </row>
        <row r="2275">
          <cell r="A2275">
            <v>2014</v>
          </cell>
          <cell r="B2275" t="str">
            <v>DEC</v>
          </cell>
          <cell r="D2275" t="str">
            <v>UCOR.00000321.01.03.11</v>
          </cell>
          <cell r="E2275">
            <v>4628.8900000000003</v>
          </cell>
        </row>
        <row r="2276">
          <cell r="A2276">
            <v>2014</v>
          </cell>
          <cell r="B2276" t="str">
            <v>DEC</v>
          </cell>
          <cell r="D2276" t="str">
            <v>UCOR.00000320.01.07.04</v>
          </cell>
          <cell r="E2276">
            <v>6827232.4699999997</v>
          </cell>
        </row>
        <row r="2277">
          <cell r="A2277">
            <v>2014</v>
          </cell>
          <cell r="B2277" t="str">
            <v>DEC</v>
          </cell>
          <cell r="D2277" t="str">
            <v>UCOR.00000305.01.08.01</v>
          </cell>
          <cell r="E2277">
            <v>1901171.35</v>
          </cell>
        </row>
        <row r="2278">
          <cell r="A2278">
            <v>2014</v>
          </cell>
          <cell r="B2278" t="str">
            <v>DEC</v>
          </cell>
          <cell r="D2278" t="str">
            <v>UCOR.00000320.01.07.11</v>
          </cell>
          <cell r="E2278">
            <v>18453532.829999998</v>
          </cell>
        </row>
        <row r="2279">
          <cell r="A2279">
            <v>2014</v>
          </cell>
          <cell r="B2279" t="str">
            <v>DEC</v>
          </cell>
          <cell r="D2279" t="str">
            <v>UCOR.00000321.01.03.02</v>
          </cell>
          <cell r="E2279">
            <v>-47596.57</v>
          </cell>
        </row>
        <row r="2280">
          <cell r="A2280">
            <v>2014</v>
          </cell>
          <cell r="B2280" t="str">
            <v>DEC</v>
          </cell>
          <cell r="D2280" t="str">
            <v>UCOR.00000321.01.03.06</v>
          </cell>
          <cell r="E2280">
            <v>-33957.54</v>
          </cell>
        </row>
        <row r="2281">
          <cell r="A2281">
            <v>2014</v>
          </cell>
          <cell r="B2281" t="str">
            <v>DEC</v>
          </cell>
          <cell r="D2281" t="str">
            <v>UCOR.00000320.01.06.12</v>
          </cell>
          <cell r="E2281">
            <v>328734.31</v>
          </cell>
        </row>
        <row r="2282">
          <cell r="A2282">
            <v>2014</v>
          </cell>
          <cell r="B2282" t="str">
            <v>DEC</v>
          </cell>
          <cell r="D2282" t="str">
            <v>UNUC.00000084.01.01.01</v>
          </cell>
          <cell r="E2282">
            <v>5106866.55</v>
          </cell>
        </row>
        <row r="2283">
          <cell r="A2283">
            <v>2014</v>
          </cell>
          <cell r="B2283" t="str">
            <v>DEC</v>
          </cell>
          <cell r="D2283" t="str">
            <v>UCOR.00000200.01.04.05</v>
          </cell>
          <cell r="E2283">
            <v>750</v>
          </cell>
        </row>
        <row r="2284">
          <cell r="A2284">
            <v>2014</v>
          </cell>
          <cell r="B2284" t="str">
            <v>DEC</v>
          </cell>
          <cell r="D2284" t="str">
            <v>UCOR.00000320.01.07.09</v>
          </cell>
          <cell r="E2284">
            <v>22081203.27</v>
          </cell>
        </row>
        <row r="2285">
          <cell r="A2285">
            <v>2014</v>
          </cell>
          <cell r="B2285" t="str">
            <v>DEC</v>
          </cell>
          <cell r="D2285" t="str">
            <v>UNUC.00000087.01.01.01</v>
          </cell>
          <cell r="E2285">
            <v>3771509.59</v>
          </cell>
        </row>
        <row r="2286">
          <cell r="A2286">
            <v>2014</v>
          </cell>
          <cell r="B2286" t="str">
            <v>DEC</v>
          </cell>
          <cell r="D2286" t="str">
            <v>UCOR.00000320.01.07.02</v>
          </cell>
          <cell r="E2286">
            <v>17167686.82</v>
          </cell>
        </row>
        <row r="2287">
          <cell r="A2287">
            <v>2014</v>
          </cell>
          <cell r="B2287" t="str">
            <v>DEC</v>
          </cell>
          <cell r="D2287" t="str">
            <v>UCOR.00000320.01.07.05</v>
          </cell>
          <cell r="E2287">
            <v>37978.82</v>
          </cell>
        </row>
        <row r="2288">
          <cell r="A2288">
            <v>2014</v>
          </cell>
          <cell r="B2288" t="str">
            <v>DEC</v>
          </cell>
          <cell r="D2288" t="str">
            <v>UCOR.00000322.01.02.01</v>
          </cell>
          <cell r="E2288">
            <v>-62676.11</v>
          </cell>
        </row>
        <row r="2289">
          <cell r="A2289">
            <v>2014</v>
          </cell>
          <cell r="B2289" t="str">
            <v>DEC</v>
          </cell>
          <cell r="D2289" t="str">
            <v>KWH4810</v>
          </cell>
          <cell r="E2289">
            <v>44020000</v>
          </cell>
        </row>
        <row r="2290">
          <cell r="A2290">
            <v>2014</v>
          </cell>
          <cell r="B2290" t="str">
            <v>DEC</v>
          </cell>
          <cell r="D2290" t="str">
            <v>4404810</v>
          </cell>
          <cell r="E2290">
            <v>0</v>
          </cell>
        </row>
        <row r="2291">
          <cell r="A2291">
            <v>2014</v>
          </cell>
          <cell r="B2291" t="str">
            <v>DEC</v>
          </cell>
          <cell r="D2291" t="str">
            <v>4404840</v>
          </cell>
          <cell r="E2291">
            <v>528031.9</v>
          </cell>
        </row>
        <row r="2292">
          <cell r="A2292">
            <v>2014</v>
          </cell>
          <cell r="B2292" t="str">
            <v>DEC</v>
          </cell>
          <cell r="D2292" t="str">
            <v>4404940</v>
          </cell>
          <cell r="E2292">
            <v>7093427.9100000001</v>
          </cell>
        </row>
        <row r="2293">
          <cell r="A2293">
            <v>2014</v>
          </cell>
          <cell r="B2293" t="str">
            <v>DEC</v>
          </cell>
          <cell r="D2293" t="str">
            <v>4404840</v>
          </cell>
          <cell r="E2293">
            <v>0</v>
          </cell>
        </row>
        <row r="2294">
          <cell r="A2294">
            <v>2014</v>
          </cell>
          <cell r="B2294" t="str">
            <v>DEC</v>
          </cell>
          <cell r="D2294" t="str">
            <v>4404940</v>
          </cell>
          <cell r="E2294">
            <v>456537.43</v>
          </cell>
        </row>
        <row r="2295">
          <cell r="A2295">
            <v>2014</v>
          </cell>
          <cell r="B2295" t="str">
            <v>DEC</v>
          </cell>
          <cell r="D2295" t="str">
            <v>REV4NET</v>
          </cell>
          <cell r="E2295">
            <v>240017282.43203899</v>
          </cell>
        </row>
        <row r="2296">
          <cell r="A2296">
            <v>2014</v>
          </cell>
          <cell r="B2296" t="str">
            <v>DEC</v>
          </cell>
          <cell r="D2296" t="str">
            <v>AM24111</v>
          </cell>
          <cell r="E2296">
            <v>0</v>
          </cell>
        </row>
        <row r="2297">
          <cell r="A2297">
            <v>2014</v>
          </cell>
          <cell r="B2297" t="str">
            <v>DEC</v>
          </cell>
          <cell r="D2297" t="str">
            <v>AM34111</v>
          </cell>
          <cell r="E2297">
            <v>0</v>
          </cell>
        </row>
        <row r="2298">
          <cell r="A2298">
            <v>2014</v>
          </cell>
          <cell r="B2298" t="str">
            <v>DEC</v>
          </cell>
          <cell r="D2298" t="str">
            <v>AMC4111</v>
          </cell>
          <cell r="E2298">
            <v>0</v>
          </cell>
        </row>
        <row r="2299">
          <cell r="A2299">
            <v>2014</v>
          </cell>
          <cell r="B2299" t="str">
            <v>DEC</v>
          </cell>
          <cell r="D2299" t="str">
            <v>AMB4111</v>
          </cell>
          <cell r="E2299">
            <v>0.9512659</v>
          </cell>
        </row>
        <row r="2300">
          <cell r="A2300">
            <v>2014</v>
          </cell>
          <cell r="B2300" t="str">
            <v>DEC</v>
          </cell>
          <cell r="D2300" t="str">
            <v>AM64111</v>
          </cell>
          <cell r="E2300">
            <v>8.0000000000000004E-4</v>
          </cell>
        </row>
        <row r="2301">
          <cell r="A2301">
            <v>2014</v>
          </cell>
          <cell r="B2301" t="str">
            <v>DEC</v>
          </cell>
          <cell r="D2301" t="str">
            <v>AM54111</v>
          </cell>
          <cell r="E2301">
            <v>0</v>
          </cell>
        </row>
        <row r="2302">
          <cell r="A2302">
            <v>2014</v>
          </cell>
          <cell r="B2302" t="str">
            <v>DEC</v>
          </cell>
          <cell r="D2302" t="str">
            <v>CIN4001</v>
          </cell>
          <cell r="E2302">
            <v>0</v>
          </cell>
        </row>
        <row r="2303">
          <cell r="A2303">
            <v>2014</v>
          </cell>
          <cell r="B2303" t="str">
            <v>DEC</v>
          </cell>
          <cell r="D2303" t="str">
            <v>XAN4700</v>
          </cell>
          <cell r="E2303">
            <v>8.0000000000000004E-4</v>
          </cell>
        </row>
        <row r="2304">
          <cell r="A2304">
            <v>2014</v>
          </cell>
          <cell r="B2304" t="str">
            <v>DEC</v>
          </cell>
          <cell r="D2304" t="str">
            <v>AM44111</v>
          </cell>
          <cell r="E2304">
            <v>-84</v>
          </cell>
        </row>
        <row r="2305">
          <cell r="A2305">
            <v>2014</v>
          </cell>
          <cell r="B2305" t="str">
            <v>DEC</v>
          </cell>
          <cell r="D2305" t="str">
            <v>GLB4BEG</v>
          </cell>
          <cell r="E2305">
            <v>-262094869.961227</v>
          </cell>
        </row>
        <row r="2306">
          <cell r="A2306">
            <v>2014</v>
          </cell>
          <cell r="B2306" t="str">
            <v>DEC</v>
          </cell>
          <cell r="D2306" t="str">
            <v>AM74111</v>
          </cell>
          <cell r="E2306">
            <v>1E-3</v>
          </cell>
        </row>
        <row r="2307">
          <cell r="A2307">
            <v>2014</v>
          </cell>
          <cell r="B2307" t="str">
            <v>DEC</v>
          </cell>
          <cell r="D2307" t="str">
            <v>AM94111</v>
          </cell>
          <cell r="E2307">
            <v>7.4999999999999993E-5</v>
          </cell>
        </row>
        <row r="2308">
          <cell r="A2308">
            <v>2014</v>
          </cell>
          <cell r="B2308" t="str">
            <v>DEC</v>
          </cell>
          <cell r="D2308" t="str">
            <v>AM84111</v>
          </cell>
          <cell r="E2308">
            <v>8.9999999999999998E-4</v>
          </cell>
        </row>
        <row r="2309">
          <cell r="A2309">
            <v>2014</v>
          </cell>
          <cell r="B2309" t="str">
            <v>DEC</v>
          </cell>
          <cell r="D2309" t="str">
            <v>AMA4111</v>
          </cell>
          <cell r="E2309">
            <v>0</v>
          </cell>
        </row>
        <row r="2310">
          <cell r="A2310">
            <v>2014</v>
          </cell>
          <cell r="B2310" t="str">
            <v>DEC</v>
          </cell>
          <cell r="D2310" t="str">
            <v>CI54001</v>
          </cell>
          <cell r="E2310">
            <v>0</v>
          </cell>
        </row>
        <row r="2311">
          <cell r="A2311">
            <v>2014</v>
          </cell>
          <cell r="B2311" t="str">
            <v>DEC</v>
          </cell>
          <cell r="D2311" t="str">
            <v>COD4001</v>
          </cell>
          <cell r="E2311">
            <v>0</v>
          </cell>
        </row>
        <row r="2312">
          <cell r="A2312">
            <v>2014</v>
          </cell>
          <cell r="B2312" t="str">
            <v>DEC</v>
          </cell>
          <cell r="D2312" t="str">
            <v>COA4001</v>
          </cell>
          <cell r="E2312">
            <v>0</v>
          </cell>
        </row>
        <row r="2313">
          <cell r="A2313">
            <v>2014</v>
          </cell>
          <cell r="B2313" t="str">
            <v>DEC</v>
          </cell>
          <cell r="D2313" t="str">
            <v>CIR4001</v>
          </cell>
          <cell r="E2313">
            <v>33209464.25</v>
          </cell>
        </row>
        <row r="2314">
          <cell r="A2314">
            <v>2014</v>
          </cell>
          <cell r="B2314" t="str">
            <v>DEC</v>
          </cell>
          <cell r="D2314" t="str">
            <v>COE4001</v>
          </cell>
          <cell r="E2314">
            <v>0</v>
          </cell>
        </row>
        <row r="2315">
          <cell r="A2315">
            <v>2014</v>
          </cell>
          <cell r="B2315" t="str">
            <v>DEC</v>
          </cell>
          <cell r="D2315" t="str">
            <v>COC4001</v>
          </cell>
          <cell r="E2315">
            <v>0</v>
          </cell>
        </row>
        <row r="2316">
          <cell r="A2316">
            <v>2014</v>
          </cell>
          <cell r="B2316" t="str">
            <v>DEC</v>
          </cell>
          <cell r="D2316" t="str">
            <v>CIS4001</v>
          </cell>
          <cell r="E2316">
            <v>33209464.25</v>
          </cell>
        </row>
        <row r="2317">
          <cell r="A2317">
            <v>2014</v>
          </cell>
          <cell r="B2317" t="str">
            <v>DEC</v>
          </cell>
          <cell r="D2317" t="str">
            <v>COB4001</v>
          </cell>
          <cell r="E2317">
            <v>0</v>
          </cell>
        </row>
        <row r="2318">
          <cell r="A2318">
            <v>2014</v>
          </cell>
          <cell r="B2318" t="str">
            <v>DEC</v>
          </cell>
          <cell r="D2318" t="str">
            <v>FC34151</v>
          </cell>
          <cell r="E2318">
            <v>0</v>
          </cell>
        </row>
        <row r="2319">
          <cell r="A2319">
            <v>2014</v>
          </cell>
          <cell r="B2319" t="str">
            <v>DEC</v>
          </cell>
          <cell r="D2319" t="str">
            <v>FC34121</v>
          </cell>
          <cell r="E2319">
            <v>2424501.92984351</v>
          </cell>
        </row>
        <row r="2320">
          <cell r="A2320">
            <v>2014</v>
          </cell>
          <cell r="B2320" t="str">
            <v>DEC</v>
          </cell>
          <cell r="D2320" t="str">
            <v>FC24117</v>
          </cell>
          <cell r="E2320">
            <v>0.9512659</v>
          </cell>
        </row>
        <row r="2321">
          <cell r="A2321">
            <v>2014</v>
          </cell>
          <cell r="B2321" t="str">
            <v>DEC</v>
          </cell>
          <cell r="D2321" t="str">
            <v>FC34214</v>
          </cell>
          <cell r="E2321">
            <v>713.44942500000002</v>
          </cell>
        </row>
        <row r="2322">
          <cell r="A2322">
            <v>2014</v>
          </cell>
          <cell r="B2322" t="str">
            <v>DEC</v>
          </cell>
          <cell r="D2322" t="str">
            <v>FC34112</v>
          </cell>
          <cell r="E2322">
            <v>0</v>
          </cell>
        </row>
        <row r="2323">
          <cell r="A2323">
            <v>2014</v>
          </cell>
          <cell r="B2323" t="str">
            <v>DEC</v>
          </cell>
          <cell r="D2323" t="str">
            <v>FC24112</v>
          </cell>
          <cell r="E2323">
            <v>0.9512659</v>
          </cell>
        </row>
        <row r="2324">
          <cell r="A2324">
            <v>2014</v>
          </cell>
          <cell r="B2324" t="str">
            <v>DEC</v>
          </cell>
          <cell r="D2324" t="str">
            <v>FC14118</v>
          </cell>
          <cell r="E2324">
            <v>-62676.11</v>
          </cell>
        </row>
        <row r="2325">
          <cell r="A2325">
            <v>2014</v>
          </cell>
          <cell r="B2325" t="str">
            <v>DEC</v>
          </cell>
          <cell r="D2325" t="str">
            <v>FC34120</v>
          </cell>
          <cell r="E2325">
            <v>-1946529.1606219399</v>
          </cell>
        </row>
        <row r="2326">
          <cell r="A2326">
            <v>2014</v>
          </cell>
          <cell r="B2326" t="str">
            <v>DEC</v>
          </cell>
          <cell r="D2326" t="str">
            <v>FC34116</v>
          </cell>
          <cell r="E2326">
            <v>126394.195962073</v>
          </cell>
        </row>
        <row r="2327">
          <cell r="A2327">
            <v>2014</v>
          </cell>
          <cell r="B2327" t="str">
            <v>DEC</v>
          </cell>
          <cell r="D2327" t="str">
            <v>FC24114</v>
          </cell>
          <cell r="E2327">
            <v>0.9512659</v>
          </cell>
        </row>
        <row r="2328">
          <cell r="A2328">
            <v>2014</v>
          </cell>
          <cell r="B2328" t="str">
            <v>DEC</v>
          </cell>
          <cell r="D2328" t="str">
            <v>FC34129</v>
          </cell>
          <cell r="E2328">
            <v>0</v>
          </cell>
        </row>
        <row r="2329">
          <cell r="A2329">
            <v>2014</v>
          </cell>
          <cell r="B2329" t="str">
            <v>DEC</v>
          </cell>
          <cell r="D2329" t="str">
            <v>FC14114</v>
          </cell>
          <cell r="E2329">
            <v>0</v>
          </cell>
        </row>
        <row r="2330">
          <cell r="A2330">
            <v>2014</v>
          </cell>
          <cell r="B2330" t="str">
            <v>DEC</v>
          </cell>
          <cell r="D2330" t="str">
            <v>FC24191</v>
          </cell>
          <cell r="E2330">
            <v>0.9512659</v>
          </cell>
        </row>
        <row r="2331">
          <cell r="A2331">
            <v>2014</v>
          </cell>
          <cell r="B2331" t="str">
            <v>DEC</v>
          </cell>
          <cell r="D2331" t="str">
            <v>FC24208</v>
          </cell>
          <cell r="E2331">
            <v>0.9512659</v>
          </cell>
        </row>
        <row r="2332">
          <cell r="A2332">
            <v>2014</v>
          </cell>
          <cell r="B2332" t="str">
            <v>DEC</v>
          </cell>
          <cell r="D2332" t="str">
            <v>O/U4YTD</v>
          </cell>
          <cell r="E2332">
            <v>-249546050.10099301</v>
          </cell>
        </row>
        <row r="2333">
          <cell r="A2333">
            <v>2014</v>
          </cell>
          <cell r="B2333" t="str">
            <v>DEC</v>
          </cell>
          <cell r="D2333" t="str">
            <v>TRU4YTD</v>
          </cell>
          <cell r="E2333">
            <v>-135451811.916666</v>
          </cell>
        </row>
        <row r="2334">
          <cell r="A2334">
            <v>2014</v>
          </cell>
          <cell r="B2334" t="str">
            <v>DEC</v>
          </cell>
          <cell r="D2334" t="str">
            <v>1MC4YTD</v>
          </cell>
          <cell r="E2334">
            <v>0</v>
          </cell>
        </row>
        <row r="2335">
          <cell r="A2335">
            <v>2014</v>
          </cell>
          <cell r="B2335" t="str">
            <v>DEC</v>
          </cell>
          <cell r="D2335" t="str">
            <v>2MC4YTD</v>
          </cell>
          <cell r="E2335">
            <v>0</v>
          </cell>
        </row>
        <row r="2336">
          <cell r="A2336">
            <v>2014</v>
          </cell>
          <cell r="B2336" t="str">
            <v>DEC</v>
          </cell>
          <cell r="D2336" t="str">
            <v>3MC4YTD</v>
          </cell>
          <cell r="E2336">
            <v>0</v>
          </cell>
        </row>
        <row r="2337">
          <cell r="A2337">
            <v>2014</v>
          </cell>
          <cell r="B2337" t="str">
            <v>DEC</v>
          </cell>
          <cell r="D2337" t="str">
            <v>INT4YTD</v>
          </cell>
          <cell r="E2337">
            <v>-136544.430784828</v>
          </cell>
        </row>
        <row r="2338">
          <cell r="A2338">
            <v>2014</v>
          </cell>
          <cell r="B2338" t="str">
            <v>DEC</v>
          </cell>
          <cell r="D2338" t="str">
            <v>RRT9102</v>
          </cell>
          <cell r="E2338">
            <v>351658.122266691</v>
          </cell>
        </row>
        <row r="2339">
          <cell r="A2339">
            <v>2014</v>
          </cell>
          <cell r="B2339" t="str">
            <v>DEC</v>
          </cell>
          <cell r="D2339" t="str">
            <v>RRD9002</v>
          </cell>
          <cell r="E2339">
            <v>0</v>
          </cell>
        </row>
        <row r="2340">
          <cell r="A2340">
            <v>2014</v>
          </cell>
          <cell r="B2340" t="str">
            <v>DEC</v>
          </cell>
          <cell r="D2340" t="str">
            <v>RRD9102</v>
          </cell>
          <cell r="E2340">
            <v>0</v>
          </cell>
        </row>
        <row r="2341">
          <cell r="A2341">
            <v>2014</v>
          </cell>
          <cell r="B2341" t="str">
            <v>DEC</v>
          </cell>
          <cell r="D2341" t="str">
            <v>RRT9002</v>
          </cell>
          <cell r="E2341">
            <v>1186103.0274893299</v>
          </cell>
        </row>
        <row r="2342">
          <cell r="A2342">
            <v>2014</v>
          </cell>
          <cell r="B2342" t="str">
            <v>DEC</v>
          </cell>
          <cell r="D2342" t="str">
            <v>JUR4FA1</v>
          </cell>
          <cell r="E2342">
            <v>0.9512659</v>
          </cell>
        </row>
        <row r="2343">
          <cell r="A2343">
            <v>2014</v>
          </cell>
          <cell r="B2343" t="str">
            <v>DEC</v>
          </cell>
          <cell r="D2343" t="str">
            <v>TRU4TOT</v>
          </cell>
          <cell r="E2343">
            <v>-147765613</v>
          </cell>
        </row>
        <row r="2344">
          <cell r="A2344">
            <v>2014</v>
          </cell>
          <cell r="B2344" t="str">
            <v>DEC</v>
          </cell>
          <cell r="D2344" t="str">
            <v>2MC4MON</v>
          </cell>
          <cell r="E2344">
            <v>0</v>
          </cell>
        </row>
        <row r="2345">
          <cell r="A2345">
            <v>2014</v>
          </cell>
          <cell r="B2345" t="str">
            <v>DEC</v>
          </cell>
          <cell r="D2345" t="str">
            <v>2MC4TOT</v>
          </cell>
          <cell r="E2345">
            <v>0</v>
          </cell>
        </row>
        <row r="2346">
          <cell r="A2346">
            <v>2014</v>
          </cell>
          <cell r="B2346" t="str">
            <v>DEC</v>
          </cell>
          <cell r="D2346" t="str">
            <v>TRU4MON</v>
          </cell>
          <cell r="E2346">
            <v>-12313801.0833333</v>
          </cell>
        </row>
        <row r="2347">
          <cell r="A2347">
            <v>2014</v>
          </cell>
          <cell r="B2347" t="str">
            <v>DEC</v>
          </cell>
          <cell r="D2347" t="str">
            <v>1MC4TOT</v>
          </cell>
          <cell r="E2347">
            <v>0</v>
          </cell>
        </row>
        <row r="2348">
          <cell r="A2348">
            <v>2014</v>
          </cell>
          <cell r="B2348" t="str">
            <v>DEC</v>
          </cell>
          <cell r="D2348" t="str">
            <v>1MC4MON</v>
          </cell>
          <cell r="E2348">
            <v>0</v>
          </cell>
        </row>
        <row r="2349">
          <cell r="A2349">
            <v>2014</v>
          </cell>
          <cell r="B2349" t="str">
            <v>DEC</v>
          </cell>
          <cell r="D2349" t="str">
            <v>PIF4MON</v>
          </cell>
          <cell r="E2349">
            <v>-1722090.0351333299</v>
          </cell>
        </row>
        <row r="2350">
          <cell r="A2350">
            <v>2014</v>
          </cell>
          <cell r="B2350" t="str">
            <v>DEC</v>
          </cell>
          <cell r="D2350" t="str">
            <v>PIF4GRS</v>
          </cell>
          <cell r="E2350">
            <v>0</v>
          </cell>
        </row>
        <row r="2351">
          <cell r="A2351">
            <v>2014</v>
          </cell>
          <cell r="B2351" t="str">
            <v>DEC</v>
          </cell>
          <cell r="D2351" t="str">
            <v>PIF4NET</v>
          </cell>
          <cell r="E2351">
            <v>-20665080.421599999</v>
          </cell>
        </row>
        <row r="2352">
          <cell r="A2352">
            <v>2014</v>
          </cell>
          <cell r="B2352" t="str">
            <v>DEC</v>
          </cell>
          <cell r="D2352" t="str">
            <v>PIF4FEE</v>
          </cell>
          <cell r="E2352">
            <v>14889.5784</v>
          </cell>
        </row>
        <row r="2353">
          <cell r="A2353">
            <v>2014</v>
          </cell>
          <cell r="B2353" t="str">
            <v>DEC</v>
          </cell>
          <cell r="D2353" t="str">
            <v>GRT4FEE</v>
          </cell>
          <cell r="E2353">
            <v>0</v>
          </cell>
        </row>
        <row r="2354">
          <cell r="A2354">
            <v>2014</v>
          </cell>
          <cell r="B2354" t="str">
            <v>DEC</v>
          </cell>
          <cell r="D2354" t="str">
            <v>REV4MON</v>
          </cell>
          <cell r="E2354">
            <v>225981391.31357199</v>
          </cell>
        </row>
        <row r="2355">
          <cell r="A2355">
            <v>2014</v>
          </cell>
          <cell r="B2355" t="str">
            <v>DEC</v>
          </cell>
          <cell r="D2355" t="str">
            <v>RAF4FEE</v>
          </cell>
          <cell r="E2355">
            <v>172936.95796080001</v>
          </cell>
        </row>
        <row r="2356">
          <cell r="A2356">
            <v>2014</v>
          </cell>
          <cell r="B2356" t="str">
            <v>DEC</v>
          </cell>
          <cell r="D2356" t="str">
            <v>FC24123</v>
          </cell>
          <cell r="E2356">
            <v>0.9512659</v>
          </cell>
        </row>
        <row r="2357">
          <cell r="A2357">
            <v>2014</v>
          </cell>
          <cell r="B2357" t="str">
            <v>DEC</v>
          </cell>
          <cell r="D2357" t="str">
            <v>FC34113</v>
          </cell>
          <cell r="E2357">
            <v>0</v>
          </cell>
        </row>
        <row r="2358">
          <cell r="A2358">
            <v>2014</v>
          </cell>
          <cell r="B2358" t="str">
            <v>DEC</v>
          </cell>
          <cell r="D2358" t="str">
            <v>FC14123</v>
          </cell>
          <cell r="E2358">
            <v>7309735.9900000002</v>
          </cell>
        </row>
        <row r="2359">
          <cell r="A2359">
            <v>2014</v>
          </cell>
          <cell r="B2359" t="str">
            <v>DEC</v>
          </cell>
          <cell r="D2359" t="str">
            <v>FC24129</v>
          </cell>
          <cell r="E2359">
            <v>0.9512659</v>
          </cell>
        </row>
        <row r="2360">
          <cell r="A2360">
            <v>2014</v>
          </cell>
          <cell r="B2360" t="str">
            <v>DEC</v>
          </cell>
          <cell r="D2360" t="str">
            <v>FC24152</v>
          </cell>
          <cell r="E2360">
            <v>1</v>
          </cell>
        </row>
        <row r="2361">
          <cell r="A2361">
            <v>2014</v>
          </cell>
          <cell r="B2361" t="str">
            <v>DEC</v>
          </cell>
          <cell r="D2361" t="str">
            <v>MAN4019</v>
          </cell>
          <cell r="E2361">
            <v>0</v>
          </cell>
        </row>
        <row r="2362">
          <cell r="A2362">
            <v>2014</v>
          </cell>
          <cell r="B2362" t="str">
            <v>DEC</v>
          </cell>
          <cell r="D2362" t="str">
            <v>MAN4100</v>
          </cell>
          <cell r="E2362">
            <v>0</v>
          </cell>
        </row>
        <row r="2363">
          <cell r="A2363">
            <v>2014</v>
          </cell>
          <cell r="B2363" t="str">
            <v>DEC</v>
          </cell>
          <cell r="D2363" t="str">
            <v>MAN4150</v>
          </cell>
          <cell r="E2363">
            <v>1.6900000000000001E-3</v>
          </cell>
        </row>
        <row r="2364">
          <cell r="A2364">
            <v>2014</v>
          </cell>
          <cell r="B2364" t="str">
            <v>DEC</v>
          </cell>
          <cell r="D2364" t="str">
            <v>MAN4A6G</v>
          </cell>
          <cell r="E2364">
            <v>-423371</v>
          </cell>
        </row>
        <row r="2365">
          <cell r="A2365">
            <v>2014</v>
          </cell>
          <cell r="B2365" t="str">
            <v>DEC</v>
          </cell>
          <cell r="D2365" t="str">
            <v>MAN4INV</v>
          </cell>
          <cell r="E2365">
            <v>0</v>
          </cell>
        </row>
        <row r="2366">
          <cell r="A2366">
            <v>2014</v>
          </cell>
          <cell r="B2366" t="str">
            <v>DEC</v>
          </cell>
          <cell r="D2366" t="str">
            <v>MAN4OMG</v>
          </cell>
          <cell r="E2366">
            <v>423371</v>
          </cell>
        </row>
        <row r="2367">
          <cell r="A2367">
            <v>2014</v>
          </cell>
          <cell r="B2367" t="str">
            <v>DEC</v>
          </cell>
          <cell r="D2367" t="str">
            <v>MAN4SEM</v>
          </cell>
          <cell r="E2367">
            <v>0</v>
          </cell>
        </row>
        <row r="2368">
          <cell r="A2368">
            <v>2014</v>
          </cell>
          <cell r="B2368" t="str">
            <v>DEC</v>
          </cell>
          <cell r="D2368" t="str">
            <v>MAN4TEX</v>
          </cell>
          <cell r="E2368">
            <v>0</v>
          </cell>
        </row>
        <row r="2369">
          <cell r="A2369">
            <v>2014</v>
          </cell>
          <cell r="B2369" t="str">
            <v>DEC</v>
          </cell>
          <cell r="D2369" t="str">
            <v>XAN4100</v>
          </cell>
          <cell r="E2369">
            <v>1E-3</v>
          </cell>
        </row>
        <row r="2370">
          <cell r="A2370">
            <v>2014</v>
          </cell>
          <cell r="B2370" t="str">
            <v>DEC</v>
          </cell>
          <cell r="D2370" t="str">
            <v>XAN4200</v>
          </cell>
          <cell r="E2370">
            <v>7.2000000000000005E-4</v>
          </cell>
        </row>
        <row r="2371">
          <cell r="A2371">
            <v>2014</v>
          </cell>
          <cell r="B2371" t="str">
            <v>DEC</v>
          </cell>
          <cell r="D2371" t="str">
            <v>XAN4300</v>
          </cell>
          <cell r="E2371">
            <v>1.4751E-2</v>
          </cell>
        </row>
        <row r="2372">
          <cell r="A2372">
            <v>2014</v>
          </cell>
          <cell r="B2372" t="str">
            <v>DEC</v>
          </cell>
          <cell r="D2372" t="str">
            <v>XAN4400</v>
          </cell>
          <cell r="E2372">
            <v>4.8938000000000002E-2</v>
          </cell>
        </row>
        <row r="2373">
          <cell r="A2373">
            <v>2014</v>
          </cell>
          <cell r="B2373" t="str">
            <v>DEC</v>
          </cell>
          <cell r="D2373" t="str">
            <v>XAN4500</v>
          </cell>
          <cell r="E2373">
            <v>0.35</v>
          </cell>
        </row>
        <row r="2374">
          <cell r="A2374">
            <v>2014</v>
          </cell>
          <cell r="B2374" t="str">
            <v>DEC</v>
          </cell>
          <cell r="D2374" t="str">
            <v>XAN4600</v>
          </cell>
          <cell r="E2374">
            <v>5.5E-2</v>
          </cell>
        </row>
        <row r="2375">
          <cell r="A2375">
            <v>2014</v>
          </cell>
          <cell r="B2375" t="str">
            <v>DEC</v>
          </cell>
          <cell r="D2375" t="str">
            <v>AM14111</v>
          </cell>
          <cell r="E2375">
            <v>0</v>
          </cell>
        </row>
        <row r="2376">
          <cell r="A2376">
            <v>2014</v>
          </cell>
          <cell r="B2376" t="str">
            <v>DEC</v>
          </cell>
          <cell r="D2376" t="str">
            <v>CIP4001</v>
          </cell>
          <cell r="E2376">
            <v>33209464.25</v>
          </cell>
        </row>
        <row r="2377">
          <cell r="A2377">
            <v>2014</v>
          </cell>
          <cell r="B2377" t="str">
            <v>DEC</v>
          </cell>
          <cell r="D2377" t="str">
            <v>CIQ4001</v>
          </cell>
          <cell r="E2377">
            <v>33209464.25</v>
          </cell>
        </row>
        <row r="2378">
          <cell r="A2378">
            <v>2014</v>
          </cell>
          <cell r="B2378" t="str">
            <v>DEC</v>
          </cell>
          <cell r="D2378" t="str">
            <v>UNUC.00000580.01.01.01</v>
          </cell>
          <cell r="E2378">
            <v>0</v>
          </cell>
        </row>
        <row r="2379">
          <cell r="A2379">
            <v>2014</v>
          </cell>
          <cell r="B2379" t="str">
            <v>DEC</v>
          </cell>
          <cell r="D2379" t="str">
            <v>UNUC.00000581.01.01.01</v>
          </cell>
          <cell r="E2379">
            <v>0</v>
          </cell>
        </row>
        <row r="2380">
          <cell r="A2380">
            <v>2014</v>
          </cell>
          <cell r="B2380" t="str">
            <v>DEC</v>
          </cell>
          <cell r="D2380" t="str">
            <v>UNUC.00000582.01.01.01</v>
          </cell>
          <cell r="E2380">
            <v>0</v>
          </cell>
        </row>
        <row r="2381">
          <cell r="A2381">
            <v>2014</v>
          </cell>
          <cell r="B2381" t="str">
            <v>DEC</v>
          </cell>
          <cell r="D2381" t="str">
            <v>UNUC.00000583.01.01.01</v>
          </cell>
          <cell r="E2381">
            <v>0</v>
          </cell>
        </row>
        <row r="2382">
          <cell r="A2382">
            <v>2014</v>
          </cell>
          <cell r="B2382" t="str">
            <v>DEC</v>
          </cell>
          <cell r="D2382" t="str">
            <v>UCOR.00000305.01.09.02</v>
          </cell>
          <cell r="E2382">
            <v>0</v>
          </cell>
        </row>
        <row r="2383">
          <cell r="A2383">
            <v>2014</v>
          </cell>
          <cell r="B2383" t="str">
            <v>DEC</v>
          </cell>
          <cell r="D2383" t="str">
            <v>UCOR.00000320.01.01.03</v>
          </cell>
          <cell r="E2383">
            <v>0</v>
          </cell>
        </row>
        <row r="2384">
          <cell r="A2384">
            <v>2014</v>
          </cell>
          <cell r="B2384" t="str">
            <v>DEC</v>
          </cell>
          <cell r="D2384" t="str">
            <v>UCOR.00000320.01.06.01</v>
          </cell>
          <cell r="E2384">
            <v>0</v>
          </cell>
        </row>
        <row r="2385">
          <cell r="A2385">
            <v>2014</v>
          </cell>
          <cell r="B2385" t="str">
            <v>DEC</v>
          </cell>
          <cell r="D2385" t="str">
            <v>UCOR.00000320.01.07.08</v>
          </cell>
          <cell r="E2385">
            <v>0</v>
          </cell>
        </row>
        <row r="2386">
          <cell r="A2386">
            <v>2014</v>
          </cell>
          <cell r="B2386" t="str">
            <v>DEC</v>
          </cell>
          <cell r="D2386" t="str">
            <v>UCOR.00000322.01.01.07</v>
          </cell>
          <cell r="E2386">
            <v>0</v>
          </cell>
        </row>
        <row r="2387">
          <cell r="A2387">
            <v>2014</v>
          </cell>
          <cell r="B2387" t="str">
            <v>DEC</v>
          </cell>
          <cell r="D2387" t="str">
            <v>UCOR.00000320.01.06.05</v>
          </cell>
          <cell r="E2387">
            <v>0</v>
          </cell>
        </row>
        <row r="2388">
          <cell r="A2388">
            <v>2014</v>
          </cell>
          <cell r="B2388" t="str">
            <v>DEC</v>
          </cell>
          <cell r="D2388" t="str">
            <v>UCOR.00000322.01.01.10</v>
          </cell>
          <cell r="E2388">
            <v>0</v>
          </cell>
        </row>
        <row r="2389">
          <cell r="A2389">
            <v>2014</v>
          </cell>
          <cell r="B2389" t="str">
            <v>DEC</v>
          </cell>
          <cell r="D2389" t="str">
            <v>UCOR.00000322.01.02.06</v>
          </cell>
          <cell r="E2389">
            <v>0</v>
          </cell>
        </row>
        <row r="2390">
          <cell r="A2390">
            <v>2014</v>
          </cell>
          <cell r="B2390" t="str">
            <v>DEC</v>
          </cell>
          <cell r="D2390" t="str">
            <v>UCOR.00000322.01.02.08</v>
          </cell>
          <cell r="E2390">
            <v>0</v>
          </cell>
        </row>
        <row r="2391">
          <cell r="A2391">
            <v>2014</v>
          </cell>
          <cell r="B2391" t="str">
            <v>DEC</v>
          </cell>
          <cell r="D2391" t="str">
            <v>UCOR.00000320.01.06.03</v>
          </cell>
          <cell r="E2391">
            <v>0</v>
          </cell>
        </row>
        <row r="2392">
          <cell r="A2392">
            <v>2014</v>
          </cell>
          <cell r="B2392" t="str">
            <v>DEC</v>
          </cell>
          <cell r="D2392" t="str">
            <v>UCOR.00000323.01.01.01</v>
          </cell>
          <cell r="E2392">
            <v>0</v>
          </cell>
        </row>
        <row r="2393">
          <cell r="A2393">
            <v>2014</v>
          </cell>
          <cell r="B2393" t="str">
            <v>DEC</v>
          </cell>
          <cell r="D2393" t="str">
            <v>UCOR.00000322.01.01.08</v>
          </cell>
          <cell r="E2393">
            <v>0</v>
          </cell>
        </row>
        <row r="2394">
          <cell r="A2394">
            <v>2014</v>
          </cell>
          <cell r="B2394" t="str">
            <v>DEC</v>
          </cell>
          <cell r="D2394" t="str">
            <v>UCOR.00000322.01.01.09</v>
          </cell>
          <cell r="E2394">
            <v>0</v>
          </cell>
        </row>
        <row r="2395">
          <cell r="A2395">
            <v>2014</v>
          </cell>
          <cell r="B2395" t="str">
            <v>DEC</v>
          </cell>
          <cell r="D2395" t="str">
            <v>UCOR.00000320.01.02.06</v>
          </cell>
          <cell r="E2395">
            <v>0</v>
          </cell>
        </row>
        <row r="2396">
          <cell r="A2396">
            <v>2014</v>
          </cell>
          <cell r="B2396" t="str">
            <v>DEC</v>
          </cell>
          <cell r="D2396" t="str">
            <v>6350001214</v>
          </cell>
          <cell r="E2396">
            <v>0</v>
          </cell>
        </row>
        <row r="2397">
          <cell r="A2397">
            <v>2014</v>
          </cell>
          <cell r="B2397" t="str">
            <v>DEC</v>
          </cell>
          <cell r="D2397" t="str">
            <v>6350001216</v>
          </cell>
          <cell r="E2397">
            <v>0</v>
          </cell>
        </row>
        <row r="2398">
          <cell r="A2398">
            <v>2014</v>
          </cell>
          <cell r="B2398" t="str">
            <v>DEC</v>
          </cell>
          <cell r="D2398" t="str">
            <v>6350001218</v>
          </cell>
          <cell r="E2398">
            <v>0</v>
          </cell>
        </row>
        <row r="2399">
          <cell r="A2399">
            <v>2014</v>
          </cell>
          <cell r="B2399" t="str">
            <v>DEC</v>
          </cell>
          <cell r="D2399" t="str">
            <v>UCOR.00000322.01.01.06</v>
          </cell>
          <cell r="E2399">
            <v>0</v>
          </cell>
        </row>
        <row r="2400">
          <cell r="A2400">
            <v>2014</v>
          </cell>
          <cell r="B2400" t="str">
            <v>DEC</v>
          </cell>
          <cell r="D2400" t="str">
            <v>UCOR.00000320.01.06.08</v>
          </cell>
          <cell r="E2400">
            <v>0</v>
          </cell>
        </row>
        <row r="2401">
          <cell r="A2401">
            <v>2014</v>
          </cell>
          <cell r="B2401" t="str">
            <v>DEC</v>
          </cell>
          <cell r="D2401" t="str">
            <v>UCOR.00000320.01.01.04</v>
          </cell>
          <cell r="E2401">
            <v>0</v>
          </cell>
        </row>
        <row r="2402">
          <cell r="A2402">
            <v>2014</v>
          </cell>
          <cell r="B2402" t="str">
            <v>DEC</v>
          </cell>
          <cell r="D2402" t="str">
            <v>UCOR.00000321.01.01.04</v>
          </cell>
          <cell r="E2402">
            <v>0</v>
          </cell>
        </row>
        <row r="2403">
          <cell r="A2403">
            <v>2014</v>
          </cell>
          <cell r="B2403" t="str">
            <v>DEC</v>
          </cell>
          <cell r="D2403" t="str">
            <v>UCOR.00000322.01.02.09</v>
          </cell>
          <cell r="E2403">
            <v>0</v>
          </cell>
        </row>
        <row r="2404">
          <cell r="A2404">
            <v>2014</v>
          </cell>
          <cell r="B2404" t="str">
            <v>DEC</v>
          </cell>
          <cell r="D2404" t="str">
            <v>UCOR.00000321.01.01.06</v>
          </cell>
          <cell r="E2404">
            <v>0</v>
          </cell>
        </row>
        <row r="2405">
          <cell r="A2405">
            <v>2014</v>
          </cell>
          <cell r="B2405" t="str">
            <v>DEC</v>
          </cell>
          <cell r="D2405" t="str">
            <v>UCOR.00000320.01.02.02</v>
          </cell>
          <cell r="E2405">
            <v>0</v>
          </cell>
        </row>
        <row r="2406">
          <cell r="A2406">
            <v>2014</v>
          </cell>
          <cell r="B2406" t="str">
            <v>DEC</v>
          </cell>
          <cell r="D2406" t="str">
            <v>UCOR.00000322.01.02.12</v>
          </cell>
          <cell r="E2406">
            <v>0</v>
          </cell>
        </row>
        <row r="2407">
          <cell r="A2407">
            <v>2014</v>
          </cell>
          <cell r="B2407" t="str">
            <v>DEC</v>
          </cell>
          <cell r="D2407" t="str">
            <v>UCOR.00000200.01.04.04</v>
          </cell>
          <cell r="E2407">
            <v>0</v>
          </cell>
        </row>
        <row r="2408">
          <cell r="A2408">
            <v>2014</v>
          </cell>
          <cell r="B2408" t="str">
            <v>DEC</v>
          </cell>
          <cell r="D2408" t="str">
            <v>UCOR.00000320.01.06.14</v>
          </cell>
          <cell r="E2408">
            <v>0</v>
          </cell>
        </row>
        <row r="2409">
          <cell r="A2409">
            <v>2014</v>
          </cell>
          <cell r="B2409" t="str">
            <v>DEC</v>
          </cell>
          <cell r="D2409" t="str">
            <v>UCOR.00000321.01.01.01</v>
          </cell>
          <cell r="E2409">
            <v>0</v>
          </cell>
        </row>
        <row r="2410">
          <cell r="A2410">
            <v>2014</v>
          </cell>
          <cell r="B2410" t="str">
            <v>DEC</v>
          </cell>
          <cell r="D2410" t="str">
            <v>UCOR.00000320.01.06.15</v>
          </cell>
          <cell r="E2410">
            <v>0</v>
          </cell>
        </row>
        <row r="2411">
          <cell r="A2411">
            <v>2014</v>
          </cell>
          <cell r="B2411" t="str">
            <v>DEC</v>
          </cell>
          <cell r="D2411" t="str">
            <v>UCOR.00000322.01.02.10</v>
          </cell>
          <cell r="E2411">
            <v>0</v>
          </cell>
        </row>
        <row r="2412">
          <cell r="A2412">
            <v>2014</v>
          </cell>
          <cell r="B2412" t="str">
            <v>DEC</v>
          </cell>
          <cell r="D2412" t="str">
            <v>UCOR.00000321.01.01.03</v>
          </cell>
          <cell r="E2412">
            <v>0</v>
          </cell>
        </row>
        <row r="2413">
          <cell r="A2413">
            <v>2014</v>
          </cell>
          <cell r="B2413" t="str">
            <v>DEC</v>
          </cell>
          <cell r="D2413" t="str">
            <v>UCOR.00000322.01.02.05</v>
          </cell>
          <cell r="E2413">
            <v>0</v>
          </cell>
        </row>
        <row r="2414">
          <cell r="A2414">
            <v>2014</v>
          </cell>
          <cell r="B2414" t="str">
            <v>DEC</v>
          </cell>
          <cell r="D2414" t="str">
            <v>4404840</v>
          </cell>
          <cell r="E2414">
            <v>157452.24</v>
          </cell>
        </row>
        <row r="2415">
          <cell r="A2415">
            <v>2014</v>
          </cell>
          <cell r="B2415" t="str">
            <v>DEC</v>
          </cell>
          <cell r="D2415" t="str">
            <v>4404940</v>
          </cell>
          <cell r="E2415">
            <v>2276380.29</v>
          </cell>
        </row>
        <row r="2416">
          <cell r="A2416">
            <v>2014</v>
          </cell>
          <cell r="B2416" t="str">
            <v>DEC</v>
          </cell>
          <cell r="D2416" t="str">
            <v>4404810</v>
          </cell>
          <cell r="E2416">
            <v>0</v>
          </cell>
        </row>
        <row r="2417">
          <cell r="A2417">
            <v>2014</v>
          </cell>
          <cell r="B2417" t="str">
            <v>DEC</v>
          </cell>
          <cell r="D2417" t="str">
            <v>4404840</v>
          </cell>
          <cell r="E2417">
            <v>37327.56</v>
          </cell>
        </row>
        <row r="2418">
          <cell r="A2418">
            <v>2014</v>
          </cell>
          <cell r="B2418" t="str">
            <v>DEC</v>
          </cell>
          <cell r="D2418" t="str">
            <v>KWH4000</v>
          </cell>
          <cell r="E2418">
            <v>7520349923</v>
          </cell>
        </row>
        <row r="2419">
          <cell r="A2419">
            <v>2014</v>
          </cell>
          <cell r="B2419" t="str">
            <v>DEC</v>
          </cell>
          <cell r="D2419" t="str">
            <v>KWH4940</v>
          </cell>
          <cell r="E2419">
            <v>317966615</v>
          </cell>
        </row>
        <row r="2420">
          <cell r="A2420">
            <v>2014</v>
          </cell>
          <cell r="B2420" t="str">
            <v>DEC</v>
          </cell>
          <cell r="D2420" t="str">
            <v>4404000</v>
          </cell>
          <cell r="E2420">
            <v>198284769.53999999</v>
          </cell>
        </row>
        <row r="2421">
          <cell r="A2421">
            <v>2014</v>
          </cell>
          <cell r="B2421" t="str">
            <v>DEC</v>
          </cell>
          <cell r="D2421" t="str">
            <v>4404940</v>
          </cell>
          <cell r="E2421">
            <v>0</v>
          </cell>
        </row>
        <row r="2422">
          <cell r="A2422">
            <v>2014</v>
          </cell>
          <cell r="B2422" t="str">
            <v>DEC</v>
          </cell>
          <cell r="D2422" t="str">
            <v>4404000</v>
          </cell>
          <cell r="E2422">
            <v>0</v>
          </cell>
        </row>
        <row r="2423">
          <cell r="A2423">
            <v>2014</v>
          </cell>
          <cell r="B2423" t="str">
            <v>DEC</v>
          </cell>
          <cell r="D2423" t="str">
            <v>4404000</v>
          </cell>
          <cell r="E2423">
            <v>12825885.720000001</v>
          </cell>
        </row>
        <row r="2424">
          <cell r="A2424">
            <v>2014</v>
          </cell>
          <cell r="B2424" t="str">
            <v>DEC</v>
          </cell>
          <cell r="D2424" t="str">
            <v>4404810</v>
          </cell>
          <cell r="E2424">
            <v>0</v>
          </cell>
        </row>
        <row r="2425">
          <cell r="A2425">
            <v>2014</v>
          </cell>
          <cell r="B2425" t="str">
            <v>DEC</v>
          </cell>
          <cell r="D2425" t="str">
            <v>KWH4840</v>
          </cell>
          <cell r="E2425">
            <v>23287000</v>
          </cell>
        </row>
        <row r="2426">
          <cell r="A2426">
            <v>2014</v>
          </cell>
          <cell r="B2426" t="str">
            <v>DEC</v>
          </cell>
          <cell r="D2426" t="str">
            <v>4404810</v>
          </cell>
          <cell r="E2426">
            <v>1521436</v>
          </cell>
        </row>
        <row r="2427">
          <cell r="A2427">
            <v>2014</v>
          </cell>
          <cell r="B2427" t="str">
            <v>DEC</v>
          </cell>
          <cell r="D2427" t="str">
            <v>4404000</v>
          </cell>
          <cell r="E2427">
            <v>29079564.129999999</v>
          </cell>
        </row>
        <row r="2428">
          <cell r="A2428">
            <v>2014</v>
          </cell>
          <cell r="B2428" t="str">
            <v>DEC</v>
          </cell>
          <cell r="D2428" t="str">
            <v>4404000</v>
          </cell>
          <cell r="E2428">
            <v>0</v>
          </cell>
        </row>
        <row r="2429">
          <cell r="A2429">
            <v>2014</v>
          </cell>
          <cell r="B2429" t="str">
            <v>DEC</v>
          </cell>
          <cell r="D2429" t="str">
            <v>4404840</v>
          </cell>
          <cell r="E2429">
            <v>0</v>
          </cell>
        </row>
        <row r="2430">
          <cell r="A2430">
            <v>2014</v>
          </cell>
          <cell r="B2430" t="str">
            <v>DEC</v>
          </cell>
          <cell r="D2430" t="str">
            <v>4404940</v>
          </cell>
          <cell r="E2430">
            <v>0</v>
          </cell>
        </row>
        <row r="2431">
          <cell r="A2431">
            <v>2014</v>
          </cell>
          <cell r="B2431" t="str">
            <v>DEC</v>
          </cell>
          <cell r="D2431" t="str">
            <v>4404810</v>
          </cell>
          <cell r="E2431">
            <v>0</v>
          </cell>
        </row>
        <row r="2432">
          <cell r="A2432">
            <v>2014</v>
          </cell>
          <cell r="B2432" t="str">
            <v>DEC</v>
          </cell>
          <cell r="D2432" t="str">
            <v>CI74001</v>
          </cell>
          <cell r="E2432">
            <v>0</v>
          </cell>
        </row>
        <row r="2433">
          <cell r="A2433">
            <v>2014</v>
          </cell>
          <cell r="B2433" t="str">
            <v>DEC</v>
          </cell>
          <cell r="D2433" t="str">
            <v>CI94001</v>
          </cell>
          <cell r="E2433">
            <v>0</v>
          </cell>
        </row>
        <row r="2434">
          <cell r="A2434">
            <v>2014</v>
          </cell>
          <cell r="B2434" t="str">
            <v>DEC</v>
          </cell>
          <cell r="D2434" t="str">
            <v>CI14001</v>
          </cell>
          <cell r="E2434">
            <v>0</v>
          </cell>
        </row>
        <row r="2435">
          <cell r="A2435">
            <v>2014</v>
          </cell>
          <cell r="B2435" t="str">
            <v>DEC</v>
          </cell>
          <cell r="D2435" t="str">
            <v>CI84001</v>
          </cell>
          <cell r="E2435">
            <v>0</v>
          </cell>
        </row>
        <row r="2436">
          <cell r="A2436">
            <v>2014</v>
          </cell>
          <cell r="B2436" t="str">
            <v>DEC</v>
          </cell>
          <cell r="D2436" t="str">
            <v>CIA4001</v>
          </cell>
          <cell r="E2436">
            <v>0</v>
          </cell>
        </row>
        <row r="2437">
          <cell r="A2437">
            <v>2014</v>
          </cell>
          <cell r="B2437" t="str">
            <v>DEC</v>
          </cell>
          <cell r="D2437" t="str">
            <v>CIB4001</v>
          </cell>
          <cell r="E2437">
            <v>-151710</v>
          </cell>
        </row>
        <row r="2438">
          <cell r="A2438">
            <v>2014</v>
          </cell>
          <cell r="B2438" t="str">
            <v>DEC</v>
          </cell>
          <cell r="D2438" t="str">
            <v>CIC4001</v>
          </cell>
          <cell r="E2438">
            <v>151710</v>
          </cell>
        </row>
        <row r="2439">
          <cell r="A2439">
            <v>2014</v>
          </cell>
          <cell r="B2439" t="str">
            <v>DEC</v>
          </cell>
          <cell r="D2439" t="str">
            <v>MAN4001</v>
          </cell>
          <cell r="E2439">
            <v>-4550654</v>
          </cell>
        </row>
        <row r="2440">
          <cell r="A2440">
            <v>2014</v>
          </cell>
          <cell r="B2440" t="str">
            <v>DEC</v>
          </cell>
          <cell r="D2440" t="str">
            <v>MAN4002</v>
          </cell>
          <cell r="E2440">
            <v>-143214959</v>
          </cell>
        </row>
        <row r="2441">
          <cell r="A2441">
            <v>2014</v>
          </cell>
          <cell r="B2441" t="str">
            <v>DEC</v>
          </cell>
          <cell r="D2441" t="str">
            <v>MAN4003</v>
          </cell>
          <cell r="E2441">
            <v>0</v>
          </cell>
        </row>
        <row r="2442">
          <cell r="A2442">
            <v>2014</v>
          </cell>
          <cell r="B2442" t="str">
            <v>DEC</v>
          </cell>
          <cell r="D2442" t="str">
            <v>MAN4004</v>
          </cell>
          <cell r="E2442">
            <v>0</v>
          </cell>
        </row>
        <row r="2443">
          <cell r="A2443">
            <v>2014</v>
          </cell>
          <cell r="B2443" t="str">
            <v>DEC</v>
          </cell>
          <cell r="D2443" t="str">
            <v>MAN4005</v>
          </cell>
          <cell r="E2443">
            <v>0</v>
          </cell>
        </row>
        <row r="2444">
          <cell r="A2444">
            <v>2014</v>
          </cell>
          <cell r="B2444" t="str">
            <v>DEC</v>
          </cell>
          <cell r="D2444" t="str">
            <v>MAN4006</v>
          </cell>
          <cell r="E2444">
            <v>0</v>
          </cell>
        </row>
        <row r="2445">
          <cell r="A2445">
            <v>2014</v>
          </cell>
          <cell r="B2445" t="str">
            <v>DEC</v>
          </cell>
          <cell r="D2445" t="str">
            <v>MAN4007</v>
          </cell>
          <cell r="E2445">
            <v>0</v>
          </cell>
        </row>
        <row r="2446">
          <cell r="A2446">
            <v>2014</v>
          </cell>
          <cell r="B2446" t="str">
            <v>DEC</v>
          </cell>
          <cell r="D2446" t="str">
            <v>MAN4008</v>
          </cell>
          <cell r="E2446">
            <v>0</v>
          </cell>
        </row>
        <row r="2447">
          <cell r="A2447">
            <v>2014</v>
          </cell>
          <cell r="B2447" t="str">
            <v>DEC</v>
          </cell>
          <cell r="D2447" t="str">
            <v>MAN4009</v>
          </cell>
          <cell r="E2447">
            <v>0</v>
          </cell>
        </row>
        <row r="2448">
          <cell r="A2448">
            <v>2014</v>
          </cell>
          <cell r="B2448" t="str">
            <v>DEC</v>
          </cell>
          <cell r="D2448" t="str">
            <v>MAN400B</v>
          </cell>
          <cell r="E2448">
            <v>-98482</v>
          </cell>
        </row>
        <row r="2449">
          <cell r="A2449">
            <v>2014</v>
          </cell>
          <cell r="B2449" t="str">
            <v>DEC</v>
          </cell>
          <cell r="D2449" t="str">
            <v>MAN400G</v>
          </cell>
          <cell r="E2449">
            <v>-20679970</v>
          </cell>
        </row>
        <row r="2450">
          <cell r="A2450">
            <v>2014</v>
          </cell>
          <cell r="B2450" t="str">
            <v>DEC</v>
          </cell>
          <cell r="D2450" t="str">
            <v>MAN400H</v>
          </cell>
          <cell r="E2450">
            <v>0</v>
          </cell>
        </row>
        <row r="2451">
          <cell r="A2451">
            <v>2014</v>
          </cell>
          <cell r="B2451" t="str">
            <v>DEC</v>
          </cell>
          <cell r="D2451" t="str">
            <v>MAN400R</v>
          </cell>
          <cell r="E2451">
            <v>0</v>
          </cell>
        </row>
        <row r="2452">
          <cell r="A2452">
            <v>2014</v>
          </cell>
          <cell r="B2452" t="str">
            <v>DEC</v>
          </cell>
          <cell r="D2452" t="str">
            <v>MAN400W</v>
          </cell>
          <cell r="E2452">
            <v>0</v>
          </cell>
        </row>
        <row r="2453">
          <cell r="A2453">
            <v>2014</v>
          </cell>
          <cell r="B2453" t="str">
            <v>DEC</v>
          </cell>
          <cell r="D2453" t="str">
            <v>MAN400X</v>
          </cell>
          <cell r="E245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9">
          <cell r="I29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47">
          <cell r="F47">
            <v>-983868.02</v>
          </cell>
        </row>
      </sheetData>
      <sheetData sheetId="58"/>
      <sheetData sheetId="59">
        <row r="28">
          <cell r="I28">
            <v>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13">
          <cell r="D13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NTRY"/>
      <sheetName val="INTERCOMPANY ENTRY"/>
      <sheetName val="Allocation of Inc and Loss"/>
      <sheetName val="GROUP&amp;PALMS"/>
      <sheetName val="FPL&amp;SUBS"/>
      <sheetName val="GRPCAP&amp;SUBS"/>
      <sheetName val="ALANDCO&amp;SUBS"/>
      <sheetName val="FPLES&amp;SUBS"/>
      <sheetName val="FPLENERGY&amp;SUBS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IFF"/>
      <sheetName val="NOI"/>
      <sheetName val="Rate Base"/>
      <sheetName val="Cap Struct"/>
      <sheetName val="Cost of Capital Calc"/>
      <sheetName val="Cap Structure"/>
      <sheetName val="Cap Structure Adj"/>
      <sheetName val="Cap Structure Cost Rates"/>
      <sheetName val="NON UTILITY"/>
      <sheetName val="CURRENT MONTH"/>
      <sheetName val="PRIOR MONTH"/>
      <sheetName val="Cap Struct - Current"/>
      <sheetName val="Cap Struct - Prior"/>
      <sheetName val="Flowback"/>
    </sheetNames>
    <sheetDataSet>
      <sheetData sheetId="0">
        <row r="1">
          <cell r="B1">
            <v>201402</v>
          </cell>
        </row>
      </sheetData>
      <sheetData sheetId="1"/>
      <sheetData sheetId="2">
        <row r="67">
          <cell r="E67">
            <v>24017317542.09</v>
          </cell>
        </row>
      </sheetData>
      <sheetData sheetId="3"/>
      <sheetData sheetId="4"/>
      <sheetData sheetId="5">
        <row r="1">
          <cell r="A1" t="str">
            <v>CATEGORY</v>
          </cell>
          <cell r="B1" t="str">
            <v>LEDGER_MONTH</v>
          </cell>
          <cell r="D1" t="str">
            <v>AMOUNT</v>
          </cell>
        </row>
        <row r="2">
          <cell r="A2" t="str">
            <v>COMMON_EQUITY</v>
          </cell>
          <cell r="B2">
            <v>201212</v>
          </cell>
          <cell r="D2">
            <v>-11636415847.379999</v>
          </cell>
        </row>
        <row r="3">
          <cell r="A3" t="str">
            <v>CUSTOMER_DEPOSITS</v>
          </cell>
          <cell r="B3">
            <v>201306</v>
          </cell>
          <cell r="D3">
            <v>-503969294.93000001</v>
          </cell>
        </row>
        <row r="4">
          <cell r="A4" t="str">
            <v>LONG_TERM_DEBT</v>
          </cell>
          <cell r="B4">
            <v>201311</v>
          </cell>
          <cell r="D4">
            <v>-8538735375.3500004</v>
          </cell>
        </row>
        <row r="5">
          <cell r="A5" t="str">
            <v>COMMON_EQUITY</v>
          </cell>
          <cell r="B5">
            <v>201302</v>
          </cell>
          <cell r="D5">
            <v>-11907695036.91</v>
          </cell>
        </row>
        <row r="6">
          <cell r="A6" t="str">
            <v>PREFERRED_STOCK</v>
          </cell>
          <cell r="B6">
            <v>201303</v>
          </cell>
          <cell r="D6">
            <v>0</v>
          </cell>
        </row>
        <row r="7">
          <cell r="A7" t="str">
            <v>SHORT_TERM_DEBT</v>
          </cell>
          <cell r="B7">
            <v>201311</v>
          </cell>
          <cell r="D7">
            <v>-501976923.07999998</v>
          </cell>
        </row>
        <row r="8">
          <cell r="A8" t="str">
            <v>PREFERRED_STOCK</v>
          </cell>
          <cell r="B8">
            <v>201311</v>
          </cell>
          <cell r="D8">
            <v>0</v>
          </cell>
        </row>
        <row r="9">
          <cell r="A9" t="str">
            <v>SHORT_TERM_DEBT</v>
          </cell>
          <cell r="B9">
            <v>201303</v>
          </cell>
          <cell r="D9">
            <v>-536730769.23000002</v>
          </cell>
        </row>
        <row r="10">
          <cell r="A10" t="str">
            <v>SHORT_TERM_DEBT</v>
          </cell>
          <cell r="B10">
            <v>201308</v>
          </cell>
          <cell r="D10">
            <v>-526230769.23000002</v>
          </cell>
        </row>
        <row r="11">
          <cell r="A11" t="str">
            <v>LONG_TERM_DEBT</v>
          </cell>
          <cell r="B11">
            <v>201101</v>
          </cell>
          <cell r="D11">
            <v>-6295474450.1400003</v>
          </cell>
        </row>
        <row r="12">
          <cell r="A12" t="str">
            <v>DEFERRED_INCOME_TAX</v>
          </cell>
          <cell r="B12">
            <v>201102</v>
          </cell>
          <cell r="D12">
            <v>-3869963560.9699998</v>
          </cell>
        </row>
        <row r="13">
          <cell r="A13" t="str">
            <v>COMMON_EQUITY</v>
          </cell>
          <cell r="B13">
            <v>201102</v>
          </cell>
          <cell r="D13">
            <v>-9265020896.6900005</v>
          </cell>
        </row>
        <row r="14">
          <cell r="A14" t="str">
            <v>LONG_TERM_DEBT</v>
          </cell>
          <cell r="B14">
            <v>201104</v>
          </cell>
          <cell r="D14">
            <v>-6365373276.0100002</v>
          </cell>
        </row>
        <row r="15">
          <cell r="A15" t="str">
            <v>SHORT_TERM_DEBT</v>
          </cell>
          <cell r="B15">
            <v>201105</v>
          </cell>
          <cell r="D15">
            <v>-480836615.38</v>
          </cell>
        </row>
        <row r="16">
          <cell r="A16" t="str">
            <v>LONG_TERM_DEBT</v>
          </cell>
          <cell r="B16">
            <v>201106</v>
          </cell>
          <cell r="D16">
            <v>-6448457462.6300001</v>
          </cell>
        </row>
        <row r="17">
          <cell r="A17" t="str">
            <v>PREFERRED_STOCK</v>
          </cell>
          <cell r="B17">
            <v>201109</v>
          </cell>
          <cell r="D17">
            <v>0</v>
          </cell>
        </row>
        <row r="18">
          <cell r="A18" t="str">
            <v>PREFERRED_STOCK</v>
          </cell>
          <cell r="B18">
            <v>201110</v>
          </cell>
          <cell r="D18">
            <v>0</v>
          </cell>
        </row>
        <row r="19">
          <cell r="A19" t="str">
            <v>CUSTOMER_DEPOSITS</v>
          </cell>
          <cell r="B19">
            <v>201112</v>
          </cell>
          <cell r="D19">
            <v>-616149991.22000003</v>
          </cell>
        </row>
        <row r="20">
          <cell r="A20" t="str">
            <v>SHORT_TERM_DEBT</v>
          </cell>
          <cell r="B20">
            <v>201112</v>
          </cell>
          <cell r="D20">
            <v>-413298332.36000001</v>
          </cell>
        </row>
        <row r="21">
          <cell r="A21" t="str">
            <v>DEFERRED_INCOME_TAX</v>
          </cell>
          <cell r="B21">
            <v>201203</v>
          </cell>
          <cell r="D21">
            <v>-4449006846.3199997</v>
          </cell>
        </row>
        <row r="22">
          <cell r="A22" t="str">
            <v>LONG_TERM_DEBT</v>
          </cell>
          <cell r="B22">
            <v>201204</v>
          </cell>
          <cell r="D22">
            <v>-7054534888.5100002</v>
          </cell>
        </row>
        <row r="23">
          <cell r="A23" t="str">
            <v>CUSTOMER_DEPOSITS</v>
          </cell>
          <cell r="B23">
            <v>201204</v>
          </cell>
          <cell r="D23">
            <v>-583295131.92999995</v>
          </cell>
        </row>
        <row r="24">
          <cell r="A24" t="str">
            <v>INVESTMENT_TAX_CREDITS</v>
          </cell>
          <cell r="B24">
            <v>201204</v>
          </cell>
          <cell r="D24">
            <v>-182507682.59</v>
          </cell>
        </row>
        <row r="25">
          <cell r="A25" t="str">
            <v>PREFERRED_STOCK</v>
          </cell>
          <cell r="B25">
            <v>201205</v>
          </cell>
          <cell r="D25">
            <v>0</v>
          </cell>
        </row>
        <row r="26">
          <cell r="A26" t="str">
            <v>PREFERRED_STOCK</v>
          </cell>
          <cell r="B26">
            <v>201206</v>
          </cell>
          <cell r="D26">
            <v>0</v>
          </cell>
        </row>
        <row r="27">
          <cell r="A27" t="str">
            <v>COMMON_EQUITY</v>
          </cell>
          <cell r="B27">
            <v>201207</v>
          </cell>
          <cell r="D27">
            <v>-10965003318.469999</v>
          </cell>
        </row>
        <row r="28">
          <cell r="A28" t="str">
            <v>COMMON_EQUITY</v>
          </cell>
          <cell r="B28">
            <v>201208</v>
          </cell>
          <cell r="D28">
            <v>-11106951331.1</v>
          </cell>
        </row>
        <row r="29">
          <cell r="A29" t="str">
            <v>COMMON_EQUITY</v>
          </cell>
          <cell r="B29">
            <v>201210</v>
          </cell>
          <cell r="D29">
            <v>-11361111399.719999</v>
          </cell>
        </row>
        <row r="30">
          <cell r="A30" t="str">
            <v>PREFERRED_STOCK</v>
          </cell>
          <cell r="B30">
            <v>201210</v>
          </cell>
          <cell r="D30">
            <v>0</v>
          </cell>
        </row>
        <row r="31">
          <cell r="A31" t="str">
            <v>PREFERRED_STOCK</v>
          </cell>
          <cell r="B31">
            <v>201212</v>
          </cell>
          <cell r="D31">
            <v>0</v>
          </cell>
        </row>
        <row r="32">
          <cell r="A32" t="str">
            <v>DEFERRED_INCOME_TAX</v>
          </cell>
          <cell r="B32">
            <v>201212</v>
          </cell>
          <cell r="D32">
            <v>-4913064710.9700003</v>
          </cell>
        </row>
        <row r="33">
          <cell r="A33" t="str">
            <v>COMMON_EQUITY</v>
          </cell>
          <cell r="B33">
            <v>201306</v>
          </cell>
          <cell r="D33">
            <v>-12362860060.450001</v>
          </cell>
        </row>
        <row r="34">
          <cell r="A34" t="str">
            <v>DEFERRED_INCOME_TAX</v>
          </cell>
          <cell r="B34">
            <v>201304</v>
          </cell>
          <cell r="D34">
            <v>-5236669491.6700001</v>
          </cell>
        </row>
        <row r="35">
          <cell r="A35" t="str">
            <v>PREFERRED_STOCK</v>
          </cell>
          <cell r="B35">
            <v>201304</v>
          </cell>
          <cell r="D35">
            <v>0</v>
          </cell>
        </row>
        <row r="36">
          <cell r="A36" t="str">
            <v>COMMON_EQUITY</v>
          </cell>
          <cell r="B36">
            <v>201303</v>
          </cell>
          <cell r="D36">
            <v>-12018062734.98</v>
          </cell>
        </row>
        <row r="37">
          <cell r="A37" t="str">
            <v>LONG_TERM_DEBT</v>
          </cell>
          <cell r="B37">
            <v>201301</v>
          </cell>
          <cell r="D37">
            <v>-7941668825.5200005</v>
          </cell>
        </row>
        <row r="38">
          <cell r="A38" t="str">
            <v>CUSTOMER_DEPOSITS</v>
          </cell>
          <cell r="B38">
            <v>201301</v>
          </cell>
          <cell r="D38">
            <v>-512172474.79000002</v>
          </cell>
        </row>
        <row r="39">
          <cell r="A39" t="str">
            <v>SHORT_TERM_DEBT</v>
          </cell>
          <cell r="B39">
            <v>201306</v>
          </cell>
          <cell r="D39">
            <v>-499300000</v>
          </cell>
        </row>
        <row r="40">
          <cell r="A40" t="str">
            <v>PREFERRED_STOCK</v>
          </cell>
          <cell r="B40">
            <v>201302</v>
          </cell>
          <cell r="D40">
            <v>0</v>
          </cell>
        </row>
        <row r="41">
          <cell r="A41" t="str">
            <v>PREFERRED_STOCK</v>
          </cell>
          <cell r="B41">
            <v>201310</v>
          </cell>
          <cell r="D41">
            <v>0</v>
          </cell>
        </row>
        <row r="42">
          <cell r="A42" t="str">
            <v>CUSTOMER_DEPOSITS</v>
          </cell>
          <cell r="B42">
            <v>201101</v>
          </cell>
          <cell r="D42">
            <v>-623801188.28999996</v>
          </cell>
        </row>
        <row r="43">
          <cell r="A43" t="str">
            <v>DEFERRED_INCOME_TAX</v>
          </cell>
          <cell r="B43">
            <v>201105</v>
          </cell>
          <cell r="D43">
            <v>-3969171018.8800001</v>
          </cell>
        </row>
        <row r="44">
          <cell r="A44" t="str">
            <v>INVESTMENT_TAX_CREDITS</v>
          </cell>
          <cell r="B44">
            <v>201105</v>
          </cell>
          <cell r="D44">
            <v>-133189721.37</v>
          </cell>
        </row>
        <row r="45">
          <cell r="A45" t="str">
            <v>LONG_TERM_DEBT</v>
          </cell>
          <cell r="B45">
            <v>201107</v>
          </cell>
          <cell r="D45">
            <v>-6499475170.2399998</v>
          </cell>
        </row>
        <row r="46">
          <cell r="A46" t="str">
            <v>DEFERRED_INCOME_TAX</v>
          </cell>
          <cell r="B46">
            <v>201108</v>
          </cell>
          <cell r="D46">
            <v>-4091537261.3800001</v>
          </cell>
        </row>
        <row r="47">
          <cell r="A47" t="str">
            <v>INVESTMENT_TAX_CREDITS</v>
          </cell>
          <cell r="B47">
            <v>201109</v>
          </cell>
          <cell r="D47">
            <v>-168773004.55000001</v>
          </cell>
        </row>
        <row r="48">
          <cell r="A48" t="str">
            <v>CUSTOMER_DEPOSITS</v>
          </cell>
          <cell r="B48">
            <v>201109</v>
          </cell>
          <cell r="D48">
            <v>-629881396.59000003</v>
          </cell>
        </row>
        <row r="49">
          <cell r="A49" t="str">
            <v>DEFERRED_INCOME_TAX</v>
          </cell>
          <cell r="B49">
            <v>201110</v>
          </cell>
          <cell r="D49">
            <v>-4180493665.5599999</v>
          </cell>
        </row>
        <row r="50">
          <cell r="A50" t="str">
            <v>INVESTMENT_TAX_CREDITS</v>
          </cell>
          <cell r="B50">
            <v>201112</v>
          </cell>
          <cell r="D50">
            <v>-185571985.50999999</v>
          </cell>
        </row>
        <row r="51">
          <cell r="A51" t="str">
            <v>COMMON_EQUITY</v>
          </cell>
          <cell r="B51">
            <v>201201</v>
          </cell>
          <cell r="D51">
            <v>-10165739963.290001</v>
          </cell>
        </row>
        <row r="52">
          <cell r="A52" t="str">
            <v>LONG_TERM_DEBT</v>
          </cell>
          <cell r="B52">
            <v>201203</v>
          </cell>
          <cell r="D52">
            <v>-6993192828.3100004</v>
          </cell>
        </row>
        <row r="53">
          <cell r="A53" t="str">
            <v>LONG_TERM_DEBT</v>
          </cell>
          <cell r="B53">
            <v>201205</v>
          </cell>
          <cell r="D53">
            <v>-7161349205.3299999</v>
          </cell>
        </row>
        <row r="54">
          <cell r="A54" t="str">
            <v>COMMON_EQUITY</v>
          </cell>
          <cell r="B54">
            <v>201205</v>
          </cell>
          <cell r="D54">
            <v>-10666397648.129999</v>
          </cell>
        </row>
        <row r="55">
          <cell r="A55" t="str">
            <v>LONG_TERM_DEBT</v>
          </cell>
          <cell r="B55">
            <v>201206</v>
          </cell>
          <cell r="D55">
            <v>-7268159478.1099997</v>
          </cell>
        </row>
        <row r="56">
          <cell r="A56" t="str">
            <v>LONG_TERM_DEBT</v>
          </cell>
          <cell r="B56">
            <v>201209</v>
          </cell>
          <cell r="D56">
            <v>-7529690809.5500002</v>
          </cell>
        </row>
        <row r="57">
          <cell r="A57" t="str">
            <v>DEFERRED_INCOME_TAX</v>
          </cell>
          <cell r="B57">
            <v>201210</v>
          </cell>
          <cell r="D57">
            <v>-4748809670.3199997</v>
          </cell>
        </row>
        <row r="58">
          <cell r="A58" t="str">
            <v>SHORT_TERM_DEBT</v>
          </cell>
          <cell r="B58">
            <v>201210</v>
          </cell>
          <cell r="D58">
            <v>-530830769.23000002</v>
          </cell>
        </row>
        <row r="59">
          <cell r="A59" t="str">
            <v>CUSTOMER_DEPOSITS</v>
          </cell>
          <cell r="B59">
            <v>201303</v>
          </cell>
          <cell r="D59">
            <v>-508529621.64999998</v>
          </cell>
        </row>
        <row r="60">
          <cell r="A60" t="str">
            <v>CUSTOMER_DEPOSITS</v>
          </cell>
          <cell r="B60">
            <v>201305</v>
          </cell>
          <cell r="D60">
            <v>-505329276.08999997</v>
          </cell>
        </row>
        <row r="61">
          <cell r="A61" t="str">
            <v>DEFERRED_INCOME_TAX</v>
          </cell>
          <cell r="B61">
            <v>201305</v>
          </cell>
          <cell r="D61">
            <v>-5309456813.9899998</v>
          </cell>
        </row>
        <row r="62">
          <cell r="A62" t="str">
            <v>COMMON_EQUITY</v>
          </cell>
          <cell r="B62">
            <v>201211</v>
          </cell>
          <cell r="D62">
            <v>-11502954474.1</v>
          </cell>
        </row>
        <row r="63">
          <cell r="A63" t="str">
            <v>INVESTMENT_TAX_CREDITS</v>
          </cell>
          <cell r="B63">
            <v>201306</v>
          </cell>
          <cell r="D63">
            <v>-172834557.28</v>
          </cell>
        </row>
        <row r="64">
          <cell r="A64" t="str">
            <v>SHORT_TERM_DEBT</v>
          </cell>
          <cell r="B64">
            <v>201309</v>
          </cell>
          <cell r="D64">
            <v>-534253846.14999998</v>
          </cell>
        </row>
        <row r="65">
          <cell r="A65" t="str">
            <v>PREFERRED_STOCK</v>
          </cell>
          <cell r="B65">
            <v>201309</v>
          </cell>
          <cell r="D65">
            <v>0</v>
          </cell>
        </row>
        <row r="66">
          <cell r="A66" t="str">
            <v>PREFERRED_STOCK</v>
          </cell>
          <cell r="B66">
            <v>201301</v>
          </cell>
          <cell r="D66">
            <v>0</v>
          </cell>
        </row>
        <row r="67">
          <cell r="A67" t="str">
            <v>DEFERRED_INCOME_TAX</v>
          </cell>
          <cell r="B67">
            <v>201307</v>
          </cell>
          <cell r="D67">
            <v>-5451554417.4499998</v>
          </cell>
        </row>
        <row r="68">
          <cell r="A68" t="str">
            <v>SHORT_TERM_DEBT</v>
          </cell>
          <cell r="B68">
            <v>201307</v>
          </cell>
          <cell r="D68">
            <v>-513723076.92000002</v>
          </cell>
        </row>
        <row r="69">
          <cell r="A69" t="str">
            <v>LONG_TERM_DEBT</v>
          </cell>
          <cell r="B69">
            <v>201310</v>
          </cell>
          <cell r="D69">
            <v>-8481755450.8999996</v>
          </cell>
        </row>
        <row r="70">
          <cell r="A70" t="str">
            <v>SHORT_TERM_DEBT</v>
          </cell>
          <cell r="B70">
            <v>201310</v>
          </cell>
          <cell r="D70">
            <v>-522484615.38</v>
          </cell>
        </row>
        <row r="71">
          <cell r="A71" t="str">
            <v>INVESTMENT_TAX_CREDITS</v>
          </cell>
          <cell r="B71">
            <v>201103</v>
          </cell>
          <cell r="D71">
            <v>-112221531.08</v>
          </cell>
        </row>
        <row r="72">
          <cell r="A72" t="str">
            <v>SHORT_TERM_DEBT</v>
          </cell>
          <cell r="B72">
            <v>201103</v>
          </cell>
          <cell r="D72">
            <v>-582329692.30999994</v>
          </cell>
        </row>
        <row r="73">
          <cell r="A73" t="str">
            <v>LONG_TERM_DEBT</v>
          </cell>
          <cell r="B73">
            <v>201105</v>
          </cell>
          <cell r="D73">
            <v>-6397417865.6999998</v>
          </cell>
        </row>
        <row r="74">
          <cell r="A74" t="str">
            <v>COMMON_EQUITY</v>
          </cell>
          <cell r="B74">
            <v>201105</v>
          </cell>
          <cell r="D74">
            <v>-9503403418.1900005</v>
          </cell>
        </row>
        <row r="75">
          <cell r="A75" t="str">
            <v>INVESTMENT_TAX_CREDITS</v>
          </cell>
          <cell r="B75">
            <v>201106</v>
          </cell>
          <cell r="D75">
            <v>-142215450.44</v>
          </cell>
        </row>
        <row r="76">
          <cell r="A76" t="str">
            <v>PREFERRED_STOCK</v>
          </cell>
          <cell r="B76">
            <v>201108</v>
          </cell>
          <cell r="D76">
            <v>0</v>
          </cell>
        </row>
        <row r="77">
          <cell r="A77" t="str">
            <v>SHORT_TERM_DEBT</v>
          </cell>
          <cell r="B77">
            <v>201110</v>
          </cell>
          <cell r="D77">
            <v>-394487947.74000001</v>
          </cell>
        </row>
        <row r="78">
          <cell r="A78" t="str">
            <v>DEFERRED_INCOME_TAX</v>
          </cell>
          <cell r="B78">
            <v>201112</v>
          </cell>
          <cell r="D78">
            <v>-4284283853.0599999</v>
          </cell>
        </row>
        <row r="79">
          <cell r="A79" t="str">
            <v>CUSTOMER_DEPOSITS</v>
          </cell>
          <cell r="B79">
            <v>201201</v>
          </cell>
          <cell r="D79">
            <v>-608221680.78999996</v>
          </cell>
        </row>
        <row r="80">
          <cell r="A80" t="str">
            <v>DEFERRED_INCOME_TAX</v>
          </cell>
          <cell r="B80">
            <v>201202</v>
          </cell>
          <cell r="D80">
            <v>-4400115759.8500004</v>
          </cell>
        </row>
        <row r="81">
          <cell r="A81" t="str">
            <v>PREFERRED_STOCK</v>
          </cell>
          <cell r="B81">
            <v>201202</v>
          </cell>
          <cell r="D81">
            <v>0</v>
          </cell>
        </row>
        <row r="82">
          <cell r="A82" t="str">
            <v>SHORT_TERM_DEBT</v>
          </cell>
          <cell r="B82">
            <v>201203</v>
          </cell>
          <cell r="D82">
            <v>-482306024.67000002</v>
          </cell>
        </row>
        <row r="83">
          <cell r="A83" t="str">
            <v>COMMON_EQUITY</v>
          </cell>
          <cell r="B83">
            <v>201203</v>
          </cell>
          <cell r="D83">
            <v>-10411124446.43</v>
          </cell>
        </row>
        <row r="84">
          <cell r="A84" t="str">
            <v>SHORT_TERM_DEBT</v>
          </cell>
          <cell r="B84">
            <v>201206</v>
          </cell>
          <cell r="D84">
            <v>-531429101.58999997</v>
          </cell>
        </row>
        <row r="85">
          <cell r="A85" t="str">
            <v>LONG_TERM_DEBT</v>
          </cell>
          <cell r="B85">
            <v>201207</v>
          </cell>
          <cell r="D85">
            <v>-7356004930.4899998</v>
          </cell>
        </row>
        <row r="86">
          <cell r="A86" t="str">
            <v>INVESTMENT_TAX_CREDITS</v>
          </cell>
          <cell r="B86">
            <v>201207</v>
          </cell>
          <cell r="D86">
            <v>-180286591.50999999</v>
          </cell>
        </row>
        <row r="87">
          <cell r="A87" t="str">
            <v>SHORT_TERM_DEBT</v>
          </cell>
          <cell r="B87">
            <v>201207</v>
          </cell>
          <cell r="D87">
            <v>-514667563.13</v>
          </cell>
        </row>
        <row r="88">
          <cell r="A88" t="str">
            <v>INVESTMENT_TAX_CREDITS</v>
          </cell>
          <cell r="B88">
            <v>201208</v>
          </cell>
          <cell r="D88">
            <v>-179559940.88999999</v>
          </cell>
        </row>
        <row r="89">
          <cell r="A89" t="str">
            <v>CUSTOMER_DEPOSITS</v>
          </cell>
          <cell r="B89">
            <v>201208</v>
          </cell>
          <cell r="D89">
            <v>-546072459.48000002</v>
          </cell>
        </row>
        <row r="90">
          <cell r="A90" t="str">
            <v>LONG_TERM_DEBT</v>
          </cell>
          <cell r="B90">
            <v>201210</v>
          </cell>
          <cell r="D90">
            <v>-7617356518.5900002</v>
          </cell>
        </row>
        <row r="91">
          <cell r="A91" t="str">
            <v>CUSTOMER_DEPOSITS</v>
          </cell>
          <cell r="B91">
            <v>201212</v>
          </cell>
          <cell r="D91">
            <v>-515151811.66000003</v>
          </cell>
        </row>
        <row r="92">
          <cell r="A92" t="str">
            <v>DEFERRED_INCOME_TAX</v>
          </cell>
          <cell r="B92">
            <v>201306</v>
          </cell>
          <cell r="D92">
            <v>-5379436651.9099998</v>
          </cell>
        </row>
        <row r="93">
          <cell r="A93" t="str">
            <v>LONG_TERM_DEBT</v>
          </cell>
          <cell r="B93">
            <v>201305</v>
          </cell>
          <cell r="D93">
            <v>-8198419707.9300003</v>
          </cell>
        </row>
        <row r="94">
          <cell r="A94" t="str">
            <v>COMMON_EQUITY</v>
          </cell>
          <cell r="B94">
            <v>201307</v>
          </cell>
          <cell r="D94">
            <v>-12468285919.719999</v>
          </cell>
        </row>
        <row r="95">
          <cell r="A95" t="str">
            <v>DEFERRED_INCOME_TAX</v>
          </cell>
          <cell r="B95">
            <v>201311</v>
          </cell>
          <cell r="D95">
            <v>-5710361880.5299997</v>
          </cell>
        </row>
        <row r="96">
          <cell r="A96" t="str">
            <v>LONG_TERM_DEBT</v>
          </cell>
          <cell r="B96">
            <v>201303</v>
          </cell>
          <cell r="D96">
            <v>-8069085586.1300001</v>
          </cell>
        </row>
        <row r="97">
          <cell r="A97" t="str">
            <v>INVESTMENT_TAX_CREDITS</v>
          </cell>
          <cell r="B97">
            <v>201305</v>
          </cell>
          <cell r="D97">
            <v>-173452638.97</v>
          </cell>
        </row>
        <row r="98">
          <cell r="A98" t="str">
            <v>DEFERRED_INCOME_TAX</v>
          </cell>
          <cell r="B98">
            <v>201302</v>
          </cell>
          <cell r="D98">
            <v>-5084308175.4499998</v>
          </cell>
        </row>
        <row r="99">
          <cell r="A99" t="str">
            <v>LONG_TERM_DEBT</v>
          </cell>
          <cell r="B99">
            <v>201211</v>
          </cell>
          <cell r="D99">
            <v>-7705102034.5500002</v>
          </cell>
        </row>
        <row r="100">
          <cell r="A100" t="str">
            <v>DEFERRED_INCOME_TAX</v>
          </cell>
          <cell r="B100">
            <v>201303</v>
          </cell>
          <cell r="D100">
            <v>-5160814112.5200005</v>
          </cell>
        </row>
        <row r="101">
          <cell r="A101" t="str">
            <v>INVESTMENT_TAX_CREDITS</v>
          </cell>
          <cell r="B101">
            <v>201302</v>
          </cell>
          <cell r="D101">
            <v>-175381169.59</v>
          </cell>
        </row>
        <row r="102">
          <cell r="A102" t="str">
            <v>SHORT_TERM_DEBT</v>
          </cell>
          <cell r="B102">
            <v>201302</v>
          </cell>
          <cell r="D102">
            <v>-508338461.54000002</v>
          </cell>
        </row>
        <row r="103">
          <cell r="A103" t="str">
            <v>PREFERRED_STOCK</v>
          </cell>
          <cell r="B103">
            <v>201306</v>
          </cell>
          <cell r="D103">
            <v>0</v>
          </cell>
        </row>
        <row r="104">
          <cell r="A104" t="str">
            <v>CUSTOMER_DEPOSITS</v>
          </cell>
          <cell r="B104">
            <v>201309</v>
          </cell>
          <cell r="D104">
            <v>-500995098.51999998</v>
          </cell>
        </row>
        <row r="105">
          <cell r="A105" t="str">
            <v>COMMON_EQUITY</v>
          </cell>
          <cell r="B105">
            <v>201101</v>
          </cell>
          <cell r="D105">
            <v>-9189419694.1200008</v>
          </cell>
        </row>
        <row r="106">
          <cell r="A106" t="str">
            <v>LONG_TERM_DEBT</v>
          </cell>
          <cell r="B106">
            <v>201102</v>
          </cell>
          <cell r="D106">
            <v>-6330221174.21</v>
          </cell>
        </row>
        <row r="107">
          <cell r="A107" t="str">
            <v>INVESTMENT_TAX_CREDITS</v>
          </cell>
          <cell r="B107">
            <v>201102</v>
          </cell>
          <cell r="D107">
            <v>-101689245.55</v>
          </cell>
        </row>
        <row r="108">
          <cell r="A108" t="str">
            <v>DEFERRED_INCOME_TAX</v>
          </cell>
          <cell r="B108">
            <v>201104</v>
          </cell>
          <cell r="D108">
            <v>-3932567440.98</v>
          </cell>
        </row>
        <row r="109">
          <cell r="A109" t="str">
            <v>CUSTOMER_DEPOSITS</v>
          </cell>
          <cell r="B109">
            <v>201105</v>
          </cell>
          <cell r="D109">
            <v>-627952791.46000004</v>
          </cell>
        </row>
        <row r="110">
          <cell r="A110" t="str">
            <v>CUSTOMER_DEPOSITS</v>
          </cell>
          <cell r="B110">
            <v>201106</v>
          </cell>
          <cell r="D110">
            <v>-628518535.20000005</v>
          </cell>
        </row>
        <row r="111">
          <cell r="A111" t="str">
            <v>PREFERRED_STOCK</v>
          </cell>
          <cell r="B111">
            <v>201106</v>
          </cell>
          <cell r="D111">
            <v>0</v>
          </cell>
        </row>
        <row r="112">
          <cell r="A112" t="str">
            <v>CUSTOMER_DEPOSITS</v>
          </cell>
          <cell r="B112">
            <v>201108</v>
          </cell>
          <cell r="D112">
            <v>-629305092.46000004</v>
          </cell>
        </row>
        <row r="113">
          <cell r="A113" t="str">
            <v>SHORT_TERM_DEBT</v>
          </cell>
          <cell r="B113">
            <v>201108</v>
          </cell>
          <cell r="D113">
            <v>-380165947.74000001</v>
          </cell>
        </row>
        <row r="114">
          <cell r="A114" t="str">
            <v>INVESTMENT_TAX_CREDITS</v>
          </cell>
          <cell r="B114">
            <v>201110</v>
          </cell>
          <cell r="D114">
            <v>-177572630.59</v>
          </cell>
        </row>
        <row r="115">
          <cell r="A115" t="str">
            <v>CUSTOMER_DEPOSITS</v>
          </cell>
          <cell r="B115">
            <v>201111</v>
          </cell>
          <cell r="D115">
            <v>-622865824.51999998</v>
          </cell>
        </row>
        <row r="116">
          <cell r="A116" t="str">
            <v>COMMON_EQUITY</v>
          </cell>
          <cell r="B116">
            <v>201112</v>
          </cell>
          <cell r="D116">
            <v>-10073932582.9</v>
          </cell>
        </row>
        <row r="117">
          <cell r="A117" t="str">
            <v>LONG_TERM_DEBT</v>
          </cell>
          <cell r="B117">
            <v>201202</v>
          </cell>
          <cell r="D117">
            <v>-6927410609.4200001</v>
          </cell>
        </row>
        <row r="118">
          <cell r="A118" t="str">
            <v>COMMON_EQUITY</v>
          </cell>
          <cell r="B118">
            <v>201202</v>
          </cell>
          <cell r="D118">
            <v>-10286081033.200001</v>
          </cell>
        </row>
        <row r="119">
          <cell r="A119" t="str">
            <v>CUSTOMER_DEPOSITS</v>
          </cell>
          <cell r="B119">
            <v>201203</v>
          </cell>
          <cell r="D119">
            <v>-591921455.13999999</v>
          </cell>
        </row>
        <row r="120">
          <cell r="A120" t="str">
            <v>PREFERRED_STOCK</v>
          </cell>
          <cell r="B120">
            <v>201203</v>
          </cell>
          <cell r="D120">
            <v>0</v>
          </cell>
        </row>
        <row r="121">
          <cell r="A121" t="str">
            <v>DEFERRED_INCOME_TAX</v>
          </cell>
          <cell r="B121">
            <v>201204</v>
          </cell>
          <cell r="D121">
            <v>-4512660727.4799995</v>
          </cell>
        </row>
        <row r="122">
          <cell r="A122" t="str">
            <v>DEFERRED_INCOME_TAX</v>
          </cell>
          <cell r="B122">
            <v>201206</v>
          </cell>
          <cell r="D122">
            <v>-4471723401.7200003</v>
          </cell>
        </row>
        <row r="123">
          <cell r="A123" t="str">
            <v>INVESTMENT_TAX_CREDITS</v>
          </cell>
          <cell r="B123">
            <v>201206</v>
          </cell>
          <cell r="D123">
            <v>-181020098.66</v>
          </cell>
        </row>
        <row r="124">
          <cell r="A124" t="str">
            <v>PREFERRED_STOCK</v>
          </cell>
          <cell r="B124">
            <v>201208</v>
          </cell>
          <cell r="D124">
            <v>0</v>
          </cell>
        </row>
        <row r="125">
          <cell r="A125" t="str">
            <v>COMMON_EQUITY</v>
          </cell>
          <cell r="B125">
            <v>201209</v>
          </cell>
          <cell r="D125">
            <v>-11235050578.66</v>
          </cell>
        </row>
        <row r="126">
          <cell r="A126" t="str">
            <v>SHORT_TERM_DEBT</v>
          </cell>
          <cell r="B126">
            <v>201209</v>
          </cell>
          <cell r="D126">
            <v>-534646153.85000002</v>
          </cell>
        </row>
        <row r="127">
          <cell r="A127" t="str">
            <v>COMMON_EQUITY</v>
          </cell>
          <cell r="B127">
            <v>201304</v>
          </cell>
          <cell r="D127">
            <v>-12128266908.91</v>
          </cell>
        </row>
        <row r="128">
          <cell r="A128" t="str">
            <v>COMMON_EQUITY</v>
          </cell>
          <cell r="B128">
            <v>201301</v>
          </cell>
          <cell r="D128">
            <v>-11774380770.700001</v>
          </cell>
        </row>
        <row r="129">
          <cell r="A129" t="str">
            <v>INVESTMENT_TAX_CREDITS</v>
          </cell>
          <cell r="B129">
            <v>201211</v>
          </cell>
          <cell r="D129">
            <v>-177421128.28</v>
          </cell>
        </row>
        <row r="130">
          <cell r="A130" t="str">
            <v>INVESTMENT_TAX_CREDITS</v>
          </cell>
          <cell r="B130">
            <v>201303</v>
          </cell>
          <cell r="D130">
            <v>-174725945.13</v>
          </cell>
        </row>
        <row r="131">
          <cell r="A131" t="str">
            <v>LONG_TERM_DEBT</v>
          </cell>
          <cell r="B131">
            <v>201309</v>
          </cell>
          <cell r="D131">
            <v>-8424762628.0600004</v>
          </cell>
        </row>
        <row r="132">
          <cell r="A132" t="str">
            <v>CUSTOMER_DEPOSITS</v>
          </cell>
          <cell r="B132">
            <v>201308</v>
          </cell>
          <cell r="D132">
            <v>-501836723.82999998</v>
          </cell>
        </row>
        <row r="133">
          <cell r="A133" t="str">
            <v>INVESTMENT_TAX_CREDITS</v>
          </cell>
          <cell r="B133">
            <v>201309</v>
          </cell>
          <cell r="D133">
            <v>-171076232.05000001</v>
          </cell>
        </row>
        <row r="134">
          <cell r="A134" t="str">
            <v>INVESTMENT_TAX_CREDITS</v>
          </cell>
          <cell r="B134">
            <v>201308</v>
          </cell>
          <cell r="D134">
            <v>-171635536.66</v>
          </cell>
        </row>
        <row r="135">
          <cell r="A135" t="str">
            <v>SHORT_TERM_DEBT</v>
          </cell>
          <cell r="B135">
            <v>201212</v>
          </cell>
          <cell r="D135">
            <v>-493076923.07999998</v>
          </cell>
        </row>
        <row r="136">
          <cell r="A136" t="str">
            <v>DEFERRED_INCOME_TAX</v>
          </cell>
          <cell r="B136">
            <v>201101</v>
          </cell>
          <cell r="D136">
            <v>-3833150018.23</v>
          </cell>
        </row>
        <row r="137">
          <cell r="A137" t="str">
            <v>PREFERRED_STOCK</v>
          </cell>
          <cell r="B137">
            <v>201101</v>
          </cell>
          <cell r="D137">
            <v>0</v>
          </cell>
        </row>
        <row r="138">
          <cell r="A138" t="str">
            <v>SHORT_TERM_DEBT</v>
          </cell>
          <cell r="B138">
            <v>201102</v>
          </cell>
          <cell r="D138">
            <v>-577336692.30999994</v>
          </cell>
        </row>
        <row r="139">
          <cell r="A139" t="str">
            <v>COMMON_EQUITY</v>
          </cell>
          <cell r="B139">
            <v>201107</v>
          </cell>
          <cell r="D139">
            <v>-9673664429.2700005</v>
          </cell>
        </row>
        <row r="140">
          <cell r="A140" t="str">
            <v>DEFERRED_INCOME_TAX</v>
          </cell>
          <cell r="B140">
            <v>201107</v>
          </cell>
          <cell r="D140">
            <v>-4046955769.4699998</v>
          </cell>
        </row>
        <row r="141">
          <cell r="A141" t="str">
            <v>LONG_TERM_DEBT</v>
          </cell>
          <cell r="B141">
            <v>201108</v>
          </cell>
          <cell r="D141">
            <v>-6548877940.8800001</v>
          </cell>
        </row>
        <row r="142">
          <cell r="A142" t="str">
            <v>CUSTOMER_DEPOSITS</v>
          </cell>
          <cell r="B142">
            <v>201110</v>
          </cell>
          <cell r="D142">
            <v>-628603233.79999995</v>
          </cell>
        </row>
        <row r="143">
          <cell r="A143" t="str">
            <v>COMMON_EQUITY</v>
          </cell>
          <cell r="B143">
            <v>201110</v>
          </cell>
          <cell r="D143">
            <v>-9903753079.6200008</v>
          </cell>
        </row>
        <row r="144">
          <cell r="A144" t="str">
            <v>INVESTMENT_TAX_CREDITS</v>
          </cell>
          <cell r="B144">
            <v>201111</v>
          </cell>
          <cell r="D144">
            <v>-186345810.66</v>
          </cell>
        </row>
        <row r="145">
          <cell r="A145" t="str">
            <v>LONG_TERM_DEBT</v>
          </cell>
          <cell r="B145">
            <v>201201</v>
          </cell>
          <cell r="D145">
            <v>-6863457439.5900002</v>
          </cell>
        </row>
        <row r="146">
          <cell r="A146" t="str">
            <v>PREFERRED_STOCK</v>
          </cell>
          <cell r="B146">
            <v>201201</v>
          </cell>
          <cell r="D146">
            <v>0</v>
          </cell>
        </row>
        <row r="147">
          <cell r="A147" t="str">
            <v>INVESTMENT_TAX_CREDITS</v>
          </cell>
          <cell r="B147">
            <v>201202</v>
          </cell>
          <cell r="D147">
            <v>-184022692.66</v>
          </cell>
        </row>
        <row r="148">
          <cell r="A148" t="str">
            <v>INVESTMENT_TAX_CREDITS</v>
          </cell>
          <cell r="B148">
            <v>201203</v>
          </cell>
          <cell r="D148">
            <v>-183261759.36000001</v>
          </cell>
        </row>
        <row r="149">
          <cell r="A149" t="str">
            <v>DEFERRED_INCOME_TAX</v>
          </cell>
          <cell r="B149">
            <v>201205</v>
          </cell>
          <cell r="D149">
            <v>-4579657904.6999998</v>
          </cell>
        </row>
        <row r="150">
          <cell r="A150" t="str">
            <v>CUSTOMER_DEPOSITS</v>
          </cell>
          <cell r="B150">
            <v>201205</v>
          </cell>
          <cell r="D150">
            <v>-574232915.63999999</v>
          </cell>
        </row>
        <row r="151">
          <cell r="A151" t="str">
            <v>DEFERRED_INCOME_TAX</v>
          </cell>
          <cell r="B151">
            <v>201208</v>
          </cell>
          <cell r="D151">
            <v>-4604351736.6800003</v>
          </cell>
        </row>
        <row r="152">
          <cell r="A152" t="str">
            <v>SHORT_TERM_DEBT</v>
          </cell>
          <cell r="B152">
            <v>201208</v>
          </cell>
          <cell r="D152">
            <v>-513900000</v>
          </cell>
        </row>
        <row r="153">
          <cell r="A153" t="str">
            <v>LONG_TERM_DEBT</v>
          </cell>
          <cell r="B153">
            <v>201208</v>
          </cell>
          <cell r="D153">
            <v>-7442087320.79</v>
          </cell>
        </row>
        <row r="154">
          <cell r="A154" t="str">
            <v>LONG_TERM_DEBT</v>
          </cell>
          <cell r="B154">
            <v>201307</v>
          </cell>
          <cell r="D154">
            <v>-8312634297.6199999</v>
          </cell>
        </row>
        <row r="155">
          <cell r="A155" t="str">
            <v>LONG_TERM_DEBT</v>
          </cell>
          <cell r="B155">
            <v>201304</v>
          </cell>
          <cell r="D155">
            <v>-8133775485.1499996</v>
          </cell>
        </row>
        <row r="156">
          <cell r="A156" t="str">
            <v>INVESTMENT_TAX_CREDITS</v>
          </cell>
          <cell r="B156">
            <v>201311</v>
          </cell>
          <cell r="D156">
            <v>-170012806.66</v>
          </cell>
        </row>
        <row r="157">
          <cell r="A157" t="str">
            <v>SHORT_TERM_DEBT</v>
          </cell>
          <cell r="B157">
            <v>201304</v>
          </cell>
          <cell r="D157">
            <v>-538284615.38</v>
          </cell>
        </row>
        <row r="158">
          <cell r="A158" t="str">
            <v>DEFERRED_INCOME_TAX</v>
          </cell>
          <cell r="B158">
            <v>201301</v>
          </cell>
          <cell r="D158">
            <v>-5006417782.5500002</v>
          </cell>
        </row>
        <row r="159">
          <cell r="A159" t="str">
            <v>SHORT_TERM_DEBT</v>
          </cell>
          <cell r="B159">
            <v>201305</v>
          </cell>
          <cell r="D159">
            <v>-518784615.38</v>
          </cell>
        </row>
        <row r="160">
          <cell r="A160" t="str">
            <v>LONG_TERM_DEBT</v>
          </cell>
          <cell r="B160">
            <v>201308</v>
          </cell>
          <cell r="D160">
            <v>-8367857613.5200005</v>
          </cell>
        </row>
        <row r="161">
          <cell r="A161" t="str">
            <v>CUSTOMER_DEPOSITS</v>
          </cell>
          <cell r="B161">
            <v>201211</v>
          </cell>
          <cell r="D161">
            <v>-518810210.35000002</v>
          </cell>
        </row>
        <row r="162">
          <cell r="A162" t="str">
            <v>INVESTMENT_TAX_CREDITS</v>
          </cell>
          <cell r="B162">
            <v>201307</v>
          </cell>
          <cell r="D162">
            <v>-172228856.50999999</v>
          </cell>
        </row>
        <row r="163">
          <cell r="A163" t="str">
            <v>PREFERRED_STOCK</v>
          </cell>
          <cell r="B163">
            <v>201307</v>
          </cell>
          <cell r="D163">
            <v>0</v>
          </cell>
        </row>
        <row r="164">
          <cell r="A164" t="str">
            <v>CUSTOMER_DEPOSITS</v>
          </cell>
          <cell r="B164">
            <v>201307</v>
          </cell>
          <cell r="D164">
            <v>-502823529.06999999</v>
          </cell>
        </row>
        <row r="165">
          <cell r="A165" t="str">
            <v>PREFERRED_STOCK</v>
          </cell>
          <cell r="B165">
            <v>201211</v>
          </cell>
          <cell r="D165">
            <v>0</v>
          </cell>
        </row>
        <row r="166">
          <cell r="A166" t="str">
            <v>PREFERRED_STOCK</v>
          </cell>
          <cell r="B166">
            <v>201102</v>
          </cell>
          <cell r="D166">
            <v>0</v>
          </cell>
        </row>
        <row r="167">
          <cell r="A167" t="str">
            <v>CUSTOMER_DEPOSITS</v>
          </cell>
          <cell r="B167">
            <v>201103</v>
          </cell>
          <cell r="D167">
            <v>-626227195.44000006</v>
          </cell>
        </row>
        <row r="168">
          <cell r="A168" t="str">
            <v>INVESTMENT_TAX_CREDITS</v>
          </cell>
          <cell r="B168">
            <v>201104</v>
          </cell>
          <cell r="D168">
            <v>-122721206.61</v>
          </cell>
        </row>
        <row r="169">
          <cell r="A169" t="str">
            <v>SHORT_TERM_DEBT</v>
          </cell>
          <cell r="B169">
            <v>201104</v>
          </cell>
          <cell r="D169">
            <v>-526707615.38</v>
          </cell>
        </row>
        <row r="170">
          <cell r="A170" t="str">
            <v>PREFERRED_STOCK</v>
          </cell>
          <cell r="B170">
            <v>201104</v>
          </cell>
          <cell r="D170">
            <v>0</v>
          </cell>
        </row>
        <row r="171">
          <cell r="A171" t="str">
            <v>COMMON_EQUITY</v>
          </cell>
          <cell r="B171">
            <v>201106</v>
          </cell>
          <cell r="D171">
            <v>-9587882891.6200008</v>
          </cell>
        </row>
        <row r="172">
          <cell r="A172" t="str">
            <v>SHORT_TERM_DEBT</v>
          </cell>
          <cell r="B172">
            <v>201106</v>
          </cell>
          <cell r="D172">
            <v>-450453307.69</v>
          </cell>
        </row>
        <row r="173">
          <cell r="A173" t="str">
            <v>LONG_TERM_DEBT</v>
          </cell>
          <cell r="B173">
            <v>201109</v>
          </cell>
          <cell r="D173">
            <v>-6599743650.9899998</v>
          </cell>
        </row>
        <row r="174">
          <cell r="A174" t="str">
            <v>DEFERRED_INCOME_TAX</v>
          </cell>
          <cell r="B174">
            <v>201109</v>
          </cell>
          <cell r="D174">
            <v>-4136554673.3200002</v>
          </cell>
        </row>
        <row r="175">
          <cell r="A175" t="str">
            <v>COMMON_EQUITY</v>
          </cell>
          <cell r="B175">
            <v>201111</v>
          </cell>
          <cell r="D175">
            <v>-9989229114.8700008</v>
          </cell>
        </row>
        <row r="176">
          <cell r="A176" t="str">
            <v>DEFERRED_INCOME_TAX</v>
          </cell>
          <cell r="B176">
            <v>201111</v>
          </cell>
          <cell r="D176">
            <v>-4228121098.73</v>
          </cell>
        </row>
        <row r="177">
          <cell r="A177" t="str">
            <v>SHORT_TERM_DEBT</v>
          </cell>
          <cell r="B177">
            <v>201111</v>
          </cell>
          <cell r="D177">
            <v>-401298332.36000001</v>
          </cell>
        </row>
        <row r="178">
          <cell r="A178" t="str">
            <v>LONG_TERM_DEBT</v>
          </cell>
          <cell r="B178">
            <v>201112</v>
          </cell>
          <cell r="D178">
            <v>-6797536845.7299995</v>
          </cell>
        </row>
        <row r="179">
          <cell r="A179" t="str">
            <v>CUSTOMER_DEPOSITS</v>
          </cell>
          <cell r="B179">
            <v>201206</v>
          </cell>
          <cell r="D179">
            <v>-564844188.50999999</v>
          </cell>
        </row>
        <row r="180">
          <cell r="A180" t="str">
            <v>DEFERRED_INCOME_TAX</v>
          </cell>
          <cell r="B180">
            <v>201207</v>
          </cell>
          <cell r="D180">
            <v>-4534822295.5500002</v>
          </cell>
        </row>
        <row r="181">
          <cell r="A181" t="str">
            <v>CUSTOMER_DEPOSITS</v>
          </cell>
          <cell r="B181">
            <v>201209</v>
          </cell>
          <cell r="D181">
            <v>-536571897.11000001</v>
          </cell>
        </row>
        <row r="182">
          <cell r="A182" t="str">
            <v>INVESTMENT_TAX_CREDITS</v>
          </cell>
          <cell r="B182">
            <v>201209</v>
          </cell>
          <cell r="D182">
            <v>-178840146.81999999</v>
          </cell>
        </row>
        <row r="183">
          <cell r="A183" t="str">
            <v>LONG_TERM_DEBT</v>
          </cell>
          <cell r="B183">
            <v>201306</v>
          </cell>
          <cell r="D183">
            <v>-8255518840.1400003</v>
          </cell>
        </row>
        <row r="184">
          <cell r="A184" t="str">
            <v>CUSTOMER_DEPOSITS</v>
          </cell>
          <cell r="B184">
            <v>201304</v>
          </cell>
          <cell r="D184">
            <v>-506913839.63999999</v>
          </cell>
        </row>
        <row r="185">
          <cell r="A185" t="str">
            <v>PREFERRED_STOCK</v>
          </cell>
          <cell r="B185">
            <v>201305</v>
          </cell>
          <cell r="D185">
            <v>0</v>
          </cell>
        </row>
        <row r="186">
          <cell r="A186" t="str">
            <v>INVESTMENT_TAX_CREDITS</v>
          </cell>
          <cell r="B186">
            <v>201301</v>
          </cell>
          <cell r="D186">
            <v>-176041918.36000001</v>
          </cell>
        </row>
        <row r="187">
          <cell r="A187" t="str">
            <v>SHORT_TERM_DEBT</v>
          </cell>
          <cell r="B187">
            <v>201301</v>
          </cell>
          <cell r="D187">
            <v>-498107692.31</v>
          </cell>
        </row>
        <row r="188">
          <cell r="A188" t="str">
            <v>COMMON_EQUITY</v>
          </cell>
          <cell r="B188">
            <v>201311</v>
          </cell>
          <cell r="D188">
            <v>-12729017361.889999</v>
          </cell>
        </row>
        <row r="189">
          <cell r="A189" t="str">
            <v>CUSTOMER_DEPOSITS</v>
          </cell>
          <cell r="B189">
            <v>201311</v>
          </cell>
          <cell r="D189">
            <v>-493549722.06</v>
          </cell>
        </row>
        <row r="190">
          <cell r="A190" t="str">
            <v>DEFERRED_INCOME_TAX</v>
          </cell>
          <cell r="B190">
            <v>201309</v>
          </cell>
          <cell r="D190">
            <v>-5587617633.4499998</v>
          </cell>
        </row>
        <row r="191">
          <cell r="A191" t="str">
            <v>DEFERRED_INCOME_TAX</v>
          </cell>
          <cell r="B191">
            <v>201211</v>
          </cell>
          <cell r="D191">
            <v>-4826300246.6800003</v>
          </cell>
        </row>
        <row r="192">
          <cell r="A192" t="str">
            <v>SHORT_TERM_DEBT</v>
          </cell>
          <cell r="B192">
            <v>201211</v>
          </cell>
          <cell r="D192">
            <v>-512769230.76999998</v>
          </cell>
        </row>
        <row r="193">
          <cell r="A193" t="str">
            <v>DEFERRED_INCOME_TAX</v>
          </cell>
          <cell r="B193">
            <v>201310</v>
          </cell>
          <cell r="D193">
            <v>-5650284529.1400003</v>
          </cell>
        </row>
        <row r="194">
          <cell r="A194" t="str">
            <v>CUSTOMER_DEPOSITS</v>
          </cell>
          <cell r="B194">
            <v>201310</v>
          </cell>
          <cell r="D194">
            <v>-498051705.36000001</v>
          </cell>
        </row>
        <row r="195">
          <cell r="A195" t="str">
            <v>SHORT_TERM_DEBT</v>
          </cell>
          <cell r="B195">
            <v>201101</v>
          </cell>
          <cell r="D195">
            <v>-599813615.38</v>
          </cell>
        </row>
        <row r="196">
          <cell r="A196" t="str">
            <v>INVESTMENT_TAX_CREDITS</v>
          </cell>
          <cell r="B196">
            <v>201101</v>
          </cell>
          <cell r="D196">
            <v>-91126523.859999999</v>
          </cell>
        </row>
        <row r="197">
          <cell r="A197" t="str">
            <v>COMMON_EQUITY</v>
          </cell>
          <cell r="B197">
            <v>201104</v>
          </cell>
          <cell r="D197">
            <v>-9420769162.9599991</v>
          </cell>
        </row>
        <row r="198">
          <cell r="A198" t="str">
            <v>DEFERRED_INCOME_TAX</v>
          </cell>
          <cell r="B198">
            <v>201106</v>
          </cell>
          <cell r="D198">
            <v>-4006224809.0799999</v>
          </cell>
        </row>
        <row r="199">
          <cell r="A199" t="str">
            <v>SHORT_TERM_DEBT</v>
          </cell>
          <cell r="B199">
            <v>201107</v>
          </cell>
          <cell r="D199">
            <v>-419467870.81999999</v>
          </cell>
        </row>
        <row r="200">
          <cell r="A200" t="str">
            <v>CUSTOMER_DEPOSITS</v>
          </cell>
          <cell r="B200">
            <v>201107</v>
          </cell>
          <cell r="D200">
            <v>-628724818.48000002</v>
          </cell>
        </row>
        <row r="201">
          <cell r="A201" t="str">
            <v>PREFERRED_STOCK</v>
          </cell>
          <cell r="B201">
            <v>201107</v>
          </cell>
          <cell r="D201">
            <v>0</v>
          </cell>
        </row>
        <row r="202">
          <cell r="A202" t="str">
            <v>COMMON_EQUITY</v>
          </cell>
          <cell r="B202">
            <v>201108</v>
          </cell>
          <cell r="D202">
            <v>-9769214599.3500004</v>
          </cell>
        </row>
        <row r="203">
          <cell r="A203" t="str">
            <v>INVESTMENT_TAX_CREDITS</v>
          </cell>
          <cell r="B203">
            <v>201108</v>
          </cell>
          <cell r="D203">
            <v>-159946932.50999999</v>
          </cell>
        </row>
        <row r="204">
          <cell r="A204" t="str">
            <v>COMMON_EQUITY</v>
          </cell>
          <cell r="B204">
            <v>201109</v>
          </cell>
          <cell r="D204">
            <v>-9826067439.7000008</v>
          </cell>
        </row>
        <row r="205">
          <cell r="A205" t="str">
            <v>LONG_TERM_DEBT</v>
          </cell>
          <cell r="B205">
            <v>201110</v>
          </cell>
          <cell r="D205">
            <v>-6650532801.7799997</v>
          </cell>
        </row>
        <row r="206">
          <cell r="A206" t="str">
            <v>DEFERRED_INCOME_TAX</v>
          </cell>
          <cell r="B206">
            <v>201201</v>
          </cell>
          <cell r="D206">
            <v>-4347036026.7700005</v>
          </cell>
        </row>
        <row r="207">
          <cell r="A207" t="str">
            <v>CUSTOMER_DEPOSITS</v>
          </cell>
          <cell r="B207">
            <v>201202</v>
          </cell>
          <cell r="D207">
            <v>-600169770.48000002</v>
          </cell>
        </row>
        <row r="208">
          <cell r="A208" t="str">
            <v>PREFERRED_STOCK</v>
          </cell>
          <cell r="B208">
            <v>201204</v>
          </cell>
          <cell r="D208">
            <v>0</v>
          </cell>
        </row>
        <row r="209">
          <cell r="A209" t="str">
            <v>COMMON_EQUITY</v>
          </cell>
          <cell r="B209">
            <v>201204</v>
          </cell>
          <cell r="D209">
            <v>-10535741062.98</v>
          </cell>
        </row>
        <row r="210">
          <cell r="A210" t="str">
            <v>SHORT_TERM_DEBT</v>
          </cell>
          <cell r="B210">
            <v>201204</v>
          </cell>
          <cell r="D210">
            <v>-530052178.50999999</v>
          </cell>
        </row>
        <row r="211">
          <cell r="A211" t="str">
            <v>COMMON_EQUITY</v>
          </cell>
          <cell r="B211">
            <v>201206</v>
          </cell>
          <cell r="D211">
            <v>-10814907813.25</v>
          </cell>
        </row>
        <row r="212">
          <cell r="A212" t="str">
            <v>PREFERRED_STOCK</v>
          </cell>
          <cell r="B212">
            <v>201207</v>
          </cell>
          <cell r="D212">
            <v>0</v>
          </cell>
        </row>
        <row r="213">
          <cell r="A213" t="str">
            <v>CUSTOMER_DEPOSITS</v>
          </cell>
          <cell r="B213">
            <v>201207</v>
          </cell>
          <cell r="D213">
            <v>-555535987.38</v>
          </cell>
        </row>
        <row r="214">
          <cell r="A214" t="str">
            <v>CUSTOMER_DEPOSITS</v>
          </cell>
          <cell r="B214">
            <v>201210</v>
          </cell>
          <cell r="D214">
            <v>-526847827.88999999</v>
          </cell>
        </row>
        <row r="215">
          <cell r="A215" t="str">
            <v>LONG_TERM_DEBT</v>
          </cell>
          <cell r="B215">
            <v>201212</v>
          </cell>
          <cell r="D215">
            <v>-7846101187.4799995</v>
          </cell>
        </row>
        <row r="216">
          <cell r="A216" t="str">
            <v>INVESTMENT_TAX_CREDITS</v>
          </cell>
          <cell r="B216">
            <v>201304</v>
          </cell>
          <cell r="D216">
            <v>-174083101.59</v>
          </cell>
        </row>
        <row r="217">
          <cell r="A217" t="str">
            <v>COMMON_EQUITY</v>
          </cell>
          <cell r="B217">
            <v>201305</v>
          </cell>
          <cell r="D217">
            <v>-12244685096.74</v>
          </cell>
        </row>
        <row r="218">
          <cell r="A218" t="str">
            <v>LONG_TERM_DEBT</v>
          </cell>
          <cell r="B218">
            <v>201302</v>
          </cell>
          <cell r="D218">
            <v>-8004395732.7200003</v>
          </cell>
        </row>
        <row r="219">
          <cell r="A219" t="str">
            <v>CUSTOMER_DEPOSITS</v>
          </cell>
          <cell r="B219">
            <v>201302</v>
          </cell>
          <cell r="D219">
            <v>-510220034.74000001</v>
          </cell>
        </row>
        <row r="220">
          <cell r="A220" t="str">
            <v>COMMON_EQUITY</v>
          </cell>
          <cell r="B220">
            <v>201309</v>
          </cell>
          <cell r="D220">
            <v>-12619320305.67</v>
          </cell>
        </row>
        <row r="221">
          <cell r="A221" t="str">
            <v>DEFERRED_INCOME_TAX</v>
          </cell>
          <cell r="B221">
            <v>201308</v>
          </cell>
          <cell r="D221">
            <v>-5521572527.4499998</v>
          </cell>
        </row>
        <row r="222">
          <cell r="A222" t="str">
            <v>PREFERRED_STOCK</v>
          </cell>
          <cell r="B222">
            <v>201308</v>
          </cell>
          <cell r="D222">
            <v>0</v>
          </cell>
        </row>
        <row r="223">
          <cell r="A223" t="str">
            <v>COMMON_EQUITY</v>
          </cell>
          <cell r="B223">
            <v>201308</v>
          </cell>
          <cell r="D223">
            <v>-12575183678.860001</v>
          </cell>
        </row>
        <row r="224">
          <cell r="A224" t="str">
            <v>INVESTMENT_TAX_CREDITS</v>
          </cell>
          <cell r="B224">
            <v>201212</v>
          </cell>
          <cell r="D224">
            <v>-176721904.59</v>
          </cell>
        </row>
        <row r="225">
          <cell r="A225" t="str">
            <v>COMMON_EQUITY</v>
          </cell>
          <cell r="B225">
            <v>201310</v>
          </cell>
          <cell r="D225">
            <v>-12663674751.65</v>
          </cell>
        </row>
        <row r="226">
          <cell r="A226" t="str">
            <v>INVESTMENT_TAX_CREDITS</v>
          </cell>
          <cell r="B226">
            <v>201310</v>
          </cell>
          <cell r="D226">
            <v>-170535881.43000001</v>
          </cell>
        </row>
        <row r="227">
          <cell r="A227" t="str">
            <v>CUSTOMER_DEPOSITS</v>
          </cell>
          <cell r="B227">
            <v>201102</v>
          </cell>
          <cell r="D227">
            <v>-625032691.30999994</v>
          </cell>
        </row>
        <row r="228">
          <cell r="A228" t="str">
            <v>LONG_TERM_DEBT</v>
          </cell>
          <cell r="B228">
            <v>201103</v>
          </cell>
          <cell r="D228">
            <v>-6333339282.0600004</v>
          </cell>
        </row>
        <row r="229">
          <cell r="A229" t="str">
            <v>COMMON_EQUITY</v>
          </cell>
          <cell r="B229">
            <v>201103</v>
          </cell>
          <cell r="D229">
            <v>-9343258311.0400009</v>
          </cell>
        </row>
        <row r="230">
          <cell r="A230" t="str">
            <v>DEFERRED_INCOME_TAX</v>
          </cell>
          <cell r="B230">
            <v>201103</v>
          </cell>
          <cell r="D230">
            <v>-3900413116.4699998</v>
          </cell>
        </row>
        <row r="231">
          <cell r="A231" t="str">
            <v>PREFERRED_STOCK</v>
          </cell>
          <cell r="B231">
            <v>201103</v>
          </cell>
          <cell r="D231">
            <v>0</v>
          </cell>
        </row>
        <row r="232">
          <cell r="A232" t="str">
            <v>CUSTOMER_DEPOSITS</v>
          </cell>
          <cell r="B232">
            <v>201104</v>
          </cell>
          <cell r="D232">
            <v>-627102113.10000002</v>
          </cell>
        </row>
        <row r="233">
          <cell r="A233" t="str">
            <v>PREFERRED_STOCK</v>
          </cell>
          <cell r="B233">
            <v>201105</v>
          </cell>
          <cell r="D233">
            <v>0</v>
          </cell>
        </row>
        <row r="234">
          <cell r="A234" t="str">
            <v>INVESTMENT_TAX_CREDITS</v>
          </cell>
          <cell r="B234">
            <v>201107</v>
          </cell>
          <cell r="D234">
            <v>-151094414.47999999</v>
          </cell>
        </row>
        <row r="235">
          <cell r="A235" t="str">
            <v>SHORT_TERM_DEBT</v>
          </cell>
          <cell r="B235">
            <v>201109</v>
          </cell>
          <cell r="D235">
            <v>-375026409.27999997</v>
          </cell>
        </row>
        <row r="236">
          <cell r="A236" t="str">
            <v>LONG_TERM_DEBT</v>
          </cell>
          <cell r="B236">
            <v>201111</v>
          </cell>
          <cell r="D236">
            <v>-6701321192.9099998</v>
          </cell>
        </row>
        <row r="237">
          <cell r="A237" t="str">
            <v>PREFERRED_STOCK</v>
          </cell>
          <cell r="B237">
            <v>201111</v>
          </cell>
          <cell r="D237">
            <v>0</v>
          </cell>
        </row>
        <row r="238">
          <cell r="A238" t="str">
            <v>PREFERRED_STOCK</v>
          </cell>
          <cell r="B238">
            <v>201112</v>
          </cell>
          <cell r="D238">
            <v>0</v>
          </cell>
        </row>
        <row r="239">
          <cell r="A239" t="str">
            <v>INVESTMENT_TAX_CREDITS</v>
          </cell>
          <cell r="B239">
            <v>201201</v>
          </cell>
          <cell r="D239">
            <v>-184790482.50999999</v>
          </cell>
        </row>
        <row r="240">
          <cell r="A240" t="str">
            <v>SHORT_TERM_DEBT</v>
          </cell>
          <cell r="B240">
            <v>201201</v>
          </cell>
          <cell r="D240">
            <v>-437221409.27999997</v>
          </cell>
        </row>
        <row r="241">
          <cell r="A241" t="str">
            <v>SHORT_TERM_DEBT</v>
          </cell>
          <cell r="B241">
            <v>201202</v>
          </cell>
          <cell r="D241">
            <v>-441906024.67000002</v>
          </cell>
        </row>
        <row r="242">
          <cell r="A242" t="str">
            <v>SHORT_TERM_DEBT</v>
          </cell>
          <cell r="B242">
            <v>201205</v>
          </cell>
          <cell r="D242">
            <v>-536075255.44</v>
          </cell>
        </row>
        <row r="243">
          <cell r="A243" t="str">
            <v>INVESTMENT_TAX_CREDITS</v>
          </cell>
          <cell r="B243">
            <v>201205</v>
          </cell>
          <cell r="D243">
            <v>-181760462.36000001</v>
          </cell>
        </row>
        <row r="244">
          <cell r="A244" t="str">
            <v>PREFERRED_STOCK</v>
          </cell>
          <cell r="B244">
            <v>201209</v>
          </cell>
          <cell r="D244">
            <v>0</v>
          </cell>
        </row>
        <row r="245">
          <cell r="A245" t="str">
            <v>DEFERRED_INCOME_TAX</v>
          </cell>
          <cell r="B245">
            <v>201209</v>
          </cell>
          <cell r="D245">
            <v>-4674494378.0299997</v>
          </cell>
        </row>
        <row r="246">
          <cell r="A246" t="str">
            <v>INVESTMENT_TAX_CREDITS</v>
          </cell>
          <cell r="B246">
            <v>201210</v>
          </cell>
          <cell r="D246">
            <v>-178127209.28</v>
          </cell>
        </row>
        <row r="247">
          <cell r="A247" t="str">
            <v>INVESTMENT_TAX_CREDITS</v>
          </cell>
          <cell r="B247">
            <v>201312</v>
          </cell>
          <cell r="D247">
            <v>-169512392.36000001</v>
          </cell>
        </row>
        <row r="248">
          <cell r="A248" t="str">
            <v>COMMON_EQUITY</v>
          </cell>
          <cell r="B248">
            <v>201312</v>
          </cell>
          <cell r="D248">
            <v>-12776720863.51</v>
          </cell>
        </row>
        <row r="249">
          <cell r="A249" t="str">
            <v>CUSTOMER_DEPOSITS</v>
          </cell>
          <cell r="B249">
            <v>201312</v>
          </cell>
          <cell r="D249">
            <v>-489176809.89999998</v>
          </cell>
        </row>
        <row r="250">
          <cell r="A250" t="str">
            <v>PREFERRED_STOCK</v>
          </cell>
          <cell r="B250">
            <v>201312</v>
          </cell>
          <cell r="D250">
            <v>0</v>
          </cell>
        </row>
        <row r="251">
          <cell r="A251" t="str">
            <v>LONG_TERM_DEBT</v>
          </cell>
          <cell r="B251">
            <v>201312</v>
          </cell>
          <cell r="D251">
            <v>-8595745112.6599998</v>
          </cell>
        </row>
        <row r="252">
          <cell r="A252" t="str">
            <v>DEFERRED_INCOME_TAX</v>
          </cell>
          <cell r="B252">
            <v>201312</v>
          </cell>
          <cell r="D252">
            <v>-5771060019.3000002</v>
          </cell>
        </row>
        <row r="253">
          <cell r="A253" t="str">
            <v>SHORT_TERM_DEBT</v>
          </cell>
          <cell r="B253">
            <v>201312</v>
          </cell>
          <cell r="D253">
            <v>-497807692.31</v>
          </cell>
        </row>
        <row r="254">
          <cell r="A254" t="str">
            <v>DEFERRED_INCOME_TAX</v>
          </cell>
          <cell r="B254">
            <v>201401</v>
          </cell>
          <cell r="D254">
            <v>-5830372243.3800001</v>
          </cell>
        </row>
        <row r="255">
          <cell r="A255" t="str">
            <v>INVESTMENT_TAX_CREDITS</v>
          </cell>
          <cell r="B255">
            <v>201401</v>
          </cell>
          <cell r="D255">
            <v>-169023704.88999999</v>
          </cell>
        </row>
        <row r="256">
          <cell r="A256" t="str">
            <v>SHORT_TERM_DEBT</v>
          </cell>
          <cell r="B256">
            <v>201401</v>
          </cell>
          <cell r="D256">
            <v>-498269230.76999998</v>
          </cell>
        </row>
        <row r="257">
          <cell r="A257" t="str">
            <v>CUSTOMER_DEPOSITS</v>
          </cell>
          <cell r="B257">
            <v>201401</v>
          </cell>
          <cell r="D257">
            <v>-484772931.13</v>
          </cell>
        </row>
        <row r="258">
          <cell r="A258" t="str">
            <v>COMMON_EQUITY</v>
          </cell>
          <cell r="B258">
            <v>201401</v>
          </cell>
          <cell r="D258">
            <v>-12838548691.24</v>
          </cell>
        </row>
        <row r="259">
          <cell r="A259" t="str">
            <v>PREFERRED_STOCK</v>
          </cell>
          <cell r="B259">
            <v>201401</v>
          </cell>
          <cell r="D259">
            <v>0</v>
          </cell>
        </row>
        <row r="260">
          <cell r="A260" t="str">
            <v>LONG_TERM_DEBT</v>
          </cell>
          <cell r="B260">
            <v>201401</v>
          </cell>
          <cell r="D260">
            <v>-8599501016.6700001</v>
          </cell>
        </row>
        <row r="261">
          <cell r="A261" t="str">
            <v>INVESTMENT_TAX_CREDITS</v>
          </cell>
          <cell r="B261">
            <v>201402</v>
          </cell>
          <cell r="D261">
            <v>-168542485.19999999</v>
          </cell>
        </row>
        <row r="262">
          <cell r="A262" t="str">
            <v>CUSTOMER_DEPOSITS</v>
          </cell>
          <cell r="B262">
            <v>201402</v>
          </cell>
          <cell r="D262">
            <v>-480511155.29000002</v>
          </cell>
        </row>
        <row r="263">
          <cell r="A263" t="str">
            <v>COMMON_EQUITY</v>
          </cell>
          <cell r="B263">
            <v>201402</v>
          </cell>
          <cell r="D263">
            <v>-12898166748.15</v>
          </cell>
        </row>
        <row r="264">
          <cell r="A264" t="str">
            <v>DEFERRED_INCOME_TAX</v>
          </cell>
          <cell r="B264">
            <v>201402</v>
          </cell>
          <cell r="D264">
            <v>-5874456168.0600004</v>
          </cell>
        </row>
        <row r="265">
          <cell r="A265" t="str">
            <v>SHORT_TERM_DEBT</v>
          </cell>
          <cell r="B265">
            <v>201402</v>
          </cell>
          <cell r="D265">
            <v>-472546153.85000002</v>
          </cell>
        </row>
        <row r="266">
          <cell r="A266" t="str">
            <v>LONG_TERM_DEBT</v>
          </cell>
          <cell r="B266">
            <v>201402</v>
          </cell>
          <cell r="D266">
            <v>-8601042912.2000008</v>
          </cell>
        </row>
        <row r="267">
          <cell r="A267" t="str">
            <v>PREFERRED_STOCK</v>
          </cell>
          <cell r="B267">
            <v>201402</v>
          </cell>
          <cell r="D267">
            <v>0</v>
          </cell>
        </row>
      </sheetData>
      <sheetData sheetId="6">
        <row r="1">
          <cell r="A1" t="str">
            <v>COS_ID_DESC</v>
          </cell>
          <cell r="B1" t="str">
            <v>LEDGER_MONTH</v>
          </cell>
          <cell r="E1" t="str">
            <v>AMOUNT</v>
          </cell>
        </row>
        <row r="2">
          <cell r="A2" t="str">
            <v>ADJ101386 - SOLAR ECRC CONVERTIBLE ITC - SPECIFIC</v>
          </cell>
          <cell r="B2">
            <v>201304</v>
          </cell>
          <cell r="E2">
            <v>-172375865</v>
          </cell>
        </row>
        <row r="3">
          <cell r="A3" t="str">
            <v>ADJ101386 - SOLAR ECRC CONVERTIBLE ITC - SPECIFIC</v>
          </cell>
          <cell r="B3">
            <v>201309</v>
          </cell>
          <cell r="E3">
            <v>-169790600</v>
          </cell>
        </row>
        <row r="4">
          <cell r="A4" t="str">
            <v>ADJ101386 - SOLAR ECRC CONVERTIBLE ITC - SPECIFIC</v>
          </cell>
          <cell r="B4">
            <v>201203</v>
          </cell>
          <cell r="E4">
            <v>-179097554</v>
          </cell>
        </row>
        <row r="5">
          <cell r="A5" t="str">
            <v>ADJ101386 - SOLAR ECRC CONVERTIBLE ITC - SPECIFIC</v>
          </cell>
          <cell r="B5">
            <v>201101</v>
          </cell>
          <cell r="E5">
            <v>-83905841.540000007</v>
          </cell>
        </row>
        <row r="6">
          <cell r="A6" t="str">
            <v>ADJ101386 - SOLAR ECRC CONVERTIBLE ITC - SPECIFIC</v>
          </cell>
          <cell r="B6">
            <v>201102</v>
          </cell>
          <cell r="E6">
            <v>-94608861</v>
          </cell>
        </row>
        <row r="7">
          <cell r="A7" t="str">
            <v>ADJ101386 - SOLAR ECRC CONVERTIBLE ITC - SPECIFIC</v>
          </cell>
          <cell r="B7">
            <v>201110</v>
          </cell>
          <cell r="E7">
            <v>-172120458.08000001</v>
          </cell>
        </row>
        <row r="8">
          <cell r="A8" t="str">
            <v>ADJ101710 - PLT IN SERV - STRUCTURES LRIC ATRIUM</v>
          </cell>
          <cell r="B8">
            <v>201310</v>
          </cell>
          <cell r="E8">
            <v>0</v>
          </cell>
        </row>
        <row r="9">
          <cell r="A9" t="str">
            <v>ADJ101710 - PLT IN SERV - STRUCTURES LRIC ATRIUM</v>
          </cell>
          <cell r="B9">
            <v>201103</v>
          </cell>
          <cell r="E9">
            <v>0</v>
          </cell>
        </row>
        <row r="10">
          <cell r="A10" t="str">
            <v>ADJ101710 - PLT IN SERV - STRUCTURES LRIC ATRIUM</v>
          </cell>
          <cell r="B10">
            <v>201104</v>
          </cell>
          <cell r="E10">
            <v>0</v>
          </cell>
        </row>
        <row r="11">
          <cell r="A11" t="str">
            <v>ADJ101900 - PROPERTY UNDER CAPITAL LEASES - NON NUCLEAR</v>
          </cell>
          <cell r="B11">
            <v>201306</v>
          </cell>
          <cell r="E11">
            <v>-58404740.579999998</v>
          </cell>
        </row>
        <row r="12">
          <cell r="A12" t="str">
            <v>ADJ101900 - PROPERTY UNDER CAPITAL LEASES - NON NUCLEAR</v>
          </cell>
          <cell r="B12">
            <v>201308</v>
          </cell>
          <cell r="E12">
            <v>-58404740.579999998</v>
          </cell>
        </row>
        <row r="13">
          <cell r="A13" t="str">
            <v>ADJ101900 - PROPERTY UNDER CAPITAL LEASES - NON NUCLEAR</v>
          </cell>
          <cell r="B13">
            <v>201309</v>
          </cell>
          <cell r="E13">
            <v>-58404740.579999998</v>
          </cell>
        </row>
        <row r="14">
          <cell r="A14" t="str">
            <v>ADJ101900 - PROPERTY UNDER CAPITAL LEASES - NON NUCLEAR</v>
          </cell>
          <cell r="B14">
            <v>201307</v>
          </cell>
          <cell r="E14">
            <v>-58404740.579999998</v>
          </cell>
        </row>
        <row r="15">
          <cell r="A15" t="str">
            <v>ADJ101900 - PROPERTY UNDER CAPITAL LEASES - NON NUCLEAR</v>
          </cell>
          <cell r="B15">
            <v>201201</v>
          </cell>
          <cell r="E15">
            <v>-58095856.409999996</v>
          </cell>
        </row>
        <row r="16">
          <cell r="A16" t="str">
            <v>ADJ101900 - PROPERTY UNDER CAPITAL LEASES - NON NUCLEAR</v>
          </cell>
          <cell r="B16">
            <v>201207</v>
          </cell>
          <cell r="E16">
            <v>-58394120.030000001</v>
          </cell>
        </row>
        <row r="17">
          <cell r="A17" t="str">
            <v>ADJ101900 - PROPERTY UNDER CAPITAL LEASES - NON NUCLEAR</v>
          </cell>
          <cell r="B17">
            <v>201208</v>
          </cell>
          <cell r="E17">
            <v>-58398037.890000001</v>
          </cell>
        </row>
        <row r="18">
          <cell r="A18" t="str">
            <v>ADJ101900 - PROPERTY UNDER CAPITAL LEASES - NON NUCLEAR</v>
          </cell>
          <cell r="B18">
            <v>201104</v>
          </cell>
          <cell r="E18">
            <v>-17687158.690000001</v>
          </cell>
        </row>
        <row r="19">
          <cell r="A19" t="str">
            <v>ADJ101900 - PROPERTY UNDER CAPITAL LEASES - NON NUCLEAR</v>
          </cell>
          <cell r="B19">
            <v>201105</v>
          </cell>
          <cell r="E19">
            <v>-22168686.510000002</v>
          </cell>
        </row>
        <row r="20">
          <cell r="A20" t="str">
            <v>ADJ101900 - PROPERTY UNDER CAPITAL LEASES - NON NUCLEAR</v>
          </cell>
          <cell r="B20">
            <v>201106</v>
          </cell>
          <cell r="E20">
            <v>-26657770.5</v>
          </cell>
        </row>
        <row r="21">
          <cell r="A21" t="str">
            <v>ADJ108710 - ACC PROV DEPR - STRUCTURES LRIC ATRIUM</v>
          </cell>
          <cell r="B21">
            <v>201201</v>
          </cell>
          <cell r="E21">
            <v>0</v>
          </cell>
        </row>
        <row r="22">
          <cell r="A22" t="str">
            <v>ADJ108710 - ACC PROV DEPR - STRUCTURES LRIC ATRIUM</v>
          </cell>
          <cell r="B22">
            <v>201204</v>
          </cell>
          <cell r="E22">
            <v>0</v>
          </cell>
        </row>
        <row r="23">
          <cell r="A23" t="str">
            <v>ADJ108710 - ACC PROV DEPR - STRUCTURES LRIC ATRIUM</v>
          </cell>
          <cell r="B23">
            <v>201106</v>
          </cell>
          <cell r="E23">
            <v>0</v>
          </cell>
        </row>
        <row r="24">
          <cell r="A24" t="str">
            <v>ADJ108900 - ACCUM PROV CAPITAL LEASES</v>
          </cell>
          <cell r="B24">
            <v>201302</v>
          </cell>
          <cell r="E24">
            <v>2086826.92</v>
          </cell>
        </row>
        <row r="25">
          <cell r="A25" t="str">
            <v>ADJ108900 - ACCUM PROV CAPITAL LEASES</v>
          </cell>
          <cell r="B25">
            <v>201111</v>
          </cell>
          <cell r="E25">
            <v>-723348.5</v>
          </cell>
        </row>
        <row r="26">
          <cell r="A26" t="str">
            <v>ADJ108900 - ACCUM PROV CAPITAL LEASES</v>
          </cell>
          <cell r="B26">
            <v>201105</v>
          </cell>
          <cell r="E26">
            <v>-128991.56</v>
          </cell>
        </row>
        <row r="27">
          <cell r="A27" t="str">
            <v>ADJ120600 - NUCLEAR FUEL UNDER CAPITAL LEASES</v>
          </cell>
          <cell r="B27">
            <v>201302</v>
          </cell>
          <cell r="E27">
            <v>0</v>
          </cell>
        </row>
        <row r="28">
          <cell r="A28" t="str">
            <v>ADJ120600 - NUCLEAR FUEL UNDER CAPITAL LEASES</v>
          </cell>
          <cell r="B28">
            <v>201111</v>
          </cell>
          <cell r="E28">
            <v>0</v>
          </cell>
        </row>
        <row r="29">
          <cell r="A29" t="str">
            <v>ADJ120600 - NUCLEAR FUEL UNDER CAPITAL LEASES</v>
          </cell>
          <cell r="B29">
            <v>201112</v>
          </cell>
          <cell r="E29">
            <v>0</v>
          </cell>
        </row>
        <row r="30">
          <cell r="A30" t="str">
            <v>ADJ120600 - NUCLEAR FUEL UNDER CAPITAL LEASES</v>
          </cell>
          <cell r="B30">
            <v>201206</v>
          </cell>
          <cell r="E30">
            <v>0</v>
          </cell>
        </row>
        <row r="31">
          <cell r="A31" t="str">
            <v>ADJ165600 - PREPAID INTEREST - COMMERCIAL PAPER</v>
          </cell>
          <cell r="B31">
            <v>201304</v>
          </cell>
          <cell r="E31">
            <v>-8152878.6200000001</v>
          </cell>
        </row>
        <row r="32">
          <cell r="A32" t="str">
            <v>ADJ165600 - PREPAID INTEREST - COMMERCIAL PAPER</v>
          </cell>
          <cell r="B32">
            <v>201306</v>
          </cell>
          <cell r="E32">
            <v>-8752786.1600000001</v>
          </cell>
        </row>
        <row r="33">
          <cell r="A33" t="str">
            <v>ADJ165600 - PREPAID INTEREST - COMMERCIAL PAPER</v>
          </cell>
          <cell r="B33">
            <v>201111</v>
          </cell>
          <cell r="E33">
            <v>-4486695.41</v>
          </cell>
        </row>
        <row r="34">
          <cell r="A34" t="str">
            <v>ADJ165600 - PREPAID INTEREST - COMMERCIAL PAPER</v>
          </cell>
          <cell r="B34">
            <v>201202</v>
          </cell>
          <cell r="E34">
            <v>-4458121.68</v>
          </cell>
        </row>
        <row r="35">
          <cell r="A35" t="str">
            <v>ADJ165600 - PREPAID INTEREST - COMMERCIAL PAPER</v>
          </cell>
          <cell r="B35">
            <v>201203</v>
          </cell>
          <cell r="E35">
            <v>-4786819.2</v>
          </cell>
        </row>
        <row r="36">
          <cell r="A36" t="str">
            <v>ADJ228101 - ACCUM PROV FOR PROP INSURANCE - STORM DEF TAX</v>
          </cell>
          <cell r="B36">
            <v>201203</v>
          </cell>
          <cell r="E36">
            <v>77384262.079999998</v>
          </cell>
        </row>
        <row r="37">
          <cell r="A37" t="str">
            <v>ADJ228101 - ACCUM PROV FOR PROP INSURANCE - STORM DEF TAX</v>
          </cell>
          <cell r="B37">
            <v>201208</v>
          </cell>
          <cell r="E37">
            <v>73871279.150000006</v>
          </cell>
        </row>
        <row r="38">
          <cell r="A38" t="str">
            <v>ADJ228101 - ACCUM PROV FOR PROP INSURANCE - STORM DEF TAX</v>
          </cell>
          <cell r="B38">
            <v>201109</v>
          </cell>
          <cell r="E38">
            <v>78276976.459999993</v>
          </cell>
        </row>
        <row r="39">
          <cell r="A39" t="str">
            <v>ADJ253100 - PREFERRED STOCK DIVIDENDS ACCRUED</v>
          </cell>
          <cell r="B39">
            <v>201111</v>
          </cell>
          <cell r="E39">
            <v>0</v>
          </cell>
        </row>
        <row r="40">
          <cell r="A40" t="str">
            <v>ADJ253100 - PREFERRED STOCK DIVIDENDS ACCRUED</v>
          </cell>
          <cell r="B40">
            <v>201205</v>
          </cell>
          <cell r="E40">
            <v>0</v>
          </cell>
        </row>
        <row r="41">
          <cell r="A41" t="str">
            <v>ADJ253420 - OTHER REG LIAB - LAND SALES PLANT IN SERVICE</v>
          </cell>
          <cell r="B41">
            <v>201307</v>
          </cell>
          <cell r="E41">
            <v>0</v>
          </cell>
        </row>
        <row r="42">
          <cell r="A42" t="str">
            <v>ADJ253420 - OTHER REG LIAB - LAND SALES PLANT IN SERVICE</v>
          </cell>
          <cell r="B42">
            <v>201205</v>
          </cell>
          <cell r="E42">
            <v>0</v>
          </cell>
        </row>
        <row r="43">
          <cell r="A43" t="str">
            <v>ADJ253420 - OTHER REG LIAB - LAND SALES PLANT IN SERVICE</v>
          </cell>
          <cell r="B43">
            <v>201107</v>
          </cell>
          <cell r="E43">
            <v>0</v>
          </cell>
        </row>
        <row r="44">
          <cell r="A44" t="str">
            <v>ADJ253420 - OTHER REG LIAB - LAND SALES PLANT IN SERVICE</v>
          </cell>
          <cell r="B44">
            <v>201111</v>
          </cell>
          <cell r="E44">
            <v>0</v>
          </cell>
        </row>
        <row r="45">
          <cell r="A45" t="str">
            <v>ADJ256100 - DEFERRED GAINS FUTURE USE</v>
          </cell>
          <cell r="B45">
            <v>201309</v>
          </cell>
          <cell r="E45">
            <v>0</v>
          </cell>
        </row>
        <row r="46">
          <cell r="A46" t="str">
            <v>ADJ256100 - DEFERRED GAINS FUTURE USE</v>
          </cell>
          <cell r="B46">
            <v>201211</v>
          </cell>
          <cell r="E46">
            <v>0</v>
          </cell>
        </row>
        <row r="47">
          <cell r="A47" t="str">
            <v>ADJ256100 - DEFERRED GAINS FUTURE USE</v>
          </cell>
          <cell r="B47">
            <v>201203</v>
          </cell>
          <cell r="E47">
            <v>0</v>
          </cell>
        </row>
        <row r="48">
          <cell r="A48" t="str">
            <v>ADJ256100 - DEFERRED GAINS FUTURE USE</v>
          </cell>
          <cell r="B48">
            <v>201206</v>
          </cell>
          <cell r="E48">
            <v>0</v>
          </cell>
        </row>
        <row r="49">
          <cell r="A49" t="str">
            <v>ADJ256100 - DEFERRED GAINS FUTURE USE</v>
          </cell>
          <cell r="B49">
            <v>201209</v>
          </cell>
          <cell r="E49">
            <v>0</v>
          </cell>
        </row>
        <row r="50">
          <cell r="A50" t="str">
            <v>ADJ256100 - DEFERRED GAINS FUTURE USE</v>
          </cell>
          <cell r="B50">
            <v>201210</v>
          </cell>
          <cell r="E50">
            <v>0</v>
          </cell>
        </row>
        <row r="51">
          <cell r="A51" t="str">
            <v>ADJ256100 - DEFERRED GAINS FUTURE USE</v>
          </cell>
          <cell r="B51">
            <v>201101</v>
          </cell>
          <cell r="E51">
            <v>0</v>
          </cell>
        </row>
        <row r="52">
          <cell r="A52" t="str">
            <v>ADJ382351 - STORM SECURITIZATION - OTH REG ASSETS - BONDS</v>
          </cell>
          <cell r="B52">
            <v>201306</v>
          </cell>
          <cell r="E52">
            <v>-410453072.54000002</v>
          </cell>
        </row>
        <row r="53">
          <cell r="A53" t="str">
            <v>ADJ382351 - STORM SECURITIZATION - OTH REG ASSETS - BONDS</v>
          </cell>
          <cell r="B53">
            <v>201201</v>
          </cell>
          <cell r="E53">
            <v>-479054698.67000002</v>
          </cell>
        </row>
        <row r="54">
          <cell r="A54" t="str">
            <v>ADJ382351 - STORM SECURITIZATION - OTH REG ASSETS - BONDS</v>
          </cell>
          <cell r="B54">
            <v>201205</v>
          </cell>
          <cell r="E54">
            <v>-463559745.38999999</v>
          </cell>
        </row>
        <row r="55">
          <cell r="A55" t="str">
            <v>ADJ382351 - STORM SECURITIZATION - OTH REG ASSETS - BONDS</v>
          </cell>
          <cell r="B55">
            <v>201206</v>
          </cell>
          <cell r="E55">
            <v>-459631994.82999998</v>
          </cell>
        </row>
        <row r="56">
          <cell r="A56" t="str">
            <v>ADJ382351 - STORM SECURITIZATION - OTH REG ASSETS - BONDS</v>
          </cell>
          <cell r="B56">
            <v>201105</v>
          </cell>
          <cell r="E56">
            <v>-509154621.38</v>
          </cell>
        </row>
        <row r="57">
          <cell r="A57" t="str">
            <v>ADJ382352 - STORM SECURITIZATION - OTH REG ASSETS -DEF TAX</v>
          </cell>
          <cell r="B57">
            <v>201305</v>
          </cell>
          <cell r="E57">
            <v>-260396157.68000001</v>
          </cell>
        </row>
        <row r="58">
          <cell r="A58" t="str">
            <v>ADJ382352 - STORM SECURITIZATION - OTH REG ASSETS -DEF TAX</v>
          </cell>
          <cell r="B58">
            <v>201309</v>
          </cell>
          <cell r="E58">
            <v>-249731672.91</v>
          </cell>
        </row>
        <row r="59">
          <cell r="A59" t="str">
            <v>ADJ382352 - STORM SECURITIZATION - OTH REG ASSETS -DEF TAX</v>
          </cell>
          <cell r="B59">
            <v>201210</v>
          </cell>
          <cell r="E59">
            <v>-278548222</v>
          </cell>
        </row>
        <row r="60">
          <cell r="A60" t="str">
            <v>ADJ382355 - STORM SECURITIZATION - OTH REG ASSETS - OVER/UNDER -TAX</v>
          </cell>
          <cell r="B60">
            <v>201308</v>
          </cell>
          <cell r="E60">
            <v>557584.79</v>
          </cell>
        </row>
        <row r="61">
          <cell r="A61" t="str">
            <v>ADJ382355 - STORM SECURITIZATION - OTH REG ASSETS - OVER/UNDER -TAX</v>
          </cell>
          <cell r="B61">
            <v>201109</v>
          </cell>
          <cell r="E61">
            <v>1402664.34</v>
          </cell>
        </row>
        <row r="62">
          <cell r="A62" t="str">
            <v>ADJ382355 - STORM SECURITIZATION - OTH REG ASSETS - OVER/UNDER -TAX</v>
          </cell>
          <cell r="B62">
            <v>201110</v>
          </cell>
          <cell r="E62">
            <v>1493147.29</v>
          </cell>
        </row>
        <row r="63">
          <cell r="A63" t="str">
            <v>ADJ382356 - STORM SECURITIZATION - OTH REG ASSETS - OVER/UNDER -BONDS</v>
          </cell>
          <cell r="B63">
            <v>201303</v>
          </cell>
          <cell r="E63">
            <v>1105185.23</v>
          </cell>
        </row>
        <row r="64">
          <cell r="A64" t="str">
            <v>ADJ382356 - STORM SECURITIZATION - OTH REG ASSETS - OVER/UNDER -BONDS</v>
          </cell>
          <cell r="B64">
            <v>201103</v>
          </cell>
          <cell r="E64">
            <v>4263637.6100000003</v>
          </cell>
        </row>
        <row r="65">
          <cell r="A65" t="str">
            <v>BAL121000 - NONUTILITY PROPERTY</v>
          </cell>
          <cell r="B65">
            <v>201310</v>
          </cell>
          <cell r="E65">
            <v>12857897.77</v>
          </cell>
        </row>
        <row r="66">
          <cell r="A66" t="str">
            <v>BAL121000 - NONUTILITY PROPERTY</v>
          </cell>
          <cell r="B66">
            <v>201303</v>
          </cell>
          <cell r="E66">
            <v>13790924.619999999</v>
          </cell>
        </row>
        <row r="67">
          <cell r="A67" t="str">
            <v>BAL121000 - NONUTILITY PROPERTY</v>
          </cell>
          <cell r="B67">
            <v>201309</v>
          </cell>
          <cell r="E67">
            <v>12996800.199999999</v>
          </cell>
        </row>
        <row r="68">
          <cell r="A68" t="str">
            <v>BAL121000 - NONUTILITY PROPERTY</v>
          </cell>
          <cell r="B68">
            <v>201204</v>
          </cell>
          <cell r="E68">
            <v>14426310.4</v>
          </cell>
        </row>
        <row r="69">
          <cell r="A69" t="str">
            <v>BAL121000 - NONUTILITY PROPERTY</v>
          </cell>
          <cell r="B69">
            <v>201205</v>
          </cell>
          <cell r="E69">
            <v>14419133.52</v>
          </cell>
        </row>
        <row r="70">
          <cell r="A70" t="str">
            <v>BAL121000 - NONUTILITY PROPERTY</v>
          </cell>
          <cell r="B70">
            <v>201101</v>
          </cell>
          <cell r="E70">
            <v>14519645.42</v>
          </cell>
        </row>
        <row r="71">
          <cell r="A71" t="str">
            <v>BAL121000 - NONUTILITY PROPERTY</v>
          </cell>
          <cell r="B71">
            <v>201103</v>
          </cell>
          <cell r="E71">
            <v>14519820.189999999</v>
          </cell>
        </row>
        <row r="72">
          <cell r="A72" t="str">
            <v>BAL121000 - NONUTILITY PROPERTY</v>
          </cell>
          <cell r="B72">
            <v>201104</v>
          </cell>
          <cell r="E72">
            <v>14519407.689999999</v>
          </cell>
        </row>
        <row r="73">
          <cell r="A73" t="str">
            <v>BAL121000 - NONUTILITY PROPERTY</v>
          </cell>
          <cell r="B73">
            <v>201105</v>
          </cell>
          <cell r="E73">
            <v>14518995.189999999</v>
          </cell>
        </row>
        <row r="74">
          <cell r="A74" t="str">
            <v>BAL121000 - NONUTILITY PROPERTY</v>
          </cell>
          <cell r="B74">
            <v>201108</v>
          </cell>
          <cell r="E74">
            <v>14509070.51</v>
          </cell>
        </row>
        <row r="75">
          <cell r="A75" t="str">
            <v>BAL123000 - INVESTMENT IN ASSOCIATED COMPANIES (EXC GROUP)</v>
          </cell>
          <cell r="B75">
            <v>201305</v>
          </cell>
          <cell r="E75">
            <v>0</v>
          </cell>
        </row>
        <row r="76">
          <cell r="A76" t="str">
            <v>BAL123000 - INVESTMENT IN ASSOCIATED COMPANIES (EXC GROUP)</v>
          </cell>
          <cell r="B76">
            <v>201205</v>
          </cell>
          <cell r="E76">
            <v>0</v>
          </cell>
        </row>
        <row r="77">
          <cell r="A77" t="str">
            <v>ADJ101386 - SOLAR ECRC CONVERTIBLE ITC - SPECIFIC</v>
          </cell>
          <cell r="B77">
            <v>201308</v>
          </cell>
          <cell r="E77">
            <v>-170307653</v>
          </cell>
        </row>
        <row r="78">
          <cell r="A78" t="str">
            <v>ADJ101386 - SOLAR ECRC CONVERTIBLE ITC - SPECIFIC</v>
          </cell>
          <cell r="B78">
            <v>201208</v>
          </cell>
          <cell r="E78">
            <v>-176512289</v>
          </cell>
        </row>
        <row r="79">
          <cell r="A79" t="str">
            <v>ADJ101386 - SOLAR ECRC CONVERTIBLE ITC - SPECIFIC</v>
          </cell>
          <cell r="B79">
            <v>201209</v>
          </cell>
          <cell r="E79">
            <v>-175995236</v>
          </cell>
        </row>
        <row r="80">
          <cell r="A80" t="str">
            <v>ADJ101386 - SOLAR ECRC CONVERTIBLE ITC - SPECIFIC</v>
          </cell>
          <cell r="B80">
            <v>201210</v>
          </cell>
          <cell r="E80">
            <v>-175478183</v>
          </cell>
        </row>
        <row r="81">
          <cell r="A81" t="str">
            <v>ADJ101710 - PLT IN SERV - STRUCTURES LRIC ATRIUM</v>
          </cell>
          <cell r="B81">
            <v>201311</v>
          </cell>
          <cell r="E81">
            <v>0</v>
          </cell>
        </row>
        <row r="82">
          <cell r="A82" t="str">
            <v>ADJ101710 - PLT IN SERV - STRUCTURES LRIC ATRIUM</v>
          </cell>
          <cell r="B82">
            <v>201205</v>
          </cell>
          <cell r="E82">
            <v>0</v>
          </cell>
        </row>
        <row r="83">
          <cell r="A83" t="str">
            <v>ADJ101710 - PLT IN SERV - STRUCTURES LRIC ATRIUM</v>
          </cell>
          <cell r="B83">
            <v>201110</v>
          </cell>
          <cell r="E83">
            <v>0</v>
          </cell>
        </row>
        <row r="84">
          <cell r="A84" t="str">
            <v>ADJ101900 - PROPERTY UNDER CAPITAL LEASES - NON NUCLEAR</v>
          </cell>
          <cell r="B84">
            <v>201310</v>
          </cell>
          <cell r="E84">
            <v>-58404740.579999998</v>
          </cell>
        </row>
        <row r="85">
          <cell r="A85" t="str">
            <v>ADJ101900 - PROPERTY UNDER CAPITAL LEASES - NON NUCLEAR</v>
          </cell>
          <cell r="B85">
            <v>201206</v>
          </cell>
          <cell r="E85">
            <v>-58390531.659999996</v>
          </cell>
        </row>
        <row r="86">
          <cell r="A86" t="str">
            <v>ADJ101900 - PROPERTY UNDER CAPITAL LEASES - NON NUCLEAR</v>
          </cell>
          <cell r="B86">
            <v>201209</v>
          </cell>
          <cell r="E86">
            <v>-58401163.060000002</v>
          </cell>
        </row>
        <row r="87">
          <cell r="A87" t="str">
            <v>ADJ108710 - ACC PROV DEPR - STRUCTURES LRIC ATRIUM</v>
          </cell>
          <cell r="B87">
            <v>201302</v>
          </cell>
          <cell r="E87">
            <v>0</v>
          </cell>
        </row>
        <row r="88">
          <cell r="A88" t="str">
            <v>ADJ108710 - ACC PROV DEPR - STRUCTURES LRIC ATRIUM</v>
          </cell>
          <cell r="B88">
            <v>201111</v>
          </cell>
          <cell r="E88">
            <v>0</v>
          </cell>
        </row>
        <row r="89">
          <cell r="A89" t="str">
            <v>ADJ108710 - ACC PROV DEPR - STRUCTURES LRIC ATRIUM</v>
          </cell>
          <cell r="B89">
            <v>201103</v>
          </cell>
          <cell r="E89">
            <v>0</v>
          </cell>
        </row>
        <row r="90">
          <cell r="A90" t="str">
            <v>ADJ108900 - ACCUM PROV CAPITAL LEASES</v>
          </cell>
          <cell r="B90">
            <v>201203</v>
          </cell>
          <cell r="E90">
            <v>1023269.21</v>
          </cell>
        </row>
        <row r="91">
          <cell r="A91" t="str">
            <v>ADJ108900 - ACCUM PROV CAPITAL LEASES</v>
          </cell>
          <cell r="B91">
            <v>201208</v>
          </cell>
          <cell r="E91">
            <v>1525512.81</v>
          </cell>
        </row>
        <row r="92">
          <cell r="A92" t="str">
            <v>ADJ108900 - ACCUM PROV CAPITAL LEASES</v>
          </cell>
          <cell r="B92">
            <v>201210</v>
          </cell>
          <cell r="E92">
            <v>1712788.45</v>
          </cell>
        </row>
        <row r="93">
          <cell r="A93" t="str">
            <v>ADJ108900 - ACCUM PROV CAPITAL LEASES</v>
          </cell>
          <cell r="B93">
            <v>201107</v>
          </cell>
          <cell r="E93">
            <v>-277213.24</v>
          </cell>
        </row>
        <row r="94">
          <cell r="A94" t="str">
            <v>ADJ120600 - NUCLEAR FUEL UNDER CAPITAL LEASES</v>
          </cell>
          <cell r="B94">
            <v>201207</v>
          </cell>
          <cell r="E94">
            <v>0</v>
          </cell>
        </row>
        <row r="95">
          <cell r="A95" t="str">
            <v>ADJ120600 - NUCLEAR FUEL UNDER CAPITAL LEASES</v>
          </cell>
          <cell r="B95">
            <v>201208</v>
          </cell>
          <cell r="E95">
            <v>0</v>
          </cell>
        </row>
        <row r="96">
          <cell r="A96" t="str">
            <v>ADJ120600 - NUCLEAR FUEL UNDER CAPITAL LEASES</v>
          </cell>
          <cell r="B96">
            <v>201210</v>
          </cell>
          <cell r="E96">
            <v>0</v>
          </cell>
        </row>
        <row r="97">
          <cell r="A97" t="str">
            <v>ADJ120600 - NUCLEAR FUEL UNDER CAPITAL LEASES</v>
          </cell>
          <cell r="B97">
            <v>201109</v>
          </cell>
          <cell r="E97">
            <v>0</v>
          </cell>
        </row>
        <row r="98">
          <cell r="A98" t="str">
            <v>ADJ165600 - PREPAID INTEREST - COMMERCIAL PAPER</v>
          </cell>
          <cell r="B98">
            <v>201311</v>
          </cell>
          <cell r="E98">
            <v>-10195569.02</v>
          </cell>
        </row>
        <row r="99">
          <cell r="A99" t="str">
            <v>ADJ165600 - PREPAID INTEREST - COMMERCIAL PAPER</v>
          </cell>
          <cell r="B99">
            <v>201107</v>
          </cell>
          <cell r="E99">
            <v>-4879428.1500000004</v>
          </cell>
        </row>
        <row r="100">
          <cell r="A100" t="str">
            <v>ADJ228101 - ACCUM PROV FOR PROP INSURANCE - STORM DEF TAX</v>
          </cell>
          <cell r="B100">
            <v>201305</v>
          </cell>
          <cell r="E100">
            <v>52188280.229999997</v>
          </cell>
        </row>
        <row r="101">
          <cell r="A101" t="str">
            <v>ADJ228101 - ACCUM PROV FOR PROP INSURANCE - STORM DEF TAX</v>
          </cell>
          <cell r="B101">
            <v>201207</v>
          </cell>
          <cell r="E101">
            <v>76326552.379999995</v>
          </cell>
        </row>
        <row r="102">
          <cell r="A102" t="str">
            <v>ADJ228101 - ACCUM PROV FOR PROP INSURANCE - STORM DEF TAX</v>
          </cell>
          <cell r="B102">
            <v>201210</v>
          </cell>
          <cell r="E102">
            <v>68881813.920000002</v>
          </cell>
        </row>
        <row r="103">
          <cell r="A103" t="str">
            <v>ADJ228101 - ACCUM PROV FOR PROP INSURANCE - STORM DEF TAX</v>
          </cell>
          <cell r="B103">
            <v>201102</v>
          </cell>
          <cell r="E103">
            <v>77891498.920000002</v>
          </cell>
        </row>
        <row r="104">
          <cell r="A104" t="str">
            <v>ADJ228101 - ACCUM PROV FOR PROP INSURANCE - STORM DEF TAX</v>
          </cell>
          <cell r="B104">
            <v>201103</v>
          </cell>
          <cell r="E104">
            <v>78101823.540000007</v>
          </cell>
        </row>
        <row r="105">
          <cell r="A105" t="str">
            <v>ADJ228101 - ACCUM PROV FOR PROP INSURANCE - STORM DEF TAX</v>
          </cell>
          <cell r="B105">
            <v>201106</v>
          </cell>
          <cell r="E105">
            <v>78284977.230000004</v>
          </cell>
        </row>
        <row r="106">
          <cell r="A106" t="str">
            <v>ADJ253100 - PREFERRED STOCK DIVIDENDS ACCRUED</v>
          </cell>
          <cell r="B106">
            <v>201307</v>
          </cell>
          <cell r="E106">
            <v>0</v>
          </cell>
        </row>
        <row r="107">
          <cell r="A107" t="str">
            <v>ADJ253100 - PREFERRED STOCK DIVIDENDS ACCRUED</v>
          </cell>
          <cell r="B107">
            <v>201110</v>
          </cell>
          <cell r="E107">
            <v>0</v>
          </cell>
        </row>
        <row r="108">
          <cell r="A108" t="str">
            <v>ADJ253420 - OTHER REG LIAB - LAND SALES PLANT IN SERVICE</v>
          </cell>
          <cell r="B108">
            <v>201308</v>
          </cell>
          <cell r="E108">
            <v>0</v>
          </cell>
        </row>
        <row r="109">
          <cell r="A109" t="str">
            <v>ADJ253420 - OTHER REG LIAB - LAND SALES PLANT IN SERVICE</v>
          </cell>
          <cell r="B109">
            <v>201201</v>
          </cell>
          <cell r="E109">
            <v>0</v>
          </cell>
        </row>
        <row r="110">
          <cell r="A110" t="str">
            <v>ADJ253420 - OTHER REG LIAB - LAND SALES PLANT IN SERVICE</v>
          </cell>
          <cell r="B110">
            <v>201102</v>
          </cell>
          <cell r="E110">
            <v>0</v>
          </cell>
        </row>
        <row r="111">
          <cell r="A111" t="str">
            <v>ADJ253420 - OTHER REG LIAB - LAND SALES PLANT IN SERVICE</v>
          </cell>
          <cell r="B111">
            <v>201104</v>
          </cell>
          <cell r="E111">
            <v>0</v>
          </cell>
        </row>
        <row r="112">
          <cell r="A112" t="str">
            <v>ADJ253420 - OTHER REG LIAB - LAND SALES PLANT IN SERVICE</v>
          </cell>
          <cell r="B112">
            <v>201105</v>
          </cell>
          <cell r="E112">
            <v>0</v>
          </cell>
        </row>
        <row r="113">
          <cell r="A113" t="str">
            <v>ADJ256100 - DEFERRED GAINS FUTURE USE</v>
          </cell>
          <cell r="B113">
            <v>201308</v>
          </cell>
          <cell r="E113">
            <v>0</v>
          </cell>
        </row>
        <row r="114">
          <cell r="A114" t="str">
            <v>ADJ256100 - DEFERRED GAINS FUTURE USE</v>
          </cell>
          <cell r="B114">
            <v>201307</v>
          </cell>
          <cell r="E114">
            <v>0</v>
          </cell>
        </row>
        <row r="115">
          <cell r="A115" t="str">
            <v>ADJ256100 - DEFERRED GAINS FUTURE USE</v>
          </cell>
          <cell r="B115">
            <v>201212</v>
          </cell>
          <cell r="E115">
            <v>0</v>
          </cell>
        </row>
        <row r="116">
          <cell r="A116" t="str">
            <v>ADJ256100 - DEFERRED GAINS FUTURE USE</v>
          </cell>
          <cell r="B116">
            <v>201112</v>
          </cell>
          <cell r="E116">
            <v>0</v>
          </cell>
        </row>
        <row r="117">
          <cell r="A117" t="str">
            <v>ADJ256100 - DEFERRED GAINS FUTURE USE</v>
          </cell>
          <cell r="B117">
            <v>201204</v>
          </cell>
          <cell r="E117">
            <v>0</v>
          </cell>
        </row>
        <row r="118">
          <cell r="A118" t="str">
            <v>ADJ382351 - STORM SECURITIZATION - OTH REG ASSETS - BONDS</v>
          </cell>
          <cell r="B118">
            <v>201309</v>
          </cell>
          <cell r="E118">
            <v>-397660868.81999999</v>
          </cell>
        </row>
        <row r="119">
          <cell r="A119" t="str">
            <v>ADJ382351 - STORM SECURITIZATION - OTH REG ASSETS - BONDS</v>
          </cell>
          <cell r="B119">
            <v>201208</v>
          </cell>
          <cell r="E119">
            <v>-451658754.36000001</v>
          </cell>
        </row>
        <row r="120">
          <cell r="A120" t="str">
            <v>ADJ382351 - STORM SECURITIZATION - OTH REG ASSETS - BONDS</v>
          </cell>
          <cell r="B120">
            <v>201210</v>
          </cell>
          <cell r="E120">
            <v>-443546974.5</v>
          </cell>
        </row>
        <row r="121">
          <cell r="A121" t="str">
            <v>ADJ382351 - STORM SECURITIZATION - OTH REG ASSETS - BONDS</v>
          </cell>
          <cell r="B121">
            <v>201101</v>
          </cell>
          <cell r="E121">
            <v>-523547025.49000001</v>
          </cell>
        </row>
        <row r="122">
          <cell r="A122" t="str">
            <v>ADJ382352 - STORM SECURITIZATION - OTH REG ASSETS -DEF TAX</v>
          </cell>
          <cell r="B122">
            <v>201310</v>
          </cell>
          <cell r="E122">
            <v>-247016022.47999999</v>
          </cell>
        </row>
        <row r="123">
          <cell r="A123" t="str">
            <v>ADJ382352 - STORM SECURITIZATION - OTH REG ASSETS -DEF TAX</v>
          </cell>
          <cell r="B123">
            <v>201311</v>
          </cell>
          <cell r="E123">
            <v>-244287007.09</v>
          </cell>
        </row>
        <row r="124">
          <cell r="A124" t="str">
            <v>ADJ382352 - STORM SECURITIZATION - OTH REG ASSETS -DEF TAX</v>
          </cell>
          <cell r="B124">
            <v>201301</v>
          </cell>
          <cell r="E124">
            <v>-270806409.88999999</v>
          </cell>
        </row>
        <row r="125">
          <cell r="A125" t="str">
            <v>ADJ382352 - STORM SECURITIZATION - OTH REG ASSETS -DEF TAX</v>
          </cell>
          <cell r="B125">
            <v>201203</v>
          </cell>
          <cell r="E125">
            <v>-296008838.47000003</v>
          </cell>
        </row>
        <row r="126">
          <cell r="A126" t="str">
            <v>ADJ382352 - STORM SECURITIZATION - OTH REG ASSETS -DEF TAX</v>
          </cell>
          <cell r="B126">
            <v>201104</v>
          </cell>
          <cell r="E126">
            <v>-322028683</v>
          </cell>
        </row>
        <row r="127">
          <cell r="A127" t="str">
            <v>ADJ382352 - STORM SECURITIZATION - OTH REG ASSETS -DEF TAX</v>
          </cell>
          <cell r="B127">
            <v>201107</v>
          </cell>
          <cell r="E127">
            <v>-315154149.89999998</v>
          </cell>
        </row>
        <row r="128">
          <cell r="A128" t="str">
            <v>ADJ382355 - STORM SECURITIZATION - OTH REG ASSETS - OVER/UNDER -TAX</v>
          </cell>
          <cell r="B128">
            <v>201306</v>
          </cell>
          <cell r="E128">
            <v>426213.22</v>
          </cell>
        </row>
        <row r="129">
          <cell r="A129" t="str">
            <v>ADJ382355 - STORM SECURITIZATION - OTH REG ASSETS - OVER/UNDER -TAX</v>
          </cell>
          <cell r="B129">
            <v>201203</v>
          </cell>
          <cell r="E129">
            <v>1027496.52</v>
          </cell>
        </row>
        <row r="130">
          <cell r="A130" t="str">
            <v>ADJ382355 - STORM SECURITIZATION - OTH REG ASSETS - OVER/UNDER -TAX</v>
          </cell>
          <cell r="B130">
            <v>201105</v>
          </cell>
          <cell r="E130">
            <v>1240238.3799999999</v>
          </cell>
        </row>
        <row r="131">
          <cell r="A131" t="str">
            <v>ADJ382355 - STORM SECURITIZATION - OTH REG ASSETS - OVER/UNDER -TAX</v>
          </cell>
          <cell r="B131">
            <v>201107</v>
          </cell>
          <cell r="E131">
            <v>1035402.03</v>
          </cell>
        </row>
        <row r="132">
          <cell r="A132" t="str">
            <v>ADJ382356 - STORM SECURITIZATION - OTH REG ASSETS - OVER/UNDER -BONDS</v>
          </cell>
          <cell r="B132">
            <v>201310</v>
          </cell>
          <cell r="E132">
            <v>1380230.63</v>
          </cell>
        </row>
        <row r="133">
          <cell r="A133" t="str">
            <v>ADJ382356 - STORM SECURITIZATION - OTH REG ASSETS - OVER/UNDER -BONDS</v>
          </cell>
          <cell r="B133">
            <v>201302</v>
          </cell>
          <cell r="E133">
            <v>1497521.57</v>
          </cell>
        </row>
        <row r="134">
          <cell r="A134" t="str">
            <v>BAL121000 - NONUTILITY PROPERTY</v>
          </cell>
          <cell r="B134">
            <v>201304</v>
          </cell>
          <cell r="E134">
            <v>13663853.050000001</v>
          </cell>
        </row>
        <row r="135">
          <cell r="A135" t="str">
            <v>BAL121000 - NONUTILITY PROPERTY</v>
          </cell>
          <cell r="B135">
            <v>201210</v>
          </cell>
          <cell r="E135">
            <v>14403453.810000001</v>
          </cell>
        </row>
        <row r="136">
          <cell r="A136" t="str">
            <v>BAL123000 - INVESTMENT IN ASSOCIATED COMPANIES (EXC GROUP)</v>
          </cell>
          <cell r="B136">
            <v>201306</v>
          </cell>
          <cell r="E136">
            <v>0</v>
          </cell>
        </row>
        <row r="137">
          <cell r="A137" t="str">
            <v>BAL123000 - INVESTMENT IN ASSOCIATED COMPANIES (EXC GROUP)</v>
          </cell>
          <cell r="B137">
            <v>201309</v>
          </cell>
          <cell r="E137">
            <v>76923076.920000002</v>
          </cell>
        </row>
        <row r="138">
          <cell r="A138" t="str">
            <v>BAL123000 - INVESTMENT IN ASSOCIATED COMPANIES (EXC GROUP)</v>
          </cell>
          <cell r="B138">
            <v>201212</v>
          </cell>
          <cell r="E138">
            <v>0</v>
          </cell>
        </row>
        <row r="139">
          <cell r="A139" t="str">
            <v>BAL123000 - INVESTMENT IN ASSOCIATED COMPANIES (EXC GROUP)</v>
          </cell>
          <cell r="B139">
            <v>201209</v>
          </cell>
          <cell r="E139">
            <v>0</v>
          </cell>
        </row>
        <row r="140">
          <cell r="A140" t="str">
            <v>BAL123000 - INVESTMENT IN ASSOCIATED COMPANIES (EXC GROUP)</v>
          </cell>
          <cell r="B140">
            <v>201106</v>
          </cell>
          <cell r="E140">
            <v>0</v>
          </cell>
        </row>
        <row r="141">
          <cell r="A141" t="str">
            <v>ADJ101386 - SOLAR ECRC CONVERTIBLE ITC - SPECIFIC</v>
          </cell>
          <cell r="B141">
            <v>201207</v>
          </cell>
          <cell r="E141">
            <v>-177029342</v>
          </cell>
        </row>
        <row r="142">
          <cell r="A142" t="str">
            <v>ADJ101710 - PLT IN SERV - STRUCTURES LRIC ATRIUM</v>
          </cell>
          <cell r="B142">
            <v>201211</v>
          </cell>
          <cell r="E142">
            <v>0</v>
          </cell>
        </row>
        <row r="143">
          <cell r="A143" t="str">
            <v>ADJ101710 - PLT IN SERV - STRUCTURES LRIC ATRIUM</v>
          </cell>
          <cell r="B143">
            <v>201307</v>
          </cell>
          <cell r="E143">
            <v>0</v>
          </cell>
        </row>
        <row r="144">
          <cell r="A144" t="str">
            <v>ADJ101710 - PLT IN SERV - STRUCTURES LRIC ATRIUM</v>
          </cell>
          <cell r="B144">
            <v>201212</v>
          </cell>
          <cell r="E144">
            <v>0</v>
          </cell>
        </row>
        <row r="145">
          <cell r="A145" t="str">
            <v>ADJ101710 - PLT IN SERV - STRUCTURES LRIC ATRIUM</v>
          </cell>
          <cell r="B145">
            <v>201202</v>
          </cell>
          <cell r="E145">
            <v>0</v>
          </cell>
        </row>
        <row r="146">
          <cell r="A146" t="str">
            <v>ADJ101710 - PLT IN SERV - STRUCTURES LRIC ATRIUM</v>
          </cell>
          <cell r="B146">
            <v>201203</v>
          </cell>
          <cell r="E146">
            <v>0</v>
          </cell>
        </row>
        <row r="147">
          <cell r="A147" t="str">
            <v>ADJ101900 - PROPERTY UNDER CAPITAL LEASES - NON NUCLEAR</v>
          </cell>
          <cell r="B147">
            <v>201305</v>
          </cell>
          <cell r="E147">
            <v>-58404740.579999998</v>
          </cell>
        </row>
        <row r="148">
          <cell r="A148" t="str">
            <v>ADJ101900 - PROPERTY UNDER CAPITAL LEASES - NON NUCLEAR</v>
          </cell>
          <cell r="B148">
            <v>201107</v>
          </cell>
          <cell r="E148">
            <v>-31146524.98</v>
          </cell>
        </row>
        <row r="149">
          <cell r="A149" t="str">
            <v>ADJ108710 - ACC PROV DEPR - STRUCTURES LRIC ATRIUM</v>
          </cell>
          <cell r="B149">
            <v>201309</v>
          </cell>
          <cell r="E149">
            <v>0</v>
          </cell>
        </row>
        <row r="150">
          <cell r="A150" t="str">
            <v>ADJ108710 - ACC PROV DEPR - STRUCTURES LRIC ATRIUM</v>
          </cell>
          <cell r="B150">
            <v>201202</v>
          </cell>
          <cell r="E150">
            <v>0</v>
          </cell>
        </row>
        <row r="151">
          <cell r="A151" t="str">
            <v>ADJ108710 - ACC PROV DEPR - STRUCTURES LRIC ATRIUM</v>
          </cell>
          <cell r="B151">
            <v>201207</v>
          </cell>
          <cell r="E151">
            <v>0</v>
          </cell>
        </row>
        <row r="152">
          <cell r="A152" t="str">
            <v>ADJ108710 - ACC PROV DEPR - STRUCTURES LRIC ATRIUM</v>
          </cell>
          <cell r="B152">
            <v>201104</v>
          </cell>
          <cell r="E152">
            <v>0</v>
          </cell>
        </row>
        <row r="153">
          <cell r="A153" t="str">
            <v>ADJ108710 - ACC PROV DEPR - STRUCTURES LRIC ATRIUM</v>
          </cell>
          <cell r="B153">
            <v>201110</v>
          </cell>
          <cell r="E153">
            <v>0</v>
          </cell>
        </row>
        <row r="154">
          <cell r="A154" t="str">
            <v>ADJ108900 - ACCUM PROV CAPITAL LEASES</v>
          </cell>
          <cell r="B154">
            <v>201305</v>
          </cell>
          <cell r="E154">
            <v>2370384.62</v>
          </cell>
        </row>
        <row r="155">
          <cell r="A155" t="str">
            <v>ADJ108900 - ACCUM PROV CAPITAL LEASES</v>
          </cell>
          <cell r="B155">
            <v>201308</v>
          </cell>
          <cell r="E155">
            <v>2656538.46</v>
          </cell>
        </row>
        <row r="156">
          <cell r="A156" t="str">
            <v>ADJ108900 - ACCUM PROV CAPITAL LEASES</v>
          </cell>
          <cell r="B156">
            <v>201307</v>
          </cell>
          <cell r="E156">
            <v>2560865.38</v>
          </cell>
        </row>
        <row r="157">
          <cell r="A157" t="str">
            <v>ADJ108900 - ACCUM PROV CAPITAL LEASES</v>
          </cell>
          <cell r="B157">
            <v>201106</v>
          </cell>
          <cell r="E157">
            <v>-196866.8</v>
          </cell>
        </row>
        <row r="158">
          <cell r="A158" t="str">
            <v>ADJ120600 - NUCLEAR FUEL UNDER CAPITAL LEASES</v>
          </cell>
          <cell r="B158">
            <v>201304</v>
          </cell>
          <cell r="E158">
            <v>0</v>
          </cell>
        </row>
        <row r="159">
          <cell r="A159" t="str">
            <v>ADJ120600 - NUCLEAR FUEL UNDER CAPITAL LEASES</v>
          </cell>
          <cell r="B159">
            <v>201306</v>
          </cell>
          <cell r="E159">
            <v>0</v>
          </cell>
        </row>
        <row r="160">
          <cell r="A160" t="str">
            <v>ADJ120600 - NUCLEAR FUEL UNDER CAPITAL LEASES</v>
          </cell>
          <cell r="B160">
            <v>201203</v>
          </cell>
          <cell r="E160">
            <v>0</v>
          </cell>
        </row>
        <row r="161">
          <cell r="A161" t="str">
            <v>ADJ120600 - NUCLEAR FUEL UNDER CAPITAL LEASES</v>
          </cell>
          <cell r="B161">
            <v>201102</v>
          </cell>
          <cell r="E161">
            <v>-28874230.120000001</v>
          </cell>
        </row>
        <row r="162">
          <cell r="A162" t="str">
            <v>ADJ165600 - PREPAID INTEREST - COMMERCIAL PAPER</v>
          </cell>
          <cell r="B162">
            <v>201310</v>
          </cell>
          <cell r="E162">
            <v>-9913198.5899999999</v>
          </cell>
        </row>
        <row r="163">
          <cell r="A163" t="str">
            <v>ADJ165600 - PREPAID INTEREST - COMMERCIAL PAPER</v>
          </cell>
          <cell r="B163">
            <v>201305</v>
          </cell>
          <cell r="E163">
            <v>-8451407.6699999999</v>
          </cell>
        </row>
        <row r="164">
          <cell r="A164" t="str">
            <v>ADJ165600 - PREPAID INTEREST - COMMERCIAL PAPER</v>
          </cell>
          <cell r="B164">
            <v>201309</v>
          </cell>
          <cell r="E164">
            <v>-9635523.0800000001</v>
          </cell>
        </row>
        <row r="165">
          <cell r="A165" t="str">
            <v>ADJ165600 - PREPAID INTEREST - COMMERCIAL PAPER</v>
          </cell>
          <cell r="B165">
            <v>201204</v>
          </cell>
          <cell r="E165">
            <v>-5106937.83</v>
          </cell>
        </row>
        <row r="166">
          <cell r="A166" t="str">
            <v>ADJ165600 - PREPAID INTEREST - COMMERCIAL PAPER</v>
          </cell>
          <cell r="B166">
            <v>201206</v>
          </cell>
          <cell r="E166">
            <v>-5725373.2999999998</v>
          </cell>
        </row>
        <row r="167">
          <cell r="A167" t="str">
            <v>ADJ165600 - PREPAID INTEREST - COMMERCIAL PAPER</v>
          </cell>
          <cell r="B167">
            <v>201209</v>
          </cell>
          <cell r="E167">
            <v>-6604376.3499999996</v>
          </cell>
        </row>
        <row r="168">
          <cell r="A168" t="str">
            <v>ADJ228101 - ACCUM PROV FOR PROP INSURANCE - STORM DEF TAX</v>
          </cell>
          <cell r="B168">
            <v>201301</v>
          </cell>
          <cell r="E168">
            <v>61495325.460000001</v>
          </cell>
        </row>
        <row r="169">
          <cell r="A169" t="str">
            <v>ADJ228101 - ACCUM PROV FOR PROP INSURANCE - STORM DEF TAX</v>
          </cell>
          <cell r="B169">
            <v>201307</v>
          </cell>
          <cell r="E169">
            <v>47712148.619999997</v>
          </cell>
        </row>
        <row r="170">
          <cell r="A170" t="str">
            <v>ADJ228101 - ACCUM PROV FOR PROP INSURANCE - STORM DEF TAX</v>
          </cell>
          <cell r="B170">
            <v>201212</v>
          </cell>
          <cell r="E170">
            <v>63913361.079999998</v>
          </cell>
        </row>
        <row r="171">
          <cell r="A171" t="str">
            <v>ADJ228101 - ACCUM PROV FOR PROP INSURANCE - STORM DEF TAX</v>
          </cell>
          <cell r="B171">
            <v>201201</v>
          </cell>
          <cell r="E171">
            <v>77661515.230000004</v>
          </cell>
        </row>
        <row r="172">
          <cell r="A172" t="str">
            <v>ADJ228101 - ACCUM PROV FOR PROP INSURANCE - STORM DEF TAX</v>
          </cell>
          <cell r="B172">
            <v>201202</v>
          </cell>
          <cell r="E172">
            <v>77518762.079999998</v>
          </cell>
        </row>
        <row r="173">
          <cell r="A173" t="str">
            <v>ADJ228101 - ACCUM PROV FOR PROP INSURANCE - STORM DEF TAX</v>
          </cell>
          <cell r="B173">
            <v>201205</v>
          </cell>
          <cell r="E173">
            <v>77117316.379999995</v>
          </cell>
        </row>
        <row r="174">
          <cell r="A174" t="str">
            <v>ADJ228101 - ACCUM PROV FOR PROP INSURANCE - STORM DEF TAX</v>
          </cell>
          <cell r="B174">
            <v>201107</v>
          </cell>
          <cell r="E174">
            <v>73768832.379999995</v>
          </cell>
        </row>
        <row r="175">
          <cell r="A175" t="str">
            <v>ADJ228101 - ACCUM PROV FOR PROP INSURANCE - STORM DEF TAX</v>
          </cell>
          <cell r="B175">
            <v>201108</v>
          </cell>
          <cell r="E175">
            <v>78190269.920000002</v>
          </cell>
        </row>
        <row r="176">
          <cell r="A176" t="str">
            <v>ADJ253100 - PREFERRED STOCK DIVIDENDS ACCRUED</v>
          </cell>
          <cell r="B176">
            <v>201305</v>
          </cell>
          <cell r="E176">
            <v>0</v>
          </cell>
        </row>
        <row r="177">
          <cell r="A177" t="str">
            <v>ADJ253100 - PREFERRED STOCK DIVIDENDS ACCRUED</v>
          </cell>
          <cell r="B177">
            <v>201308</v>
          </cell>
          <cell r="E177">
            <v>0</v>
          </cell>
        </row>
        <row r="178">
          <cell r="A178" t="str">
            <v>ADJ253100 - PREFERRED STOCK DIVIDENDS ACCRUED</v>
          </cell>
          <cell r="B178">
            <v>201201</v>
          </cell>
          <cell r="E178">
            <v>0</v>
          </cell>
        </row>
        <row r="179">
          <cell r="A179" t="str">
            <v>ADJ253100 - PREFERRED STOCK DIVIDENDS ACCRUED</v>
          </cell>
          <cell r="B179">
            <v>201202</v>
          </cell>
          <cell r="E179">
            <v>0</v>
          </cell>
        </row>
        <row r="180">
          <cell r="A180" t="str">
            <v>ADJ253100 - PREFERRED STOCK DIVIDENDS ACCRUED</v>
          </cell>
          <cell r="B180">
            <v>201203</v>
          </cell>
          <cell r="E180">
            <v>0</v>
          </cell>
        </row>
        <row r="181">
          <cell r="A181" t="str">
            <v>ADJ253100 - PREFERRED STOCK DIVIDENDS ACCRUED</v>
          </cell>
          <cell r="B181">
            <v>201210</v>
          </cell>
          <cell r="E181">
            <v>0</v>
          </cell>
        </row>
        <row r="182">
          <cell r="A182" t="str">
            <v>ADJ253100 - PREFERRED STOCK DIVIDENDS ACCRUED</v>
          </cell>
          <cell r="B182">
            <v>201106</v>
          </cell>
          <cell r="E182">
            <v>0</v>
          </cell>
        </row>
        <row r="183">
          <cell r="A183" t="str">
            <v>ADJ253420 - OTHER REG LIAB - LAND SALES PLANT IN SERVICE</v>
          </cell>
          <cell r="B183">
            <v>201306</v>
          </cell>
          <cell r="E183">
            <v>0</v>
          </cell>
        </row>
        <row r="184">
          <cell r="A184" t="str">
            <v>ADJ253420 - OTHER REG LIAB - LAND SALES PLANT IN SERVICE</v>
          </cell>
          <cell r="B184">
            <v>201302</v>
          </cell>
          <cell r="E184">
            <v>0</v>
          </cell>
        </row>
        <row r="185">
          <cell r="A185" t="str">
            <v>ADJ253420 - OTHER REG LIAB - LAND SALES PLANT IN SERVICE</v>
          </cell>
          <cell r="B185">
            <v>201206</v>
          </cell>
          <cell r="E185">
            <v>0</v>
          </cell>
        </row>
        <row r="186">
          <cell r="A186" t="str">
            <v>ADJ253420 - OTHER REG LIAB - LAND SALES PLANT IN SERVICE</v>
          </cell>
          <cell r="B186">
            <v>201209</v>
          </cell>
          <cell r="E186">
            <v>0</v>
          </cell>
        </row>
        <row r="187">
          <cell r="A187" t="str">
            <v>ADJ256100 - DEFERRED GAINS FUTURE USE</v>
          </cell>
          <cell r="B187">
            <v>201310</v>
          </cell>
          <cell r="E187">
            <v>0</v>
          </cell>
        </row>
        <row r="188">
          <cell r="A188" t="str">
            <v>ADJ256100 - DEFERRED GAINS FUTURE USE</v>
          </cell>
          <cell r="B188">
            <v>201304</v>
          </cell>
          <cell r="E188">
            <v>0</v>
          </cell>
        </row>
        <row r="189">
          <cell r="A189" t="str">
            <v>ADJ256100 - DEFERRED GAINS FUTURE USE</v>
          </cell>
          <cell r="B189">
            <v>201306</v>
          </cell>
          <cell r="E189">
            <v>0</v>
          </cell>
        </row>
        <row r="190">
          <cell r="A190" t="str">
            <v>ADJ256100 - DEFERRED GAINS FUTURE USE</v>
          </cell>
          <cell r="B190">
            <v>201111</v>
          </cell>
          <cell r="E190">
            <v>0</v>
          </cell>
        </row>
        <row r="191">
          <cell r="A191" t="str">
            <v>ADJ256100 - DEFERRED GAINS FUTURE USE</v>
          </cell>
          <cell r="B191">
            <v>201202</v>
          </cell>
          <cell r="E191">
            <v>0</v>
          </cell>
        </row>
        <row r="192">
          <cell r="A192" t="str">
            <v>ADJ256100 - DEFERRED GAINS FUTURE USE</v>
          </cell>
          <cell r="B192">
            <v>201205</v>
          </cell>
          <cell r="E192">
            <v>0</v>
          </cell>
        </row>
        <row r="193">
          <cell r="A193" t="str">
            <v>ADJ256100 - DEFERRED GAINS FUTURE USE</v>
          </cell>
          <cell r="B193">
            <v>201208</v>
          </cell>
          <cell r="E193">
            <v>0</v>
          </cell>
        </row>
        <row r="194">
          <cell r="A194" t="str">
            <v>ADJ256100 - DEFERRED GAINS FUTURE USE</v>
          </cell>
          <cell r="B194">
            <v>201102</v>
          </cell>
          <cell r="E194">
            <v>0</v>
          </cell>
        </row>
        <row r="195">
          <cell r="A195" t="str">
            <v>ADJ256100 - DEFERRED GAINS FUTURE USE</v>
          </cell>
          <cell r="B195">
            <v>201104</v>
          </cell>
          <cell r="E195">
            <v>0</v>
          </cell>
        </row>
        <row r="196">
          <cell r="A196" t="str">
            <v>ADJ256100 - DEFERRED GAINS FUTURE USE</v>
          </cell>
          <cell r="B196">
            <v>201107</v>
          </cell>
          <cell r="E196">
            <v>0</v>
          </cell>
        </row>
        <row r="197">
          <cell r="A197" t="str">
            <v>ADJ256100 - DEFERRED GAINS FUTURE USE</v>
          </cell>
          <cell r="B197">
            <v>201108</v>
          </cell>
          <cell r="E197">
            <v>0</v>
          </cell>
        </row>
        <row r="198">
          <cell r="A198" t="str">
            <v>ADJ256100 - DEFERRED GAINS FUTURE USE</v>
          </cell>
          <cell r="B198">
            <v>201109</v>
          </cell>
          <cell r="E198">
            <v>0</v>
          </cell>
        </row>
        <row r="199">
          <cell r="A199" t="str">
            <v>ADJ256100 - DEFERRED GAINS FUTURE USE</v>
          </cell>
          <cell r="B199">
            <v>201110</v>
          </cell>
          <cell r="E199">
            <v>0</v>
          </cell>
        </row>
        <row r="200">
          <cell r="A200" t="str">
            <v>ADJ382351 - STORM SECURITIZATION - OTH REG ASSETS - BONDS</v>
          </cell>
          <cell r="B200">
            <v>201104</v>
          </cell>
          <cell r="E200">
            <v>-512783197.87</v>
          </cell>
        </row>
        <row r="201">
          <cell r="A201" t="str">
            <v>ADJ382351 - STORM SECURITIZATION - OTH REG ASSETS - BONDS</v>
          </cell>
          <cell r="B201">
            <v>201110</v>
          </cell>
          <cell r="E201">
            <v>-490543257.08999997</v>
          </cell>
        </row>
        <row r="202">
          <cell r="A202" t="str">
            <v>ADJ382352 - STORM SECURITIZATION - OTH REG ASSETS -DEF TAX</v>
          </cell>
          <cell r="B202">
            <v>201306</v>
          </cell>
          <cell r="E202">
            <v>-257765197.68000001</v>
          </cell>
        </row>
        <row r="203">
          <cell r="A203" t="str">
            <v>ADJ382352 - STORM SECURITIZATION - OTH REG ASSETS -DEF TAX</v>
          </cell>
          <cell r="B203">
            <v>201205</v>
          </cell>
          <cell r="E203">
            <v>-291116274.70999998</v>
          </cell>
        </row>
        <row r="204">
          <cell r="A204" t="str">
            <v>ADJ382352 - STORM SECURITIZATION - OTH REG ASSETS -DEF TAX</v>
          </cell>
          <cell r="B204">
            <v>201207</v>
          </cell>
          <cell r="E204">
            <v>-286169439.30000001</v>
          </cell>
        </row>
        <row r="205">
          <cell r="A205" t="str">
            <v>ADJ382352 - STORM SECURITIZATION - OTH REG ASSETS -DEF TAX</v>
          </cell>
          <cell r="B205">
            <v>201208</v>
          </cell>
          <cell r="E205">
            <v>-283642432.95999998</v>
          </cell>
        </row>
        <row r="206">
          <cell r="A206" t="str">
            <v>ADJ382352 - STORM SECURITIZATION - OTH REG ASSETS -DEF TAX</v>
          </cell>
          <cell r="B206">
            <v>201103</v>
          </cell>
          <cell r="E206">
            <v>-324294675.85000002</v>
          </cell>
        </row>
        <row r="207">
          <cell r="A207" t="str">
            <v>ADJ382355 - STORM SECURITIZATION - OTH REG ASSETS - OVER/UNDER -TAX</v>
          </cell>
          <cell r="B207">
            <v>201303</v>
          </cell>
          <cell r="E207">
            <v>396633.28</v>
          </cell>
        </row>
        <row r="208">
          <cell r="A208" t="str">
            <v>ADJ382355 - STORM SECURITIZATION - OTH REG ASSETS - OVER/UNDER -TAX</v>
          </cell>
          <cell r="B208">
            <v>201106</v>
          </cell>
          <cell r="E208">
            <v>1028247.31</v>
          </cell>
        </row>
        <row r="209">
          <cell r="A209" t="str">
            <v>ADJ382356 - STORM SECURITIZATION - OTH REG ASSETS - OVER/UNDER -BONDS</v>
          </cell>
          <cell r="B209">
            <v>201307</v>
          </cell>
          <cell r="E209">
            <v>952405.89</v>
          </cell>
        </row>
        <row r="210">
          <cell r="A210" t="str">
            <v>ADJ382356 - STORM SECURITIZATION - OTH REG ASSETS - OVER/UNDER -BONDS</v>
          </cell>
          <cell r="B210">
            <v>201206</v>
          </cell>
          <cell r="E210">
            <v>2568665.23</v>
          </cell>
        </row>
        <row r="211">
          <cell r="A211" t="str">
            <v>ADJ382356 - STORM SECURITIZATION - OTH REG ASSETS - OVER/UNDER -BONDS</v>
          </cell>
          <cell r="B211">
            <v>201101</v>
          </cell>
          <cell r="E211">
            <v>5473563.3899999997</v>
          </cell>
        </row>
        <row r="212">
          <cell r="A212" t="str">
            <v>ADJ382356 - STORM SECURITIZATION - OTH REG ASSETS - OVER/UNDER -BONDS</v>
          </cell>
          <cell r="B212">
            <v>201106</v>
          </cell>
          <cell r="E212">
            <v>3213014.07</v>
          </cell>
        </row>
        <row r="213">
          <cell r="A213" t="str">
            <v>ADJ382356 - STORM SECURITIZATION - OTH REG ASSETS - OVER/UNDER -BONDS</v>
          </cell>
          <cell r="B213">
            <v>201108</v>
          </cell>
          <cell r="E213">
            <v>3471335.42</v>
          </cell>
        </row>
        <row r="214">
          <cell r="A214" t="str">
            <v>ADJ382356 - STORM SECURITIZATION - OTH REG ASSETS - OVER/UNDER -BONDS</v>
          </cell>
          <cell r="B214">
            <v>201110</v>
          </cell>
          <cell r="E214">
            <v>3636215.87</v>
          </cell>
        </row>
        <row r="215">
          <cell r="A215" t="str">
            <v>ADJ382356 - STORM SECURITIZATION - OTH REG ASSETS - OVER/UNDER -BONDS</v>
          </cell>
          <cell r="B215">
            <v>201111</v>
          </cell>
          <cell r="E215">
            <v>3522026.94</v>
          </cell>
        </row>
        <row r="216">
          <cell r="A216" t="str">
            <v>BAL121000 - NONUTILITY PROPERTY</v>
          </cell>
          <cell r="B216">
            <v>201308</v>
          </cell>
          <cell r="E216">
            <v>13133966.140000001</v>
          </cell>
        </row>
        <row r="217">
          <cell r="A217" t="str">
            <v>BAL121000 - NONUTILITY PROPERTY</v>
          </cell>
          <cell r="B217">
            <v>201301</v>
          </cell>
          <cell r="E217">
            <v>14101519.42</v>
          </cell>
        </row>
        <row r="218">
          <cell r="A218" t="str">
            <v>BAL121000 - NONUTILITY PROPERTY</v>
          </cell>
          <cell r="B218">
            <v>201302</v>
          </cell>
          <cell r="E218">
            <v>13948402.779999999</v>
          </cell>
        </row>
        <row r="219">
          <cell r="A219" t="str">
            <v>BAL121000 - NONUTILITY PROPERTY</v>
          </cell>
          <cell r="B219">
            <v>201208</v>
          </cell>
          <cell r="E219">
            <v>14397602.85</v>
          </cell>
        </row>
        <row r="220">
          <cell r="A220" t="str">
            <v>BAL121000 - NONUTILITY PROPERTY</v>
          </cell>
          <cell r="B220">
            <v>201209</v>
          </cell>
          <cell r="E220">
            <v>14399113.16</v>
          </cell>
        </row>
        <row r="221">
          <cell r="A221" t="str">
            <v>BAL123000 - INVESTMENT IN ASSOCIATED COMPANIES (EXC GROUP)</v>
          </cell>
          <cell r="B221">
            <v>201211</v>
          </cell>
          <cell r="E221">
            <v>0</v>
          </cell>
        </row>
        <row r="222">
          <cell r="A222" t="str">
            <v>BAL123000 - INVESTMENT IN ASSOCIATED COMPANIES (EXC GROUP)</v>
          </cell>
          <cell r="B222">
            <v>201307</v>
          </cell>
          <cell r="E222">
            <v>38461538.460000001</v>
          </cell>
        </row>
        <row r="223">
          <cell r="A223" t="str">
            <v>BAL123000 - INVESTMENT IN ASSOCIATED COMPANIES (EXC GROUP)</v>
          </cell>
          <cell r="B223">
            <v>201112</v>
          </cell>
          <cell r="E223">
            <v>0</v>
          </cell>
        </row>
        <row r="224">
          <cell r="A224" t="str">
            <v>BAL123000 - INVESTMENT IN ASSOCIATED COMPANIES (EXC GROUP)</v>
          </cell>
          <cell r="B224">
            <v>201201</v>
          </cell>
          <cell r="E224">
            <v>0</v>
          </cell>
        </row>
        <row r="225">
          <cell r="A225" t="str">
            <v>BAL123000 - INVESTMENT IN ASSOCIATED COMPANIES (EXC GROUP)</v>
          </cell>
          <cell r="B225">
            <v>201102</v>
          </cell>
          <cell r="E225">
            <v>0</v>
          </cell>
        </row>
        <row r="226">
          <cell r="A226" t="str">
            <v>BAL123000 - INVESTMENT IN ASSOCIATED COMPANIES (EXC GROUP)</v>
          </cell>
          <cell r="B226">
            <v>201108</v>
          </cell>
          <cell r="E226">
            <v>0</v>
          </cell>
        </row>
        <row r="227">
          <cell r="A227" t="str">
            <v>ADJ101386 - SOLAR ECRC CONVERTIBLE ITC - SPECIFIC</v>
          </cell>
          <cell r="B227">
            <v>201211</v>
          </cell>
          <cell r="E227">
            <v>-174961130</v>
          </cell>
        </row>
        <row r="228">
          <cell r="A228" t="str">
            <v>ADJ101386 - SOLAR ECRC CONVERTIBLE ITC - SPECIFIC</v>
          </cell>
          <cell r="B228">
            <v>201307</v>
          </cell>
          <cell r="E228">
            <v>-170824706</v>
          </cell>
        </row>
        <row r="229">
          <cell r="A229" t="str">
            <v>ADJ101386 - SOLAR ECRC CONVERTIBLE ITC - SPECIFIC</v>
          </cell>
          <cell r="B229">
            <v>201204</v>
          </cell>
          <cell r="E229">
            <v>-178580501</v>
          </cell>
        </row>
        <row r="230">
          <cell r="A230" t="str">
            <v>ADJ101710 - PLT IN SERV - STRUCTURES LRIC ATRIUM</v>
          </cell>
          <cell r="B230">
            <v>201306</v>
          </cell>
          <cell r="E230">
            <v>0</v>
          </cell>
        </row>
        <row r="231">
          <cell r="A231" t="str">
            <v>ADJ101710 - PLT IN SERV - STRUCTURES LRIC ATRIUM</v>
          </cell>
          <cell r="B231">
            <v>201210</v>
          </cell>
          <cell r="E231">
            <v>0</v>
          </cell>
        </row>
        <row r="232">
          <cell r="A232" t="str">
            <v>ADJ101710 - PLT IN SERV - STRUCTURES LRIC ATRIUM</v>
          </cell>
          <cell r="B232">
            <v>201107</v>
          </cell>
          <cell r="E232">
            <v>0</v>
          </cell>
        </row>
        <row r="233">
          <cell r="A233" t="str">
            <v>ADJ101710 - PLT IN SERV - STRUCTURES LRIC ATRIUM</v>
          </cell>
          <cell r="B233">
            <v>201108</v>
          </cell>
          <cell r="E233">
            <v>0</v>
          </cell>
        </row>
        <row r="234">
          <cell r="A234" t="str">
            <v>ADJ101710 - PLT IN SERV - STRUCTURES LRIC ATRIUM</v>
          </cell>
          <cell r="B234">
            <v>201111</v>
          </cell>
          <cell r="E234">
            <v>0</v>
          </cell>
        </row>
        <row r="235">
          <cell r="A235" t="str">
            <v>ADJ101900 - PROPERTY UNDER CAPITAL LEASES - NON NUCLEAR</v>
          </cell>
          <cell r="B235">
            <v>201204</v>
          </cell>
          <cell r="E235">
            <v>-58359716.619999997</v>
          </cell>
        </row>
        <row r="236">
          <cell r="A236" t="str">
            <v>ADJ101900 - PROPERTY UNDER CAPITAL LEASES - NON NUCLEAR</v>
          </cell>
          <cell r="B236">
            <v>201101</v>
          </cell>
          <cell r="E236">
            <v>-4379038.3899999997</v>
          </cell>
        </row>
        <row r="237">
          <cell r="A237" t="str">
            <v>ADJ101900 - PROPERTY UNDER CAPITAL LEASES - NON NUCLEAR</v>
          </cell>
          <cell r="B237">
            <v>201110</v>
          </cell>
          <cell r="E237">
            <v>-44618909.740000002</v>
          </cell>
        </row>
        <row r="238">
          <cell r="A238" t="str">
            <v>ADJ108710 - ACC PROV DEPR - STRUCTURES LRIC ATRIUM</v>
          </cell>
          <cell r="B238">
            <v>201310</v>
          </cell>
          <cell r="E238">
            <v>0</v>
          </cell>
        </row>
        <row r="239">
          <cell r="A239" t="str">
            <v>ADJ108710 - ACC PROV DEPR - STRUCTURES LRIC ATRIUM</v>
          </cell>
          <cell r="B239">
            <v>201211</v>
          </cell>
          <cell r="E239">
            <v>0</v>
          </cell>
        </row>
        <row r="240">
          <cell r="A240" t="str">
            <v>ADJ108710 - ACC PROV DEPR - STRUCTURES LRIC ATRIUM</v>
          </cell>
          <cell r="B240">
            <v>201308</v>
          </cell>
          <cell r="E240">
            <v>0</v>
          </cell>
        </row>
        <row r="241">
          <cell r="A241" t="str">
            <v>ADJ108710 - ACC PROV DEPR - STRUCTURES LRIC ATRIUM</v>
          </cell>
          <cell r="B241">
            <v>201307</v>
          </cell>
          <cell r="E241">
            <v>0</v>
          </cell>
        </row>
        <row r="242">
          <cell r="A242" t="str">
            <v>ADJ108710 - ACC PROV DEPR - STRUCTURES LRIC ATRIUM</v>
          </cell>
          <cell r="B242">
            <v>201212</v>
          </cell>
          <cell r="E242">
            <v>0</v>
          </cell>
        </row>
        <row r="243">
          <cell r="A243" t="str">
            <v>ADJ108710 - ACC PROV DEPR - STRUCTURES LRIC ATRIUM</v>
          </cell>
          <cell r="B243">
            <v>201203</v>
          </cell>
          <cell r="E243">
            <v>0</v>
          </cell>
        </row>
        <row r="244">
          <cell r="A244" t="str">
            <v>ADJ108710 - ACC PROV DEPR - STRUCTURES LRIC ATRIUM</v>
          </cell>
          <cell r="B244">
            <v>201208</v>
          </cell>
          <cell r="E244">
            <v>0</v>
          </cell>
        </row>
        <row r="245">
          <cell r="A245" t="str">
            <v>ADJ108710 - ACC PROV DEPR - STRUCTURES LRIC ATRIUM</v>
          </cell>
          <cell r="B245">
            <v>201108</v>
          </cell>
          <cell r="E245">
            <v>0</v>
          </cell>
        </row>
        <row r="246">
          <cell r="A246" t="str">
            <v>ADJ108900 - ACCUM PROV CAPITAL LEASES</v>
          </cell>
          <cell r="B246">
            <v>201310</v>
          </cell>
          <cell r="E246">
            <v>2849102.56</v>
          </cell>
        </row>
        <row r="247">
          <cell r="A247" t="str">
            <v>ADJ108900 - ACCUM PROV CAPITAL LEASES</v>
          </cell>
          <cell r="B247">
            <v>201211</v>
          </cell>
          <cell r="E247">
            <v>1805865.38</v>
          </cell>
        </row>
        <row r="248">
          <cell r="A248" t="str">
            <v>ADJ120600 - NUCLEAR FUEL UNDER CAPITAL LEASES</v>
          </cell>
          <cell r="B248">
            <v>201311</v>
          </cell>
          <cell r="E248">
            <v>0</v>
          </cell>
        </row>
        <row r="249">
          <cell r="A249" t="str">
            <v>ADJ120600 - NUCLEAR FUEL UNDER CAPITAL LEASES</v>
          </cell>
          <cell r="B249">
            <v>201303</v>
          </cell>
          <cell r="E249">
            <v>0</v>
          </cell>
        </row>
        <row r="250">
          <cell r="A250" t="str">
            <v>ADJ120600 - NUCLEAR FUEL UNDER CAPITAL LEASES</v>
          </cell>
          <cell r="B250">
            <v>201211</v>
          </cell>
          <cell r="E250">
            <v>0</v>
          </cell>
        </row>
        <row r="251">
          <cell r="A251" t="str">
            <v>ADJ120600 - NUCLEAR FUEL UNDER CAPITAL LEASES</v>
          </cell>
          <cell r="B251">
            <v>201201</v>
          </cell>
          <cell r="E251">
            <v>0</v>
          </cell>
        </row>
        <row r="252">
          <cell r="A252" t="str">
            <v>ADJ120600 - NUCLEAR FUEL UNDER CAPITAL LEASES</v>
          </cell>
          <cell r="B252">
            <v>201202</v>
          </cell>
          <cell r="E252">
            <v>0</v>
          </cell>
        </row>
        <row r="253">
          <cell r="A253" t="str">
            <v>ADJ165600 - PREPAID INTEREST - COMMERCIAL PAPER</v>
          </cell>
          <cell r="B253">
            <v>201302</v>
          </cell>
          <cell r="E253">
            <v>-8192203.5499999998</v>
          </cell>
        </row>
        <row r="254">
          <cell r="A254" t="str">
            <v>ADJ165600 - PREPAID INTEREST - COMMERCIAL PAPER</v>
          </cell>
          <cell r="B254">
            <v>201303</v>
          </cell>
          <cell r="E254">
            <v>-8177109.4199999999</v>
          </cell>
        </row>
        <row r="255">
          <cell r="A255" t="str">
            <v>ADJ165600 - PREPAID INTEREST - COMMERCIAL PAPER</v>
          </cell>
          <cell r="B255">
            <v>201102</v>
          </cell>
          <cell r="E255">
            <v>-3955969.51</v>
          </cell>
        </row>
        <row r="256">
          <cell r="A256" t="str">
            <v>ADJ165600 - PREPAID INTEREST - COMMERCIAL PAPER</v>
          </cell>
          <cell r="B256">
            <v>201104</v>
          </cell>
          <cell r="E256">
            <v>-4479550.7</v>
          </cell>
        </row>
        <row r="257">
          <cell r="A257" t="str">
            <v>ADJ228101 - ACCUM PROV FOR PROP INSURANCE - STORM DEF TAX</v>
          </cell>
          <cell r="B257">
            <v>201304</v>
          </cell>
          <cell r="E257">
            <v>54485704.770000003</v>
          </cell>
        </row>
        <row r="258">
          <cell r="A258" t="str">
            <v>ADJ228101 - ACCUM PROV FOR PROP INSURANCE - STORM DEF TAX</v>
          </cell>
          <cell r="B258">
            <v>201105</v>
          </cell>
          <cell r="E258">
            <v>78193397.230000004</v>
          </cell>
        </row>
        <row r="259">
          <cell r="A259" t="str">
            <v>ADJ253100 - PREFERRED STOCK DIVIDENDS ACCRUED</v>
          </cell>
          <cell r="B259">
            <v>201310</v>
          </cell>
          <cell r="E259">
            <v>0</v>
          </cell>
        </row>
        <row r="260">
          <cell r="A260" t="str">
            <v>ADJ253100 - PREFERRED STOCK DIVIDENDS ACCRUED</v>
          </cell>
          <cell r="B260">
            <v>201304</v>
          </cell>
          <cell r="E260">
            <v>0</v>
          </cell>
        </row>
        <row r="261">
          <cell r="A261" t="str">
            <v>ADJ253100 - PREFERRED STOCK DIVIDENDS ACCRUED</v>
          </cell>
          <cell r="B261">
            <v>201306</v>
          </cell>
          <cell r="E261">
            <v>0</v>
          </cell>
        </row>
        <row r="262">
          <cell r="A262" t="str">
            <v>ADJ253100 - PREFERRED STOCK DIVIDENDS ACCRUED</v>
          </cell>
          <cell r="B262">
            <v>201112</v>
          </cell>
          <cell r="E262">
            <v>0</v>
          </cell>
        </row>
        <row r="263">
          <cell r="A263" t="str">
            <v>ADJ253100 - PREFERRED STOCK DIVIDENDS ACCRUED</v>
          </cell>
          <cell r="B263">
            <v>201103</v>
          </cell>
          <cell r="E263">
            <v>0</v>
          </cell>
        </row>
        <row r="264">
          <cell r="A264" t="str">
            <v>ADJ253100 - PREFERRED STOCK DIVIDENDS ACCRUED</v>
          </cell>
          <cell r="B264">
            <v>201108</v>
          </cell>
          <cell r="E264">
            <v>0</v>
          </cell>
        </row>
        <row r="265">
          <cell r="A265" t="str">
            <v>ADJ253420 - OTHER REG LIAB - LAND SALES PLANT IN SERVICE</v>
          </cell>
          <cell r="B265">
            <v>201211</v>
          </cell>
          <cell r="E265">
            <v>0</v>
          </cell>
        </row>
        <row r="266">
          <cell r="A266" t="str">
            <v>ADJ253420 - OTHER REG LIAB - LAND SALES PLANT IN SERVICE</v>
          </cell>
          <cell r="B266">
            <v>201203</v>
          </cell>
          <cell r="E266">
            <v>0</v>
          </cell>
        </row>
        <row r="267">
          <cell r="A267" t="str">
            <v>ADJ253420 - OTHER REG LIAB - LAND SALES PLANT IN SERVICE</v>
          </cell>
          <cell r="B267">
            <v>201103</v>
          </cell>
          <cell r="E267">
            <v>0</v>
          </cell>
        </row>
        <row r="268">
          <cell r="A268" t="str">
            <v>ADJ256100 - DEFERRED GAINS FUTURE USE</v>
          </cell>
          <cell r="B268">
            <v>201311</v>
          </cell>
          <cell r="E268">
            <v>0</v>
          </cell>
        </row>
        <row r="269">
          <cell r="A269" t="str">
            <v>ADJ256100 - DEFERRED GAINS FUTURE USE</v>
          </cell>
          <cell r="B269">
            <v>201305</v>
          </cell>
          <cell r="E269">
            <v>0</v>
          </cell>
        </row>
        <row r="270">
          <cell r="A270" t="str">
            <v>ADJ256100 - DEFERRED GAINS FUTURE USE</v>
          </cell>
          <cell r="B270">
            <v>201301</v>
          </cell>
          <cell r="E270">
            <v>0</v>
          </cell>
        </row>
        <row r="271">
          <cell r="A271" t="str">
            <v>ADJ256100 - DEFERRED GAINS FUTURE USE</v>
          </cell>
          <cell r="B271">
            <v>201201</v>
          </cell>
          <cell r="E271">
            <v>0</v>
          </cell>
        </row>
        <row r="272">
          <cell r="A272" t="str">
            <v>ADJ256100 - DEFERRED GAINS FUTURE USE</v>
          </cell>
          <cell r="B272">
            <v>201103</v>
          </cell>
          <cell r="E272">
            <v>0</v>
          </cell>
        </row>
        <row r="273">
          <cell r="A273" t="str">
            <v>ADJ382351 - STORM SECURITIZATION - OTH REG ASSETS - BONDS</v>
          </cell>
          <cell r="B273">
            <v>201212</v>
          </cell>
          <cell r="E273">
            <v>-435349848.22000003</v>
          </cell>
        </row>
        <row r="274">
          <cell r="A274" t="str">
            <v>ADJ382351 - STORM SECURITIZATION - OTH REG ASSETS - BONDS</v>
          </cell>
          <cell r="B274">
            <v>201207</v>
          </cell>
          <cell r="E274">
            <v>-455682639.38</v>
          </cell>
        </row>
        <row r="275">
          <cell r="A275" t="str">
            <v>ADJ382352 - STORM SECURITIZATION - OTH REG ASSETS -DEF TAX</v>
          </cell>
          <cell r="B275">
            <v>201303</v>
          </cell>
          <cell r="E275">
            <v>-265624001.34</v>
          </cell>
        </row>
        <row r="276">
          <cell r="A276" t="str">
            <v>ADJ382352 - STORM SECURITIZATION - OTH REG ASSETS -DEF TAX</v>
          </cell>
          <cell r="B276">
            <v>201307</v>
          </cell>
          <cell r="E276">
            <v>-255122878.90000001</v>
          </cell>
        </row>
        <row r="277">
          <cell r="A277" t="str">
            <v>ADJ382352 - STORM SECURITIZATION - OTH REG ASSETS -DEF TAX</v>
          </cell>
          <cell r="B277">
            <v>201209</v>
          </cell>
          <cell r="E277">
            <v>-281102027.19</v>
          </cell>
        </row>
        <row r="278">
          <cell r="A278" t="str">
            <v>ADJ382352 - STORM SECURITIZATION - OTH REG ASSETS -DEF TAX</v>
          </cell>
          <cell r="B278">
            <v>201102</v>
          </cell>
          <cell r="E278">
            <v>-326547909.60000002</v>
          </cell>
        </row>
        <row r="279">
          <cell r="A279" t="str">
            <v>ADJ382352 - STORM SECURITIZATION - OTH REG ASSETS -DEF TAX</v>
          </cell>
          <cell r="B279">
            <v>201105</v>
          </cell>
          <cell r="E279">
            <v>-319749931.06</v>
          </cell>
        </row>
        <row r="280">
          <cell r="A280" t="str">
            <v>ADJ382352 - STORM SECURITIZATION - OTH REG ASSETS -DEF TAX</v>
          </cell>
          <cell r="B280">
            <v>201109</v>
          </cell>
          <cell r="E280">
            <v>-310439653.44999999</v>
          </cell>
        </row>
        <row r="281">
          <cell r="A281" t="str">
            <v>ADJ382355 - STORM SECURITIZATION - OTH REG ASSETS - OVER/UNDER -TAX</v>
          </cell>
          <cell r="B281">
            <v>201310</v>
          </cell>
          <cell r="E281">
            <v>613935.87</v>
          </cell>
        </row>
        <row r="282">
          <cell r="A282" t="str">
            <v>ADJ382355 - STORM SECURITIZATION - OTH REG ASSETS - OVER/UNDER -TAX</v>
          </cell>
          <cell r="B282">
            <v>201302</v>
          </cell>
          <cell r="E282">
            <v>534496.63</v>
          </cell>
        </row>
        <row r="283">
          <cell r="A283" t="str">
            <v>ADJ382355 - STORM SECURITIZATION - OTH REG ASSETS - OVER/UNDER -TAX</v>
          </cell>
          <cell r="B283">
            <v>201301</v>
          </cell>
          <cell r="E283">
            <v>740096.72</v>
          </cell>
        </row>
        <row r="284">
          <cell r="A284" t="str">
            <v>ADJ382355 - STORM SECURITIZATION - OTH REG ASSETS - OVER/UNDER -TAX</v>
          </cell>
          <cell r="B284">
            <v>201111</v>
          </cell>
          <cell r="E284">
            <v>1510370.59</v>
          </cell>
        </row>
        <row r="285">
          <cell r="A285" t="str">
            <v>ADJ382355 - STORM SECURITIZATION - OTH REG ASSETS - OVER/UNDER -TAX</v>
          </cell>
          <cell r="B285">
            <v>201201</v>
          </cell>
          <cell r="E285">
            <v>1392175.06</v>
          </cell>
        </row>
        <row r="286">
          <cell r="A286" t="str">
            <v>ADJ382355 - STORM SECURITIZATION - OTH REG ASSETS - OVER/UNDER -TAX</v>
          </cell>
          <cell r="B286">
            <v>201210</v>
          </cell>
          <cell r="E286">
            <v>883300.49</v>
          </cell>
        </row>
        <row r="287">
          <cell r="A287" t="str">
            <v>ADJ382356 - STORM SECURITIZATION - OTH REG ASSETS - OVER/UNDER -BONDS</v>
          </cell>
          <cell r="B287">
            <v>201202</v>
          </cell>
          <cell r="E287">
            <v>2959335.54</v>
          </cell>
        </row>
        <row r="288">
          <cell r="A288" t="str">
            <v>ADJ382356 - STORM SECURITIZATION - OTH REG ASSETS - OVER/UNDER -BONDS</v>
          </cell>
          <cell r="B288">
            <v>201205</v>
          </cell>
          <cell r="E288">
            <v>2480582.92</v>
          </cell>
        </row>
        <row r="289">
          <cell r="A289" t="str">
            <v>ADJ382356 - STORM SECURITIZATION - OTH REG ASSETS - OVER/UNDER -BONDS</v>
          </cell>
          <cell r="B289">
            <v>201109</v>
          </cell>
          <cell r="E289">
            <v>3618238.09</v>
          </cell>
        </row>
        <row r="290">
          <cell r="A290" t="str">
            <v>BAL121000 - NONUTILITY PROPERTY</v>
          </cell>
          <cell r="B290">
            <v>201305</v>
          </cell>
          <cell r="E290">
            <v>13535044.99</v>
          </cell>
        </row>
        <row r="291">
          <cell r="A291" t="str">
            <v>BAL121000 - NONUTILITY PROPERTY</v>
          </cell>
          <cell r="B291">
            <v>201207</v>
          </cell>
          <cell r="E291">
            <v>14404779.74</v>
          </cell>
        </row>
        <row r="292">
          <cell r="A292" t="str">
            <v>BAL121000 - NONUTILITY PROPERTY</v>
          </cell>
          <cell r="B292">
            <v>201106</v>
          </cell>
          <cell r="E292">
            <v>14518582.689999999</v>
          </cell>
        </row>
        <row r="293">
          <cell r="A293" t="str">
            <v>BAL121000 - NONUTILITY PROPERTY</v>
          </cell>
          <cell r="B293">
            <v>201110</v>
          </cell>
          <cell r="E293">
            <v>14485210.439999999</v>
          </cell>
        </row>
        <row r="294">
          <cell r="A294" t="str">
            <v>BAL123000 - INVESTMENT IN ASSOCIATED COMPANIES (EXC GROUP)</v>
          </cell>
          <cell r="B294">
            <v>201303</v>
          </cell>
          <cell r="E294">
            <v>0</v>
          </cell>
        </row>
        <row r="295">
          <cell r="A295" t="str">
            <v>BAL123000 - INVESTMENT IN ASSOCIATED COMPANIES (EXC GROUP)</v>
          </cell>
          <cell r="B295">
            <v>201103</v>
          </cell>
          <cell r="E295">
            <v>0</v>
          </cell>
        </row>
        <row r="296">
          <cell r="A296" t="str">
            <v>BAL123000 - INVESTMENT IN ASSOCIATED COMPANIES (EXC GROUP)</v>
          </cell>
          <cell r="B296">
            <v>201105</v>
          </cell>
          <cell r="E296">
            <v>0</v>
          </cell>
        </row>
        <row r="297">
          <cell r="A297" t="str">
            <v>BAL123000 - INVESTMENT IN ASSOCIATED COMPANIES (EXC GROUP)</v>
          </cell>
          <cell r="B297">
            <v>201109</v>
          </cell>
          <cell r="E297">
            <v>0</v>
          </cell>
        </row>
        <row r="298">
          <cell r="A298" t="str">
            <v>ADJ101386 - SOLAR ECRC CONVERTIBLE ITC - SPECIFIC</v>
          </cell>
          <cell r="B298">
            <v>201311</v>
          </cell>
          <cell r="E298">
            <v>-168756494</v>
          </cell>
        </row>
        <row r="299">
          <cell r="A299" t="str">
            <v>ADJ101386 - SOLAR ECRC CONVERTIBLE ITC - SPECIFIC</v>
          </cell>
          <cell r="B299">
            <v>201302</v>
          </cell>
          <cell r="E299">
            <v>-173409971</v>
          </cell>
        </row>
        <row r="300">
          <cell r="A300" t="str">
            <v>ADJ101386 - SOLAR ECRC CONVERTIBLE ITC - SPECIFIC</v>
          </cell>
          <cell r="B300">
            <v>201303</v>
          </cell>
          <cell r="E300">
            <v>-172892918</v>
          </cell>
        </row>
        <row r="301">
          <cell r="A301" t="str">
            <v>ADJ101386 - SOLAR ECRC CONVERTIBLE ITC - SPECIFIC</v>
          </cell>
          <cell r="B301">
            <v>201212</v>
          </cell>
          <cell r="E301">
            <v>-174444077</v>
          </cell>
        </row>
        <row r="302">
          <cell r="A302" t="str">
            <v>ADJ101386 - SOLAR ECRC CONVERTIBLE ITC - SPECIFIC</v>
          </cell>
          <cell r="B302">
            <v>201202</v>
          </cell>
          <cell r="E302">
            <v>-179614607</v>
          </cell>
        </row>
        <row r="303">
          <cell r="A303" t="str">
            <v>ADJ101386 - SOLAR ECRC CONVERTIBLE ITC - SPECIFIC</v>
          </cell>
          <cell r="B303">
            <v>201104</v>
          </cell>
          <cell r="E303">
            <v>-115923749.08</v>
          </cell>
        </row>
        <row r="304">
          <cell r="A304" t="str">
            <v>ADJ101386 - SOLAR ECRC CONVERTIBLE ITC - SPECIFIC</v>
          </cell>
          <cell r="B304">
            <v>201106</v>
          </cell>
          <cell r="E304">
            <v>-135705477.77000001</v>
          </cell>
        </row>
        <row r="305">
          <cell r="A305" t="str">
            <v>ADJ101710 - PLT IN SERV - STRUCTURES LRIC ATRIUM</v>
          </cell>
          <cell r="B305">
            <v>201303</v>
          </cell>
          <cell r="E305">
            <v>0</v>
          </cell>
        </row>
        <row r="306">
          <cell r="A306" t="str">
            <v>ADJ101710 - PLT IN SERV - STRUCTURES LRIC ATRIUM</v>
          </cell>
          <cell r="B306">
            <v>201112</v>
          </cell>
          <cell r="E306">
            <v>0</v>
          </cell>
        </row>
        <row r="307">
          <cell r="A307" t="str">
            <v>ADJ101710 - PLT IN SERV - STRUCTURES LRIC ATRIUM</v>
          </cell>
          <cell r="B307">
            <v>201207</v>
          </cell>
          <cell r="E307">
            <v>0</v>
          </cell>
        </row>
        <row r="308">
          <cell r="A308" t="str">
            <v>ADJ101900 - PROPERTY UNDER CAPITAL LEASES - NON NUCLEAR</v>
          </cell>
          <cell r="B308">
            <v>201103</v>
          </cell>
          <cell r="E308">
            <v>-13214156.84</v>
          </cell>
        </row>
        <row r="309">
          <cell r="A309" t="str">
            <v>ADJ108710 - ACC PROV DEPR - STRUCTURES LRIC ATRIUM</v>
          </cell>
          <cell r="B309">
            <v>201206</v>
          </cell>
          <cell r="E309">
            <v>0</v>
          </cell>
        </row>
        <row r="310">
          <cell r="A310" t="str">
            <v>ADJ108710 - ACC PROV DEPR - STRUCTURES LRIC ATRIUM</v>
          </cell>
          <cell r="B310">
            <v>201209</v>
          </cell>
          <cell r="E310">
            <v>0</v>
          </cell>
        </row>
        <row r="311">
          <cell r="A311" t="str">
            <v>ADJ108710 - ACC PROV DEPR - STRUCTURES LRIC ATRIUM</v>
          </cell>
          <cell r="B311">
            <v>201101</v>
          </cell>
          <cell r="E311">
            <v>0</v>
          </cell>
        </row>
        <row r="312">
          <cell r="A312" t="str">
            <v>ADJ108710 - ACC PROV DEPR - STRUCTURES LRIC ATRIUM</v>
          </cell>
          <cell r="B312">
            <v>201102</v>
          </cell>
          <cell r="E312">
            <v>0</v>
          </cell>
        </row>
        <row r="313">
          <cell r="A313" t="str">
            <v>ADJ108710 - ACC PROV DEPR - STRUCTURES LRIC ATRIUM</v>
          </cell>
          <cell r="B313">
            <v>201107</v>
          </cell>
          <cell r="E313">
            <v>0</v>
          </cell>
        </row>
        <row r="314">
          <cell r="A314" t="str">
            <v>ADJ108900 - ACCUM PROV CAPITAL LEASES</v>
          </cell>
          <cell r="B314">
            <v>201304</v>
          </cell>
          <cell r="E314">
            <v>2275576.92</v>
          </cell>
        </row>
        <row r="315">
          <cell r="A315" t="str">
            <v>ADJ108900 - ACCUM PROV CAPITAL LEASES</v>
          </cell>
          <cell r="B315">
            <v>201212</v>
          </cell>
          <cell r="E315">
            <v>1899230.76</v>
          </cell>
        </row>
        <row r="316">
          <cell r="A316" t="str">
            <v>ADJ108900 - ACCUM PROV CAPITAL LEASES</v>
          </cell>
          <cell r="B316">
            <v>201204</v>
          </cell>
          <cell r="E316">
            <v>1127692.29</v>
          </cell>
        </row>
        <row r="317">
          <cell r="A317" t="str">
            <v>ADJ108900 - ACCUM PROV CAPITAL LEASES</v>
          </cell>
          <cell r="B317">
            <v>201207</v>
          </cell>
          <cell r="E317">
            <v>1429038.45</v>
          </cell>
        </row>
        <row r="318">
          <cell r="A318" t="str">
            <v>ADJ108900 - ACCUM PROV CAPITAL LEASES</v>
          </cell>
          <cell r="B318">
            <v>201109</v>
          </cell>
          <cell r="E318">
            <v>-475325.45</v>
          </cell>
        </row>
        <row r="319">
          <cell r="A319" t="str">
            <v>ADJ108900 - ACCUM PROV CAPITAL LEASES</v>
          </cell>
          <cell r="B319">
            <v>201110</v>
          </cell>
          <cell r="E319">
            <v>-593097.68000000005</v>
          </cell>
        </row>
        <row r="320">
          <cell r="A320" t="str">
            <v>ADJ120600 - NUCLEAR FUEL UNDER CAPITAL LEASES</v>
          </cell>
          <cell r="B320">
            <v>201308</v>
          </cell>
          <cell r="E320">
            <v>0</v>
          </cell>
        </row>
        <row r="321">
          <cell r="A321" t="str">
            <v>ADJ120600 - NUCLEAR FUEL UNDER CAPITAL LEASES</v>
          </cell>
          <cell r="B321">
            <v>201307</v>
          </cell>
          <cell r="E321">
            <v>0</v>
          </cell>
        </row>
        <row r="322">
          <cell r="A322" t="str">
            <v>ADJ120600 - NUCLEAR FUEL UNDER CAPITAL LEASES</v>
          </cell>
          <cell r="B322">
            <v>201108</v>
          </cell>
          <cell r="E322">
            <v>0</v>
          </cell>
        </row>
        <row r="323">
          <cell r="A323" t="str">
            <v>ADJ165600 - PREPAID INTEREST - COMMERCIAL PAPER</v>
          </cell>
          <cell r="B323">
            <v>201308</v>
          </cell>
          <cell r="E323">
            <v>-9347939.4600000009</v>
          </cell>
        </row>
        <row r="324">
          <cell r="A324" t="str">
            <v>ADJ165600 - PREPAID INTEREST - COMMERCIAL PAPER</v>
          </cell>
          <cell r="B324">
            <v>201112</v>
          </cell>
          <cell r="E324">
            <v>-4309438.8899999997</v>
          </cell>
        </row>
        <row r="325">
          <cell r="A325" t="str">
            <v>ADJ165600 - PREPAID INTEREST - COMMERCIAL PAPER</v>
          </cell>
          <cell r="B325">
            <v>201208</v>
          </cell>
          <cell r="E325">
            <v>-6317890.1299999999</v>
          </cell>
        </row>
        <row r="326">
          <cell r="A326" t="str">
            <v>ADJ165600 - PREPAID INTEREST - COMMERCIAL PAPER</v>
          </cell>
          <cell r="B326">
            <v>201101</v>
          </cell>
          <cell r="E326">
            <v>-3675043.68</v>
          </cell>
        </row>
        <row r="327">
          <cell r="A327" t="str">
            <v>ADJ228101 - ACCUM PROV FOR PROP INSURANCE - STORM DEF TAX</v>
          </cell>
          <cell r="B327">
            <v>201310</v>
          </cell>
          <cell r="E327">
            <v>45465130.850000001</v>
          </cell>
        </row>
        <row r="328">
          <cell r="A328" t="str">
            <v>ADJ228101 - ACCUM PROV FOR PROP INSURANCE - STORM DEF TAX</v>
          </cell>
          <cell r="B328">
            <v>201303</v>
          </cell>
          <cell r="E328">
            <v>56797460.619999997</v>
          </cell>
        </row>
        <row r="329">
          <cell r="A329" t="str">
            <v>ADJ228101 - ACCUM PROV FOR PROP INSURANCE - STORM DEF TAX</v>
          </cell>
          <cell r="B329">
            <v>201101</v>
          </cell>
          <cell r="E329">
            <v>77673601.849999994</v>
          </cell>
        </row>
        <row r="330">
          <cell r="A330" t="str">
            <v>ADJ228101 - ACCUM PROV FOR PROP INSURANCE - STORM DEF TAX</v>
          </cell>
          <cell r="B330">
            <v>201104</v>
          </cell>
          <cell r="E330">
            <v>78165892.459999993</v>
          </cell>
        </row>
        <row r="331">
          <cell r="A331" t="str">
            <v>ADJ253100 - PREFERRED STOCK DIVIDENDS ACCRUED</v>
          </cell>
          <cell r="B331">
            <v>201311</v>
          </cell>
          <cell r="E331">
            <v>0</v>
          </cell>
        </row>
        <row r="332">
          <cell r="A332" t="str">
            <v>ADJ253100 - PREFERRED STOCK DIVIDENDS ACCRUED</v>
          </cell>
          <cell r="B332">
            <v>201104</v>
          </cell>
          <cell r="E332">
            <v>0</v>
          </cell>
        </row>
        <row r="333">
          <cell r="A333" t="str">
            <v>ADJ253100 - PREFERRED STOCK DIVIDENDS ACCRUED</v>
          </cell>
          <cell r="B333">
            <v>201105</v>
          </cell>
          <cell r="E333">
            <v>0</v>
          </cell>
        </row>
        <row r="334">
          <cell r="A334" t="str">
            <v>ADJ253420 - OTHER REG LIAB - LAND SALES PLANT IN SERVICE</v>
          </cell>
          <cell r="B334">
            <v>201204</v>
          </cell>
          <cell r="E334">
            <v>0</v>
          </cell>
        </row>
        <row r="335">
          <cell r="A335" t="str">
            <v>ADJ253420 - OTHER REG LIAB - LAND SALES PLANT IN SERVICE</v>
          </cell>
          <cell r="B335">
            <v>201110</v>
          </cell>
          <cell r="E335">
            <v>0</v>
          </cell>
        </row>
        <row r="336">
          <cell r="A336" t="str">
            <v>ADJ256100 - DEFERRED GAINS FUTURE USE</v>
          </cell>
          <cell r="B336">
            <v>201302</v>
          </cell>
          <cell r="E336">
            <v>0</v>
          </cell>
        </row>
        <row r="337">
          <cell r="A337" t="str">
            <v>ADJ256100 - DEFERRED GAINS FUTURE USE</v>
          </cell>
          <cell r="B337">
            <v>201207</v>
          </cell>
          <cell r="E337">
            <v>0</v>
          </cell>
        </row>
        <row r="338">
          <cell r="A338" t="str">
            <v>ADJ256100 - DEFERRED GAINS FUTURE USE</v>
          </cell>
          <cell r="B338">
            <v>201105</v>
          </cell>
          <cell r="E338">
            <v>0</v>
          </cell>
        </row>
        <row r="339">
          <cell r="A339" t="str">
            <v>ADJ382351 - STORM SECURITIZATION - OTH REG ASSETS - BONDS</v>
          </cell>
          <cell r="B339">
            <v>201303</v>
          </cell>
          <cell r="E339">
            <v>-422967058.66000003</v>
          </cell>
        </row>
        <row r="340">
          <cell r="A340" t="str">
            <v>ADJ382351 - STORM SECURITIZATION - OTH REG ASSETS - BONDS</v>
          </cell>
          <cell r="B340">
            <v>201305</v>
          </cell>
          <cell r="E340">
            <v>-414642488.42000002</v>
          </cell>
        </row>
        <row r="341">
          <cell r="A341" t="str">
            <v>ADJ382351 - STORM SECURITIZATION - OTH REG ASSETS - BONDS</v>
          </cell>
          <cell r="B341">
            <v>201311</v>
          </cell>
          <cell r="E341">
            <v>-388991041.25999999</v>
          </cell>
        </row>
        <row r="342">
          <cell r="A342" t="str">
            <v>ADJ382351 - STORM SECURITIZATION - OTH REG ASSETS - BONDS</v>
          </cell>
          <cell r="B342">
            <v>201302</v>
          </cell>
          <cell r="E342">
            <v>-427102213</v>
          </cell>
        </row>
        <row r="343">
          <cell r="A343" t="str">
            <v>ADJ382351 - STORM SECURITIZATION - OTH REG ASSETS - BONDS</v>
          </cell>
          <cell r="B343">
            <v>201102</v>
          </cell>
          <cell r="E343">
            <v>-519979399.92000002</v>
          </cell>
        </row>
        <row r="344">
          <cell r="A344" t="str">
            <v>ADJ382352 - STORM SECURITIZATION - OTH REG ASSETS -DEF TAX</v>
          </cell>
          <cell r="B344">
            <v>201308</v>
          </cell>
          <cell r="E344">
            <v>-252433958.38999999</v>
          </cell>
        </row>
        <row r="345">
          <cell r="A345" t="str">
            <v>ADJ382352 - STORM SECURITIZATION - OTH REG ASSETS -DEF TAX</v>
          </cell>
          <cell r="B345">
            <v>201112</v>
          </cell>
          <cell r="E345">
            <v>-303265702.55000001</v>
          </cell>
        </row>
        <row r="346">
          <cell r="A346" t="str">
            <v>ADJ382352 - STORM SECURITIZATION - OTH REG ASSETS -DEF TAX</v>
          </cell>
          <cell r="B346">
            <v>201201</v>
          </cell>
          <cell r="E346">
            <v>-300847130.58999997</v>
          </cell>
        </row>
        <row r="347">
          <cell r="A347" t="str">
            <v>ADJ382352 - STORM SECURITIZATION - OTH REG ASSETS -DEF TAX</v>
          </cell>
          <cell r="B347">
            <v>201204</v>
          </cell>
          <cell r="E347">
            <v>-293569340.55000001</v>
          </cell>
        </row>
        <row r="348">
          <cell r="A348" t="str">
            <v>ADJ382352 - STORM SECURITIZATION - OTH REG ASSETS -DEF TAX</v>
          </cell>
          <cell r="B348">
            <v>201206</v>
          </cell>
          <cell r="E348">
            <v>-288649640.95999998</v>
          </cell>
        </row>
        <row r="349">
          <cell r="A349" t="str">
            <v>ADJ382352 - STORM SECURITIZATION - OTH REG ASSETS -DEF TAX</v>
          </cell>
          <cell r="B349">
            <v>201108</v>
          </cell>
          <cell r="E349">
            <v>-312803715.43000001</v>
          </cell>
        </row>
        <row r="350">
          <cell r="A350" t="str">
            <v>ADJ382352 - STORM SECURITIZATION - OTH REG ASSETS -DEF TAX</v>
          </cell>
          <cell r="B350">
            <v>201110</v>
          </cell>
          <cell r="E350">
            <v>-308061963.98000002</v>
          </cell>
        </row>
        <row r="351">
          <cell r="A351" t="str">
            <v>ADJ382355 - STORM SECURITIZATION - OTH REG ASSETS - OVER/UNDER -TAX</v>
          </cell>
          <cell r="B351">
            <v>201305</v>
          </cell>
          <cell r="E351">
            <v>370720.34</v>
          </cell>
        </row>
        <row r="352">
          <cell r="A352" t="str">
            <v>ADJ382355 - STORM SECURITIZATION - OTH REG ASSETS - OVER/UNDER -TAX</v>
          </cell>
          <cell r="B352">
            <v>201307</v>
          </cell>
          <cell r="E352">
            <v>479116.5</v>
          </cell>
        </row>
        <row r="353">
          <cell r="A353" t="str">
            <v>ADJ382355 - STORM SECURITIZATION - OTH REG ASSETS - OVER/UNDER -TAX</v>
          </cell>
          <cell r="B353">
            <v>201205</v>
          </cell>
          <cell r="E353">
            <v>722311.99</v>
          </cell>
        </row>
        <row r="354">
          <cell r="A354" t="str">
            <v>ADJ382355 - STORM SECURITIZATION - OTH REG ASSETS - OVER/UNDER -TAX</v>
          </cell>
          <cell r="B354">
            <v>201206</v>
          </cell>
          <cell r="E354">
            <v>722804.67</v>
          </cell>
        </row>
        <row r="355">
          <cell r="A355" t="str">
            <v>ADJ382355 - STORM SECURITIZATION - OTH REG ASSETS - OVER/UNDER -TAX</v>
          </cell>
          <cell r="B355">
            <v>201208</v>
          </cell>
          <cell r="E355">
            <v>794864.17</v>
          </cell>
        </row>
        <row r="356">
          <cell r="A356" t="str">
            <v>ADJ382355 - STORM SECURITIZATION - OTH REG ASSETS - OVER/UNDER -TAX</v>
          </cell>
          <cell r="B356">
            <v>201209</v>
          </cell>
          <cell r="E356">
            <v>854443.91</v>
          </cell>
        </row>
        <row r="357">
          <cell r="A357" t="str">
            <v>ADJ382356 - STORM SECURITIZATION - OTH REG ASSETS - OVER/UNDER -BONDS</v>
          </cell>
          <cell r="B357">
            <v>201301</v>
          </cell>
          <cell r="E357">
            <v>2033283.92</v>
          </cell>
        </row>
        <row r="358">
          <cell r="A358" t="str">
            <v>ADJ382356 - STORM SECURITIZATION - OTH REG ASSETS - OVER/UNDER -BONDS</v>
          </cell>
          <cell r="B358">
            <v>201201</v>
          </cell>
          <cell r="E358">
            <v>3177136.19</v>
          </cell>
        </row>
        <row r="359">
          <cell r="A359" t="str">
            <v>ADJ382356 - STORM SECURITIZATION - OTH REG ASSETS - OVER/UNDER -BONDS</v>
          </cell>
          <cell r="B359">
            <v>201203</v>
          </cell>
          <cell r="E359">
            <v>2759062</v>
          </cell>
        </row>
        <row r="360">
          <cell r="A360" t="str">
            <v>ADJ382356 - STORM SECURITIZATION - OTH REG ASSETS - OVER/UNDER -BONDS</v>
          </cell>
          <cell r="B360">
            <v>201209</v>
          </cell>
          <cell r="E360">
            <v>2567221.13</v>
          </cell>
        </row>
        <row r="361">
          <cell r="A361" t="str">
            <v>ADJ382356 - STORM SECURITIZATION - OTH REG ASSETS - OVER/UNDER -BONDS</v>
          </cell>
          <cell r="B361">
            <v>201210</v>
          </cell>
          <cell r="E361">
            <v>2493981.17</v>
          </cell>
        </row>
        <row r="362">
          <cell r="A362" t="str">
            <v>BAL121000 - NONUTILITY PROPERTY</v>
          </cell>
          <cell r="B362">
            <v>201206</v>
          </cell>
          <cell r="E362">
            <v>14411956.630000001</v>
          </cell>
        </row>
        <row r="363">
          <cell r="A363" t="str">
            <v>BAL121000 - NONUTILITY PROPERTY</v>
          </cell>
          <cell r="B363">
            <v>201111</v>
          </cell>
          <cell r="E363">
            <v>14473280.41</v>
          </cell>
        </row>
        <row r="364">
          <cell r="A364" t="str">
            <v>BAL123000 - INVESTMENT IN ASSOCIATED COMPANIES (EXC GROUP)</v>
          </cell>
          <cell r="B364">
            <v>201308</v>
          </cell>
          <cell r="E364">
            <v>76923076.920000002</v>
          </cell>
        </row>
        <row r="365">
          <cell r="A365" t="str">
            <v>BAL123000 - INVESTMENT IN ASSOCIATED COMPANIES (EXC GROUP)</v>
          </cell>
          <cell r="B365">
            <v>201111</v>
          </cell>
          <cell r="E365">
            <v>0</v>
          </cell>
        </row>
        <row r="366">
          <cell r="A366" t="str">
            <v>BAL123000 - INVESTMENT IN ASSOCIATED COMPANIES (EXC GROUP)</v>
          </cell>
          <cell r="B366">
            <v>201210</v>
          </cell>
          <cell r="E366">
            <v>0</v>
          </cell>
        </row>
        <row r="367">
          <cell r="A367" t="str">
            <v>BAL123000 - INVESTMENT IN ASSOCIATED COMPANIES (EXC GROUP)</v>
          </cell>
          <cell r="B367">
            <v>201104</v>
          </cell>
          <cell r="E367">
            <v>0</v>
          </cell>
        </row>
        <row r="368">
          <cell r="A368" t="str">
            <v>ADJ101386 - SOLAR ECRC CONVERTIBLE ITC - SPECIFIC</v>
          </cell>
          <cell r="B368">
            <v>201301</v>
          </cell>
          <cell r="E368">
            <v>-173927024</v>
          </cell>
        </row>
        <row r="369">
          <cell r="A369" t="str">
            <v>ADJ101386 - SOLAR ECRC CONVERTIBLE ITC - SPECIFIC</v>
          </cell>
          <cell r="B369">
            <v>201112</v>
          </cell>
          <cell r="E369">
            <v>-180648713</v>
          </cell>
        </row>
        <row r="370">
          <cell r="A370" t="str">
            <v>ADJ101386 - SOLAR ECRC CONVERTIBLE ITC - SPECIFIC</v>
          </cell>
          <cell r="B370">
            <v>201105</v>
          </cell>
          <cell r="E370">
            <v>-126535617.69</v>
          </cell>
        </row>
        <row r="371">
          <cell r="A371" t="str">
            <v>ADJ101710 - PLT IN SERV - STRUCTURES LRIC ATRIUM</v>
          </cell>
          <cell r="B371">
            <v>201302</v>
          </cell>
          <cell r="E371">
            <v>0</v>
          </cell>
        </row>
        <row r="372">
          <cell r="A372" t="str">
            <v>ADJ101710 - PLT IN SERV - STRUCTURES LRIC ATRIUM</v>
          </cell>
          <cell r="B372">
            <v>201201</v>
          </cell>
          <cell r="E372">
            <v>0</v>
          </cell>
        </row>
        <row r="373">
          <cell r="A373" t="str">
            <v>ADJ101710 - PLT IN SERV - STRUCTURES LRIC ATRIUM</v>
          </cell>
          <cell r="B373">
            <v>201209</v>
          </cell>
          <cell r="E373">
            <v>0</v>
          </cell>
        </row>
        <row r="374">
          <cell r="A374" t="str">
            <v>ADJ101710 - PLT IN SERV - STRUCTURES LRIC ATRIUM</v>
          </cell>
          <cell r="B374">
            <v>201101</v>
          </cell>
          <cell r="E374">
            <v>0</v>
          </cell>
        </row>
        <row r="375">
          <cell r="A375" t="str">
            <v>ADJ101710 - PLT IN SERV - STRUCTURES LRIC ATRIUM</v>
          </cell>
          <cell r="B375">
            <v>201106</v>
          </cell>
          <cell r="E375">
            <v>0</v>
          </cell>
        </row>
        <row r="376">
          <cell r="A376" t="str">
            <v>ADJ101900 - PROPERTY UNDER CAPITAL LEASES - NON NUCLEAR</v>
          </cell>
          <cell r="B376">
            <v>201212</v>
          </cell>
          <cell r="E376">
            <v>-58404740.579999998</v>
          </cell>
        </row>
        <row r="377">
          <cell r="A377" t="str">
            <v>ADJ101900 - PROPERTY UNDER CAPITAL LEASES - NON NUCLEAR</v>
          </cell>
          <cell r="B377">
            <v>201304</v>
          </cell>
          <cell r="E377">
            <v>-58404740.579999998</v>
          </cell>
        </row>
        <row r="378">
          <cell r="A378" t="str">
            <v>ADJ101900 - PROPERTY UNDER CAPITAL LEASES - NON NUCLEAR</v>
          </cell>
          <cell r="B378">
            <v>201211</v>
          </cell>
          <cell r="E378">
            <v>-58403670.200000003</v>
          </cell>
        </row>
        <row r="379">
          <cell r="A379" t="str">
            <v>ADJ101900 - PROPERTY UNDER CAPITAL LEASES - NON NUCLEAR</v>
          </cell>
          <cell r="B379">
            <v>201102</v>
          </cell>
          <cell r="E379">
            <v>-8778309.8800000008</v>
          </cell>
        </row>
        <row r="380">
          <cell r="A380" t="str">
            <v>ADJ108710 - ACC PROV DEPR - STRUCTURES LRIC ATRIUM</v>
          </cell>
          <cell r="B380">
            <v>201311</v>
          </cell>
          <cell r="E380">
            <v>0</v>
          </cell>
        </row>
        <row r="381">
          <cell r="A381" t="str">
            <v>ADJ108710 - ACC PROV DEPR - STRUCTURES LRIC ATRIUM</v>
          </cell>
          <cell r="B381">
            <v>201306</v>
          </cell>
          <cell r="E381">
            <v>0</v>
          </cell>
        </row>
        <row r="382">
          <cell r="A382" t="str">
            <v>ADJ108710 - ACC PROV DEPR - STRUCTURES LRIC ATRIUM</v>
          </cell>
          <cell r="B382">
            <v>201303</v>
          </cell>
          <cell r="E382">
            <v>0</v>
          </cell>
        </row>
        <row r="383">
          <cell r="A383" t="str">
            <v>ADJ108710 - ACC PROV DEPR - STRUCTURES LRIC ATRIUM</v>
          </cell>
          <cell r="B383">
            <v>201109</v>
          </cell>
          <cell r="E383">
            <v>0</v>
          </cell>
        </row>
        <row r="384">
          <cell r="A384" t="str">
            <v>ADJ108900 - ACCUM PROV CAPITAL LEASES</v>
          </cell>
          <cell r="B384">
            <v>201301</v>
          </cell>
          <cell r="E384">
            <v>1992884.61</v>
          </cell>
        </row>
        <row r="385">
          <cell r="A385" t="str">
            <v>ADJ108900 - ACCUM PROV CAPITAL LEASES</v>
          </cell>
          <cell r="B385">
            <v>201104</v>
          </cell>
          <cell r="E385">
            <v>-73577.33</v>
          </cell>
        </row>
        <row r="386">
          <cell r="A386" t="str">
            <v>ADJ120600 - NUCLEAR FUEL UNDER CAPITAL LEASES</v>
          </cell>
          <cell r="B386">
            <v>201310</v>
          </cell>
          <cell r="E386">
            <v>0</v>
          </cell>
        </row>
        <row r="387">
          <cell r="A387" t="str">
            <v>ADJ120600 - NUCLEAR FUEL UNDER CAPITAL LEASES</v>
          </cell>
          <cell r="B387">
            <v>201301</v>
          </cell>
          <cell r="E387">
            <v>0</v>
          </cell>
        </row>
        <row r="388">
          <cell r="A388" t="str">
            <v>ADJ120600 - NUCLEAR FUEL UNDER CAPITAL LEASES</v>
          </cell>
          <cell r="B388">
            <v>201209</v>
          </cell>
          <cell r="E388">
            <v>0</v>
          </cell>
        </row>
        <row r="389">
          <cell r="A389" t="str">
            <v>ADJ120600 - NUCLEAR FUEL UNDER CAPITAL LEASES</v>
          </cell>
          <cell r="B389">
            <v>201103</v>
          </cell>
          <cell r="E389">
            <v>0</v>
          </cell>
        </row>
        <row r="390">
          <cell r="A390" t="str">
            <v>ADJ165600 - PREPAID INTEREST - COMMERCIAL PAPER</v>
          </cell>
          <cell r="B390">
            <v>201105</v>
          </cell>
          <cell r="E390">
            <v>-4723920.32</v>
          </cell>
        </row>
        <row r="391">
          <cell r="A391" t="str">
            <v>ADJ165600 - PREPAID INTEREST - COMMERCIAL PAPER</v>
          </cell>
          <cell r="B391">
            <v>201109</v>
          </cell>
          <cell r="E391">
            <v>-4729977.3600000003</v>
          </cell>
        </row>
        <row r="392">
          <cell r="A392" t="str">
            <v>ADJ228101 - ACCUM PROV FOR PROP INSURANCE - STORM DEF TAX</v>
          </cell>
          <cell r="B392">
            <v>201302</v>
          </cell>
          <cell r="E392">
            <v>59135909.920000002</v>
          </cell>
        </row>
        <row r="393">
          <cell r="A393" t="str">
            <v>ADJ228101 - ACCUM PROV FOR PROP INSURANCE - STORM DEF TAX</v>
          </cell>
          <cell r="B393">
            <v>201211</v>
          </cell>
          <cell r="E393">
            <v>66359598.920000002</v>
          </cell>
        </row>
        <row r="394">
          <cell r="A394" t="str">
            <v>ADJ228101 - ACCUM PROV FOR PROP INSURANCE - STORM DEF TAX</v>
          </cell>
          <cell r="B394">
            <v>201308</v>
          </cell>
          <cell r="E394">
            <v>45609019.920000002</v>
          </cell>
        </row>
        <row r="395">
          <cell r="A395" t="str">
            <v>ADJ228101 - ACCUM PROV FOR PROP INSURANCE - STORM DEF TAX</v>
          </cell>
          <cell r="B395">
            <v>201206</v>
          </cell>
          <cell r="E395">
            <v>76721826.689999998</v>
          </cell>
        </row>
        <row r="396">
          <cell r="A396" t="str">
            <v>ADJ253100 - PREFERRED STOCK DIVIDENDS ACCRUED</v>
          </cell>
          <cell r="B396">
            <v>201302</v>
          </cell>
          <cell r="E396">
            <v>0</v>
          </cell>
        </row>
        <row r="397">
          <cell r="A397" t="str">
            <v>ADJ253100 - PREFERRED STOCK DIVIDENDS ACCRUED</v>
          </cell>
          <cell r="B397">
            <v>201206</v>
          </cell>
          <cell r="E397">
            <v>0</v>
          </cell>
        </row>
        <row r="398">
          <cell r="A398" t="str">
            <v>ADJ253100 - PREFERRED STOCK DIVIDENDS ACCRUED</v>
          </cell>
          <cell r="B398">
            <v>201207</v>
          </cell>
          <cell r="E398">
            <v>0</v>
          </cell>
        </row>
        <row r="399">
          <cell r="A399" t="str">
            <v>ADJ253100 - PREFERRED STOCK DIVIDENDS ACCRUED</v>
          </cell>
          <cell r="B399">
            <v>201101</v>
          </cell>
          <cell r="E399">
            <v>0</v>
          </cell>
        </row>
        <row r="400">
          <cell r="A400" t="str">
            <v>ADJ253420 - OTHER REG LIAB - LAND SALES PLANT IN SERVICE</v>
          </cell>
          <cell r="B400">
            <v>201310</v>
          </cell>
          <cell r="E400">
            <v>0</v>
          </cell>
        </row>
        <row r="401">
          <cell r="A401" t="str">
            <v>ADJ253420 - OTHER REG LIAB - LAND SALES PLANT IN SERVICE</v>
          </cell>
          <cell r="B401">
            <v>201212</v>
          </cell>
          <cell r="E401">
            <v>0</v>
          </cell>
        </row>
        <row r="402">
          <cell r="A402" t="str">
            <v>ADJ253420 - OTHER REG LIAB - LAND SALES PLANT IN SERVICE</v>
          </cell>
          <cell r="B402">
            <v>201301</v>
          </cell>
          <cell r="E402">
            <v>0</v>
          </cell>
        </row>
        <row r="403">
          <cell r="A403" t="str">
            <v>ADJ253420 - OTHER REG LIAB - LAND SALES PLANT IN SERVICE</v>
          </cell>
          <cell r="B403">
            <v>201208</v>
          </cell>
          <cell r="E403">
            <v>0</v>
          </cell>
        </row>
        <row r="404">
          <cell r="A404" t="str">
            <v>ADJ253420 - OTHER REG LIAB - LAND SALES PLANT IN SERVICE</v>
          </cell>
          <cell r="B404">
            <v>201101</v>
          </cell>
          <cell r="E404">
            <v>0</v>
          </cell>
        </row>
        <row r="405">
          <cell r="A405" t="str">
            <v>ADJ253420 - OTHER REG LIAB - LAND SALES PLANT IN SERVICE</v>
          </cell>
          <cell r="B405">
            <v>201108</v>
          </cell>
          <cell r="E405">
            <v>0</v>
          </cell>
        </row>
        <row r="406">
          <cell r="A406" t="str">
            <v>ADJ382351 - STORM SECURITIZATION - OTH REG ASSETS - BONDS</v>
          </cell>
          <cell r="B406">
            <v>201301</v>
          </cell>
          <cell r="E406">
            <v>-431219280.17000002</v>
          </cell>
        </row>
        <row r="407">
          <cell r="A407" t="str">
            <v>ADJ382351 - STORM SECURITIZATION - OTH REG ASSETS - BONDS</v>
          </cell>
          <cell r="B407">
            <v>201307</v>
          </cell>
          <cell r="E407">
            <v>-406245569.47000003</v>
          </cell>
        </row>
        <row r="408">
          <cell r="A408" t="str">
            <v>ADJ382351 - STORM SECURITIZATION - OTH REG ASSETS - BONDS</v>
          </cell>
          <cell r="B408">
            <v>201112</v>
          </cell>
          <cell r="E408">
            <v>-482905917.92000002</v>
          </cell>
        </row>
        <row r="409">
          <cell r="A409" t="str">
            <v>ADJ382351 - STORM SECURITIZATION - OTH REG ASSETS - BONDS</v>
          </cell>
          <cell r="B409">
            <v>201209</v>
          </cell>
          <cell r="E409">
            <v>-447613532.73000002</v>
          </cell>
        </row>
        <row r="410">
          <cell r="A410" t="str">
            <v>ADJ382351 - STORM SECURITIZATION - OTH REG ASSETS - BONDS</v>
          </cell>
          <cell r="B410">
            <v>201108</v>
          </cell>
          <cell r="E410">
            <v>-498093797.13999999</v>
          </cell>
        </row>
        <row r="411">
          <cell r="A411" t="str">
            <v>ADJ382351 - STORM SECURITIZATION - OTH REG ASSETS - BONDS</v>
          </cell>
          <cell r="B411">
            <v>201109</v>
          </cell>
          <cell r="E411">
            <v>-494329377.00999999</v>
          </cell>
        </row>
        <row r="412">
          <cell r="A412" t="str">
            <v>ADJ382351 - STORM SECURITIZATION - OTH REG ASSETS - BONDS</v>
          </cell>
          <cell r="B412">
            <v>201111</v>
          </cell>
          <cell r="E412">
            <v>-486735437.39999998</v>
          </cell>
        </row>
        <row r="413">
          <cell r="A413" t="str">
            <v>ADJ382352 - STORM SECURITIZATION - OTH REG ASSETS -DEF TAX</v>
          </cell>
          <cell r="B413">
            <v>201212</v>
          </cell>
          <cell r="E413">
            <v>-273400413.35000002</v>
          </cell>
        </row>
        <row r="414">
          <cell r="A414" t="str">
            <v>ADJ382352 - STORM SECURITIZATION - OTH REG ASSETS -DEF TAX</v>
          </cell>
          <cell r="B414">
            <v>201302</v>
          </cell>
          <cell r="E414">
            <v>-268220885.00999999</v>
          </cell>
        </row>
        <row r="415">
          <cell r="A415" t="str">
            <v>ADJ382352 - STORM SECURITIZATION - OTH REG ASSETS -DEF TAX</v>
          </cell>
          <cell r="B415">
            <v>201304</v>
          </cell>
          <cell r="E415">
            <v>-263015758.90000001</v>
          </cell>
        </row>
        <row r="416">
          <cell r="A416" t="str">
            <v>ADJ382352 - STORM SECURITIZATION - OTH REG ASSETS -DEF TAX</v>
          </cell>
          <cell r="B416">
            <v>201101</v>
          </cell>
          <cell r="E416">
            <v>-328788384.26999998</v>
          </cell>
        </row>
        <row r="417">
          <cell r="A417" t="str">
            <v>ADJ382355 - STORM SECURITIZATION - OTH REG ASSETS - OVER/UNDER -TAX</v>
          </cell>
          <cell r="B417">
            <v>201212</v>
          </cell>
          <cell r="E417">
            <v>865267.31</v>
          </cell>
        </row>
        <row r="418">
          <cell r="A418" t="str">
            <v>ADJ382355 - STORM SECURITIZATION - OTH REG ASSETS - OVER/UNDER -TAX</v>
          </cell>
          <cell r="B418">
            <v>201207</v>
          </cell>
          <cell r="E418">
            <v>755741.5</v>
          </cell>
        </row>
        <row r="419">
          <cell r="A419" t="str">
            <v>ADJ382355 - STORM SECURITIZATION - OTH REG ASSETS - OVER/UNDER -TAX</v>
          </cell>
          <cell r="B419">
            <v>201101</v>
          </cell>
          <cell r="E419">
            <v>3367903.19</v>
          </cell>
        </row>
        <row r="420">
          <cell r="A420" t="str">
            <v>ADJ382356 - STORM SECURITIZATION - OTH REG ASSETS - OVER/UNDER -BONDS</v>
          </cell>
          <cell r="B420">
            <v>201305</v>
          </cell>
          <cell r="E420">
            <v>841465.86</v>
          </cell>
        </row>
        <row r="421">
          <cell r="A421" t="str">
            <v>ADJ382356 - STORM SECURITIZATION - OTH REG ASSETS - OVER/UNDER -BONDS</v>
          </cell>
          <cell r="B421">
            <v>201308</v>
          </cell>
          <cell r="E421">
            <v>1171577.99</v>
          </cell>
        </row>
        <row r="422">
          <cell r="A422" t="str">
            <v>ADJ382356 - STORM SECURITIZATION - OTH REG ASSETS - OVER/UNDER -BONDS</v>
          </cell>
          <cell r="B422">
            <v>201208</v>
          </cell>
          <cell r="E422">
            <v>2627449.94</v>
          </cell>
        </row>
        <row r="423">
          <cell r="A423" t="str">
            <v>ADJ382356 - STORM SECURITIZATION - OTH REG ASSETS - OVER/UNDER -BONDS</v>
          </cell>
          <cell r="B423">
            <v>201107</v>
          </cell>
          <cell r="E423">
            <v>3271688.48</v>
          </cell>
        </row>
        <row r="424">
          <cell r="A424" t="str">
            <v>BAL121000 - NONUTILITY PROPERTY</v>
          </cell>
          <cell r="B424">
            <v>201212</v>
          </cell>
          <cell r="E424">
            <v>14254656.939999999</v>
          </cell>
        </row>
        <row r="425">
          <cell r="A425" t="str">
            <v>BAL121000 - NONUTILITY PROPERTY</v>
          </cell>
          <cell r="B425">
            <v>201306</v>
          </cell>
          <cell r="E425">
            <v>13403088.539999999</v>
          </cell>
        </row>
        <row r="426">
          <cell r="A426" t="str">
            <v>BAL121000 - NONUTILITY PROPERTY</v>
          </cell>
          <cell r="B426">
            <v>201211</v>
          </cell>
          <cell r="E426">
            <v>14407794.460000001</v>
          </cell>
        </row>
        <row r="427">
          <cell r="A427" t="str">
            <v>BAL121000 - NONUTILITY PROPERTY</v>
          </cell>
          <cell r="B427">
            <v>201112</v>
          </cell>
          <cell r="E427">
            <v>14461350.369999999</v>
          </cell>
        </row>
        <row r="428">
          <cell r="A428" t="str">
            <v>BAL121000 - NONUTILITY PROPERTY</v>
          </cell>
          <cell r="B428">
            <v>201201</v>
          </cell>
          <cell r="E428">
            <v>14449340.710000001</v>
          </cell>
        </row>
        <row r="429">
          <cell r="A429" t="str">
            <v>BAL121000 - NONUTILITY PROPERTY</v>
          </cell>
          <cell r="B429">
            <v>201203</v>
          </cell>
          <cell r="E429">
            <v>14433987.17</v>
          </cell>
        </row>
        <row r="430">
          <cell r="A430" t="str">
            <v>BAL121000 - NONUTILITY PROPERTY</v>
          </cell>
          <cell r="B430">
            <v>201107</v>
          </cell>
          <cell r="E430">
            <v>14518170.199999999</v>
          </cell>
        </row>
        <row r="431">
          <cell r="A431" t="str">
            <v>BAL121000 - NONUTILITY PROPERTY</v>
          </cell>
          <cell r="B431">
            <v>201109</v>
          </cell>
          <cell r="E431">
            <v>14497140.470000001</v>
          </cell>
        </row>
        <row r="432">
          <cell r="A432" t="str">
            <v>BAL123000 - INVESTMENT IN ASSOCIATED COMPANIES (EXC GROUP)</v>
          </cell>
          <cell r="B432">
            <v>201202</v>
          </cell>
          <cell r="E432">
            <v>0</v>
          </cell>
        </row>
        <row r="433">
          <cell r="A433" t="str">
            <v>BAL123000 - INVESTMENT IN ASSOCIATED COMPANIES (EXC GROUP)</v>
          </cell>
          <cell r="B433">
            <v>201206</v>
          </cell>
          <cell r="E433">
            <v>0</v>
          </cell>
        </row>
        <row r="434">
          <cell r="A434" t="str">
            <v>BAL123000 - INVESTMENT IN ASSOCIATED COMPANIES (EXC GROUP)</v>
          </cell>
          <cell r="B434">
            <v>201110</v>
          </cell>
          <cell r="E434">
            <v>0</v>
          </cell>
        </row>
        <row r="435">
          <cell r="A435" t="str">
            <v>ADJ101386 - SOLAR ECRC CONVERTIBLE ITC - SPECIFIC</v>
          </cell>
          <cell r="B435">
            <v>201111</v>
          </cell>
          <cell r="E435">
            <v>-181158088.15000001</v>
          </cell>
        </row>
        <row r="436">
          <cell r="A436" t="str">
            <v>ADJ101386 - SOLAR ECRC CONVERTIBLE ITC - SPECIFIC</v>
          </cell>
          <cell r="B436">
            <v>201205</v>
          </cell>
          <cell r="E436">
            <v>-178063448</v>
          </cell>
        </row>
        <row r="437">
          <cell r="A437" t="str">
            <v>ADJ101386 - SOLAR ECRC CONVERTIBLE ITC - SPECIFIC</v>
          </cell>
          <cell r="B437">
            <v>201109</v>
          </cell>
          <cell r="E437">
            <v>-163056382</v>
          </cell>
        </row>
        <row r="438">
          <cell r="A438" t="str">
            <v>ADJ101710 - PLT IN SERV - STRUCTURES LRIC ATRIUM</v>
          </cell>
          <cell r="B438">
            <v>201304</v>
          </cell>
          <cell r="E438">
            <v>0</v>
          </cell>
        </row>
        <row r="439">
          <cell r="A439" t="str">
            <v>ADJ101710 - PLT IN SERV - STRUCTURES LRIC ATRIUM</v>
          </cell>
          <cell r="B439">
            <v>201308</v>
          </cell>
          <cell r="E439">
            <v>0</v>
          </cell>
        </row>
        <row r="440">
          <cell r="A440" t="str">
            <v>ADJ101710 - PLT IN SERV - STRUCTURES LRIC ATRIUM</v>
          </cell>
          <cell r="B440">
            <v>201309</v>
          </cell>
          <cell r="E440">
            <v>0</v>
          </cell>
        </row>
        <row r="441">
          <cell r="A441" t="str">
            <v>ADJ101710 - PLT IN SERV - STRUCTURES LRIC ATRIUM</v>
          </cell>
          <cell r="B441">
            <v>201301</v>
          </cell>
          <cell r="E441">
            <v>0</v>
          </cell>
        </row>
        <row r="442">
          <cell r="A442" t="str">
            <v>ADJ101710 - PLT IN SERV - STRUCTURES LRIC ATRIUM</v>
          </cell>
          <cell r="B442">
            <v>201206</v>
          </cell>
          <cell r="E442">
            <v>0</v>
          </cell>
        </row>
        <row r="443">
          <cell r="A443" t="str">
            <v>ADJ101900 - PROPERTY UNDER CAPITAL LEASES - NON NUCLEAR</v>
          </cell>
          <cell r="B443">
            <v>201311</v>
          </cell>
          <cell r="E443">
            <v>-58404740.579999998</v>
          </cell>
        </row>
        <row r="444">
          <cell r="A444" t="str">
            <v>ADJ101900 - PROPERTY UNDER CAPITAL LEASES - NON NUCLEAR</v>
          </cell>
          <cell r="B444">
            <v>201301</v>
          </cell>
          <cell r="E444">
            <v>-58404740.579999998</v>
          </cell>
        </row>
        <row r="445">
          <cell r="A445" t="str">
            <v>ADJ101900 - PROPERTY UNDER CAPITAL LEASES - NON NUCLEAR</v>
          </cell>
          <cell r="B445">
            <v>201112</v>
          </cell>
          <cell r="E445">
            <v>-53603184.060000002</v>
          </cell>
        </row>
        <row r="446">
          <cell r="A446" t="str">
            <v>ADJ101900 - PROPERTY UNDER CAPITAL LEASES - NON NUCLEAR</v>
          </cell>
          <cell r="B446">
            <v>201203</v>
          </cell>
          <cell r="E446">
            <v>-58302891.229999997</v>
          </cell>
        </row>
        <row r="447">
          <cell r="A447" t="str">
            <v>ADJ101900 - PROPERTY UNDER CAPITAL LEASES - NON NUCLEAR</v>
          </cell>
          <cell r="B447">
            <v>201205</v>
          </cell>
          <cell r="E447">
            <v>-58379387.130000003</v>
          </cell>
        </row>
        <row r="448">
          <cell r="A448" t="str">
            <v>ADJ101900 - PROPERTY UNDER CAPITAL LEASES - NON NUCLEAR</v>
          </cell>
          <cell r="B448">
            <v>201210</v>
          </cell>
          <cell r="E448">
            <v>-58402416.630000003</v>
          </cell>
        </row>
        <row r="449">
          <cell r="A449" t="str">
            <v>ADJ101900 - PROPERTY UNDER CAPITAL LEASES - NON NUCLEAR</v>
          </cell>
          <cell r="B449">
            <v>201108</v>
          </cell>
          <cell r="E449">
            <v>-35636072.159999996</v>
          </cell>
        </row>
        <row r="450">
          <cell r="A450" t="str">
            <v>ADJ108710 - ACC PROV DEPR - STRUCTURES LRIC ATRIUM</v>
          </cell>
          <cell r="B450">
            <v>201304</v>
          </cell>
          <cell r="E450">
            <v>0</v>
          </cell>
        </row>
        <row r="451">
          <cell r="A451" t="str">
            <v>ADJ108710 - ACC PROV DEPR - STRUCTURES LRIC ATRIUM</v>
          </cell>
          <cell r="B451">
            <v>201305</v>
          </cell>
          <cell r="E451">
            <v>0</v>
          </cell>
        </row>
        <row r="452">
          <cell r="A452" t="str">
            <v>ADJ108710 - ACC PROV DEPR - STRUCTURES LRIC ATRIUM</v>
          </cell>
          <cell r="B452">
            <v>201301</v>
          </cell>
          <cell r="E452">
            <v>0</v>
          </cell>
        </row>
        <row r="453">
          <cell r="A453" t="str">
            <v>ADJ108710 - ACC PROV DEPR - STRUCTURES LRIC ATRIUM</v>
          </cell>
          <cell r="B453">
            <v>201112</v>
          </cell>
          <cell r="E453">
            <v>0</v>
          </cell>
        </row>
        <row r="454">
          <cell r="A454" t="str">
            <v>ADJ108900 - ACCUM PROV CAPITAL LEASES</v>
          </cell>
          <cell r="B454">
            <v>201311</v>
          </cell>
          <cell r="E454">
            <v>2946057.69</v>
          </cell>
        </row>
        <row r="455">
          <cell r="A455" t="str">
            <v>ADJ108900 - ACCUM PROV CAPITAL LEASES</v>
          </cell>
          <cell r="B455">
            <v>201303</v>
          </cell>
          <cell r="E455">
            <v>2181057.69</v>
          </cell>
        </row>
        <row r="456">
          <cell r="A456" t="str">
            <v>ADJ108900 - ACCUM PROV CAPITAL LEASES</v>
          </cell>
          <cell r="B456">
            <v>201306</v>
          </cell>
          <cell r="E456">
            <v>2465480.77</v>
          </cell>
        </row>
        <row r="457">
          <cell r="A457" t="str">
            <v>ADJ108900 - ACCUM PROV CAPITAL LEASES</v>
          </cell>
          <cell r="B457">
            <v>201205</v>
          </cell>
          <cell r="E457">
            <v>1230128.19</v>
          </cell>
        </row>
        <row r="458">
          <cell r="A458" t="str">
            <v>ADJ108900 - ACCUM PROV CAPITAL LEASES</v>
          </cell>
          <cell r="B458">
            <v>201103</v>
          </cell>
          <cell r="E458">
            <v>-30601.51</v>
          </cell>
        </row>
        <row r="459">
          <cell r="A459" t="str">
            <v>ADJ120600 - NUCLEAR FUEL UNDER CAPITAL LEASES</v>
          </cell>
          <cell r="B459">
            <v>201305</v>
          </cell>
          <cell r="E459">
            <v>0</v>
          </cell>
        </row>
        <row r="460">
          <cell r="A460" t="str">
            <v>ADJ120600 - NUCLEAR FUEL UNDER CAPITAL LEASES</v>
          </cell>
          <cell r="B460">
            <v>201205</v>
          </cell>
          <cell r="E460">
            <v>0</v>
          </cell>
        </row>
        <row r="461">
          <cell r="A461" t="str">
            <v>ADJ120600 - NUCLEAR FUEL UNDER CAPITAL LEASES</v>
          </cell>
          <cell r="B461">
            <v>201104</v>
          </cell>
          <cell r="E461">
            <v>0</v>
          </cell>
        </row>
        <row r="462">
          <cell r="A462" t="str">
            <v>ADJ120600 - NUCLEAR FUEL UNDER CAPITAL LEASES</v>
          </cell>
          <cell r="B462">
            <v>201105</v>
          </cell>
          <cell r="E462">
            <v>0</v>
          </cell>
        </row>
        <row r="463">
          <cell r="A463" t="str">
            <v>ADJ120600 - NUCLEAR FUEL UNDER CAPITAL LEASES</v>
          </cell>
          <cell r="B463">
            <v>201106</v>
          </cell>
          <cell r="E463">
            <v>0</v>
          </cell>
        </row>
        <row r="464">
          <cell r="A464" t="str">
            <v>ADJ120600 - NUCLEAR FUEL UNDER CAPITAL LEASES</v>
          </cell>
          <cell r="B464">
            <v>201110</v>
          </cell>
          <cell r="E464">
            <v>0</v>
          </cell>
        </row>
        <row r="465">
          <cell r="A465" t="str">
            <v>ADJ165600 - PREPAID INTEREST - COMMERCIAL PAPER</v>
          </cell>
          <cell r="B465">
            <v>201307</v>
          </cell>
          <cell r="E465">
            <v>-9051753.4600000009</v>
          </cell>
        </row>
        <row r="466">
          <cell r="A466" t="str">
            <v>ADJ165600 - PREPAID INTEREST - COMMERCIAL PAPER</v>
          </cell>
          <cell r="B466">
            <v>201301</v>
          </cell>
          <cell r="E466">
            <v>-7694111.8799999999</v>
          </cell>
        </row>
        <row r="467">
          <cell r="A467" t="str">
            <v>ADJ165600 - PREPAID INTEREST - COMMERCIAL PAPER</v>
          </cell>
          <cell r="B467">
            <v>201212</v>
          </cell>
          <cell r="E467">
            <v>-7424458.9900000002</v>
          </cell>
        </row>
        <row r="468">
          <cell r="A468" t="str">
            <v>ADJ165600 - PREPAID INTEREST - COMMERCIAL PAPER</v>
          </cell>
          <cell r="B468">
            <v>201205</v>
          </cell>
          <cell r="E468">
            <v>-5418244.8600000003</v>
          </cell>
        </row>
        <row r="469">
          <cell r="A469" t="str">
            <v>ADJ165600 - PREPAID INTEREST - COMMERCIAL PAPER</v>
          </cell>
          <cell r="B469">
            <v>201210</v>
          </cell>
          <cell r="E469">
            <v>-6887433.3499999996</v>
          </cell>
        </row>
        <row r="470">
          <cell r="A470" t="str">
            <v>ADJ165600 - PREPAID INTEREST - COMMERCIAL PAPER</v>
          </cell>
          <cell r="B470">
            <v>201106</v>
          </cell>
          <cell r="E470">
            <v>-4961392.53</v>
          </cell>
        </row>
        <row r="471">
          <cell r="A471" t="str">
            <v>ADJ165600 - PREPAID INTEREST - COMMERCIAL PAPER</v>
          </cell>
          <cell r="B471">
            <v>201110</v>
          </cell>
          <cell r="E471">
            <v>-4648053.97</v>
          </cell>
        </row>
        <row r="472">
          <cell r="A472" t="str">
            <v>ADJ228101 - ACCUM PROV FOR PROP INSURANCE - STORM DEF TAX</v>
          </cell>
          <cell r="B472">
            <v>201311</v>
          </cell>
          <cell r="E472">
            <v>45757212.380000003</v>
          </cell>
        </row>
        <row r="473">
          <cell r="A473" t="str">
            <v>ADJ228101 - ACCUM PROV FOR PROP INSURANCE - STORM DEF TAX</v>
          </cell>
          <cell r="B473">
            <v>201306</v>
          </cell>
          <cell r="E473">
            <v>49821559.079999998</v>
          </cell>
        </row>
        <row r="474">
          <cell r="A474" t="str">
            <v>ADJ228101 - ACCUM PROV FOR PROP INSURANCE - STORM DEF TAX</v>
          </cell>
          <cell r="B474">
            <v>201112</v>
          </cell>
          <cell r="E474">
            <v>77807966.769999996</v>
          </cell>
        </row>
        <row r="475">
          <cell r="A475" t="str">
            <v>ADJ228101 - ACCUM PROV FOR PROP INSURANCE - STORM DEF TAX</v>
          </cell>
          <cell r="B475">
            <v>201110</v>
          </cell>
          <cell r="E475">
            <v>78122325.849999994</v>
          </cell>
        </row>
        <row r="476">
          <cell r="A476" t="str">
            <v>ADJ253100 - PREFERRED STOCK DIVIDENDS ACCRUED</v>
          </cell>
          <cell r="B476">
            <v>201301</v>
          </cell>
          <cell r="E476">
            <v>0</v>
          </cell>
        </row>
        <row r="477">
          <cell r="A477" t="str">
            <v>ADJ253100 - PREFERRED STOCK DIVIDENDS ACCRUED</v>
          </cell>
          <cell r="B477">
            <v>201204</v>
          </cell>
          <cell r="E477">
            <v>0</v>
          </cell>
        </row>
        <row r="478">
          <cell r="A478" t="str">
            <v>ADJ253100 - PREFERRED STOCK DIVIDENDS ACCRUED</v>
          </cell>
          <cell r="B478">
            <v>201208</v>
          </cell>
          <cell r="E478">
            <v>0</v>
          </cell>
        </row>
        <row r="479">
          <cell r="A479" t="str">
            <v>ADJ253100 - PREFERRED STOCK DIVIDENDS ACCRUED</v>
          </cell>
          <cell r="B479">
            <v>201102</v>
          </cell>
          <cell r="E479">
            <v>0</v>
          </cell>
        </row>
        <row r="480">
          <cell r="A480" t="str">
            <v>ADJ253100 - PREFERRED STOCK DIVIDENDS ACCRUED</v>
          </cell>
          <cell r="B480">
            <v>201109</v>
          </cell>
          <cell r="E480">
            <v>0</v>
          </cell>
        </row>
        <row r="481">
          <cell r="A481" t="str">
            <v>ADJ253420 - OTHER REG LIAB - LAND SALES PLANT IN SERVICE</v>
          </cell>
          <cell r="B481">
            <v>201305</v>
          </cell>
          <cell r="E481">
            <v>0</v>
          </cell>
        </row>
        <row r="482">
          <cell r="A482" t="str">
            <v>ADJ253420 - OTHER REG LIAB - LAND SALES PLANT IN SERVICE</v>
          </cell>
          <cell r="B482">
            <v>201309</v>
          </cell>
          <cell r="E482">
            <v>0</v>
          </cell>
        </row>
        <row r="483">
          <cell r="A483" t="str">
            <v>ADJ253420 - OTHER REG LIAB - LAND SALES PLANT IN SERVICE</v>
          </cell>
          <cell r="B483">
            <v>201112</v>
          </cell>
          <cell r="E483">
            <v>0</v>
          </cell>
        </row>
        <row r="484">
          <cell r="A484" t="str">
            <v>ADJ253420 - OTHER REG LIAB - LAND SALES PLANT IN SERVICE</v>
          </cell>
          <cell r="B484">
            <v>201106</v>
          </cell>
          <cell r="E484">
            <v>0</v>
          </cell>
        </row>
        <row r="485">
          <cell r="A485" t="str">
            <v>ADJ382351 - STORM SECURITIZATION - OTH REG ASSETS - BONDS</v>
          </cell>
          <cell r="B485">
            <v>201304</v>
          </cell>
          <cell r="E485">
            <v>-418813817.13</v>
          </cell>
        </row>
        <row r="486">
          <cell r="A486" t="str">
            <v>ADJ382351 - STORM SECURITIZATION - OTH REG ASSETS - BONDS</v>
          </cell>
          <cell r="B486">
            <v>201211</v>
          </cell>
          <cell r="E486">
            <v>-439459079.66000003</v>
          </cell>
        </row>
        <row r="487">
          <cell r="A487" t="str">
            <v>ADJ382351 - STORM SECURITIZATION - OTH REG ASSETS - BONDS</v>
          </cell>
          <cell r="B487">
            <v>201202</v>
          </cell>
          <cell r="E487">
            <v>-475213367.69999999</v>
          </cell>
        </row>
        <row r="488">
          <cell r="A488" t="str">
            <v>ADJ382351 - STORM SECURITIZATION - OTH REG ASSETS - BONDS</v>
          </cell>
          <cell r="B488">
            <v>201203</v>
          </cell>
          <cell r="E488">
            <v>-471350431.82999998</v>
          </cell>
        </row>
        <row r="489">
          <cell r="A489" t="str">
            <v>ADJ382351 - STORM SECURITIZATION - OTH REG ASSETS - BONDS</v>
          </cell>
          <cell r="B489">
            <v>201204</v>
          </cell>
          <cell r="E489">
            <v>-467465891.06</v>
          </cell>
        </row>
        <row r="490">
          <cell r="A490" t="str">
            <v>ADJ382351 - STORM SECURITIZATION - OTH REG ASSETS - BONDS</v>
          </cell>
          <cell r="B490">
            <v>201103</v>
          </cell>
          <cell r="E490">
            <v>-516391457.38</v>
          </cell>
        </row>
        <row r="491">
          <cell r="A491" t="str">
            <v>ADJ382352 - STORM SECURITIZATION - OTH REG ASSETS -DEF TAX</v>
          </cell>
          <cell r="B491">
            <v>201111</v>
          </cell>
          <cell r="E491">
            <v>-305670647.00999999</v>
          </cell>
        </row>
        <row r="492">
          <cell r="A492" t="str">
            <v>ADJ382355 - STORM SECURITIZATION - OTH REG ASSETS - OVER/UNDER -TAX</v>
          </cell>
          <cell r="B492">
            <v>201311</v>
          </cell>
          <cell r="E492">
            <v>594894.18999999994</v>
          </cell>
        </row>
        <row r="493">
          <cell r="A493" t="str">
            <v>ADJ382355 - STORM SECURITIZATION - OTH REG ASSETS - OVER/UNDER -TAX</v>
          </cell>
          <cell r="B493">
            <v>201304</v>
          </cell>
          <cell r="E493">
            <v>335670.1</v>
          </cell>
        </row>
        <row r="494">
          <cell r="A494" t="str">
            <v>ADJ382355 - STORM SECURITIZATION - OTH REG ASSETS - OVER/UNDER -TAX</v>
          </cell>
          <cell r="B494">
            <v>201309</v>
          </cell>
          <cell r="E494">
            <v>609028.62</v>
          </cell>
        </row>
        <row r="495">
          <cell r="A495" t="str">
            <v>ADJ382355 - STORM SECURITIZATION - OTH REG ASSETS - OVER/UNDER -TAX</v>
          </cell>
          <cell r="B495">
            <v>201211</v>
          </cell>
          <cell r="E495">
            <v>878566.43</v>
          </cell>
        </row>
        <row r="496">
          <cell r="A496" t="str">
            <v>ADJ382355 - STORM SECURITIZATION - OTH REG ASSETS - OVER/UNDER -TAX</v>
          </cell>
          <cell r="B496">
            <v>201112</v>
          </cell>
          <cell r="E496">
            <v>1482749.55</v>
          </cell>
        </row>
        <row r="497">
          <cell r="A497" t="str">
            <v>ADJ382355 - STORM SECURITIZATION - OTH REG ASSETS - OVER/UNDER -TAX</v>
          </cell>
          <cell r="B497">
            <v>201204</v>
          </cell>
          <cell r="E497">
            <v>834370.15</v>
          </cell>
        </row>
        <row r="498">
          <cell r="A498" t="str">
            <v>ADJ382355 - STORM SECURITIZATION - OTH REG ASSETS - OVER/UNDER -TAX</v>
          </cell>
          <cell r="B498">
            <v>201102</v>
          </cell>
          <cell r="E498">
            <v>2986130.64</v>
          </cell>
        </row>
        <row r="499">
          <cell r="A499" t="str">
            <v>ADJ382355 - STORM SECURITIZATION - OTH REG ASSETS - OVER/UNDER -TAX</v>
          </cell>
          <cell r="B499">
            <v>201103</v>
          </cell>
          <cell r="E499">
            <v>2249387.02</v>
          </cell>
        </row>
        <row r="500">
          <cell r="A500" t="str">
            <v>ADJ382355 - STORM SECURITIZATION - OTH REG ASSETS - OVER/UNDER -TAX</v>
          </cell>
          <cell r="B500">
            <v>201108</v>
          </cell>
          <cell r="E500">
            <v>1238956.33</v>
          </cell>
        </row>
        <row r="501">
          <cell r="A501" t="str">
            <v>ADJ382356 - STORM SECURITIZATION - OTH REG ASSETS - OVER/UNDER -BONDS</v>
          </cell>
          <cell r="B501">
            <v>201212</v>
          </cell>
          <cell r="E501">
            <v>2326613.61</v>
          </cell>
        </row>
        <row r="502">
          <cell r="A502" t="str">
            <v>ADJ382356 - STORM SECURITIZATION - OTH REG ASSETS - OVER/UNDER -BONDS</v>
          </cell>
          <cell r="B502">
            <v>201304</v>
          </cell>
          <cell r="E502">
            <v>874054.63</v>
          </cell>
        </row>
        <row r="503">
          <cell r="A503" t="str">
            <v>ADJ382356 - STORM SECURITIZATION - OTH REG ASSETS - OVER/UNDER -BONDS</v>
          </cell>
          <cell r="B503">
            <v>201306</v>
          </cell>
          <cell r="E503">
            <v>886099.74</v>
          </cell>
        </row>
        <row r="504">
          <cell r="A504" t="str">
            <v>ADJ382356 - STORM SECURITIZATION - OTH REG ASSETS - OVER/UNDER -BONDS</v>
          </cell>
          <cell r="B504">
            <v>201211</v>
          </cell>
          <cell r="E504">
            <v>2394651.77</v>
          </cell>
        </row>
        <row r="505">
          <cell r="A505" t="str">
            <v>ADJ382356 - STORM SECURITIZATION - OTH REG ASSETS - OVER/UNDER -BONDS</v>
          </cell>
          <cell r="B505">
            <v>201112</v>
          </cell>
          <cell r="E505">
            <v>3354990.57</v>
          </cell>
        </row>
        <row r="506">
          <cell r="A506" t="str">
            <v>ADJ382356 - STORM SECURITIZATION - OTH REG ASSETS - OVER/UNDER -BONDS</v>
          </cell>
          <cell r="B506">
            <v>201207</v>
          </cell>
          <cell r="E506">
            <v>2623490.25</v>
          </cell>
        </row>
        <row r="507">
          <cell r="A507" t="str">
            <v>ADJ382356 - STORM SECURITIZATION - OTH REG ASSETS - OVER/UNDER -BONDS</v>
          </cell>
          <cell r="B507">
            <v>201104</v>
          </cell>
          <cell r="E507">
            <v>3687101.17</v>
          </cell>
        </row>
        <row r="508">
          <cell r="A508" t="str">
            <v>ADJ382356 - STORM SECURITIZATION - OTH REG ASSETS - OVER/UNDER -BONDS</v>
          </cell>
          <cell r="B508">
            <v>201105</v>
          </cell>
          <cell r="E508">
            <v>3324456.02</v>
          </cell>
        </row>
        <row r="509">
          <cell r="A509" t="str">
            <v>BAL121000 - NONUTILITY PROPERTY</v>
          </cell>
          <cell r="B509">
            <v>201307</v>
          </cell>
          <cell r="E509">
            <v>13269395.59</v>
          </cell>
        </row>
        <row r="510">
          <cell r="A510" t="str">
            <v>BAL123000 - INVESTMENT IN ASSOCIATED COMPANIES (EXC GROUP)</v>
          </cell>
          <cell r="B510">
            <v>201301</v>
          </cell>
          <cell r="E510">
            <v>0</v>
          </cell>
        </row>
        <row r="511">
          <cell r="A511" t="str">
            <v>BAL123000 - INVESTMENT IN ASSOCIATED COMPANIES (EXC GROUP)</v>
          </cell>
          <cell r="B511">
            <v>201304</v>
          </cell>
          <cell r="E511">
            <v>0</v>
          </cell>
        </row>
        <row r="512">
          <cell r="A512" t="str">
            <v>BAL123000 - INVESTMENT IN ASSOCIATED COMPANIES (EXC GROUP)</v>
          </cell>
          <cell r="B512">
            <v>201203</v>
          </cell>
          <cell r="E512">
            <v>0</v>
          </cell>
        </row>
        <row r="513">
          <cell r="A513" t="str">
            <v>BAL123000 - INVESTMENT IN ASSOCIATED COMPANIES (EXC GROUP)</v>
          </cell>
          <cell r="B513">
            <v>201204</v>
          </cell>
          <cell r="E513">
            <v>0</v>
          </cell>
        </row>
        <row r="514">
          <cell r="A514" t="str">
            <v>BAL123000 - INVESTMENT IN ASSOCIATED COMPANIES (EXC GROUP)</v>
          </cell>
          <cell r="B514">
            <v>201208</v>
          </cell>
          <cell r="E514">
            <v>0</v>
          </cell>
        </row>
        <row r="515">
          <cell r="A515" t="str">
            <v>BAL123000 - INVESTMENT IN ASSOCIATED COMPANIES (EXC GROUP)</v>
          </cell>
          <cell r="B515">
            <v>201107</v>
          </cell>
          <cell r="E515">
            <v>0</v>
          </cell>
        </row>
        <row r="516">
          <cell r="A516" t="str">
            <v>ADJ101386 - SOLAR ECRC CONVERTIBLE ITC - SPECIFIC</v>
          </cell>
          <cell r="B516">
            <v>201310</v>
          </cell>
          <cell r="E516">
            <v>-169273547</v>
          </cell>
        </row>
        <row r="517">
          <cell r="A517" t="str">
            <v>ADJ101386 - SOLAR ECRC CONVERTIBLE ITC - SPECIFIC</v>
          </cell>
          <cell r="B517">
            <v>201305</v>
          </cell>
          <cell r="E517">
            <v>-171858812</v>
          </cell>
        </row>
        <row r="518">
          <cell r="A518" t="str">
            <v>ADJ101386 - SOLAR ECRC CONVERTIBLE ITC - SPECIFIC</v>
          </cell>
          <cell r="B518">
            <v>201306</v>
          </cell>
          <cell r="E518">
            <v>-171341759</v>
          </cell>
        </row>
        <row r="519">
          <cell r="A519" t="str">
            <v>ADJ101386 - SOLAR ECRC CONVERTIBLE ITC - SPECIFIC</v>
          </cell>
          <cell r="B519">
            <v>201201</v>
          </cell>
          <cell r="E519">
            <v>-180131660</v>
          </cell>
        </row>
        <row r="520">
          <cell r="A520" t="str">
            <v>ADJ101386 - SOLAR ECRC CONVERTIBLE ITC - SPECIFIC</v>
          </cell>
          <cell r="B520">
            <v>201206</v>
          </cell>
          <cell r="E520">
            <v>-177546395</v>
          </cell>
        </row>
        <row r="521">
          <cell r="A521" t="str">
            <v>ADJ101386 - SOLAR ECRC CONVERTIBLE ITC - SPECIFIC</v>
          </cell>
          <cell r="B521">
            <v>201103</v>
          </cell>
          <cell r="E521">
            <v>-105281496.84999999</v>
          </cell>
        </row>
        <row r="522">
          <cell r="A522" t="str">
            <v>ADJ101386 - SOLAR ECRC CONVERTIBLE ITC - SPECIFIC</v>
          </cell>
          <cell r="B522">
            <v>201107</v>
          </cell>
          <cell r="E522">
            <v>-144848891.84999999</v>
          </cell>
        </row>
        <row r="523">
          <cell r="A523" t="str">
            <v>ADJ101386 - SOLAR ECRC CONVERTIBLE ITC - SPECIFIC</v>
          </cell>
          <cell r="B523">
            <v>201108</v>
          </cell>
          <cell r="E523">
            <v>-153965859.91999999</v>
          </cell>
        </row>
        <row r="524">
          <cell r="A524" t="str">
            <v>ADJ101710 - PLT IN SERV - STRUCTURES LRIC ATRIUM</v>
          </cell>
          <cell r="B524">
            <v>201305</v>
          </cell>
          <cell r="E524">
            <v>0</v>
          </cell>
        </row>
        <row r="525">
          <cell r="A525" t="str">
            <v>ADJ101710 - PLT IN SERV - STRUCTURES LRIC ATRIUM</v>
          </cell>
          <cell r="B525">
            <v>201204</v>
          </cell>
          <cell r="E525">
            <v>0</v>
          </cell>
        </row>
        <row r="526">
          <cell r="A526" t="str">
            <v>ADJ101710 - PLT IN SERV - STRUCTURES LRIC ATRIUM</v>
          </cell>
          <cell r="B526">
            <v>201208</v>
          </cell>
          <cell r="E526">
            <v>0</v>
          </cell>
        </row>
        <row r="527">
          <cell r="A527" t="str">
            <v>ADJ101710 - PLT IN SERV - STRUCTURES LRIC ATRIUM</v>
          </cell>
          <cell r="B527">
            <v>201102</v>
          </cell>
          <cell r="E527">
            <v>0</v>
          </cell>
        </row>
        <row r="528">
          <cell r="A528" t="str">
            <v>ADJ101710 - PLT IN SERV - STRUCTURES LRIC ATRIUM</v>
          </cell>
          <cell r="B528">
            <v>201105</v>
          </cell>
          <cell r="E528">
            <v>0</v>
          </cell>
        </row>
        <row r="529">
          <cell r="A529" t="str">
            <v>ADJ101710 - PLT IN SERV - STRUCTURES LRIC ATRIUM</v>
          </cell>
          <cell r="B529">
            <v>201109</v>
          </cell>
          <cell r="E529">
            <v>0</v>
          </cell>
        </row>
        <row r="530">
          <cell r="A530" t="str">
            <v>ADJ101900 - PROPERTY UNDER CAPITAL LEASES - NON NUCLEAR</v>
          </cell>
          <cell r="B530">
            <v>201303</v>
          </cell>
          <cell r="E530">
            <v>-58404740.579999998</v>
          </cell>
        </row>
        <row r="531">
          <cell r="A531" t="str">
            <v>ADJ101900 - PROPERTY UNDER CAPITAL LEASES - NON NUCLEAR</v>
          </cell>
          <cell r="B531">
            <v>201302</v>
          </cell>
          <cell r="E531">
            <v>-58404740.579999998</v>
          </cell>
        </row>
        <row r="532">
          <cell r="A532" t="str">
            <v>ADJ101900 - PROPERTY UNDER CAPITAL LEASES - NON NUCLEAR</v>
          </cell>
          <cell r="B532">
            <v>201202</v>
          </cell>
          <cell r="E532">
            <v>-58209490.369999997</v>
          </cell>
        </row>
        <row r="533">
          <cell r="A533" t="str">
            <v>ADJ101900 - PROPERTY UNDER CAPITAL LEASES - NON NUCLEAR</v>
          </cell>
          <cell r="B533">
            <v>201109</v>
          </cell>
          <cell r="E533">
            <v>-40127490.950000003</v>
          </cell>
        </row>
        <row r="534">
          <cell r="A534" t="str">
            <v>ADJ101900 - PROPERTY UNDER CAPITAL LEASES - NON NUCLEAR</v>
          </cell>
          <cell r="B534">
            <v>201111</v>
          </cell>
          <cell r="E534">
            <v>-49110511.700000003</v>
          </cell>
        </row>
        <row r="535">
          <cell r="A535" t="str">
            <v>ADJ108710 - ACC PROV DEPR - STRUCTURES LRIC ATRIUM</v>
          </cell>
          <cell r="B535">
            <v>201205</v>
          </cell>
          <cell r="E535">
            <v>0</v>
          </cell>
        </row>
        <row r="536">
          <cell r="A536" t="str">
            <v>ADJ108710 - ACC PROV DEPR - STRUCTURES LRIC ATRIUM</v>
          </cell>
          <cell r="B536">
            <v>201210</v>
          </cell>
          <cell r="E536">
            <v>0</v>
          </cell>
        </row>
        <row r="537">
          <cell r="A537" t="str">
            <v>ADJ108710 - ACC PROV DEPR - STRUCTURES LRIC ATRIUM</v>
          </cell>
          <cell r="B537">
            <v>201105</v>
          </cell>
          <cell r="E537">
            <v>0</v>
          </cell>
        </row>
        <row r="538">
          <cell r="A538" t="str">
            <v>ADJ108900 - ACCUM PROV CAPITAL LEASES</v>
          </cell>
          <cell r="B538">
            <v>201309</v>
          </cell>
          <cell r="E538">
            <v>2752500</v>
          </cell>
        </row>
        <row r="539">
          <cell r="A539" t="str">
            <v>ADJ108900 - ACCUM PROV CAPITAL LEASES</v>
          </cell>
          <cell r="B539">
            <v>201112</v>
          </cell>
          <cell r="E539">
            <v>-866864.42</v>
          </cell>
        </row>
        <row r="540">
          <cell r="A540" t="str">
            <v>ADJ108900 - ACCUM PROV CAPITAL LEASES</v>
          </cell>
          <cell r="B540">
            <v>201201</v>
          </cell>
          <cell r="E540">
            <v>808461.52</v>
          </cell>
        </row>
        <row r="541">
          <cell r="A541" t="str">
            <v>ADJ108900 - ACCUM PROV CAPITAL LEASES</v>
          </cell>
          <cell r="B541">
            <v>201202</v>
          </cell>
          <cell r="E541">
            <v>916858.95</v>
          </cell>
        </row>
        <row r="542">
          <cell r="A542" t="str">
            <v>ADJ108900 - ACCUM PROV CAPITAL LEASES</v>
          </cell>
          <cell r="B542">
            <v>201206</v>
          </cell>
          <cell r="E542">
            <v>1330576.9099999999</v>
          </cell>
        </row>
        <row r="543">
          <cell r="A543" t="str">
            <v>ADJ108900 - ACCUM PROV CAPITAL LEASES</v>
          </cell>
          <cell r="B543">
            <v>201209</v>
          </cell>
          <cell r="E543">
            <v>1619999.99</v>
          </cell>
        </row>
        <row r="544">
          <cell r="A544" t="str">
            <v>ADJ108900 - ACCUM PROV CAPITAL LEASES</v>
          </cell>
          <cell r="B544">
            <v>201108</v>
          </cell>
          <cell r="E544">
            <v>-370031.52</v>
          </cell>
        </row>
        <row r="545">
          <cell r="A545" t="str">
            <v>ADJ120600 - NUCLEAR FUEL UNDER CAPITAL LEASES</v>
          </cell>
          <cell r="B545">
            <v>201309</v>
          </cell>
          <cell r="E545">
            <v>0</v>
          </cell>
        </row>
        <row r="546">
          <cell r="A546" t="str">
            <v>ADJ120600 - NUCLEAR FUEL UNDER CAPITAL LEASES</v>
          </cell>
          <cell r="B546">
            <v>201212</v>
          </cell>
          <cell r="E546">
            <v>0</v>
          </cell>
        </row>
        <row r="547">
          <cell r="A547" t="str">
            <v>ADJ120600 - NUCLEAR FUEL UNDER CAPITAL LEASES</v>
          </cell>
          <cell r="B547">
            <v>201204</v>
          </cell>
          <cell r="E547">
            <v>0</v>
          </cell>
        </row>
        <row r="548">
          <cell r="A548" t="str">
            <v>ADJ120600 - NUCLEAR FUEL UNDER CAPITAL LEASES</v>
          </cell>
          <cell r="B548">
            <v>201101</v>
          </cell>
          <cell r="E548">
            <v>-57863398.149999999</v>
          </cell>
        </row>
        <row r="549">
          <cell r="A549" t="str">
            <v>ADJ120600 - NUCLEAR FUEL UNDER CAPITAL LEASES</v>
          </cell>
          <cell r="B549">
            <v>201107</v>
          </cell>
          <cell r="E549">
            <v>0</v>
          </cell>
        </row>
        <row r="550">
          <cell r="A550" t="str">
            <v>ADJ165600 - PREPAID INTEREST - COMMERCIAL PAPER</v>
          </cell>
          <cell r="B550">
            <v>201211</v>
          </cell>
          <cell r="E550">
            <v>-7164750.1399999997</v>
          </cell>
        </row>
        <row r="551">
          <cell r="A551" t="str">
            <v>ADJ165600 - PREPAID INTEREST - COMMERCIAL PAPER</v>
          </cell>
          <cell r="B551">
            <v>201201</v>
          </cell>
          <cell r="E551">
            <v>-4132182.69</v>
          </cell>
        </row>
        <row r="552">
          <cell r="A552" t="str">
            <v>ADJ165600 - PREPAID INTEREST - COMMERCIAL PAPER</v>
          </cell>
          <cell r="B552">
            <v>201207</v>
          </cell>
          <cell r="E552">
            <v>-6022406.1399999997</v>
          </cell>
        </row>
        <row r="553">
          <cell r="A553" t="str">
            <v>ADJ165600 - PREPAID INTEREST - COMMERCIAL PAPER</v>
          </cell>
          <cell r="B553">
            <v>201103</v>
          </cell>
          <cell r="E553">
            <v>-4226952.8499999996</v>
          </cell>
        </row>
        <row r="554">
          <cell r="A554" t="str">
            <v>ADJ165600 - PREPAID INTEREST - COMMERCIAL PAPER</v>
          </cell>
          <cell r="B554">
            <v>201108</v>
          </cell>
          <cell r="E554">
            <v>-4809857.72</v>
          </cell>
        </row>
        <row r="555">
          <cell r="A555" t="str">
            <v>ADJ228101 - ACCUM PROV FOR PROP INSURANCE - STORM DEF TAX</v>
          </cell>
          <cell r="B555">
            <v>201309</v>
          </cell>
          <cell r="E555">
            <v>45556910.380000003</v>
          </cell>
        </row>
        <row r="556">
          <cell r="A556" t="str">
            <v>ADJ228101 - ACCUM PROV FOR PROP INSURANCE - STORM DEF TAX</v>
          </cell>
          <cell r="B556">
            <v>201111</v>
          </cell>
          <cell r="E556">
            <v>77968815.769999996</v>
          </cell>
        </row>
        <row r="557">
          <cell r="A557" t="str">
            <v>ADJ228101 - ACCUM PROV FOR PROP INSURANCE - STORM DEF TAX</v>
          </cell>
          <cell r="B557">
            <v>201204</v>
          </cell>
          <cell r="E557">
            <v>77251202.230000004</v>
          </cell>
        </row>
        <row r="558">
          <cell r="A558" t="str">
            <v>ADJ228101 - ACCUM PROV FOR PROP INSURANCE - STORM DEF TAX</v>
          </cell>
          <cell r="B558">
            <v>201209</v>
          </cell>
          <cell r="E558">
            <v>71713010.310000002</v>
          </cell>
        </row>
        <row r="559">
          <cell r="A559" t="str">
            <v>ADJ253100 - PREFERRED STOCK DIVIDENDS ACCRUED</v>
          </cell>
          <cell r="B559">
            <v>201303</v>
          </cell>
          <cell r="E559">
            <v>0</v>
          </cell>
        </row>
        <row r="560">
          <cell r="A560" t="str">
            <v>ADJ253100 - PREFERRED STOCK DIVIDENDS ACCRUED</v>
          </cell>
          <cell r="B560">
            <v>201309</v>
          </cell>
          <cell r="E560">
            <v>0</v>
          </cell>
        </row>
        <row r="561">
          <cell r="A561" t="str">
            <v>ADJ253100 - PREFERRED STOCK DIVIDENDS ACCRUED</v>
          </cell>
          <cell r="B561">
            <v>201211</v>
          </cell>
          <cell r="E561">
            <v>0</v>
          </cell>
        </row>
        <row r="562">
          <cell r="A562" t="str">
            <v>ADJ253100 - PREFERRED STOCK DIVIDENDS ACCRUED</v>
          </cell>
          <cell r="B562">
            <v>201212</v>
          </cell>
          <cell r="E562">
            <v>0</v>
          </cell>
        </row>
        <row r="563">
          <cell r="A563" t="str">
            <v>ADJ253100 - PREFERRED STOCK DIVIDENDS ACCRUED</v>
          </cell>
          <cell r="B563">
            <v>201209</v>
          </cell>
          <cell r="E563">
            <v>0</v>
          </cell>
        </row>
        <row r="564">
          <cell r="A564" t="str">
            <v>ADJ253100 - PREFERRED STOCK DIVIDENDS ACCRUED</v>
          </cell>
          <cell r="B564">
            <v>201107</v>
          </cell>
          <cell r="E564">
            <v>0</v>
          </cell>
        </row>
        <row r="565">
          <cell r="A565" t="str">
            <v>ADJ253420 - OTHER REG LIAB - LAND SALES PLANT IN SERVICE</v>
          </cell>
          <cell r="B565">
            <v>201311</v>
          </cell>
          <cell r="E565">
            <v>0</v>
          </cell>
        </row>
        <row r="566">
          <cell r="A566" t="str">
            <v>ADJ253420 - OTHER REG LIAB - LAND SALES PLANT IN SERVICE</v>
          </cell>
          <cell r="B566">
            <v>201304</v>
          </cell>
          <cell r="E566">
            <v>0</v>
          </cell>
        </row>
        <row r="567">
          <cell r="A567" t="str">
            <v>ADJ253420 - OTHER REG LIAB - LAND SALES PLANT IN SERVICE</v>
          </cell>
          <cell r="B567">
            <v>201303</v>
          </cell>
          <cell r="E567">
            <v>0</v>
          </cell>
        </row>
        <row r="568">
          <cell r="A568" t="str">
            <v>ADJ253420 - OTHER REG LIAB - LAND SALES PLANT IN SERVICE</v>
          </cell>
          <cell r="B568">
            <v>201202</v>
          </cell>
          <cell r="E568">
            <v>0</v>
          </cell>
        </row>
        <row r="569">
          <cell r="A569" t="str">
            <v>ADJ253420 - OTHER REG LIAB - LAND SALES PLANT IN SERVICE</v>
          </cell>
          <cell r="B569">
            <v>201207</v>
          </cell>
          <cell r="E569">
            <v>0</v>
          </cell>
        </row>
        <row r="570">
          <cell r="A570" t="str">
            <v>ADJ253420 - OTHER REG LIAB - LAND SALES PLANT IN SERVICE</v>
          </cell>
          <cell r="B570">
            <v>201210</v>
          </cell>
          <cell r="E570">
            <v>0</v>
          </cell>
        </row>
        <row r="571">
          <cell r="A571" t="str">
            <v>ADJ253420 - OTHER REG LIAB - LAND SALES PLANT IN SERVICE</v>
          </cell>
          <cell r="B571">
            <v>201109</v>
          </cell>
          <cell r="E571">
            <v>0</v>
          </cell>
        </row>
        <row r="572">
          <cell r="A572" t="str">
            <v>ADJ256100 - DEFERRED GAINS FUTURE USE</v>
          </cell>
          <cell r="B572">
            <v>201303</v>
          </cell>
          <cell r="E572">
            <v>0</v>
          </cell>
        </row>
        <row r="573">
          <cell r="A573" t="str">
            <v>ADJ256100 - DEFERRED GAINS FUTURE USE</v>
          </cell>
          <cell r="B573">
            <v>201106</v>
          </cell>
          <cell r="E573">
            <v>0</v>
          </cell>
        </row>
        <row r="574">
          <cell r="A574" t="str">
            <v>ADJ382351 - STORM SECURITIZATION - OTH REG ASSETS - BONDS</v>
          </cell>
          <cell r="B574">
            <v>201310</v>
          </cell>
          <cell r="E574">
            <v>-393336595.89999998</v>
          </cell>
        </row>
        <row r="575">
          <cell r="A575" t="str">
            <v>ADJ382351 - STORM SECURITIZATION - OTH REG ASSETS - BONDS</v>
          </cell>
          <cell r="B575">
            <v>201308</v>
          </cell>
          <cell r="E575">
            <v>-401963860.00999999</v>
          </cell>
        </row>
        <row r="576">
          <cell r="A576" t="str">
            <v>ADJ382351 - STORM SECURITIZATION - OTH REG ASSETS - BONDS</v>
          </cell>
          <cell r="B576">
            <v>201106</v>
          </cell>
          <cell r="E576">
            <v>-505505727.93000001</v>
          </cell>
        </row>
        <row r="577">
          <cell r="A577" t="str">
            <v>ADJ382351 - STORM SECURITIZATION - OTH REG ASSETS - BONDS</v>
          </cell>
          <cell r="B577">
            <v>201107</v>
          </cell>
          <cell r="E577">
            <v>-501836517.5</v>
          </cell>
        </row>
        <row r="578">
          <cell r="A578" t="str">
            <v>ADJ382352 - STORM SECURITIZATION - OTH REG ASSETS -DEF TAX</v>
          </cell>
          <cell r="B578">
            <v>201211</v>
          </cell>
          <cell r="E578">
            <v>-275981017.38999999</v>
          </cell>
        </row>
        <row r="579">
          <cell r="A579" t="str">
            <v>ADJ382352 - STORM SECURITIZATION - OTH REG ASSETS -DEF TAX</v>
          </cell>
          <cell r="B579">
            <v>201202</v>
          </cell>
          <cell r="E579">
            <v>-298434768.49000001</v>
          </cell>
        </row>
        <row r="580">
          <cell r="A580" t="str">
            <v>ADJ382352 - STORM SECURITIZATION - OTH REG ASSETS -DEF TAX</v>
          </cell>
          <cell r="B580">
            <v>201106</v>
          </cell>
          <cell r="E580">
            <v>-317458420.02999997</v>
          </cell>
        </row>
        <row r="581">
          <cell r="A581" t="str">
            <v>ADJ382355 - STORM SECURITIZATION - OTH REG ASSETS - OVER/UNDER -TAX</v>
          </cell>
          <cell r="B581">
            <v>201202</v>
          </cell>
          <cell r="E581">
            <v>1232233.03</v>
          </cell>
        </row>
        <row r="582">
          <cell r="A582" t="str">
            <v>ADJ382355 - STORM SECURITIZATION - OTH REG ASSETS - OVER/UNDER -TAX</v>
          </cell>
          <cell r="B582">
            <v>201104</v>
          </cell>
          <cell r="E582">
            <v>1664017.29</v>
          </cell>
        </row>
        <row r="583">
          <cell r="A583" t="str">
            <v>ADJ382356 - STORM SECURITIZATION - OTH REG ASSETS - OVER/UNDER -BONDS</v>
          </cell>
          <cell r="B583">
            <v>201311</v>
          </cell>
          <cell r="E583">
            <v>1338796.6399999999</v>
          </cell>
        </row>
        <row r="584">
          <cell r="A584" t="str">
            <v>ADJ382356 - STORM SECURITIZATION - OTH REG ASSETS - OVER/UNDER -BONDS</v>
          </cell>
          <cell r="B584">
            <v>201309</v>
          </cell>
          <cell r="E584">
            <v>1328755.83</v>
          </cell>
        </row>
        <row r="585">
          <cell r="A585" t="str">
            <v>ADJ382356 - STORM SECURITIZATION - OTH REG ASSETS - OVER/UNDER -BONDS</v>
          </cell>
          <cell r="B585">
            <v>201204</v>
          </cell>
          <cell r="E585">
            <v>2567158.14</v>
          </cell>
        </row>
        <row r="586">
          <cell r="A586" t="str">
            <v>ADJ382356 - STORM SECURITIZATION - OTH REG ASSETS - OVER/UNDER -BONDS</v>
          </cell>
          <cell r="B586">
            <v>201102</v>
          </cell>
          <cell r="E586">
            <v>4998270.59</v>
          </cell>
        </row>
        <row r="587">
          <cell r="A587" t="str">
            <v>BAL121000 - NONUTILITY PROPERTY</v>
          </cell>
          <cell r="B587">
            <v>201311</v>
          </cell>
          <cell r="E587">
            <v>12717258.84</v>
          </cell>
        </row>
        <row r="588">
          <cell r="A588" t="str">
            <v>BAL121000 - NONUTILITY PROPERTY</v>
          </cell>
          <cell r="B588">
            <v>201202</v>
          </cell>
          <cell r="E588">
            <v>14441663.939999999</v>
          </cell>
        </row>
        <row r="589">
          <cell r="A589" t="str">
            <v>BAL121000 - NONUTILITY PROPERTY</v>
          </cell>
          <cell r="B589">
            <v>201102</v>
          </cell>
          <cell r="E589">
            <v>14519732.800000001</v>
          </cell>
        </row>
        <row r="590">
          <cell r="A590" t="str">
            <v>BAL123000 - INVESTMENT IN ASSOCIATED COMPANIES (EXC GROUP)</v>
          </cell>
          <cell r="B590">
            <v>201310</v>
          </cell>
          <cell r="E590">
            <v>76923076.920000002</v>
          </cell>
        </row>
        <row r="591">
          <cell r="A591" t="str">
            <v>BAL123000 - INVESTMENT IN ASSOCIATED COMPANIES (EXC GROUP)</v>
          </cell>
          <cell r="B591">
            <v>201311</v>
          </cell>
          <cell r="E591">
            <v>76923076.920000002</v>
          </cell>
        </row>
        <row r="592">
          <cell r="A592" t="str">
            <v>BAL123000 - INVESTMENT IN ASSOCIATED COMPANIES (EXC GROUP)</v>
          </cell>
          <cell r="B592">
            <v>201302</v>
          </cell>
          <cell r="E592">
            <v>0</v>
          </cell>
        </row>
        <row r="593">
          <cell r="A593" t="str">
            <v>BAL123000 - INVESTMENT IN ASSOCIATED COMPANIES (EXC GROUP)</v>
          </cell>
          <cell r="B593">
            <v>201207</v>
          </cell>
          <cell r="E593">
            <v>0</v>
          </cell>
        </row>
        <row r="594">
          <cell r="A594" t="str">
            <v>BAL123000 - INVESTMENT IN ASSOCIATED COMPANIES (EXC GROUP)</v>
          </cell>
          <cell r="B594">
            <v>201101</v>
          </cell>
          <cell r="E594">
            <v>0</v>
          </cell>
        </row>
        <row r="595">
          <cell r="A595" t="str">
            <v>ADJ101386 - SOLAR ECRC CONVERTIBLE ITC - SPECIFIC</v>
          </cell>
          <cell r="B595">
            <v>201312</v>
          </cell>
          <cell r="E595">
            <v>-168239441</v>
          </cell>
        </row>
        <row r="596">
          <cell r="A596" t="str">
            <v>ADJ101710 - PLT IN SERV - STRUCTURES LRIC ATRIUM</v>
          </cell>
          <cell r="B596">
            <v>201312</v>
          </cell>
          <cell r="E596">
            <v>0</v>
          </cell>
        </row>
        <row r="597">
          <cell r="A597" t="str">
            <v>ADJ228101 - ACCUM PROV FOR PROP INSURANCE - STORM DEF TAX</v>
          </cell>
          <cell r="B597">
            <v>201312</v>
          </cell>
          <cell r="E597">
            <v>45981940.079999998</v>
          </cell>
        </row>
        <row r="598">
          <cell r="A598" t="str">
            <v>ADJ120600 - NUCLEAR FUEL UNDER CAPITAL LEASES</v>
          </cell>
          <cell r="B598">
            <v>201312</v>
          </cell>
          <cell r="E598">
            <v>0</v>
          </cell>
        </row>
        <row r="599">
          <cell r="A599" t="str">
            <v>ADJ256100 - DEFERRED GAINS FUTURE USE</v>
          </cell>
          <cell r="B599">
            <v>201312</v>
          </cell>
          <cell r="E599">
            <v>0</v>
          </cell>
        </row>
        <row r="600">
          <cell r="A600" t="str">
            <v>ADJ382352 - STORM SECURITIZATION - OTH REG ASSETS -DEF TAX</v>
          </cell>
          <cell r="B600">
            <v>201312</v>
          </cell>
          <cell r="E600">
            <v>-241544626.72999999</v>
          </cell>
        </row>
        <row r="601">
          <cell r="A601" t="str">
            <v>BAL121000 - NONUTILITY PROPERTY</v>
          </cell>
          <cell r="B601">
            <v>201312</v>
          </cell>
          <cell r="E601">
            <v>12635805.779999999</v>
          </cell>
        </row>
        <row r="602">
          <cell r="A602" t="str">
            <v>ADJ253100 - PREFERRED STOCK DIVIDENDS ACCRUED</v>
          </cell>
          <cell r="B602">
            <v>201312</v>
          </cell>
          <cell r="E602">
            <v>0</v>
          </cell>
        </row>
        <row r="603">
          <cell r="A603" t="str">
            <v>ADJ253420 - OTHER REG LIAB - LAND SALES PLANT IN SERVICE</v>
          </cell>
          <cell r="B603">
            <v>201312</v>
          </cell>
          <cell r="E603">
            <v>0</v>
          </cell>
        </row>
        <row r="604">
          <cell r="A604" t="str">
            <v>BAL123000 - INVESTMENT IN ASSOCIATED COMPANIES (EXC GROUP)</v>
          </cell>
          <cell r="B604">
            <v>201312</v>
          </cell>
          <cell r="E604">
            <v>76923076.920000002</v>
          </cell>
        </row>
        <row r="605">
          <cell r="A605" t="str">
            <v>ADJ101900 - PROPERTY UNDER CAPITAL LEASES - NON NUCLEAR</v>
          </cell>
          <cell r="B605">
            <v>201312</v>
          </cell>
          <cell r="E605">
            <v>-58404740.579999998</v>
          </cell>
        </row>
        <row r="606">
          <cell r="A606" t="str">
            <v>ADJ108710 - ACC PROV DEPR - STRUCTURES LRIC ATRIUM</v>
          </cell>
          <cell r="B606">
            <v>201312</v>
          </cell>
          <cell r="E606">
            <v>0</v>
          </cell>
        </row>
        <row r="607">
          <cell r="A607" t="str">
            <v>ADJ382356 - STORM SECURITIZATION - OTH REG ASSETS - OVER/UNDER -BONDS</v>
          </cell>
          <cell r="B607">
            <v>201312</v>
          </cell>
          <cell r="E607">
            <v>1244422.58</v>
          </cell>
        </row>
        <row r="608">
          <cell r="A608" t="str">
            <v>ADJ108900 - ACCUM PROV CAPITAL LEASES</v>
          </cell>
          <cell r="B608">
            <v>201312</v>
          </cell>
          <cell r="E608">
            <v>3043365.38</v>
          </cell>
        </row>
        <row r="609">
          <cell r="A609" t="str">
            <v>ADJ165600 - PREPAID INTEREST - COMMERCIAL PAPER</v>
          </cell>
          <cell r="B609">
            <v>201312</v>
          </cell>
          <cell r="E609">
            <v>-10478008.07</v>
          </cell>
        </row>
        <row r="610">
          <cell r="A610" t="str">
            <v>ADJ382351 - STORM SECURITIZATION - OTH REG ASSETS - BONDS</v>
          </cell>
          <cell r="B610">
            <v>201312</v>
          </cell>
          <cell r="E610">
            <v>-384624204.88999999</v>
          </cell>
        </row>
        <row r="611">
          <cell r="A611" t="str">
            <v>ADJ382355 - STORM SECURITIZATION - OTH REG ASSETS - OVER/UNDER -TAX</v>
          </cell>
          <cell r="B611">
            <v>201312</v>
          </cell>
          <cell r="E611">
            <v>566181.22</v>
          </cell>
        </row>
        <row r="612">
          <cell r="A612" t="str">
            <v>ADJ101710 - PLT IN SERV - STRUCTURES LRIC ATRIUM</v>
          </cell>
          <cell r="B612">
            <v>201401</v>
          </cell>
          <cell r="E612">
            <v>0</v>
          </cell>
        </row>
        <row r="613">
          <cell r="A613" t="str">
            <v>ADJ253100 - PREFERRED STOCK DIVIDENDS ACCRUED</v>
          </cell>
          <cell r="B613">
            <v>201401</v>
          </cell>
          <cell r="E613">
            <v>0</v>
          </cell>
        </row>
        <row r="614">
          <cell r="A614" t="str">
            <v>ADJ101386 - SOLAR ECRC CONVERTIBLE ITC - SPECIFIC</v>
          </cell>
          <cell r="B614">
            <v>201401</v>
          </cell>
          <cell r="E614">
            <v>-167722388</v>
          </cell>
        </row>
        <row r="615">
          <cell r="A615" t="str">
            <v>ADJ101900 - PROPERTY UNDER CAPITAL LEASES - NON NUCLEAR</v>
          </cell>
          <cell r="B615">
            <v>201401</v>
          </cell>
          <cell r="E615">
            <v>-58404740.579999998</v>
          </cell>
        </row>
        <row r="616">
          <cell r="A616" t="str">
            <v>ADJ108900 - ACCUM PROV CAPITAL LEASES</v>
          </cell>
          <cell r="B616">
            <v>201401</v>
          </cell>
          <cell r="E616">
            <v>3141025.64</v>
          </cell>
        </row>
        <row r="617">
          <cell r="A617" t="str">
            <v>BAL121000 - NONUTILITY PROPERTY</v>
          </cell>
          <cell r="B617">
            <v>201401</v>
          </cell>
          <cell r="E617">
            <v>12697612.560000001</v>
          </cell>
        </row>
        <row r="618">
          <cell r="A618" t="str">
            <v>ADJ165600 - PREPAID INTEREST - COMMERCIAL PAPER</v>
          </cell>
          <cell r="B618">
            <v>201401</v>
          </cell>
          <cell r="E618">
            <v>-10757216.51</v>
          </cell>
        </row>
        <row r="619">
          <cell r="A619" t="str">
            <v>ADJ228101 - ACCUM PROV FOR PROP INSURANCE - STORM DEF TAX</v>
          </cell>
          <cell r="B619">
            <v>201401</v>
          </cell>
          <cell r="E619">
            <v>46126137.689999998</v>
          </cell>
        </row>
        <row r="620">
          <cell r="A620" t="str">
            <v>ADJ382356 - STORM SECURITIZATION - OTH REG ASSETS - OVER/UNDER -BONDS</v>
          </cell>
          <cell r="B620">
            <v>201401</v>
          </cell>
          <cell r="E620">
            <v>1053012.83</v>
          </cell>
        </row>
        <row r="621">
          <cell r="A621" t="str">
            <v>ADJ382351 - STORM SECURITIZATION - OTH REG ASSETS - BONDS</v>
          </cell>
          <cell r="B621">
            <v>201401</v>
          </cell>
          <cell r="E621">
            <v>-380236086.79000002</v>
          </cell>
        </row>
        <row r="622">
          <cell r="A622" t="str">
            <v>ADJ253420 - OTHER REG LIAB - LAND SALES PLANT IN SERVICE</v>
          </cell>
          <cell r="B622">
            <v>201401</v>
          </cell>
          <cell r="E622">
            <v>0</v>
          </cell>
        </row>
        <row r="623">
          <cell r="A623" t="str">
            <v>ADJ382355 - STORM SECURITIZATION - OTH REG ASSETS - OVER/UNDER -TAX</v>
          </cell>
          <cell r="B623">
            <v>201401</v>
          </cell>
          <cell r="E623">
            <v>502310.18</v>
          </cell>
        </row>
        <row r="624">
          <cell r="A624" t="str">
            <v>ADJ120600 - NUCLEAR FUEL UNDER CAPITAL LEASES</v>
          </cell>
          <cell r="B624">
            <v>201401</v>
          </cell>
          <cell r="E624">
            <v>0</v>
          </cell>
        </row>
        <row r="625">
          <cell r="A625" t="str">
            <v>ADJ382352 - STORM SECURITIZATION - OTH REG ASSETS -DEF TAX</v>
          </cell>
          <cell r="B625">
            <v>201401</v>
          </cell>
          <cell r="E625">
            <v>-238788881.41999999</v>
          </cell>
        </row>
        <row r="626">
          <cell r="A626" t="str">
            <v>ADJ108710 - ACC PROV DEPR - STRUCTURES LRIC ATRIUM</v>
          </cell>
          <cell r="B626">
            <v>201401</v>
          </cell>
          <cell r="E626">
            <v>0</v>
          </cell>
        </row>
        <row r="627">
          <cell r="A627" t="str">
            <v>ADJ256100 - DEFERRED GAINS FUTURE USE</v>
          </cell>
          <cell r="B627">
            <v>201401</v>
          </cell>
          <cell r="E627">
            <v>0</v>
          </cell>
        </row>
        <row r="628">
          <cell r="A628" t="str">
            <v>BAL123000 - INVESTMENT IN ASSOCIATED COMPANIES (EXC GROUP)</v>
          </cell>
          <cell r="B628">
            <v>201401</v>
          </cell>
          <cell r="E628">
            <v>76923076.920000002</v>
          </cell>
        </row>
        <row r="629">
          <cell r="A629" t="str">
            <v>ADJ108710 - ACC PROV DEPR - STRUCTURES LRIC ATRIUM</v>
          </cell>
          <cell r="B629">
            <v>201402</v>
          </cell>
          <cell r="E629">
            <v>0</v>
          </cell>
        </row>
        <row r="630">
          <cell r="A630" t="str">
            <v>ADJ120600 - NUCLEAR FUEL UNDER CAPITAL LEASES</v>
          </cell>
          <cell r="B630">
            <v>201402</v>
          </cell>
          <cell r="E630">
            <v>0</v>
          </cell>
        </row>
        <row r="631">
          <cell r="A631" t="str">
            <v>ADJ382351 - STORM SECURITIZATION - OTH REG ASSETS - BONDS</v>
          </cell>
          <cell r="B631">
            <v>201402</v>
          </cell>
          <cell r="E631">
            <v>-375861664.5</v>
          </cell>
        </row>
        <row r="632">
          <cell r="A632" t="str">
            <v>ADJ253420 - OTHER REG LIAB - LAND SALES PLANT IN SERVICE</v>
          </cell>
          <cell r="B632">
            <v>201402</v>
          </cell>
          <cell r="E632">
            <v>0</v>
          </cell>
        </row>
        <row r="633">
          <cell r="A633" t="str">
            <v>ADJ382352 - STORM SECURITIZATION - OTH REG ASSETS -DEF TAX</v>
          </cell>
          <cell r="B633">
            <v>201402</v>
          </cell>
          <cell r="E633">
            <v>-236041737.09999999</v>
          </cell>
        </row>
        <row r="634">
          <cell r="A634" t="str">
            <v>BAL121000 - NONUTILITY PROPERTY</v>
          </cell>
          <cell r="B634">
            <v>201402</v>
          </cell>
          <cell r="E634">
            <v>12757680.449999999</v>
          </cell>
        </row>
        <row r="635">
          <cell r="A635" t="str">
            <v>ADJ108900 - ACCUM PROV CAPITAL LEASES</v>
          </cell>
          <cell r="B635">
            <v>201402</v>
          </cell>
          <cell r="E635">
            <v>3239038.46</v>
          </cell>
        </row>
        <row r="636">
          <cell r="A636" t="str">
            <v>ADJ228101 - ACCUM PROV FOR PROP INSURANCE - STORM DEF TAX</v>
          </cell>
          <cell r="B636">
            <v>201402</v>
          </cell>
          <cell r="E636">
            <v>46244985.229999997</v>
          </cell>
        </row>
        <row r="637">
          <cell r="A637" t="str">
            <v>ADJ101900 - PROPERTY UNDER CAPITAL LEASES - NON NUCLEAR</v>
          </cell>
          <cell r="B637">
            <v>201402</v>
          </cell>
          <cell r="E637">
            <v>-58404740.579999998</v>
          </cell>
        </row>
        <row r="638">
          <cell r="A638" t="str">
            <v>ADJ101386 - SOLAR ECRC CONVERTIBLE ITC - SPECIFIC</v>
          </cell>
          <cell r="B638">
            <v>201402</v>
          </cell>
          <cell r="E638">
            <v>-167205335</v>
          </cell>
        </row>
        <row r="639">
          <cell r="A639" t="str">
            <v>ADJ101710 - PLT IN SERV - STRUCTURES LRIC ATRIUM</v>
          </cell>
          <cell r="B639">
            <v>201402</v>
          </cell>
          <cell r="E639">
            <v>0</v>
          </cell>
        </row>
        <row r="640">
          <cell r="A640" t="str">
            <v>ADJ382355 - STORM SECURITIZATION - OTH REG ASSETS - OVER/UNDER -TAX</v>
          </cell>
          <cell r="B640">
            <v>201402</v>
          </cell>
          <cell r="E640">
            <v>514561.19</v>
          </cell>
        </row>
        <row r="641">
          <cell r="A641" t="str">
            <v>BAL123000 - INVESTMENT IN ASSOCIATED COMPANIES (EXC GROUP)</v>
          </cell>
          <cell r="B641">
            <v>201402</v>
          </cell>
          <cell r="E641">
            <v>76923076.920000002</v>
          </cell>
        </row>
        <row r="642">
          <cell r="A642" t="str">
            <v>ADJ253100 - PREFERRED STOCK DIVIDENDS ACCRUED</v>
          </cell>
          <cell r="B642">
            <v>201402</v>
          </cell>
          <cell r="E642">
            <v>0</v>
          </cell>
        </row>
        <row r="643">
          <cell r="A643" t="str">
            <v>ADJ256100 - DEFERRED GAINS FUTURE USE</v>
          </cell>
          <cell r="B643">
            <v>201402</v>
          </cell>
          <cell r="E643">
            <v>0</v>
          </cell>
        </row>
        <row r="644">
          <cell r="A644" t="str">
            <v>ADJ382356 - STORM SECURITIZATION - OTH REG ASSETS - OVER/UNDER -BONDS</v>
          </cell>
          <cell r="B644">
            <v>201402</v>
          </cell>
          <cell r="E644">
            <v>1049894.78</v>
          </cell>
        </row>
        <row r="645">
          <cell r="A645" t="str">
            <v>ADJ165600 - PREPAID INTEREST - COMMERCIAL PAPER</v>
          </cell>
          <cell r="B645">
            <v>201402</v>
          </cell>
          <cell r="E645">
            <v>-11140865.32</v>
          </cell>
        </row>
      </sheetData>
      <sheetData sheetId="7">
        <row r="1">
          <cell r="A1" t="str">
            <v>CAP_STRUCT_ITEM</v>
          </cell>
          <cell r="C1" t="str">
            <v>LEDGER_MONTH</v>
          </cell>
          <cell r="D1" t="str">
            <v>AMOUNT</v>
          </cell>
        </row>
        <row r="2">
          <cell r="A2" t="str">
            <v>DEFERRED_INCOME_TAX</v>
          </cell>
          <cell r="C2">
            <v>201212</v>
          </cell>
          <cell r="D2">
            <v>0</v>
          </cell>
        </row>
        <row r="3">
          <cell r="A3" t="str">
            <v>CUSTOMER_DEPOSITS</v>
          </cell>
          <cell r="C3">
            <v>201302</v>
          </cell>
          <cell r="D3">
            <v>3.7813722879999997E-2</v>
          </cell>
        </row>
        <row r="4">
          <cell r="A4" t="str">
            <v>DEFERRED_INCOME_TAX</v>
          </cell>
          <cell r="C4">
            <v>201302</v>
          </cell>
          <cell r="D4">
            <v>0</v>
          </cell>
        </row>
        <row r="5">
          <cell r="A5" t="str">
            <v>LONG_TERM_DEBT</v>
          </cell>
          <cell r="C5">
            <v>201302</v>
          </cell>
          <cell r="D5">
            <v>5.0683278040000002E-2</v>
          </cell>
        </row>
        <row r="6">
          <cell r="A6" t="str">
            <v>SHORT_TERM_DEBT</v>
          </cell>
          <cell r="C6">
            <v>201302</v>
          </cell>
          <cell r="D6">
            <v>1.719765178E-2</v>
          </cell>
        </row>
        <row r="7">
          <cell r="A7" t="str">
            <v>DEFERRED_INCOME_TAX</v>
          </cell>
          <cell r="C7">
            <v>201303</v>
          </cell>
          <cell r="D7">
            <v>0</v>
          </cell>
        </row>
        <row r="8">
          <cell r="A8" t="str">
            <v>INVESTMENT_TAX_CREDITS</v>
          </cell>
          <cell r="C8">
            <v>201303</v>
          </cell>
          <cell r="D8">
            <v>8.387968204E-2</v>
          </cell>
        </row>
        <row r="9">
          <cell r="A9" t="str">
            <v>LONG_TERM_DEBT</v>
          </cell>
          <cell r="C9">
            <v>201305</v>
          </cell>
          <cell r="D9">
            <v>4.9811212539999997E-2</v>
          </cell>
        </row>
        <row r="10">
          <cell r="A10" t="str">
            <v>SHORT_TERM_DEBT</v>
          </cell>
          <cell r="C10">
            <v>201306</v>
          </cell>
          <cell r="D10">
            <v>1.8942591070000001E-2</v>
          </cell>
        </row>
        <row r="11">
          <cell r="A11" t="str">
            <v>INVESTMENT_TAX_CREDITS</v>
          </cell>
          <cell r="C11">
            <v>201309</v>
          </cell>
          <cell r="D11">
            <v>8.3157250229999993E-2</v>
          </cell>
        </row>
        <row r="12">
          <cell r="A12" t="str">
            <v>SHORT_TERM_DEBT</v>
          </cell>
          <cell r="C12">
            <v>201309</v>
          </cell>
          <cell r="D12">
            <v>1.758253504E-2</v>
          </cell>
        </row>
        <row r="13">
          <cell r="A13" t="str">
            <v>INVESTMENT_TAX_CREDITS</v>
          </cell>
          <cell r="C13">
            <v>201311</v>
          </cell>
          <cell r="D13">
            <v>8.287007297E-2</v>
          </cell>
        </row>
        <row r="14">
          <cell r="A14" t="str">
            <v>SHORT_TERM_DEBT</v>
          </cell>
          <cell r="C14">
            <v>201311</v>
          </cell>
          <cell r="D14">
            <v>1.885935238E-2</v>
          </cell>
        </row>
        <row r="15">
          <cell r="A15" t="str">
            <v>SHORT_TERM_DEBT</v>
          </cell>
          <cell r="C15">
            <v>201104</v>
          </cell>
          <cell r="D15">
            <v>1.192277584E-2</v>
          </cell>
        </row>
        <row r="16">
          <cell r="A16" t="str">
            <v>PREFERRED_STOCK</v>
          </cell>
          <cell r="C16">
            <v>201105</v>
          </cell>
          <cell r="D16">
            <v>0</v>
          </cell>
        </row>
        <row r="17">
          <cell r="A17" t="str">
            <v>INVESTMENT_TAX_CREDITS</v>
          </cell>
          <cell r="C17">
            <v>201108</v>
          </cell>
          <cell r="D17">
            <v>8.2088492299999996E-2</v>
          </cell>
        </row>
        <row r="18">
          <cell r="A18" t="str">
            <v>LONG_TERM_DEBT</v>
          </cell>
          <cell r="C18">
            <v>201110</v>
          </cell>
          <cell r="D18">
            <v>5.3037747000000003E-2</v>
          </cell>
        </row>
        <row r="19">
          <cell r="A19" t="str">
            <v>INVESTMENT_TAX_CREDITS</v>
          </cell>
          <cell r="C19">
            <v>201112</v>
          </cell>
          <cell r="D19">
            <v>8.1859487280000004E-2</v>
          </cell>
        </row>
        <row r="20">
          <cell r="A20" t="str">
            <v>PREFERRED_STOCK</v>
          </cell>
          <cell r="C20">
            <v>201112</v>
          </cell>
          <cell r="D20">
            <v>0</v>
          </cell>
        </row>
        <row r="21">
          <cell r="A21" t="str">
            <v>PREFERRED_STOCK</v>
          </cell>
          <cell r="C21">
            <v>201201</v>
          </cell>
          <cell r="D21">
            <v>0</v>
          </cell>
        </row>
        <row r="22">
          <cell r="A22" t="str">
            <v>DEFERRED_INCOME_TAX</v>
          </cell>
          <cell r="C22">
            <v>201202</v>
          </cell>
          <cell r="D22">
            <v>0</v>
          </cell>
        </row>
        <row r="23">
          <cell r="A23" t="str">
            <v>COMMON_EQUITY</v>
          </cell>
          <cell r="C23">
            <v>201203</v>
          </cell>
          <cell r="D23">
            <v>0.1</v>
          </cell>
        </row>
        <row r="24">
          <cell r="A24" t="str">
            <v>LONG_TERM_DEBT</v>
          </cell>
          <cell r="C24">
            <v>201205</v>
          </cell>
          <cell r="D24">
            <v>5.2330033759999998E-2</v>
          </cell>
        </row>
        <row r="25">
          <cell r="A25" t="str">
            <v>DEFERRED_INCOME_TAX</v>
          </cell>
          <cell r="C25">
            <v>201206</v>
          </cell>
          <cell r="D25">
            <v>0</v>
          </cell>
        </row>
        <row r="26">
          <cell r="A26" t="str">
            <v>INVESTMENT_TAX_CREDITS</v>
          </cell>
          <cell r="C26">
            <v>201206</v>
          </cell>
          <cell r="D26">
            <v>8.1593070889999994E-2</v>
          </cell>
        </row>
        <row r="27">
          <cell r="A27" t="str">
            <v>PREFERRED_STOCK</v>
          </cell>
          <cell r="C27">
            <v>201206</v>
          </cell>
          <cell r="D27">
            <v>0</v>
          </cell>
        </row>
        <row r="28">
          <cell r="A28" t="str">
            <v>INVESTMENT_TAX_CREDITS</v>
          </cell>
          <cell r="C28">
            <v>201207</v>
          </cell>
          <cell r="D28">
            <v>8.1560572730000003E-2</v>
          </cell>
        </row>
        <row r="29">
          <cell r="A29" t="str">
            <v>DEFERRED_INCOME_TAX</v>
          </cell>
          <cell r="C29">
            <v>201210</v>
          </cell>
          <cell r="D29">
            <v>0</v>
          </cell>
        </row>
        <row r="30">
          <cell r="A30" t="str">
            <v>SHORT_TERM_DEBT</v>
          </cell>
          <cell r="C30">
            <v>201210</v>
          </cell>
          <cell r="D30">
            <v>1.5643589709999999E-2</v>
          </cell>
        </row>
        <row r="31">
          <cell r="A31" t="str">
            <v>COMMON_EQUITY</v>
          </cell>
          <cell r="C31">
            <v>201211</v>
          </cell>
          <cell r="D31">
            <v>0.1</v>
          </cell>
        </row>
        <row r="32">
          <cell r="A32" t="str">
            <v>LONG_TERM_DEBT</v>
          </cell>
          <cell r="C32">
            <v>201301</v>
          </cell>
          <cell r="D32">
            <v>5.0915146639999999E-2</v>
          </cell>
        </row>
        <row r="33">
          <cell r="A33" t="str">
            <v>CUSTOMER_DEPOSITS</v>
          </cell>
          <cell r="C33">
            <v>201303</v>
          </cell>
          <cell r="D33">
            <v>3.4340042850000002E-2</v>
          </cell>
        </row>
        <row r="34">
          <cell r="A34" t="str">
            <v>COMMON_EQUITY</v>
          </cell>
          <cell r="C34">
            <v>201305</v>
          </cell>
          <cell r="D34">
            <v>0.105</v>
          </cell>
        </row>
        <row r="35">
          <cell r="A35" t="str">
            <v>COMMON_EQUITY</v>
          </cell>
          <cell r="C35">
            <v>201308</v>
          </cell>
          <cell r="D35">
            <v>0.105</v>
          </cell>
        </row>
        <row r="36">
          <cell r="A36" t="str">
            <v>INVESTMENT_TAX_CREDITS</v>
          </cell>
          <cell r="C36">
            <v>201308</v>
          </cell>
          <cell r="D36">
            <v>8.3316052500000001E-2</v>
          </cell>
        </row>
        <row r="37">
          <cell r="A37" t="str">
            <v>PREFERRED_STOCK</v>
          </cell>
          <cell r="C37">
            <v>201310</v>
          </cell>
          <cell r="D37">
            <v>0</v>
          </cell>
        </row>
        <row r="38">
          <cell r="A38" t="str">
            <v>LONG_TERM_DEBT</v>
          </cell>
          <cell r="C38">
            <v>201311</v>
          </cell>
          <cell r="D38">
            <v>4.8275928920000002E-2</v>
          </cell>
        </row>
        <row r="39">
          <cell r="A39" t="str">
            <v>CUSTOMER_DEPOSITS</v>
          </cell>
          <cell r="C39">
            <v>201101</v>
          </cell>
          <cell r="D39">
            <v>5.5562957240000002E-2</v>
          </cell>
        </row>
        <row r="40">
          <cell r="A40" t="str">
            <v>LONG_TERM_DEBT</v>
          </cell>
          <cell r="C40">
            <v>201101</v>
          </cell>
          <cell r="D40">
            <v>5.3147326469999999E-2</v>
          </cell>
        </row>
        <row r="41">
          <cell r="A41" t="str">
            <v>DEFERRED_INCOME_TAX</v>
          </cell>
          <cell r="C41">
            <v>201102</v>
          </cell>
          <cell r="D41">
            <v>0</v>
          </cell>
        </row>
        <row r="42">
          <cell r="A42" t="str">
            <v>INVESTMENT_TAX_CREDITS</v>
          </cell>
          <cell r="C42">
            <v>201102</v>
          </cell>
          <cell r="D42">
            <v>8.1927371070000005E-2</v>
          </cell>
        </row>
        <row r="43">
          <cell r="A43" t="str">
            <v>SHORT_TERM_DEBT</v>
          </cell>
          <cell r="C43">
            <v>201102</v>
          </cell>
          <cell r="D43">
            <v>1.113679675E-2</v>
          </cell>
        </row>
        <row r="44">
          <cell r="A44" t="str">
            <v>CUSTOMER_DEPOSITS</v>
          </cell>
          <cell r="C44">
            <v>201104</v>
          </cell>
          <cell r="D44">
            <v>5.5348267239999999E-2</v>
          </cell>
        </row>
        <row r="45">
          <cell r="A45" t="str">
            <v>LONG_TERM_DEBT</v>
          </cell>
          <cell r="C45">
            <v>201104</v>
          </cell>
          <cell r="D45">
            <v>5.3018962119999999E-2</v>
          </cell>
        </row>
        <row r="46">
          <cell r="A46" t="str">
            <v>PREFERRED_STOCK</v>
          </cell>
          <cell r="C46">
            <v>201104</v>
          </cell>
          <cell r="D46">
            <v>0</v>
          </cell>
        </row>
        <row r="47">
          <cell r="A47" t="str">
            <v>CUSTOMER_DEPOSITS</v>
          </cell>
          <cell r="C47">
            <v>201106</v>
          </cell>
          <cell r="D47">
            <v>5.5787043719999999E-2</v>
          </cell>
        </row>
        <row r="48">
          <cell r="A48" t="str">
            <v>DEFERRED_INCOME_TAX</v>
          </cell>
          <cell r="C48">
            <v>201106</v>
          </cell>
          <cell r="D48">
            <v>0</v>
          </cell>
        </row>
        <row r="49">
          <cell r="A49" t="str">
            <v>SHORT_TERM_DEBT</v>
          </cell>
          <cell r="C49">
            <v>201106</v>
          </cell>
          <cell r="D49">
            <v>1.324313677E-2</v>
          </cell>
        </row>
        <row r="50">
          <cell r="A50" t="str">
            <v>LONG_TERM_DEBT</v>
          </cell>
          <cell r="C50">
            <v>201109</v>
          </cell>
          <cell r="D50">
            <v>5.3057606510000001E-2</v>
          </cell>
        </row>
        <row r="51">
          <cell r="A51" t="str">
            <v>SHORT_TERM_DEBT</v>
          </cell>
          <cell r="C51">
            <v>201110</v>
          </cell>
          <cell r="D51">
            <v>1.5352259970000001E-2</v>
          </cell>
        </row>
        <row r="52">
          <cell r="A52" t="str">
            <v>CUSTOMER_DEPOSITS</v>
          </cell>
          <cell r="C52">
            <v>201111</v>
          </cell>
          <cell r="D52">
            <v>5.6188974609999998E-2</v>
          </cell>
        </row>
        <row r="53">
          <cell r="A53" t="str">
            <v>DEFERRED_INCOME_TAX</v>
          </cell>
          <cell r="C53">
            <v>201201</v>
          </cell>
          <cell r="D53">
            <v>0</v>
          </cell>
        </row>
        <row r="54">
          <cell r="A54" t="str">
            <v>SHORT_TERM_DEBT</v>
          </cell>
          <cell r="C54">
            <v>201201</v>
          </cell>
          <cell r="D54">
            <v>1.421939035E-2</v>
          </cell>
        </row>
        <row r="55">
          <cell r="A55" t="str">
            <v>PREFERRED_STOCK</v>
          </cell>
          <cell r="C55">
            <v>201202</v>
          </cell>
          <cell r="D55">
            <v>0</v>
          </cell>
        </row>
        <row r="56">
          <cell r="A56" t="str">
            <v>COMMON_EQUITY</v>
          </cell>
          <cell r="C56">
            <v>201204</v>
          </cell>
          <cell r="D56">
            <v>0.1</v>
          </cell>
        </row>
        <row r="57">
          <cell r="A57" t="str">
            <v>DEFERRED_INCOME_TAX</v>
          </cell>
          <cell r="C57">
            <v>201209</v>
          </cell>
          <cell r="D57">
            <v>0</v>
          </cell>
        </row>
        <row r="58">
          <cell r="A58" t="str">
            <v>COMMON_EQUITY</v>
          </cell>
          <cell r="C58">
            <v>201210</v>
          </cell>
          <cell r="D58">
            <v>0.1</v>
          </cell>
        </row>
        <row r="59">
          <cell r="A59" t="str">
            <v>LONG_TERM_DEBT</v>
          </cell>
          <cell r="C59">
            <v>201210</v>
          </cell>
          <cell r="D59">
            <v>5.1778912429999997E-2</v>
          </cell>
        </row>
        <row r="60">
          <cell r="A60" t="str">
            <v>LONG_TERM_DEBT</v>
          </cell>
          <cell r="C60">
            <v>201211</v>
          </cell>
          <cell r="D60">
            <v>5.168134387E-2</v>
          </cell>
        </row>
        <row r="61">
          <cell r="A61" t="str">
            <v>PREFERRED_STOCK</v>
          </cell>
          <cell r="C61">
            <v>201212</v>
          </cell>
          <cell r="D61">
            <v>0</v>
          </cell>
        </row>
        <row r="62">
          <cell r="A62" t="str">
            <v>PREFERRED_STOCK</v>
          </cell>
          <cell r="C62">
            <v>201301</v>
          </cell>
          <cell r="D62">
            <v>0</v>
          </cell>
        </row>
        <row r="63">
          <cell r="A63" t="str">
            <v>PREFERRED_STOCK</v>
          </cell>
          <cell r="C63">
            <v>201302</v>
          </cell>
          <cell r="D63">
            <v>0</v>
          </cell>
        </row>
        <row r="64">
          <cell r="A64" t="str">
            <v>COMMON_EQUITY</v>
          </cell>
          <cell r="C64">
            <v>201303</v>
          </cell>
          <cell r="D64">
            <v>0.105</v>
          </cell>
        </row>
        <row r="65">
          <cell r="A65" t="str">
            <v>LONG_TERM_DEBT</v>
          </cell>
          <cell r="C65">
            <v>201303</v>
          </cell>
          <cell r="D65">
            <v>5.0444371670000002E-2</v>
          </cell>
        </row>
        <row r="66">
          <cell r="A66" t="str">
            <v>SHORT_TERM_DEBT</v>
          </cell>
          <cell r="C66">
            <v>201305</v>
          </cell>
          <cell r="D66">
            <v>1.8329336040000001E-2</v>
          </cell>
        </row>
        <row r="67">
          <cell r="A67" t="str">
            <v>CUSTOMER_DEPOSITS</v>
          </cell>
          <cell r="C67">
            <v>201306</v>
          </cell>
          <cell r="D67">
            <v>2.4488892719999999E-2</v>
          </cell>
        </row>
        <row r="68">
          <cell r="A68" t="str">
            <v>DEFERRED_INCOME_TAX</v>
          </cell>
          <cell r="C68">
            <v>201306</v>
          </cell>
          <cell r="D68">
            <v>0</v>
          </cell>
        </row>
        <row r="69">
          <cell r="A69" t="str">
            <v>PREFERRED_STOCK</v>
          </cell>
          <cell r="C69">
            <v>201102</v>
          </cell>
          <cell r="D69">
            <v>0</v>
          </cell>
        </row>
        <row r="70">
          <cell r="A70" t="str">
            <v>SHORT_TERM_DEBT</v>
          </cell>
          <cell r="C70">
            <v>201103</v>
          </cell>
          <cell r="D70">
            <v>1.119777682E-2</v>
          </cell>
        </row>
        <row r="71">
          <cell r="A71" t="str">
            <v>DEFERRED_INCOME_TAX</v>
          </cell>
          <cell r="C71">
            <v>201104</v>
          </cell>
          <cell r="D71">
            <v>0</v>
          </cell>
        </row>
        <row r="72">
          <cell r="A72" t="str">
            <v>COMMON_EQUITY</v>
          </cell>
          <cell r="C72">
            <v>201106</v>
          </cell>
          <cell r="D72">
            <v>0.1</v>
          </cell>
        </row>
        <row r="73">
          <cell r="A73" t="str">
            <v>CUSTOMER_DEPOSITS</v>
          </cell>
          <cell r="C73">
            <v>201109</v>
          </cell>
          <cell r="D73">
            <v>5.6375629109999999E-2</v>
          </cell>
        </row>
        <row r="74">
          <cell r="A74" t="str">
            <v>INVESTMENT_TAX_CREDITS</v>
          </cell>
          <cell r="C74">
            <v>201110</v>
          </cell>
          <cell r="D74">
            <v>8.2058638429999997E-2</v>
          </cell>
        </row>
        <row r="75">
          <cell r="A75" t="str">
            <v>CUSTOMER_DEPOSITS</v>
          </cell>
          <cell r="C75">
            <v>201112</v>
          </cell>
          <cell r="D75">
            <v>5.6181188819999998E-2</v>
          </cell>
        </row>
        <row r="76">
          <cell r="A76" t="str">
            <v>SHORT_TERM_DEBT</v>
          </cell>
          <cell r="C76">
            <v>201112</v>
          </cell>
          <cell r="D76">
            <v>1.4914016360000001E-2</v>
          </cell>
        </row>
        <row r="77">
          <cell r="A77" t="str">
            <v>SHORT_TERM_DEBT</v>
          </cell>
          <cell r="C77">
            <v>201204</v>
          </cell>
          <cell r="D77">
            <v>1.382467922E-2</v>
          </cell>
        </row>
        <row r="78">
          <cell r="A78" t="str">
            <v>COMMON_EQUITY</v>
          </cell>
          <cell r="C78">
            <v>201206</v>
          </cell>
          <cell r="D78">
            <v>0.1</v>
          </cell>
        </row>
        <row r="79">
          <cell r="A79" t="str">
            <v>SHORT_TERM_DEBT</v>
          </cell>
          <cell r="C79">
            <v>201207</v>
          </cell>
          <cell r="D79">
            <v>1.5532261509999999E-2</v>
          </cell>
        </row>
        <row r="80">
          <cell r="A80" t="str">
            <v>INVESTMENT_TAX_CREDITS</v>
          </cell>
          <cell r="C80">
            <v>201210</v>
          </cell>
          <cell r="D80">
            <v>8.1419614589999995E-2</v>
          </cell>
        </row>
        <row r="81">
          <cell r="A81" t="str">
            <v>CUSTOMER_DEPOSITS</v>
          </cell>
          <cell r="C81">
            <v>201211</v>
          </cell>
          <cell r="D81">
            <v>4.7231689950000003E-2</v>
          </cell>
        </row>
        <row r="82">
          <cell r="A82" t="str">
            <v>PREFERRED_STOCK</v>
          </cell>
          <cell r="C82">
            <v>201211</v>
          </cell>
          <cell r="D82">
            <v>0</v>
          </cell>
        </row>
        <row r="83">
          <cell r="A83" t="str">
            <v>CUSTOMER_DEPOSITS</v>
          </cell>
          <cell r="C83">
            <v>201212</v>
          </cell>
          <cell r="D83">
            <v>4.3829483830000002E-2</v>
          </cell>
        </row>
        <row r="84">
          <cell r="A84" t="str">
            <v>COMMON_EQUITY</v>
          </cell>
          <cell r="C84">
            <v>201302</v>
          </cell>
          <cell r="D84">
            <v>0.105</v>
          </cell>
        </row>
        <row r="85">
          <cell r="A85" t="str">
            <v>CUSTOMER_DEPOSITS</v>
          </cell>
          <cell r="C85">
            <v>201304</v>
          </cell>
          <cell r="D85">
            <v>3.1287685910000002E-2</v>
          </cell>
        </row>
        <row r="86">
          <cell r="A86" t="str">
            <v>PREFERRED_STOCK</v>
          </cell>
          <cell r="C86">
            <v>201304</v>
          </cell>
          <cell r="D86">
            <v>0</v>
          </cell>
        </row>
        <row r="87">
          <cell r="A87" t="str">
            <v>PREFERRED_STOCK</v>
          </cell>
          <cell r="C87">
            <v>201306</v>
          </cell>
          <cell r="D87">
            <v>0</v>
          </cell>
        </row>
        <row r="88">
          <cell r="A88" t="str">
            <v>LONG_TERM_DEBT</v>
          </cell>
          <cell r="C88">
            <v>201307</v>
          </cell>
          <cell r="D88">
            <v>4.9321474519999998E-2</v>
          </cell>
        </row>
        <row r="89">
          <cell r="A89" t="str">
            <v>DEFERRED_INCOME_TAX</v>
          </cell>
          <cell r="C89">
            <v>201308</v>
          </cell>
          <cell r="D89">
            <v>0</v>
          </cell>
        </row>
        <row r="90">
          <cell r="A90" t="str">
            <v>DEFERRED_INCOME_TAX</v>
          </cell>
          <cell r="C90">
            <v>201310</v>
          </cell>
          <cell r="D90">
            <v>0</v>
          </cell>
        </row>
        <row r="91">
          <cell r="A91" t="str">
            <v>COMMON_EQUITY</v>
          </cell>
          <cell r="C91">
            <v>201311</v>
          </cell>
          <cell r="D91">
            <v>0.105</v>
          </cell>
        </row>
        <row r="92">
          <cell r="A92" t="str">
            <v>DEFERRED_INCOME_TAX</v>
          </cell>
          <cell r="C92">
            <v>201311</v>
          </cell>
          <cell r="D92">
            <v>0</v>
          </cell>
        </row>
        <row r="93">
          <cell r="A93" t="str">
            <v>INVESTMENT_TAX_CREDITS</v>
          </cell>
          <cell r="C93">
            <v>201101</v>
          </cell>
          <cell r="D93">
            <v>8.2023956920000002E-2</v>
          </cell>
        </row>
        <row r="94">
          <cell r="A94" t="str">
            <v>CUSTOMER_DEPOSITS</v>
          </cell>
          <cell r="C94">
            <v>201102</v>
          </cell>
          <cell r="D94">
            <v>5.5134276849999997E-2</v>
          </cell>
        </row>
        <row r="95">
          <cell r="A95" t="str">
            <v>COMMON_EQUITY</v>
          </cell>
          <cell r="C95">
            <v>201105</v>
          </cell>
          <cell r="D95">
            <v>0.1</v>
          </cell>
        </row>
        <row r="96">
          <cell r="A96" t="str">
            <v>LONG_TERM_DEBT</v>
          </cell>
          <cell r="C96">
            <v>201107</v>
          </cell>
          <cell r="D96">
            <v>5.2990549909999997E-2</v>
          </cell>
        </row>
        <row r="97">
          <cell r="A97" t="str">
            <v>PREFERRED_STOCK</v>
          </cell>
          <cell r="C97">
            <v>201107</v>
          </cell>
          <cell r="D97">
            <v>0</v>
          </cell>
        </row>
        <row r="98">
          <cell r="A98" t="str">
            <v>COMMON_EQUITY</v>
          </cell>
          <cell r="C98">
            <v>201108</v>
          </cell>
          <cell r="D98">
            <v>0.1</v>
          </cell>
        </row>
        <row r="99">
          <cell r="A99" t="str">
            <v>DEFERRED_INCOME_TAX</v>
          </cell>
          <cell r="C99">
            <v>201108</v>
          </cell>
          <cell r="D99">
            <v>0</v>
          </cell>
        </row>
        <row r="100">
          <cell r="A100" t="str">
            <v>DEFERRED_INCOME_TAX</v>
          </cell>
          <cell r="C100">
            <v>201109</v>
          </cell>
          <cell r="D100">
            <v>0</v>
          </cell>
        </row>
        <row r="101">
          <cell r="A101" t="str">
            <v>PREFERRED_STOCK</v>
          </cell>
          <cell r="C101">
            <v>201109</v>
          </cell>
          <cell r="D101">
            <v>0</v>
          </cell>
        </row>
        <row r="102">
          <cell r="A102" t="str">
            <v>PREFERRED_STOCK</v>
          </cell>
          <cell r="C102">
            <v>201111</v>
          </cell>
          <cell r="D102">
            <v>0</v>
          </cell>
        </row>
        <row r="103">
          <cell r="A103" t="str">
            <v>SHORT_TERM_DEBT</v>
          </cell>
          <cell r="C103">
            <v>201202</v>
          </cell>
          <cell r="D103">
            <v>1.512082702E-2</v>
          </cell>
        </row>
        <row r="104">
          <cell r="A104" t="str">
            <v>INVESTMENT_TAX_CREDITS</v>
          </cell>
          <cell r="C104">
            <v>201203</v>
          </cell>
          <cell r="D104">
            <v>8.1793802329999998E-2</v>
          </cell>
        </row>
        <row r="105">
          <cell r="A105" t="str">
            <v>PREFERRED_STOCK</v>
          </cell>
          <cell r="C105">
            <v>201203</v>
          </cell>
          <cell r="D105">
            <v>0</v>
          </cell>
        </row>
        <row r="106">
          <cell r="A106" t="str">
            <v>CUSTOMER_DEPOSITS</v>
          </cell>
          <cell r="C106">
            <v>201204</v>
          </cell>
          <cell r="D106">
            <v>5.9786429019999997E-2</v>
          </cell>
        </row>
        <row r="107">
          <cell r="A107" t="str">
            <v>DEFERRED_INCOME_TAX</v>
          </cell>
          <cell r="C107">
            <v>201204</v>
          </cell>
          <cell r="D107">
            <v>0</v>
          </cell>
        </row>
        <row r="108">
          <cell r="A108" t="str">
            <v>LONG_TERM_DEBT</v>
          </cell>
          <cell r="C108">
            <v>201204</v>
          </cell>
          <cell r="D108">
            <v>5.2553200719999998E-2</v>
          </cell>
        </row>
        <row r="109">
          <cell r="A109" t="str">
            <v>INVESTMENT_TAX_CREDITS</v>
          </cell>
          <cell r="C109">
            <v>201205</v>
          </cell>
          <cell r="D109">
            <v>8.1698965129999995E-2</v>
          </cell>
        </row>
        <row r="110">
          <cell r="A110" t="str">
            <v>CUSTOMER_DEPOSITS</v>
          </cell>
          <cell r="C110">
            <v>201206</v>
          </cell>
          <cell r="D110">
            <v>6.0032909410000002E-2</v>
          </cell>
        </row>
        <row r="111">
          <cell r="A111" t="str">
            <v>COMMON_EQUITY</v>
          </cell>
          <cell r="C111">
            <v>201207</v>
          </cell>
          <cell r="D111">
            <v>0.1</v>
          </cell>
        </row>
        <row r="112">
          <cell r="A112" t="str">
            <v>COMMON_EQUITY</v>
          </cell>
          <cell r="C112">
            <v>201208</v>
          </cell>
          <cell r="D112">
            <v>0.1</v>
          </cell>
        </row>
        <row r="113">
          <cell r="A113" t="str">
            <v>PREFERRED_STOCK</v>
          </cell>
          <cell r="C113">
            <v>201208</v>
          </cell>
          <cell r="D113">
            <v>0</v>
          </cell>
        </row>
        <row r="114">
          <cell r="A114" t="str">
            <v>LONG_TERM_DEBT</v>
          </cell>
          <cell r="C114">
            <v>201209</v>
          </cell>
          <cell r="D114">
            <v>5.1850523769999997E-2</v>
          </cell>
        </row>
        <row r="115">
          <cell r="A115" t="str">
            <v>DEFERRED_INCOME_TAX</v>
          </cell>
          <cell r="C115">
            <v>201211</v>
          </cell>
          <cell r="D115">
            <v>0</v>
          </cell>
        </row>
        <row r="116">
          <cell r="A116" t="str">
            <v>SHORT_TERM_DEBT</v>
          </cell>
          <cell r="C116">
            <v>201211</v>
          </cell>
          <cell r="D116">
            <v>1.63768291E-2</v>
          </cell>
        </row>
        <row r="117">
          <cell r="A117" t="str">
            <v>INVESTMENT_TAX_CREDITS</v>
          </cell>
          <cell r="C117">
            <v>201212</v>
          </cell>
          <cell r="D117">
            <v>8.1065338579999993E-2</v>
          </cell>
        </row>
        <row r="118">
          <cell r="A118" t="str">
            <v>LONG_TERM_DEBT</v>
          </cell>
          <cell r="C118">
            <v>201212</v>
          </cell>
          <cell r="D118">
            <v>5.1121501870000002E-2</v>
          </cell>
        </row>
        <row r="119">
          <cell r="A119" t="str">
            <v>SHORT_TERM_DEBT</v>
          </cell>
          <cell r="C119">
            <v>201212</v>
          </cell>
          <cell r="D119">
            <v>1.7955461200000002E-2</v>
          </cell>
        </row>
        <row r="120">
          <cell r="A120" t="str">
            <v>INVESTMENT_TAX_CREDITS</v>
          </cell>
          <cell r="C120">
            <v>201302</v>
          </cell>
          <cell r="D120">
            <v>8.3969985149999996E-2</v>
          </cell>
        </row>
        <row r="121">
          <cell r="A121" t="str">
            <v>PREFERRED_STOCK</v>
          </cell>
          <cell r="C121">
            <v>201303</v>
          </cell>
          <cell r="D121">
            <v>0</v>
          </cell>
        </row>
        <row r="122">
          <cell r="A122" t="str">
            <v>SHORT_TERM_DEBT</v>
          </cell>
          <cell r="C122">
            <v>201303</v>
          </cell>
          <cell r="D122">
            <v>1.684063949E-2</v>
          </cell>
        </row>
        <row r="123">
          <cell r="A123" t="str">
            <v>INVESTMENT_TAX_CREDITS</v>
          </cell>
          <cell r="C123">
            <v>201304</v>
          </cell>
          <cell r="D123">
            <v>8.3774459499999995E-2</v>
          </cell>
        </row>
        <row r="124">
          <cell r="A124" t="str">
            <v>LONG_TERM_DEBT</v>
          </cell>
          <cell r="C124">
            <v>201304</v>
          </cell>
          <cell r="D124">
            <v>5.0168343849999998E-2</v>
          </cell>
        </row>
        <row r="125">
          <cell r="A125" t="str">
            <v>INVESTMENT_TAX_CREDITS</v>
          </cell>
          <cell r="C125">
            <v>201305</v>
          </cell>
          <cell r="D125">
            <v>8.3644743019999995E-2</v>
          </cell>
        </row>
        <row r="126">
          <cell r="A126" t="str">
            <v>DEFERRED_INCOME_TAX</v>
          </cell>
          <cell r="C126">
            <v>201307</v>
          </cell>
          <cell r="D126">
            <v>0</v>
          </cell>
        </row>
        <row r="127">
          <cell r="A127" t="str">
            <v>COMMON_EQUITY</v>
          </cell>
          <cell r="C127">
            <v>201309</v>
          </cell>
          <cell r="D127">
            <v>0.105</v>
          </cell>
        </row>
        <row r="128">
          <cell r="A128" t="str">
            <v>CUSTOMER_DEPOSITS</v>
          </cell>
          <cell r="C128">
            <v>201309</v>
          </cell>
          <cell r="D128">
            <v>2.1026868390000002E-2</v>
          </cell>
        </row>
        <row r="129">
          <cell r="A129" t="str">
            <v>CUSTOMER_DEPOSITS</v>
          </cell>
          <cell r="C129">
            <v>201311</v>
          </cell>
          <cell r="D129">
            <v>2.0635495359999999E-2</v>
          </cell>
        </row>
        <row r="130">
          <cell r="A130" t="str">
            <v>DEFERRED_INCOME_TAX</v>
          </cell>
          <cell r="C130">
            <v>201101</v>
          </cell>
          <cell r="D130">
            <v>0</v>
          </cell>
        </row>
        <row r="131">
          <cell r="A131" t="str">
            <v>CUSTOMER_DEPOSITS</v>
          </cell>
          <cell r="C131">
            <v>201103</v>
          </cell>
          <cell r="D131">
            <v>5.5157385369999999E-2</v>
          </cell>
        </row>
        <row r="132">
          <cell r="A132" t="str">
            <v>LONG_TERM_DEBT</v>
          </cell>
          <cell r="C132">
            <v>201103</v>
          </cell>
          <cell r="D132">
            <v>5.3007719969999999E-2</v>
          </cell>
        </row>
        <row r="133">
          <cell r="A133" t="str">
            <v>COMMON_EQUITY</v>
          </cell>
          <cell r="C133">
            <v>201104</v>
          </cell>
          <cell r="D133">
            <v>0.1</v>
          </cell>
        </row>
        <row r="134">
          <cell r="A134" t="str">
            <v>CUSTOMER_DEPOSITS</v>
          </cell>
          <cell r="C134">
            <v>201105</v>
          </cell>
          <cell r="D134">
            <v>5.5056674960000003E-2</v>
          </cell>
        </row>
        <row r="135">
          <cell r="A135" t="str">
            <v>SHORT_TERM_DEBT</v>
          </cell>
          <cell r="C135">
            <v>201105</v>
          </cell>
          <cell r="D135">
            <v>1.306971118E-2</v>
          </cell>
        </row>
        <row r="136">
          <cell r="A136" t="str">
            <v>INVESTMENT_TAX_CREDITS</v>
          </cell>
          <cell r="C136">
            <v>201106</v>
          </cell>
          <cell r="D136">
            <v>8.2047677269999994E-2</v>
          </cell>
        </row>
        <row r="137">
          <cell r="A137" t="str">
            <v>DEFERRED_INCOME_TAX</v>
          </cell>
          <cell r="C137">
            <v>201107</v>
          </cell>
          <cell r="D137">
            <v>0</v>
          </cell>
        </row>
        <row r="138">
          <cell r="A138" t="str">
            <v>INVESTMENT_TAX_CREDITS</v>
          </cell>
          <cell r="C138">
            <v>201107</v>
          </cell>
          <cell r="D138">
            <v>8.2053422419999994E-2</v>
          </cell>
        </row>
        <row r="139">
          <cell r="A139" t="str">
            <v>PREFERRED_STOCK</v>
          </cell>
          <cell r="C139">
            <v>201108</v>
          </cell>
          <cell r="D139">
            <v>0</v>
          </cell>
        </row>
        <row r="140">
          <cell r="A140" t="str">
            <v>SHORT_TERM_DEBT</v>
          </cell>
          <cell r="C140">
            <v>201108</v>
          </cell>
          <cell r="D140">
            <v>1.574217248E-2</v>
          </cell>
        </row>
        <row r="141">
          <cell r="A141" t="str">
            <v>COMMON_EQUITY</v>
          </cell>
          <cell r="C141">
            <v>201109</v>
          </cell>
          <cell r="D141">
            <v>0.1</v>
          </cell>
        </row>
        <row r="142">
          <cell r="A142" t="str">
            <v>COMMON_EQUITY</v>
          </cell>
          <cell r="C142">
            <v>201110</v>
          </cell>
          <cell r="D142">
            <v>0.1</v>
          </cell>
        </row>
        <row r="143">
          <cell r="A143" t="str">
            <v>CUSTOMER_DEPOSITS</v>
          </cell>
          <cell r="C143">
            <v>201110</v>
          </cell>
          <cell r="D143">
            <v>5.6250208560000001E-2</v>
          </cell>
        </row>
        <row r="144">
          <cell r="A144" t="str">
            <v>DEFERRED_INCOME_TAX</v>
          </cell>
          <cell r="C144">
            <v>201110</v>
          </cell>
          <cell r="D144">
            <v>0</v>
          </cell>
        </row>
        <row r="145">
          <cell r="A145" t="str">
            <v>LONG_TERM_DEBT</v>
          </cell>
          <cell r="C145">
            <v>201111</v>
          </cell>
          <cell r="D145">
            <v>5.306897336E-2</v>
          </cell>
        </row>
        <row r="146">
          <cell r="A146" t="str">
            <v>DEFERRED_INCOME_TAX</v>
          </cell>
          <cell r="C146">
            <v>201112</v>
          </cell>
          <cell r="D146">
            <v>0</v>
          </cell>
        </row>
        <row r="147">
          <cell r="A147" t="str">
            <v>CUSTOMER_DEPOSITS</v>
          </cell>
          <cell r="C147">
            <v>201201</v>
          </cell>
          <cell r="D147">
            <v>6.0382564710000003E-2</v>
          </cell>
        </row>
        <row r="148">
          <cell r="A148" t="str">
            <v>INVESTMENT_TAX_CREDITS</v>
          </cell>
          <cell r="C148">
            <v>201201</v>
          </cell>
          <cell r="D148">
            <v>8.1816462170000007E-2</v>
          </cell>
        </row>
        <row r="149">
          <cell r="A149" t="str">
            <v>CUSTOMER_DEPOSITS</v>
          </cell>
          <cell r="C149">
            <v>201203</v>
          </cell>
          <cell r="D149">
            <v>6.0429279410000002E-2</v>
          </cell>
        </row>
        <row r="150">
          <cell r="A150" t="str">
            <v>CUSTOMER_DEPOSITS</v>
          </cell>
          <cell r="C150">
            <v>201207</v>
          </cell>
          <cell r="D150">
            <v>5.9157328680000003E-2</v>
          </cell>
        </row>
        <row r="151">
          <cell r="A151" t="str">
            <v>SHORT_TERM_DEBT</v>
          </cell>
          <cell r="C151">
            <v>201209</v>
          </cell>
          <cell r="D151">
            <v>1.5084994799999999E-2</v>
          </cell>
        </row>
        <row r="152">
          <cell r="A152" t="str">
            <v>CUSTOMER_DEPOSITS</v>
          </cell>
          <cell r="C152">
            <v>201301</v>
          </cell>
          <cell r="D152">
            <v>4.0953874000000001E-2</v>
          </cell>
        </row>
        <row r="153">
          <cell r="A153" t="str">
            <v>INVESTMENT_TAX_CREDITS</v>
          </cell>
          <cell r="C153">
            <v>201301</v>
          </cell>
          <cell r="D153">
            <v>8.4027977389999994E-2</v>
          </cell>
        </row>
        <row r="154">
          <cell r="A154" t="str">
            <v>COMMON_EQUITY</v>
          </cell>
          <cell r="C154">
            <v>201304</v>
          </cell>
          <cell r="D154">
            <v>0.105</v>
          </cell>
        </row>
        <row r="155">
          <cell r="A155" t="str">
            <v>DEFERRED_INCOME_TAX</v>
          </cell>
          <cell r="C155">
            <v>201304</v>
          </cell>
          <cell r="D155">
            <v>0</v>
          </cell>
        </row>
        <row r="156">
          <cell r="A156" t="str">
            <v>DEFERRED_INCOME_TAX</v>
          </cell>
          <cell r="C156">
            <v>201305</v>
          </cell>
          <cell r="D156">
            <v>0</v>
          </cell>
        </row>
        <row r="157">
          <cell r="A157" t="str">
            <v>COMMON_EQUITY</v>
          </cell>
          <cell r="C157">
            <v>201306</v>
          </cell>
          <cell r="D157">
            <v>0.105</v>
          </cell>
        </row>
        <row r="158">
          <cell r="A158" t="str">
            <v>INVESTMENT_TAX_CREDITS</v>
          </cell>
          <cell r="C158">
            <v>201307</v>
          </cell>
          <cell r="D158">
            <v>8.3446330449999995E-2</v>
          </cell>
        </row>
        <row r="159">
          <cell r="A159" t="str">
            <v>PREFERRED_STOCK</v>
          </cell>
          <cell r="C159">
            <v>201308</v>
          </cell>
          <cell r="D159">
            <v>0</v>
          </cell>
        </row>
        <row r="160">
          <cell r="A160" t="str">
            <v>CUSTOMER_DEPOSITS</v>
          </cell>
          <cell r="C160">
            <v>201310</v>
          </cell>
          <cell r="D160">
            <v>2.0822681440000001E-2</v>
          </cell>
        </row>
        <row r="161">
          <cell r="A161" t="str">
            <v>COMMON_EQUITY</v>
          </cell>
          <cell r="C161">
            <v>201101</v>
          </cell>
          <cell r="D161">
            <v>0.1</v>
          </cell>
        </row>
        <row r="162">
          <cell r="A162" t="str">
            <v>DEFERRED_INCOME_TAX</v>
          </cell>
          <cell r="C162">
            <v>201103</v>
          </cell>
          <cell r="D162">
            <v>0</v>
          </cell>
        </row>
        <row r="163">
          <cell r="A163" t="str">
            <v>PREFERRED_STOCK</v>
          </cell>
          <cell r="C163">
            <v>201103</v>
          </cell>
          <cell r="D163">
            <v>0</v>
          </cell>
        </row>
        <row r="164">
          <cell r="A164" t="str">
            <v>INVESTMENT_TAX_CREDITS</v>
          </cell>
          <cell r="C164">
            <v>201104</v>
          </cell>
          <cell r="D164">
            <v>8.2015488649999996E-2</v>
          </cell>
        </row>
        <row r="165">
          <cell r="A165" t="str">
            <v>INVESTMENT_TAX_CREDITS</v>
          </cell>
          <cell r="C165">
            <v>201105</v>
          </cell>
          <cell r="D165">
            <v>8.2064583469999994E-2</v>
          </cell>
        </row>
        <row r="166">
          <cell r="A166" t="str">
            <v>LONG_TERM_DEBT</v>
          </cell>
          <cell r="C166">
            <v>201106</v>
          </cell>
          <cell r="D166">
            <v>5.2988835149999997E-2</v>
          </cell>
        </row>
        <row r="167">
          <cell r="A167" t="str">
            <v>CUSTOMER_DEPOSITS</v>
          </cell>
          <cell r="C167">
            <v>201107</v>
          </cell>
          <cell r="D167">
            <v>5.6057682099999999E-2</v>
          </cell>
        </row>
        <row r="168">
          <cell r="A168" t="str">
            <v>SHORT_TERM_DEBT</v>
          </cell>
          <cell r="C168">
            <v>201109</v>
          </cell>
          <cell r="D168">
            <v>1.5954465420000001E-2</v>
          </cell>
        </row>
        <row r="169">
          <cell r="A169" t="str">
            <v>DEFERRED_INCOME_TAX</v>
          </cell>
          <cell r="C169">
            <v>201111</v>
          </cell>
          <cell r="D169">
            <v>0</v>
          </cell>
        </row>
        <row r="170">
          <cell r="A170" t="str">
            <v>LONG_TERM_DEBT</v>
          </cell>
          <cell r="C170">
            <v>201112</v>
          </cell>
          <cell r="D170">
            <v>5.2704998140000001E-2</v>
          </cell>
        </row>
        <row r="171">
          <cell r="A171" t="str">
            <v>LONG_TERM_DEBT</v>
          </cell>
          <cell r="C171">
            <v>201201</v>
          </cell>
          <cell r="D171">
            <v>5.2638197900000003E-2</v>
          </cell>
        </row>
        <row r="172">
          <cell r="A172" t="str">
            <v>INVESTMENT_TAX_CREDITS</v>
          </cell>
          <cell r="C172">
            <v>201202</v>
          </cell>
          <cell r="D172">
            <v>8.1798646249999996E-2</v>
          </cell>
        </row>
        <row r="173">
          <cell r="A173" t="str">
            <v>LONG_TERM_DEBT</v>
          </cell>
          <cell r="C173">
            <v>201202</v>
          </cell>
          <cell r="D173">
            <v>5.2556369610000001E-2</v>
          </cell>
        </row>
        <row r="174">
          <cell r="A174" t="str">
            <v>INVESTMENT_TAX_CREDITS</v>
          </cell>
          <cell r="C174">
            <v>201204</v>
          </cell>
          <cell r="D174">
            <v>8.1834335790000004E-2</v>
          </cell>
        </row>
        <row r="175">
          <cell r="A175" t="str">
            <v>COMMON_EQUITY</v>
          </cell>
          <cell r="C175">
            <v>201205</v>
          </cell>
          <cell r="D175">
            <v>0.1</v>
          </cell>
        </row>
        <row r="176">
          <cell r="A176" t="str">
            <v>CUSTOMER_DEPOSITS</v>
          </cell>
          <cell r="C176">
            <v>201205</v>
          </cell>
          <cell r="D176">
            <v>6.004389693E-2</v>
          </cell>
        </row>
        <row r="177">
          <cell r="A177" t="str">
            <v>DEFERRED_INCOME_TAX</v>
          </cell>
          <cell r="C177">
            <v>201207</v>
          </cell>
          <cell r="D177">
            <v>0</v>
          </cell>
        </row>
        <row r="178">
          <cell r="A178" t="str">
            <v>CUSTOMER_DEPOSITS</v>
          </cell>
          <cell r="C178">
            <v>201208</v>
          </cell>
          <cell r="D178">
            <v>5.660294062E-2</v>
          </cell>
        </row>
        <row r="179">
          <cell r="A179" t="str">
            <v>INVESTMENT_TAX_CREDITS</v>
          </cell>
          <cell r="C179">
            <v>201208</v>
          </cell>
          <cell r="D179">
            <v>8.1521379640000002E-2</v>
          </cell>
        </row>
        <row r="180">
          <cell r="A180" t="str">
            <v>COMMON_EQUITY</v>
          </cell>
          <cell r="C180">
            <v>201209</v>
          </cell>
          <cell r="D180">
            <v>0.1</v>
          </cell>
        </row>
        <row r="181">
          <cell r="A181" t="str">
            <v>PREFERRED_STOCK</v>
          </cell>
          <cell r="C181">
            <v>201209</v>
          </cell>
          <cell r="D181">
            <v>0</v>
          </cell>
        </row>
        <row r="182">
          <cell r="A182" t="str">
            <v>COMMON_EQUITY</v>
          </cell>
          <cell r="C182">
            <v>201212</v>
          </cell>
          <cell r="D182">
            <v>0.1</v>
          </cell>
        </row>
        <row r="183">
          <cell r="A183" t="str">
            <v>DEFERRED_INCOME_TAX</v>
          </cell>
          <cell r="C183">
            <v>201301</v>
          </cell>
          <cell r="D183">
            <v>0</v>
          </cell>
        </row>
        <row r="184">
          <cell r="A184" t="str">
            <v>SHORT_TERM_DEBT</v>
          </cell>
          <cell r="C184">
            <v>201301</v>
          </cell>
          <cell r="D184">
            <v>1.79556006E-2</v>
          </cell>
        </row>
        <row r="185">
          <cell r="A185" t="str">
            <v>SHORT_TERM_DEBT</v>
          </cell>
          <cell r="C185">
            <v>201304</v>
          </cell>
          <cell r="D185">
            <v>1.7053776810000001E-2</v>
          </cell>
        </row>
        <row r="186">
          <cell r="A186" t="str">
            <v>LONG_TERM_DEBT</v>
          </cell>
          <cell r="C186">
            <v>201306</v>
          </cell>
          <cell r="D186">
            <v>4.9588626269999998E-2</v>
          </cell>
        </row>
        <row r="187">
          <cell r="A187" t="str">
            <v>SHORT_TERM_DEBT</v>
          </cell>
          <cell r="C187">
            <v>201307</v>
          </cell>
          <cell r="D187">
            <v>1.8114686040000001E-2</v>
          </cell>
        </row>
        <row r="188">
          <cell r="A188" t="str">
            <v>CUSTOMER_DEPOSITS</v>
          </cell>
          <cell r="C188">
            <v>201308</v>
          </cell>
          <cell r="D188">
            <v>2.1263158899999999E-2</v>
          </cell>
        </row>
        <row r="189">
          <cell r="A189" t="str">
            <v>SHORT_TERM_DEBT</v>
          </cell>
          <cell r="C189">
            <v>201308</v>
          </cell>
          <cell r="D189">
            <v>1.810192318E-2</v>
          </cell>
        </row>
        <row r="190">
          <cell r="A190" t="str">
            <v>DEFERRED_INCOME_TAX</v>
          </cell>
          <cell r="C190">
            <v>201309</v>
          </cell>
          <cell r="D190">
            <v>0</v>
          </cell>
        </row>
        <row r="191">
          <cell r="A191" t="str">
            <v>PREFERRED_STOCK</v>
          </cell>
          <cell r="C191">
            <v>201309</v>
          </cell>
          <cell r="D191">
            <v>0</v>
          </cell>
        </row>
        <row r="192">
          <cell r="A192" t="str">
            <v>INVESTMENT_TAX_CREDITS</v>
          </cell>
          <cell r="C192">
            <v>201310</v>
          </cell>
          <cell r="D192">
            <v>8.2997306899999998E-2</v>
          </cell>
        </row>
        <row r="193">
          <cell r="A193" t="str">
            <v>SHORT_TERM_DEBT</v>
          </cell>
          <cell r="C193">
            <v>201310</v>
          </cell>
          <cell r="D193">
            <v>1.8185417910000001E-2</v>
          </cell>
        </row>
        <row r="194">
          <cell r="A194" t="str">
            <v>PREFERRED_STOCK</v>
          </cell>
          <cell r="C194">
            <v>201311</v>
          </cell>
          <cell r="D194">
            <v>0</v>
          </cell>
        </row>
        <row r="195">
          <cell r="A195" t="str">
            <v>COMMON_EQUITY</v>
          </cell>
          <cell r="C195">
            <v>201102</v>
          </cell>
          <cell r="D195">
            <v>0.1</v>
          </cell>
        </row>
        <row r="196">
          <cell r="A196" t="str">
            <v>COMMON_EQUITY</v>
          </cell>
          <cell r="C196">
            <v>201103</v>
          </cell>
          <cell r="D196">
            <v>0.1</v>
          </cell>
        </row>
        <row r="197">
          <cell r="A197" t="str">
            <v>DEFERRED_INCOME_TAX</v>
          </cell>
          <cell r="C197">
            <v>201105</v>
          </cell>
          <cell r="D197">
            <v>0</v>
          </cell>
        </row>
        <row r="198">
          <cell r="A198" t="str">
            <v>COMMON_EQUITY</v>
          </cell>
          <cell r="C198">
            <v>201107</v>
          </cell>
          <cell r="D198">
            <v>0.1</v>
          </cell>
        </row>
        <row r="199">
          <cell r="A199" t="str">
            <v>SHORT_TERM_DEBT</v>
          </cell>
          <cell r="C199">
            <v>201107</v>
          </cell>
          <cell r="D199">
            <v>1.40434814E-2</v>
          </cell>
        </row>
        <row r="200">
          <cell r="A200" t="str">
            <v>LONG_TERM_DEBT</v>
          </cell>
          <cell r="C200">
            <v>201108</v>
          </cell>
          <cell r="D200">
            <v>5.3033326309999997E-2</v>
          </cell>
        </row>
        <row r="201">
          <cell r="A201" t="str">
            <v>INVESTMENT_TAX_CREDITS</v>
          </cell>
          <cell r="C201">
            <v>201109</v>
          </cell>
          <cell r="D201">
            <v>8.2069937829999995E-2</v>
          </cell>
        </row>
        <row r="202">
          <cell r="A202" t="str">
            <v>COMMON_EQUITY</v>
          </cell>
          <cell r="C202">
            <v>201202</v>
          </cell>
          <cell r="D202">
            <v>0.1</v>
          </cell>
        </row>
        <row r="203">
          <cell r="A203" t="str">
            <v>CUSTOMER_DEPOSITS</v>
          </cell>
          <cell r="C203">
            <v>201202</v>
          </cell>
          <cell r="D203">
            <v>6.050406866E-2</v>
          </cell>
        </row>
        <row r="204">
          <cell r="A204" t="str">
            <v>LONG_TERM_DEBT</v>
          </cell>
          <cell r="C204">
            <v>201203</v>
          </cell>
          <cell r="D204">
            <v>5.250433601E-2</v>
          </cell>
        </row>
        <row r="205">
          <cell r="A205" t="str">
            <v>PREFERRED_STOCK</v>
          </cell>
          <cell r="C205">
            <v>201204</v>
          </cell>
          <cell r="D205">
            <v>0</v>
          </cell>
        </row>
        <row r="206">
          <cell r="A206" t="str">
            <v>PREFERRED_STOCK</v>
          </cell>
          <cell r="C206">
            <v>201205</v>
          </cell>
          <cell r="D206">
            <v>0</v>
          </cell>
        </row>
        <row r="207">
          <cell r="A207" t="str">
            <v>SHORT_TERM_DEBT</v>
          </cell>
          <cell r="C207">
            <v>201206</v>
          </cell>
          <cell r="D207">
            <v>1.493218982E-2</v>
          </cell>
        </row>
        <row r="208">
          <cell r="A208" t="str">
            <v>LONG_TERM_DEBT</v>
          </cell>
          <cell r="C208">
            <v>201207</v>
          </cell>
          <cell r="D208">
            <v>5.2039520620000002E-2</v>
          </cell>
        </row>
        <row r="209">
          <cell r="A209" t="str">
            <v>SHORT_TERM_DEBT</v>
          </cell>
          <cell r="C209">
            <v>201208</v>
          </cell>
          <cell r="D209">
            <v>1.5112827880000001E-2</v>
          </cell>
        </row>
        <row r="210">
          <cell r="A210" t="str">
            <v>CUSTOMER_DEPOSITS</v>
          </cell>
          <cell r="C210">
            <v>201209</v>
          </cell>
          <cell r="D210">
            <v>5.2854102409999999E-2</v>
          </cell>
        </row>
        <row r="211">
          <cell r="A211" t="str">
            <v>INVESTMENT_TAX_CREDITS</v>
          </cell>
          <cell r="C211">
            <v>201211</v>
          </cell>
          <cell r="D211">
            <v>8.1377830809999996E-2</v>
          </cell>
        </row>
        <row r="212">
          <cell r="A212" t="str">
            <v>COMMON_EQUITY</v>
          </cell>
          <cell r="C212">
            <v>201301</v>
          </cell>
          <cell r="D212">
            <v>0.105</v>
          </cell>
        </row>
        <row r="213">
          <cell r="A213" t="str">
            <v>CUSTOMER_DEPOSITS</v>
          </cell>
          <cell r="C213">
            <v>201305</v>
          </cell>
          <cell r="D213">
            <v>2.79622034E-2</v>
          </cell>
        </row>
        <row r="214">
          <cell r="A214" t="str">
            <v>PREFERRED_STOCK</v>
          </cell>
          <cell r="C214">
            <v>201305</v>
          </cell>
          <cell r="D214">
            <v>0</v>
          </cell>
        </row>
        <row r="215">
          <cell r="A215" t="str">
            <v>INVESTMENT_TAX_CREDITS</v>
          </cell>
          <cell r="C215">
            <v>201306</v>
          </cell>
          <cell r="D215">
            <v>8.3581473249999996E-2</v>
          </cell>
        </row>
        <row r="216">
          <cell r="A216" t="str">
            <v>COMMON_EQUITY</v>
          </cell>
          <cell r="C216">
            <v>201307</v>
          </cell>
          <cell r="D216">
            <v>0.105</v>
          </cell>
        </row>
        <row r="217">
          <cell r="A217" t="str">
            <v>CUSTOMER_DEPOSITS</v>
          </cell>
          <cell r="C217">
            <v>201307</v>
          </cell>
          <cell r="D217">
            <v>2.171389239E-2</v>
          </cell>
        </row>
        <row r="218">
          <cell r="A218" t="str">
            <v>PREFERRED_STOCK</v>
          </cell>
          <cell r="C218">
            <v>201307</v>
          </cell>
          <cell r="D218">
            <v>0</v>
          </cell>
        </row>
        <row r="219">
          <cell r="A219" t="str">
            <v>LONG_TERM_DEBT</v>
          </cell>
          <cell r="C219">
            <v>201308</v>
          </cell>
          <cell r="D219">
            <v>4.9055373399999998E-2</v>
          </cell>
        </row>
        <row r="220">
          <cell r="A220" t="str">
            <v>LONG_TERM_DEBT</v>
          </cell>
          <cell r="C220">
            <v>201309</v>
          </cell>
          <cell r="D220">
            <v>4.8789342139999997E-2</v>
          </cell>
        </row>
        <row r="221">
          <cell r="A221" t="str">
            <v>COMMON_EQUITY</v>
          </cell>
          <cell r="C221">
            <v>201310</v>
          </cell>
          <cell r="D221">
            <v>0.105</v>
          </cell>
        </row>
        <row r="222">
          <cell r="A222" t="str">
            <v>LONG_TERM_DEBT</v>
          </cell>
          <cell r="C222">
            <v>201310</v>
          </cell>
          <cell r="D222">
            <v>4.8519722199999997E-2</v>
          </cell>
        </row>
        <row r="223">
          <cell r="A223" t="str">
            <v>PREFERRED_STOCK</v>
          </cell>
          <cell r="C223">
            <v>201101</v>
          </cell>
          <cell r="D223">
            <v>0</v>
          </cell>
        </row>
        <row r="224">
          <cell r="A224" t="str">
            <v>SHORT_TERM_DEBT</v>
          </cell>
          <cell r="C224">
            <v>201101</v>
          </cell>
          <cell r="D224">
            <v>1.0261699690000001E-2</v>
          </cell>
        </row>
        <row r="225">
          <cell r="A225" t="str">
            <v>LONG_TERM_DEBT</v>
          </cell>
          <cell r="C225">
            <v>201102</v>
          </cell>
          <cell r="D225">
            <v>5.297144032E-2</v>
          </cell>
        </row>
        <row r="226">
          <cell r="A226" t="str">
            <v>INVESTMENT_TAX_CREDITS</v>
          </cell>
          <cell r="C226">
            <v>201103</v>
          </cell>
          <cell r="D226">
            <v>8.1977111800000002E-2</v>
          </cell>
        </row>
        <row r="227">
          <cell r="A227" t="str">
            <v>LONG_TERM_DEBT</v>
          </cell>
          <cell r="C227">
            <v>201105</v>
          </cell>
          <cell r="D227">
            <v>5.3045029170000001E-2</v>
          </cell>
        </row>
        <row r="228">
          <cell r="A228" t="str">
            <v>PREFERRED_STOCK</v>
          </cell>
          <cell r="C228">
            <v>201106</v>
          </cell>
          <cell r="D228">
            <v>0</v>
          </cell>
        </row>
        <row r="229">
          <cell r="A229" t="str">
            <v>CUSTOMER_DEPOSITS</v>
          </cell>
          <cell r="C229">
            <v>201108</v>
          </cell>
          <cell r="D229">
            <v>5.5923094249999999E-2</v>
          </cell>
        </row>
        <row r="230">
          <cell r="A230" t="str">
            <v>PREFERRED_STOCK</v>
          </cell>
          <cell r="C230">
            <v>201110</v>
          </cell>
          <cell r="D230">
            <v>0</v>
          </cell>
        </row>
        <row r="231">
          <cell r="A231" t="str">
            <v>COMMON_EQUITY</v>
          </cell>
          <cell r="C231">
            <v>201111</v>
          </cell>
          <cell r="D231">
            <v>0.1</v>
          </cell>
        </row>
        <row r="232">
          <cell r="A232" t="str">
            <v>INVESTMENT_TAX_CREDITS</v>
          </cell>
          <cell r="C232">
            <v>201111</v>
          </cell>
          <cell r="D232">
            <v>8.2075651969999996E-2</v>
          </cell>
        </row>
        <row r="233">
          <cell r="A233" t="str">
            <v>SHORT_TERM_DEBT</v>
          </cell>
          <cell r="C233">
            <v>201111</v>
          </cell>
          <cell r="D233">
            <v>1.5350152969999999E-2</v>
          </cell>
        </row>
        <row r="234">
          <cell r="A234" t="str">
            <v>COMMON_EQUITY</v>
          </cell>
          <cell r="C234">
            <v>201112</v>
          </cell>
          <cell r="D234">
            <v>0.1</v>
          </cell>
        </row>
        <row r="235">
          <cell r="A235" t="str">
            <v>COMMON_EQUITY</v>
          </cell>
          <cell r="C235">
            <v>201201</v>
          </cell>
          <cell r="D235">
            <v>0.1</v>
          </cell>
        </row>
        <row r="236">
          <cell r="A236" t="str">
            <v>DEFERRED_INCOME_TAX</v>
          </cell>
          <cell r="C236">
            <v>201203</v>
          </cell>
          <cell r="D236">
            <v>0</v>
          </cell>
        </row>
        <row r="237">
          <cell r="A237" t="str">
            <v>SHORT_TERM_DEBT</v>
          </cell>
          <cell r="C237">
            <v>201203</v>
          </cell>
          <cell r="D237">
            <v>1.4282853410000001E-2</v>
          </cell>
        </row>
        <row r="238">
          <cell r="A238" t="str">
            <v>DEFERRED_INCOME_TAX</v>
          </cell>
          <cell r="C238">
            <v>201205</v>
          </cell>
          <cell r="D238">
            <v>0</v>
          </cell>
        </row>
        <row r="239">
          <cell r="A239" t="str">
            <v>SHORT_TERM_DEBT</v>
          </cell>
          <cell r="C239">
            <v>201205</v>
          </cell>
          <cell r="D239">
            <v>1.4335718670000001E-2</v>
          </cell>
        </row>
        <row r="240">
          <cell r="A240" t="str">
            <v>LONG_TERM_DEBT</v>
          </cell>
          <cell r="C240">
            <v>201206</v>
          </cell>
          <cell r="D240">
            <v>5.2133259860000003E-2</v>
          </cell>
        </row>
        <row r="241">
          <cell r="A241" t="str">
            <v>PREFERRED_STOCK</v>
          </cell>
          <cell r="C241">
            <v>201207</v>
          </cell>
          <cell r="D241">
            <v>0</v>
          </cell>
        </row>
        <row r="242">
          <cell r="A242" t="str">
            <v>DEFERRED_INCOME_TAX</v>
          </cell>
          <cell r="C242">
            <v>201208</v>
          </cell>
          <cell r="D242">
            <v>0</v>
          </cell>
        </row>
        <row r="243">
          <cell r="A243" t="str">
            <v>LONG_TERM_DEBT</v>
          </cell>
          <cell r="C243">
            <v>201208</v>
          </cell>
          <cell r="D243">
            <v>5.194287106E-2</v>
          </cell>
        </row>
        <row r="244">
          <cell r="A244" t="str">
            <v>INVESTMENT_TAX_CREDITS</v>
          </cell>
          <cell r="C244">
            <v>201209</v>
          </cell>
          <cell r="D244">
            <v>8.1467404820000006E-2</v>
          </cell>
        </row>
        <row r="245">
          <cell r="A245" t="str">
            <v>CUSTOMER_DEPOSITS</v>
          </cell>
          <cell r="C245">
            <v>201210</v>
          </cell>
          <cell r="D245">
            <v>5.0015278810000001E-2</v>
          </cell>
        </row>
        <row r="246">
          <cell r="A246" t="str">
            <v>PREFERRED_STOCK</v>
          </cell>
          <cell r="C246">
            <v>201210</v>
          </cell>
          <cell r="D246">
            <v>0</v>
          </cell>
        </row>
        <row r="247">
          <cell r="A247" t="str">
            <v>COMMON_EQUITY</v>
          </cell>
          <cell r="C247">
            <v>201312</v>
          </cell>
          <cell r="D247">
            <v>0.105</v>
          </cell>
        </row>
        <row r="248">
          <cell r="A248" t="str">
            <v>CUSTOMER_DEPOSITS</v>
          </cell>
          <cell r="C248">
            <v>201312</v>
          </cell>
          <cell r="D248">
            <v>2.0578598159999999E-2</v>
          </cell>
        </row>
        <row r="249">
          <cell r="A249" t="str">
            <v>LONG_TERM_DEBT</v>
          </cell>
          <cell r="C249">
            <v>201312</v>
          </cell>
          <cell r="D249">
            <v>4.7951365849999997E-2</v>
          </cell>
        </row>
        <row r="250">
          <cell r="A250" t="str">
            <v>DEFERRED_INCOME_TAX</v>
          </cell>
          <cell r="C250">
            <v>201312</v>
          </cell>
          <cell r="D250">
            <v>0</v>
          </cell>
        </row>
        <row r="251">
          <cell r="A251" t="str">
            <v>INVESTMENT_TAX_CREDITS</v>
          </cell>
          <cell r="C251">
            <v>201312</v>
          </cell>
          <cell r="D251">
            <v>8.2692467120000002E-2</v>
          </cell>
        </row>
        <row r="252">
          <cell r="A252" t="str">
            <v>PREFERRED_STOCK</v>
          </cell>
          <cell r="C252">
            <v>201312</v>
          </cell>
          <cell r="D252">
            <v>0</v>
          </cell>
        </row>
        <row r="253">
          <cell r="A253" t="str">
            <v>SHORT_TERM_DEBT</v>
          </cell>
          <cell r="C253">
            <v>201312</v>
          </cell>
          <cell r="D253">
            <v>1.8777298469999999E-2</v>
          </cell>
        </row>
        <row r="254">
          <cell r="A254" t="str">
            <v>LONG_TERM_DEBT</v>
          </cell>
          <cell r="C254">
            <v>201401</v>
          </cell>
          <cell r="D254">
            <v>4.782219234E-2</v>
          </cell>
        </row>
        <row r="255">
          <cell r="A255" t="str">
            <v>CUSTOMER_DEPOSITS</v>
          </cell>
          <cell r="C255">
            <v>201401</v>
          </cell>
          <cell r="D255">
            <v>2.0643025539999998E-2</v>
          </cell>
        </row>
        <row r="256">
          <cell r="A256" t="str">
            <v>PREFERRED_STOCK</v>
          </cell>
          <cell r="C256">
            <v>201401</v>
          </cell>
          <cell r="D256">
            <v>0</v>
          </cell>
        </row>
        <row r="257">
          <cell r="A257" t="str">
            <v>SHORT_TERM_DEBT</v>
          </cell>
          <cell r="C257">
            <v>201401</v>
          </cell>
          <cell r="D257">
            <v>1.8778005130000001E-2</v>
          </cell>
        </row>
        <row r="258">
          <cell r="A258" t="str">
            <v>COMMON_EQUITY</v>
          </cell>
          <cell r="C258">
            <v>201401</v>
          </cell>
          <cell r="D258">
            <v>0.105</v>
          </cell>
        </row>
        <row r="259">
          <cell r="A259" t="str">
            <v>INVESTMENT_TAX_CREDITS</v>
          </cell>
          <cell r="C259">
            <v>201401</v>
          </cell>
          <cell r="D259">
            <v>8.2695076919999999E-2</v>
          </cell>
        </row>
        <row r="260">
          <cell r="A260" t="str">
            <v>DEFERRED_INCOME_TAX</v>
          </cell>
          <cell r="C260">
            <v>201401</v>
          </cell>
          <cell r="D260">
            <v>0</v>
          </cell>
        </row>
        <row r="261">
          <cell r="A261" t="str">
            <v>CUSTOMER_DEPOSITS</v>
          </cell>
          <cell r="C261">
            <v>201402</v>
          </cell>
          <cell r="D261">
            <v>2.0613304690000001E-2</v>
          </cell>
        </row>
        <row r="262">
          <cell r="A262" t="str">
            <v>SHORT_TERM_DEBT</v>
          </cell>
          <cell r="C262">
            <v>201402</v>
          </cell>
          <cell r="D262">
            <v>1.9560043530000001E-2</v>
          </cell>
        </row>
        <row r="263">
          <cell r="A263" t="str">
            <v>COMMON_EQUITY</v>
          </cell>
          <cell r="C263">
            <v>201402</v>
          </cell>
          <cell r="D263">
            <v>0.105</v>
          </cell>
        </row>
        <row r="264">
          <cell r="A264" t="str">
            <v>PREFERRED_STOCK</v>
          </cell>
          <cell r="C264">
            <v>201402</v>
          </cell>
          <cell r="D264">
            <v>0</v>
          </cell>
        </row>
        <row r="265">
          <cell r="A265" t="str">
            <v>INVESTMENT_TAX_CREDITS</v>
          </cell>
          <cell r="C265">
            <v>201402</v>
          </cell>
          <cell r="D265">
            <v>8.2787043690000006E-2</v>
          </cell>
        </row>
        <row r="266">
          <cell r="A266" t="str">
            <v>LONG_TERM_DEBT</v>
          </cell>
          <cell r="C266">
            <v>201402</v>
          </cell>
          <cell r="D266">
            <v>4.791976798E-2</v>
          </cell>
        </row>
        <row r="267">
          <cell r="A267" t="str">
            <v>DEFERRED_INCOME_TAX</v>
          </cell>
          <cell r="C267">
            <v>201402</v>
          </cell>
          <cell r="D267">
            <v>0</v>
          </cell>
        </row>
      </sheetData>
      <sheetData sheetId="8">
        <row r="1">
          <cell r="A1" t="str">
            <v>LEDGER_MONTH</v>
          </cell>
          <cell r="B1" t="str">
            <v>ITEM_LIST</v>
          </cell>
          <cell r="C1" t="str">
            <v>AMOUNT</v>
          </cell>
        </row>
        <row r="2">
          <cell r="A2">
            <v>201307</v>
          </cell>
          <cell r="B2" t="str">
            <v>NON_UTIL</v>
          </cell>
          <cell r="C2">
            <v>3065468069.9099998</v>
          </cell>
        </row>
        <row r="3">
          <cell r="A3">
            <v>201103</v>
          </cell>
          <cell r="B3" t="str">
            <v>NON_UTIL</v>
          </cell>
          <cell r="C3">
            <v>2586647357.3299999</v>
          </cell>
        </row>
        <row r="4">
          <cell r="A4">
            <v>201108</v>
          </cell>
          <cell r="B4" t="str">
            <v>NON_UTIL</v>
          </cell>
          <cell r="C4">
            <v>2692999899.6100001</v>
          </cell>
        </row>
        <row r="5">
          <cell r="A5">
            <v>201111</v>
          </cell>
          <cell r="B5" t="str">
            <v>NON_UTIL</v>
          </cell>
          <cell r="C5">
            <v>2719332271.4400001</v>
          </cell>
        </row>
        <row r="6">
          <cell r="A6">
            <v>201305</v>
          </cell>
          <cell r="B6" t="str">
            <v>NON_UTIL</v>
          </cell>
          <cell r="C6">
            <v>2999259762.25</v>
          </cell>
        </row>
        <row r="7">
          <cell r="A7">
            <v>201303</v>
          </cell>
          <cell r="B7" t="str">
            <v>NON_UTIL</v>
          </cell>
          <cell r="C7">
            <v>2971799018.46</v>
          </cell>
        </row>
        <row r="8">
          <cell r="A8">
            <v>201308</v>
          </cell>
          <cell r="B8" t="str">
            <v>NON_UTIL</v>
          </cell>
          <cell r="C8">
            <v>3117168796.6799998</v>
          </cell>
        </row>
        <row r="9">
          <cell r="A9">
            <v>201105</v>
          </cell>
          <cell r="B9" t="str">
            <v>NON_UTIL</v>
          </cell>
          <cell r="C9">
            <v>2623256042.9899998</v>
          </cell>
        </row>
        <row r="10">
          <cell r="A10">
            <v>201209</v>
          </cell>
          <cell r="B10" t="str">
            <v>NON_UTIL</v>
          </cell>
          <cell r="C10">
            <v>2841479168.3800001</v>
          </cell>
        </row>
        <row r="11">
          <cell r="A11">
            <v>201210</v>
          </cell>
          <cell r="B11" t="str">
            <v>NON_UTIL</v>
          </cell>
          <cell r="C11">
            <v>2870075516.02</v>
          </cell>
        </row>
        <row r="12">
          <cell r="A12">
            <v>201306</v>
          </cell>
          <cell r="B12" t="str">
            <v>NON_UTIL</v>
          </cell>
          <cell r="C12">
            <v>3011502706.2199998</v>
          </cell>
        </row>
        <row r="13">
          <cell r="A13">
            <v>201101</v>
          </cell>
          <cell r="B13" t="str">
            <v>NON_UTIL</v>
          </cell>
          <cell r="C13">
            <v>2547800495.9899998</v>
          </cell>
        </row>
        <row r="14">
          <cell r="A14">
            <v>201112</v>
          </cell>
          <cell r="B14" t="str">
            <v>NON_UTIL</v>
          </cell>
          <cell r="C14">
            <v>2733095793.8800001</v>
          </cell>
        </row>
        <row r="15">
          <cell r="A15">
            <v>201205</v>
          </cell>
          <cell r="B15" t="str">
            <v>NON_UTIL</v>
          </cell>
          <cell r="C15">
            <v>2794177072.9000001</v>
          </cell>
        </row>
        <row r="16">
          <cell r="A16">
            <v>201106</v>
          </cell>
          <cell r="B16" t="str">
            <v>NON_UTIL</v>
          </cell>
          <cell r="C16">
            <v>2642675735.25</v>
          </cell>
        </row>
        <row r="17">
          <cell r="A17">
            <v>201107</v>
          </cell>
          <cell r="B17" t="str">
            <v>NON_UTIL</v>
          </cell>
          <cell r="C17">
            <v>2668981859.5300002</v>
          </cell>
        </row>
        <row r="18">
          <cell r="A18">
            <v>201207</v>
          </cell>
          <cell r="B18" t="str">
            <v>NON_UTIL</v>
          </cell>
          <cell r="C18">
            <v>2816152822.5999999</v>
          </cell>
        </row>
        <row r="19">
          <cell r="A19">
            <v>201301</v>
          </cell>
          <cell r="B19" t="str">
            <v>NON_UTIL</v>
          </cell>
          <cell r="C19">
            <v>2936330923.5100002</v>
          </cell>
        </row>
        <row r="20">
          <cell r="A20">
            <v>201102</v>
          </cell>
          <cell r="B20" t="str">
            <v>NON_UTIL</v>
          </cell>
          <cell r="C20">
            <v>2563557614.1300001</v>
          </cell>
        </row>
        <row r="21">
          <cell r="A21">
            <v>201204</v>
          </cell>
          <cell r="B21" t="str">
            <v>NON_UTIL</v>
          </cell>
          <cell r="C21">
            <v>2779768028.96</v>
          </cell>
        </row>
        <row r="22">
          <cell r="A22">
            <v>201208</v>
          </cell>
          <cell r="B22" t="str">
            <v>NON_UTIL</v>
          </cell>
          <cell r="C22">
            <v>2824536895.2399998</v>
          </cell>
        </row>
        <row r="23">
          <cell r="A23">
            <v>201311</v>
          </cell>
          <cell r="B23" t="str">
            <v>NON_UTIL</v>
          </cell>
          <cell r="C23">
            <v>3168941774.8000002</v>
          </cell>
        </row>
        <row r="24">
          <cell r="A24">
            <v>201302</v>
          </cell>
          <cell r="B24" t="str">
            <v>NON_UTIL</v>
          </cell>
          <cell r="C24">
            <v>2948103455.6300001</v>
          </cell>
        </row>
        <row r="25">
          <cell r="A25">
            <v>201211</v>
          </cell>
          <cell r="B25" t="str">
            <v>NON_UTIL</v>
          </cell>
          <cell r="C25">
            <v>2898357256.5</v>
          </cell>
        </row>
        <row r="26">
          <cell r="A26">
            <v>201310</v>
          </cell>
          <cell r="B26" t="str">
            <v>NON_UTIL</v>
          </cell>
          <cell r="C26">
            <v>3153591103.0799999</v>
          </cell>
        </row>
        <row r="27">
          <cell r="A27">
            <v>201109</v>
          </cell>
          <cell r="B27" t="str">
            <v>NON_UTIL</v>
          </cell>
          <cell r="C27">
            <v>2708152772.4400001</v>
          </cell>
        </row>
        <row r="28">
          <cell r="A28">
            <v>201110</v>
          </cell>
          <cell r="B28" t="str">
            <v>NON_UTIL</v>
          </cell>
          <cell r="C28">
            <v>2714012158.71</v>
          </cell>
        </row>
        <row r="29">
          <cell r="A29">
            <v>201201</v>
          </cell>
          <cell r="B29" t="str">
            <v>NON_UTIL</v>
          </cell>
          <cell r="C29">
            <v>2741334190.1199999</v>
          </cell>
        </row>
        <row r="30">
          <cell r="A30">
            <v>201202</v>
          </cell>
          <cell r="B30" t="str">
            <v>NON_UTIL</v>
          </cell>
          <cell r="C30">
            <v>2747042921.3400002</v>
          </cell>
        </row>
        <row r="31">
          <cell r="A31">
            <v>201203</v>
          </cell>
          <cell r="B31" t="str">
            <v>NON_UTIL</v>
          </cell>
          <cell r="C31">
            <v>2765646655.6199999</v>
          </cell>
        </row>
        <row r="32">
          <cell r="A32">
            <v>201206</v>
          </cell>
          <cell r="B32" t="str">
            <v>NON_UTIL</v>
          </cell>
          <cell r="C32">
            <v>2805355734.75</v>
          </cell>
        </row>
        <row r="33">
          <cell r="A33">
            <v>201212</v>
          </cell>
          <cell r="B33" t="str">
            <v>NON_UTIL</v>
          </cell>
          <cell r="C33">
            <v>2921723672.8499999</v>
          </cell>
        </row>
        <row r="34">
          <cell r="A34">
            <v>201304</v>
          </cell>
          <cell r="B34" t="str">
            <v>NON_UTIL</v>
          </cell>
          <cell r="C34">
            <v>2985736655.9499998</v>
          </cell>
        </row>
        <row r="35">
          <cell r="A35">
            <v>201309</v>
          </cell>
          <cell r="B35" t="str">
            <v>NON_UTIL</v>
          </cell>
          <cell r="C35">
            <v>3138368855.6399999</v>
          </cell>
        </row>
        <row r="36">
          <cell r="A36">
            <v>201104</v>
          </cell>
          <cell r="B36" t="str">
            <v>NON_UTIL</v>
          </cell>
          <cell r="C36">
            <v>2604711856.6799998</v>
          </cell>
        </row>
        <row r="37">
          <cell r="A37">
            <v>201312</v>
          </cell>
          <cell r="B37" t="str">
            <v>NON_UTIL</v>
          </cell>
          <cell r="C37">
            <v>3191872635.6399999</v>
          </cell>
        </row>
        <row r="38">
          <cell r="A38">
            <v>201401</v>
          </cell>
          <cell r="B38" t="str">
            <v>NON_UTIL</v>
          </cell>
          <cell r="C38">
            <v>3220163929.3299999</v>
          </cell>
        </row>
        <row r="39">
          <cell r="A39">
            <v>201402</v>
          </cell>
          <cell r="B39" t="str">
            <v>NON_UTIL</v>
          </cell>
          <cell r="C39">
            <v>3245390072.96</v>
          </cell>
        </row>
      </sheetData>
      <sheetData sheetId="9">
        <row r="24">
          <cell r="E24">
            <v>-629277839.47000003</v>
          </cell>
        </row>
      </sheetData>
      <sheetData sheetId="10">
        <row r="24">
          <cell r="E24">
            <v>-748810870.34000003</v>
          </cell>
        </row>
      </sheetData>
      <sheetData sheetId="11">
        <row r="3">
          <cell r="F3">
            <v>7095495945.1400003</v>
          </cell>
        </row>
      </sheetData>
      <sheetData sheetId="12">
        <row r="3">
          <cell r="F3">
            <v>7062844860.6000004</v>
          </cell>
        </row>
      </sheetData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  <sheetName val="OTP To CorpTax Mapping_NonFPL"/>
      <sheetName val="OTP Mapping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"/>
      <sheetName val="Significant Events"/>
      <sheetName val="Flowback Adj"/>
      <sheetName val="NOI Calc"/>
      <sheetName val="B1"/>
      <sheetName val="B2"/>
      <sheetName val="B3"/>
      <sheetName val="B4"/>
      <sheetName val="B5 Summary"/>
      <sheetName val="B5 Rates"/>
      <sheetName val="B5 Using Current Mth Rates"/>
      <sheetName val="B6"/>
      <sheetName val="B7Sum"/>
      <sheetName val="PTBI"/>
      <sheetName val="Income Tax Expense"/>
      <sheetName val="B7a"/>
      <sheetName val="B7b"/>
      <sheetName val="B7c"/>
      <sheetName val="B7d"/>
      <sheetName val="B8"/>
      <sheetName val="B11"/>
      <sheetName val="C1a"/>
      <sheetName val="C1b"/>
      <sheetName val="C1c"/>
      <sheetName val="C1d"/>
      <sheetName val="C1e"/>
      <sheetName val="C1f"/>
      <sheetName val="C1g"/>
      <sheetName val="C2"/>
      <sheetName val="C3"/>
      <sheetName val="C4"/>
      <sheetName val="C5"/>
      <sheetName val="C6"/>
      <sheetName val="C7a"/>
      <sheetName val="C7b"/>
      <sheetName val="C8a"/>
      <sheetName val="C8a2"/>
      <sheetName val="C8a3"/>
      <sheetName val="C8a4a"/>
      <sheetName val="C8a4b"/>
      <sheetName val="C8a5"/>
      <sheetName val="C8b"/>
      <sheetName val="C8c"/>
      <sheetName val="C8d"/>
      <sheetName val="C8d2"/>
      <sheetName val="C8d3"/>
      <sheetName val="C10a"/>
      <sheetName val="C10b"/>
      <sheetName val="C11"/>
      <sheetName val="C12a"/>
      <sheetName val="C12b"/>
      <sheetName val="D1"/>
      <sheetName val="D2"/>
      <sheetName val="D3"/>
      <sheetName val="D4"/>
      <sheetName val="D5"/>
      <sheetName val="D6"/>
      <sheetName val="D7"/>
      <sheetName val="D8a"/>
      <sheetName val="D8b"/>
      <sheetName val="ESR SCHED_2_2"/>
      <sheetName val="Q4 Blended Factors"/>
      <sheetName val="ROE Rec ---&gt;"/>
      <sheetName val="Actual vs Estimated"/>
      <sheetName val="SCHED_1_1"/>
      <sheetName val="SCHED_2_2"/>
      <sheetName val="SCHED_4_1"/>
      <sheetName val="SCHED_5_1"/>
      <sheetName val="Actual_vs_Estimated_NOI"/>
      <sheetName val="MonthlyAnnual_Juris_NOI_Adj"/>
      <sheetName val="Earnings Walk Summary"/>
      <sheetName val="MOPR Walk Annual"/>
      <sheetName val="Retail ROE MOPR"/>
      <sheetName val="NOI_Adj_MOPR_Annual"/>
      <sheetName val="Tab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B11">
            <v>0.95013008944481614</v>
          </cell>
        </row>
        <row r="12">
          <cell r="B12">
            <v>0.9511436691584193</v>
          </cell>
        </row>
        <row r="13">
          <cell r="B13">
            <v>0.95228680227001394</v>
          </cell>
        </row>
        <row r="14">
          <cell r="B14">
            <v>0.970330428891922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s Learned - KO-16"/>
      <sheetName val="Ident Adj Summary"/>
      <sheetName val="rev req"/>
      <sheetName val="aviation gains"/>
      <sheetName val="Pension Debit Bal"/>
      <sheetName val="WCEC water reclam"/>
      <sheetName val="TP 3"/>
      <sheetName val="Fukushima"/>
      <sheetName val="depreciation"/>
      <sheetName val="Transmission"/>
      <sheetName val="Distribution"/>
      <sheetName val="Dismantlement"/>
      <sheetName val="ADIT Proration"/>
      <sheetName val="UAR-Late Pymt-Return Checks"/>
      <sheetName val="WACC"/>
      <sheetName val="rate base"/>
      <sheetName val="NOI 2017"/>
      <sheetName val="NOI 2018"/>
      <sheetName val="CAP_Plant_Detail_Final (2)"/>
      <sheetName val="CAP_Plant_Detail"/>
      <sheetName val="CAP_Plant_Detail_by_Component"/>
      <sheetName val="Pension Alloc"/>
      <sheetName val="C-17 SUB"/>
      <sheetName val="MFR_B_19_Test"/>
      <sheetName val="MFR_B_19_Sub"/>
      <sheetName val="ADIT Proration D1aTest impact"/>
      <sheetName val="Revised CD D1a Test Impact"/>
      <sheetName val="Revised CD D1a Sub Impact"/>
      <sheetName val="ADIT Proration D1aSub impact"/>
      <sheetName val="2017 RC Cap Struct Recon"/>
      <sheetName val="2017 Proration Adj Rev"/>
      <sheetName val="2018 RC Cap Struct Recon"/>
      <sheetName val="2018 Proration Adj Rev"/>
      <sheetName val="2017 Customer Dep. Rev"/>
      <sheetName val="2018 Customer Dep. Rev"/>
      <sheetName val="Bad Debt Rate update2017"/>
      <sheetName val="Bad Debt Rate update2018"/>
      <sheetName val="MFR_D_1A_Subfiled"/>
      <sheetName val="Mitigation bank Gain"/>
      <sheetName val="Ledger Income Statement - FERC"/>
      <sheetName val="Ledger Balance Sheet - FERC"/>
      <sheetName val="MFR_D_6_Prior"/>
      <sheetName val="MFR_D_6_Testcorrected"/>
      <sheetName val="MFR_D_6_Subcorrected"/>
    </sheetNames>
    <sheetDataSet>
      <sheetData sheetId="0"/>
      <sheetData sheetId="1"/>
      <sheetData sheetId="2"/>
      <sheetData sheetId="3">
        <row r="27">
          <cell r="O27">
            <v>1229710</v>
          </cell>
        </row>
      </sheetData>
      <sheetData sheetId="4">
        <row r="36">
          <cell r="E36">
            <v>-3646235.9227604866</v>
          </cell>
        </row>
      </sheetData>
      <sheetData sheetId="5">
        <row r="80">
          <cell r="K80">
            <v>4243153.125</v>
          </cell>
        </row>
      </sheetData>
      <sheetData sheetId="6"/>
      <sheetData sheetId="7">
        <row r="28">
          <cell r="AG28">
            <v>-81787.758430330316</v>
          </cell>
        </row>
      </sheetData>
      <sheetData sheetId="8"/>
      <sheetData sheetId="9"/>
      <sheetData sheetId="10">
        <row r="39">
          <cell r="O39">
            <v>-2709.9633631733013</v>
          </cell>
        </row>
      </sheetData>
      <sheetData sheetId="11">
        <row r="38">
          <cell r="P38">
            <v>-8822202.5395270884</v>
          </cell>
        </row>
      </sheetData>
      <sheetData sheetId="12"/>
      <sheetData sheetId="13">
        <row r="15">
          <cell r="Q15">
            <v>398765</v>
          </cell>
        </row>
      </sheetData>
      <sheetData sheetId="14">
        <row r="12">
          <cell r="B12">
            <v>1.4172626809685066E-2</v>
          </cell>
        </row>
      </sheetData>
      <sheetData sheetId="15">
        <row r="394">
          <cell r="D394">
            <v>0.96745351419595016</v>
          </cell>
        </row>
      </sheetData>
      <sheetData sheetId="16"/>
      <sheetData sheetId="17">
        <row r="474">
          <cell r="L47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45">
          <cell r="E45">
            <v>536.72775179792973</v>
          </cell>
        </row>
      </sheetData>
      <sheetData sheetId="26">
        <row r="45">
          <cell r="E45">
            <v>176.18232806815394</v>
          </cell>
        </row>
      </sheetData>
      <sheetData sheetId="27">
        <row r="45">
          <cell r="E45">
            <v>-167.53793905959748</v>
          </cell>
        </row>
      </sheetData>
      <sheetData sheetId="28">
        <row r="45">
          <cell r="E45">
            <v>-875.56343032115831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32">
          <cell r="H32">
            <v>3.6192604622729418</v>
          </cell>
        </row>
      </sheetData>
      <sheetData sheetId="36">
        <row r="32">
          <cell r="H32">
            <v>1.2945932441633885</v>
          </cell>
        </row>
      </sheetData>
      <sheetData sheetId="37"/>
      <sheetData sheetId="38">
        <row r="20">
          <cell r="Z20">
            <v>-5028704.46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 -GROUP CAPITAL"/>
      <sheetName val="A2 - FPL INVESTMENTS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 FPL"/>
      <sheetName val="R-2010"/>
      <sheetName val="S - 2011"/>
      <sheetName val="S-1  2012"/>
      <sheetName val="CALC SHEET"/>
      <sheetName val="ETR"/>
      <sheetName val="2007 State Tax"/>
      <sheetName val="2008 State Tax"/>
      <sheetName val="2009 State Tax"/>
      <sheetName val="2010 State Tax"/>
      <sheetName val="2011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N-5-ESTIMATED PAYMENTS 2011"/>
      <sheetName val="N-6-ESTIMATED PAYMENTS 2012"/>
      <sheetName val="S-2  2013"/>
      <sheetName val="S - 2014"/>
      <sheetName val="S-4 2015"/>
      <sheetName val="3-3-6-9 Sum 2014"/>
      <sheetName val="3-3-6-9 Sum 2015"/>
      <sheetName val="H -2001-2010 GROUP"/>
      <sheetName val="N-7-ESTIMATED PAYMENTS 2013"/>
      <sheetName val="FPL TI by Qtr"/>
      <sheetName val="N-8-ESTIMATED PAYMENTS 2014"/>
      <sheetName val="N-9-ESTIMATED PAYMENTS 2015"/>
      <sheetName val="ESTIMATED PAYMENTS 2016"/>
      <sheetName val="ESTIMATED PAYMENTS 2017"/>
      <sheetName val="ESTIMATED PAYMENTS 2018"/>
      <sheetName val="ESTIMATED PAYMENTS 2019"/>
      <sheetName val="ESTIMATED PAYMENTS 2020"/>
      <sheetName val="O -ESTIMATED PAYMENTSUMMARY"/>
      <sheetName val="O -EST 2014 Allocations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1"/>
      <sheetName val="Chart1"/>
      <sheetName val="Chart2"/>
      <sheetName val="Chart3"/>
      <sheetName val="GRAPH CHANGES"/>
      <sheetName val="POWERPOINT PRESENT"/>
      <sheetName val="Chart 4 - Line Chart"/>
      <sheetName val="Chart 5 Unutilizied AugvsOct05"/>
      <sheetName val="Chart4"/>
      <sheetName val="Work Paper - Current"/>
      <sheetName val="Work Paper - Prior"/>
      <sheetName val="Work Paper - Variances"/>
      <sheetName val="Credits - Landscape wAMT 2022"/>
      <sheetName val="Work Paper - VAR to PLAN FPL"/>
      <sheetName val="Work Paper - VAR to PLAN NEER"/>
      <sheetName val="Work Paper - 2014 PLAN FPL"/>
      <sheetName val="Work Paper - 2014 PLAN NEER"/>
      <sheetName val="Credits - 2014 PLAN"/>
      <sheetName val="NEER side-by-side PLAN"/>
      <sheetName val="NEER side-by-side "/>
      <sheetName val="NEE Inc. side-by-side"/>
      <sheetName val="UNBILLED REVENUES"/>
      <sheetName val="FPLETAXINCQRTV6.04R.1"/>
      <sheetName val="2004 FPLE"/>
      <sheetName val="2005 FPLE"/>
      <sheetName val="FPL Group TI Interface"/>
      <sheetName val="APB 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32">
          <cell r="O232">
            <v>41993966</v>
          </cell>
        </row>
      </sheetData>
      <sheetData sheetId="11">
        <row r="8">
          <cell r="O8">
            <v>1235061619.21</v>
          </cell>
        </row>
        <row r="23">
          <cell r="O23">
            <v>2289207.9</v>
          </cell>
        </row>
        <row r="250">
          <cell r="O250">
            <v>36508071</v>
          </cell>
        </row>
      </sheetData>
      <sheetData sheetId="12">
        <row r="8">
          <cell r="P8">
            <v>1278658870.0799999</v>
          </cell>
        </row>
        <row r="23">
          <cell r="O23">
            <v>1517507</v>
          </cell>
        </row>
        <row r="268">
          <cell r="O268">
            <v>52359480</v>
          </cell>
        </row>
      </sheetData>
      <sheetData sheetId="13">
        <row r="8">
          <cell r="O8">
            <v>1524332742</v>
          </cell>
        </row>
        <row r="299">
          <cell r="O299">
            <v>48889486</v>
          </cell>
        </row>
      </sheetData>
      <sheetData sheetId="14">
        <row r="8">
          <cell r="O8">
            <v>1722591291</v>
          </cell>
        </row>
        <row r="311">
          <cell r="O311">
            <v>40048475</v>
          </cell>
        </row>
        <row r="658">
          <cell r="D658">
            <v>0</v>
          </cell>
        </row>
      </sheetData>
      <sheetData sheetId="15">
        <row r="8">
          <cell r="O8">
            <v>1992895727.7862475</v>
          </cell>
        </row>
        <row r="311">
          <cell r="O311">
            <v>14910843</v>
          </cell>
        </row>
        <row r="635">
          <cell r="D635">
            <v>0</v>
          </cell>
        </row>
      </sheetData>
      <sheetData sheetId="16"/>
      <sheetData sheetId="17"/>
      <sheetData sheetId="18">
        <row r="58">
          <cell r="F58">
            <v>13658113.736861063</v>
          </cell>
        </row>
      </sheetData>
      <sheetData sheetId="19">
        <row r="64">
          <cell r="F64">
            <v>13439175.994289605</v>
          </cell>
        </row>
      </sheetData>
      <sheetData sheetId="20">
        <row r="65">
          <cell r="F65">
            <v>65983811</v>
          </cell>
        </row>
      </sheetData>
      <sheetData sheetId="21">
        <row r="64">
          <cell r="F64">
            <v>63225486.710559733</v>
          </cell>
        </row>
      </sheetData>
      <sheetData sheetId="22">
        <row r="64">
          <cell r="F64">
            <v>24065835.601207126</v>
          </cell>
        </row>
      </sheetData>
      <sheetData sheetId="23">
        <row r="14">
          <cell r="H14">
            <v>-1772491082.6607141</v>
          </cell>
        </row>
        <row r="64">
          <cell r="R64">
            <v>993793</v>
          </cell>
          <cell r="AA64">
            <v>12563220.872555768</v>
          </cell>
          <cell r="AJ64">
            <v>24501626.534999818</v>
          </cell>
          <cell r="AS64">
            <v>14149218.107357826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174">
          <cell r="X174">
            <v>0</v>
          </cell>
        </row>
      </sheetData>
      <sheetData sheetId="31">
        <row r="174">
          <cell r="X174">
            <v>0</v>
          </cell>
        </row>
      </sheetData>
      <sheetData sheetId="32">
        <row r="174">
          <cell r="X174">
            <v>-2753436.5414285734</v>
          </cell>
        </row>
      </sheetData>
      <sheetData sheetId="33">
        <row r="174">
          <cell r="Z174">
            <v>-17883392.869440265</v>
          </cell>
        </row>
      </sheetData>
      <sheetData sheetId="34">
        <row r="174">
          <cell r="Z174">
            <v>2595447.1970441267</v>
          </cell>
        </row>
      </sheetData>
      <sheetData sheetId="35">
        <row r="174">
          <cell r="Z174">
            <v>1504030.8400000036</v>
          </cell>
        </row>
      </sheetData>
      <sheetData sheetId="36">
        <row r="8">
          <cell r="O8">
            <v>2183291237.7909918</v>
          </cell>
        </row>
        <row r="311">
          <cell r="O311">
            <v>47918394</v>
          </cell>
        </row>
        <row r="637">
          <cell r="D637">
            <v>0</v>
          </cell>
        </row>
      </sheetData>
      <sheetData sheetId="37">
        <row r="8">
          <cell r="O8">
            <v>2417202398.3252182</v>
          </cell>
        </row>
        <row r="311">
          <cell r="O311">
            <v>72483579</v>
          </cell>
        </row>
        <row r="635">
          <cell r="D635">
            <v>-39185577.699261025</v>
          </cell>
        </row>
      </sheetData>
      <sheetData sheetId="38">
        <row r="52">
          <cell r="P52">
            <v>-1035568559.91</v>
          </cell>
        </row>
        <row r="311">
          <cell r="O311">
            <v>75463718</v>
          </cell>
        </row>
      </sheetData>
      <sheetData sheetId="39"/>
      <sheetData sheetId="40"/>
      <sheetData sheetId="41">
        <row r="15">
          <cell r="I15">
            <v>94423630</v>
          </cell>
          <cell r="J15">
            <v>4976220.2853000006</v>
          </cell>
          <cell r="K15">
            <v>2455312.9700000002</v>
          </cell>
          <cell r="L15">
            <v>-3690802.42</v>
          </cell>
          <cell r="M15">
            <v>-2959986.92</v>
          </cell>
          <cell r="N15">
            <v>2391807</v>
          </cell>
          <cell r="O15">
            <v>0</v>
          </cell>
          <cell r="P15">
            <v>12096974.341795655</v>
          </cell>
          <cell r="Q15">
            <v>9326000.9975436591</v>
          </cell>
        </row>
        <row r="16">
          <cell r="I16">
            <v>-27873996.263138935</v>
          </cell>
          <cell r="J16">
            <v>-35911090.291010395</v>
          </cell>
          <cell r="K16">
            <v>-46392098.428571425</v>
          </cell>
          <cell r="L16">
            <v>0</v>
          </cell>
          <cell r="M16">
            <v>-38734292.675837003</v>
          </cell>
          <cell r="N16">
            <v>4142178.120000001</v>
          </cell>
          <cell r="O16">
            <v>53644609.358388893</v>
          </cell>
          <cell r="P16">
            <v>34271391.704932705</v>
          </cell>
          <cell r="Q16">
            <v>42393908.147863299</v>
          </cell>
        </row>
        <row r="17">
          <cell r="H17">
            <v>1563961048.3300009</v>
          </cell>
          <cell r="I17">
            <v>671433851.73686111</v>
          </cell>
          <cell r="J17">
            <v>-117616014.0465212</v>
          </cell>
          <cell r="K17">
            <v>-952931714.45857143</v>
          </cell>
        </row>
      </sheetData>
      <sheetData sheetId="42">
        <row r="173">
          <cell r="U173">
            <v>0</v>
          </cell>
        </row>
        <row r="174">
          <cell r="Z174">
            <v>-305219.49905534834</v>
          </cell>
        </row>
      </sheetData>
      <sheetData sheetId="43"/>
      <sheetData sheetId="44">
        <row r="124">
          <cell r="B124">
            <v>852492408</v>
          </cell>
        </row>
        <row r="155">
          <cell r="J155">
            <v>112302741.80193944</v>
          </cell>
        </row>
        <row r="174">
          <cell r="Z174">
            <v>73736503.591728181</v>
          </cell>
        </row>
      </sheetData>
      <sheetData sheetId="45">
        <row r="154">
          <cell r="D154">
            <v>0</v>
          </cell>
        </row>
        <row r="174">
          <cell r="Z174">
            <v>19575506.622764781</v>
          </cell>
        </row>
      </sheetData>
      <sheetData sheetId="46"/>
      <sheetData sheetId="47"/>
      <sheetData sheetId="48"/>
      <sheetData sheetId="49"/>
      <sheetData sheetId="50"/>
      <sheetData sheetId="51">
        <row r="257">
          <cell r="K257">
            <v>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47">
          <cell r="P147">
            <v>0</v>
          </cell>
        </row>
      </sheetData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 refreshError="1"/>
      <sheetData sheetId="69">
        <row r="59">
          <cell r="G59">
            <v>56366279.651849471</v>
          </cell>
        </row>
      </sheetData>
      <sheetData sheetId="70"/>
      <sheetData sheetId="71"/>
      <sheetData sheetId="72">
        <row r="30">
          <cell r="H30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42">
          <cell r="P42">
            <v>16041458.999999998</v>
          </cell>
          <cell r="U42">
            <v>7865975</v>
          </cell>
          <cell r="Z42">
            <v>60341807</v>
          </cell>
          <cell r="AE42">
            <v>35910196</v>
          </cell>
          <cell r="AJ42">
            <v>23116193</v>
          </cell>
          <cell r="AO42">
            <v>-8887095.7200000025</v>
          </cell>
          <cell r="AT42">
            <v>18594655.730000008</v>
          </cell>
          <cell r="AY42">
            <v>-75350090.010000005</v>
          </cell>
          <cell r="BD42">
            <v>-29170097.369999997</v>
          </cell>
        </row>
        <row r="48">
          <cell r="AO48">
            <v>-962331068.7099998</v>
          </cell>
        </row>
      </sheetData>
      <sheetData sheetId="83"/>
      <sheetData sheetId="84"/>
      <sheetData sheetId="85"/>
      <sheetData sheetId="8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All Companies"/>
      <sheetName val="No provs for..."/>
      <sheetName val="Change in Deferred Taxes"/>
      <sheetName val="Pivot Hard Code"/>
      <sheetName val="Pivot Table"/>
      <sheetName val="Adj detail Q2"/>
      <sheetName val="All Tax Expense"/>
      <sheetName val="Apr_J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CList"/>
      <sheetName val="Phase II Template "/>
      <sheetName val="Phase II Assumptions"/>
      <sheetName val="Phase III Templatev2"/>
      <sheetName val="Phase III Template"/>
      <sheetName val="Follow Up Template"/>
      <sheetName val="Analyticals"/>
      <sheetName val="Sheet1"/>
      <sheetName val="BRCList_orig"/>
      <sheetName val="EACList_orig"/>
      <sheetName val="EACList_NoZero"/>
    </sheetNames>
    <sheetDataSet>
      <sheetData sheetId="0" refreshError="1">
        <row r="2">
          <cell r="A2" t="str">
            <v>Total R31000 - Nuc Div Bus Unit</v>
          </cell>
        </row>
        <row r="3">
          <cell r="A3" t="str">
            <v>Total R34300 - Security &amp; Aviation</v>
          </cell>
        </row>
        <row r="4">
          <cell r="A4" t="str">
            <v>Financial Other</v>
          </cell>
        </row>
        <row r="5">
          <cell r="A5" t="str">
            <v>Total R33000 - Financial Bus Unit</v>
          </cell>
        </row>
        <row r="6">
          <cell r="A6" t="str">
            <v>Total R33075 - Regulatory Affairs</v>
          </cell>
        </row>
        <row r="7">
          <cell r="A7" t="str">
            <v>Total R34000 - Human Res Bus Unit</v>
          </cell>
        </row>
        <row r="8">
          <cell r="A8" t="str">
            <v>Total R35000 - Gen Counsel Bus Unit</v>
          </cell>
        </row>
        <row r="9">
          <cell r="A9" t="str">
            <v>Total R37000 - Corp Comm Bus Unit</v>
          </cell>
        </row>
        <row r="10">
          <cell r="A10" t="str">
            <v>Total R39000 - FPL Group</v>
          </cell>
        </row>
        <row r="11">
          <cell r="A11" t="str">
            <v>Total R51000 - Customer Service</v>
          </cell>
        </row>
        <row r="12">
          <cell r="A12" t="str">
            <v>Total R54355 - Sales &amp; Marketing</v>
          </cell>
        </row>
        <row r="13">
          <cell r="A13" t="str">
            <v>Total R54000 - Retail</v>
          </cell>
        </row>
        <row r="17">
          <cell r="A17" t="str">
            <v>Total R56000 - PWR Gen Division-FPL</v>
          </cell>
        </row>
        <row r="18">
          <cell r="A18" t="str">
            <v>Total R58535 - IM-Comm &amp; Technology</v>
          </cell>
        </row>
        <row r="19">
          <cell r="A19" t="str">
            <v>Total R58540 - IMT Technology</v>
          </cell>
        </row>
        <row r="20">
          <cell r="A20" t="str">
            <v>Total R58545 - IM Business Systems</v>
          </cell>
        </row>
        <row r="21">
          <cell r="A21" t="str">
            <v>IM Other</v>
          </cell>
        </row>
        <row r="22">
          <cell r="A22" t="str">
            <v>Total R58000 - IM Info Mgt Bus Unit</v>
          </cell>
        </row>
        <row r="23">
          <cell r="A23" t="str">
            <v>Total R53000 - Distrib Bus Unit</v>
          </cell>
        </row>
        <row r="24">
          <cell r="A24" t="str">
            <v>Total R55000 - Transmission</v>
          </cell>
        </row>
        <row r="25">
          <cell r="A25" t="str">
            <v>Foreign Utilities</v>
          </cell>
        </row>
        <row r="26">
          <cell r="A26" t="str">
            <v>Transmission Operations</v>
          </cell>
        </row>
        <row r="27">
          <cell r="A27" t="str">
            <v>Substation Operations</v>
          </cell>
        </row>
        <row r="28">
          <cell r="A28" t="str">
            <v>Transmission Projects</v>
          </cell>
        </row>
        <row r="29">
          <cell r="A29" t="str">
            <v>Transmission Service &amp; Planning</v>
          </cell>
        </row>
        <row r="30">
          <cell r="A30" t="str">
            <v>Environmental</v>
          </cell>
        </row>
        <row r="31">
          <cell r="A31" t="str">
            <v>Salvage</v>
          </cell>
        </row>
        <row r="32">
          <cell r="A32" t="str">
            <v>Total R59000 - Power Systems BU</v>
          </cell>
        </row>
        <row r="33">
          <cell r="A33" t="str">
            <v>Total R62000 - Energy Mkt &amp; Trading</v>
          </cell>
        </row>
        <row r="34">
          <cell r="A34" t="str">
            <v>Total R62000 - Corp Real Estate</v>
          </cell>
        </row>
        <row r="35">
          <cell r="A35" t="str">
            <v>Total R34700 - VP Int Supply Chain</v>
          </cell>
        </row>
        <row r="36">
          <cell r="A36" t="str">
            <v>Total R64000 - Enginr and Const BU</v>
          </cell>
        </row>
        <row r="37">
          <cell r="A37" t="str">
            <v>FPL Corporate Total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IS "/>
      <sheetName val="FERC IS A vs B"/>
      <sheetName val="Trend Income Statement"/>
      <sheetName val="actual"/>
      <sheetName val="budget"/>
      <sheetName val="budget 2012"/>
      <sheetName val="original Budge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 Sheet"/>
      <sheetName val="Estimate Template"/>
      <sheetName val="Variances Explanation"/>
      <sheetName val="Restoration Costs Internal Orde"/>
      <sheetName val="ACCOUNT Table"/>
      <sheetName val="Eligible Storm Costs"/>
      <sheetName val="Contacts"/>
      <sheetName val="Valid 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4">
          <cell r="A4" t="str">
            <v>Corporate &amp; Ext affairs</v>
          </cell>
        </row>
        <row r="5">
          <cell r="A5" t="str">
            <v>Corporate Real Estate</v>
          </cell>
        </row>
        <row r="6">
          <cell r="A6" t="str">
            <v>Customer Service</v>
          </cell>
        </row>
        <row r="7">
          <cell r="A7" t="str">
            <v>Distribution</v>
          </cell>
        </row>
        <row r="8">
          <cell r="A8" t="str">
            <v>Energy Trading &amp; Mktg</v>
          </cell>
        </row>
        <row r="9">
          <cell r="A9" t="str">
            <v>Integrated Supply Chain</v>
          </cell>
        </row>
        <row r="10">
          <cell r="A10" t="str">
            <v>Financial</v>
          </cell>
        </row>
        <row r="11">
          <cell r="A11" t="str">
            <v>General Counsel</v>
          </cell>
        </row>
        <row r="12">
          <cell r="A12" t="str">
            <v>Internal Audit</v>
          </cell>
        </row>
        <row r="13">
          <cell r="A13" t="str">
            <v>Human Resources</v>
          </cell>
        </row>
        <row r="14">
          <cell r="A14" t="str">
            <v>Information Management</v>
          </cell>
        </row>
        <row r="15">
          <cell r="A15" t="str">
            <v>Marketing and Communications</v>
          </cell>
        </row>
        <row r="16">
          <cell r="A16" t="str">
            <v>Nuclear</v>
          </cell>
        </row>
        <row r="17">
          <cell r="A17" t="str">
            <v>Power Generation</v>
          </cell>
        </row>
        <row r="18">
          <cell r="A18" t="str">
            <v>Aviation</v>
          </cell>
        </row>
        <row r="19">
          <cell r="A19" t="str">
            <v>Corporate Security</v>
          </cell>
        </row>
        <row r="20">
          <cell r="A20" t="str">
            <v>Regulatory Affairs</v>
          </cell>
        </row>
        <row r="21">
          <cell r="A21" t="str">
            <v>Transmission</v>
          </cell>
        </row>
        <row r="25">
          <cell r="A25">
            <v>40939</v>
          </cell>
        </row>
        <row r="26">
          <cell r="A26">
            <v>40967</v>
          </cell>
        </row>
        <row r="27">
          <cell r="A27">
            <v>40999</v>
          </cell>
        </row>
        <row r="28">
          <cell r="A28">
            <v>41029</v>
          </cell>
        </row>
        <row r="29">
          <cell r="A29">
            <v>41060</v>
          </cell>
        </row>
        <row r="30">
          <cell r="A30">
            <v>41090</v>
          </cell>
        </row>
        <row r="31">
          <cell r="A31">
            <v>41121</v>
          </cell>
        </row>
        <row r="32">
          <cell r="A32">
            <v>41152</v>
          </cell>
        </row>
        <row r="33">
          <cell r="A33">
            <v>41182</v>
          </cell>
        </row>
        <row r="34">
          <cell r="A34">
            <v>41213</v>
          </cell>
        </row>
        <row r="35">
          <cell r="A35">
            <v>41243</v>
          </cell>
        </row>
        <row r="36">
          <cell r="A36">
            <v>41274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 May 2015"/>
      <sheetName val="~4600717"/>
    </sheetNames>
    <sheetDataSet>
      <sheetData sheetId="0"/>
      <sheetData sheetId="1">
        <row r="2">
          <cell r="A2" t="str">
            <v>LONG_TERM_DEBT</v>
          </cell>
          <cell r="B2" t="str">
            <v>JURCAPTOT</v>
          </cell>
        </row>
        <row r="3">
          <cell r="A3" t="str">
            <v>PREFERRED_STOCK</v>
          </cell>
          <cell r="B3" t="str">
            <v>JURCAPTOT</v>
          </cell>
        </row>
        <row r="4">
          <cell r="A4" t="str">
            <v>INVESTMENT_TAX_CREDITS</v>
          </cell>
          <cell r="B4" t="str">
            <v>JURCAPCRT</v>
          </cell>
        </row>
        <row r="5">
          <cell r="A5" t="str">
            <v>LONG_TERM_DEBT</v>
          </cell>
          <cell r="B5" t="str">
            <v>JURCAPCRT</v>
          </cell>
        </row>
        <row r="6">
          <cell r="A6" t="str">
            <v>COMMON_EQUITY</v>
          </cell>
          <cell r="B6" t="str">
            <v>JURCAPTOT</v>
          </cell>
        </row>
        <row r="7">
          <cell r="A7" t="str">
            <v>INVESTMENT_TAX_CREDITS</v>
          </cell>
          <cell r="B7" t="str">
            <v>JURCAPTOT</v>
          </cell>
        </row>
        <row r="8">
          <cell r="A8" t="str">
            <v>COMMON_EQUITY</v>
          </cell>
          <cell r="B8" t="str">
            <v>JURCAPCRT</v>
          </cell>
        </row>
        <row r="9">
          <cell r="A9" t="str">
            <v>CUSTOMER_DEPOSITS</v>
          </cell>
          <cell r="B9" t="str">
            <v>JURCAPCRT</v>
          </cell>
        </row>
        <row r="10">
          <cell r="A10" t="str">
            <v>CUSTOMER_DEPOSITS</v>
          </cell>
          <cell r="B10" t="str">
            <v>JURCAPTOT</v>
          </cell>
        </row>
        <row r="11">
          <cell r="A11" t="str">
            <v>DEFERRED_INCOME_TAX</v>
          </cell>
          <cell r="B11" t="str">
            <v>JURCAPTOT</v>
          </cell>
        </row>
        <row r="12">
          <cell r="A12" t="str">
            <v>SHORT_TERM_DEBT</v>
          </cell>
          <cell r="B12" t="str">
            <v>JURCAPTOT</v>
          </cell>
        </row>
        <row r="13">
          <cell r="A13" t="str">
            <v>PREFERRED_STOCK</v>
          </cell>
          <cell r="B13" t="str">
            <v>JURCAPCRT</v>
          </cell>
        </row>
        <row r="14">
          <cell r="A14" t="str">
            <v>SHORT_TERM_DEBT</v>
          </cell>
          <cell r="B14" t="str">
            <v>JURCAPCRT</v>
          </cell>
        </row>
        <row r="15">
          <cell r="A15" t="str">
            <v>DEFERRED_INCOME_TAX</v>
          </cell>
          <cell r="B15" t="str">
            <v>JURCAPCRT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heet1"/>
      <sheetName val="State Rules"/>
    </sheetNames>
    <sheetDataSet>
      <sheetData sheetId="0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/>
      <sheetData sheetId="2">
        <row r="3">
          <cell r="A3" t="str">
            <v>Tax Depreciation Workpapers</v>
          </cell>
        </row>
      </sheetData>
      <sheetData sheetId="3"/>
      <sheetData sheetId="4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/>
      <sheetData sheetId="6">
        <row r="92">
          <cell r="AA92">
            <v>0</v>
          </cell>
        </row>
      </sheetData>
      <sheetData sheetId="7"/>
      <sheetData sheetId="8">
        <row r="293">
          <cell r="AQ293">
            <v>-18887374.77</v>
          </cell>
        </row>
      </sheetData>
      <sheetData sheetId="9">
        <row r="293">
          <cell r="AP293">
            <v>-18582324.789999999</v>
          </cell>
        </row>
      </sheetData>
      <sheetData sheetId="10"/>
      <sheetData sheetId="11"/>
      <sheetData sheetId="12"/>
      <sheetData sheetId="13">
        <row r="293">
          <cell r="AR293">
            <v>19792520.627142858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 Q4"/>
      <sheetName val="NOL utilization"/>
      <sheetName val="Journal Entry"/>
      <sheetName val="JE - AMT and PTC"/>
      <sheetName val="Wire - FPL to group"/>
      <sheetName val="Wire - Treasu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  <cell r="C5" t="str">
            <v>Estimated
Actual</v>
          </cell>
          <cell r="D5" t="str">
            <v>Variance
Over/(Under)</v>
          </cell>
          <cell r="E5" t="str">
            <v>Variance
Percent</v>
          </cell>
          <cell r="F5" t="str">
            <v>Funds
Request</v>
          </cell>
          <cell r="G5" t="str">
            <v>Difference
Inc / (Dec)</v>
          </cell>
          <cell r="H5" t="str">
            <v>Variance
Percent</v>
          </cell>
          <cell r="I5" t="str">
            <v>Funds
Request</v>
          </cell>
          <cell r="J5" t="str">
            <v>Difference
Inc / (Dec)</v>
          </cell>
          <cell r="K5" t="str">
            <v>Variance
Percent</v>
          </cell>
          <cell r="L5" t="str">
            <v>Funds
Request</v>
          </cell>
          <cell r="M5" t="str">
            <v>Difference
Inc / (Dec)</v>
          </cell>
          <cell r="N5" t="str">
            <v>Variance
Percent</v>
          </cell>
        </row>
        <row r="6">
          <cell r="A6" t="str">
            <v>Expense Types</v>
          </cell>
          <cell r="B6" t="str">
            <v>2005</v>
          </cell>
          <cell r="C6" t="str">
            <v>2005</v>
          </cell>
          <cell r="D6">
            <v>2005</v>
          </cell>
          <cell r="F6" t="str">
            <v>2006</v>
          </cell>
          <cell r="G6" t="str">
            <v>2005 Est Act</v>
          </cell>
          <cell r="I6" t="str">
            <v>2007</v>
          </cell>
          <cell r="J6">
            <v>2006</v>
          </cell>
          <cell r="L6" t="str">
            <v>2008</v>
          </cell>
          <cell r="M6" t="str">
            <v>2007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3">
          <cell r="B13">
            <v>155000</v>
          </cell>
          <cell r="C13">
            <v>148500</v>
          </cell>
          <cell r="D13">
            <v>-6500</v>
          </cell>
          <cell r="E13">
            <v>-4.1935483870967745E-2</v>
          </cell>
          <cell r="F13">
            <v>155500</v>
          </cell>
          <cell r="H13">
            <v>4.7138047138047139E-2</v>
          </cell>
          <cell r="I13">
            <v>162000</v>
          </cell>
          <cell r="K13">
            <v>4.1800643086816719E-2</v>
          </cell>
          <cell r="L13">
            <v>158000</v>
          </cell>
          <cell r="N13">
            <v>-2.4691358024691357E-2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0">
          <cell r="B20">
            <v>1000</v>
          </cell>
          <cell r="C20">
            <v>900</v>
          </cell>
          <cell r="D20">
            <v>-100</v>
          </cell>
          <cell r="E20">
            <v>-0.1</v>
          </cell>
          <cell r="F20">
            <v>1100</v>
          </cell>
          <cell r="H20">
            <v>0.22222222222222221</v>
          </cell>
          <cell r="I20">
            <v>1200</v>
          </cell>
          <cell r="K20">
            <v>9.0909090909090912E-2</v>
          </cell>
          <cell r="L20">
            <v>1500</v>
          </cell>
          <cell r="N20">
            <v>0.25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7">
          <cell r="B27">
            <v>100000</v>
          </cell>
          <cell r="C27">
            <v>100000</v>
          </cell>
          <cell r="D27">
            <v>0</v>
          </cell>
          <cell r="E27">
            <v>0</v>
          </cell>
          <cell r="F27">
            <v>110000</v>
          </cell>
          <cell r="H27">
            <v>0.1</v>
          </cell>
          <cell r="I27">
            <v>120000</v>
          </cell>
          <cell r="K27">
            <v>9.0909090909090912E-2</v>
          </cell>
          <cell r="L27">
            <v>131000</v>
          </cell>
          <cell r="N27">
            <v>9.166666666666666E-2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2">
          <cell r="A32" t="str">
            <v>Workforce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38">
          <cell r="B38">
            <v>250</v>
          </cell>
          <cell r="C38">
            <v>250</v>
          </cell>
          <cell r="D38">
            <v>0</v>
          </cell>
          <cell r="E38">
            <v>0</v>
          </cell>
          <cell r="F38">
            <v>260</v>
          </cell>
          <cell r="H38">
            <v>0.04</v>
          </cell>
          <cell r="I38">
            <v>270</v>
          </cell>
          <cell r="K38">
            <v>3.8461538461538464E-2</v>
          </cell>
          <cell r="L38">
            <v>265</v>
          </cell>
          <cell r="N38">
            <v>-1.8518518518518517E-2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  <row r="44">
          <cell r="B44">
            <v>0</v>
          </cell>
          <cell r="C44">
            <v>0</v>
          </cell>
          <cell r="D44">
            <v>0</v>
          </cell>
          <cell r="E44" t="str">
            <v xml:space="preserve">             N/A</v>
          </cell>
          <cell r="F44">
            <v>0</v>
          </cell>
          <cell r="H44" t="str">
            <v xml:space="preserve">     N/A</v>
          </cell>
          <cell r="I44">
            <v>0</v>
          </cell>
          <cell r="K44" t="str">
            <v xml:space="preserve">     N/A</v>
          </cell>
          <cell r="L44">
            <v>0</v>
          </cell>
          <cell r="N44" t="str">
            <v xml:space="preserve">     N/A</v>
          </cell>
        </row>
        <row r="45">
          <cell r="J45">
            <v>0</v>
          </cell>
          <cell r="K45" t="str">
            <v xml:space="preserve">     N/A</v>
          </cell>
        </row>
        <row r="46">
          <cell r="B46">
            <v>250</v>
          </cell>
          <cell r="C46">
            <v>250</v>
          </cell>
          <cell r="D46">
            <v>0</v>
          </cell>
          <cell r="E46">
            <v>0</v>
          </cell>
          <cell r="F46">
            <v>260</v>
          </cell>
          <cell r="H46">
            <v>0.04</v>
          </cell>
          <cell r="I46">
            <v>270</v>
          </cell>
          <cell r="K46">
            <v>3.8461538461538464E-2</v>
          </cell>
          <cell r="L46">
            <v>265</v>
          </cell>
          <cell r="N46">
            <v>-1.8518518518518517E-2</v>
          </cell>
        </row>
      </sheetData>
      <sheetData sheetId="7" refreshError="1">
        <row r="5">
          <cell r="B5" t="str">
            <v>Current Approved 2004</v>
          </cell>
          <cell r="E5" t="str">
            <v>Betw YR Chg:YE 2004Est vs CA2004</v>
          </cell>
          <cell r="H5" t="str">
            <v>Year-end Estimate 2004</v>
          </cell>
          <cell r="N5" t="str">
            <v>Plan 2005</v>
          </cell>
          <cell r="T5" t="str">
            <v>Funds Request 2006</v>
          </cell>
          <cell r="Z5" t="str">
            <v>Funds Request 2007</v>
          </cell>
        </row>
        <row r="6">
          <cell r="B6" t="str">
            <v>Base O&amp;M $</v>
          </cell>
          <cell r="E6" t="str">
            <v>Base O&amp;M $</v>
          </cell>
          <cell r="H6" t="str">
            <v>Base O&amp;M $</v>
          </cell>
          <cell r="M6" t="str">
            <v>FTE #</v>
          </cell>
          <cell r="N6" t="str">
            <v>Base O&amp;M $</v>
          </cell>
          <cell r="S6" t="str">
            <v>FTE #</v>
          </cell>
          <cell r="T6" t="str">
            <v>Base O&amp;M $</v>
          </cell>
          <cell r="Y6" t="str">
            <v>FTE #</v>
          </cell>
          <cell r="Z6" t="str">
            <v>Base O&amp;M $</v>
          </cell>
        </row>
        <row r="8">
          <cell r="M8">
            <v>100</v>
          </cell>
          <cell r="N8">
            <v>100</v>
          </cell>
          <cell r="S8">
            <v>5</v>
          </cell>
          <cell r="T8">
            <v>105</v>
          </cell>
          <cell r="Y8">
            <v>2</v>
          </cell>
          <cell r="Z8">
            <v>107</v>
          </cell>
        </row>
        <row r="9">
          <cell r="E9">
            <v>0</v>
          </cell>
          <cell r="M9">
            <v>0</v>
          </cell>
          <cell r="S9">
            <v>0</v>
          </cell>
          <cell r="Y9">
            <v>0</v>
          </cell>
        </row>
        <row r="10">
          <cell r="E10">
            <v>0</v>
          </cell>
          <cell r="M10">
            <v>0</v>
          </cell>
          <cell r="S10">
            <v>0</v>
          </cell>
          <cell r="Y10">
            <v>0</v>
          </cell>
        </row>
        <row r="12">
          <cell r="E12">
            <v>0</v>
          </cell>
          <cell r="M12">
            <v>0</v>
          </cell>
          <cell r="S12">
            <v>0</v>
          </cell>
          <cell r="Y12">
            <v>0</v>
          </cell>
        </row>
        <row r="13">
          <cell r="E13">
            <v>0</v>
          </cell>
          <cell r="M13">
            <v>0</v>
          </cell>
          <cell r="S13">
            <v>0</v>
          </cell>
          <cell r="Y13">
            <v>0</v>
          </cell>
        </row>
        <row r="14">
          <cell r="E14">
            <v>0</v>
          </cell>
          <cell r="M14">
            <v>0</v>
          </cell>
          <cell r="S14">
            <v>0</v>
          </cell>
          <cell r="Y14">
            <v>0</v>
          </cell>
        </row>
        <row r="16">
          <cell r="E16">
            <v>0</v>
          </cell>
          <cell r="M16">
            <v>0</v>
          </cell>
          <cell r="S16">
            <v>0</v>
          </cell>
          <cell r="Y16">
            <v>0</v>
          </cell>
        </row>
        <row r="17">
          <cell r="E17">
            <v>0</v>
          </cell>
          <cell r="M17">
            <v>0</v>
          </cell>
          <cell r="S17">
            <v>0</v>
          </cell>
          <cell r="Y17">
            <v>0</v>
          </cell>
        </row>
        <row r="18">
          <cell r="E18">
            <v>0</v>
          </cell>
          <cell r="M18">
            <v>0</v>
          </cell>
          <cell r="S18">
            <v>0</v>
          </cell>
          <cell r="Y18">
            <v>0</v>
          </cell>
        </row>
        <row r="20">
          <cell r="E20">
            <v>0</v>
          </cell>
          <cell r="M20">
            <v>0</v>
          </cell>
          <cell r="S20">
            <v>0</v>
          </cell>
          <cell r="Y20">
            <v>0</v>
          </cell>
        </row>
        <row r="21">
          <cell r="E21">
            <v>0</v>
          </cell>
          <cell r="M21">
            <v>0</v>
          </cell>
          <cell r="S21">
            <v>0</v>
          </cell>
          <cell r="Y21">
            <v>0</v>
          </cell>
        </row>
        <row r="22">
          <cell r="E22">
            <v>0</v>
          </cell>
          <cell r="M22">
            <v>0</v>
          </cell>
          <cell r="S22">
            <v>0</v>
          </cell>
          <cell r="Y22">
            <v>0</v>
          </cell>
        </row>
        <row r="24">
          <cell r="E24">
            <v>0</v>
          </cell>
          <cell r="M24">
            <v>0</v>
          </cell>
          <cell r="S24">
            <v>0</v>
          </cell>
          <cell r="Y24">
            <v>0</v>
          </cell>
        </row>
        <row r="25">
          <cell r="E25">
            <v>0</v>
          </cell>
          <cell r="M25">
            <v>0</v>
          </cell>
          <cell r="S25">
            <v>0</v>
          </cell>
          <cell r="Y25">
            <v>0</v>
          </cell>
        </row>
        <row r="26">
          <cell r="E26">
            <v>0</v>
          </cell>
          <cell r="M26">
            <v>0</v>
          </cell>
          <cell r="S26">
            <v>0</v>
          </cell>
          <cell r="Y26">
            <v>0</v>
          </cell>
        </row>
        <row r="28">
          <cell r="E28">
            <v>0</v>
          </cell>
          <cell r="M28">
            <v>0</v>
          </cell>
          <cell r="S28">
            <v>0</v>
          </cell>
          <cell r="Y28">
            <v>0</v>
          </cell>
        </row>
        <row r="29">
          <cell r="E29">
            <v>0</v>
          </cell>
          <cell r="M29">
            <v>0</v>
          </cell>
          <cell r="S29">
            <v>0</v>
          </cell>
          <cell r="Y29">
            <v>0</v>
          </cell>
        </row>
        <row r="30">
          <cell r="E30">
            <v>0</v>
          </cell>
          <cell r="M30">
            <v>0</v>
          </cell>
          <cell r="S30">
            <v>0</v>
          </cell>
          <cell r="Y30">
            <v>0</v>
          </cell>
        </row>
        <row r="32">
          <cell r="E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E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E34">
            <v>0</v>
          </cell>
          <cell r="M34">
            <v>0</v>
          </cell>
          <cell r="S34">
            <v>0</v>
          </cell>
          <cell r="Y34">
            <v>0</v>
          </cell>
        </row>
        <row r="36">
          <cell r="E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E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E38">
            <v>0</v>
          </cell>
          <cell r="M38">
            <v>0</v>
          </cell>
          <cell r="S38">
            <v>0</v>
          </cell>
          <cell r="Y38">
            <v>0</v>
          </cell>
        </row>
        <row r="40">
          <cell r="E40">
            <v>0</v>
          </cell>
          <cell r="M40">
            <v>0</v>
          </cell>
          <cell r="S40">
            <v>0</v>
          </cell>
          <cell r="Y40">
            <v>0</v>
          </cell>
        </row>
        <row r="41">
          <cell r="E41">
            <v>0</v>
          </cell>
          <cell r="M41">
            <v>0</v>
          </cell>
          <cell r="S41">
            <v>0</v>
          </cell>
          <cell r="Y41">
            <v>0</v>
          </cell>
        </row>
        <row r="42">
          <cell r="E42">
            <v>0</v>
          </cell>
          <cell r="M42">
            <v>0</v>
          </cell>
          <cell r="S42">
            <v>0</v>
          </cell>
          <cell r="Y42">
            <v>0</v>
          </cell>
        </row>
        <row r="44">
          <cell r="E44">
            <v>0</v>
          </cell>
          <cell r="M44">
            <v>0</v>
          </cell>
          <cell r="S44">
            <v>0</v>
          </cell>
          <cell r="Y44">
            <v>0</v>
          </cell>
        </row>
        <row r="45">
          <cell r="E45">
            <v>0</v>
          </cell>
          <cell r="M45">
            <v>0</v>
          </cell>
          <cell r="S45">
            <v>0</v>
          </cell>
          <cell r="Y45">
            <v>0</v>
          </cell>
        </row>
        <row r="46">
          <cell r="E46">
            <v>0</v>
          </cell>
          <cell r="M46">
            <v>0</v>
          </cell>
          <cell r="S46">
            <v>0</v>
          </cell>
          <cell r="Y46">
            <v>0</v>
          </cell>
        </row>
        <row r="48">
          <cell r="E48">
            <v>0</v>
          </cell>
          <cell r="M48">
            <v>0</v>
          </cell>
          <cell r="S48">
            <v>0</v>
          </cell>
          <cell r="Y48">
            <v>0</v>
          </cell>
        </row>
        <row r="49">
          <cell r="E49">
            <v>0</v>
          </cell>
          <cell r="M49">
            <v>0</v>
          </cell>
          <cell r="S49">
            <v>0</v>
          </cell>
          <cell r="Y49">
            <v>0</v>
          </cell>
        </row>
        <row r="50">
          <cell r="B50">
            <v>0</v>
          </cell>
          <cell r="E50">
            <v>0</v>
          </cell>
          <cell r="H50">
            <v>0</v>
          </cell>
          <cell r="M50">
            <v>100</v>
          </cell>
          <cell r="N50">
            <v>100</v>
          </cell>
          <cell r="S50">
            <v>5</v>
          </cell>
          <cell r="T50">
            <v>105</v>
          </cell>
          <cell r="Y50">
            <v>2</v>
          </cell>
          <cell r="Z50">
            <v>107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Business Unit:                                Prepared By:</v>
          </cell>
        </row>
        <row r="4">
          <cell r="A4" t="str">
            <v>Financial Data in Thousands</v>
          </cell>
        </row>
        <row r="19">
          <cell r="B19">
            <v>5000</v>
          </cell>
          <cell r="C19" t="str">
            <v>Programming support for  …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Revenue"/>
      <sheetName val="prior_period"/>
      <sheetName val="prior_period_old"/>
      <sheetName val="revenue_old"/>
      <sheetName val="emission"/>
      <sheetName val="SWA"/>
      <sheetName val="ROI_depr"/>
      <sheetName val="total_cost"/>
      <sheetName val="over_under"/>
      <sheetName val="entry_to_GL"/>
      <sheetName val="GL_accts"/>
    </sheetNames>
    <sheetDataSet>
      <sheetData sheetId="0"/>
      <sheetData sheetId="1"/>
      <sheetData sheetId="2">
        <row r="6">
          <cell r="B6" t="str">
            <v>2015</v>
          </cell>
        </row>
      </sheetData>
      <sheetData sheetId="3">
        <row r="1">
          <cell r="B1" t="str">
            <v>CLAUSE_ACCT</v>
          </cell>
        </row>
      </sheetData>
      <sheetData sheetId="4">
        <row r="1">
          <cell r="A1" t="str">
            <v>S.No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4402000</v>
          </cell>
          <cell r="C2" t="str">
            <v>Conservation Revenues</v>
          </cell>
          <cell r="D2">
            <v>0</v>
          </cell>
          <cell r="F2" t="str">
            <v>CIS</v>
          </cell>
          <cell r="G2" t="str">
            <v>000</v>
          </cell>
          <cell r="H2" t="str">
            <v>RATE_RED_REFUND_BASE</v>
          </cell>
          <cell r="I2" t="str">
            <v>R</v>
          </cell>
          <cell r="J2" t="str">
            <v>revenue</v>
          </cell>
          <cell r="K2" t="str">
            <v>retail</v>
          </cell>
          <cell r="L2" t="str">
            <v>revenue</v>
          </cell>
          <cell r="M2" t="str">
            <v>2015/07/1/2/A/0</v>
          </cell>
        </row>
        <row r="3">
          <cell r="A3" t="str">
            <v>2</v>
          </cell>
          <cell r="B3" t="str">
            <v>4402000</v>
          </cell>
          <cell r="C3" t="str">
            <v>Conservation Revenues</v>
          </cell>
          <cell r="D3">
            <v>0</v>
          </cell>
          <cell r="F3" t="str">
            <v>CIS</v>
          </cell>
          <cell r="G3" t="str">
            <v>000</v>
          </cell>
          <cell r="H3" t="str">
            <v>RATE_RED_REFUND_INTEREST</v>
          </cell>
          <cell r="I3" t="str">
            <v>R</v>
          </cell>
          <cell r="J3" t="str">
            <v>revenue</v>
          </cell>
          <cell r="K3" t="str">
            <v>retail</v>
          </cell>
          <cell r="L3" t="str">
            <v>revenue</v>
          </cell>
          <cell r="M3" t="str">
            <v>2015/07/1/2/A/0</v>
          </cell>
        </row>
        <row r="4">
          <cell r="A4" t="str">
            <v>3</v>
          </cell>
          <cell r="B4" t="str">
            <v>4402000</v>
          </cell>
          <cell r="C4" t="str">
            <v>Conservation Revenues</v>
          </cell>
          <cell r="D4">
            <v>19855840.149999999</v>
          </cell>
          <cell r="F4" t="str">
            <v>CIS</v>
          </cell>
          <cell r="G4" t="str">
            <v>000</v>
          </cell>
          <cell r="H4" t="str">
            <v>ECC</v>
          </cell>
          <cell r="I4" t="str">
            <v>R</v>
          </cell>
          <cell r="J4" t="str">
            <v>revenue</v>
          </cell>
          <cell r="K4" t="str">
            <v>retail</v>
          </cell>
          <cell r="L4" t="str">
            <v>revenue</v>
          </cell>
          <cell r="M4" t="str">
            <v>2015/07/1/2/A/0</v>
          </cell>
        </row>
        <row r="5">
          <cell r="A5" t="str">
            <v>4</v>
          </cell>
          <cell r="B5" t="str">
            <v>4402810</v>
          </cell>
          <cell r="D5">
            <v>0</v>
          </cell>
          <cell r="F5" t="str">
            <v>CIS</v>
          </cell>
          <cell r="G5" t="str">
            <v>810</v>
          </cell>
          <cell r="H5" t="str">
            <v>RATE_RED_REFUND_INTEREST</v>
          </cell>
          <cell r="I5" t="str">
            <v>R</v>
          </cell>
          <cell r="M5" t="str">
            <v>2015/07/1/2/A/0</v>
          </cell>
        </row>
        <row r="6">
          <cell r="A6" t="str">
            <v>5</v>
          </cell>
          <cell r="B6" t="str">
            <v>4402810</v>
          </cell>
          <cell r="D6">
            <v>0</v>
          </cell>
          <cell r="F6" t="str">
            <v>CIS</v>
          </cell>
          <cell r="G6" t="str">
            <v>810</v>
          </cell>
          <cell r="H6" t="str">
            <v>RATE_RED_REFUND_BASE</v>
          </cell>
          <cell r="I6" t="str">
            <v>R</v>
          </cell>
          <cell r="M6" t="str">
            <v>2015/07/1/2/A/0</v>
          </cell>
        </row>
        <row r="7">
          <cell r="A7" t="str">
            <v>6</v>
          </cell>
          <cell r="B7" t="str">
            <v>4402810</v>
          </cell>
          <cell r="D7">
            <v>0</v>
          </cell>
          <cell r="F7" t="str">
            <v>CIS</v>
          </cell>
          <cell r="G7" t="str">
            <v>810</v>
          </cell>
          <cell r="H7" t="str">
            <v>ECC</v>
          </cell>
          <cell r="I7" t="str">
            <v>R</v>
          </cell>
          <cell r="M7" t="str">
            <v>2015/07/1/2/A/0</v>
          </cell>
        </row>
        <row r="8">
          <cell r="A8" t="str">
            <v>7</v>
          </cell>
          <cell r="B8" t="str">
            <v>4402840</v>
          </cell>
          <cell r="D8">
            <v>0</v>
          </cell>
          <cell r="F8" t="str">
            <v>CIS</v>
          </cell>
          <cell r="G8" t="str">
            <v>840</v>
          </cell>
          <cell r="H8" t="str">
            <v>RATE_RED_REFUND_BASE</v>
          </cell>
          <cell r="I8" t="str">
            <v>R</v>
          </cell>
          <cell r="M8" t="str">
            <v>2015/07/1/2/A/0</v>
          </cell>
        </row>
        <row r="9">
          <cell r="A9" t="str">
            <v>8</v>
          </cell>
          <cell r="B9" t="str">
            <v>4402840</v>
          </cell>
          <cell r="D9">
            <v>0</v>
          </cell>
          <cell r="F9" t="str">
            <v>CIS</v>
          </cell>
          <cell r="G9" t="str">
            <v>840</v>
          </cell>
          <cell r="H9" t="str">
            <v>ECC</v>
          </cell>
          <cell r="I9" t="str">
            <v>R</v>
          </cell>
          <cell r="M9" t="str">
            <v>2015/07/1/2/A/0</v>
          </cell>
        </row>
        <row r="10">
          <cell r="A10" t="str">
            <v>9</v>
          </cell>
          <cell r="B10" t="str">
            <v>4402840</v>
          </cell>
          <cell r="D10">
            <v>0</v>
          </cell>
          <cell r="F10" t="str">
            <v>CIS</v>
          </cell>
          <cell r="G10" t="str">
            <v>840</v>
          </cell>
          <cell r="H10" t="str">
            <v>RATE_RED_REFUND_INTEREST</v>
          </cell>
          <cell r="I10" t="str">
            <v>R</v>
          </cell>
          <cell r="M10" t="str">
            <v>2015/07/1/2/A/0</v>
          </cell>
        </row>
        <row r="11">
          <cell r="A11" t="str">
            <v>10</v>
          </cell>
          <cell r="B11" t="str">
            <v>4402940</v>
          </cell>
          <cell r="D11">
            <v>0</v>
          </cell>
          <cell r="F11" t="str">
            <v>CIS</v>
          </cell>
          <cell r="G11" t="str">
            <v>940</v>
          </cell>
          <cell r="H11" t="str">
            <v>ECC</v>
          </cell>
          <cell r="I11" t="str">
            <v>R</v>
          </cell>
          <cell r="M11" t="str">
            <v>2015/07/1/2/A/0</v>
          </cell>
        </row>
        <row r="12">
          <cell r="A12" t="str">
            <v>11</v>
          </cell>
          <cell r="B12" t="str">
            <v>4402940</v>
          </cell>
          <cell r="D12">
            <v>0</v>
          </cell>
          <cell r="F12" t="str">
            <v>CIS</v>
          </cell>
          <cell r="G12" t="str">
            <v>940</v>
          </cell>
          <cell r="H12" t="str">
            <v>RATE_RED_REFUND_INTEREST</v>
          </cell>
          <cell r="I12" t="str">
            <v>R</v>
          </cell>
          <cell r="M12" t="str">
            <v>2015/07/1/2/A/0</v>
          </cell>
        </row>
        <row r="13">
          <cell r="A13" t="str">
            <v>12</v>
          </cell>
          <cell r="B13" t="str">
            <v>4402940</v>
          </cell>
          <cell r="D13">
            <v>0</v>
          </cell>
          <cell r="F13" t="str">
            <v>CIS</v>
          </cell>
          <cell r="G13" t="str">
            <v>940</v>
          </cell>
          <cell r="H13" t="str">
            <v>RATE_RED_REFUND_BASE</v>
          </cell>
          <cell r="I13" t="str">
            <v>R</v>
          </cell>
          <cell r="M13" t="str">
            <v>2015/07/1/2/A/0</v>
          </cell>
        </row>
        <row r="14">
          <cell r="A14" t="str">
            <v>13</v>
          </cell>
          <cell r="B14" t="str">
            <v>9982000</v>
          </cell>
          <cell r="D14">
            <v>1163949072</v>
          </cell>
          <cell r="F14" t="str">
            <v>CIS</v>
          </cell>
          <cell r="G14" t="str">
            <v>000</v>
          </cell>
          <cell r="H14" t="str">
            <v>OFFP_CONS_KWH_QTY</v>
          </cell>
          <cell r="I14" t="str">
            <v>R</v>
          </cell>
          <cell r="M14" t="str">
            <v>2015/07/1/2/A/0</v>
          </cell>
        </row>
        <row r="15">
          <cell r="A15" t="str">
            <v>14</v>
          </cell>
          <cell r="B15" t="str">
            <v>9982810</v>
          </cell>
          <cell r="D15">
            <v>115975000</v>
          </cell>
          <cell r="F15" t="str">
            <v>CIS</v>
          </cell>
          <cell r="G15" t="str">
            <v>810</v>
          </cell>
          <cell r="H15" t="str">
            <v>OFFP_CONS_KWH_QTY</v>
          </cell>
          <cell r="I15" t="str">
            <v>R</v>
          </cell>
          <cell r="M15" t="str">
            <v>2015/07/1/2/A/0</v>
          </cell>
        </row>
        <row r="16">
          <cell r="A16" t="str">
            <v>15</v>
          </cell>
          <cell r="B16" t="str">
            <v>9982840</v>
          </cell>
          <cell r="D16">
            <v>31088111</v>
          </cell>
          <cell r="F16" t="str">
            <v>CIS</v>
          </cell>
          <cell r="G16" t="str">
            <v>840</v>
          </cell>
          <cell r="H16" t="str">
            <v>OFFP_CONS_KWH_QTY</v>
          </cell>
          <cell r="I16" t="str">
            <v>R</v>
          </cell>
          <cell r="M16" t="str">
            <v>2015/07/1/2/A/0</v>
          </cell>
        </row>
        <row r="17">
          <cell r="A17" t="str">
            <v>16</v>
          </cell>
          <cell r="B17" t="str">
            <v>9982940</v>
          </cell>
          <cell r="D17">
            <v>293095948</v>
          </cell>
          <cell r="F17" t="str">
            <v>CIS</v>
          </cell>
          <cell r="G17" t="str">
            <v>940</v>
          </cell>
          <cell r="H17" t="str">
            <v>OFFP_CONS_KWH_QTY</v>
          </cell>
          <cell r="I17" t="str">
            <v>R</v>
          </cell>
          <cell r="M17" t="str">
            <v>2015/07/1/2/A/0</v>
          </cell>
        </row>
        <row r="18">
          <cell r="A18" t="str">
            <v>17</v>
          </cell>
          <cell r="B18" t="str">
            <v>MAN200X</v>
          </cell>
          <cell r="C18" t="str">
            <v>Deferred True-up (for Current Year - 1)</v>
          </cell>
          <cell r="D18">
            <v>-8356646</v>
          </cell>
          <cell r="F18" t="str">
            <v>MANUAL</v>
          </cell>
          <cell r="I18" t="str">
            <v>M</v>
          </cell>
          <cell r="J18" t="str">
            <v>prior_period</v>
          </cell>
          <cell r="K18" t="str">
            <v>defer</v>
          </cell>
          <cell r="M18" t="str">
            <v>2015/07/1/2/A/0</v>
          </cell>
        </row>
        <row r="19">
          <cell r="A19" t="str">
            <v>18</v>
          </cell>
          <cell r="B19" t="str">
            <v>MAN2002</v>
          </cell>
          <cell r="C19" t="str">
            <v>Est. Actual True-up (for Current Year - 1)</v>
          </cell>
          <cell r="D19">
            <v>3186774</v>
          </cell>
          <cell r="F19" t="str">
            <v>MANUAL</v>
          </cell>
          <cell r="I19" t="str">
            <v>M</v>
          </cell>
          <cell r="J19" t="str">
            <v>prior_period</v>
          </cell>
          <cell r="K19" t="str">
            <v>true_up</v>
          </cell>
          <cell r="M19" t="str">
            <v>2015/07/1/2/A/0</v>
          </cell>
        </row>
        <row r="20">
          <cell r="A20" t="str">
            <v>19</v>
          </cell>
          <cell r="B20" t="str">
            <v>MAN2001</v>
          </cell>
          <cell r="C20" t="str">
            <v>Final True-up (for Current Year - 2)</v>
          </cell>
          <cell r="D20">
            <v>1964488</v>
          </cell>
          <cell r="F20" t="str">
            <v>MANUAL</v>
          </cell>
          <cell r="I20" t="str">
            <v>M</v>
          </cell>
          <cell r="J20" t="str">
            <v>prior_period</v>
          </cell>
          <cell r="K20" t="str">
            <v>true_up</v>
          </cell>
          <cell r="M20" t="str">
            <v>2015/07/1/2/A/0</v>
          </cell>
        </row>
        <row r="21">
          <cell r="A21" t="str">
            <v>20</v>
          </cell>
          <cell r="B21" t="str">
            <v>MAN2006</v>
          </cell>
          <cell r="C21" t="str">
            <v>Mid-course Correction1 - Amortization Period (in months)</v>
          </cell>
          <cell r="D21">
            <v>0</v>
          </cell>
          <cell r="F21" t="str">
            <v>MANUAL</v>
          </cell>
          <cell r="I21" t="str">
            <v>M</v>
          </cell>
          <cell r="J21" t="str">
            <v>prior_period</v>
          </cell>
          <cell r="K21" t="str">
            <v>mid_course_mth1</v>
          </cell>
          <cell r="M21" t="str">
            <v>2015/07/1/2/A/0</v>
          </cell>
        </row>
        <row r="22">
          <cell r="A22" t="str">
            <v>21</v>
          </cell>
          <cell r="B22" t="str">
            <v>MAN2005</v>
          </cell>
          <cell r="C22" t="str">
            <v>Mid-course Correction1 - Total Amount to be Refunded/(Collected)</v>
          </cell>
          <cell r="D22">
            <v>0</v>
          </cell>
          <cell r="F22" t="str">
            <v>MANUAL</v>
          </cell>
          <cell r="I22" t="str">
            <v>M</v>
          </cell>
          <cell r="J22" t="str">
            <v>prior_period</v>
          </cell>
          <cell r="K22" t="str">
            <v>mid_course_amt1</v>
          </cell>
          <cell r="M22" t="str">
            <v>2015/07/1/2/A/0</v>
          </cell>
        </row>
        <row r="23">
          <cell r="A23" t="str">
            <v>22</v>
          </cell>
          <cell r="B23" t="str">
            <v>MAN2003</v>
          </cell>
          <cell r="C23" t="str">
            <v>Month-end Adjustment to agree to GL</v>
          </cell>
          <cell r="D23">
            <v>0</v>
          </cell>
          <cell r="F23" t="str">
            <v>MANUAL</v>
          </cell>
          <cell r="I23" t="str">
            <v>M</v>
          </cell>
          <cell r="J23" t="str">
            <v>entry_to_gl</v>
          </cell>
          <cell r="K23" t="str">
            <v>gl_adj</v>
          </cell>
          <cell r="M23" t="str">
            <v>2015/07/1/2/A/0</v>
          </cell>
        </row>
        <row r="24">
          <cell r="A24" t="str">
            <v>23</v>
          </cell>
          <cell r="B24" t="str">
            <v>MAN2008</v>
          </cell>
          <cell r="C24" t="str">
            <v>Mid-course Correction2 - Amortization Period (in months)</v>
          </cell>
          <cell r="D24">
            <v>0</v>
          </cell>
          <cell r="F24" t="str">
            <v>MANUAL</v>
          </cell>
          <cell r="I24" t="str">
            <v>M</v>
          </cell>
          <cell r="J24" t="str">
            <v>prior_period</v>
          </cell>
          <cell r="K24" t="str">
            <v>mid_course_mth2</v>
          </cell>
          <cell r="M24" t="str">
            <v>2015/07/1/2/A/0</v>
          </cell>
        </row>
        <row r="25">
          <cell r="A25" t="str">
            <v>24</v>
          </cell>
          <cell r="B25" t="str">
            <v>MAN2007</v>
          </cell>
          <cell r="C25" t="str">
            <v>Mid-course Correction2 - Total Amount to be Refunded/(Collected)</v>
          </cell>
          <cell r="D25">
            <v>0</v>
          </cell>
          <cell r="F25" t="str">
            <v>MANUAL</v>
          </cell>
          <cell r="I25" t="str">
            <v>M</v>
          </cell>
          <cell r="J25" t="str">
            <v>prior_period</v>
          </cell>
          <cell r="K25" t="str">
            <v>mid_course_amt2</v>
          </cell>
          <cell r="M25" t="str">
            <v>2015/07/1/2/A/0</v>
          </cell>
        </row>
        <row r="26">
          <cell r="A26" t="str">
            <v>25</v>
          </cell>
          <cell r="B26" t="str">
            <v>MAN2009</v>
          </cell>
          <cell r="C26" t="str">
            <v>Revenue Adjustments</v>
          </cell>
          <cell r="D26">
            <v>0</v>
          </cell>
          <cell r="F26" t="str">
            <v>MANUAL</v>
          </cell>
          <cell r="I26" t="str">
            <v>M</v>
          </cell>
          <cell r="J26" t="str">
            <v>revenue</v>
          </cell>
          <cell r="L26" t="str">
            <v>over_under</v>
          </cell>
          <cell r="M26" t="str">
            <v>2015/07/1/2/A/0</v>
          </cell>
        </row>
        <row r="27">
          <cell r="A27" t="str">
            <v>26</v>
          </cell>
          <cell r="B27" t="str">
            <v>MAN200A</v>
          </cell>
          <cell r="C27" t="str">
            <v>Mid-course Correction3 - Amortization Period (in months)</v>
          </cell>
          <cell r="D27">
            <v>0</v>
          </cell>
          <cell r="F27" t="str">
            <v>MANUAL</v>
          </cell>
          <cell r="I27" t="str">
            <v>M</v>
          </cell>
          <cell r="J27" t="str">
            <v>prior_period</v>
          </cell>
          <cell r="K27" t="str">
            <v>mid_course_mth3</v>
          </cell>
          <cell r="M27" t="str">
            <v>2015/07/1/2/A/0</v>
          </cell>
        </row>
        <row r="28">
          <cell r="A28" t="str">
            <v>27</v>
          </cell>
          <cell r="B28" t="str">
            <v>TRU2YTD</v>
          </cell>
          <cell r="C28" t="str">
            <v>YTD True-up Amount Refunded/(Collected) in Current Year, excluding current month</v>
          </cell>
          <cell r="D28">
            <v>2575630.9999999902</v>
          </cell>
          <cell r="F28" t="str">
            <v>PRIOR_JV</v>
          </cell>
          <cell r="I28" t="str">
            <v>I</v>
          </cell>
          <cell r="J28" t="str">
            <v>prior_period</v>
          </cell>
          <cell r="K28" t="str">
            <v>ytd_true_up</v>
          </cell>
          <cell r="M28" t="str">
            <v>2015/07/1/2/A/0</v>
          </cell>
        </row>
        <row r="29">
          <cell r="A29" t="str">
            <v>28</v>
          </cell>
          <cell r="B29" t="str">
            <v>TRU2MON</v>
          </cell>
          <cell r="C29" t="str">
            <v>Prior Period True-Up Refunded/(Collected) this Period excluding Mid-course</v>
          </cell>
          <cell r="D29">
            <v>429271.83333333302</v>
          </cell>
          <cell r="F29" t="str">
            <v>CALC</v>
          </cell>
          <cell r="H29" t="str">
            <v>SP_CALC_PRIOR_PERIOD</v>
          </cell>
          <cell r="I29" t="str">
            <v>F</v>
          </cell>
          <cell r="J29" t="str">
            <v>prior_period</v>
          </cell>
          <cell r="K29" t="str">
            <v>curr_mon_true_up</v>
          </cell>
          <cell r="L29" t="str">
            <v>entry_to_gl</v>
          </cell>
          <cell r="M29" t="str">
            <v>2015/07/1/2/A/0</v>
          </cell>
        </row>
        <row r="30">
          <cell r="A30" t="str">
            <v>29</v>
          </cell>
          <cell r="B30" t="str">
            <v>REV2MON</v>
          </cell>
          <cell r="C30" t="str">
            <v>Revenues applicable to Current Period</v>
          </cell>
          <cell r="D30">
            <v>20270815.778425299</v>
          </cell>
          <cell r="F30" t="str">
            <v>CALC</v>
          </cell>
          <cell r="H30" t="str">
            <v>SP_CALC_REVENUE</v>
          </cell>
          <cell r="I30" t="str">
            <v>F</v>
          </cell>
          <cell r="J30" t="str">
            <v>revenue</v>
          </cell>
          <cell r="L30" t="str">
            <v>over_under</v>
          </cell>
          <cell r="M30" t="str">
            <v>2015/07/1/2/A/0</v>
          </cell>
        </row>
        <row r="31">
          <cell r="A31" t="str">
            <v>30</v>
          </cell>
          <cell r="B31" t="str">
            <v>O/U2MON</v>
          </cell>
          <cell r="C31" t="str">
            <v>Over/(under) for the current period</v>
          </cell>
          <cell r="D31">
            <v>-1204095.0498354901</v>
          </cell>
          <cell r="F31" t="str">
            <v>CALC</v>
          </cell>
          <cell r="H31" t="str">
            <v>SP_CALC_OVER_UNDER</v>
          </cell>
          <cell r="I31" t="str">
            <v>F</v>
          </cell>
          <cell r="J31" t="str">
            <v>over_under</v>
          </cell>
          <cell r="K31" t="str">
            <v>curr_mon</v>
          </cell>
          <cell r="L31" t="str">
            <v>entry_to_gl</v>
          </cell>
          <cell r="M31" t="str">
            <v>2015/07/1/2/A/0</v>
          </cell>
        </row>
        <row r="32">
          <cell r="A32" t="str">
            <v>31</v>
          </cell>
          <cell r="B32" t="str">
            <v>O/U2YTD</v>
          </cell>
          <cell r="C32" t="str">
            <v>YTD Over/(under) excluding current period</v>
          </cell>
          <cell r="D32">
            <v>-6315938.28573881</v>
          </cell>
          <cell r="F32" t="str">
            <v>PRIOR_JV</v>
          </cell>
          <cell r="J32" t="str">
            <v>over_under</v>
          </cell>
          <cell r="K32" t="str">
            <v>ytd</v>
          </cell>
          <cell r="M32" t="str">
            <v>2015/07/1/2/A/0</v>
          </cell>
        </row>
        <row r="33">
          <cell r="A33" t="str">
            <v>32</v>
          </cell>
          <cell r="B33" t="str">
            <v>TRU2TOT</v>
          </cell>
          <cell r="C33" t="str">
            <v>Total amount to be Refunded/(Collected) in Current Year</v>
          </cell>
          <cell r="D33">
            <v>5151262</v>
          </cell>
          <cell r="F33" t="str">
            <v>CALC</v>
          </cell>
          <cell r="H33" t="str">
            <v>SP_CALC_PRIOR_PERIOD</v>
          </cell>
          <cell r="J33" t="str">
            <v>prior_period</v>
          </cell>
          <cell r="K33" t="str">
            <v>report_only</v>
          </cell>
          <cell r="M33" t="str">
            <v>2015/07/1/2/A/0</v>
          </cell>
        </row>
        <row r="34">
          <cell r="A34" t="str">
            <v>33</v>
          </cell>
          <cell r="B34" t="str">
            <v>RAF2FEE</v>
          </cell>
          <cell r="C34" t="str">
            <v>Regulatory Assessment Fee</v>
          </cell>
          <cell r="D34">
            <v>14296.204908</v>
          </cell>
          <cell r="F34" t="str">
            <v>CALC</v>
          </cell>
          <cell r="H34" t="str">
            <v>SP_CALC_REVENUE</v>
          </cell>
          <cell r="J34" t="str">
            <v>revenue</v>
          </cell>
          <cell r="K34" t="str">
            <v>report_only</v>
          </cell>
          <cell r="M34" t="str">
            <v>2015/07/1/2/A/0</v>
          </cell>
        </row>
        <row r="35">
          <cell r="A35" t="str">
            <v>34</v>
          </cell>
          <cell r="B35" t="str">
            <v>REV2NET</v>
          </cell>
          <cell r="C35" t="str">
            <v>Revenues Net of Revenue Taxes</v>
          </cell>
          <cell r="D35">
            <v>19841543.945092</v>
          </cell>
          <cell r="F35" t="str">
            <v>CALC</v>
          </cell>
          <cell r="H35" t="str">
            <v>SP_CALC_REVENUE</v>
          </cell>
          <cell r="J35" t="str">
            <v>revenue</v>
          </cell>
          <cell r="K35" t="str">
            <v>report_only</v>
          </cell>
          <cell r="M35" t="str">
            <v>2015/07/1/2/A/0</v>
          </cell>
        </row>
        <row r="36">
          <cell r="A36" t="str">
            <v>35</v>
          </cell>
          <cell r="B36" t="str">
            <v>REV2TOT</v>
          </cell>
          <cell r="C36" t="str">
            <v>Total Revenues applicable to Current Period</v>
          </cell>
          <cell r="D36">
            <v>20270815.778425299</v>
          </cell>
          <cell r="F36" t="str">
            <v>CALC</v>
          </cell>
          <cell r="H36" t="str">
            <v>SP_CALC_OVER_UNDER</v>
          </cell>
          <cell r="J36" t="str">
            <v>over_under</v>
          </cell>
          <cell r="K36" t="str">
            <v>report_only</v>
          </cell>
          <cell r="M36" t="str">
            <v>2015/07/1/2/A/0</v>
          </cell>
        </row>
        <row r="37">
          <cell r="A37" t="str">
            <v>36</v>
          </cell>
          <cell r="B37" t="str">
            <v>LIN2LOS</v>
          </cell>
          <cell r="C37" t="str">
            <v>Line Loss</v>
          </cell>
          <cell r="D37">
            <v>0</v>
          </cell>
          <cell r="F37" t="str">
            <v>CALC</v>
          </cell>
          <cell r="H37" t="str">
            <v>SP_CALC_OVER_UNDER</v>
          </cell>
          <cell r="J37" t="str">
            <v>over_under</v>
          </cell>
          <cell r="K37" t="str">
            <v>report_only</v>
          </cell>
          <cell r="M37" t="str">
            <v>2015/07/1/2/A/0</v>
          </cell>
        </row>
        <row r="38">
          <cell r="A38" t="str">
            <v>37</v>
          </cell>
          <cell r="B38" t="str">
            <v>EXP2TOT</v>
          </cell>
          <cell r="C38" t="str">
            <v>Total Expenses applicable to current period</v>
          </cell>
          <cell r="D38">
            <v>21474910.828260802</v>
          </cell>
          <cell r="F38" t="str">
            <v>CALC</v>
          </cell>
          <cell r="H38" t="str">
            <v>SP_CALC_OVER_UNDER</v>
          </cell>
          <cell r="J38" t="str">
            <v>over_under</v>
          </cell>
          <cell r="K38" t="str">
            <v>report_only</v>
          </cell>
          <cell r="M38" t="str">
            <v>2015/07/1/2/A/0</v>
          </cell>
        </row>
        <row r="39">
          <cell r="A39" t="str">
            <v>38</v>
          </cell>
          <cell r="B39" t="str">
            <v>GLE2MON</v>
          </cell>
          <cell r="C39" t="str">
            <v>Current Month Amount w/ Interest ( Basis for GL Entry)</v>
          </cell>
          <cell r="D39">
            <v>-1634389.92224003</v>
          </cell>
          <cell r="F39" t="str">
            <v>CALC</v>
          </cell>
          <cell r="H39" t="str">
            <v>SP_CALC_ENTRY_TO_GL</v>
          </cell>
          <cell r="J39" t="str">
            <v>entry_to_gl</v>
          </cell>
          <cell r="K39" t="str">
            <v>curr_mon_bal</v>
          </cell>
          <cell r="L39" t="str">
            <v>jv</v>
          </cell>
          <cell r="M39" t="str">
            <v>2015/07/1/2/A/0</v>
          </cell>
        </row>
        <row r="40">
          <cell r="A40" t="str">
            <v>39</v>
          </cell>
          <cell r="B40" t="str">
            <v>INT2AMT</v>
          </cell>
          <cell r="C40" t="str">
            <v>Interest Amount</v>
          </cell>
          <cell r="D40">
            <v>-1023.03907120743</v>
          </cell>
          <cell r="F40" t="str">
            <v>CALC</v>
          </cell>
          <cell r="H40" t="str">
            <v>SP_CALC_ENTRY_TO_GL</v>
          </cell>
          <cell r="I40" t="str">
            <v>C</v>
          </cell>
          <cell r="J40" t="str">
            <v>entry_to_gl</v>
          </cell>
          <cell r="K40" t="str">
            <v>curr_mon_int</v>
          </cell>
          <cell r="M40" t="str">
            <v>2015/07/1/2/A/0</v>
          </cell>
        </row>
        <row r="41">
          <cell r="A41" t="str">
            <v>40</v>
          </cell>
          <cell r="B41" t="str">
            <v>AVG2AMT</v>
          </cell>
          <cell r="C41" t="str">
            <v>Average Amount for Interest Calculation</v>
          </cell>
          <cell r="D41">
            <v>-12917159.989992799</v>
          </cell>
          <cell r="F41" t="str">
            <v>CALC</v>
          </cell>
          <cell r="H41" t="str">
            <v>SP_CALC_ENTRY_TO_GL</v>
          </cell>
          <cell r="J41" t="str">
            <v>entry_to_gl</v>
          </cell>
          <cell r="K41" t="str">
            <v>int_calc</v>
          </cell>
          <cell r="M41" t="str">
            <v>2015/07/1/2/A/0</v>
          </cell>
        </row>
        <row r="42">
          <cell r="A42" t="str">
            <v>41</v>
          </cell>
          <cell r="B42" t="str">
            <v>TRU2END</v>
          </cell>
          <cell r="C42" t="str">
            <v>Total True-up --- End of Period</v>
          </cell>
          <cell r="D42">
            <v>-13733843.4315772</v>
          </cell>
          <cell r="F42" t="str">
            <v>CALC</v>
          </cell>
          <cell r="H42" t="str">
            <v>SP_CALC_ENTRY_TO_GL</v>
          </cell>
          <cell r="J42" t="str">
            <v>entry_to_gl</v>
          </cell>
          <cell r="K42" t="str">
            <v>end_tru_up</v>
          </cell>
          <cell r="M42" t="str">
            <v>2015/07/1/2/A/0</v>
          </cell>
        </row>
        <row r="43">
          <cell r="A43" t="str">
            <v>42</v>
          </cell>
          <cell r="B43" t="str">
            <v>TRU2BEG</v>
          </cell>
          <cell r="C43" t="str">
            <v>Total True-up --- Beginning of Period</v>
          </cell>
          <cell r="D43">
            <v>-12100476.5484084</v>
          </cell>
          <cell r="F43" t="str">
            <v>CALC</v>
          </cell>
          <cell r="H43" t="str">
            <v>SP_CALC_ENTRY_TO_GL</v>
          </cell>
          <cell r="J43" t="str">
            <v>entry_to_gl</v>
          </cell>
          <cell r="K43" t="str">
            <v>beg_tru_up</v>
          </cell>
          <cell r="M43" t="str">
            <v>2015/07/1/2/A/0</v>
          </cell>
        </row>
        <row r="44">
          <cell r="A44" t="str">
            <v>43</v>
          </cell>
          <cell r="B44" t="str">
            <v>GLB2BEG</v>
          </cell>
          <cell r="C44" t="str">
            <v>True-up --- Beginning of Period GL Balance</v>
          </cell>
          <cell r="D44">
            <v>-12100476.5484084</v>
          </cell>
          <cell r="F44" t="str">
            <v>PRIOR_OFF</v>
          </cell>
          <cell r="H44" t="str">
            <v>SP_CALC_ENTRY_TO_GL</v>
          </cell>
          <cell r="I44" t="str">
            <v>O</v>
          </cell>
          <cell r="J44" t="str">
            <v>entry_to_gl</v>
          </cell>
          <cell r="K44" t="str">
            <v>beg_bal</v>
          </cell>
          <cell r="M44" t="str">
            <v>2015/07/1/2/A/0</v>
          </cell>
        </row>
        <row r="45">
          <cell r="A45" t="str">
            <v>44</v>
          </cell>
          <cell r="B45" t="str">
            <v>INT2MON</v>
          </cell>
          <cell r="C45" t="str">
            <v>Average Monthly Interest Rate</v>
          </cell>
          <cell r="D45">
            <v>7.9200000000000001E-5</v>
          </cell>
          <cell r="F45" t="str">
            <v>CALC</v>
          </cell>
          <cell r="H45" t="str">
            <v>SP_CALC_ENTRY_TO_GL</v>
          </cell>
          <cell r="J45" t="str">
            <v>entry_to_gl</v>
          </cell>
          <cell r="K45" t="str">
            <v>int_rate_mon</v>
          </cell>
          <cell r="M45" t="str">
            <v>2015/07/1/2/A/0</v>
          </cell>
        </row>
        <row r="46">
          <cell r="A46" t="str">
            <v>45</v>
          </cell>
          <cell r="B46" t="str">
            <v>INT2YER</v>
          </cell>
          <cell r="C46" t="str">
            <v>Average Annual Interest Rate</v>
          </cell>
          <cell r="D46">
            <v>9.5E-4</v>
          </cell>
          <cell r="F46" t="str">
            <v>CALC</v>
          </cell>
          <cell r="H46" t="str">
            <v>SP_CALC_ENTRY_TO_GL</v>
          </cell>
          <cell r="J46" t="str">
            <v>entry_to_gl</v>
          </cell>
          <cell r="K46" t="str">
            <v>int_rate_year</v>
          </cell>
          <cell r="M46" t="str">
            <v>2015/07/1/2/A/0</v>
          </cell>
        </row>
        <row r="47">
          <cell r="A47" t="str">
            <v>46</v>
          </cell>
          <cell r="B47" t="str">
            <v>1MC2YTD</v>
          </cell>
          <cell r="C47" t="str">
            <v>YTD Mid-course 1 Refunded/(Collected) in Current Year, excluding current month</v>
          </cell>
          <cell r="D47">
            <v>0</v>
          </cell>
          <cell r="F47" t="str">
            <v>PRIOR_JV</v>
          </cell>
          <cell r="I47" t="str">
            <v>I</v>
          </cell>
          <cell r="J47" t="str">
            <v>prior_period</v>
          </cell>
          <cell r="K47" t="str">
            <v>ytd_mc1</v>
          </cell>
          <cell r="M47" t="str">
            <v>2015/07/1/2/A/0</v>
          </cell>
        </row>
        <row r="48">
          <cell r="A48" t="str">
            <v>47</v>
          </cell>
          <cell r="B48" t="str">
            <v>1MC2MON</v>
          </cell>
          <cell r="C48" t="str">
            <v>Prior Period True-Up Refunded/(Collected) this Period Mid-course 1</v>
          </cell>
          <cell r="D48">
            <v>0</v>
          </cell>
          <cell r="F48" t="str">
            <v>CALC</v>
          </cell>
          <cell r="H48" t="str">
            <v>SP_CALC_PRIOR_PERIOD</v>
          </cell>
          <cell r="I48" t="str">
            <v>F</v>
          </cell>
          <cell r="J48" t="str">
            <v>prior_period</v>
          </cell>
          <cell r="K48" t="str">
            <v>curr_mon_mc1</v>
          </cell>
          <cell r="L48" t="str">
            <v>entry_to_gl</v>
          </cell>
          <cell r="M48" t="str">
            <v>2015/07/1/2/A/0</v>
          </cell>
        </row>
        <row r="49">
          <cell r="A49" t="str">
            <v>48</v>
          </cell>
          <cell r="B49" t="str">
            <v>2MC2YTD</v>
          </cell>
          <cell r="C49" t="str">
            <v>YTD Mid-course 2 Refunded/(Collected) in Current Year, excluding current month</v>
          </cell>
          <cell r="D49">
            <v>0</v>
          </cell>
          <cell r="F49" t="str">
            <v>PRIOR_JV</v>
          </cell>
          <cell r="I49" t="str">
            <v>I</v>
          </cell>
          <cell r="J49" t="str">
            <v>prior_period</v>
          </cell>
          <cell r="K49" t="str">
            <v>ytd_mc2</v>
          </cell>
          <cell r="M49" t="str">
            <v>2015/07/1/2/A/0</v>
          </cell>
        </row>
        <row r="50">
          <cell r="A50" t="str">
            <v>49</v>
          </cell>
          <cell r="B50" t="str">
            <v>2MC2MON</v>
          </cell>
          <cell r="C50" t="str">
            <v>Prior Period True-Up Refunded/(Collected) this Period Mid-course 3</v>
          </cell>
          <cell r="D50">
            <v>0</v>
          </cell>
          <cell r="F50" t="str">
            <v>CALC</v>
          </cell>
          <cell r="H50" t="str">
            <v>SP_CALC_PRIOR_PERIOD</v>
          </cell>
          <cell r="I50" t="str">
            <v>F</v>
          </cell>
          <cell r="J50" t="str">
            <v>prior_period</v>
          </cell>
          <cell r="K50" t="str">
            <v>curr_mon_mc2</v>
          </cell>
          <cell r="L50" t="str">
            <v>entry_to_gl</v>
          </cell>
          <cell r="M50" t="str">
            <v>2015/07/1/2/A/0</v>
          </cell>
        </row>
        <row r="51">
          <cell r="A51" t="str">
            <v>50</v>
          </cell>
          <cell r="B51" t="str">
            <v>3MC2YTD</v>
          </cell>
          <cell r="C51" t="str">
            <v>YTD Mid-course 3 Refunded/(Collected) in Current Year, excluding current month</v>
          </cell>
          <cell r="D51">
            <v>0</v>
          </cell>
          <cell r="F51" t="str">
            <v>PRIOR_JV</v>
          </cell>
          <cell r="I51" t="str">
            <v>I</v>
          </cell>
          <cell r="J51" t="str">
            <v>prior_period</v>
          </cell>
          <cell r="K51" t="str">
            <v>ytd_mc3</v>
          </cell>
          <cell r="M51" t="str">
            <v>2015/07/1/2/A/0</v>
          </cell>
        </row>
        <row r="52">
          <cell r="A52" t="str">
            <v>51</v>
          </cell>
          <cell r="B52" t="str">
            <v>1MC2TOT</v>
          </cell>
          <cell r="C52" t="str">
            <v>Total Mid course Correction 1</v>
          </cell>
          <cell r="D52">
            <v>0</v>
          </cell>
          <cell r="F52" t="str">
            <v>CALC</v>
          </cell>
          <cell r="H52" t="str">
            <v>SP_CALC_PRIOR_PERIOD</v>
          </cell>
          <cell r="J52" t="str">
            <v>prior_period</v>
          </cell>
          <cell r="K52" t="str">
            <v>report_only</v>
          </cell>
          <cell r="M52" t="str">
            <v>2015/07/1/2/A/0</v>
          </cell>
        </row>
        <row r="53">
          <cell r="A53" t="str">
            <v>52</v>
          </cell>
          <cell r="B53" t="str">
            <v>2MC2TOT</v>
          </cell>
          <cell r="C53" t="str">
            <v>Total Mid course Correction 2</v>
          </cell>
          <cell r="D53">
            <v>0</v>
          </cell>
          <cell r="F53" t="str">
            <v>CALC</v>
          </cell>
          <cell r="H53" t="str">
            <v>SP_CALC_PRIOR_PERIOD</v>
          </cell>
          <cell r="J53" t="str">
            <v>prior_period</v>
          </cell>
          <cell r="K53" t="str">
            <v>report_only</v>
          </cell>
          <cell r="M53" t="str">
            <v>2015/07/1/2/A/0</v>
          </cell>
        </row>
        <row r="54">
          <cell r="A54" t="str">
            <v>53</v>
          </cell>
          <cell r="B54" t="str">
            <v>ADJ2PRI</v>
          </cell>
          <cell r="C54" t="str">
            <v>Adjustments for Prior Month</v>
          </cell>
          <cell r="D54">
            <v>0</v>
          </cell>
          <cell r="F54" t="str">
            <v>CALC</v>
          </cell>
          <cell r="H54" t="str">
            <v>SP_CALC_ENTRY_TO_GL</v>
          </cell>
          <cell r="J54" t="str">
            <v>entry_to_gl</v>
          </cell>
          <cell r="K54" t="str">
            <v>adj_prior_mon</v>
          </cell>
          <cell r="M54" t="str">
            <v>2015/07/1/2/A/0</v>
          </cell>
        </row>
        <row r="55">
          <cell r="A55" t="str">
            <v>54</v>
          </cell>
          <cell r="B55" t="str">
            <v>RES2PRI</v>
          </cell>
          <cell r="C55" t="str">
            <v>Restatement for Prior Periods due to Error Corrections</v>
          </cell>
          <cell r="D55">
            <v>0</v>
          </cell>
          <cell r="F55" t="str">
            <v>CALC</v>
          </cell>
          <cell r="H55" t="str">
            <v>SP_CALC_ENTRY_TO_GL</v>
          </cell>
          <cell r="I55" t="str">
            <v>C</v>
          </cell>
          <cell r="J55" t="str">
            <v>entry_to_gl</v>
          </cell>
          <cell r="K55" t="str">
            <v>res_prior_period</v>
          </cell>
          <cell r="M55" t="str">
            <v>2015/07/1/2/A/0</v>
          </cell>
        </row>
        <row r="56">
          <cell r="A56" t="str">
            <v>55</v>
          </cell>
          <cell r="B56" t="str">
            <v>GLB2END</v>
          </cell>
          <cell r="C56" t="str">
            <v>End of Period GL Balance</v>
          </cell>
          <cell r="D56">
            <v>-13734866.4706484</v>
          </cell>
          <cell r="F56" t="str">
            <v>CALC</v>
          </cell>
          <cell r="H56" t="str">
            <v>SP_CALC_ENTRY_TO_GL</v>
          </cell>
          <cell r="J56" t="str">
            <v>entry_to_gl</v>
          </cell>
          <cell r="K56" t="str">
            <v>end_bal</v>
          </cell>
          <cell r="M56" t="str">
            <v>2015/07/1/2/A/0</v>
          </cell>
        </row>
        <row r="57">
          <cell r="A57" t="str">
            <v>56</v>
          </cell>
          <cell r="B57" t="str">
            <v>OM52102</v>
          </cell>
          <cell r="C57" t="str">
            <v>102 - CP Allocation O &amp; M Exp Amount</v>
          </cell>
          <cell r="D57">
            <v>0</v>
          </cell>
          <cell r="F57" t="str">
            <v>CALC</v>
          </cell>
          <cell r="H57" t="str">
            <v>102</v>
          </cell>
          <cell r="I57" t="str">
            <v>C</v>
          </cell>
          <cell r="J57" t="str">
            <v>om_exp</v>
          </cell>
          <cell r="K57" t="str">
            <v>alloc_cp_amt</v>
          </cell>
          <cell r="M57" t="str">
            <v>2015/07/1/2/A/0</v>
          </cell>
        </row>
        <row r="58">
          <cell r="A58" t="str">
            <v>57</v>
          </cell>
          <cell r="B58" t="str">
            <v>OM52102</v>
          </cell>
          <cell r="C58" t="str">
            <v>102 - CP Allocation O &amp; M Exp Amount</v>
          </cell>
          <cell r="D58">
            <v>0</v>
          </cell>
          <cell r="F58" t="str">
            <v>CALC</v>
          </cell>
          <cell r="H58" t="str">
            <v>102</v>
          </cell>
          <cell r="I58" t="str">
            <v>C</v>
          </cell>
          <cell r="J58" t="str">
            <v>om_exp</v>
          </cell>
          <cell r="K58" t="str">
            <v>alloc_cp_amt</v>
          </cell>
          <cell r="M58" t="str">
            <v>2015/07/1/2/A/0</v>
          </cell>
        </row>
        <row r="59">
          <cell r="A59" t="str">
            <v>58</v>
          </cell>
          <cell r="B59" t="str">
            <v>OM52102</v>
          </cell>
          <cell r="C59" t="str">
            <v>102 - CP Allocation O &amp; M Exp Amount</v>
          </cell>
          <cell r="D59">
            <v>11087.91</v>
          </cell>
          <cell r="F59" t="str">
            <v>CALC</v>
          </cell>
          <cell r="H59" t="str">
            <v>102</v>
          </cell>
          <cell r="I59" t="str">
            <v>C</v>
          </cell>
          <cell r="J59" t="str">
            <v>om_exp</v>
          </cell>
          <cell r="K59" t="str">
            <v>alloc_cp_amt</v>
          </cell>
          <cell r="M59" t="str">
            <v>2015/07/1/2/A/0</v>
          </cell>
        </row>
        <row r="60">
          <cell r="A60" t="str">
            <v>59</v>
          </cell>
          <cell r="B60" t="str">
            <v>OM52102</v>
          </cell>
          <cell r="C60" t="str">
            <v>102 - CP Allocation O &amp; M Exp Amount</v>
          </cell>
          <cell r="D60">
            <v>0</v>
          </cell>
          <cell r="F60" t="str">
            <v>CALC</v>
          </cell>
          <cell r="H60" t="str">
            <v>102</v>
          </cell>
          <cell r="I60" t="str">
            <v>C</v>
          </cell>
          <cell r="J60" t="str">
            <v>om_exp</v>
          </cell>
          <cell r="K60" t="str">
            <v>alloc_cp_amt</v>
          </cell>
          <cell r="M60" t="str">
            <v>2015/07/1/2/A/0</v>
          </cell>
        </row>
        <row r="61">
          <cell r="A61" t="str">
            <v>60</v>
          </cell>
          <cell r="B61" t="str">
            <v>OM52102</v>
          </cell>
          <cell r="C61" t="str">
            <v>102 - CP Allocation O &amp; M Exp Amount</v>
          </cell>
          <cell r="D61">
            <v>0</v>
          </cell>
          <cell r="F61" t="str">
            <v>CALC</v>
          </cell>
          <cell r="H61" t="str">
            <v>102</v>
          </cell>
          <cell r="I61" t="str">
            <v>C</v>
          </cell>
          <cell r="J61" t="str">
            <v>om_exp</v>
          </cell>
          <cell r="K61" t="str">
            <v>alloc_cp_amt</v>
          </cell>
          <cell r="M61" t="str">
            <v>2015/07/1/2/A/0</v>
          </cell>
        </row>
        <row r="62">
          <cell r="A62" t="str">
            <v>61</v>
          </cell>
          <cell r="B62" t="str">
            <v>OM52102</v>
          </cell>
          <cell r="C62" t="str">
            <v>102 - CP Allocation O &amp; M Exp Amount</v>
          </cell>
          <cell r="D62">
            <v>0</v>
          </cell>
          <cell r="F62" t="str">
            <v>CALC</v>
          </cell>
          <cell r="H62" t="str">
            <v>102</v>
          </cell>
          <cell r="I62" t="str">
            <v>C</v>
          </cell>
          <cell r="J62" t="str">
            <v>om_exp</v>
          </cell>
          <cell r="K62" t="str">
            <v>alloc_cp_amt</v>
          </cell>
          <cell r="M62" t="str">
            <v>2015/07/1/2/A/0</v>
          </cell>
        </row>
        <row r="63">
          <cell r="A63" t="str">
            <v>62</v>
          </cell>
          <cell r="B63" t="str">
            <v>OM22102</v>
          </cell>
          <cell r="C63" t="str">
            <v>102 - CP Allocation Factor</v>
          </cell>
          <cell r="D63">
            <v>1</v>
          </cell>
          <cell r="F63" t="str">
            <v>CALC</v>
          </cell>
          <cell r="H63" t="str">
            <v>102</v>
          </cell>
          <cell r="I63" t="str">
            <v>C</v>
          </cell>
          <cell r="J63" t="str">
            <v>om_exp</v>
          </cell>
          <cell r="K63" t="str">
            <v>alloc_cp</v>
          </cell>
          <cell r="M63" t="str">
            <v>2015/07/1/2/A/0</v>
          </cell>
        </row>
        <row r="64">
          <cell r="A64" t="str">
            <v>63</v>
          </cell>
          <cell r="B64" t="str">
            <v>OM22102</v>
          </cell>
          <cell r="C64" t="str">
            <v>102 - CP Allocation Factor</v>
          </cell>
          <cell r="D64">
            <v>1</v>
          </cell>
          <cell r="F64" t="str">
            <v>CALC</v>
          </cell>
          <cell r="H64" t="str">
            <v>102</v>
          </cell>
          <cell r="I64" t="str">
            <v>C</v>
          </cell>
          <cell r="J64" t="str">
            <v>om_exp</v>
          </cell>
          <cell r="K64" t="str">
            <v>alloc_cp</v>
          </cell>
          <cell r="M64" t="str">
            <v>2015/07/1/2/A/0</v>
          </cell>
        </row>
        <row r="65">
          <cell r="A65" t="str">
            <v>64</v>
          </cell>
          <cell r="B65" t="str">
            <v>OM22102</v>
          </cell>
          <cell r="C65" t="str">
            <v>102 - CP Allocation Factor</v>
          </cell>
          <cell r="D65">
            <v>1</v>
          </cell>
          <cell r="F65" t="str">
            <v>CALC</v>
          </cell>
          <cell r="H65" t="str">
            <v>102</v>
          </cell>
          <cell r="I65" t="str">
            <v>C</v>
          </cell>
          <cell r="J65" t="str">
            <v>om_exp</v>
          </cell>
          <cell r="K65" t="str">
            <v>alloc_cp</v>
          </cell>
          <cell r="M65" t="str">
            <v>2015/07/1/2/A/0</v>
          </cell>
        </row>
        <row r="66">
          <cell r="A66" t="str">
            <v>65</v>
          </cell>
          <cell r="B66" t="str">
            <v>OM22102</v>
          </cell>
          <cell r="C66" t="str">
            <v>102 - CP Allocation Factor</v>
          </cell>
          <cell r="D66">
            <v>1</v>
          </cell>
          <cell r="F66" t="str">
            <v>CALC</v>
          </cell>
          <cell r="H66" t="str">
            <v>102</v>
          </cell>
          <cell r="I66" t="str">
            <v>C</v>
          </cell>
          <cell r="J66" t="str">
            <v>om_exp</v>
          </cell>
          <cell r="K66" t="str">
            <v>alloc_cp</v>
          </cell>
          <cell r="M66" t="str">
            <v>2015/07/1/2/A/0</v>
          </cell>
        </row>
        <row r="67">
          <cell r="A67" t="str">
            <v>66</v>
          </cell>
          <cell r="B67" t="str">
            <v>OM22102</v>
          </cell>
          <cell r="C67" t="str">
            <v>102 - CP Allocation Factor</v>
          </cell>
          <cell r="D67">
            <v>1</v>
          </cell>
          <cell r="F67" t="str">
            <v>CALC</v>
          </cell>
          <cell r="H67" t="str">
            <v>102</v>
          </cell>
          <cell r="I67" t="str">
            <v>C</v>
          </cell>
          <cell r="J67" t="str">
            <v>om_exp</v>
          </cell>
          <cell r="K67" t="str">
            <v>alloc_cp</v>
          </cell>
          <cell r="M67" t="str">
            <v>2015/07/1/2/A/0</v>
          </cell>
        </row>
        <row r="68">
          <cell r="A68" t="str">
            <v>67</v>
          </cell>
          <cell r="B68" t="str">
            <v>OM22102</v>
          </cell>
          <cell r="C68" t="str">
            <v>102 - CP Allocation Factor</v>
          </cell>
          <cell r="D68">
            <v>1</v>
          </cell>
          <cell r="F68" t="str">
            <v>CALC</v>
          </cell>
          <cell r="H68" t="str">
            <v>102</v>
          </cell>
          <cell r="I68" t="str">
            <v>C</v>
          </cell>
          <cell r="J68" t="str">
            <v>om_exp</v>
          </cell>
          <cell r="K68" t="str">
            <v>alloc_cp</v>
          </cell>
          <cell r="M68" t="str">
            <v>2015/07/1/2/A/0</v>
          </cell>
        </row>
        <row r="69">
          <cell r="A69" t="str">
            <v>68</v>
          </cell>
          <cell r="B69" t="str">
            <v>OM62102</v>
          </cell>
          <cell r="C69" t="str">
            <v>102 - GCP Allocation O &amp; M Exp Amount</v>
          </cell>
          <cell r="D69">
            <v>0</v>
          </cell>
          <cell r="F69" t="str">
            <v>CALC</v>
          </cell>
          <cell r="H69" t="str">
            <v>102</v>
          </cell>
          <cell r="I69" t="str">
            <v>C</v>
          </cell>
          <cell r="J69" t="str">
            <v>om_exp</v>
          </cell>
          <cell r="K69" t="str">
            <v>alloc_gcp_amt</v>
          </cell>
          <cell r="M69" t="str">
            <v>2015/07/1/2/A/0</v>
          </cell>
        </row>
        <row r="70">
          <cell r="A70" t="str">
            <v>69</v>
          </cell>
          <cell r="B70" t="str">
            <v>OM62102</v>
          </cell>
          <cell r="C70" t="str">
            <v>102 - GCP Allocation O &amp; M Exp Amount</v>
          </cell>
          <cell r="D70">
            <v>0</v>
          </cell>
          <cell r="F70" t="str">
            <v>CALC</v>
          </cell>
          <cell r="H70" t="str">
            <v>102</v>
          </cell>
          <cell r="I70" t="str">
            <v>C</v>
          </cell>
          <cell r="J70" t="str">
            <v>om_exp</v>
          </cell>
          <cell r="K70" t="str">
            <v>alloc_gcp_amt</v>
          </cell>
          <cell r="M70" t="str">
            <v>2015/07/1/2/A/0</v>
          </cell>
        </row>
        <row r="71">
          <cell r="A71" t="str">
            <v>70</v>
          </cell>
          <cell r="B71" t="str">
            <v>OM62102</v>
          </cell>
          <cell r="C71" t="str">
            <v>102 - GCP Allocation O &amp; M Exp Amount</v>
          </cell>
          <cell r="D71">
            <v>0</v>
          </cell>
          <cell r="F71" t="str">
            <v>CALC</v>
          </cell>
          <cell r="H71" t="str">
            <v>102</v>
          </cell>
          <cell r="I71" t="str">
            <v>C</v>
          </cell>
          <cell r="J71" t="str">
            <v>om_exp</v>
          </cell>
          <cell r="K71" t="str">
            <v>alloc_gcp_amt</v>
          </cell>
          <cell r="M71" t="str">
            <v>2015/07/1/2/A/0</v>
          </cell>
        </row>
        <row r="72">
          <cell r="A72" t="str">
            <v>71</v>
          </cell>
          <cell r="B72" t="str">
            <v>OM62102</v>
          </cell>
          <cell r="C72" t="str">
            <v>102 - GCP Allocation O &amp; M Exp Amount</v>
          </cell>
          <cell r="D72">
            <v>0</v>
          </cell>
          <cell r="F72" t="str">
            <v>CALC</v>
          </cell>
          <cell r="H72" t="str">
            <v>102</v>
          </cell>
          <cell r="I72" t="str">
            <v>C</v>
          </cell>
          <cell r="J72" t="str">
            <v>om_exp</v>
          </cell>
          <cell r="K72" t="str">
            <v>alloc_gcp_amt</v>
          </cell>
          <cell r="M72" t="str">
            <v>2015/07/1/2/A/0</v>
          </cell>
        </row>
        <row r="73">
          <cell r="A73" t="str">
            <v>72</v>
          </cell>
          <cell r="B73" t="str">
            <v>OM62102</v>
          </cell>
          <cell r="C73" t="str">
            <v>102 - GCP Allocation O &amp; M Exp Amount</v>
          </cell>
          <cell r="D73">
            <v>0</v>
          </cell>
          <cell r="F73" t="str">
            <v>CALC</v>
          </cell>
          <cell r="H73" t="str">
            <v>102</v>
          </cell>
          <cell r="I73" t="str">
            <v>C</v>
          </cell>
          <cell r="J73" t="str">
            <v>om_exp</v>
          </cell>
          <cell r="K73" t="str">
            <v>alloc_gcp_amt</v>
          </cell>
          <cell r="M73" t="str">
            <v>2015/07/1/2/A/0</v>
          </cell>
        </row>
        <row r="74">
          <cell r="A74" t="str">
            <v>73</v>
          </cell>
          <cell r="B74" t="str">
            <v>OM62102</v>
          </cell>
          <cell r="C74" t="str">
            <v>102 - GCP Allocation O &amp; M Exp Amount</v>
          </cell>
          <cell r="D74">
            <v>0</v>
          </cell>
          <cell r="F74" t="str">
            <v>CALC</v>
          </cell>
          <cell r="H74" t="str">
            <v>102</v>
          </cell>
          <cell r="I74" t="str">
            <v>C</v>
          </cell>
          <cell r="J74" t="str">
            <v>om_exp</v>
          </cell>
          <cell r="K74" t="str">
            <v>alloc_gcp_amt</v>
          </cell>
          <cell r="M74" t="str">
            <v>2015/07/1/2/A/0</v>
          </cell>
        </row>
        <row r="75">
          <cell r="A75" t="str">
            <v>74</v>
          </cell>
          <cell r="B75" t="str">
            <v>OM32102</v>
          </cell>
          <cell r="C75" t="str">
            <v>102 - GCP Allocation Factor</v>
          </cell>
          <cell r="D75">
            <v>0</v>
          </cell>
          <cell r="F75" t="str">
            <v>CALC</v>
          </cell>
          <cell r="H75" t="str">
            <v>102</v>
          </cell>
          <cell r="I75" t="str">
            <v>C</v>
          </cell>
          <cell r="J75" t="str">
            <v>om_exp</v>
          </cell>
          <cell r="K75" t="str">
            <v>alloc_gcp</v>
          </cell>
          <cell r="M75" t="str">
            <v>2015/07/1/2/A/0</v>
          </cell>
        </row>
        <row r="76">
          <cell r="A76" t="str">
            <v>75</v>
          </cell>
          <cell r="B76" t="str">
            <v>OM32102</v>
          </cell>
          <cell r="C76" t="str">
            <v>102 - GCP Allocation Factor</v>
          </cell>
          <cell r="D76">
            <v>0</v>
          </cell>
          <cell r="F76" t="str">
            <v>CALC</v>
          </cell>
          <cell r="H76" t="str">
            <v>102</v>
          </cell>
          <cell r="I76" t="str">
            <v>C</v>
          </cell>
          <cell r="J76" t="str">
            <v>om_exp</v>
          </cell>
          <cell r="K76" t="str">
            <v>alloc_gcp</v>
          </cell>
          <cell r="M76" t="str">
            <v>2015/07/1/2/A/0</v>
          </cell>
        </row>
        <row r="77">
          <cell r="A77" t="str">
            <v>76</v>
          </cell>
          <cell r="B77" t="str">
            <v>OM32102</v>
          </cell>
          <cell r="C77" t="str">
            <v>102 - GCP Allocation Factor</v>
          </cell>
          <cell r="D77">
            <v>0</v>
          </cell>
          <cell r="F77" t="str">
            <v>CALC</v>
          </cell>
          <cell r="H77" t="str">
            <v>102</v>
          </cell>
          <cell r="I77" t="str">
            <v>C</v>
          </cell>
          <cell r="J77" t="str">
            <v>om_exp</v>
          </cell>
          <cell r="K77" t="str">
            <v>alloc_gcp</v>
          </cell>
          <cell r="M77" t="str">
            <v>2015/07/1/2/A/0</v>
          </cell>
        </row>
        <row r="78">
          <cell r="A78" t="str">
            <v>77</v>
          </cell>
          <cell r="B78" t="str">
            <v>OM32102</v>
          </cell>
          <cell r="C78" t="str">
            <v>102 - GCP Allocation Factor</v>
          </cell>
          <cell r="D78">
            <v>0</v>
          </cell>
          <cell r="F78" t="str">
            <v>CALC</v>
          </cell>
          <cell r="H78" t="str">
            <v>102</v>
          </cell>
          <cell r="I78" t="str">
            <v>C</v>
          </cell>
          <cell r="J78" t="str">
            <v>om_exp</v>
          </cell>
          <cell r="K78" t="str">
            <v>alloc_gcp</v>
          </cell>
          <cell r="M78" t="str">
            <v>2015/07/1/2/A/0</v>
          </cell>
        </row>
        <row r="79">
          <cell r="A79" t="str">
            <v>78</v>
          </cell>
          <cell r="B79" t="str">
            <v>OM32102</v>
          </cell>
          <cell r="C79" t="str">
            <v>102 - GCP Allocation Factor</v>
          </cell>
          <cell r="D79">
            <v>0</v>
          </cell>
          <cell r="F79" t="str">
            <v>CALC</v>
          </cell>
          <cell r="H79" t="str">
            <v>102</v>
          </cell>
          <cell r="I79" t="str">
            <v>C</v>
          </cell>
          <cell r="J79" t="str">
            <v>om_exp</v>
          </cell>
          <cell r="K79" t="str">
            <v>alloc_gcp</v>
          </cell>
          <cell r="M79" t="str">
            <v>2015/07/1/2/A/0</v>
          </cell>
        </row>
        <row r="80">
          <cell r="A80" t="str">
            <v>79</v>
          </cell>
          <cell r="B80" t="str">
            <v>OM32102</v>
          </cell>
          <cell r="C80" t="str">
            <v>102 - GCP Allocation Factor</v>
          </cell>
          <cell r="D80">
            <v>0</v>
          </cell>
          <cell r="F80" t="str">
            <v>CALC</v>
          </cell>
          <cell r="H80" t="str">
            <v>102</v>
          </cell>
          <cell r="I80" t="str">
            <v>C</v>
          </cell>
          <cell r="J80" t="str">
            <v>om_exp</v>
          </cell>
          <cell r="K80" t="str">
            <v>alloc_gcp</v>
          </cell>
          <cell r="M80" t="str">
            <v>2015/07/1/2/A/0</v>
          </cell>
        </row>
        <row r="81">
          <cell r="A81" t="str">
            <v>80</v>
          </cell>
          <cell r="B81" t="str">
            <v>OMC2102</v>
          </cell>
          <cell r="C81" t="str">
            <v>102 - GCP Jurisdictional O &amp; M Exp Amount</v>
          </cell>
          <cell r="D81">
            <v>0</v>
          </cell>
          <cell r="F81" t="str">
            <v>CALC</v>
          </cell>
          <cell r="H81" t="str">
            <v>102</v>
          </cell>
          <cell r="I81" t="str">
            <v>C</v>
          </cell>
          <cell r="J81" t="str">
            <v>om_exp</v>
          </cell>
          <cell r="K81" t="str">
            <v>juris_gcp_amt</v>
          </cell>
          <cell r="M81" t="str">
            <v>2015/07/1/2/A/0</v>
          </cell>
        </row>
        <row r="82">
          <cell r="A82" t="str">
            <v>81</v>
          </cell>
          <cell r="B82" t="str">
            <v>OMC2102</v>
          </cell>
          <cell r="C82" t="str">
            <v>102 - GCP Jurisdictional O &amp; M Exp Amount</v>
          </cell>
          <cell r="D82">
            <v>0</v>
          </cell>
          <cell r="F82" t="str">
            <v>CALC</v>
          </cell>
          <cell r="H82" t="str">
            <v>102</v>
          </cell>
          <cell r="I82" t="str">
            <v>C</v>
          </cell>
          <cell r="J82" t="str">
            <v>om_exp</v>
          </cell>
          <cell r="K82" t="str">
            <v>juris_gcp_amt</v>
          </cell>
          <cell r="M82" t="str">
            <v>2015/07/1/2/A/0</v>
          </cell>
        </row>
        <row r="83">
          <cell r="A83" t="str">
            <v>82</v>
          </cell>
          <cell r="B83" t="str">
            <v>OMC2102</v>
          </cell>
          <cell r="C83" t="str">
            <v>102 - GCP Jurisdictional O &amp; M Exp Amount</v>
          </cell>
          <cell r="D83">
            <v>0</v>
          </cell>
          <cell r="F83" t="str">
            <v>CALC</v>
          </cell>
          <cell r="H83" t="str">
            <v>102</v>
          </cell>
          <cell r="I83" t="str">
            <v>C</v>
          </cell>
          <cell r="J83" t="str">
            <v>om_exp</v>
          </cell>
          <cell r="K83" t="str">
            <v>juris_gcp_amt</v>
          </cell>
          <cell r="M83" t="str">
            <v>2015/07/1/2/A/0</v>
          </cell>
        </row>
        <row r="84">
          <cell r="A84" t="str">
            <v>83</v>
          </cell>
          <cell r="B84" t="str">
            <v>OMC2102</v>
          </cell>
          <cell r="C84" t="str">
            <v>102 - GCP Jurisdictional O &amp; M Exp Amount</v>
          </cell>
          <cell r="D84">
            <v>0</v>
          </cell>
          <cell r="F84" t="str">
            <v>CALC</v>
          </cell>
          <cell r="H84" t="str">
            <v>102</v>
          </cell>
          <cell r="I84" t="str">
            <v>C</v>
          </cell>
          <cell r="J84" t="str">
            <v>om_exp</v>
          </cell>
          <cell r="K84" t="str">
            <v>juris_gcp_amt</v>
          </cell>
          <cell r="M84" t="str">
            <v>2015/07/1/2/A/0</v>
          </cell>
        </row>
        <row r="85">
          <cell r="A85" t="str">
            <v>84</v>
          </cell>
          <cell r="B85" t="str">
            <v>OMC2102</v>
          </cell>
          <cell r="C85" t="str">
            <v>102 - GCP Jurisdictional O &amp; M Exp Amount</v>
          </cell>
          <cell r="D85">
            <v>0</v>
          </cell>
          <cell r="F85" t="str">
            <v>CALC</v>
          </cell>
          <cell r="H85" t="str">
            <v>102</v>
          </cell>
          <cell r="I85" t="str">
            <v>C</v>
          </cell>
          <cell r="J85" t="str">
            <v>om_exp</v>
          </cell>
          <cell r="K85" t="str">
            <v>juris_gcp_amt</v>
          </cell>
          <cell r="M85" t="str">
            <v>2015/07/1/2/A/0</v>
          </cell>
        </row>
        <row r="86">
          <cell r="A86" t="str">
            <v>85</v>
          </cell>
          <cell r="B86" t="str">
            <v>OMC2102</v>
          </cell>
          <cell r="C86" t="str">
            <v>102 - GCP Jurisdictional O &amp; M Exp Amount</v>
          </cell>
          <cell r="D86">
            <v>0</v>
          </cell>
          <cell r="F86" t="str">
            <v>CALC</v>
          </cell>
          <cell r="H86" t="str">
            <v>102</v>
          </cell>
          <cell r="I86" t="str">
            <v>C</v>
          </cell>
          <cell r="J86" t="str">
            <v>om_exp</v>
          </cell>
          <cell r="K86" t="str">
            <v>juris_gcp_amt</v>
          </cell>
          <cell r="M86" t="str">
            <v>2015/07/1/2/A/0</v>
          </cell>
        </row>
        <row r="87">
          <cell r="A87" t="str">
            <v>86</v>
          </cell>
          <cell r="B87" t="str">
            <v>OM42102</v>
          </cell>
          <cell r="C87" t="str">
            <v>102 - Energy Allocation Factor</v>
          </cell>
          <cell r="D87">
            <v>0</v>
          </cell>
          <cell r="F87" t="str">
            <v>CALC</v>
          </cell>
          <cell r="H87" t="str">
            <v>102</v>
          </cell>
          <cell r="I87" t="str">
            <v>C</v>
          </cell>
          <cell r="J87" t="str">
            <v>om_exp</v>
          </cell>
          <cell r="K87" t="str">
            <v>alloc_energy</v>
          </cell>
          <cell r="M87" t="str">
            <v>2015/07/1/2/A/0</v>
          </cell>
        </row>
        <row r="88">
          <cell r="A88" t="str">
            <v>87</v>
          </cell>
          <cell r="B88" t="str">
            <v>OM42102</v>
          </cell>
          <cell r="C88" t="str">
            <v>102 - Energy Allocation Factor</v>
          </cell>
          <cell r="D88">
            <v>0</v>
          </cell>
          <cell r="F88" t="str">
            <v>CALC</v>
          </cell>
          <cell r="H88" t="str">
            <v>102</v>
          </cell>
          <cell r="I88" t="str">
            <v>C</v>
          </cell>
          <cell r="J88" t="str">
            <v>om_exp</v>
          </cell>
          <cell r="K88" t="str">
            <v>alloc_energy</v>
          </cell>
          <cell r="M88" t="str">
            <v>2015/07/1/2/A/0</v>
          </cell>
        </row>
        <row r="89">
          <cell r="A89" t="str">
            <v>88</v>
          </cell>
          <cell r="B89" t="str">
            <v>OM42102</v>
          </cell>
          <cell r="C89" t="str">
            <v>102 - Energy Allocation Factor</v>
          </cell>
          <cell r="D89">
            <v>0</v>
          </cell>
          <cell r="F89" t="str">
            <v>CALC</v>
          </cell>
          <cell r="H89" t="str">
            <v>102</v>
          </cell>
          <cell r="I89" t="str">
            <v>C</v>
          </cell>
          <cell r="J89" t="str">
            <v>om_exp</v>
          </cell>
          <cell r="K89" t="str">
            <v>alloc_energy</v>
          </cell>
          <cell r="M89" t="str">
            <v>2015/07/1/2/A/0</v>
          </cell>
        </row>
        <row r="90">
          <cell r="A90" t="str">
            <v>89</v>
          </cell>
          <cell r="B90" t="str">
            <v>OM42102</v>
          </cell>
          <cell r="C90" t="str">
            <v>102 - Energy Allocation Factor</v>
          </cell>
          <cell r="D90">
            <v>0</v>
          </cell>
          <cell r="F90" t="str">
            <v>CALC</v>
          </cell>
          <cell r="H90" t="str">
            <v>102</v>
          </cell>
          <cell r="I90" t="str">
            <v>C</v>
          </cell>
          <cell r="J90" t="str">
            <v>om_exp</v>
          </cell>
          <cell r="K90" t="str">
            <v>alloc_energy</v>
          </cell>
          <cell r="M90" t="str">
            <v>2015/07/1/2/A/0</v>
          </cell>
        </row>
        <row r="91">
          <cell r="A91" t="str">
            <v>90</v>
          </cell>
          <cell r="B91" t="str">
            <v>OM42102</v>
          </cell>
          <cell r="C91" t="str">
            <v>102 - Energy Allocation Factor</v>
          </cell>
          <cell r="D91">
            <v>0</v>
          </cell>
          <cell r="F91" t="str">
            <v>CALC</v>
          </cell>
          <cell r="H91" t="str">
            <v>102</v>
          </cell>
          <cell r="I91" t="str">
            <v>C</v>
          </cell>
          <cell r="J91" t="str">
            <v>om_exp</v>
          </cell>
          <cell r="K91" t="str">
            <v>alloc_energy</v>
          </cell>
          <cell r="M91" t="str">
            <v>2015/07/1/2/A/0</v>
          </cell>
        </row>
        <row r="92">
          <cell r="A92" t="str">
            <v>91</v>
          </cell>
          <cell r="B92" t="str">
            <v>OM42102</v>
          </cell>
          <cell r="C92" t="str">
            <v>102 - Energy Allocation Factor</v>
          </cell>
          <cell r="D92">
            <v>0</v>
          </cell>
          <cell r="F92" t="str">
            <v>CALC</v>
          </cell>
          <cell r="H92" t="str">
            <v>102</v>
          </cell>
          <cell r="I92" t="str">
            <v>C</v>
          </cell>
          <cell r="J92" t="str">
            <v>om_exp</v>
          </cell>
          <cell r="K92" t="str">
            <v>alloc_energy</v>
          </cell>
          <cell r="M92" t="str">
            <v>2015/07/1/2/A/0</v>
          </cell>
        </row>
        <row r="93">
          <cell r="A93" t="str">
            <v>92</v>
          </cell>
          <cell r="B93" t="str">
            <v>OM72102</v>
          </cell>
          <cell r="C93" t="str">
            <v>102 - Energy Allocation O &amp; M Exp Amount</v>
          </cell>
          <cell r="D93">
            <v>0</v>
          </cell>
          <cell r="F93" t="str">
            <v>CALC</v>
          </cell>
          <cell r="H93" t="str">
            <v>102</v>
          </cell>
          <cell r="I93" t="str">
            <v>C</v>
          </cell>
          <cell r="J93" t="str">
            <v>om_exp</v>
          </cell>
          <cell r="K93" t="str">
            <v>alloc_energy_amt</v>
          </cell>
          <cell r="M93" t="str">
            <v>2015/07/1/2/A/0</v>
          </cell>
        </row>
        <row r="94">
          <cell r="A94" t="str">
            <v>93</v>
          </cell>
          <cell r="B94" t="str">
            <v>OM72102</v>
          </cell>
          <cell r="C94" t="str">
            <v>102 - Energy Allocation O &amp; M Exp Amount</v>
          </cell>
          <cell r="D94">
            <v>0</v>
          </cell>
          <cell r="F94" t="str">
            <v>CALC</v>
          </cell>
          <cell r="H94" t="str">
            <v>102</v>
          </cell>
          <cell r="I94" t="str">
            <v>C</v>
          </cell>
          <cell r="J94" t="str">
            <v>om_exp</v>
          </cell>
          <cell r="K94" t="str">
            <v>alloc_energy_amt</v>
          </cell>
          <cell r="M94" t="str">
            <v>2015/07/1/2/A/0</v>
          </cell>
        </row>
        <row r="95">
          <cell r="A95" t="str">
            <v>94</v>
          </cell>
          <cell r="B95" t="str">
            <v>OM72102</v>
          </cell>
          <cell r="C95" t="str">
            <v>102 - Energy Allocation O &amp; M Exp Amount</v>
          </cell>
          <cell r="D95">
            <v>0</v>
          </cell>
          <cell r="F95" t="str">
            <v>CALC</v>
          </cell>
          <cell r="H95" t="str">
            <v>102</v>
          </cell>
          <cell r="I95" t="str">
            <v>C</v>
          </cell>
          <cell r="J95" t="str">
            <v>om_exp</v>
          </cell>
          <cell r="K95" t="str">
            <v>alloc_energy_amt</v>
          </cell>
          <cell r="M95" t="str">
            <v>2015/07/1/2/A/0</v>
          </cell>
        </row>
        <row r="96">
          <cell r="A96" t="str">
            <v>95</v>
          </cell>
          <cell r="B96" t="str">
            <v>OM72102</v>
          </cell>
          <cell r="C96" t="str">
            <v>102 - Energy Allocation O &amp; M Exp Amount</v>
          </cell>
          <cell r="D96">
            <v>0</v>
          </cell>
          <cell r="F96" t="str">
            <v>CALC</v>
          </cell>
          <cell r="H96" t="str">
            <v>102</v>
          </cell>
          <cell r="I96" t="str">
            <v>C</v>
          </cell>
          <cell r="J96" t="str">
            <v>om_exp</v>
          </cell>
          <cell r="K96" t="str">
            <v>alloc_energy_amt</v>
          </cell>
          <cell r="M96" t="str">
            <v>2015/07/1/2/A/0</v>
          </cell>
        </row>
        <row r="97">
          <cell r="A97" t="str">
            <v>96</v>
          </cell>
          <cell r="B97" t="str">
            <v>OM72102</v>
          </cell>
          <cell r="C97" t="str">
            <v>102 - Energy Allocation O &amp; M Exp Amount</v>
          </cell>
          <cell r="D97">
            <v>0</v>
          </cell>
          <cell r="F97" t="str">
            <v>CALC</v>
          </cell>
          <cell r="H97" t="str">
            <v>102</v>
          </cell>
          <cell r="I97" t="str">
            <v>C</v>
          </cell>
          <cell r="J97" t="str">
            <v>om_exp</v>
          </cell>
          <cell r="K97" t="str">
            <v>alloc_energy_amt</v>
          </cell>
          <cell r="M97" t="str">
            <v>2015/07/1/2/A/0</v>
          </cell>
        </row>
        <row r="98">
          <cell r="A98" t="str">
            <v>97</v>
          </cell>
          <cell r="B98" t="str">
            <v>OM72102</v>
          </cell>
          <cell r="C98" t="str">
            <v>102 - Energy Allocation O &amp; M Exp Amount</v>
          </cell>
          <cell r="D98">
            <v>0</v>
          </cell>
          <cell r="F98" t="str">
            <v>CALC</v>
          </cell>
          <cell r="H98" t="str">
            <v>102</v>
          </cell>
          <cell r="I98" t="str">
            <v>C</v>
          </cell>
          <cell r="J98" t="str">
            <v>om_exp</v>
          </cell>
          <cell r="K98" t="str">
            <v>alloc_energy_amt</v>
          </cell>
          <cell r="M98" t="str">
            <v>2015/07/1/2/A/0</v>
          </cell>
        </row>
        <row r="99">
          <cell r="A99" t="str">
            <v>98</v>
          </cell>
          <cell r="B99" t="str">
            <v>OMB2102</v>
          </cell>
          <cell r="C99" t="str">
            <v>102 - CP Jurisdictional O &amp; M Exp Amount</v>
          </cell>
          <cell r="D99">
            <v>0</v>
          </cell>
          <cell r="F99" t="str">
            <v>CALC</v>
          </cell>
          <cell r="H99" t="str">
            <v>102</v>
          </cell>
          <cell r="I99" t="str">
            <v>C</v>
          </cell>
          <cell r="J99" t="str">
            <v>om_exp</v>
          </cell>
          <cell r="K99" t="str">
            <v>juris_cp_amt</v>
          </cell>
          <cell r="M99" t="str">
            <v>2015/07/1/2/A/0</v>
          </cell>
        </row>
        <row r="100">
          <cell r="A100" t="str">
            <v>99</v>
          </cell>
          <cell r="B100" t="str">
            <v>OMB2102</v>
          </cell>
          <cell r="C100" t="str">
            <v>102 - CP Jurisdictional O &amp; M Exp Amount</v>
          </cell>
          <cell r="D100">
            <v>0</v>
          </cell>
          <cell r="F100" t="str">
            <v>CALC</v>
          </cell>
          <cell r="H100" t="str">
            <v>102</v>
          </cell>
          <cell r="I100" t="str">
            <v>C</v>
          </cell>
          <cell r="J100" t="str">
            <v>om_exp</v>
          </cell>
          <cell r="K100" t="str">
            <v>juris_cp_amt</v>
          </cell>
          <cell r="M100" t="str">
            <v>2015/07/1/2/A/0</v>
          </cell>
        </row>
        <row r="101">
          <cell r="A101" t="str">
            <v>100</v>
          </cell>
          <cell r="B101" t="str">
            <v>OMB2102</v>
          </cell>
          <cell r="C101" t="str">
            <v>102 - CP Jurisdictional O &amp; M Exp Amount</v>
          </cell>
          <cell r="D101">
            <v>11087.91</v>
          </cell>
          <cell r="F101" t="str">
            <v>CALC</v>
          </cell>
          <cell r="H101" t="str">
            <v>102</v>
          </cell>
          <cell r="I101" t="str">
            <v>C</v>
          </cell>
          <cell r="J101" t="str">
            <v>om_exp</v>
          </cell>
          <cell r="K101" t="str">
            <v>juris_cp_amt</v>
          </cell>
          <cell r="M101" t="str">
            <v>2015/07/1/2/A/0</v>
          </cell>
        </row>
        <row r="102">
          <cell r="A102" t="str">
            <v>101</v>
          </cell>
          <cell r="B102" t="str">
            <v>OMB2102</v>
          </cell>
          <cell r="C102" t="str">
            <v>102 - CP Jurisdictional O &amp; M Exp Amount</v>
          </cell>
          <cell r="D102">
            <v>0</v>
          </cell>
          <cell r="F102" t="str">
            <v>CALC</v>
          </cell>
          <cell r="H102" t="str">
            <v>102</v>
          </cell>
          <cell r="I102" t="str">
            <v>C</v>
          </cell>
          <cell r="J102" t="str">
            <v>om_exp</v>
          </cell>
          <cell r="K102" t="str">
            <v>juris_cp_amt</v>
          </cell>
          <cell r="M102" t="str">
            <v>2015/07/1/2/A/0</v>
          </cell>
        </row>
        <row r="103">
          <cell r="A103" t="str">
            <v>102</v>
          </cell>
          <cell r="B103" t="str">
            <v>OMB2102</v>
          </cell>
          <cell r="C103" t="str">
            <v>102 - CP Jurisdictional O &amp; M Exp Amount</v>
          </cell>
          <cell r="D103">
            <v>0</v>
          </cell>
          <cell r="F103" t="str">
            <v>CALC</v>
          </cell>
          <cell r="H103" t="str">
            <v>102</v>
          </cell>
          <cell r="I103" t="str">
            <v>C</v>
          </cell>
          <cell r="J103" t="str">
            <v>om_exp</v>
          </cell>
          <cell r="K103" t="str">
            <v>juris_cp_amt</v>
          </cell>
          <cell r="M103" t="str">
            <v>2015/07/1/2/A/0</v>
          </cell>
        </row>
        <row r="104">
          <cell r="A104" t="str">
            <v>103</v>
          </cell>
          <cell r="B104" t="str">
            <v>OMB2102</v>
          </cell>
          <cell r="C104" t="str">
            <v>102 - CP Jurisdictional O &amp; M Exp Amount</v>
          </cell>
          <cell r="D104">
            <v>0</v>
          </cell>
          <cell r="F104" t="str">
            <v>CALC</v>
          </cell>
          <cell r="H104" t="str">
            <v>102</v>
          </cell>
          <cell r="I104" t="str">
            <v>C</v>
          </cell>
          <cell r="J104" t="str">
            <v>om_exp</v>
          </cell>
          <cell r="K104" t="str">
            <v>juris_cp_amt</v>
          </cell>
          <cell r="M104" t="str">
            <v>2015/07/1/2/A/0</v>
          </cell>
        </row>
        <row r="105">
          <cell r="A105" t="str">
            <v>104</v>
          </cell>
          <cell r="B105" t="str">
            <v>OM82102</v>
          </cell>
          <cell r="C105" t="str">
            <v>102 - CP Jurisdictional Factor</v>
          </cell>
          <cell r="D105">
            <v>0</v>
          </cell>
          <cell r="F105" t="str">
            <v>CALC</v>
          </cell>
          <cell r="H105" t="str">
            <v>102</v>
          </cell>
          <cell r="I105" t="str">
            <v>C</v>
          </cell>
          <cell r="J105" t="str">
            <v>om_exp</v>
          </cell>
          <cell r="K105" t="str">
            <v>juris_cp</v>
          </cell>
          <cell r="M105" t="str">
            <v>2015/07/1/2/A/0</v>
          </cell>
        </row>
        <row r="106">
          <cell r="A106" t="str">
            <v>105</v>
          </cell>
          <cell r="B106" t="str">
            <v>OM82102</v>
          </cell>
          <cell r="C106" t="str">
            <v>102 - CP Jurisdictional Factor</v>
          </cell>
          <cell r="D106">
            <v>0</v>
          </cell>
          <cell r="F106" t="str">
            <v>CALC</v>
          </cell>
          <cell r="H106" t="str">
            <v>102</v>
          </cell>
          <cell r="I106" t="str">
            <v>C</v>
          </cell>
          <cell r="J106" t="str">
            <v>om_exp</v>
          </cell>
          <cell r="K106" t="str">
            <v>juris_cp</v>
          </cell>
          <cell r="M106" t="str">
            <v>2015/07/1/2/A/0</v>
          </cell>
        </row>
        <row r="107">
          <cell r="A107" t="str">
            <v>106</v>
          </cell>
          <cell r="B107" t="str">
            <v>OM82102</v>
          </cell>
          <cell r="C107" t="str">
            <v>102 - CP Jurisdictional Factor</v>
          </cell>
          <cell r="D107">
            <v>0</v>
          </cell>
          <cell r="F107" t="str">
            <v>CALC</v>
          </cell>
          <cell r="H107" t="str">
            <v>102</v>
          </cell>
          <cell r="I107" t="str">
            <v>C</v>
          </cell>
          <cell r="J107" t="str">
            <v>om_exp</v>
          </cell>
          <cell r="K107" t="str">
            <v>juris_cp</v>
          </cell>
          <cell r="M107" t="str">
            <v>2015/07/1/2/A/0</v>
          </cell>
        </row>
        <row r="108">
          <cell r="A108" t="str">
            <v>107</v>
          </cell>
          <cell r="B108" t="str">
            <v>OM82102</v>
          </cell>
          <cell r="C108" t="str">
            <v>102 - CP Jurisdictional Factor</v>
          </cell>
          <cell r="D108">
            <v>0</v>
          </cell>
          <cell r="F108" t="str">
            <v>CALC</v>
          </cell>
          <cell r="H108" t="str">
            <v>102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2015/07/1/2/A/0</v>
          </cell>
        </row>
        <row r="109">
          <cell r="A109" t="str">
            <v>108</v>
          </cell>
          <cell r="B109" t="str">
            <v>OM82102</v>
          </cell>
          <cell r="C109" t="str">
            <v>102 - CP Jurisdictional Factor</v>
          </cell>
          <cell r="D109">
            <v>0</v>
          </cell>
          <cell r="F109" t="str">
            <v>CALC</v>
          </cell>
          <cell r="H109" t="str">
            <v>102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2015/07/1/2/A/0</v>
          </cell>
        </row>
        <row r="110">
          <cell r="A110" t="str">
            <v>109</v>
          </cell>
          <cell r="B110" t="str">
            <v>OM82102</v>
          </cell>
          <cell r="C110" t="str">
            <v>102 - CP Jurisdictional Factor</v>
          </cell>
          <cell r="D110">
            <v>0</v>
          </cell>
          <cell r="F110" t="str">
            <v>CALC</v>
          </cell>
          <cell r="H110" t="str">
            <v>102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2015/07/1/2/A/0</v>
          </cell>
        </row>
        <row r="111">
          <cell r="A111" t="str">
            <v>110</v>
          </cell>
          <cell r="B111" t="str">
            <v>OMA2102</v>
          </cell>
          <cell r="C111" t="str">
            <v>102 - Energy Jurisdictional Factor</v>
          </cell>
          <cell r="D111">
            <v>0</v>
          </cell>
          <cell r="F111" t="str">
            <v>CALC</v>
          </cell>
          <cell r="H111" t="str">
            <v>102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2015/07/1/2/A/0</v>
          </cell>
        </row>
        <row r="112">
          <cell r="A112" t="str">
            <v>111</v>
          </cell>
          <cell r="B112" t="str">
            <v>OMA2102</v>
          </cell>
          <cell r="C112" t="str">
            <v>102 - Energy Jurisdictional Factor</v>
          </cell>
          <cell r="D112">
            <v>0</v>
          </cell>
          <cell r="F112" t="str">
            <v>CALC</v>
          </cell>
          <cell r="H112" t="str">
            <v>102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2015/07/1/2/A/0</v>
          </cell>
        </row>
        <row r="113">
          <cell r="A113" t="str">
            <v>112</v>
          </cell>
          <cell r="B113" t="str">
            <v>OMA2102</v>
          </cell>
          <cell r="C113" t="str">
            <v>102 - Energy Jurisdictional Factor</v>
          </cell>
          <cell r="D113">
            <v>0</v>
          </cell>
          <cell r="F113" t="str">
            <v>CALC</v>
          </cell>
          <cell r="H113" t="str">
            <v>102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2015/07/1/2/A/0</v>
          </cell>
        </row>
        <row r="114">
          <cell r="A114" t="str">
            <v>113</v>
          </cell>
          <cell r="B114" t="str">
            <v>OMA2102</v>
          </cell>
          <cell r="C114" t="str">
            <v>102 - Energy Jurisdictional Factor</v>
          </cell>
          <cell r="D114">
            <v>0</v>
          </cell>
          <cell r="F114" t="str">
            <v>CALC</v>
          </cell>
          <cell r="H114" t="str">
            <v>102</v>
          </cell>
          <cell r="I114" t="str">
            <v>C</v>
          </cell>
          <cell r="J114" t="str">
            <v>om_exp</v>
          </cell>
          <cell r="K114" t="str">
            <v>juris_energy</v>
          </cell>
          <cell r="M114" t="str">
            <v>2015/07/1/2/A/0</v>
          </cell>
        </row>
        <row r="115">
          <cell r="A115" t="str">
            <v>114</v>
          </cell>
          <cell r="B115" t="str">
            <v>OMA2102</v>
          </cell>
          <cell r="C115" t="str">
            <v>102 - Energy Jurisdictional Factor</v>
          </cell>
          <cell r="D115">
            <v>0</v>
          </cell>
          <cell r="F115" t="str">
            <v>CALC</v>
          </cell>
          <cell r="H115" t="str">
            <v>102</v>
          </cell>
          <cell r="I115" t="str">
            <v>C</v>
          </cell>
          <cell r="J115" t="str">
            <v>om_exp</v>
          </cell>
          <cell r="K115" t="str">
            <v>juris_energy</v>
          </cell>
          <cell r="M115" t="str">
            <v>2015/07/1/2/A/0</v>
          </cell>
        </row>
        <row r="116">
          <cell r="A116" t="str">
            <v>115</v>
          </cell>
          <cell r="B116" t="str">
            <v>OMA2102</v>
          </cell>
          <cell r="C116" t="str">
            <v>102 - Energy Jurisdictional Factor</v>
          </cell>
          <cell r="D116">
            <v>0</v>
          </cell>
          <cell r="F116" t="str">
            <v>CALC</v>
          </cell>
          <cell r="H116" t="str">
            <v>102</v>
          </cell>
          <cell r="I116" t="str">
            <v>C</v>
          </cell>
          <cell r="J116" t="str">
            <v>om_exp</v>
          </cell>
          <cell r="K116" t="str">
            <v>juris_energy</v>
          </cell>
          <cell r="M116" t="str">
            <v>2015/07/1/2/A/0</v>
          </cell>
        </row>
        <row r="117">
          <cell r="A117" t="str">
            <v>116</v>
          </cell>
          <cell r="B117" t="str">
            <v>OM12102</v>
          </cell>
          <cell r="C117" t="str">
            <v>102 - O &amp; M Expenses Amount</v>
          </cell>
          <cell r="D117">
            <v>0</v>
          </cell>
          <cell r="F117" t="str">
            <v>CALC</v>
          </cell>
          <cell r="H117" t="str">
            <v>102</v>
          </cell>
          <cell r="I117" t="str">
            <v>C</v>
          </cell>
          <cell r="J117" t="str">
            <v>om_exp</v>
          </cell>
          <cell r="K117" t="str">
            <v>beg_bal</v>
          </cell>
          <cell r="M117" t="str">
            <v>2015/07/1/2/A/0</v>
          </cell>
        </row>
        <row r="118">
          <cell r="A118" t="str">
            <v>117</v>
          </cell>
          <cell r="B118" t="str">
            <v>OM12102</v>
          </cell>
          <cell r="C118" t="str">
            <v>102 - O &amp; M Expenses Amount</v>
          </cell>
          <cell r="D118">
            <v>0</v>
          </cell>
          <cell r="F118" t="str">
            <v>CALC</v>
          </cell>
          <cell r="H118" t="str">
            <v>102</v>
          </cell>
          <cell r="I118" t="str">
            <v>C</v>
          </cell>
          <cell r="J118" t="str">
            <v>om_exp</v>
          </cell>
          <cell r="K118" t="str">
            <v>beg_bal</v>
          </cell>
          <cell r="M118" t="str">
            <v>2015/07/1/2/A/0</v>
          </cell>
        </row>
        <row r="119">
          <cell r="A119" t="str">
            <v>118</v>
          </cell>
          <cell r="B119" t="str">
            <v>OM12102</v>
          </cell>
          <cell r="C119" t="str">
            <v>102 - O &amp; M Expenses Amount</v>
          </cell>
          <cell r="D119">
            <v>11087.91</v>
          </cell>
          <cell r="F119" t="str">
            <v>CALC</v>
          </cell>
          <cell r="H119" t="str">
            <v>102</v>
          </cell>
          <cell r="I119" t="str">
            <v>C</v>
          </cell>
          <cell r="J119" t="str">
            <v>om_exp</v>
          </cell>
          <cell r="K119" t="str">
            <v>beg_bal</v>
          </cell>
          <cell r="M119" t="str">
            <v>2015/07/1/2/A/0</v>
          </cell>
        </row>
        <row r="120">
          <cell r="A120" t="str">
            <v>119</v>
          </cell>
          <cell r="B120" t="str">
            <v>OM12102</v>
          </cell>
          <cell r="C120" t="str">
            <v>102 - O &amp; M Expenses Amount</v>
          </cell>
          <cell r="D120">
            <v>0</v>
          </cell>
          <cell r="F120" t="str">
            <v>CALC</v>
          </cell>
          <cell r="H120" t="str">
            <v>102</v>
          </cell>
          <cell r="I120" t="str">
            <v>C</v>
          </cell>
          <cell r="J120" t="str">
            <v>om_exp</v>
          </cell>
          <cell r="K120" t="str">
            <v>beg_bal</v>
          </cell>
          <cell r="M120" t="str">
            <v>2015/07/1/2/A/0</v>
          </cell>
        </row>
        <row r="121">
          <cell r="A121" t="str">
            <v>120</v>
          </cell>
          <cell r="B121" t="str">
            <v>OM12102</v>
          </cell>
          <cell r="C121" t="str">
            <v>102 - O &amp; M Expenses Amount</v>
          </cell>
          <cell r="D121">
            <v>0</v>
          </cell>
          <cell r="F121" t="str">
            <v>CALC</v>
          </cell>
          <cell r="H121" t="str">
            <v>102</v>
          </cell>
          <cell r="I121" t="str">
            <v>C</v>
          </cell>
          <cell r="J121" t="str">
            <v>om_exp</v>
          </cell>
          <cell r="K121" t="str">
            <v>beg_bal</v>
          </cell>
          <cell r="M121" t="str">
            <v>2015/07/1/2/A/0</v>
          </cell>
        </row>
        <row r="122">
          <cell r="A122" t="str">
            <v>121</v>
          </cell>
          <cell r="B122" t="str">
            <v>OM12102</v>
          </cell>
          <cell r="C122" t="str">
            <v>102 - O &amp; M Expenses Amount</v>
          </cell>
          <cell r="D122">
            <v>0</v>
          </cell>
          <cell r="F122" t="str">
            <v>CALC</v>
          </cell>
          <cell r="H122" t="str">
            <v>102</v>
          </cell>
          <cell r="I122" t="str">
            <v>C</v>
          </cell>
          <cell r="J122" t="str">
            <v>om_exp</v>
          </cell>
          <cell r="K122" t="str">
            <v>beg_bal</v>
          </cell>
          <cell r="M122" t="str">
            <v>2015/07/1/2/A/0</v>
          </cell>
        </row>
        <row r="123">
          <cell r="A123" t="str">
            <v>122</v>
          </cell>
          <cell r="B123" t="str">
            <v>OM92102</v>
          </cell>
          <cell r="C123" t="str">
            <v>102 - GCP Jurisdictional Factor</v>
          </cell>
          <cell r="D123">
            <v>0</v>
          </cell>
          <cell r="F123" t="str">
            <v>CALC</v>
          </cell>
          <cell r="H123" t="str">
            <v>102</v>
          </cell>
          <cell r="I123" t="str">
            <v>C</v>
          </cell>
          <cell r="J123" t="str">
            <v>om_exp</v>
          </cell>
          <cell r="K123" t="str">
            <v>juris_gcp</v>
          </cell>
          <cell r="M123" t="str">
            <v>2015/07/1/2/A/0</v>
          </cell>
        </row>
        <row r="124">
          <cell r="A124" t="str">
            <v>123</v>
          </cell>
          <cell r="B124" t="str">
            <v>OM92102</v>
          </cell>
          <cell r="C124" t="str">
            <v>102 - GCP Jurisdictional Factor</v>
          </cell>
          <cell r="D124">
            <v>0</v>
          </cell>
          <cell r="F124" t="str">
            <v>CALC</v>
          </cell>
          <cell r="H124" t="str">
            <v>102</v>
          </cell>
          <cell r="I124" t="str">
            <v>C</v>
          </cell>
          <cell r="J124" t="str">
            <v>om_exp</v>
          </cell>
          <cell r="K124" t="str">
            <v>juris_gcp</v>
          </cell>
          <cell r="M124" t="str">
            <v>2015/07/1/2/A/0</v>
          </cell>
        </row>
        <row r="125">
          <cell r="A125" t="str">
            <v>124</v>
          </cell>
          <cell r="B125" t="str">
            <v>OM92102</v>
          </cell>
          <cell r="C125" t="str">
            <v>102 - GCP Jurisdictional Factor</v>
          </cell>
          <cell r="D125">
            <v>0</v>
          </cell>
          <cell r="F125" t="str">
            <v>CALC</v>
          </cell>
          <cell r="H125" t="str">
            <v>102</v>
          </cell>
          <cell r="I125" t="str">
            <v>C</v>
          </cell>
          <cell r="J125" t="str">
            <v>om_exp</v>
          </cell>
          <cell r="K125" t="str">
            <v>juris_gcp</v>
          </cell>
          <cell r="M125" t="str">
            <v>2015/07/1/2/A/0</v>
          </cell>
        </row>
        <row r="126">
          <cell r="A126" t="str">
            <v>125</v>
          </cell>
          <cell r="B126" t="str">
            <v>OM92102</v>
          </cell>
          <cell r="C126" t="str">
            <v>102 - GCP Jurisdictional Factor</v>
          </cell>
          <cell r="D126">
            <v>0</v>
          </cell>
          <cell r="F126" t="str">
            <v>CALC</v>
          </cell>
          <cell r="H126" t="str">
            <v>102</v>
          </cell>
          <cell r="I126" t="str">
            <v>C</v>
          </cell>
          <cell r="J126" t="str">
            <v>om_exp</v>
          </cell>
          <cell r="K126" t="str">
            <v>juris_gcp</v>
          </cell>
          <cell r="M126" t="str">
            <v>2015/07/1/2/A/0</v>
          </cell>
        </row>
        <row r="127">
          <cell r="A127" t="str">
            <v>126</v>
          </cell>
          <cell r="B127" t="str">
            <v>OM92102</v>
          </cell>
          <cell r="C127" t="str">
            <v>102 - GCP Jurisdictional Factor</v>
          </cell>
          <cell r="D127">
            <v>0</v>
          </cell>
          <cell r="F127" t="str">
            <v>CALC</v>
          </cell>
          <cell r="H127" t="str">
            <v>102</v>
          </cell>
          <cell r="I127" t="str">
            <v>C</v>
          </cell>
          <cell r="J127" t="str">
            <v>om_exp</v>
          </cell>
          <cell r="K127" t="str">
            <v>juris_gcp</v>
          </cell>
          <cell r="M127" t="str">
            <v>2015/07/1/2/A/0</v>
          </cell>
        </row>
        <row r="128">
          <cell r="A128" t="str">
            <v>127</v>
          </cell>
          <cell r="B128" t="str">
            <v>OM92102</v>
          </cell>
          <cell r="C128" t="str">
            <v>102 - GCP Jurisdictional Factor</v>
          </cell>
          <cell r="D128">
            <v>0</v>
          </cell>
          <cell r="F128" t="str">
            <v>CALC</v>
          </cell>
          <cell r="H128" t="str">
            <v>102</v>
          </cell>
          <cell r="I128" t="str">
            <v>C</v>
          </cell>
          <cell r="J128" t="str">
            <v>om_exp</v>
          </cell>
          <cell r="K128" t="str">
            <v>juris_gcp</v>
          </cell>
          <cell r="M128" t="str">
            <v>2015/07/1/2/A/0</v>
          </cell>
        </row>
        <row r="129">
          <cell r="A129" t="str">
            <v>128</v>
          </cell>
          <cell r="B129" t="str">
            <v>OMD2102</v>
          </cell>
          <cell r="C129" t="str">
            <v>102 - Energy Jurisdictional O &amp; M Exp Amount</v>
          </cell>
          <cell r="D129">
            <v>0</v>
          </cell>
          <cell r="F129" t="str">
            <v>CALC</v>
          </cell>
          <cell r="H129" t="str">
            <v>102</v>
          </cell>
          <cell r="I129" t="str">
            <v>C</v>
          </cell>
          <cell r="J129" t="str">
            <v>om_exp</v>
          </cell>
          <cell r="K129" t="str">
            <v>juris_energy_amt</v>
          </cell>
          <cell r="M129" t="str">
            <v>2015/07/1/2/A/0</v>
          </cell>
        </row>
        <row r="130">
          <cell r="A130" t="str">
            <v>129</v>
          </cell>
          <cell r="B130" t="str">
            <v>OMD2102</v>
          </cell>
          <cell r="C130" t="str">
            <v>102 - Energy Jurisdictional O &amp; M Exp Amount</v>
          </cell>
          <cell r="D130">
            <v>0</v>
          </cell>
          <cell r="F130" t="str">
            <v>CALC</v>
          </cell>
          <cell r="H130" t="str">
            <v>102</v>
          </cell>
          <cell r="I130" t="str">
            <v>C</v>
          </cell>
          <cell r="J130" t="str">
            <v>om_exp</v>
          </cell>
          <cell r="K130" t="str">
            <v>juris_energy_amt</v>
          </cell>
          <cell r="M130" t="str">
            <v>2015/07/1/2/A/0</v>
          </cell>
        </row>
        <row r="131">
          <cell r="A131" t="str">
            <v>130</v>
          </cell>
          <cell r="B131" t="str">
            <v>OMD2102</v>
          </cell>
          <cell r="C131" t="str">
            <v>102 - Energy Jurisdictional O &amp; M Exp Amount</v>
          </cell>
          <cell r="D131">
            <v>0</v>
          </cell>
          <cell r="F131" t="str">
            <v>CALC</v>
          </cell>
          <cell r="H131" t="str">
            <v>102</v>
          </cell>
          <cell r="I131" t="str">
            <v>C</v>
          </cell>
          <cell r="J131" t="str">
            <v>om_exp</v>
          </cell>
          <cell r="K131" t="str">
            <v>juris_energy_amt</v>
          </cell>
          <cell r="M131" t="str">
            <v>2015/07/1/2/A/0</v>
          </cell>
        </row>
        <row r="132">
          <cell r="A132" t="str">
            <v>131</v>
          </cell>
          <cell r="B132" t="str">
            <v>OMD2102</v>
          </cell>
          <cell r="C132" t="str">
            <v>102 - Energy Jurisdictional O &amp; M Exp Amount</v>
          </cell>
          <cell r="D132">
            <v>0</v>
          </cell>
          <cell r="F132" t="str">
            <v>CALC</v>
          </cell>
          <cell r="H132" t="str">
            <v>102</v>
          </cell>
          <cell r="I132" t="str">
            <v>C</v>
          </cell>
          <cell r="J132" t="str">
            <v>om_exp</v>
          </cell>
          <cell r="K132" t="str">
            <v>juris_energy_amt</v>
          </cell>
          <cell r="M132" t="str">
            <v>2015/07/1/2/A/0</v>
          </cell>
        </row>
        <row r="133">
          <cell r="A133" t="str">
            <v>132</v>
          </cell>
          <cell r="B133" t="str">
            <v>OMD2102</v>
          </cell>
          <cell r="C133" t="str">
            <v>102 - Energy Jurisdictional O &amp; M Exp Amount</v>
          </cell>
          <cell r="D133">
            <v>0</v>
          </cell>
          <cell r="F133" t="str">
            <v>CALC</v>
          </cell>
          <cell r="H133" t="str">
            <v>102</v>
          </cell>
          <cell r="I133" t="str">
            <v>C</v>
          </cell>
          <cell r="J133" t="str">
            <v>om_exp</v>
          </cell>
          <cell r="K133" t="str">
            <v>juris_energy_amt</v>
          </cell>
          <cell r="M133" t="str">
            <v>2015/07/1/2/A/0</v>
          </cell>
        </row>
        <row r="134">
          <cell r="A134" t="str">
            <v>133</v>
          </cell>
          <cell r="B134" t="str">
            <v>OMD2102</v>
          </cell>
          <cell r="C134" t="str">
            <v>102 - Energy Jurisdictional O &amp; M Exp Amount</v>
          </cell>
          <cell r="D134">
            <v>0</v>
          </cell>
          <cell r="F134" t="str">
            <v>CALC</v>
          </cell>
          <cell r="H134" t="str">
            <v>102</v>
          </cell>
          <cell r="I134" t="str">
            <v>C</v>
          </cell>
          <cell r="J134" t="str">
            <v>om_exp</v>
          </cell>
          <cell r="K134" t="str">
            <v>juris_energy_amt</v>
          </cell>
          <cell r="M134" t="str">
            <v>2015/07/1/2/A/0</v>
          </cell>
        </row>
        <row r="135">
          <cell r="A135" t="str">
            <v>134</v>
          </cell>
          <cell r="B135" t="str">
            <v>OME2102</v>
          </cell>
          <cell r="C135" t="str">
            <v>102 - Total Jurisdictional O &amp; M Exp Amount</v>
          </cell>
          <cell r="D135">
            <v>0</v>
          </cell>
          <cell r="F135" t="str">
            <v>CALC</v>
          </cell>
          <cell r="H135" t="str">
            <v>102</v>
          </cell>
          <cell r="I135" t="str">
            <v>C</v>
          </cell>
          <cell r="J135" t="str">
            <v>om_exp</v>
          </cell>
          <cell r="K135" t="str">
            <v>total_juris_amt</v>
          </cell>
          <cell r="M135" t="str">
            <v>2015/07/1/2/A/0</v>
          </cell>
        </row>
        <row r="136">
          <cell r="A136" t="str">
            <v>135</v>
          </cell>
          <cell r="B136" t="str">
            <v>OME2102</v>
          </cell>
          <cell r="C136" t="str">
            <v>102 - Total Jurisdictional O &amp; M Exp Amount</v>
          </cell>
          <cell r="D136">
            <v>0</v>
          </cell>
          <cell r="F136" t="str">
            <v>CALC</v>
          </cell>
          <cell r="H136" t="str">
            <v>102</v>
          </cell>
          <cell r="I136" t="str">
            <v>C</v>
          </cell>
          <cell r="J136" t="str">
            <v>om_exp</v>
          </cell>
          <cell r="K136" t="str">
            <v>total_juris_amt</v>
          </cell>
          <cell r="M136" t="str">
            <v>2015/07/1/2/A/0</v>
          </cell>
        </row>
        <row r="137">
          <cell r="A137" t="str">
            <v>136</v>
          </cell>
          <cell r="B137" t="str">
            <v>OME2102</v>
          </cell>
          <cell r="C137" t="str">
            <v>102 - Total Jurisdictional O &amp; M Exp Amount</v>
          </cell>
          <cell r="D137">
            <v>11087.91</v>
          </cell>
          <cell r="F137" t="str">
            <v>CALC</v>
          </cell>
          <cell r="H137" t="str">
            <v>102</v>
          </cell>
          <cell r="I137" t="str">
            <v>C</v>
          </cell>
          <cell r="J137" t="str">
            <v>om_exp</v>
          </cell>
          <cell r="K137" t="str">
            <v>total_juris_amt</v>
          </cell>
          <cell r="M137" t="str">
            <v>2015/07/1/2/A/0</v>
          </cell>
        </row>
        <row r="138">
          <cell r="A138" t="str">
            <v>137</v>
          </cell>
          <cell r="B138" t="str">
            <v>OME2102</v>
          </cell>
          <cell r="C138" t="str">
            <v>102 - Total Jurisdictional O &amp; M Exp Amount</v>
          </cell>
          <cell r="D138">
            <v>0</v>
          </cell>
          <cell r="F138" t="str">
            <v>CALC</v>
          </cell>
          <cell r="H138" t="str">
            <v>102</v>
          </cell>
          <cell r="I138" t="str">
            <v>C</v>
          </cell>
          <cell r="J138" t="str">
            <v>om_exp</v>
          </cell>
          <cell r="K138" t="str">
            <v>total_juris_amt</v>
          </cell>
          <cell r="M138" t="str">
            <v>2015/07/1/2/A/0</v>
          </cell>
        </row>
        <row r="139">
          <cell r="A139" t="str">
            <v>138</v>
          </cell>
          <cell r="B139" t="str">
            <v>OME2102</v>
          </cell>
          <cell r="C139" t="str">
            <v>102 - Total Jurisdictional O &amp; M Exp Amount</v>
          </cell>
          <cell r="D139">
            <v>0</v>
          </cell>
          <cell r="F139" t="str">
            <v>CALC</v>
          </cell>
          <cell r="H139" t="str">
            <v>102</v>
          </cell>
          <cell r="I139" t="str">
            <v>C</v>
          </cell>
          <cell r="J139" t="str">
            <v>om_exp</v>
          </cell>
          <cell r="K139" t="str">
            <v>total_juris_amt</v>
          </cell>
          <cell r="M139" t="str">
            <v>2015/07/1/2/A/0</v>
          </cell>
        </row>
        <row r="140">
          <cell r="A140" t="str">
            <v>139</v>
          </cell>
          <cell r="B140" t="str">
            <v>OME2102</v>
          </cell>
          <cell r="C140" t="str">
            <v>102 - Total Jurisdictional O &amp; M Exp Amount</v>
          </cell>
          <cell r="D140">
            <v>0</v>
          </cell>
          <cell r="F140" t="str">
            <v>CALC</v>
          </cell>
          <cell r="H140" t="str">
            <v>102</v>
          </cell>
          <cell r="I140" t="str">
            <v>C</v>
          </cell>
          <cell r="J140" t="str">
            <v>om_exp</v>
          </cell>
          <cell r="K140" t="str">
            <v>total_juris_amt</v>
          </cell>
          <cell r="M140" t="str">
            <v>2015/07/1/2/A/0</v>
          </cell>
        </row>
        <row r="141">
          <cell r="A141" t="str">
            <v>140</v>
          </cell>
          <cell r="B141" t="str">
            <v>OM52103</v>
          </cell>
          <cell r="C141" t="str">
            <v>103 - CP Allocation O &amp; M Exp Amount</v>
          </cell>
          <cell r="D141">
            <v>0</v>
          </cell>
          <cell r="F141" t="str">
            <v>CALC</v>
          </cell>
          <cell r="H141" t="str">
            <v>103</v>
          </cell>
          <cell r="I141" t="str">
            <v>C</v>
          </cell>
          <cell r="J141" t="str">
            <v>om_exp</v>
          </cell>
          <cell r="K141" t="str">
            <v>alloc_cp_amt</v>
          </cell>
          <cell r="M141" t="str">
            <v>2015/07/1/2/A/0</v>
          </cell>
        </row>
        <row r="142">
          <cell r="A142" t="str">
            <v>141</v>
          </cell>
          <cell r="B142" t="str">
            <v>OM52103</v>
          </cell>
          <cell r="C142" t="str">
            <v>103 - CP Allocation O &amp; M Exp Amount</v>
          </cell>
          <cell r="D142">
            <v>0</v>
          </cell>
          <cell r="F142" t="str">
            <v>CALC</v>
          </cell>
          <cell r="H142" t="str">
            <v>103</v>
          </cell>
          <cell r="I142" t="str">
            <v>C</v>
          </cell>
          <cell r="J142" t="str">
            <v>om_exp</v>
          </cell>
          <cell r="K142" t="str">
            <v>alloc_cp_amt</v>
          </cell>
          <cell r="M142" t="str">
            <v>2015/07/1/2/A/0</v>
          </cell>
        </row>
        <row r="143">
          <cell r="A143" t="str">
            <v>142</v>
          </cell>
          <cell r="B143" t="str">
            <v>OM52103</v>
          </cell>
          <cell r="C143" t="str">
            <v>103 - CP Allocation O &amp; M Exp Amount</v>
          </cell>
          <cell r="D143">
            <v>0</v>
          </cell>
          <cell r="F143" t="str">
            <v>CALC</v>
          </cell>
          <cell r="H143" t="str">
            <v>103</v>
          </cell>
          <cell r="I143" t="str">
            <v>C</v>
          </cell>
          <cell r="J143" t="str">
            <v>om_exp</v>
          </cell>
          <cell r="K143" t="str">
            <v>alloc_cp_amt</v>
          </cell>
          <cell r="M143" t="str">
            <v>2015/07/1/2/A/0</v>
          </cell>
        </row>
        <row r="144">
          <cell r="A144" t="str">
            <v>143</v>
          </cell>
          <cell r="B144" t="str">
            <v>OM52103</v>
          </cell>
          <cell r="C144" t="str">
            <v>103 - CP Allocation O &amp; M Exp Amount</v>
          </cell>
          <cell r="D144">
            <v>0</v>
          </cell>
          <cell r="F144" t="str">
            <v>CALC</v>
          </cell>
          <cell r="H144" t="str">
            <v>103</v>
          </cell>
          <cell r="I144" t="str">
            <v>C</v>
          </cell>
          <cell r="J144" t="str">
            <v>om_exp</v>
          </cell>
          <cell r="K144" t="str">
            <v>alloc_cp_amt</v>
          </cell>
          <cell r="M144" t="str">
            <v>2015/07/1/2/A/0</v>
          </cell>
        </row>
        <row r="145">
          <cell r="A145" t="str">
            <v>144</v>
          </cell>
          <cell r="B145" t="str">
            <v>OM52103</v>
          </cell>
          <cell r="C145" t="str">
            <v>103 - CP Allocation O &amp; M Exp Amount</v>
          </cell>
          <cell r="D145">
            <v>0</v>
          </cell>
          <cell r="F145" t="str">
            <v>CALC</v>
          </cell>
          <cell r="H145" t="str">
            <v>103</v>
          </cell>
          <cell r="I145" t="str">
            <v>C</v>
          </cell>
          <cell r="J145" t="str">
            <v>om_exp</v>
          </cell>
          <cell r="K145" t="str">
            <v>alloc_cp_amt</v>
          </cell>
          <cell r="M145" t="str">
            <v>2015/07/1/2/A/0</v>
          </cell>
        </row>
        <row r="146">
          <cell r="A146" t="str">
            <v>145</v>
          </cell>
          <cell r="B146" t="str">
            <v>OM52103</v>
          </cell>
          <cell r="C146" t="str">
            <v>103 - CP Allocation O &amp; M Exp Amount</v>
          </cell>
          <cell r="D146">
            <v>0</v>
          </cell>
          <cell r="F146" t="str">
            <v>CALC</v>
          </cell>
          <cell r="H146" t="str">
            <v>103</v>
          </cell>
          <cell r="I146" t="str">
            <v>C</v>
          </cell>
          <cell r="J146" t="str">
            <v>om_exp</v>
          </cell>
          <cell r="K146" t="str">
            <v>alloc_cp_amt</v>
          </cell>
          <cell r="M146" t="str">
            <v>2015/07/1/2/A/0</v>
          </cell>
        </row>
        <row r="147">
          <cell r="A147" t="str">
            <v>146</v>
          </cell>
          <cell r="B147" t="str">
            <v>OM52103</v>
          </cell>
          <cell r="C147" t="str">
            <v>103 - CP Allocation O &amp; M Exp Amount</v>
          </cell>
          <cell r="D147">
            <v>0</v>
          </cell>
          <cell r="F147" t="str">
            <v>CALC</v>
          </cell>
          <cell r="H147" t="str">
            <v>103</v>
          </cell>
          <cell r="I147" t="str">
            <v>C</v>
          </cell>
          <cell r="J147" t="str">
            <v>om_exp</v>
          </cell>
          <cell r="K147" t="str">
            <v>alloc_cp_amt</v>
          </cell>
          <cell r="M147" t="str">
            <v>2015/07/1/2/A/0</v>
          </cell>
        </row>
        <row r="148">
          <cell r="A148" t="str">
            <v>147</v>
          </cell>
          <cell r="B148" t="str">
            <v>OM52103</v>
          </cell>
          <cell r="C148" t="str">
            <v>103 - CP Allocation O &amp; M Exp Amount</v>
          </cell>
          <cell r="D148">
            <v>66.930000000000007</v>
          </cell>
          <cell r="F148" t="str">
            <v>CALC</v>
          </cell>
          <cell r="H148" t="str">
            <v>103</v>
          </cell>
          <cell r="I148" t="str">
            <v>C</v>
          </cell>
          <cell r="J148" t="str">
            <v>om_exp</v>
          </cell>
          <cell r="K148" t="str">
            <v>alloc_cp_amt</v>
          </cell>
          <cell r="M148" t="str">
            <v>2015/07/1/2/A/0</v>
          </cell>
        </row>
        <row r="149">
          <cell r="A149" t="str">
            <v>148</v>
          </cell>
          <cell r="B149" t="str">
            <v>OM52103</v>
          </cell>
          <cell r="C149" t="str">
            <v>103 - CP Allocation O &amp; M Exp Amount</v>
          </cell>
          <cell r="D149">
            <v>0</v>
          </cell>
          <cell r="F149" t="str">
            <v>CALC</v>
          </cell>
          <cell r="H149" t="str">
            <v>103</v>
          </cell>
          <cell r="I149" t="str">
            <v>C</v>
          </cell>
          <cell r="J149" t="str">
            <v>om_exp</v>
          </cell>
          <cell r="K149" t="str">
            <v>alloc_cp_amt</v>
          </cell>
          <cell r="M149" t="str">
            <v>2015/07/1/2/A/0</v>
          </cell>
        </row>
        <row r="150">
          <cell r="A150" t="str">
            <v>149</v>
          </cell>
          <cell r="B150" t="str">
            <v>OM52103</v>
          </cell>
          <cell r="C150" t="str">
            <v>103 - CP Allocation O &amp; M Exp Amount</v>
          </cell>
          <cell r="D150">
            <v>0</v>
          </cell>
          <cell r="F150" t="str">
            <v>CALC</v>
          </cell>
          <cell r="H150" t="str">
            <v>103</v>
          </cell>
          <cell r="I150" t="str">
            <v>C</v>
          </cell>
          <cell r="J150" t="str">
            <v>om_exp</v>
          </cell>
          <cell r="K150" t="str">
            <v>alloc_cp_amt</v>
          </cell>
          <cell r="M150" t="str">
            <v>2015/07/1/2/A/0</v>
          </cell>
        </row>
        <row r="151">
          <cell r="A151" t="str">
            <v>150</v>
          </cell>
          <cell r="B151" t="str">
            <v>OM52103</v>
          </cell>
          <cell r="C151" t="str">
            <v>103 - CP Allocation O &amp; M Exp Amount</v>
          </cell>
          <cell r="D151">
            <v>0</v>
          </cell>
          <cell r="F151" t="str">
            <v>CALC</v>
          </cell>
          <cell r="H151" t="str">
            <v>103</v>
          </cell>
          <cell r="I151" t="str">
            <v>C</v>
          </cell>
          <cell r="J151" t="str">
            <v>om_exp</v>
          </cell>
          <cell r="K151" t="str">
            <v>alloc_cp_amt</v>
          </cell>
          <cell r="M151" t="str">
            <v>2015/07/1/2/A/0</v>
          </cell>
        </row>
        <row r="152">
          <cell r="A152" t="str">
            <v>151</v>
          </cell>
          <cell r="B152" t="str">
            <v>OM52103</v>
          </cell>
          <cell r="C152" t="str">
            <v>103 - CP Allocation O &amp; M Exp Amount</v>
          </cell>
          <cell r="D152">
            <v>0</v>
          </cell>
          <cell r="F152" t="str">
            <v>CALC</v>
          </cell>
          <cell r="H152" t="str">
            <v>103</v>
          </cell>
          <cell r="I152" t="str">
            <v>C</v>
          </cell>
          <cell r="J152" t="str">
            <v>om_exp</v>
          </cell>
          <cell r="K152" t="str">
            <v>alloc_cp_amt</v>
          </cell>
          <cell r="M152" t="str">
            <v>2015/07/1/2/A/0</v>
          </cell>
        </row>
        <row r="153">
          <cell r="A153" t="str">
            <v>152</v>
          </cell>
          <cell r="B153" t="str">
            <v>OM52103</v>
          </cell>
          <cell r="C153" t="str">
            <v>103 - CP Allocation O &amp; M Exp Amount</v>
          </cell>
          <cell r="D153">
            <v>10045.459999999999</v>
          </cell>
          <cell r="F153" t="str">
            <v>CALC</v>
          </cell>
          <cell r="H153" t="str">
            <v>103</v>
          </cell>
          <cell r="I153" t="str">
            <v>C</v>
          </cell>
          <cell r="J153" t="str">
            <v>om_exp</v>
          </cell>
          <cell r="K153" t="str">
            <v>alloc_cp_amt</v>
          </cell>
          <cell r="M153" t="str">
            <v>2015/07/1/2/A/0</v>
          </cell>
        </row>
        <row r="154">
          <cell r="A154" t="str">
            <v>153</v>
          </cell>
          <cell r="B154" t="str">
            <v>OM52103</v>
          </cell>
          <cell r="C154" t="str">
            <v>103 - CP Allocation O &amp; M Exp Amount</v>
          </cell>
          <cell r="D154">
            <v>0</v>
          </cell>
          <cell r="F154" t="str">
            <v>CALC</v>
          </cell>
          <cell r="H154" t="str">
            <v>103</v>
          </cell>
          <cell r="I154" t="str">
            <v>C</v>
          </cell>
          <cell r="J154" t="str">
            <v>om_exp</v>
          </cell>
          <cell r="K154" t="str">
            <v>alloc_cp_amt</v>
          </cell>
          <cell r="M154" t="str">
            <v>2015/07/1/2/A/0</v>
          </cell>
        </row>
        <row r="155">
          <cell r="A155" t="str">
            <v>154</v>
          </cell>
          <cell r="B155" t="str">
            <v>OM52103</v>
          </cell>
          <cell r="C155" t="str">
            <v>103 - CP Allocation O &amp; M Exp Amount</v>
          </cell>
          <cell r="D155">
            <v>1499.15</v>
          </cell>
          <cell r="F155" t="str">
            <v>CALC</v>
          </cell>
          <cell r="H155" t="str">
            <v>103</v>
          </cell>
          <cell r="I155" t="str">
            <v>C</v>
          </cell>
          <cell r="J155" t="str">
            <v>om_exp</v>
          </cell>
          <cell r="K155" t="str">
            <v>alloc_cp_amt</v>
          </cell>
          <cell r="M155" t="str">
            <v>2015/07/1/2/A/0</v>
          </cell>
        </row>
        <row r="156">
          <cell r="A156" t="str">
            <v>155</v>
          </cell>
          <cell r="B156" t="str">
            <v>OM52103</v>
          </cell>
          <cell r="C156" t="str">
            <v>103 - CP Allocation O &amp; M Exp Amount</v>
          </cell>
          <cell r="D156">
            <v>2074.84</v>
          </cell>
          <cell r="F156" t="str">
            <v>CALC</v>
          </cell>
          <cell r="H156" t="str">
            <v>103</v>
          </cell>
          <cell r="I156" t="str">
            <v>C</v>
          </cell>
          <cell r="J156" t="str">
            <v>om_exp</v>
          </cell>
          <cell r="K156" t="str">
            <v>alloc_cp_amt</v>
          </cell>
          <cell r="M156" t="str">
            <v>2015/07/1/2/A/0</v>
          </cell>
        </row>
        <row r="157">
          <cell r="A157" t="str">
            <v>156</v>
          </cell>
          <cell r="B157" t="str">
            <v>OM52103</v>
          </cell>
          <cell r="C157" t="str">
            <v>103 - CP Allocation O &amp; M Exp Amount</v>
          </cell>
          <cell r="D157">
            <v>13898.11</v>
          </cell>
          <cell r="F157" t="str">
            <v>CALC</v>
          </cell>
          <cell r="H157" t="str">
            <v>103</v>
          </cell>
          <cell r="I157" t="str">
            <v>C</v>
          </cell>
          <cell r="J157" t="str">
            <v>om_exp</v>
          </cell>
          <cell r="K157" t="str">
            <v>alloc_cp_amt</v>
          </cell>
          <cell r="M157" t="str">
            <v>2015/07/1/2/A/0</v>
          </cell>
        </row>
        <row r="158">
          <cell r="A158" t="str">
            <v>157</v>
          </cell>
          <cell r="B158" t="str">
            <v>OM52103</v>
          </cell>
          <cell r="C158" t="str">
            <v>103 - CP Allocation O &amp; M Exp Amount</v>
          </cell>
          <cell r="D158">
            <v>7141.47</v>
          </cell>
          <cell r="F158" t="str">
            <v>CALC</v>
          </cell>
          <cell r="H158" t="str">
            <v>103</v>
          </cell>
          <cell r="I158" t="str">
            <v>C</v>
          </cell>
          <cell r="J158" t="str">
            <v>om_exp</v>
          </cell>
          <cell r="K158" t="str">
            <v>alloc_cp_amt</v>
          </cell>
          <cell r="M158" t="str">
            <v>2015/07/1/2/A/0</v>
          </cell>
        </row>
        <row r="159">
          <cell r="A159" t="str">
            <v>158</v>
          </cell>
          <cell r="B159" t="str">
            <v>OM52103</v>
          </cell>
          <cell r="C159" t="str">
            <v>103 - CP Allocation O &amp; M Exp Amount</v>
          </cell>
          <cell r="D159">
            <v>3955.46</v>
          </cell>
          <cell r="F159" t="str">
            <v>CALC</v>
          </cell>
          <cell r="H159" t="str">
            <v>103</v>
          </cell>
          <cell r="I159" t="str">
            <v>C</v>
          </cell>
          <cell r="J159" t="str">
            <v>om_exp</v>
          </cell>
          <cell r="K159" t="str">
            <v>alloc_cp_amt</v>
          </cell>
          <cell r="M159" t="str">
            <v>2015/07/1/2/A/0</v>
          </cell>
        </row>
        <row r="160">
          <cell r="A160" t="str">
            <v>159</v>
          </cell>
          <cell r="B160" t="str">
            <v>OM52103</v>
          </cell>
          <cell r="C160" t="str">
            <v>103 - CP Allocation O &amp; M Exp Amount</v>
          </cell>
          <cell r="D160">
            <v>6037.38</v>
          </cell>
          <cell r="F160" t="str">
            <v>CALC</v>
          </cell>
          <cell r="H160" t="str">
            <v>103</v>
          </cell>
          <cell r="I160" t="str">
            <v>C</v>
          </cell>
          <cell r="J160" t="str">
            <v>om_exp</v>
          </cell>
          <cell r="K160" t="str">
            <v>alloc_cp_amt</v>
          </cell>
          <cell r="M160" t="str">
            <v>2015/07/1/2/A/0</v>
          </cell>
        </row>
        <row r="161">
          <cell r="A161" t="str">
            <v>160</v>
          </cell>
          <cell r="B161" t="str">
            <v>OM52103</v>
          </cell>
          <cell r="C161" t="str">
            <v>103 - CP Allocation O &amp; M Exp Amount</v>
          </cell>
          <cell r="D161">
            <v>7193.1</v>
          </cell>
          <cell r="F161" t="str">
            <v>CALC</v>
          </cell>
          <cell r="H161" t="str">
            <v>103</v>
          </cell>
          <cell r="I161" t="str">
            <v>C</v>
          </cell>
          <cell r="J161" t="str">
            <v>om_exp</v>
          </cell>
          <cell r="K161" t="str">
            <v>alloc_cp_amt</v>
          </cell>
          <cell r="M161" t="str">
            <v>2015/07/1/2/A/0</v>
          </cell>
        </row>
        <row r="162">
          <cell r="A162" t="str">
            <v>161</v>
          </cell>
          <cell r="B162" t="str">
            <v>OM52103</v>
          </cell>
          <cell r="C162" t="str">
            <v>103 - CP Allocation O &amp; M Exp Amount</v>
          </cell>
          <cell r="D162">
            <v>646.16999999999996</v>
          </cell>
          <cell r="F162" t="str">
            <v>CALC</v>
          </cell>
          <cell r="H162" t="str">
            <v>103</v>
          </cell>
          <cell r="I162" t="str">
            <v>C</v>
          </cell>
          <cell r="J162" t="str">
            <v>om_exp</v>
          </cell>
          <cell r="K162" t="str">
            <v>alloc_cp_amt</v>
          </cell>
          <cell r="M162" t="str">
            <v>2015/07/1/2/A/0</v>
          </cell>
        </row>
        <row r="163">
          <cell r="A163" t="str">
            <v>162</v>
          </cell>
          <cell r="B163" t="str">
            <v>OM52103</v>
          </cell>
          <cell r="C163" t="str">
            <v>103 - CP Allocation O &amp; M Exp Amount</v>
          </cell>
          <cell r="D163">
            <v>0</v>
          </cell>
          <cell r="F163" t="str">
            <v>CALC</v>
          </cell>
          <cell r="H163" t="str">
            <v>103</v>
          </cell>
          <cell r="I163" t="str">
            <v>C</v>
          </cell>
          <cell r="J163" t="str">
            <v>om_exp</v>
          </cell>
          <cell r="K163" t="str">
            <v>alloc_cp_amt</v>
          </cell>
          <cell r="M163" t="str">
            <v>2015/07/1/2/A/0</v>
          </cell>
        </row>
        <row r="164">
          <cell r="A164" t="str">
            <v>163</v>
          </cell>
          <cell r="B164" t="str">
            <v>OM52103</v>
          </cell>
          <cell r="C164" t="str">
            <v>103 - CP Allocation O &amp; M Exp Amount</v>
          </cell>
          <cell r="D164">
            <v>-1813.5</v>
          </cell>
          <cell r="F164" t="str">
            <v>CALC</v>
          </cell>
          <cell r="H164" t="str">
            <v>103</v>
          </cell>
          <cell r="I164" t="str">
            <v>C</v>
          </cell>
          <cell r="J164" t="str">
            <v>om_exp</v>
          </cell>
          <cell r="K164" t="str">
            <v>alloc_cp_amt</v>
          </cell>
          <cell r="M164" t="str">
            <v>2015/07/1/2/A/0</v>
          </cell>
        </row>
        <row r="165">
          <cell r="A165" t="str">
            <v>164</v>
          </cell>
          <cell r="B165" t="str">
            <v>OM52103</v>
          </cell>
          <cell r="C165" t="str">
            <v>103 - CP Allocation O &amp; M Exp Amount</v>
          </cell>
          <cell r="D165">
            <v>0</v>
          </cell>
          <cell r="F165" t="str">
            <v>CALC</v>
          </cell>
          <cell r="H165" t="str">
            <v>103</v>
          </cell>
          <cell r="I165" t="str">
            <v>C</v>
          </cell>
          <cell r="J165" t="str">
            <v>om_exp</v>
          </cell>
          <cell r="K165" t="str">
            <v>alloc_cp_amt</v>
          </cell>
          <cell r="M165" t="str">
            <v>2015/07/1/2/A/0</v>
          </cell>
        </row>
        <row r="166">
          <cell r="A166" t="str">
            <v>165</v>
          </cell>
          <cell r="B166" t="str">
            <v>OM52103</v>
          </cell>
          <cell r="C166" t="str">
            <v>103 - CP Allocation O &amp; M Exp Amount</v>
          </cell>
          <cell r="D166">
            <v>0</v>
          </cell>
          <cell r="F166" t="str">
            <v>CALC</v>
          </cell>
          <cell r="H166" t="str">
            <v>103</v>
          </cell>
          <cell r="I166" t="str">
            <v>C</v>
          </cell>
          <cell r="J166" t="str">
            <v>om_exp</v>
          </cell>
          <cell r="K166" t="str">
            <v>alloc_cp_amt</v>
          </cell>
          <cell r="M166" t="str">
            <v>2015/07/1/2/A/0</v>
          </cell>
        </row>
        <row r="167">
          <cell r="A167" t="str">
            <v>166</v>
          </cell>
          <cell r="B167" t="str">
            <v>OM52103</v>
          </cell>
          <cell r="C167" t="str">
            <v>103 - CP Allocation O &amp; M Exp Amount</v>
          </cell>
          <cell r="D167">
            <v>4371.82</v>
          </cell>
          <cell r="F167" t="str">
            <v>CALC</v>
          </cell>
          <cell r="H167" t="str">
            <v>103</v>
          </cell>
          <cell r="I167" t="str">
            <v>C</v>
          </cell>
          <cell r="J167" t="str">
            <v>om_exp</v>
          </cell>
          <cell r="K167" t="str">
            <v>alloc_cp_amt</v>
          </cell>
          <cell r="M167" t="str">
            <v>2015/07/1/2/A/0</v>
          </cell>
        </row>
        <row r="168">
          <cell r="A168" t="str">
            <v>167</v>
          </cell>
          <cell r="B168" t="str">
            <v>OM52103</v>
          </cell>
          <cell r="C168" t="str">
            <v>103 - CP Allocation O &amp; M Exp Amount</v>
          </cell>
          <cell r="D168">
            <v>3483.21</v>
          </cell>
          <cell r="F168" t="str">
            <v>CALC</v>
          </cell>
          <cell r="H168" t="str">
            <v>103</v>
          </cell>
          <cell r="I168" t="str">
            <v>C</v>
          </cell>
          <cell r="J168" t="str">
            <v>om_exp</v>
          </cell>
          <cell r="K168" t="str">
            <v>alloc_cp_amt</v>
          </cell>
          <cell r="M168" t="str">
            <v>2015/07/1/2/A/0</v>
          </cell>
        </row>
        <row r="169">
          <cell r="A169" t="str">
            <v>168</v>
          </cell>
          <cell r="B169" t="str">
            <v>OM22103</v>
          </cell>
          <cell r="C169" t="str">
            <v>103 - CP Allocation Factor</v>
          </cell>
          <cell r="D169">
            <v>1</v>
          </cell>
          <cell r="F169" t="str">
            <v>CALC</v>
          </cell>
          <cell r="H169" t="str">
            <v>103</v>
          </cell>
          <cell r="I169" t="str">
            <v>C</v>
          </cell>
          <cell r="J169" t="str">
            <v>om_exp</v>
          </cell>
          <cell r="K169" t="str">
            <v>alloc_cp</v>
          </cell>
          <cell r="M169" t="str">
            <v>2015/07/1/2/A/0</v>
          </cell>
        </row>
        <row r="170">
          <cell r="A170" t="str">
            <v>169</v>
          </cell>
          <cell r="B170" t="str">
            <v>OM22103</v>
          </cell>
          <cell r="C170" t="str">
            <v>103 - CP Allocation Factor</v>
          </cell>
          <cell r="D170">
            <v>1</v>
          </cell>
          <cell r="F170" t="str">
            <v>CALC</v>
          </cell>
          <cell r="H170" t="str">
            <v>103</v>
          </cell>
          <cell r="I170" t="str">
            <v>C</v>
          </cell>
          <cell r="J170" t="str">
            <v>om_exp</v>
          </cell>
          <cell r="K170" t="str">
            <v>alloc_cp</v>
          </cell>
          <cell r="M170" t="str">
            <v>2015/07/1/2/A/0</v>
          </cell>
        </row>
        <row r="171">
          <cell r="A171" t="str">
            <v>170</v>
          </cell>
          <cell r="B171" t="str">
            <v>OM22103</v>
          </cell>
          <cell r="C171" t="str">
            <v>103 - CP Allocation Factor</v>
          </cell>
          <cell r="D171">
            <v>1</v>
          </cell>
          <cell r="F171" t="str">
            <v>CALC</v>
          </cell>
          <cell r="H171" t="str">
            <v>103</v>
          </cell>
          <cell r="I171" t="str">
            <v>C</v>
          </cell>
          <cell r="J171" t="str">
            <v>om_exp</v>
          </cell>
          <cell r="K171" t="str">
            <v>alloc_cp</v>
          </cell>
          <cell r="M171" t="str">
            <v>2015/07/1/2/A/0</v>
          </cell>
        </row>
        <row r="172">
          <cell r="A172" t="str">
            <v>171</v>
          </cell>
          <cell r="B172" t="str">
            <v>OM22103</v>
          </cell>
          <cell r="C172" t="str">
            <v>103 - CP Allocation Factor</v>
          </cell>
          <cell r="D172">
            <v>1</v>
          </cell>
          <cell r="F172" t="str">
            <v>CALC</v>
          </cell>
          <cell r="H172" t="str">
            <v>103</v>
          </cell>
          <cell r="I172" t="str">
            <v>C</v>
          </cell>
          <cell r="J172" t="str">
            <v>om_exp</v>
          </cell>
          <cell r="K172" t="str">
            <v>alloc_cp</v>
          </cell>
          <cell r="M172" t="str">
            <v>2015/07/1/2/A/0</v>
          </cell>
        </row>
        <row r="173">
          <cell r="A173" t="str">
            <v>172</v>
          </cell>
          <cell r="B173" t="str">
            <v>OM22103</v>
          </cell>
          <cell r="C173" t="str">
            <v>103 - CP Allocation Factor</v>
          </cell>
          <cell r="D173">
            <v>1</v>
          </cell>
          <cell r="F173" t="str">
            <v>CALC</v>
          </cell>
          <cell r="H173" t="str">
            <v>103</v>
          </cell>
          <cell r="I173" t="str">
            <v>C</v>
          </cell>
          <cell r="J173" t="str">
            <v>om_exp</v>
          </cell>
          <cell r="K173" t="str">
            <v>alloc_cp</v>
          </cell>
          <cell r="M173" t="str">
            <v>2015/07/1/2/A/0</v>
          </cell>
        </row>
        <row r="174">
          <cell r="A174" t="str">
            <v>173</v>
          </cell>
          <cell r="B174" t="str">
            <v>OM22103</v>
          </cell>
          <cell r="C174" t="str">
            <v>103 - CP Allocation Factor</v>
          </cell>
          <cell r="D174">
            <v>1</v>
          </cell>
          <cell r="F174" t="str">
            <v>CALC</v>
          </cell>
          <cell r="H174" t="str">
            <v>103</v>
          </cell>
          <cell r="I174" t="str">
            <v>C</v>
          </cell>
          <cell r="J174" t="str">
            <v>om_exp</v>
          </cell>
          <cell r="K174" t="str">
            <v>alloc_cp</v>
          </cell>
          <cell r="M174" t="str">
            <v>2015/07/1/2/A/0</v>
          </cell>
        </row>
        <row r="175">
          <cell r="A175" t="str">
            <v>174</v>
          </cell>
          <cell r="B175" t="str">
            <v>OM22103</v>
          </cell>
          <cell r="C175" t="str">
            <v>103 - CP Allocation Factor</v>
          </cell>
          <cell r="D175">
            <v>1</v>
          </cell>
          <cell r="F175" t="str">
            <v>CALC</v>
          </cell>
          <cell r="H175" t="str">
            <v>103</v>
          </cell>
          <cell r="I175" t="str">
            <v>C</v>
          </cell>
          <cell r="J175" t="str">
            <v>om_exp</v>
          </cell>
          <cell r="K175" t="str">
            <v>alloc_cp</v>
          </cell>
          <cell r="M175" t="str">
            <v>2015/07/1/2/A/0</v>
          </cell>
        </row>
        <row r="176">
          <cell r="A176" t="str">
            <v>175</v>
          </cell>
          <cell r="B176" t="str">
            <v>OM22103</v>
          </cell>
          <cell r="C176" t="str">
            <v>103 - CP Allocation Factor</v>
          </cell>
          <cell r="D176">
            <v>1</v>
          </cell>
          <cell r="F176" t="str">
            <v>CALC</v>
          </cell>
          <cell r="H176" t="str">
            <v>103</v>
          </cell>
          <cell r="I176" t="str">
            <v>C</v>
          </cell>
          <cell r="J176" t="str">
            <v>om_exp</v>
          </cell>
          <cell r="K176" t="str">
            <v>alloc_cp</v>
          </cell>
          <cell r="M176" t="str">
            <v>2015/07/1/2/A/0</v>
          </cell>
        </row>
        <row r="177">
          <cell r="A177" t="str">
            <v>176</v>
          </cell>
          <cell r="B177" t="str">
            <v>OM22103</v>
          </cell>
          <cell r="C177" t="str">
            <v>103 - CP Allocation Factor</v>
          </cell>
          <cell r="D177">
            <v>1</v>
          </cell>
          <cell r="F177" t="str">
            <v>CALC</v>
          </cell>
          <cell r="H177" t="str">
            <v>103</v>
          </cell>
          <cell r="I177" t="str">
            <v>C</v>
          </cell>
          <cell r="J177" t="str">
            <v>om_exp</v>
          </cell>
          <cell r="K177" t="str">
            <v>alloc_cp</v>
          </cell>
          <cell r="M177" t="str">
            <v>2015/07/1/2/A/0</v>
          </cell>
        </row>
        <row r="178">
          <cell r="A178" t="str">
            <v>177</v>
          </cell>
          <cell r="B178" t="str">
            <v>OM22103</v>
          </cell>
          <cell r="C178" t="str">
            <v>103 - CP Allocation Factor</v>
          </cell>
          <cell r="D178">
            <v>1</v>
          </cell>
          <cell r="F178" t="str">
            <v>CALC</v>
          </cell>
          <cell r="H178" t="str">
            <v>103</v>
          </cell>
          <cell r="I178" t="str">
            <v>C</v>
          </cell>
          <cell r="J178" t="str">
            <v>om_exp</v>
          </cell>
          <cell r="K178" t="str">
            <v>alloc_cp</v>
          </cell>
          <cell r="M178" t="str">
            <v>2015/07/1/2/A/0</v>
          </cell>
        </row>
        <row r="179">
          <cell r="A179" t="str">
            <v>178</v>
          </cell>
          <cell r="B179" t="str">
            <v>OM22103</v>
          </cell>
          <cell r="C179" t="str">
            <v>103 - CP Allocation Factor</v>
          </cell>
          <cell r="D179">
            <v>1</v>
          </cell>
          <cell r="F179" t="str">
            <v>CALC</v>
          </cell>
          <cell r="H179" t="str">
            <v>103</v>
          </cell>
          <cell r="I179" t="str">
            <v>C</v>
          </cell>
          <cell r="J179" t="str">
            <v>om_exp</v>
          </cell>
          <cell r="K179" t="str">
            <v>alloc_cp</v>
          </cell>
          <cell r="M179" t="str">
            <v>2015/07/1/2/A/0</v>
          </cell>
        </row>
        <row r="180">
          <cell r="A180" t="str">
            <v>179</v>
          </cell>
          <cell r="B180" t="str">
            <v>OM22103</v>
          </cell>
          <cell r="C180" t="str">
            <v>103 - CP Allocation Factor</v>
          </cell>
          <cell r="D180">
            <v>1</v>
          </cell>
          <cell r="F180" t="str">
            <v>CALC</v>
          </cell>
          <cell r="H180" t="str">
            <v>103</v>
          </cell>
          <cell r="I180" t="str">
            <v>C</v>
          </cell>
          <cell r="J180" t="str">
            <v>om_exp</v>
          </cell>
          <cell r="K180" t="str">
            <v>alloc_cp</v>
          </cell>
          <cell r="M180" t="str">
            <v>2015/07/1/2/A/0</v>
          </cell>
        </row>
        <row r="181">
          <cell r="A181" t="str">
            <v>180</v>
          </cell>
          <cell r="B181" t="str">
            <v>OM22103</v>
          </cell>
          <cell r="C181" t="str">
            <v>103 - CP Allocation Factor</v>
          </cell>
          <cell r="D181">
            <v>1</v>
          </cell>
          <cell r="F181" t="str">
            <v>CALC</v>
          </cell>
          <cell r="H181" t="str">
            <v>103</v>
          </cell>
          <cell r="I181" t="str">
            <v>C</v>
          </cell>
          <cell r="J181" t="str">
            <v>om_exp</v>
          </cell>
          <cell r="K181" t="str">
            <v>alloc_cp</v>
          </cell>
          <cell r="M181" t="str">
            <v>2015/07/1/2/A/0</v>
          </cell>
        </row>
        <row r="182">
          <cell r="A182" t="str">
            <v>181</v>
          </cell>
          <cell r="B182" t="str">
            <v>OM22103</v>
          </cell>
          <cell r="C182" t="str">
            <v>103 - CP Allocation Factor</v>
          </cell>
          <cell r="D182">
            <v>1</v>
          </cell>
          <cell r="F182" t="str">
            <v>CALC</v>
          </cell>
          <cell r="H182" t="str">
            <v>103</v>
          </cell>
          <cell r="I182" t="str">
            <v>C</v>
          </cell>
          <cell r="J182" t="str">
            <v>om_exp</v>
          </cell>
          <cell r="K182" t="str">
            <v>alloc_cp</v>
          </cell>
          <cell r="M182" t="str">
            <v>2015/07/1/2/A/0</v>
          </cell>
        </row>
        <row r="183">
          <cell r="A183" t="str">
            <v>182</v>
          </cell>
          <cell r="B183" t="str">
            <v>OM22103</v>
          </cell>
          <cell r="C183" t="str">
            <v>103 - CP Allocation Factor</v>
          </cell>
          <cell r="D183">
            <v>1</v>
          </cell>
          <cell r="F183" t="str">
            <v>CALC</v>
          </cell>
          <cell r="H183" t="str">
            <v>103</v>
          </cell>
          <cell r="I183" t="str">
            <v>C</v>
          </cell>
          <cell r="J183" t="str">
            <v>om_exp</v>
          </cell>
          <cell r="K183" t="str">
            <v>alloc_cp</v>
          </cell>
          <cell r="M183" t="str">
            <v>2015/07/1/2/A/0</v>
          </cell>
        </row>
        <row r="184">
          <cell r="A184" t="str">
            <v>183</v>
          </cell>
          <cell r="B184" t="str">
            <v>OM22103</v>
          </cell>
          <cell r="C184" t="str">
            <v>103 - CP Allocation Factor</v>
          </cell>
          <cell r="D184">
            <v>1</v>
          </cell>
          <cell r="F184" t="str">
            <v>CALC</v>
          </cell>
          <cell r="H184" t="str">
            <v>103</v>
          </cell>
          <cell r="I184" t="str">
            <v>C</v>
          </cell>
          <cell r="J184" t="str">
            <v>om_exp</v>
          </cell>
          <cell r="K184" t="str">
            <v>alloc_cp</v>
          </cell>
          <cell r="M184" t="str">
            <v>2015/07/1/2/A/0</v>
          </cell>
        </row>
        <row r="185">
          <cell r="A185" t="str">
            <v>184</v>
          </cell>
          <cell r="B185" t="str">
            <v>OM22103</v>
          </cell>
          <cell r="C185" t="str">
            <v>103 - CP Allocation Factor</v>
          </cell>
          <cell r="D185">
            <v>1</v>
          </cell>
          <cell r="F185" t="str">
            <v>CALC</v>
          </cell>
          <cell r="H185" t="str">
            <v>103</v>
          </cell>
          <cell r="I185" t="str">
            <v>C</v>
          </cell>
          <cell r="J185" t="str">
            <v>om_exp</v>
          </cell>
          <cell r="K185" t="str">
            <v>alloc_cp</v>
          </cell>
          <cell r="M185" t="str">
            <v>2015/07/1/2/A/0</v>
          </cell>
        </row>
        <row r="186">
          <cell r="A186" t="str">
            <v>185</v>
          </cell>
          <cell r="B186" t="str">
            <v>OM22103</v>
          </cell>
          <cell r="C186" t="str">
            <v>103 - CP Allocation Factor</v>
          </cell>
          <cell r="D186">
            <v>1</v>
          </cell>
          <cell r="F186" t="str">
            <v>CALC</v>
          </cell>
          <cell r="H186" t="str">
            <v>103</v>
          </cell>
          <cell r="I186" t="str">
            <v>C</v>
          </cell>
          <cell r="J186" t="str">
            <v>om_exp</v>
          </cell>
          <cell r="K186" t="str">
            <v>alloc_cp</v>
          </cell>
          <cell r="M186" t="str">
            <v>2015/07/1/2/A/0</v>
          </cell>
        </row>
        <row r="187">
          <cell r="A187" t="str">
            <v>186</v>
          </cell>
          <cell r="B187" t="str">
            <v>OM22103</v>
          </cell>
          <cell r="C187" t="str">
            <v>103 - CP Allocation Factor</v>
          </cell>
          <cell r="D187">
            <v>1</v>
          </cell>
          <cell r="F187" t="str">
            <v>CALC</v>
          </cell>
          <cell r="H187" t="str">
            <v>103</v>
          </cell>
          <cell r="I187" t="str">
            <v>C</v>
          </cell>
          <cell r="J187" t="str">
            <v>om_exp</v>
          </cell>
          <cell r="K187" t="str">
            <v>alloc_cp</v>
          </cell>
          <cell r="M187" t="str">
            <v>2015/07/1/2/A/0</v>
          </cell>
        </row>
        <row r="188">
          <cell r="A188" t="str">
            <v>187</v>
          </cell>
          <cell r="B188" t="str">
            <v>OM22103</v>
          </cell>
          <cell r="C188" t="str">
            <v>103 - CP Allocation Factor</v>
          </cell>
          <cell r="D188">
            <v>1</v>
          </cell>
          <cell r="F188" t="str">
            <v>CALC</v>
          </cell>
          <cell r="H188" t="str">
            <v>103</v>
          </cell>
          <cell r="I188" t="str">
            <v>C</v>
          </cell>
          <cell r="J188" t="str">
            <v>om_exp</v>
          </cell>
          <cell r="K188" t="str">
            <v>alloc_cp</v>
          </cell>
          <cell r="M188" t="str">
            <v>2015/07/1/2/A/0</v>
          </cell>
        </row>
        <row r="189">
          <cell r="A189" t="str">
            <v>188</v>
          </cell>
          <cell r="B189" t="str">
            <v>OM22103</v>
          </cell>
          <cell r="C189" t="str">
            <v>103 - CP Allocation Factor</v>
          </cell>
          <cell r="D189">
            <v>1</v>
          </cell>
          <cell r="F189" t="str">
            <v>CALC</v>
          </cell>
          <cell r="H189" t="str">
            <v>103</v>
          </cell>
          <cell r="I189" t="str">
            <v>C</v>
          </cell>
          <cell r="J189" t="str">
            <v>om_exp</v>
          </cell>
          <cell r="K189" t="str">
            <v>alloc_cp</v>
          </cell>
          <cell r="M189" t="str">
            <v>2015/07/1/2/A/0</v>
          </cell>
        </row>
        <row r="190">
          <cell r="A190" t="str">
            <v>189</v>
          </cell>
          <cell r="B190" t="str">
            <v>OM22103</v>
          </cell>
          <cell r="C190" t="str">
            <v>103 - CP Allocation Factor</v>
          </cell>
          <cell r="D190">
            <v>1</v>
          </cell>
          <cell r="F190" t="str">
            <v>CALC</v>
          </cell>
          <cell r="H190" t="str">
            <v>103</v>
          </cell>
          <cell r="I190" t="str">
            <v>C</v>
          </cell>
          <cell r="J190" t="str">
            <v>om_exp</v>
          </cell>
          <cell r="K190" t="str">
            <v>alloc_cp</v>
          </cell>
          <cell r="M190" t="str">
            <v>2015/07/1/2/A/0</v>
          </cell>
        </row>
        <row r="191">
          <cell r="A191" t="str">
            <v>190</v>
          </cell>
          <cell r="B191" t="str">
            <v>OM22103</v>
          </cell>
          <cell r="C191" t="str">
            <v>103 - CP Allocation Factor</v>
          </cell>
          <cell r="D191">
            <v>1</v>
          </cell>
          <cell r="F191" t="str">
            <v>CALC</v>
          </cell>
          <cell r="H191" t="str">
            <v>103</v>
          </cell>
          <cell r="I191" t="str">
            <v>C</v>
          </cell>
          <cell r="J191" t="str">
            <v>om_exp</v>
          </cell>
          <cell r="K191" t="str">
            <v>alloc_cp</v>
          </cell>
          <cell r="M191" t="str">
            <v>2015/07/1/2/A/0</v>
          </cell>
        </row>
        <row r="192">
          <cell r="A192" t="str">
            <v>191</v>
          </cell>
          <cell r="B192" t="str">
            <v>OM22103</v>
          </cell>
          <cell r="C192" t="str">
            <v>103 - CP Allocation Factor</v>
          </cell>
          <cell r="D192">
            <v>1</v>
          </cell>
          <cell r="F192" t="str">
            <v>CALC</v>
          </cell>
          <cell r="H192" t="str">
            <v>103</v>
          </cell>
          <cell r="I192" t="str">
            <v>C</v>
          </cell>
          <cell r="J192" t="str">
            <v>om_exp</v>
          </cell>
          <cell r="K192" t="str">
            <v>alloc_cp</v>
          </cell>
          <cell r="M192" t="str">
            <v>2015/07/1/2/A/0</v>
          </cell>
        </row>
        <row r="193">
          <cell r="A193" t="str">
            <v>192</v>
          </cell>
          <cell r="B193" t="str">
            <v>OM22103</v>
          </cell>
          <cell r="C193" t="str">
            <v>103 - CP Allocation Factor</v>
          </cell>
          <cell r="D193">
            <v>1</v>
          </cell>
          <cell r="F193" t="str">
            <v>CALC</v>
          </cell>
          <cell r="H193" t="str">
            <v>103</v>
          </cell>
          <cell r="I193" t="str">
            <v>C</v>
          </cell>
          <cell r="J193" t="str">
            <v>om_exp</v>
          </cell>
          <cell r="K193" t="str">
            <v>alloc_cp</v>
          </cell>
          <cell r="M193" t="str">
            <v>2015/07/1/2/A/0</v>
          </cell>
        </row>
        <row r="194">
          <cell r="A194" t="str">
            <v>193</v>
          </cell>
          <cell r="B194" t="str">
            <v>OM22103</v>
          </cell>
          <cell r="C194" t="str">
            <v>103 - CP Allocation Factor</v>
          </cell>
          <cell r="D194">
            <v>1</v>
          </cell>
          <cell r="F194" t="str">
            <v>CALC</v>
          </cell>
          <cell r="H194" t="str">
            <v>103</v>
          </cell>
          <cell r="I194" t="str">
            <v>C</v>
          </cell>
          <cell r="J194" t="str">
            <v>om_exp</v>
          </cell>
          <cell r="K194" t="str">
            <v>alloc_cp</v>
          </cell>
          <cell r="M194" t="str">
            <v>2015/07/1/2/A/0</v>
          </cell>
        </row>
        <row r="195">
          <cell r="A195" t="str">
            <v>194</v>
          </cell>
          <cell r="B195" t="str">
            <v>OM22103</v>
          </cell>
          <cell r="C195" t="str">
            <v>103 - CP Allocation Factor</v>
          </cell>
          <cell r="D195">
            <v>1</v>
          </cell>
          <cell r="F195" t="str">
            <v>CALC</v>
          </cell>
          <cell r="H195" t="str">
            <v>103</v>
          </cell>
          <cell r="I195" t="str">
            <v>C</v>
          </cell>
          <cell r="J195" t="str">
            <v>om_exp</v>
          </cell>
          <cell r="K195" t="str">
            <v>alloc_cp</v>
          </cell>
          <cell r="M195" t="str">
            <v>2015/07/1/2/A/0</v>
          </cell>
        </row>
        <row r="196">
          <cell r="A196" t="str">
            <v>195</v>
          </cell>
          <cell r="B196" t="str">
            <v>OM22103</v>
          </cell>
          <cell r="C196" t="str">
            <v>103 - CP Allocation Factor</v>
          </cell>
          <cell r="D196">
            <v>1</v>
          </cell>
          <cell r="F196" t="str">
            <v>CALC</v>
          </cell>
          <cell r="H196" t="str">
            <v>103</v>
          </cell>
          <cell r="I196" t="str">
            <v>C</v>
          </cell>
          <cell r="J196" t="str">
            <v>om_exp</v>
          </cell>
          <cell r="K196" t="str">
            <v>alloc_cp</v>
          </cell>
          <cell r="M196" t="str">
            <v>2015/07/1/2/A/0</v>
          </cell>
        </row>
        <row r="197">
          <cell r="A197" t="str">
            <v>196</v>
          </cell>
          <cell r="B197" t="str">
            <v>OM62103</v>
          </cell>
          <cell r="C197" t="str">
            <v>103 - GCP Allocation O &amp; M Exp Amount</v>
          </cell>
          <cell r="D197">
            <v>0</v>
          </cell>
          <cell r="F197" t="str">
            <v>CALC</v>
          </cell>
          <cell r="H197" t="str">
            <v>103</v>
          </cell>
          <cell r="I197" t="str">
            <v>C</v>
          </cell>
          <cell r="J197" t="str">
            <v>om_exp</v>
          </cell>
          <cell r="K197" t="str">
            <v>alloc_gcp_amt</v>
          </cell>
          <cell r="M197" t="str">
            <v>2015/07/1/2/A/0</v>
          </cell>
        </row>
        <row r="198">
          <cell r="A198" t="str">
            <v>197</v>
          </cell>
          <cell r="B198" t="str">
            <v>OM62103</v>
          </cell>
          <cell r="C198" t="str">
            <v>103 - GCP Allocation O &amp; M Exp Amount</v>
          </cell>
          <cell r="D198">
            <v>0</v>
          </cell>
          <cell r="F198" t="str">
            <v>CALC</v>
          </cell>
          <cell r="H198" t="str">
            <v>103</v>
          </cell>
          <cell r="I198" t="str">
            <v>C</v>
          </cell>
          <cell r="J198" t="str">
            <v>om_exp</v>
          </cell>
          <cell r="K198" t="str">
            <v>alloc_gcp_amt</v>
          </cell>
          <cell r="M198" t="str">
            <v>2015/07/1/2/A/0</v>
          </cell>
        </row>
        <row r="199">
          <cell r="A199" t="str">
            <v>198</v>
          </cell>
          <cell r="B199" t="str">
            <v>OM62103</v>
          </cell>
          <cell r="C199" t="str">
            <v>103 - GCP Allocation O &amp; M Exp Amount</v>
          </cell>
          <cell r="D199">
            <v>0</v>
          </cell>
          <cell r="F199" t="str">
            <v>CALC</v>
          </cell>
          <cell r="H199" t="str">
            <v>103</v>
          </cell>
          <cell r="I199" t="str">
            <v>C</v>
          </cell>
          <cell r="J199" t="str">
            <v>om_exp</v>
          </cell>
          <cell r="K199" t="str">
            <v>alloc_gcp_amt</v>
          </cell>
          <cell r="M199" t="str">
            <v>2015/07/1/2/A/0</v>
          </cell>
        </row>
        <row r="200">
          <cell r="A200" t="str">
            <v>199</v>
          </cell>
          <cell r="B200" t="str">
            <v>OM62103</v>
          </cell>
          <cell r="C200" t="str">
            <v>103 - GCP Allocation O &amp; M Exp Amount</v>
          </cell>
          <cell r="D200">
            <v>0</v>
          </cell>
          <cell r="F200" t="str">
            <v>CALC</v>
          </cell>
          <cell r="H200" t="str">
            <v>103</v>
          </cell>
          <cell r="I200" t="str">
            <v>C</v>
          </cell>
          <cell r="J200" t="str">
            <v>om_exp</v>
          </cell>
          <cell r="K200" t="str">
            <v>alloc_gcp_amt</v>
          </cell>
          <cell r="M200" t="str">
            <v>2015/07/1/2/A/0</v>
          </cell>
        </row>
        <row r="201">
          <cell r="A201" t="str">
            <v>200</v>
          </cell>
          <cell r="B201" t="str">
            <v>OM62103</v>
          </cell>
          <cell r="C201" t="str">
            <v>103 - GCP Allocation O &amp; M Exp Amount</v>
          </cell>
          <cell r="D201">
            <v>0</v>
          </cell>
          <cell r="F201" t="str">
            <v>CALC</v>
          </cell>
          <cell r="H201" t="str">
            <v>103</v>
          </cell>
          <cell r="I201" t="str">
            <v>C</v>
          </cell>
          <cell r="J201" t="str">
            <v>om_exp</v>
          </cell>
          <cell r="K201" t="str">
            <v>alloc_gcp_amt</v>
          </cell>
          <cell r="M201" t="str">
            <v>2015/07/1/2/A/0</v>
          </cell>
        </row>
        <row r="202">
          <cell r="A202" t="str">
            <v>201</v>
          </cell>
          <cell r="B202" t="str">
            <v>OM62103</v>
          </cell>
          <cell r="C202" t="str">
            <v>103 - GCP Allocation O &amp; M Exp Amount</v>
          </cell>
          <cell r="D202">
            <v>0</v>
          </cell>
          <cell r="F202" t="str">
            <v>CALC</v>
          </cell>
          <cell r="H202" t="str">
            <v>103</v>
          </cell>
          <cell r="I202" t="str">
            <v>C</v>
          </cell>
          <cell r="J202" t="str">
            <v>om_exp</v>
          </cell>
          <cell r="K202" t="str">
            <v>alloc_gcp_amt</v>
          </cell>
          <cell r="M202" t="str">
            <v>2015/07/1/2/A/0</v>
          </cell>
        </row>
        <row r="203">
          <cell r="A203" t="str">
            <v>202</v>
          </cell>
          <cell r="B203" t="str">
            <v>OM62103</v>
          </cell>
          <cell r="C203" t="str">
            <v>103 - GCP Allocation O &amp; M Exp Amount</v>
          </cell>
          <cell r="D203">
            <v>0</v>
          </cell>
          <cell r="F203" t="str">
            <v>CALC</v>
          </cell>
          <cell r="H203" t="str">
            <v>103</v>
          </cell>
          <cell r="I203" t="str">
            <v>C</v>
          </cell>
          <cell r="J203" t="str">
            <v>om_exp</v>
          </cell>
          <cell r="K203" t="str">
            <v>alloc_gcp_amt</v>
          </cell>
          <cell r="M203" t="str">
            <v>2015/07/1/2/A/0</v>
          </cell>
        </row>
        <row r="204">
          <cell r="A204" t="str">
            <v>203</v>
          </cell>
          <cell r="B204" t="str">
            <v>OM62103</v>
          </cell>
          <cell r="C204" t="str">
            <v>103 - GCP Allocation O &amp; M Exp Amount</v>
          </cell>
          <cell r="D204">
            <v>0</v>
          </cell>
          <cell r="F204" t="str">
            <v>CALC</v>
          </cell>
          <cell r="H204" t="str">
            <v>103</v>
          </cell>
          <cell r="I204" t="str">
            <v>C</v>
          </cell>
          <cell r="J204" t="str">
            <v>om_exp</v>
          </cell>
          <cell r="K204" t="str">
            <v>alloc_gcp_amt</v>
          </cell>
          <cell r="M204" t="str">
            <v>2015/07/1/2/A/0</v>
          </cell>
        </row>
        <row r="205">
          <cell r="A205" t="str">
            <v>204</v>
          </cell>
          <cell r="B205" t="str">
            <v>OM62103</v>
          </cell>
          <cell r="C205" t="str">
            <v>103 - GCP Allocation O &amp; M Exp Amount</v>
          </cell>
          <cell r="D205">
            <v>0</v>
          </cell>
          <cell r="F205" t="str">
            <v>CALC</v>
          </cell>
          <cell r="H205" t="str">
            <v>103</v>
          </cell>
          <cell r="I205" t="str">
            <v>C</v>
          </cell>
          <cell r="J205" t="str">
            <v>om_exp</v>
          </cell>
          <cell r="K205" t="str">
            <v>alloc_gcp_amt</v>
          </cell>
          <cell r="M205" t="str">
            <v>2015/07/1/2/A/0</v>
          </cell>
        </row>
        <row r="206">
          <cell r="A206" t="str">
            <v>205</v>
          </cell>
          <cell r="B206" t="str">
            <v>OM62103</v>
          </cell>
          <cell r="C206" t="str">
            <v>103 - GCP Allocation O &amp; M Exp Amount</v>
          </cell>
          <cell r="D206">
            <v>0</v>
          </cell>
          <cell r="F206" t="str">
            <v>CALC</v>
          </cell>
          <cell r="H206" t="str">
            <v>103</v>
          </cell>
          <cell r="I206" t="str">
            <v>C</v>
          </cell>
          <cell r="J206" t="str">
            <v>om_exp</v>
          </cell>
          <cell r="K206" t="str">
            <v>alloc_gcp_amt</v>
          </cell>
          <cell r="M206" t="str">
            <v>2015/07/1/2/A/0</v>
          </cell>
        </row>
        <row r="207">
          <cell r="A207" t="str">
            <v>206</v>
          </cell>
          <cell r="B207" t="str">
            <v>OM62103</v>
          </cell>
          <cell r="C207" t="str">
            <v>103 - GCP Allocation O &amp; M Exp Amount</v>
          </cell>
          <cell r="D207">
            <v>0</v>
          </cell>
          <cell r="F207" t="str">
            <v>CALC</v>
          </cell>
          <cell r="H207" t="str">
            <v>103</v>
          </cell>
          <cell r="I207" t="str">
            <v>C</v>
          </cell>
          <cell r="J207" t="str">
            <v>om_exp</v>
          </cell>
          <cell r="K207" t="str">
            <v>alloc_gcp_amt</v>
          </cell>
          <cell r="M207" t="str">
            <v>2015/07/1/2/A/0</v>
          </cell>
        </row>
        <row r="208">
          <cell r="A208" t="str">
            <v>207</v>
          </cell>
          <cell r="B208" t="str">
            <v>OM62103</v>
          </cell>
          <cell r="C208" t="str">
            <v>103 - GCP Allocation O &amp; M Exp Amount</v>
          </cell>
          <cell r="D208">
            <v>0</v>
          </cell>
          <cell r="F208" t="str">
            <v>CALC</v>
          </cell>
          <cell r="H208" t="str">
            <v>103</v>
          </cell>
          <cell r="I208" t="str">
            <v>C</v>
          </cell>
          <cell r="J208" t="str">
            <v>om_exp</v>
          </cell>
          <cell r="K208" t="str">
            <v>alloc_gcp_amt</v>
          </cell>
          <cell r="M208" t="str">
            <v>2015/07/1/2/A/0</v>
          </cell>
        </row>
        <row r="209">
          <cell r="A209" t="str">
            <v>208</v>
          </cell>
          <cell r="B209" t="str">
            <v>OM62103</v>
          </cell>
          <cell r="C209" t="str">
            <v>103 - GCP Allocation O &amp; M Exp Amount</v>
          </cell>
          <cell r="D209">
            <v>0</v>
          </cell>
          <cell r="F209" t="str">
            <v>CALC</v>
          </cell>
          <cell r="H209" t="str">
            <v>103</v>
          </cell>
          <cell r="I209" t="str">
            <v>C</v>
          </cell>
          <cell r="J209" t="str">
            <v>om_exp</v>
          </cell>
          <cell r="K209" t="str">
            <v>alloc_gcp_amt</v>
          </cell>
          <cell r="M209" t="str">
            <v>2015/07/1/2/A/0</v>
          </cell>
        </row>
        <row r="210">
          <cell r="A210" t="str">
            <v>209</v>
          </cell>
          <cell r="B210" t="str">
            <v>OM62103</v>
          </cell>
          <cell r="C210" t="str">
            <v>103 - GCP Allocation O &amp; M Exp Amount</v>
          </cell>
          <cell r="D210">
            <v>0</v>
          </cell>
          <cell r="F210" t="str">
            <v>CALC</v>
          </cell>
          <cell r="H210" t="str">
            <v>103</v>
          </cell>
          <cell r="I210" t="str">
            <v>C</v>
          </cell>
          <cell r="J210" t="str">
            <v>om_exp</v>
          </cell>
          <cell r="K210" t="str">
            <v>alloc_gcp_amt</v>
          </cell>
          <cell r="M210" t="str">
            <v>2015/07/1/2/A/0</v>
          </cell>
        </row>
        <row r="211">
          <cell r="A211" t="str">
            <v>210</v>
          </cell>
          <cell r="B211" t="str">
            <v>OM62103</v>
          </cell>
          <cell r="C211" t="str">
            <v>103 - GCP Allocation O &amp; M Exp Amount</v>
          </cell>
          <cell r="D211">
            <v>0</v>
          </cell>
          <cell r="F211" t="str">
            <v>CALC</v>
          </cell>
          <cell r="H211" t="str">
            <v>103</v>
          </cell>
          <cell r="I211" t="str">
            <v>C</v>
          </cell>
          <cell r="J211" t="str">
            <v>om_exp</v>
          </cell>
          <cell r="K211" t="str">
            <v>alloc_gcp_amt</v>
          </cell>
          <cell r="M211" t="str">
            <v>2015/07/1/2/A/0</v>
          </cell>
        </row>
        <row r="212">
          <cell r="A212" t="str">
            <v>211</v>
          </cell>
          <cell r="B212" t="str">
            <v>OM62103</v>
          </cell>
          <cell r="C212" t="str">
            <v>103 - GCP Allocation O &amp; M Exp Amount</v>
          </cell>
          <cell r="D212">
            <v>0</v>
          </cell>
          <cell r="F212" t="str">
            <v>CALC</v>
          </cell>
          <cell r="H212" t="str">
            <v>103</v>
          </cell>
          <cell r="I212" t="str">
            <v>C</v>
          </cell>
          <cell r="J212" t="str">
            <v>om_exp</v>
          </cell>
          <cell r="K212" t="str">
            <v>alloc_gcp_amt</v>
          </cell>
          <cell r="M212" t="str">
            <v>2015/07/1/2/A/0</v>
          </cell>
        </row>
        <row r="213">
          <cell r="A213" t="str">
            <v>212</v>
          </cell>
          <cell r="B213" t="str">
            <v>OM62103</v>
          </cell>
          <cell r="C213" t="str">
            <v>103 - GCP Allocation O &amp; M Exp Amount</v>
          </cell>
          <cell r="D213">
            <v>0</v>
          </cell>
          <cell r="F213" t="str">
            <v>CALC</v>
          </cell>
          <cell r="H213" t="str">
            <v>103</v>
          </cell>
          <cell r="I213" t="str">
            <v>C</v>
          </cell>
          <cell r="J213" t="str">
            <v>om_exp</v>
          </cell>
          <cell r="K213" t="str">
            <v>alloc_gcp_amt</v>
          </cell>
          <cell r="M213" t="str">
            <v>2015/07/1/2/A/0</v>
          </cell>
        </row>
        <row r="214">
          <cell r="A214" t="str">
            <v>213</v>
          </cell>
          <cell r="B214" t="str">
            <v>OM62103</v>
          </cell>
          <cell r="C214" t="str">
            <v>103 - GCP Allocation O &amp; M Exp Amount</v>
          </cell>
          <cell r="D214">
            <v>0</v>
          </cell>
          <cell r="F214" t="str">
            <v>CALC</v>
          </cell>
          <cell r="H214" t="str">
            <v>103</v>
          </cell>
          <cell r="I214" t="str">
            <v>C</v>
          </cell>
          <cell r="J214" t="str">
            <v>om_exp</v>
          </cell>
          <cell r="K214" t="str">
            <v>alloc_gcp_amt</v>
          </cell>
          <cell r="M214" t="str">
            <v>2015/07/1/2/A/0</v>
          </cell>
        </row>
        <row r="215">
          <cell r="A215" t="str">
            <v>214</v>
          </cell>
          <cell r="B215" t="str">
            <v>OM62103</v>
          </cell>
          <cell r="C215" t="str">
            <v>103 - GCP Allocation O &amp; M Exp Amount</v>
          </cell>
          <cell r="D215">
            <v>0</v>
          </cell>
          <cell r="F215" t="str">
            <v>CALC</v>
          </cell>
          <cell r="H215" t="str">
            <v>103</v>
          </cell>
          <cell r="I215" t="str">
            <v>C</v>
          </cell>
          <cell r="J215" t="str">
            <v>om_exp</v>
          </cell>
          <cell r="K215" t="str">
            <v>alloc_gcp_amt</v>
          </cell>
          <cell r="M215" t="str">
            <v>2015/07/1/2/A/0</v>
          </cell>
        </row>
        <row r="216">
          <cell r="A216" t="str">
            <v>215</v>
          </cell>
          <cell r="B216" t="str">
            <v>OM62103</v>
          </cell>
          <cell r="C216" t="str">
            <v>103 - GCP Allocation O &amp; M Exp Amount</v>
          </cell>
          <cell r="D216">
            <v>0</v>
          </cell>
          <cell r="F216" t="str">
            <v>CALC</v>
          </cell>
          <cell r="H216" t="str">
            <v>103</v>
          </cell>
          <cell r="I216" t="str">
            <v>C</v>
          </cell>
          <cell r="J216" t="str">
            <v>om_exp</v>
          </cell>
          <cell r="K216" t="str">
            <v>alloc_gcp_amt</v>
          </cell>
          <cell r="M216" t="str">
            <v>2015/07/1/2/A/0</v>
          </cell>
        </row>
        <row r="217">
          <cell r="A217" t="str">
            <v>216</v>
          </cell>
          <cell r="B217" t="str">
            <v>OM62103</v>
          </cell>
          <cell r="C217" t="str">
            <v>103 - GCP Allocation O &amp; M Exp Amount</v>
          </cell>
          <cell r="D217">
            <v>0</v>
          </cell>
          <cell r="F217" t="str">
            <v>CALC</v>
          </cell>
          <cell r="H217" t="str">
            <v>103</v>
          </cell>
          <cell r="I217" t="str">
            <v>C</v>
          </cell>
          <cell r="J217" t="str">
            <v>om_exp</v>
          </cell>
          <cell r="K217" t="str">
            <v>alloc_gcp_amt</v>
          </cell>
          <cell r="M217" t="str">
            <v>2015/07/1/2/A/0</v>
          </cell>
        </row>
        <row r="218">
          <cell r="A218" t="str">
            <v>217</v>
          </cell>
          <cell r="B218" t="str">
            <v>OM62103</v>
          </cell>
          <cell r="C218" t="str">
            <v>103 - GCP Allocation O &amp; M Exp Amount</v>
          </cell>
          <cell r="D218">
            <v>0</v>
          </cell>
          <cell r="F218" t="str">
            <v>CALC</v>
          </cell>
          <cell r="H218" t="str">
            <v>103</v>
          </cell>
          <cell r="I218" t="str">
            <v>C</v>
          </cell>
          <cell r="J218" t="str">
            <v>om_exp</v>
          </cell>
          <cell r="K218" t="str">
            <v>alloc_gcp_amt</v>
          </cell>
          <cell r="M218" t="str">
            <v>2015/07/1/2/A/0</v>
          </cell>
        </row>
        <row r="219">
          <cell r="A219" t="str">
            <v>218</v>
          </cell>
          <cell r="B219" t="str">
            <v>OM62103</v>
          </cell>
          <cell r="C219" t="str">
            <v>103 - GCP Allocation O &amp; M Exp Amount</v>
          </cell>
          <cell r="D219">
            <v>0</v>
          </cell>
          <cell r="F219" t="str">
            <v>CALC</v>
          </cell>
          <cell r="H219" t="str">
            <v>103</v>
          </cell>
          <cell r="I219" t="str">
            <v>C</v>
          </cell>
          <cell r="J219" t="str">
            <v>om_exp</v>
          </cell>
          <cell r="K219" t="str">
            <v>alloc_gcp_amt</v>
          </cell>
          <cell r="M219" t="str">
            <v>2015/07/1/2/A/0</v>
          </cell>
        </row>
        <row r="220">
          <cell r="A220" t="str">
            <v>219</v>
          </cell>
          <cell r="B220" t="str">
            <v>OM62103</v>
          </cell>
          <cell r="C220" t="str">
            <v>103 - GCP Allocation O &amp; M Exp Amount</v>
          </cell>
          <cell r="D220">
            <v>0</v>
          </cell>
          <cell r="F220" t="str">
            <v>CALC</v>
          </cell>
          <cell r="H220" t="str">
            <v>103</v>
          </cell>
          <cell r="I220" t="str">
            <v>C</v>
          </cell>
          <cell r="J220" t="str">
            <v>om_exp</v>
          </cell>
          <cell r="K220" t="str">
            <v>alloc_gcp_amt</v>
          </cell>
          <cell r="M220" t="str">
            <v>2015/07/1/2/A/0</v>
          </cell>
        </row>
        <row r="221">
          <cell r="A221" t="str">
            <v>220</v>
          </cell>
          <cell r="B221" t="str">
            <v>OM62103</v>
          </cell>
          <cell r="C221" t="str">
            <v>103 - GCP Allocation O &amp; M Exp Amount</v>
          </cell>
          <cell r="D221">
            <v>0</v>
          </cell>
          <cell r="F221" t="str">
            <v>CALC</v>
          </cell>
          <cell r="H221" t="str">
            <v>103</v>
          </cell>
          <cell r="I221" t="str">
            <v>C</v>
          </cell>
          <cell r="J221" t="str">
            <v>om_exp</v>
          </cell>
          <cell r="K221" t="str">
            <v>alloc_gcp_amt</v>
          </cell>
          <cell r="M221" t="str">
            <v>2015/07/1/2/A/0</v>
          </cell>
        </row>
        <row r="222">
          <cell r="A222" t="str">
            <v>221</v>
          </cell>
          <cell r="B222" t="str">
            <v>OM62103</v>
          </cell>
          <cell r="C222" t="str">
            <v>103 - GCP Allocation O &amp; M Exp Amount</v>
          </cell>
          <cell r="D222">
            <v>0</v>
          </cell>
          <cell r="F222" t="str">
            <v>CALC</v>
          </cell>
          <cell r="H222" t="str">
            <v>103</v>
          </cell>
          <cell r="I222" t="str">
            <v>C</v>
          </cell>
          <cell r="J222" t="str">
            <v>om_exp</v>
          </cell>
          <cell r="K222" t="str">
            <v>alloc_gcp_amt</v>
          </cell>
          <cell r="M222" t="str">
            <v>2015/07/1/2/A/0</v>
          </cell>
        </row>
        <row r="223">
          <cell r="A223" t="str">
            <v>222</v>
          </cell>
          <cell r="B223" t="str">
            <v>OM62103</v>
          </cell>
          <cell r="C223" t="str">
            <v>103 - GCP Allocation O &amp; M Exp Amount</v>
          </cell>
          <cell r="D223">
            <v>0</v>
          </cell>
          <cell r="F223" t="str">
            <v>CALC</v>
          </cell>
          <cell r="H223" t="str">
            <v>103</v>
          </cell>
          <cell r="I223" t="str">
            <v>C</v>
          </cell>
          <cell r="J223" t="str">
            <v>om_exp</v>
          </cell>
          <cell r="K223" t="str">
            <v>alloc_gcp_amt</v>
          </cell>
          <cell r="M223" t="str">
            <v>2015/07/1/2/A/0</v>
          </cell>
        </row>
        <row r="224">
          <cell r="A224" t="str">
            <v>223</v>
          </cell>
          <cell r="B224" t="str">
            <v>OM62103</v>
          </cell>
          <cell r="C224" t="str">
            <v>103 - GCP Allocation O &amp; M Exp Amount</v>
          </cell>
          <cell r="D224">
            <v>0</v>
          </cell>
          <cell r="F224" t="str">
            <v>CALC</v>
          </cell>
          <cell r="H224" t="str">
            <v>103</v>
          </cell>
          <cell r="I224" t="str">
            <v>C</v>
          </cell>
          <cell r="J224" t="str">
            <v>om_exp</v>
          </cell>
          <cell r="K224" t="str">
            <v>alloc_gcp_amt</v>
          </cell>
          <cell r="M224" t="str">
            <v>2015/07/1/2/A/0</v>
          </cell>
        </row>
        <row r="225">
          <cell r="A225" t="str">
            <v>224</v>
          </cell>
          <cell r="B225" t="str">
            <v>OM32103</v>
          </cell>
          <cell r="C225" t="str">
            <v>103 - GCP Allocation Factor</v>
          </cell>
          <cell r="D225">
            <v>0</v>
          </cell>
          <cell r="F225" t="str">
            <v>CALC</v>
          </cell>
          <cell r="H225" t="str">
            <v>103</v>
          </cell>
          <cell r="I225" t="str">
            <v>C</v>
          </cell>
          <cell r="J225" t="str">
            <v>om_exp</v>
          </cell>
          <cell r="K225" t="str">
            <v>alloc_gcp</v>
          </cell>
          <cell r="M225" t="str">
            <v>2015/07/1/2/A/0</v>
          </cell>
        </row>
        <row r="226">
          <cell r="A226" t="str">
            <v>225</v>
          </cell>
          <cell r="B226" t="str">
            <v>OM32103</v>
          </cell>
          <cell r="C226" t="str">
            <v>103 - GCP Allocation Factor</v>
          </cell>
          <cell r="D226">
            <v>0</v>
          </cell>
          <cell r="F226" t="str">
            <v>CALC</v>
          </cell>
          <cell r="H226" t="str">
            <v>103</v>
          </cell>
          <cell r="I226" t="str">
            <v>C</v>
          </cell>
          <cell r="J226" t="str">
            <v>om_exp</v>
          </cell>
          <cell r="K226" t="str">
            <v>alloc_gcp</v>
          </cell>
          <cell r="M226" t="str">
            <v>2015/07/1/2/A/0</v>
          </cell>
        </row>
        <row r="227">
          <cell r="A227" t="str">
            <v>226</v>
          </cell>
          <cell r="B227" t="str">
            <v>OM32103</v>
          </cell>
          <cell r="C227" t="str">
            <v>103 - GCP Allocation Factor</v>
          </cell>
          <cell r="D227">
            <v>0</v>
          </cell>
          <cell r="F227" t="str">
            <v>CALC</v>
          </cell>
          <cell r="H227" t="str">
            <v>103</v>
          </cell>
          <cell r="I227" t="str">
            <v>C</v>
          </cell>
          <cell r="J227" t="str">
            <v>om_exp</v>
          </cell>
          <cell r="K227" t="str">
            <v>alloc_gcp</v>
          </cell>
          <cell r="M227" t="str">
            <v>2015/07/1/2/A/0</v>
          </cell>
        </row>
        <row r="228">
          <cell r="A228" t="str">
            <v>227</v>
          </cell>
          <cell r="B228" t="str">
            <v>OM32103</v>
          </cell>
          <cell r="C228" t="str">
            <v>103 - GCP Allocation Factor</v>
          </cell>
          <cell r="D228">
            <v>0</v>
          </cell>
          <cell r="F228" t="str">
            <v>CALC</v>
          </cell>
          <cell r="H228" t="str">
            <v>103</v>
          </cell>
          <cell r="I228" t="str">
            <v>C</v>
          </cell>
          <cell r="J228" t="str">
            <v>om_exp</v>
          </cell>
          <cell r="K228" t="str">
            <v>alloc_gcp</v>
          </cell>
          <cell r="M228" t="str">
            <v>2015/07/1/2/A/0</v>
          </cell>
        </row>
        <row r="229">
          <cell r="A229" t="str">
            <v>228</v>
          </cell>
          <cell r="B229" t="str">
            <v>OM32103</v>
          </cell>
          <cell r="C229" t="str">
            <v>103 - GCP Allocation Factor</v>
          </cell>
          <cell r="D229">
            <v>0</v>
          </cell>
          <cell r="F229" t="str">
            <v>CALC</v>
          </cell>
          <cell r="H229" t="str">
            <v>103</v>
          </cell>
          <cell r="I229" t="str">
            <v>C</v>
          </cell>
          <cell r="J229" t="str">
            <v>om_exp</v>
          </cell>
          <cell r="K229" t="str">
            <v>alloc_gcp</v>
          </cell>
          <cell r="M229" t="str">
            <v>2015/07/1/2/A/0</v>
          </cell>
        </row>
        <row r="230">
          <cell r="A230" t="str">
            <v>229</v>
          </cell>
          <cell r="B230" t="str">
            <v>OM32103</v>
          </cell>
          <cell r="C230" t="str">
            <v>103 - GCP Allocation Factor</v>
          </cell>
          <cell r="D230">
            <v>0</v>
          </cell>
          <cell r="F230" t="str">
            <v>CALC</v>
          </cell>
          <cell r="H230" t="str">
            <v>103</v>
          </cell>
          <cell r="I230" t="str">
            <v>C</v>
          </cell>
          <cell r="J230" t="str">
            <v>om_exp</v>
          </cell>
          <cell r="K230" t="str">
            <v>alloc_gcp</v>
          </cell>
          <cell r="M230" t="str">
            <v>2015/07/1/2/A/0</v>
          </cell>
        </row>
        <row r="231">
          <cell r="A231" t="str">
            <v>230</v>
          </cell>
          <cell r="B231" t="str">
            <v>OM32103</v>
          </cell>
          <cell r="C231" t="str">
            <v>103 - GCP Allocation Factor</v>
          </cell>
          <cell r="D231">
            <v>0</v>
          </cell>
          <cell r="F231" t="str">
            <v>CALC</v>
          </cell>
          <cell r="H231" t="str">
            <v>103</v>
          </cell>
          <cell r="I231" t="str">
            <v>C</v>
          </cell>
          <cell r="J231" t="str">
            <v>om_exp</v>
          </cell>
          <cell r="K231" t="str">
            <v>alloc_gcp</v>
          </cell>
          <cell r="M231" t="str">
            <v>2015/07/1/2/A/0</v>
          </cell>
        </row>
        <row r="232">
          <cell r="A232" t="str">
            <v>231</v>
          </cell>
          <cell r="B232" t="str">
            <v>OM32103</v>
          </cell>
          <cell r="C232" t="str">
            <v>103 - GCP Allocation Factor</v>
          </cell>
          <cell r="D232">
            <v>0</v>
          </cell>
          <cell r="F232" t="str">
            <v>CALC</v>
          </cell>
          <cell r="H232" t="str">
            <v>103</v>
          </cell>
          <cell r="I232" t="str">
            <v>C</v>
          </cell>
          <cell r="J232" t="str">
            <v>om_exp</v>
          </cell>
          <cell r="K232" t="str">
            <v>alloc_gcp</v>
          </cell>
          <cell r="M232" t="str">
            <v>2015/07/1/2/A/0</v>
          </cell>
        </row>
        <row r="233">
          <cell r="A233" t="str">
            <v>232</v>
          </cell>
          <cell r="B233" t="str">
            <v>OM32103</v>
          </cell>
          <cell r="C233" t="str">
            <v>103 - GCP Allocation Factor</v>
          </cell>
          <cell r="D233">
            <v>0</v>
          </cell>
          <cell r="F233" t="str">
            <v>CALC</v>
          </cell>
          <cell r="H233" t="str">
            <v>103</v>
          </cell>
          <cell r="I233" t="str">
            <v>C</v>
          </cell>
          <cell r="J233" t="str">
            <v>om_exp</v>
          </cell>
          <cell r="K233" t="str">
            <v>alloc_gcp</v>
          </cell>
          <cell r="M233" t="str">
            <v>2015/07/1/2/A/0</v>
          </cell>
        </row>
        <row r="234">
          <cell r="A234" t="str">
            <v>233</v>
          </cell>
          <cell r="B234" t="str">
            <v>OM32103</v>
          </cell>
          <cell r="C234" t="str">
            <v>103 - GCP Allocation Factor</v>
          </cell>
          <cell r="D234">
            <v>0</v>
          </cell>
          <cell r="F234" t="str">
            <v>CALC</v>
          </cell>
          <cell r="H234" t="str">
            <v>103</v>
          </cell>
          <cell r="I234" t="str">
            <v>C</v>
          </cell>
          <cell r="J234" t="str">
            <v>om_exp</v>
          </cell>
          <cell r="K234" t="str">
            <v>alloc_gcp</v>
          </cell>
          <cell r="M234" t="str">
            <v>2015/07/1/2/A/0</v>
          </cell>
        </row>
        <row r="235">
          <cell r="A235" t="str">
            <v>234</v>
          </cell>
          <cell r="B235" t="str">
            <v>OM32103</v>
          </cell>
          <cell r="C235" t="str">
            <v>103 - GCP Allocation Factor</v>
          </cell>
          <cell r="D235">
            <v>0</v>
          </cell>
          <cell r="F235" t="str">
            <v>CALC</v>
          </cell>
          <cell r="H235" t="str">
            <v>103</v>
          </cell>
          <cell r="I235" t="str">
            <v>C</v>
          </cell>
          <cell r="J235" t="str">
            <v>om_exp</v>
          </cell>
          <cell r="K235" t="str">
            <v>alloc_gcp</v>
          </cell>
          <cell r="M235" t="str">
            <v>2015/07/1/2/A/0</v>
          </cell>
        </row>
        <row r="236">
          <cell r="A236" t="str">
            <v>235</v>
          </cell>
          <cell r="B236" t="str">
            <v>OM32103</v>
          </cell>
          <cell r="C236" t="str">
            <v>103 - GCP Allocation Factor</v>
          </cell>
          <cell r="D236">
            <v>0</v>
          </cell>
          <cell r="F236" t="str">
            <v>CALC</v>
          </cell>
          <cell r="H236" t="str">
            <v>103</v>
          </cell>
          <cell r="I236" t="str">
            <v>C</v>
          </cell>
          <cell r="J236" t="str">
            <v>om_exp</v>
          </cell>
          <cell r="K236" t="str">
            <v>alloc_gcp</v>
          </cell>
          <cell r="M236" t="str">
            <v>2015/07/1/2/A/0</v>
          </cell>
        </row>
        <row r="237">
          <cell r="A237" t="str">
            <v>236</v>
          </cell>
          <cell r="B237" t="str">
            <v>OM32103</v>
          </cell>
          <cell r="C237" t="str">
            <v>103 - GCP Allocation Factor</v>
          </cell>
          <cell r="D237">
            <v>0</v>
          </cell>
          <cell r="F237" t="str">
            <v>CALC</v>
          </cell>
          <cell r="H237" t="str">
            <v>103</v>
          </cell>
          <cell r="I237" t="str">
            <v>C</v>
          </cell>
          <cell r="J237" t="str">
            <v>om_exp</v>
          </cell>
          <cell r="K237" t="str">
            <v>alloc_gcp</v>
          </cell>
          <cell r="M237" t="str">
            <v>2015/07/1/2/A/0</v>
          </cell>
        </row>
        <row r="238">
          <cell r="A238" t="str">
            <v>237</v>
          </cell>
          <cell r="B238" t="str">
            <v>OM32103</v>
          </cell>
          <cell r="C238" t="str">
            <v>103 - GCP Allocation Factor</v>
          </cell>
          <cell r="D238">
            <v>0</v>
          </cell>
          <cell r="F238" t="str">
            <v>CALC</v>
          </cell>
          <cell r="H238" t="str">
            <v>103</v>
          </cell>
          <cell r="I238" t="str">
            <v>C</v>
          </cell>
          <cell r="J238" t="str">
            <v>om_exp</v>
          </cell>
          <cell r="K238" t="str">
            <v>alloc_gcp</v>
          </cell>
          <cell r="M238" t="str">
            <v>2015/07/1/2/A/0</v>
          </cell>
        </row>
        <row r="239">
          <cell r="A239" t="str">
            <v>238</v>
          </cell>
          <cell r="B239" t="str">
            <v>OM32103</v>
          </cell>
          <cell r="C239" t="str">
            <v>103 - GCP Allocation Factor</v>
          </cell>
          <cell r="D239">
            <v>0</v>
          </cell>
          <cell r="F239" t="str">
            <v>CALC</v>
          </cell>
          <cell r="H239" t="str">
            <v>103</v>
          </cell>
          <cell r="I239" t="str">
            <v>C</v>
          </cell>
          <cell r="J239" t="str">
            <v>om_exp</v>
          </cell>
          <cell r="K239" t="str">
            <v>alloc_gcp</v>
          </cell>
          <cell r="M239" t="str">
            <v>2015/07/1/2/A/0</v>
          </cell>
        </row>
        <row r="240">
          <cell r="A240" t="str">
            <v>239</v>
          </cell>
          <cell r="B240" t="str">
            <v>OM32103</v>
          </cell>
          <cell r="C240" t="str">
            <v>103 - GCP Allocation Factor</v>
          </cell>
          <cell r="D240">
            <v>0</v>
          </cell>
          <cell r="F240" t="str">
            <v>CALC</v>
          </cell>
          <cell r="H240" t="str">
            <v>103</v>
          </cell>
          <cell r="I240" t="str">
            <v>C</v>
          </cell>
          <cell r="J240" t="str">
            <v>om_exp</v>
          </cell>
          <cell r="K240" t="str">
            <v>alloc_gcp</v>
          </cell>
          <cell r="M240" t="str">
            <v>2015/07/1/2/A/0</v>
          </cell>
        </row>
        <row r="241">
          <cell r="A241" t="str">
            <v>240</v>
          </cell>
          <cell r="B241" t="str">
            <v>OM32103</v>
          </cell>
          <cell r="C241" t="str">
            <v>103 - GCP Allocation Factor</v>
          </cell>
          <cell r="D241">
            <v>0</v>
          </cell>
          <cell r="F241" t="str">
            <v>CALC</v>
          </cell>
          <cell r="H241" t="str">
            <v>103</v>
          </cell>
          <cell r="I241" t="str">
            <v>C</v>
          </cell>
          <cell r="J241" t="str">
            <v>om_exp</v>
          </cell>
          <cell r="K241" t="str">
            <v>alloc_gcp</v>
          </cell>
          <cell r="M241" t="str">
            <v>2015/07/1/2/A/0</v>
          </cell>
        </row>
        <row r="242">
          <cell r="A242" t="str">
            <v>241</v>
          </cell>
          <cell r="B242" t="str">
            <v>OM32103</v>
          </cell>
          <cell r="C242" t="str">
            <v>103 - GCP Allocation Factor</v>
          </cell>
          <cell r="D242">
            <v>0</v>
          </cell>
          <cell r="F242" t="str">
            <v>CALC</v>
          </cell>
          <cell r="H242" t="str">
            <v>103</v>
          </cell>
          <cell r="I242" t="str">
            <v>C</v>
          </cell>
          <cell r="J242" t="str">
            <v>om_exp</v>
          </cell>
          <cell r="K242" t="str">
            <v>alloc_gcp</v>
          </cell>
          <cell r="M242" t="str">
            <v>2015/07/1/2/A/0</v>
          </cell>
        </row>
        <row r="243">
          <cell r="A243" t="str">
            <v>242</v>
          </cell>
          <cell r="B243" t="str">
            <v>OM32103</v>
          </cell>
          <cell r="C243" t="str">
            <v>103 - GCP Allocation Factor</v>
          </cell>
          <cell r="D243">
            <v>0</v>
          </cell>
          <cell r="F243" t="str">
            <v>CALC</v>
          </cell>
          <cell r="H243" t="str">
            <v>103</v>
          </cell>
          <cell r="I243" t="str">
            <v>C</v>
          </cell>
          <cell r="J243" t="str">
            <v>om_exp</v>
          </cell>
          <cell r="K243" t="str">
            <v>alloc_gcp</v>
          </cell>
          <cell r="M243" t="str">
            <v>2015/07/1/2/A/0</v>
          </cell>
        </row>
        <row r="244">
          <cell r="A244" t="str">
            <v>243</v>
          </cell>
          <cell r="B244" t="str">
            <v>OM32103</v>
          </cell>
          <cell r="C244" t="str">
            <v>103 - GCP Allocation Factor</v>
          </cell>
          <cell r="D244">
            <v>0</v>
          </cell>
          <cell r="F244" t="str">
            <v>CALC</v>
          </cell>
          <cell r="H244" t="str">
            <v>103</v>
          </cell>
          <cell r="I244" t="str">
            <v>C</v>
          </cell>
          <cell r="J244" t="str">
            <v>om_exp</v>
          </cell>
          <cell r="K244" t="str">
            <v>alloc_gcp</v>
          </cell>
          <cell r="M244" t="str">
            <v>2015/07/1/2/A/0</v>
          </cell>
        </row>
        <row r="245">
          <cell r="A245" t="str">
            <v>244</v>
          </cell>
          <cell r="B245" t="str">
            <v>OM32103</v>
          </cell>
          <cell r="C245" t="str">
            <v>103 - GCP Allocation Factor</v>
          </cell>
          <cell r="D245">
            <v>0</v>
          </cell>
          <cell r="F245" t="str">
            <v>CALC</v>
          </cell>
          <cell r="H245" t="str">
            <v>103</v>
          </cell>
          <cell r="I245" t="str">
            <v>C</v>
          </cell>
          <cell r="J245" t="str">
            <v>om_exp</v>
          </cell>
          <cell r="K245" t="str">
            <v>alloc_gcp</v>
          </cell>
          <cell r="M245" t="str">
            <v>2015/07/1/2/A/0</v>
          </cell>
        </row>
        <row r="246">
          <cell r="A246" t="str">
            <v>245</v>
          </cell>
          <cell r="B246" t="str">
            <v>OM32103</v>
          </cell>
          <cell r="C246" t="str">
            <v>103 - GCP Allocation Factor</v>
          </cell>
          <cell r="D246">
            <v>0</v>
          </cell>
          <cell r="F246" t="str">
            <v>CALC</v>
          </cell>
          <cell r="H246" t="str">
            <v>103</v>
          </cell>
          <cell r="I246" t="str">
            <v>C</v>
          </cell>
          <cell r="J246" t="str">
            <v>om_exp</v>
          </cell>
          <cell r="K246" t="str">
            <v>alloc_gcp</v>
          </cell>
          <cell r="M246" t="str">
            <v>2015/07/1/2/A/0</v>
          </cell>
        </row>
        <row r="247">
          <cell r="A247" t="str">
            <v>246</v>
          </cell>
          <cell r="B247" t="str">
            <v>OM32103</v>
          </cell>
          <cell r="C247" t="str">
            <v>103 - GCP Allocation Factor</v>
          </cell>
          <cell r="D247">
            <v>0</v>
          </cell>
          <cell r="F247" t="str">
            <v>CALC</v>
          </cell>
          <cell r="H247" t="str">
            <v>103</v>
          </cell>
          <cell r="I247" t="str">
            <v>C</v>
          </cell>
          <cell r="J247" t="str">
            <v>om_exp</v>
          </cell>
          <cell r="K247" t="str">
            <v>alloc_gcp</v>
          </cell>
          <cell r="M247" t="str">
            <v>2015/07/1/2/A/0</v>
          </cell>
        </row>
        <row r="248">
          <cell r="A248" t="str">
            <v>247</v>
          </cell>
          <cell r="B248" t="str">
            <v>OM32103</v>
          </cell>
          <cell r="C248" t="str">
            <v>103 - GCP Allocation Factor</v>
          </cell>
          <cell r="D248">
            <v>0</v>
          </cell>
          <cell r="F248" t="str">
            <v>CALC</v>
          </cell>
          <cell r="H248" t="str">
            <v>103</v>
          </cell>
          <cell r="I248" t="str">
            <v>C</v>
          </cell>
          <cell r="J248" t="str">
            <v>om_exp</v>
          </cell>
          <cell r="K248" t="str">
            <v>alloc_gcp</v>
          </cell>
          <cell r="M248" t="str">
            <v>2015/07/1/2/A/0</v>
          </cell>
        </row>
        <row r="249">
          <cell r="A249" t="str">
            <v>248</v>
          </cell>
          <cell r="B249" t="str">
            <v>OM32103</v>
          </cell>
          <cell r="C249" t="str">
            <v>103 - GCP Allocation Factor</v>
          </cell>
          <cell r="D249">
            <v>0</v>
          </cell>
          <cell r="F249" t="str">
            <v>CALC</v>
          </cell>
          <cell r="H249" t="str">
            <v>103</v>
          </cell>
          <cell r="I249" t="str">
            <v>C</v>
          </cell>
          <cell r="J249" t="str">
            <v>om_exp</v>
          </cell>
          <cell r="K249" t="str">
            <v>alloc_gcp</v>
          </cell>
          <cell r="M249" t="str">
            <v>2015/07/1/2/A/0</v>
          </cell>
        </row>
        <row r="250">
          <cell r="A250" t="str">
            <v>249</v>
          </cell>
          <cell r="B250" t="str">
            <v>OM32103</v>
          </cell>
          <cell r="C250" t="str">
            <v>103 - GCP Allocation Factor</v>
          </cell>
          <cell r="D250">
            <v>0</v>
          </cell>
          <cell r="F250" t="str">
            <v>CALC</v>
          </cell>
          <cell r="H250" t="str">
            <v>103</v>
          </cell>
          <cell r="I250" t="str">
            <v>C</v>
          </cell>
          <cell r="J250" t="str">
            <v>om_exp</v>
          </cell>
          <cell r="K250" t="str">
            <v>alloc_gcp</v>
          </cell>
          <cell r="M250" t="str">
            <v>2015/07/1/2/A/0</v>
          </cell>
        </row>
        <row r="251">
          <cell r="A251" t="str">
            <v>250</v>
          </cell>
          <cell r="B251" t="str">
            <v>OM32103</v>
          </cell>
          <cell r="C251" t="str">
            <v>103 - GCP Allocation Factor</v>
          </cell>
          <cell r="D251">
            <v>0</v>
          </cell>
          <cell r="F251" t="str">
            <v>CALC</v>
          </cell>
          <cell r="H251" t="str">
            <v>103</v>
          </cell>
          <cell r="I251" t="str">
            <v>C</v>
          </cell>
          <cell r="J251" t="str">
            <v>om_exp</v>
          </cell>
          <cell r="K251" t="str">
            <v>alloc_gcp</v>
          </cell>
          <cell r="M251" t="str">
            <v>2015/07/1/2/A/0</v>
          </cell>
        </row>
        <row r="252">
          <cell r="A252" t="str">
            <v>251</v>
          </cell>
          <cell r="B252" t="str">
            <v>OM32103</v>
          </cell>
          <cell r="C252" t="str">
            <v>103 - GCP Allocation Factor</v>
          </cell>
          <cell r="D252">
            <v>0</v>
          </cell>
          <cell r="F252" t="str">
            <v>CALC</v>
          </cell>
          <cell r="H252" t="str">
            <v>103</v>
          </cell>
          <cell r="I252" t="str">
            <v>C</v>
          </cell>
          <cell r="J252" t="str">
            <v>om_exp</v>
          </cell>
          <cell r="K252" t="str">
            <v>alloc_gcp</v>
          </cell>
          <cell r="M252" t="str">
            <v>2015/07/1/2/A/0</v>
          </cell>
        </row>
        <row r="253">
          <cell r="A253" t="str">
            <v>252</v>
          </cell>
          <cell r="B253" t="str">
            <v>OMC2103</v>
          </cell>
          <cell r="C253" t="str">
            <v>103 - GCP Jurisdictional O &amp; M Exp Amount</v>
          </cell>
          <cell r="D253">
            <v>0</v>
          </cell>
          <cell r="F253" t="str">
            <v>CALC</v>
          </cell>
          <cell r="H253" t="str">
            <v>103</v>
          </cell>
          <cell r="I253" t="str">
            <v>C</v>
          </cell>
          <cell r="J253" t="str">
            <v>om_exp</v>
          </cell>
          <cell r="K253" t="str">
            <v>juris_gcp_amt</v>
          </cell>
          <cell r="M253" t="str">
            <v>2015/07/1/2/A/0</v>
          </cell>
        </row>
        <row r="254">
          <cell r="A254" t="str">
            <v>253</v>
          </cell>
          <cell r="B254" t="str">
            <v>OMC2103</v>
          </cell>
          <cell r="C254" t="str">
            <v>103 - GCP Jurisdictional O &amp; M Exp Amount</v>
          </cell>
          <cell r="D254">
            <v>0</v>
          </cell>
          <cell r="F254" t="str">
            <v>CALC</v>
          </cell>
          <cell r="H254" t="str">
            <v>103</v>
          </cell>
          <cell r="I254" t="str">
            <v>C</v>
          </cell>
          <cell r="J254" t="str">
            <v>om_exp</v>
          </cell>
          <cell r="K254" t="str">
            <v>juris_gcp_amt</v>
          </cell>
          <cell r="M254" t="str">
            <v>2015/07/1/2/A/0</v>
          </cell>
        </row>
        <row r="255">
          <cell r="A255" t="str">
            <v>254</v>
          </cell>
          <cell r="B255" t="str">
            <v>OMC2103</v>
          </cell>
          <cell r="C255" t="str">
            <v>103 - GCP Jurisdictional O &amp; M Exp Amount</v>
          </cell>
          <cell r="D255">
            <v>0</v>
          </cell>
          <cell r="F255" t="str">
            <v>CALC</v>
          </cell>
          <cell r="H255" t="str">
            <v>103</v>
          </cell>
          <cell r="I255" t="str">
            <v>C</v>
          </cell>
          <cell r="J255" t="str">
            <v>om_exp</v>
          </cell>
          <cell r="K255" t="str">
            <v>juris_gcp_amt</v>
          </cell>
          <cell r="M255" t="str">
            <v>2015/07/1/2/A/0</v>
          </cell>
        </row>
        <row r="256">
          <cell r="A256" t="str">
            <v>255</v>
          </cell>
          <cell r="B256" t="str">
            <v>OMC2103</v>
          </cell>
          <cell r="C256" t="str">
            <v>103 - GCP Jurisdictional O &amp; M Exp Amount</v>
          </cell>
          <cell r="D256">
            <v>0</v>
          </cell>
          <cell r="F256" t="str">
            <v>CALC</v>
          </cell>
          <cell r="H256" t="str">
            <v>103</v>
          </cell>
          <cell r="I256" t="str">
            <v>C</v>
          </cell>
          <cell r="J256" t="str">
            <v>om_exp</v>
          </cell>
          <cell r="K256" t="str">
            <v>juris_gcp_amt</v>
          </cell>
          <cell r="M256" t="str">
            <v>2015/07/1/2/A/0</v>
          </cell>
        </row>
        <row r="257">
          <cell r="A257" t="str">
            <v>256</v>
          </cell>
          <cell r="B257" t="str">
            <v>OMC2103</v>
          </cell>
          <cell r="C257" t="str">
            <v>103 - GCP Jurisdictional O &amp; M Exp Amount</v>
          </cell>
          <cell r="D257">
            <v>0</v>
          </cell>
          <cell r="F257" t="str">
            <v>CALC</v>
          </cell>
          <cell r="H257" t="str">
            <v>103</v>
          </cell>
          <cell r="I257" t="str">
            <v>C</v>
          </cell>
          <cell r="J257" t="str">
            <v>om_exp</v>
          </cell>
          <cell r="K257" t="str">
            <v>juris_gcp_amt</v>
          </cell>
          <cell r="M257" t="str">
            <v>2015/07/1/2/A/0</v>
          </cell>
        </row>
        <row r="258">
          <cell r="A258" t="str">
            <v>257</v>
          </cell>
          <cell r="B258" t="str">
            <v>OMC2103</v>
          </cell>
          <cell r="C258" t="str">
            <v>103 - GCP Jurisdictional O &amp; M Exp Amount</v>
          </cell>
          <cell r="D258">
            <v>0</v>
          </cell>
          <cell r="F258" t="str">
            <v>CALC</v>
          </cell>
          <cell r="H258" t="str">
            <v>103</v>
          </cell>
          <cell r="I258" t="str">
            <v>C</v>
          </cell>
          <cell r="J258" t="str">
            <v>om_exp</v>
          </cell>
          <cell r="K258" t="str">
            <v>juris_gcp_amt</v>
          </cell>
          <cell r="M258" t="str">
            <v>2015/07/1/2/A/0</v>
          </cell>
        </row>
        <row r="259">
          <cell r="A259" t="str">
            <v>258</v>
          </cell>
          <cell r="B259" t="str">
            <v>OMC2103</v>
          </cell>
          <cell r="C259" t="str">
            <v>103 - GCP Jurisdictional O &amp; M Exp Amount</v>
          </cell>
          <cell r="D259">
            <v>0</v>
          </cell>
          <cell r="F259" t="str">
            <v>CALC</v>
          </cell>
          <cell r="H259" t="str">
            <v>103</v>
          </cell>
          <cell r="I259" t="str">
            <v>C</v>
          </cell>
          <cell r="J259" t="str">
            <v>om_exp</v>
          </cell>
          <cell r="K259" t="str">
            <v>juris_gcp_amt</v>
          </cell>
          <cell r="M259" t="str">
            <v>2015/07/1/2/A/0</v>
          </cell>
        </row>
        <row r="260">
          <cell r="A260" t="str">
            <v>259</v>
          </cell>
          <cell r="B260" t="str">
            <v>OMC2103</v>
          </cell>
          <cell r="C260" t="str">
            <v>103 - GCP Jurisdictional O &amp; M Exp Amount</v>
          </cell>
          <cell r="D260">
            <v>0</v>
          </cell>
          <cell r="F260" t="str">
            <v>CALC</v>
          </cell>
          <cell r="H260" t="str">
            <v>103</v>
          </cell>
          <cell r="I260" t="str">
            <v>C</v>
          </cell>
          <cell r="J260" t="str">
            <v>om_exp</v>
          </cell>
          <cell r="K260" t="str">
            <v>juris_gcp_amt</v>
          </cell>
          <cell r="M260" t="str">
            <v>2015/07/1/2/A/0</v>
          </cell>
        </row>
        <row r="261">
          <cell r="A261" t="str">
            <v>260</v>
          </cell>
          <cell r="B261" t="str">
            <v>OMC2103</v>
          </cell>
          <cell r="C261" t="str">
            <v>103 - GCP Jurisdictional O &amp; M Exp Amount</v>
          </cell>
          <cell r="D261">
            <v>0</v>
          </cell>
          <cell r="F261" t="str">
            <v>CALC</v>
          </cell>
          <cell r="H261" t="str">
            <v>103</v>
          </cell>
          <cell r="I261" t="str">
            <v>C</v>
          </cell>
          <cell r="J261" t="str">
            <v>om_exp</v>
          </cell>
          <cell r="K261" t="str">
            <v>juris_gcp_amt</v>
          </cell>
          <cell r="M261" t="str">
            <v>2015/07/1/2/A/0</v>
          </cell>
        </row>
        <row r="262">
          <cell r="A262" t="str">
            <v>261</v>
          </cell>
          <cell r="B262" t="str">
            <v>OMC2103</v>
          </cell>
          <cell r="C262" t="str">
            <v>103 - GCP Jurisdictional O &amp; M Exp Amount</v>
          </cell>
          <cell r="D262">
            <v>0</v>
          </cell>
          <cell r="F262" t="str">
            <v>CALC</v>
          </cell>
          <cell r="H262" t="str">
            <v>103</v>
          </cell>
          <cell r="I262" t="str">
            <v>C</v>
          </cell>
          <cell r="J262" t="str">
            <v>om_exp</v>
          </cell>
          <cell r="K262" t="str">
            <v>juris_gcp_amt</v>
          </cell>
          <cell r="M262" t="str">
            <v>2015/07/1/2/A/0</v>
          </cell>
        </row>
        <row r="263">
          <cell r="A263" t="str">
            <v>262</v>
          </cell>
          <cell r="B263" t="str">
            <v>OMC2103</v>
          </cell>
          <cell r="C263" t="str">
            <v>103 - GCP Jurisdictional O &amp; M Exp Amount</v>
          </cell>
          <cell r="D263">
            <v>0</v>
          </cell>
          <cell r="F263" t="str">
            <v>CALC</v>
          </cell>
          <cell r="H263" t="str">
            <v>103</v>
          </cell>
          <cell r="I263" t="str">
            <v>C</v>
          </cell>
          <cell r="J263" t="str">
            <v>om_exp</v>
          </cell>
          <cell r="K263" t="str">
            <v>juris_gcp_amt</v>
          </cell>
          <cell r="M263" t="str">
            <v>2015/07/1/2/A/0</v>
          </cell>
        </row>
        <row r="264">
          <cell r="A264" t="str">
            <v>263</v>
          </cell>
          <cell r="B264" t="str">
            <v>OMC2103</v>
          </cell>
          <cell r="C264" t="str">
            <v>103 - GCP Jurisdictional O &amp; M Exp Amount</v>
          </cell>
          <cell r="D264">
            <v>0</v>
          </cell>
          <cell r="F264" t="str">
            <v>CALC</v>
          </cell>
          <cell r="H264" t="str">
            <v>103</v>
          </cell>
          <cell r="I264" t="str">
            <v>C</v>
          </cell>
          <cell r="J264" t="str">
            <v>om_exp</v>
          </cell>
          <cell r="K264" t="str">
            <v>juris_gcp_amt</v>
          </cell>
          <cell r="M264" t="str">
            <v>2015/07/1/2/A/0</v>
          </cell>
        </row>
        <row r="265">
          <cell r="A265" t="str">
            <v>264</v>
          </cell>
          <cell r="B265" t="str">
            <v>OMC2103</v>
          </cell>
          <cell r="C265" t="str">
            <v>103 - GCP Jurisdictional O &amp; M Exp Amount</v>
          </cell>
          <cell r="D265">
            <v>0</v>
          </cell>
          <cell r="F265" t="str">
            <v>CALC</v>
          </cell>
          <cell r="H265" t="str">
            <v>103</v>
          </cell>
          <cell r="I265" t="str">
            <v>C</v>
          </cell>
          <cell r="J265" t="str">
            <v>om_exp</v>
          </cell>
          <cell r="K265" t="str">
            <v>juris_gcp_amt</v>
          </cell>
          <cell r="M265" t="str">
            <v>2015/07/1/2/A/0</v>
          </cell>
        </row>
        <row r="266">
          <cell r="A266" t="str">
            <v>265</v>
          </cell>
          <cell r="B266" t="str">
            <v>OMC2103</v>
          </cell>
          <cell r="C266" t="str">
            <v>103 - GCP Jurisdictional O &amp; M Exp Amount</v>
          </cell>
          <cell r="D266">
            <v>0</v>
          </cell>
          <cell r="F266" t="str">
            <v>CALC</v>
          </cell>
          <cell r="H266" t="str">
            <v>103</v>
          </cell>
          <cell r="I266" t="str">
            <v>C</v>
          </cell>
          <cell r="J266" t="str">
            <v>om_exp</v>
          </cell>
          <cell r="K266" t="str">
            <v>juris_gcp_amt</v>
          </cell>
          <cell r="M266" t="str">
            <v>2015/07/1/2/A/0</v>
          </cell>
        </row>
        <row r="267">
          <cell r="A267" t="str">
            <v>266</v>
          </cell>
          <cell r="B267" t="str">
            <v>OMC2103</v>
          </cell>
          <cell r="C267" t="str">
            <v>103 - GCP Jurisdictional O &amp; M Exp Amount</v>
          </cell>
          <cell r="D267">
            <v>0</v>
          </cell>
          <cell r="F267" t="str">
            <v>CALC</v>
          </cell>
          <cell r="H267" t="str">
            <v>103</v>
          </cell>
          <cell r="I267" t="str">
            <v>C</v>
          </cell>
          <cell r="J267" t="str">
            <v>om_exp</v>
          </cell>
          <cell r="K267" t="str">
            <v>juris_gcp_amt</v>
          </cell>
          <cell r="M267" t="str">
            <v>2015/07/1/2/A/0</v>
          </cell>
        </row>
        <row r="268">
          <cell r="A268" t="str">
            <v>267</v>
          </cell>
          <cell r="B268" t="str">
            <v>OMC2103</v>
          </cell>
          <cell r="C268" t="str">
            <v>103 - GCP Jurisdictional O &amp; M Exp Amount</v>
          </cell>
          <cell r="D268">
            <v>0</v>
          </cell>
          <cell r="F268" t="str">
            <v>CALC</v>
          </cell>
          <cell r="H268" t="str">
            <v>103</v>
          </cell>
          <cell r="I268" t="str">
            <v>C</v>
          </cell>
          <cell r="J268" t="str">
            <v>om_exp</v>
          </cell>
          <cell r="K268" t="str">
            <v>juris_gcp_amt</v>
          </cell>
          <cell r="M268" t="str">
            <v>2015/07/1/2/A/0</v>
          </cell>
        </row>
        <row r="269">
          <cell r="A269" t="str">
            <v>268</v>
          </cell>
          <cell r="B269" t="str">
            <v>OMC2103</v>
          </cell>
          <cell r="C269" t="str">
            <v>103 - GCP Jurisdictional O &amp; M Exp Amount</v>
          </cell>
          <cell r="D269">
            <v>0</v>
          </cell>
          <cell r="F269" t="str">
            <v>CALC</v>
          </cell>
          <cell r="H269" t="str">
            <v>103</v>
          </cell>
          <cell r="I269" t="str">
            <v>C</v>
          </cell>
          <cell r="J269" t="str">
            <v>om_exp</v>
          </cell>
          <cell r="K269" t="str">
            <v>juris_gcp_amt</v>
          </cell>
          <cell r="M269" t="str">
            <v>2015/07/1/2/A/0</v>
          </cell>
        </row>
        <row r="270">
          <cell r="A270" t="str">
            <v>269</v>
          </cell>
          <cell r="B270" t="str">
            <v>OMC2103</v>
          </cell>
          <cell r="C270" t="str">
            <v>103 - GCP Jurisdictional O &amp; M Exp Amount</v>
          </cell>
          <cell r="D270">
            <v>0</v>
          </cell>
          <cell r="F270" t="str">
            <v>CALC</v>
          </cell>
          <cell r="H270" t="str">
            <v>103</v>
          </cell>
          <cell r="I270" t="str">
            <v>C</v>
          </cell>
          <cell r="J270" t="str">
            <v>om_exp</v>
          </cell>
          <cell r="K270" t="str">
            <v>juris_gcp_amt</v>
          </cell>
          <cell r="M270" t="str">
            <v>2015/07/1/2/A/0</v>
          </cell>
        </row>
        <row r="271">
          <cell r="A271" t="str">
            <v>270</v>
          </cell>
          <cell r="B271" t="str">
            <v>OMC2103</v>
          </cell>
          <cell r="C271" t="str">
            <v>103 - GCP Jurisdictional O &amp; M Exp Amount</v>
          </cell>
          <cell r="D271">
            <v>0</v>
          </cell>
          <cell r="F271" t="str">
            <v>CALC</v>
          </cell>
          <cell r="H271" t="str">
            <v>103</v>
          </cell>
          <cell r="I271" t="str">
            <v>C</v>
          </cell>
          <cell r="J271" t="str">
            <v>om_exp</v>
          </cell>
          <cell r="K271" t="str">
            <v>juris_gcp_amt</v>
          </cell>
          <cell r="M271" t="str">
            <v>2015/07/1/2/A/0</v>
          </cell>
        </row>
        <row r="272">
          <cell r="A272" t="str">
            <v>271</v>
          </cell>
          <cell r="B272" t="str">
            <v>OMC2103</v>
          </cell>
          <cell r="C272" t="str">
            <v>103 - GCP Jurisdictional O &amp; M Exp Amount</v>
          </cell>
          <cell r="D272">
            <v>0</v>
          </cell>
          <cell r="F272" t="str">
            <v>CALC</v>
          </cell>
          <cell r="H272" t="str">
            <v>103</v>
          </cell>
          <cell r="I272" t="str">
            <v>C</v>
          </cell>
          <cell r="J272" t="str">
            <v>om_exp</v>
          </cell>
          <cell r="K272" t="str">
            <v>juris_gcp_amt</v>
          </cell>
          <cell r="M272" t="str">
            <v>2015/07/1/2/A/0</v>
          </cell>
        </row>
        <row r="273">
          <cell r="A273" t="str">
            <v>272</v>
          </cell>
          <cell r="B273" t="str">
            <v>OMC2103</v>
          </cell>
          <cell r="C273" t="str">
            <v>103 - GCP Jurisdictional O &amp; M Exp Amount</v>
          </cell>
          <cell r="D273">
            <v>0</v>
          </cell>
          <cell r="F273" t="str">
            <v>CALC</v>
          </cell>
          <cell r="H273" t="str">
            <v>103</v>
          </cell>
          <cell r="I273" t="str">
            <v>C</v>
          </cell>
          <cell r="J273" t="str">
            <v>om_exp</v>
          </cell>
          <cell r="K273" t="str">
            <v>juris_gcp_amt</v>
          </cell>
          <cell r="M273" t="str">
            <v>2015/07/1/2/A/0</v>
          </cell>
        </row>
        <row r="274">
          <cell r="A274" t="str">
            <v>273</v>
          </cell>
          <cell r="B274" t="str">
            <v>OMC2103</v>
          </cell>
          <cell r="C274" t="str">
            <v>103 - GCP Jurisdictional O &amp; M Exp Amount</v>
          </cell>
          <cell r="D274">
            <v>0</v>
          </cell>
          <cell r="F274" t="str">
            <v>CALC</v>
          </cell>
          <cell r="H274" t="str">
            <v>103</v>
          </cell>
          <cell r="I274" t="str">
            <v>C</v>
          </cell>
          <cell r="J274" t="str">
            <v>om_exp</v>
          </cell>
          <cell r="K274" t="str">
            <v>juris_gcp_amt</v>
          </cell>
          <cell r="M274" t="str">
            <v>2015/07/1/2/A/0</v>
          </cell>
        </row>
        <row r="275">
          <cell r="A275" t="str">
            <v>274</v>
          </cell>
          <cell r="B275" t="str">
            <v>OMC2103</v>
          </cell>
          <cell r="C275" t="str">
            <v>103 - GCP Jurisdictional O &amp; M Exp Amount</v>
          </cell>
          <cell r="D275">
            <v>0</v>
          </cell>
          <cell r="F275" t="str">
            <v>CALC</v>
          </cell>
          <cell r="H275" t="str">
            <v>103</v>
          </cell>
          <cell r="I275" t="str">
            <v>C</v>
          </cell>
          <cell r="J275" t="str">
            <v>om_exp</v>
          </cell>
          <cell r="K275" t="str">
            <v>juris_gcp_amt</v>
          </cell>
          <cell r="M275" t="str">
            <v>2015/07/1/2/A/0</v>
          </cell>
        </row>
        <row r="276">
          <cell r="A276" t="str">
            <v>275</v>
          </cell>
          <cell r="B276" t="str">
            <v>OMC2103</v>
          </cell>
          <cell r="C276" t="str">
            <v>103 - GCP Jurisdictional O &amp; M Exp Amount</v>
          </cell>
          <cell r="D276">
            <v>0</v>
          </cell>
          <cell r="F276" t="str">
            <v>CALC</v>
          </cell>
          <cell r="H276" t="str">
            <v>103</v>
          </cell>
          <cell r="I276" t="str">
            <v>C</v>
          </cell>
          <cell r="J276" t="str">
            <v>om_exp</v>
          </cell>
          <cell r="K276" t="str">
            <v>juris_gcp_amt</v>
          </cell>
          <cell r="M276" t="str">
            <v>2015/07/1/2/A/0</v>
          </cell>
        </row>
        <row r="277">
          <cell r="A277" t="str">
            <v>276</v>
          </cell>
          <cell r="B277" t="str">
            <v>OMC2103</v>
          </cell>
          <cell r="C277" t="str">
            <v>103 - GCP Jurisdictional O &amp; M Exp Amount</v>
          </cell>
          <cell r="D277">
            <v>0</v>
          </cell>
          <cell r="F277" t="str">
            <v>CALC</v>
          </cell>
          <cell r="H277" t="str">
            <v>103</v>
          </cell>
          <cell r="I277" t="str">
            <v>C</v>
          </cell>
          <cell r="J277" t="str">
            <v>om_exp</v>
          </cell>
          <cell r="K277" t="str">
            <v>juris_gcp_amt</v>
          </cell>
          <cell r="M277" t="str">
            <v>2015/07/1/2/A/0</v>
          </cell>
        </row>
        <row r="278">
          <cell r="A278" t="str">
            <v>277</v>
          </cell>
          <cell r="B278" t="str">
            <v>OMC2103</v>
          </cell>
          <cell r="C278" t="str">
            <v>103 - GCP Jurisdictional O &amp; M Exp Amount</v>
          </cell>
          <cell r="D278">
            <v>0</v>
          </cell>
          <cell r="F278" t="str">
            <v>CALC</v>
          </cell>
          <cell r="H278" t="str">
            <v>103</v>
          </cell>
          <cell r="I278" t="str">
            <v>C</v>
          </cell>
          <cell r="J278" t="str">
            <v>om_exp</v>
          </cell>
          <cell r="K278" t="str">
            <v>juris_gcp_amt</v>
          </cell>
          <cell r="M278" t="str">
            <v>2015/07/1/2/A/0</v>
          </cell>
        </row>
        <row r="279">
          <cell r="A279" t="str">
            <v>278</v>
          </cell>
          <cell r="B279" t="str">
            <v>OMC2103</v>
          </cell>
          <cell r="C279" t="str">
            <v>103 - GCP Jurisdictional O &amp; M Exp Amount</v>
          </cell>
          <cell r="D279">
            <v>0</v>
          </cell>
          <cell r="F279" t="str">
            <v>CALC</v>
          </cell>
          <cell r="H279" t="str">
            <v>103</v>
          </cell>
          <cell r="I279" t="str">
            <v>C</v>
          </cell>
          <cell r="J279" t="str">
            <v>om_exp</v>
          </cell>
          <cell r="K279" t="str">
            <v>juris_gcp_amt</v>
          </cell>
          <cell r="M279" t="str">
            <v>2015/07/1/2/A/0</v>
          </cell>
        </row>
        <row r="280">
          <cell r="A280" t="str">
            <v>279</v>
          </cell>
          <cell r="B280" t="str">
            <v>OMC2103</v>
          </cell>
          <cell r="C280" t="str">
            <v>103 - GCP Jurisdictional O &amp; M Exp Amount</v>
          </cell>
          <cell r="D280">
            <v>0</v>
          </cell>
          <cell r="F280" t="str">
            <v>CALC</v>
          </cell>
          <cell r="H280" t="str">
            <v>103</v>
          </cell>
          <cell r="I280" t="str">
            <v>C</v>
          </cell>
          <cell r="J280" t="str">
            <v>om_exp</v>
          </cell>
          <cell r="K280" t="str">
            <v>juris_gcp_amt</v>
          </cell>
          <cell r="M280" t="str">
            <v>2015/07/1/2/A/0</v>
          </cell>
        </row>
        <row r="281">
          <cell r="A281" t="str">
            <v>280</v>
          </cell>
          <cell r="B281" t="str">
            <v>OM42103</v>
          </cell>
          <cell r="C281" t="str">
            <v>103 - Energy Allocation Factor</v>
          </cell>
          <cell r="D281">
            <v>0</v>
          </cell>
          <cell r="F281" t="str">
            <v>CALC</v>
          </cell>
          <cell r="H281" t="str">
            <v>103</v>
          </cell>
          <cell r="I281" t="str">
            <v>C</v>
          </cell>
          <cell r="J281" t="str">
            <v>om_exp</v>
          </cell>
          <cell r="K281" t="str">
            <v>alloc_energy</v>
          </cell>
          <cell r="M281" t="str">
            <v>2015/07/1/2/A/0</v>
          </cell>
        </row>
        <row r="282">
          <cell r="A282" t="str">
            <v>281</v>
          </cell>
          <cell r="B282" t="str">
            <v>OM42103</v>
          </cell>
          <cell r="C282" t="str">
            <v>103 - Energy Allocation Factor</v>
          </cell>
          <cell r="D282">
            <v>0</v>
          </cell>
          <cell r="F282" t="str">
            <v>CALC</v>
          </cell>
          <cell r="H282" t="str">
            <v>103</v>
          </cell>
          <cell r="I282" t="str">
            <v>C</v>
          </cell>
          <cell r="J282" t="str">
            <v>om_exp</v>
          </cell>
          <cell r="K282" t="str">
            <v>alloc_energy</v>
          </cell>
          <cell r="M282" t="str">
            <v>2015/07/1/2/A/0</v>
          </cell>
        </row>
        <row r="283">
          <cell r="A283" t="str">
            <v>282</v>
          </cell>
          <cell r="B283" t="str">
            <v>OM42103</v>
          </cell>
          <cell r="C283" t="str">
            <v>103 - Energy Allocation Factor</v>
          </cell>
          <cell r="D283">
            <v>0</v>
          </cell>
          <cell r="F283" t="str">
            <v>CALC</v>
          </cell>
          <cell r="H283" t="str">
            <v>103</v>
          </cell>
          <cell r="I283" t="str">
            <v>C</v>
          </cell>
          <cell r="J283" t="str">
            <v>om_exp</v>
          </cell>
          <cell r="K283" t="str">
            <v>alloc_energy</v>
          </cell>
          <cell r="M283" t="str">
            <v>2015/07/1/2/A/0</v>
          </cell>
        </row>
        <row r="284">
          <cell r="A284" t="str">
            <v>283</v>
          </cell>
          <cell r="B284" t="str">
            <v>OM42103</v>
          </cell>
          <cell r="C284" t="str">
            <v>103 - Energy Allocation Factor</v>
          </cell>
          <cell r="D284">
            <v>0</v>
          </cell>
          <cell r="F284" t="str">
            <v>CALC</v>
          </cell>
          <cell r="H284" t="str">
            <v>103</v>
          </cell>
          <cell r="I284" t="str">
            <v>C</v>
          </cell>
          <cell r="J284" t="str">
            <v>om_exp</v>
          </cell>
          <cell r="K284" t="str">
            <v>alloc_energy</v>
          </cell>
          <cell r="M284" t="str">
            <v>2015/07/1/2/A/0</v>
          </cell>
        </row>
        <row r="285">
          <cell r="A285" t="str">
            <v>284</v>
          </cell>
          <cell r="B285" t="str">
            <v>OM42103</v>
          </cell>
          <cell r="C285" t="str">
            <v>103 - Energy Allocation Factor</v>
          </cell>
          <cell r="D285">
            <v>0</v>
          </cell>
          <cell r="F285" t="str">
            <v>CALC</v>
          </cell>
          <cell r="H285" t="str">
            <v>103</v>
          </cell>
          <cell r="I285" t="str">
            <v>C</v>
          </cell>
          <cell r="J285" t="str">
            <v>om_exp</v>
          </cell>
          <cell r="K285" t="str">
            <v>alloc_energy</v>
          </cell>
          <cell r="M285" t="str">
            <v>2015/07/1/2/A/0</v>
          </cell>
        </row>
        <row r="286">
          <cell r="A286" t="str">
            <v>285</v>
          </cell>
          <cell r="B286" t="str">
            <v>OM42103</v>
          </cell>
          <cell r="C286" t="str">
            <v>103 - Energy Allocation Factor</v>
          </cell>
          <cell r="D286">
            <v>0</v>
          </cell>
          <cell r="F286" t="str">
            <v>CALC</v>
          </cell>
          <cell r="H286" t="str">
            <v>103</v>
          </cell>
          <cell r="I286" t="str">
            <v>C</v>
          </cell>
          <cell r="J286" t="str">
            <v>om_exp</v>
          </cell>
          <cell r="K286" t="str">
            <v>alloc_energy</v>
          </cell>
          <cell r="M286" t="str">
            <v>2015/07/1/2/A/0</v>
          </cell>
        </row>
        <row r="287">
          <cell r="A287" t="str">
            <v>286</v>
          </cell>
          <cell r="B287" t="str">
            <v>OM42103</v>
          </cell>
          <cell r="C287" t="str">
            <v>103 - Energy Allocation Factor</v>
          </cell>
          <cell r="D287">
            <v>0</v>
          </cell>
          <cell r="F287" t="str">
            <v>CALC</v>
          </cell>
          <cell r="H287" t="str">
            <v>103</v>
          </cell>
          <cell r="I287" t="str">
            <v>C</v>
          </cell>
          <cell r="J287" t="str">
            <v>om_exp</v>
          </cell>
          <cell r="K287" t="str">
            <v>alloc_energy</v>
          </cell>
          <cell r="M287" t="str">
            <v>2015/07/1/2/A/0</v>
          </cell>
        </row>
        <row r="288">
          <cell r="A288" t="str">
            <v>287</v>
          </cell>
          <cell r="B288" t="str">
            <v>OM42103</v>
          </cell>
          <cell r="C288" t="str">
            <v>103 - Energy Allocation Factor</v>
          </cell>
          <cell r="D288">
            <v>0</v>
          </cell>
          <cell r="F288" t="str">
            <v>CALC</v>
          </cell>
          <cell r="H288" t="str">
            <v>103</v>
          </cell>
          <cell r="I288" t="str">
            <v>C</v>
          </cell>
          <cell r="J288" t="str">
            <v>om_exp</v>
          </cell>
          <cell r="K288" t="str">
            <v>alloc_energy</v>
          </cell>
          <cell r="M288" t="str">
            <v>2015/07/1/2/A/0</v>
          </cell>
        </row>
        <row r="289">
          <cell r="A289" t="str">
            <v>288</v>
          </cell>
          <cell r="B289" t="str">
            <v>OM42103</v>
          </cell>
          <cell r="C289" t="str">
            <v>103 - Energy Allocation Factor</v>
          </cell>
          <cell r="D289">
            <v>0</v>
          </cell>
          <cell r="F289" t="str">
            <v>CALC</v>
          </cell>
          <cell r="H289" t="str">
            <v>103</v>
          </cell>
          <cell r="I289" t="str">
            <v>C</v>
          </cell>
          <cell r="J289" t="str">
            <v>om_exp</v>
          </cell>
          <cell r="K289" t="str">
            <v>alloc_energy</v>
          </cell>
          <cell r="M289" t="str">
            <v>2015/07/1/2/A/0</v>
          </cell>
        </row>
        <row r="290">
          <cell r="A290" t="str">
            <v>289</v>
          </cell>
          <cell r="B290" t="str">
            <v>OM42103</v>
          </cell>
          <cell r="C290" t="str">
            <v>103 - Energy Allocation Factor</v>
          </cell>
          <cell r="D290">
            <v>0</v>
          </cell>
          <cell r="F290" t="str">
            <v>CALC</v>
          </cell>
          <cell r="H290" t="str">
            <v>103</v>
          </cell>
          <cell r="I290" t="str">
            <v>C</v>
          </cell>
          <cell r="J290" t="str">
            <v>om_exp</v>
          </cell>
          <cell r="K290" t="str">
            <v>alloc_energy</v>
          </cell>
          <cell r="M290" t="str">
            <v>2015/07/1/2/A/0</v>
          </cell>
        </row>
        <row r="291">
          <cell r="A291" t="str">
            <v>290</v>
          </cell>
          <cell r="B291" t="str">
            <v>OM42103</v>
          </cell>
          <cell r="C291" t="str">
            <v>103 - Energy Allocation Factor</v>
          </cell>
          <cell r="D291">
            <v>0</v>
          </cell>
          <cell r="F291" t="str">
            <v>CALC</v>
          </cell>
          <cell r="H291" t="str">
            <v>103</v>
          </cell>
          <cell r="I291" t="str">
            <v>C</v>
          </cell>
          <cell r="J291" t="str">
            <v>om_exp</v>
          </cell>
          <cell r="K291" t="str">
            <v>alloc_energy</v>
          </cell>
          <cell r="M291" t="str">
            <v>2015/07/1/2/A/0</v>
          </cell>
        </row>
        <row r="292">
          <cell r="A292" t="str">
            <v>291</v>
          </cell>
          <cell r="B292" t="str">
            <v>OM42103</v>
          </cell>
          <cell r="C292" t="str">
            <v>103 - Energy Allocation Factor</v>
          </cell>
          <cell r="D292">
            <v>0</v>
          </cell>
          <cell r="F292" t="str">
            <v>CALC</v>
          </cell>
          <cell r="H292" t="str">
            <v>103</v>
          </cell>
          <cell r="I292" t="str">
            <v>C</v>
          </cell>
          <cell r="J292" t="str">
            <v>om_exp</v>
          </cell>
          <cell r="K292" t="str">
            <v>alloc_energy</v>
          </cell>
          <cell r="M292" t="str">
            <v>2015/07/1/2/A/0</v>
          </cell>
        </row>
        <row r="293">
          <cell r="A293" t="str">
            <v>292</v>
          </cell>
          <cell r="B293" t="str">
            <v>OM42103</v>
          </cell>
          <cell r="C293" t="str">
            <v>103 - Energy Allocation Factor</v>
          </cell>
          <cell r="D293">
            <v>0</v>
          </cell>
          <cell r="F293" t="str">
            <v>CALC</v>
          </cell>
          <cell r="H293" t="str">
            <v>103</v>
          </cell>
          <cell r="I293" t="str">
            <v>C</v>
          </cell>
          <cell r="J293" t="str">
            <v>om_exp</v>
          </cell>
          <cell r="K293" t="str">
            <v>alloc_energy</v>
          </cell>
          <cell r="M293" t="str">
            <v>2015/07/1/2/A/0</v>
          </cell>
        </row>
        <row r="294">
          <cell r="A294" t="str">
            <v>293</v>
          </cell>
          <cell r="B294" t="str">
            <v>OM42103</v>
          </cell>
          <cell r="C294" t="str">
            <v>103 - Energy Allocation Factor</v>
          </cell>
          <cell r="D294">
            <v>0</v>
          </cell>
          <cell r="F294" t="str">
            <v>CALC</v>
          </cell>
          <cell r="H294" t="str">
            <v>103</v>
          </cell>
          <cell r="I294" t="str">
            <v>C</v>
          </cell>
          <cell r="J294" t="str">
            <v>om_exp</v>
          </cell>
          <cell r="K294" t="str">
            <v>alloc_energy</v>
          </cell>
          <cell r="M294" t="str">
            <v>2015/07/1/2/A/0</v>
          </cell>
        </row>
        <row r="295">
          <cell r="A295" t="str">
            <v>294</v>
          </cell>
          <cell r="B295" t="str">
            <v>OM42103</v>
          </cell>
          <cell r="C295" t="str">
            <v>103 - Energy Allocation Factor</v>
          </cell>
          <cell r="D295">
            <v>0</v>
          </cell>
          <cell r="F295" t="str">
            <v>CALC</v>
          </cell>
          <cell r="H295" t="str">
            <v>103</v>
          </cell>
          <cell r="I295" t="str">
            <v>C</v>
          </cell>
          <cell r="J295" t="str">
            <v>om_exp</v>
          </cell>
          <cell r="K295" t="str">
            <v>alloc_energy</v>
          </cell>
          <cell r="M295" t="str">
            <v>2015/07/1/2/A/0</v>
          </cell>
        </row>
        <row r="296">
          <cell r="A296" t="str">
            <v>295</v>
          </cell>
          <cell r="B296" t="str">
            <v>OM42103</v>
          </cell>
          <cell r="C296" t="str">
            <v>103 - Energy Allocation Factor</v>
          </cell>
          <cell r="D296">
            <v>0</v>
          </cell>
          <cell r="F296" t="str">
            <v>CALC</v>
          </cell>
          <cell r="H296" t="str">
            <v>103</v>
          </cell>
          <cell r="I296" t="str">
            <v>C</v>
          </cell>
          <cell r="J296" t="str">
            <v>om_exp</v>
          </cell>
          <cell r="K296" t="str">
            <v>alloc_energy</v>
          </cell>
          <cell r="M296" t="str">
            <v>2015/07/1/2/A/0</v>
          </cell>
        </row>
        <row r="297">
          <cell r="A297" t="str">
            <v>296</v>
          </cell>
          <cell r="B297" t="str">
            <v>OM42103</v>
          </cell>
          <cell r="C297" t="str">
            <v>103 - Energy Allocation Factor</v>
          </cell>
          <cell r="D297">
            <v>0</v>
          </cell>
          <cell r="F297" t="str">
            <v>CALC</v>
          </cell>
          <cell r="H297" t="str">
            <v>103</v>
          </cell>
          <cell r="I297" t="str">
            <v>C</v>
          </cell>
          <cell r="J297" t="str">
            <v>om_exp</v>
          </cell>
          <cell r="K297" t="str">
            <v>alloc_energy</v>
          </cell>
          <cell r="M297" t="str">
            <v>2015/07/1/2/A/0</v>
          </cell>
        </row>
        <row r="298">
          <cell r="A298" t="str">
            <v>297</v>
          </cell>
          <cell r="B298" t="str">
            <v>OM42103</v>
          </cell>
          <cell r="C298" t="str">
            <v>103 - Energy Allocation Factor</v>
          </cell>
          <cell r="D298">
            <v>0</v>
          </cell>
          <cell r="F298" t="str">
            <v>CALC</v>
          </cell>
          <cell r="H298" t="str">
            <v>103</v>
          </cell>
          <cell r="I298" t="str">
            <v>C</v>
          </cell>
          <cell r="J298" t="str">
            <v>om_exp</v>
          </cell>
          <cell r="K298" t="str">
            <v>alloc_energy</v>
          </cell>
          <cell r="M298" t="str">
            <v>2015/07/1/2/A/0</v>
          </cell>
        </row>
        <row r="299">
          <cell r="A299" t="str">
            <v>298</v>
          </cell>
          <cell r="B299" t="str">
            <v>OM42103</v>
          </cell>
          <cell r="C299" t="str">
            <v>103 - Energy Allocation Factor</v>
          </cell>
          <cell r="D299">
            <v>0</v>
          </cell>
          <cell r="F299" t="str">
            <v>CALC</v>
          </cell>
          <cell r="H299" t="str">
            <v>103</v>
          </cell>
          <cell r="I299" t="str">
            <v>C</v>
          </cell>
          <cell r="J299" t="str">
            <v>om_exp</v>
          </cell>
          <cell r="K299" t="str">
            <v>alloc_energy</v>
          </cell>
          <cell r="M299" t="str">
            <v>2015/07/1/2/A/0</v>
          </cell>
        </row>
        <row r="300">
          <cell r="A300" t="str">
            <v>299</v>
          </cell>
          <cell r="B300" t="str">
            <v>OM42103</v>
          </cell>
          <cell r="C300" t="str">
            <v>103 - Energy Allocation Factor</v>
          </cell>
          <cell r="D300">
            <v>0</v>
          </cell>
          <cell r="F300" t="str">
            <v>CALC</v>
          </cell>
          <cell r="H300" t="str">
            <v>103</v>
          </cell>
          <cell r="I300" t="str">
            <v>C</v>
          </cell>
          <cell r="J300" t="str">
            <v>om_exp</v>
          </cell>
          <cell r="K300" t="str">
            <v>alloc_energy</v>
          </cell>
          <cell r="M300" t="str">
            <v>2015/07/1/2/A/0</v>
          </cell>
        </row>
        <row r="301">
          <cell r="A301" t="str">
            <v>300</v>
          </cell>
          <cell r="B301" t="str">
            <v>OM42103</v>
          </cell>
          <cell r="C301" t="str">
            <v>103 - Energy Allocation Factor</v>
          </cell>
          <cell r="D301">
            <v>0</v>
          </cell>
          <cell r="F301" t="str">
            <v>CALC</v>
          </cell>
          <cell r="H301" t="str">
            <v>103</v>
          </cell>
          <cell r="I301" t="str">
            <v>C</v>
          </cell>
          <cell r="J301" t="str">
            <v>om_exp</v>
          </cell>
          <cell r="K301" t="str">
            <v>alloc_energy</v>
          </cell>
          <cell r="M301" t="str">
            <v>2015/07/1/2/A/0</v>
          </cell>
        </row>
        <row r="302">
          <cell r="A302" t="str">
            <v>301</v>
          </cell>
          <cell r="B302" t="str">
            <v>OM42103</v>
          </cell>
          <cell r="C302" t="str">
            <v>103 - Energy Allocation Factor</v>
          </cell>
          <cell r="D302">
            <v>0</v>
          </cell>
          <cell r="F302" t="str">
            <v>CALC</v>
          </cell>
          <cell r="H302" t="str">
            <v>103</v>
          </cell>
          <cell r="I302" t="str">
            <v>C</v>
          </cell>
          <cell r="J302" t="str">
            <v>om_exp</v>
          </cell>
          <cell r="K302" t="str">
            <v>alloc_energy</v>
          </cell>
          <cell r="M302" t="str">
            <v>2015/07/1/2/A/0</v>
          </cell>
        </row>
        <row r="303">
          <cell r="A303" t="str">
            <v>302</v>
          </cell>
          <cell r="B303" t="str">
            <v>OM42103</v>
          </cell>
          <cell r="C303" t="str">
            <v>103 - Energy Allocation Factor</v>
          </cell>
          <cell r="D303">
            <v>0</v>
          </cell>
          <cell r="F303" t="str">
            <v>CALC</v>
          </cell>
          <cell r="H303" t="str">
            <v>103</v>
          </cell>
          <cell r="I303" t="str">
            <v>C</v>
          </cell>
          <cell r="J303" t="str">
            <v>om_exp</v>
          </cell>
          <cell r="K303" t="str">
            <v>alloc_energy</v>
          </cell>
          <cell r="M303" t="str">
            <v>2015/07/1/2/A/0</v>
          </cell>
        </row>
        <row r="304">
          <cell r="A304" t="str">
            <v>303</v>
          </cell>
          <cell r="B304" t="str">
            <v>OM42103</v>
          </cell>
          <cell r="C304" t="str">
            <v>103 - Energy Allocation Factor</v>
          </cell>
          <cell r="D304">
            <v>0</v>
          </cell>
          <cell r="F304" t="str">
            <v>CALC</v>
          </cell>
          <cell r="H304" t="str">
            <v>103</v>
          </cell>
          <cell r="I304" t="str">
            <v>C</v>
          </cell>
          <cell r="J304" t="str">
            <v>om_exp</v>
          </cell>
          <cell r="K304" t="str">
            <v>alloc_energy</v>
          </cell>
          <cell r="M304" t="str">
            <v>2015/07/1/2/A/0</v>
          </cell>
        </row>
        <row r="305">
          <cell r="A305" t="str">
            <v>304</v>
          </cell>
          <cell r="B305" t="str">
            <v>OM42103</v>
          </cell>
          <cell r="C305" t="str">
            <v>103 - Energy Allocation Factor</v>
          </cell>
          <cell r="D305">
            <v>0</v>
          </cell>
          <cell r="F305" t="str">
            <v>CALC</v>
          </cell>
          <cell r="H305" t="str">
            <v>103</v>
          </cell>
          <cell r="I305" t="str">
            <v>C</v>
          </cell>
          <cell r="J305" t="str">
            <v>om_exp</v>
          </cell>
          <cell r="K305" t="str">
            <v>alloc_energy</v>
          </cell>
          <cell r="M305" t="str">
            <v>2015/07/1/2/A/0</v>
          </cell>
        </row>
        <row r="306">
          <cell r="A306" t="str">
            <v>305</v>
          </cell>
          <cell r="B306" t="str">
            <v>OM42103</v>
          </cell>
          <cell r="C306" t="str">
            <v>103 - Energy Allocation Factor</v>
          </cell>
          <cell r="D306">
            <v>0</v>
          </cell>
          <cell r="F306" t="str">
            <v>CALC</v>
          </cell>
          <cell r="H306" t="str">
            <v>103</v>
          </cell>
          <cell r="I306" t="str">
            <v>C</v>
          </cell>
          <cell r="J306" t="str">
            <v>om_exp</v>
          </cell>
          <cell r="K306" t="str">
            <v>alloc_energy</v>
          </cell>
          <cell r="M306" t="str">
            <v>2015/07/1/2/A/0</v>
          </cell>
        </row>
        <row r="307">
          <cell r="A307" t="str">
            <v>306</v>
          </cell>
          <cell r="B307" t="str">
            <v>OM42103</v>
          </cell>
          <cell r="C307" t="str">
            <v>103 - Energy Allocation Factor</v>
          </cell>
          <cell r="D307">
            <v>0</v>
          </cell>
          <cell r="F307" t="str">
            <v>CALC</v>
          </cell>
          <cell r="H307" t="str">
            <v>103</v>
          </cell>
          <cell r="I307" t="str">
            <v>C</v>
          </cell>
          <cell r="J307" t="str">
            <v>om_exp</v>
          </cell>
          <cell r="K307" t="str">
            <v>alloc_energy</v>
          </cell>
          <cell r="M307" t="str">
            <v>2015/07/1/2/A/0</v>
          </cell>
        </row>
        <row r="308">
          <cell r="A308" t="str">
            <v>307</v>
          </cell>
          <cell r="B308" t="str">
            <v>OM42103</v>
          </cell>
          <cell r="C308" t="str">
            <v>103 - Energy Allocation Factor</v>
          </cell>
          <cell r="D308">
            <v>0</v>
          </cell>
          <cell r="F308" t="str">
            <v>CALC</v>
          </cell>
          <cell r="H308" t="str">
            <v>103</v>
          </cell>
          <cell r="I308" t="str">
            <v>C</v>
          </cell>
          <cell r="J308" t="str">
            <v>om_exp</v>
          </cell>
          <cell r="K308" t="str">
            <v>alloc_energy</v>
          </cell>
          <cell r="M308" t="str">
            <v>2015/07/1/2/A/0</v>
          </cell>
        </row>
        <row r="309">
          <cell r="A309" t="str">
            <v>308</v>
          </cell>
          <cell r="B309" t="str">
            <v>OM72103</v>
          </cell>
          <cell r="C309" t="str">
            <v>103 - Energy Allocation O &amp; M Exp Amount</v>
          </cell>
          <cell r="D309">
            <v>0</v>
          </cell>
          <cell r="F309" t="str">
            <v>CALC</v>
          </cell>
          <cell r="H309" t="str">
            <v>103</v>
          </cell>
          <cell r="I309" t="str">
            <v>C</v>
          </cell>
          <cell r="J309" t="str">
            <v>om_exp</v>
          </cell>
          <cell r="K309" t="str">
            <v>alloc_energy_amt</v>
          </cell>
          <cell r="M309" t="str">
            <v>2015/07/1/2/A/0</v>
          </cell>
        </row>
        <row r="310">
          <cell r="A310" t="str">
            <v>309</v>
          </cell>
          <cell r="B310" t="str">
            <v>OM72103</v>
          </cell>
          <cell r="C310" t="str">
            <v>103 - Energy Allocation O &amp; M Exp Amount</v>
          </cell>
          <cell r="D310">
            <v>0</v>
          </cell>
          <cell r="F310" t="str">
            <v>CALC</v>
          </cell>
          <cell r="H310" t="str">
            <v>103</v>
          </cell>
          <cell r="I310" t="str">
            <v>C</v>
          </cell>
          <cell r="J310" t="str">
            <v>om_exp</v>
          </cell>
          <cell r="K310" t="str">
            <v>alloc_energy_amt</v>
          </cell>
          <cell r="M310" t="str">
            <v>2015/07/1/2/A/0</v>
          </cell>
        </row>
        <row r="311">
          <cell r="A311" t="str">
            <v>310</v>
          </cell>
          <cell r="B311" t="str">
            <v>OM72103</v>
          </cell>
          <cell r="C311" t="str">
            <v>103 - Energy Allocation O &amp; M Exp Amount</v>
          </cell>
          <cell r="D311">
            <v>0</v>
          </cell>
          <cell r="F311" t="str">
            <v>CALC</v>
          </cell>
          <cell r="H311" t="str">
            <v>103</v>
          </cell>
          <cell r="I311" t="str">
            <v>C</v>
          </cell>
          <cell r="J311" t="str">
            <v>om_exp</v>
          </cell>
          <cell r="K311" t="str">
            <v>alloc_energy_amt</v>
          </cell>
          <cell r="M311" t="str">
            <v>2015/07/1/2/A/0</v>
          </cell>
        </row>
        <row r="312">
          <cell r="A312" t="str">
            <v>311</v>
          </cell>
          <cell r="B312" t="str">
            <v>OM72103</v>
          </cell>
          <cell r="C312" t="str">
            <v>103 - Energy Allocation O &amp; M Exp Amount</v>
          </cell>
          <cell r="D312">
            <v>0</v>
          </cell>
          <cell r="F312" t="str">
            <v>CALC</v>
          </cell>
          <cell r="H312" t="str">
            <v>103</v>
          </cell>
          <cell r="I312" t="str">
            <v>C</v>
          </cell>
          <cell r="J312" t="str">
            <v>om_exp</v>
          </cell>
          <cell r="K312" t="str">
            <v>alloc_energy_amt</v>
          </cell>
          <cell r="M312" t="str">
            <v>2015/07/1/2/A/0</v>
          </cell>
        </row>
        <row r="313">
          <cell r="A313" t="str">
            <v>312</v>
          </cell>
          <cell r="B313" t="str">
            <v>OM72103</v>
          </cell>
          <cell r="C313" t="str">
            <v>103 - Energy Allocation O &amp; M Exp Amount</v>
          </cell>
          <cell r="D313">
            <v>0</v>
          </cell>
          <cell r="F313" t="str">
            <v>CALC</v>
          </cell>
          <cell r="H313" t="str">
            <v>103</v>
          </cell>
          <cell r="I313" t="str">
            <v>C</v>
          </cell>
          <cell r="J313" t="str">
            <v>om_exp</v>
          </cell>
          <cell r="K313" t="str">
            <v>alloc_energy_amt</v>
          </cell>
          <cell r="M313" t="str">
            <v>2015/07/1/2/A/0</v>
          </cell>
        </row>
        <row r="314">
          <cell r="A314" t="str">
            <v>313</v>
          </cell>
          <cell r="B314" t="str">
            <v>OM72103</v>
          </cell>
          <cell r="C314" t="str">
            <v>103 - Energy Allocation O &amp; M Exp Amount</v>
          </cell>
          <cell r="D314">
            <v>0</v>
          </cell>
          <cell r="F314" t="str">
            <v>CALC</v>
          </cell>
          <cell r="H314" t="str">
            <v>103</v>
          </cell>
          <cell r="I314" t="str">
            <v>C</v>
          </cell>
          <cell r="J314" t="str">
            <v>om_exp</v>
          </cell>
          <cell r="K314" t="str">
            <v>alloc_energy_amt</v>
          </cell>
          <cell r="M314" t="str">
            <v>2015/07/1/2/A/0</v>
          </cell>
        </row>
        <row r="315">
          <cell r="A315" t="str">
            <v>314</v>
          </cell>
          <cell r="B315" t="str">
            <v>OM72103</v>
          </cell>
          <cell r="C315" t="str">
            <v>103 - Energy Allocation O &amp; M Exp Amount</v>
          </cell>
          <cell r="D315">
            <v>0</v>
          </cell>
          <cell r="F315" t="str">
            <v>CALC</v>
          </cell>
          <cell r="H315" t="str">
            <v>103</v>
          </cell>
          <cell r="I315" t="str">
            <v>C</v>
          </cell>
          <cell r="J315" t="str">
            <v>om_exp</v>
          </cell>
          <cell r="K315" t="str">
            <v>alloc_energy_amt</v>
          </cell>
          <cell r="M315" t="str">
            <v>2015/07/1/2/A/0</v>
          </cell>
        </row>
        <row r="316">
          <cell r="A316" t="str">
            <v>315</v>
          </cell>
          <cell r="B316" t="str">
            <v>OM72103</v>
          </cell>
          <cell r="C316" t="str">
            <v>103 - Energy Allocation O &amp; M Exp Amount</v>
          </cell>
          <cell r="D316">
            <v>0</v>
          </cell>
          <cell r="F316" t="str">
            <v>CALC</v>
          </cell>
          <cell r="H316" t="str">
            <v>103</v>
          </cell>
          <cell r="I316" t="str">
            <v>C</v>
          </cell>
          <cell r="J316" t="str">
            <v>om_exp</v>
          </cell>
          <cell r="K316" t="str">
            <v>alloc_energy_amt</v>
          </cell>
          <cell r="M316" t="str">
            <v>2015/07/1/2/A/0</v>
          </cell>
        </row>
        <row r="317">
          <cell r="A317" t="str">
            <v>316</v>
          </cell>
          <cell r="B317" t="str">
            <v>OM72103</v>
          </cell>
          <cell r="C317" t="str">
            <v>103 - Energy Allocation O &amp; M Exp Amount</v>
          </cell>
          <cell r="D317">
            <v>0</v>
          </cell>
          <cell r="F317" t="str">
            <v>CALC</v>
          </cell>
          <cell r="H317" t="str">
            <v>103</v>
          </cell>
          <cell r="I317" t="str">
            <v>C</v>
          </cell>
          <cell r="J317" t="str">
            <v>om_exp</v>
          </cell>
          <cell r="K317" t="str">
            <v>alloc_energy_amt</v>
          </cell>
          <cell r="M317" t="str">
            <v>2015/07/1/2/A/0</v>
          </cell>
        </row>
        <row r="318">
          <cell r="A318" t="str">
            <v>317</v>
          </cell>
          <cell r="B318" t="str">
            <v>OM72103</v>
          </cell>
          <cell r="C318" t="str">
            <v>103 - Energy Allocation O &amp; M Exp Amount</v>
          </cell>
          <cell r="D318">
            <v>0</v>
          </cell>
          <cell r="F318" t="str">
            <v>CALC</v>
          </cell>
          <cell r="H318" t="str">
            <v>103</v>
          </cell>
          <cell r="I318" t="str">
            <v>C</v>
          </cell>
          <cell r="J318" t="str">
            <v>om_exp</v>
          </cell>
          <cell r="K318" t="str">
            <v>alloc_energy_amt</v>
          </cell>
          <cell r="M318" t="str">
            <v>2015/07/1/2/A/0</v>
          </cell>
        </row>
        <row r="319">
          <cell r="A319" t="str">
            <v>318</v>
          </cell>
          <cell r="B319" t="str">
            <v>OM72103</v>
          </cell>
          <cell r="C319" t="str">
            <v>103 - Energy Allocation O &amp; M Exp Amount</v>
          </cell>
          <cell r="D319">
            <v>0</v>
          </cell>
          <cell r="F319" t="str">
            <v>CALC</v>
          </cell>
          <cell r="H319" t="str">
            <v>103</v>
          </cell>
          <cell r="I319" t="str">
            <v>C</v>
          </cell>
          <cell r="J319" t="str">
            <v>om_exp</v>
          </cell>
          <cell r="K319" t="str">
            <v>alloc_energy_amt</v>
          </cell>
          <cell r="M319" t="str">
            <v>2015/07/1/2/A/0</v>
          </cell>
        </row>
        <row r="320">
          <cell r="A320" t="str">
            <v>319</v>
          </cell>
          <cell r="B320" t="str">
            <v>OM72103</v>
          </cell>
          <cell r="C320" t="str">
            <v>103 - Energy Allocation O &amp; M Exp Amount</v>
          </cell>
          <cell r="D320">
            <v>0</v>
          </cell>
          <cell r="F320" t="str">
            <v>CALC</v>
          </cell>
          <cell r="H320" t="str">
            <v>103</v>
          </cell>
          <cell r="I320" t="str">
            <v>C</v>
          </cell>
          <cell r="J320" t="str">
            <v>om_exp</v>
          </cell>
          <cell r="K320" t="str">
            <v>alloc_energy_amt</v>
          </cell>
          <cell r="M320" t="str">
            <v>2015/07/1/2/A/0</v>
          </cell>
        </row>
        <row r="321">
          <cell r="A321" t="str">
            <v>320</v>
          </cell>
          <cell r="B321" t="str">
            <v>OM72103</v>
          </cell>
          <cell r="C321" t="str">
            <v>103 - Energy Allocation O &amp; M Exp Amount</v>
          </cell>
          <cell r="D321">
            <v>0</v>
          </cell>
          <cell r="F321" t="str">
            <v>CALC</v>
          </cell>
          <cell r="H321" t="str">
            <v>103</v>
          </cell>
          <cell r="I321" t="str">
            <v>C</v>
          </cell>
          <cell r="J321" t="str">
            <v>om_exp</v>
          </cell>
          <cell r="K321" t="str">
            <v>alloc_energy_amt</v>
          </cell>
          <cell r="M321" t="str">
            <v>2015/07/1/2/A/0</v>
          </cell>
        </row>
        <row r="322">
          <cell r="A322" t="str">
            <v>321</v>
          </cell>
          <cell r="B322" t="str">
            <v>OM72103</v>
          </cell>
          <cell r="C322" t="str">
            <v>103 - Energy Allocation O &amp; M Exp Amount</v>
          </cell>
          <cell r="D322">
            <v>0</v>
          </cell>
          <cell r="F322" t="str">
            <v>CALC</v>
          </cell>
          <cell r="H322" t="str">
            <v>103</v>
          </cell>
          <cell r="I322" t="str">
            <v>C</v>
          </cell>
          <cell r="J322" t="str">
            <v>om_exp</v>
          </cell>
          <cell r="K322" t="str">
            <v>alloc_energy_amt</v>
          </cell>
          <cell r="M322" t="str">
            <v>2015/07/1/2/A/0</v>
          </cell>
        </row>
        <row r="323">
          <cell r="A323" t="str">
            <v>322</v>
          </cell>
          <cell r="B323" t="str">
            <v>OM72103</v>
          </cell>
          <cell r="C323" t="str">
            <v>103 - Energy Allocation O &amp; M Exp Amount</v>
          </cell>
          <cell r="D323">
            <v>0</v>
          </cell>
          <cell r="F323" t="str">
            <v>CALC</v>
          </cell>
          <cell r="H323" t="str">
            <v>103</v>
          </cell>
          <cell r="I323" t="str">
            <v>C</v>
          </cell>
          <cell r="J323" t="str">
            <v>om_exp</v>
          </cell>
          <cell r="K323" t="str">
            <v>alloc_energy_amt</v>
          </cell>
          <cell r="M323" t="str">
            <v>2015/07/1/2/A/0</v>
          </cell>
        </row>
        <row r="324">
          <cell r="A324" t="str">
            <v>323</v>
          </cell>
          <cell r="B324" t="str">
            <v>OM72103</v>
          </cell>
          <cell r="C324" t="str">
            <v>103 - Energy Allocation O &amp; M Exp Amount</v>
          </cell>
          <cell r="D324">
            <v>0</v>
          </cell>
          <cell r="F324" t="str">
            <v>CALC</v>
          </cell>
          <cell r="H324" t="str">
            <v>103</v>
          </cell>
          <cell r="I324" t="str">
            <v>C</v>
          </cell>
          <cell r="J324" t="str">
            <v>om_exp</v>
          </cell>
          <cell r="K324" t="str">
            <v>alloc_energy_amt</v>
          </cell>
          <cell r="M324" t="str">
            <v>2015/07/1/2/A/0</v>
          </cell>
        </row>
        <row r="325">
          <cell r="A325" t="str">
            <v>324</v>
          </cell>
          <cell r="B325" t="str">
            <v>OM72103</v>
          </cell>
          <cell r="C325" t="str">
            <v>103 - Energy Allocation O &amp; M Exp Amount</v>
          </cell>
          <cell r="D325">
            <v>0</v>
          </cell>
          <cell r="F325" t="str">
            <v>CALC</v>
          </cell>
          <cell r="H325" t="str">
            <v>103</v>
          </cell>
          <cell r="I325" t="str">
            <v>C</v>
          </cell>
          <cell r="J325" t="str">
            <v>om_exp</v>
          </cell>
          <cell r="K325" t="str">
            <v>alloc_energy_amt</v>
          </cell>
          <cell r="M325" t="str">
            <v>2015/07/1/2/A/0</v>
          </cell>
        </row>
        <row r="326">
          <cell r="A326" t="str">
            <v>325</v>
          </cell>
          <cell r="B326" t="str">
            <v>OM72103</v>
          </cell>
          <cell r="C326" t="str">
            <v>103 - Energy Allocation O &amp; M Exp Amount</v>
          </cell>
          <cell r="D326">
            <v>0</v>
          </cell>
          <cell r="F326" t="str">
            <v>CALC</v>
          </cell>
          <cell r="H326" t="str">
            <v>103</v>
          </cell>
          <cell r="I326" t="str">
            <v>C</v>
          </cell>
          <cell r="J326" t="str">
            <v>om_exp</v>
          </cell>
          <cell r="K326" t="str">
            <v>alloc_energy_amt</v>
          </cell>
          <cell r="M326" t="str">
            <v>2015/07/1/2/A/0</v>
          </cell>
        </row>
        <row r="327">
          <cell r="A327" t="str">
            <v>326</v>
          </cell>
          <cell r="B327" t="str">
            <v>OM72103</v>
          </cell>
          <cell r="C327" t="str">
            <v>103 - Energy Allocation O &amp; M Exp Amount</v>
          </cell>
          <cell r="D327">
            <v>0</v>
          </cell>
          <cell r="F327" t="str">
            <v>CALC</v>
          </cell>
          <cell r="H327" t="str">
            <v>103</v>
          </cell>
          <cell r="I327" t="str">
            <v>C</v>
          </cell>
          <cell r="J327" t="str">
            <v>om_exp</v>
          </cell>
          <cell r="K327" t="str">
            <v>alloc_energy_amt</v>
          </cell>
          <cell r="M327" t="str">
            <v>2015/07/1/2/A/0</v>
          </cell>
        </row>
        <row r="328">
          <cell r="A328" t="str">
            <v>327</v>
          </cell>
          <cell r="B328" t="str">
            <v>OM72103</v>
          </cell>
          <cell r="C328" t="str">
            <v>103 - Energy Allocation O &amp; M Exp Amount</v>
          </cell>
          <cell r="D328">
            <v>0</v>
          </cell>
          <cell r="F328" t="str">
            <v>CALC</v>
          </cell>
          <cell r="H328" t="str">
            <v>103</v>
          </cell>
          <cell r="I328" t="str">
            <v>C</v>
          </cell>
          <cell r="J328" t="str">
            <v>om_exp</v>
          </cell>
          <cell r="K328" t="str">
            <v>alloc_energy_amt</v>
          </cell>
          <cell r="M328" t="str">
            <v>2015/07/1/2/A/0</v>
          </cell>
        </row>
        <row r="329">
          <cell r="A329" t="str">
            <v>328</v>
          </cell>
          <cell r="B329" t="str">
            <v>OM72103</v>
          </cell>
          <cell r="C329" t="str">
            <v>103 - Energy Allocation O &amp; M Exp Amount</v>
          </cell>
          <cell r="D329">
            <v>0</v>
          </cell>
          <cell r="F329" t="str">
            <v>CALC</v>
          </cell>
          <cell r="H329" t="str">
            <v>103</v>
          </cell>
          <cell r="I329" t="str">
            <v>C</v>
          </cell>
          <cell r="J329" t="str">
            <v>om_exp</v>
          </cell>
          <cell r="K329" t="str">
            <v>alloc_energy_amt</v>
          </cell>
          <cell r="M329" t="str">
            <v>2015/07/1/2/A/0</v>
          </cell>
        </row>
        <row r="330">
          <cell r="A330" t="str">
            <v>329</v>
          </cell>
          <cell r="B330" t="str">
            <v>OM72103</v>
          </cell>
          <cell r="C330" t="str">
            <v>103 - Energy Allocation O &amp; M Exp Amount</v>
          </cell>
          <cell r="D330">
            <v>0</v>
          </cell>
          <cell r="F330" t="str">
            <v>CALC</v>
          </cell>
          <cell r="H330" t="str">
            <v>103</v>
          </cell>
          <cell r="I330" t="str">
            <v>C</v>
          </cell>
          <cell r="J330" t="str">
            <v>om_exp</v>
          </cell>
          <cell r="K330" t="str">
            <v>alloc_energy_amt</v>
          </cell>
          <cell r="M330" t="str">
            <v>2015/07/1/2/A/0</v>
          </cell>
        </row>
        <row r="331">
          <cell r="A331" t="str">
            <v>330</v>
          </cell>
          <cell r="B331" t="str">
            <v>OM72103</v>
          </cell>
          <cell r="C331" t="str">
            <v>103 - Energy Allocation O &amp; M Exp Amount</v>
          </cell>
          <cell r="D331">
            <v>0</v>
          </cell>
          <cell r="F331" t="str">
            <v>CALC</v>
          </cell>
          <cell r="H331" t="str">
            <v>103</v>
          </cell>
          <cell r="I331" t="str">
            <v>C</v>
          </cell>
          <cell r="J331" t="str">
            <v>om_exp</v>
          </cell>
          <cell r="K331" t="str">
            <v>alloc_energy_amt</v>
          </cell>
          <cell r="M331" t="str">
            <v>2015/07/1/2/A/0</v>
          </cell>
        </row>
        <row r="332">
          <cell r="A332" t="str">
            <v>331</v>
          </cell>
          <cell r="B332" t="str">
            <v>OM72103</v>
          </cell>
          <cell r="C332" t="str">
            <v>103 - Energy Allocation O &amp; M Exp Amount</v>
          </cell>
          <cell r="D332">
            <v>0</v>
          </cell>
          <cell r="F332" t="str">
            <v>CALC</v>
          </cell>
          <cell r="H332" t="str">
            <v>103</v>
          </cell>
          <cell r="I332" t="str">
            <v>C</v>
          </cell>
          <cell r="J332" t="str">
            <v>om_exp</v>
          </cell>
          <cell r="K332" t="str">
            <v>alloc_energy_amt</v>
          </cell>
          <cell r="M332" t="str">
            <v>2015/07/1/2/A/0</v>
          </cell>
        </row>
        <row r="333">
          <cell r="A333" t="str">
            <v>332</v>
          </cell>
          <cell r="B333" t="str">
            <v>OM72103</v>
          </cell>
          <cell r="C333" t="str">
            <v>103 - Energy Allocation O &amp; M Exp Amount</v>
          </cell>
          <cell r="D333">
            <v>0</v>
          </cell>
          <cell r="F333" t="str">
            <v>CALC</v>
          </cell>
          <cell r="H333" t="str">
            <v>103</v>
          </cell>
          <cell r="I333" t="str">
            <v>C</v>
          </cell>
          <cell r="J333" t="str">
            <v>om_exp</v>
          </cell>
          <cell r="K333" t="str">
            <v>alloc_energy_amt</v>
          </cell>
          <cell r="M333" t="str">
            <v>2015/07/1/2/A/0</v>
          </cell>
        </row>
        <row r="334">
          <cell r="A334" t="str">
            <v>333</v>
          </cell>
          <cell r="B334" t="str">
            <v>OM72103</v>
          </cell>
          <cell r="C334" t="str">
            <v>103 - Energy Allocation O &amp; M Exp Amount</v>
          </cell>
          <cell r="D334">
            <v>0</v>
          </cell>
          <cell r="F334" t="str">
            <v>CALC</v>
          </cell>
          <cell r="H334" t="str">
            <v>103</v>
          </cell>
          <cell r="I334" t="str">
            <v>C</v>
          </cell>
          <cell r="J334" t="str">
            <v>om_exp</v>
          </cell>
          <cell r="K334" t="str">
            <v>alloc_energy_amt</v>
          </cell>
          <cell r="M334" t="str">
            <v>2015/07/1/2/A/0</v>
          </cell>
        </row>
        <row r="335">
          <cell r="A335" t="str">
            <v>334</v>
          </cell>
          <cell r="B335" t="str">
            <v>OM72103</v>
          </cell>
          <cell r="C335" t="str">
            <v>103 - Energy Allocation O &amp; M Exp Amount</v>
          </cell>
          <cell r="D335">
            <v>0</v>
          </cell>
          <cell r="F335" t="str">
            <v>CALC</v>
          </cell>
          <cell r="H335" t="str">
            <v>103</v>
          </cell>
          <cell r="I335" t="str">
            <v>C</v>
          </cell>
          <cell r="J335" t="str">
            <v>om_exp</v>
          </cell>
          <cell r="K335" t="str">
            <v>alloc_energy_amt</v>
          </cell>
          <cell r="M335" t="str">
            <v>2015/07/1/2/A/0</v>
          </cell>
        </row>
        <row r="336">
          <cell r="A336" t="str">
            <v>335</v>
          </cell>
          <cell r="B336" t="str">
            <v>OM72103</v>
          </cell>
          <cell r="C336" t="str">
            <v>103 - Energy Allocation O &amp; M Exp Amount</v>
          </cell>
          <cell r="D336">
            <v>0</v>
          </cell>
          <cell r="F336" t="str">
            <v>CALC</v>
          </cell>
          <cell r="H336" t="str">
            <v>103</v>
          </cell>
          <cell r="I336" t="str">
            <v>C</v>
          </cell>
          <cell r="J336" t="str">
            <v>om_exp</v>
          </cell>
          <cell r="K336" t="str">
            <v>alloc_energy_amt</v>
          </cell>
          <cell r="M336" t="str">
            <v>2015/07/1/2/A/0</v>
          </cell>
        </row>
        <row r="337">
          <cell r="A337" t="str">
            <v>336</v>
          </cell>
          <cell r="B337" t="str">
            <v>OMB2103</v>
          </cell>
          <cell r="C337" t="str">
            <v>103 - CP Jurisdictional O &amp; M Exp Amount</v>
          </cell>
          <cell r="D337">
            <v>0</v>
          </cell>
          <cell r="F337" t="str">
            <v>CALC</v>
          </cell>
          <cell r="H337" t="str">
            <v>103</v>
          </cell>
          <cell r="I337" t="str">
            <v>C</v>
          </cell>
          <cell r="J337" t="str">
            <v>om_exp</v>
          </cell>
          <cell r="K337" t="str">
            <v>juris_cp_amt</v>
          </cell>
          <cell r="M337" t="str">
            <v>2015/07/1/2/A/0</v>
          </cell>
        </row>
        <row r="338">
          <cell r="A338" t="str">
            <v>337</v>
          </cell>
          <cell r="B338" t="str">
            <v>OMB2103</v>
          </cell>
          <cell r="C338" t="str">
            <v>103 - CP Jurisdictional O &amp; M Exp Amount</v>
          </cell>
          <cell r="D338">
            <v>0</v>
          </cell>
          <cell r="F338" t="str">
            <v>CALC</v>
          </cell>
          <cell r="H338" t="str">
            <v>103</v>
          </cell>
          <cell r="I338" t="str">
            <v>C</v>
          </cell>
          <cell r="J338" t="str">
            <v>om_exp</v>
          </cell>
          <cell r="K338" t="str">
            <v>juris_cp_amt</v>
          </cell>
          <cell r="M338" t="str">
            <v>2015/07/1/2/A/0</v>
          </cell>
        </row>
        <row r="339">
          <cell r="A339" t="str">
            <v>338</v>
          </cell>
          <cell r="B339" t="str">
            <v>OMB2103</v>
          </cell>
          <cell r="C339" t="str">
            <v>103 - CP Jurisdictional O &amp; M Exp Amount</v>
          </cell>
          <cell r="D339">
            <v>0</v>
          </cell>
          <cell r="F339" t="str">
            <v>CALC</v>
          </cell>
          <cell r="H339" t="str">
            <v>103</v>
          </cell>
          <cell r="I339" t="str">
            <v>C</v>
          </cell>
          <cell r="J339" t="str">
            <v>om_exp</v>
          </cell>
          <cell r="K339" t="str">
            <v>juris_cp_amt</v>
          </cell>
          <cell r="M339" t="str">
            <v>2015/07/1/2/A/0</v>
          </cell>
        </row>
        <row r="340">
          <cell r="A340" t="str">
            <v>339</v>
          </cell>
          <cell r="B340" t="str">
            <v>OMB2103</v>
          </cell>
          <cell r="C340" t="str">
            <v>103 - CP Jurisdictional O &amp; M Exp Amount</v>
          </cell>
          <cell r="D340">
            <v>0</v>
          </cell>
          <cell r="F340" t="str">
            <v>CALC</v>
          </cell>
          <cell r="H340" t="str">
            <v>103</v>
          </cell>
          <cell r="I340" t="str">
            <v>C</v>
          </cell>
          <cell r="J340" t="str">
            <v>om_exp</v>
          </cell>
          <cell r="K340" t="str">
            <v>juris_cp_amt</v>
          </cell>
          <cell r="M340" t="str">
            <v>2015/07/1/2/A/0</v>
          </cell>
        </row>
        <row r="341">
          <cell r="A341" t="str">
            <v>340</v>
          </cell>
          <cell r="B341" t="str">
            <v>OMB2103</v>
          </cell>
          <cell r="C341" t="str">
            <v>103 - CP Jurisdictional O &amp; M Exp Amount</v>
          </cell>
          <cell r="D341">
            <v>0</v>
          </cell>
          <cell r="F341" t="str">
            <v>CALC</v>
          </cell>
          <cell r="H341" t="str">
            <v>103</v>
          </cell>
          <cell r="I341" t="str">
            <v>C</v>
          </cell>
          <cell r="J341" t="str">
            <v>om_exp</v>
          </cell>
          <cell r="K341" t="str">
            <v>juris_cp_amt</v>
          </cell>
          <cell r="M341" t="str">
            <v>2015/07/1/2/A/0</v>
          </cell>
        </row>
        <row r="342">
          <cell r="A342" t="str">
            <v>341</v>
          </cell>
          <cell r="B342" t="str">
            <v>OMB2103</v>
          </cell>
          <cell r="C342" t="str">
            <v>103 - CP Jurisdictional O &amp; M Exp Amount</v>
          </cell>
          <cell r="D342">
            <v>0</v>
          </cell>
          <cell r="F342" t="str">
            <v>CALC</v>
          </cell>
          <cell r="H342" t="str">
            <v>103</v>
          </cell>
          <cell r="I342" t="str">
            <v>C</v>
          </cell>
          <cell r="J342" t="str">
            <v>om_exp</v>
          </cell>
          <cell r="K342" t="str">
            <v>juris_cp_amt</v>
          </cell>
          <cell r="M342" t="str">
            <v>2015/07/1/2/A/0</v>
          </cell>
        </row>
        <row r="343">
          <cell r="A343" t="str">
            <v>342</v>
          </cell>
          <cell r="B343" t="str">
            <v>OMB2103</v>
          </cell>
          <cell r="C343" t="str">
            <v>103 - CP Jurisdictional O &amp; M Exp Amount</v>
          </cell>
          <cell r="D343">
            <v>0</v>
          </cell>
          <cell r="F343" t="str">
            <v>CALC</v>
          </cell>
          <cell r="H343" t="str">
            <v>103</v>
          </cell>
          <cell r="I343" t="str">
            <v>C</v>
          </cell>
          <cell r="J343" t="str">
            <v>om_exp</v>
          </cell>
          <cell r="K343" t="str">
            <v>juris_cp_amt</v>
          </cell>
          <cell r="M343" t="str">
            <v>2015/07/1/2/A/0</v>
          </cell>
        </row>
        <row r="344">
          <cell r="A344" t="str">
            <v>343</v>
          </cell>
          <cell r="B344" t="str">
            <v>OMB2103</v>
          </cell>
          <cell r="C344" t="str">
            <v>103 - CP Jurisdictional O &amp; M Exp Amount</v>
          </cell>
          <cell r="D344">
            <v>66.930000000000007</v>
          </cell>
          <cell r="F344" t="str">
            <v>CALC</v>
          </cell>
          <cell r="H344" t="str">
            <v>103</v>
          </cell>
          <cell r="I344" t="str">
            <v>C</v>
          </cell>
          <cell r="J344" t="str">
            <v>om_exp</v>
          </cell>
          <cell r="K344" t="str">
            <v>juris_cp_amt</v>
          </cell>
          <cell r="M344" t="str">
            <v>2015/07/1/2/A/0</v>
          </cell>
        </row>
        <row r="345">
          <cell r="A345" t="str">
            <v>344</v>
          </cell>
          <cell r="B345" t="str">
            <v>OMB2103</v>
          </cell>
          <cell r="C345" t="str">
            <v>103 - CP Jurisdictional O &amp; M Exp Amount</v>
          </cell>
          <cell r="D345">
            <v>0</v>
          </cell>
          <cell r="F345" t="str">
            <v>CALC</v>
          </cell>
          <cell r="H345" t="str">
            <v>103</v>
          </cell>
          <cell r="I345" t="str">
            <v>C</v>
          </cell>
          <cell r="J345" t="str">
            <v>om_exp</v>
          </cell>
          <cell r="K345" t="str">
            <v>juris_cp_amt</v>
          </cell>
          <cell r="M345" t="str">
            <v>2015/07/1/2/A/0</v>
          </cell>
        </row>
        <row r="346">
          <cell r="A346" t="str">
            <v>345</v>
          </cell>
          <cell r="B346" t="str">
            <v>OMB2103</v>
          </cell>
          <cell r="C346" t="str">
            <v>103 - CP Jurisdictional O &amp; M Exp Amount</v>
          </cell>
          <cell r="D346">
            <v>0</v>
          </cell>
          <cell r="F346" t="str">
            <v>CALC</v>
          </cell>
          <cell r="H346" t="str">
            <v>103</v>
          </cell>
          <cell r="I346" t="str">
            <v>C</v>
          </cell>
          <cell r="J346" t="str">
            <v>om_exp</v>
          </cell>
          <cell r="K346" t="str">
            <v>juris_cp_amt</v>
          </cell>
          <cell r="M346" t="str">
            <v>2015/07/1/2/A/0</v>
          </cell>
        </row>
        <row r="347">
          <cell r="A347" t="str">
            <v>346</v>
          </cell>
          <cell r="B347" t="str">
            <v>OMB2103</v>
          </cell>
          <cell r="C347" t="str">
            <v>103 - CP Jurisdictional O &amp; M Exp Amount</v>
          </cell>
          <cell r="D347">
            <v>0</v>
          </cell>
          <cell r="F347" t="str">
            <v>CALC</v>
          </cell>
          <cell r="H347" t="str">
            <v>103</v>
          </cell>
          <cell r="I347" t="str">
            <v>C</v>
          </cell>
          <cell r="J347" t="str">
            <v>om_exp</v>
          </cell>
          <cell r="K347" t="str">
            <v>juris_cp_amt</v>
          </cell>
          <cell r="M347" t="str">
            <v>2015/07/1/2/A/0</v>
          </cell>
        </row>
        <row r="348">
          <cell r="A348" t="str">
            <v>347</v>
          </cell>
          <cell r="B348" t="str">
            <v>OMB2103</v>
          </cell>
          <cell r="C348" t="str">
            <v>103 - CP Jurisdictional O &amp; M Exp Amount</v>
          </cell>
          <cell r="D348">
            <v>0</v>
          </cell>
          <cell r="F348" t="str">
            <v>CALC</v>
          </cell>
          <cell r="H348" t="str">
            <v>103</v>
          </cell>
          <cell r="I348" t="str">
            <v>C</v>
          </cell>
          <cell r="J348" t="str">
            <v>om_exp</v>
          </cell>
          <cell r="K348" t="str">
            <v>juris_cp_amt</v>
          </cell>
          <cell r="M348" t="str">
            <v>2015/07/1/2/A/0</v>
          </cell>
        </row>
        <row r="349">
          <cell r="A349" t="str">
            <v>348</v>
          </cell>
          <cell r="B349" t="str">
            <v>OMB2103</v>
          </cell>
          <cell r="C349" t="str">
            <v>103 - CP Jurisdictional O &amp; M Exp Amount</v>
          </cell>
          <cell r="D349">
            <v>10045.459999999999</v>
          </cell>
          <cell r="F349" t="str">
            <v>CALC</v>
          </cell>
          <cell r="H349" t="str">
            <v>103</v>
          </cell>
          <cell r="I349" t="str">
            <v>C</v>
          </cell>
          <cell r="J349" t="str">
            <v>om_exp</v>
          </cell>
          <cell r="K349" t="str">
            <v>juris_cp_amt</v>
          </cell>
          <cell r="M349" t="str">
            <v>2015/07/1/2/A/0</v>
          </cell>
        </row>
        <row r="350">
          <cell r="A350" t="str">
            <v>349</v>
          </cell>
          <cell r="B350" t="str">
            <v>OMB2103</v>
          </cell>
          <cell r="C350" t="str">
            <v>103 - CP Jurisdictional O &amp; M Exp Amount</v>
          </cell>
          <cell r="D350">
            <v>0</v>
          </cell>
          <cell r="F350" t="str">
            <v>CALC</v>
          </cell>
          <cell r="H350" t="str">
            <v>103</v>
          </cell>
          <cell r="I350" t="str">
            <v>C</v>
          </cell>
          <cell r="J350" t="str">
            <v>om_exp</v>
          </cell>
          <cell r="K350" t="str">
            <v>juris_cp_amt</v>
          </cell>
          <cell r="M350" t="str">
            <v>2015/07/1/2/A/0</v>
          </cell>
        </row>
        <row r="351">
          <cell r="A351" t="str">
            <v>350</v>
          </cell>
          <cell r="B351" t="str">
            <v>OMB2103</v>
          </cell>
          <cell r="C351" t="str">
            <v>103 - CP Jurisdictional O &amp; M Exp Amount</v>
          </cell>
          <cell r="D351">
            <v>1499.15</v>
          </cell>
          <cell r="F351" t="str">
            <v>CALC</v>
          </cell>
          <cell r="H351" t="str">
            <v>103</v>
          </cell>
          <cell r="I351" t="str">
            <v>C</v>
          </cell>
          <cell r="J351" t="str">
            <v>om_exp</v>
          </cell>
          <cell r="K351" t="str">
            <v>juris_cp_amt</v>
          </cell>
          <cell r="M351" t="str">
            <v>2015/07/1/2/A/0</v>
          </cell>
        </row>
        <row r="352">
          <cell r="A352" t="str">
            <v>351</v>
          </cell>
          <cell r="B352" t="str">
            <v>OMB2103</v>
          </cell>
          <cell r="C352" t="str">
            <v>103 - CP Jurisdictional O &amp; M Exp Amount</v>
          </cell>
          <cell r="D352">
            <v>2074.84</v>
          </cell>
          <cell r="F352" t="str">
            <v>CALC</v>
          </cell>
          <cell r="H352" t="str">
            <v>103</v>
          </cell>
          <cell r="I352" t="str">
            <v>C</v>
          </cell>
          <cell r="J352" t="str">
            <v>om_exp</v>
          </cell>
          <cell r="K352" t="str">
            <v>juris_cp_amt</v>
          </cell>
          <cell r="M352" t="str">
            <v>2015/07/1/2/A/0</v>
          </cell>
        </row>
        <row r="353">
          <cell r="A353" t="str">
            <v>352</v>
          </cell>
          <cell r="B353" t="str">
            <v>OMB2103</v>
          </cell>
          <cell r="C353" t="str">
            <v>103 - CP Jurisdictional O &amp; M Exp Amount</v>
          </cell>
          <cell r="D353">
            <v>13898.11</v>
          </cell>
          <cell r="F353" t="str">
            <v>CALC</v>
          </cell>
          <cell r="H353" t="str">
            <v>103</v>
          </cell>
          <cell r="I353" t="str">
            <v>C</v>
          </cell>
          <cell r="J353" t="str">
            <v>om_exp</v>
          </cell>
          <cell r="K353" t="str">
            <v>juris_cp_amt</v>
          </cell>
          <cell r="M353" t="str">
            <v>2015/07/1/2/A/0</v>
          </cell>
        </row>
        <row r="354">
          <cell r="A354" t="str">
            <v>353</v>
          </cell>
          <cell r="B354" t="str">
            <v>OMB2103</v>
          </cell>
          <cell r="C354" t="str">
            <v>103 - CP Jurisdictional O &amp; M Exp Amount</v>
          </cell>
          <cell r="D354">
            <v>7141.47</v>
          </cell>
          <cell r="F354" t="str">
            <v>CALC</v>
          </cell>
          <cell r="H354" t="str">
            <v>103</v>
          </cell>
          <cell r="I354" t="str">
            <v>C</v>
          </cell>
          <cell r="J354" t="str">
            <v>om_exp</v>
          </cell>
          <cell r="K354" t="str">
            <v>juris_cp_amt</v>
          </cell>
          <cell r="M354" t="str">
            <v>2015/07/1/2/A/0</v>
          </cell>
        </row>
        <row r="355">
          <cell r="A355" t="str">
            <v>354</v>
          </cell>
          <cell r="B355" t="str">
            <v>OMB2103</v>
          </cell>
          <cell r="C355" t="str">
            <v>103 - CP Jurisdictional O &amp; M Exp Amount</v>
          </cell>
          <cell r="D355">
            <v>3955.46</v>
          </cell>
          <cell r="F355" t="str">
            <v>CALC</v>
          </cell>
          <cell r="H355" t="str">
            <v>103</v>
          </cell>
          <cell r="I355" t="str">
            <v>C</v>
          </cell>
          <cell r="J355" t="str">
            <v>om_exp</v>
          </cell>
          <cell r="K355" t="str">
            <v>juris_cp_amt</v>
          </cell>
          <cell r="M355" t="str">
            <v>2015/07/1/2/A/0</v>
          </cell>
        </row>
        <row r="356">
          <cell r="A356" t="str">
            <v>355</v>
          </cell>
          <cell r="B356" t="str">
            <v>OMB2103</v>
          </cell>
          <cell r="C356" t="str">
            <v>103 - CP Jurisdictional O &amp; M Exp Amount</v>
          </cell>
          <cell r="D356">
            <v>6037.38</v>
          </cell>
          <cell r="F356" t="str">
            <v>CALC</v>
          </cell>
          <cell r="H356" t="str">
            <v>103</v>
          </cell>
          <cell r="I356" t="str">
            <v>C</v>
          </cell>
          <cell r="J356" t="str">
            <v>om_exp</v>
          </cell>
          <cell r="K356" t="str">
            <v>juris_cp_amt</v>
          </cell>
          <cell r="M356" t="str">
            <v>2015/07/1/2/A/0</v>
          </cell>
        </row>
        <row r="357">
          <cell r="A357" t="str">
            <v>356</v>
          </cell>
          <cell r="B357" t="str">
            <v>OMB2103</v>
          </cell>
          <cell r="C357" t="str">
            <v>103 - CP Jurisdictional O &amp; M Exp Amount</v>
          </cell>
          <cell r="D357">
            <v>7193.1</v>
          </cell>
          <cell r="F357" t="str">
            <v>CALC</v>
          </cell>
          <cell r="H357" t="str">
            <v>103</v>
          </cell>
          <cell r="I357" t="str">
            <v>C</v>
          </cell>
          <cell r="J357" t="str">
            <v>om_exp</v>
          </cell>
          <cell r="K357" t="str">
            <v>juris_cp_amt</v>
          </cell>
          <cell r="M357" t="str">
            <v>2015/07/1/2/A/0</v>
          </cell>
        </row>
        <row r="358">
          <cell r="A358" t="str">
            <v>357</v>
          </cell>
          <cell r="B358" t="str">
            <v>OMB2103</v>
          </cell>
          <cell r="C358" t="str">
            <v>103 - CP Jurisdictional O &amp; M Exp Amount</v>
          </cell>
          <cell r="D358">
            <v>646.16999999999996</v>
          </cell>
          <cell r="F358" t="str">
            <v>CALC</v>
          </cell>
          <cell r="H358" t="str">
            <v>103</v>
          </cell>
          <cell r="I358" t="str">
            <v>C</v>
          </cell>
          <cell r="J358" t="str">
            <v>om_exp</v>
          </cell>
          <cell r="K358" t="str">
            <v>juris_cp_amt</v>
          </cell>
          <cell r="M358" t="str">
            <v>2015/07/1/2/A/0</v>
          </cell>
        </row>
        <row r="359">
          <cell r="A359" t="str">
            <v>358</v>
          </cell>
          <cell r="B359" t="str">
            <v>OMB2103</v>
          </cell>
          <cell r="C359" t="str">
            <v>103 - CP Jurisdictional O &amp; M Exp Amount</v>
          </cell>
          <cell r="D359">
            <v>0</v>
          </cell>
          <cell r="F359" t="str">
            <v>CALC</v>
          </cell>
          <cell r="H359" t="str">
            <v>103</v>
          </cell>
          <cell r="I359" t="str">
            <v>C</v>
          </cell>
          <cell r="J359" t="str">
            <v>om_exp</v>
          </cell>
          <cell r="K359" t="str">
            <v>juris_cp_amt</v>
          </cell>
          <cell r="M359" t="str">
            <v>2015/07/1/2/A/0</v>
          </cell>
        </row>
        <row r="360">
          <cell r="A360" t="str">
            <v>359</v>
          </cell>
          <cell r="B360" t="str">
            <v>OMB2103</v>
          </cell>
          <cell r="C360" t="str">
            <v>103 - CP Jurisdictional O &amp; M Exp Amount</v>
          </cell>
          <cell r="D360">
            <v>-1813.5</v>
          </cell>
          <cell r="F360" t="str">
            <v>CALC</v>
          </cell>
          <cell r="H360" t="str">
            <v>103</v>
          </cell>
          <cell r="I360" t="str">
            <v>C</v>
          </cell>
          <cell r="J360" t="str">
            <v>om_exp</v>
          </cell>
          <cell r="K360" t="str">
            <v>juris_cp_amt</v>
          </cell>
          <cell r="M360" t="str">
            <v>2015/07/1/2/A/0</v>
          </cell>
        </row>
        <row r="361">
          <cell r="A361" t="str">
            <v>360</v>
          </cell>
          <cell r="B361" t="str">
            <v>OMB2103</v>
          </cell>
          <cell r="C361" t="str">
            <v>103 - CP Jurisdictional O &amp; M Exp Amount</v>
          </cell>
          <cell r="D361">
            <v>0</v>
          </cell>
          <cell r="F361" t="str">
            <v>CALC</v>
          </cell>
          <cell r="H361" t="str">
            <v>103</v>
          </cell>
          <cell r="I361" t="str">
            <v>C</v>
          </cell>
          <cell r="J361" t="str">
            <v>om_exp</v>
          </cell>
          <cell r="K361" t="str">
            <v>juris_cp_amt</v>
          </cell>
          <cell r="M361" t="str">
            <v>2015/07/1/2/A/0</v>
          </cell>
        </row>
        <row r="362">
          <cell r="A362" t="str">
            <v>361</v>
          </cell>
          <cell r="B362" t="str">
            <v>OMB2103</v>
          </cell>
          <cell r="C362" t="str">
            <v>103 - CP Jurisdictional O &amp; M Exp Amount</v>
          </cell>
          <cell r="D362">
            <v>0</v>
          </cell>
          <cell r="F362" t="str">
            <v>CALC</v>
          </cell>
          <cell r="H362" t="str">
            <v>103</v>
          </cell>
          <cell r="I362" t="str">
            <v>C</v>
          </cell>
          <cell r="J362" t="str">
            <v>om_exp</v>
          </cell>
          <cell r="K362" t="str">
            <v>juris_cp_amt</v>
          </cell>
          <cell r="M362" t="str">
            <v>2015/07/1/2/A/0</v>
          </cell>
        </row>
        <row r="363">
          <cell r="A363" t="str">
            <v>362</v>
          </cell>
          <cell r="B363" t="str">
            <v>OMB2103</v>
          </cell>
          <cell r="C363" t="str">
            <v>103 - CP Jurisdictional O &amp; M Exp Amount</v>
          </cell>
          <cell r="D363">
            <v>4371.82</v>
          </cell>
          <cell r="F363" t="str">
            <v>CALC</v>
          </cell>
          <cell r="H363" t="str">
            <v>103</v>
          </cell>
          <cell r="I363" t="str">
            <v>C</v>
          </cell>
          <cell r="J363" t="str">
            <v>om_exp</v>
          </cell>
          <cell r="K363" t="str">
            <v>juris_cp_amt</v>
          </cell>
          <cell r="M363" t="str">
            <v>2015/07/1/2/A/0</v>
          </cell>
        </row>
        <row r="364">
          <cell r="A364" t="str">
            <v>363</v>
          </cell>
          <cell r="B364" t="str">
            <v>OMB2103</v>
          </cell>
          <cell r="C364" t="str">
            <v>103 - CP Jurisdictional O &amp; M Exp Amount</v>
          </cell>
          <cell r="D364">
            <v>3483.21</v>
          </cell>
          <cell r="F364" t="str">
            <v>CALC</v>
          </cell>
          <cell r="H364" t="str">
            <v>103</v>
          </cell>
          <cell r="I364" t="str">
            <v>C</v>
          </cell>
          <cell r="J364" t="str">
            <v>om_exp</v>
          </cell>
          <cell r="K364" t="str">
            <v>juris_cp_amt</v>
          </cell>
          <cell r="M364" t="str">
            <v>2015/07/1/2/A/0</v>
          </cell>
        </row>
        <row r="365">
          <cell r="A365" t="str">
            <v>364</v>
          </cell>
          <cell r="B365" t="str">
            <v>OM82103</v>
          </cell>
          <cell r="C365" t="str">
            <v>103 - CP Jurisdictional Factor</v>
          </cell>
          <cell r="D365">
            <v>0</v>
          </cell>
          <cell r="F365" t="str">
            <v>CALC</v>
          </cell>
          <cell r="H365" t="str">
            <v>103</v>
          </cell>
          <cell r="I365" t="str">
            <v>C</v>
          </cell>
          <cell r="J365" t="str">
            <v>om_exp</v>
          </cell>
          <cell r="K365" t="str">
            <v>juris_cp</v>
          </cell>
          <cell r="M365" t="str">
            <v>2015/07/1/2/A/0</v>
          </cell>
        </row>
        <row r="366">
          <cell r="A366" t="str">
            <v>365</v>
          </cell>
          <cell r="B366" t="str">
            <v>OM82103</v>
          </cell>
          <cell r="C366" t="str">
            <v>103 - CP Jurisdictional Factor</v>
          </cell>
          <cell r="D366">
            <v>0</v>
          </cell>
          <cell r="F366" t="str">
            <v>CALC</v>
          </cell>
          <cell r="H366" t="str">
            <v>103</v>
          </cell>
          <cell r="I366" t="str">
            <v>C</v>
          </cell>
          <cell r="J366" t="str">
            <v>om_exp</v>
          </cell>
          <cell r="K366" t="str">
            <v>juris_cp</v>
          </cell>
          <cell r="M366" t="str">
            <v>2015/07/1/2/A/0</v>
          </cell>
        </row>
        <row r="367">
          <cell r="A367" t="str">
            <v>366</v>
          </cell>
          <cell r="B367" t="str">
            <v>OM82103</v>
          </cell>
          <cell r="C367" t="str">
            <v>103 - CP Jurisdictional Factor</v>
          </cell>
          <cell r="D367">
            <v>0</v>
          </cell>
          <cell r="F367" t="str">
            <v>CALC</v>
          </cell>
          <cell r="H367" t="str">
            <v>103</v>
          </cell>
          <cell r="I367" t="str">
            <v>C</v>
          </cell>
          <cell r="J367" t="str">
            <v>om_exp</v>
          </cell>
          <cell r="K367" t="str">
            <v>juris_cp</v>
          </cell>
          <cell r="M367" t="str">
            <v>2015/07/1/2/A/0</v>
          </cell>
        </row>
        <row r="368">
          <cell r="A368" t="str">
            <v>367</v>
          </cell>
          <cell r="B368" t="str">
            <v>OM82103</v>
          </cell>
          <cell r="C368" t="str">
            <v>103 - CP Jurisdictional Factor</v>
          </cell>
          <cell r="D368">
            <v>0</v>
          </cell>
          <cell r="F368" t="str">
            <v>CALC</v>
          </cell>
          <cell r="H368" t="str">
            <v>103</v>
          </cell>
          <cell r="I368" t="str">
            <v>C</v>
          </cell>
          <cell r="J368" t="str">
            <v>om_exp</v>
          </cell>
          <cell r="K368" t="str">
            <v>juris_cp</v>
          </cell>
          <cell r="M368" t="str">
            <v>2015/07/1/2/A/0</v>
          </cell>
        </row>
        <row r="369">
          <cell r="A369" t="str">
            <v>368</v>
          </cell>
          <cell r="B369" t="str">
            <v>OM82103</v>
          </cell>
          <cell r="C369" t="str">
            <v>103 - CP Jurisdictional Factor</v>
          </cell>
          <cell r="D369">
            <v>0</v>
          </cell>
          <cell r="F369" t="str">
            <v>CALC</v>
          </cell>
          <cell r="H369" t="str">
            <v>103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2015/07/1/2/A/0</v>
          </cell>
        </row>
        <row r="370">
          <cell r="A370" t="str">
            <v>369</v>
          </cell>
          <cell r="B370" t="str">
            <v>OM82103</v>
          </cell>
          <cell r="C370" t="str">
            <v>103 - CP Jurisdictional Factor</v>
          </cell>
          <cell r="D370">
            <v>0</v>
          </cell>
          <cell r="F370" t="str">
            <v>CALC</v>
          </cell>
          <cell r="H370" t="str">
            <v>103</v>
          </cell>
          <cell r="I370" t="str">
            <v>C</v>
          </cell>
          <cell r="J370" t="str">
            <v>om_exp</v>
          </cell>
          <cell r="K370" t="str">
            <v>juris_cp</v>
          </cell>
          <cell r="M370" t="str">
            <v>2015/07/1/2/A/0</v>
          </cell>
        </row>
        <row r="371">
          <cell r="A371" t="str">
            <v>370</v>
          </cell>
          <cell r="B371" t="str">
            <v>OM82103</v>
          </cell>
          <cell r="C371" t="str">
            <v>103 - CP Jurisdictional Factor</v>
          </cell>
          <cell r="D371">
            <v>0</v>
          </cell>
          <cell r="F371" t="str">
            <v>CALC</v>
          </cell>
          <cell r="H371" t="str">
            <v>103</v>
          </cell>
          <cell r="I371" t="str">
            <v>C</v>
          </cell>
          <cell r="J371" t="str">
            <v>om_exp</v>
          </cell>
          <cell r="K371" t="str">
            <v>juris_cp</v>
          </cell>
          <cell r="M371" t="str">
            <v>2015/07/1/2/A/0</v>
          </cell>
        </row>
        <row r="372">
          <cell r="A372" t="str">
            <v>371</v>
          </cell>
          <cell r="B372" t="str">
            <v>OM82103</v>
          </cell>
          <cell r="C372" t="str">
            <v>103 - CP Jurisdictional Factor</v>
          </cell>
          <cell r="D372">
            <v>0</v>
          </cell>
          <cell r="F372" t="str">
            <v>CALC</v>
          </cell>
          <cell r="H372" t="str">
            <v>103</v>
          </cell>
          <cell r="I372" t="str">
            <v>C</v>
          </cell>
          <cell r="J372" t="str">
            <v>om_exp</v>
          </cell>
          <cell r="K372" t="str">
            <v>juris_cp</v>
          </cell>
          <cell r="M372" t="str">
            <v>2015/07/1/2/A/0</v>
          </cell>
        </row>
        <row r="373">
          <cell r="A373" t="str">
            <v>372</v>
          </cell>
          <cell r="B373" t="str">
            <v>OM82103</v>
          </cell>
          <cell r="C373" t="str">
            <v>103 - CP Jurisdictional Factor</v>
          </cell>
          <cell r="D373">
            <v>0</v>
          </cell>
          <cell r="F373" t="str">
            <v>CALC</v>
          </cell>
          <cell r="H373" t="str">
            <v>103</v>
          </cell>
          <cell r="I373" t="str">
            <v>C</v>
          </cell>
          <cell r="J373" t="str">
            <v>om_exp</v>
          </cell>
          <cell r="K373" t="str">
            <v>juris_cp</v>
          </cell>
          <cell r="M373" t="str">
            <v>2015/07/1/2/A/0</v>
          </cell>
        </row>
        <row r="374">
          <cell r="A374" t="str">
            <v>373</v>
          </cell>
          <cell r="B374" t="str">
            <v>OM82103</v>
          </cell>
          <cell r="C374" t="str">
            <v>103 - CP Jurisdictional Factor</v>
          </cell>
          <cell r="D374">
            <v>0</v>
          </cell>
          <cell r="F374" t="str">
            <v>CALC</v>
          </cell>
          <cell r="H374" t="str">
            <v>103</v>
          </cell>
          <cell r="I374" t="str">
            <v>C</v>
          </cell>
          <cell r="J374" t="str">
            <v>om_exp</v>
          </cell>
          <cell r="K374" t="str">
            <v>juris_cp</v>
          </cell>
          <cell r="M374" t="str">
            <v>2015/07/1/2/A/0</v>
          </cell>
        </row>
        <row r="375">
          <cell r="A375" t="str">
            <v>374</v>
          </cell>
          <cell r="B375" t="str">
            <v>OM82103</v>
          </cell>
          <cell r="C375" t="str">
            <v>103 - CP Jurisdictional Factor</v>
          </cell>
          <cell r="D375">
            <v>0</v>
          </cell>
          <cell r="F375" t="str">
            <v>CALC</v>
          </cell>
          <cell r="H375" t="str">
            <v>103</v>
          </cell>
          <cell r="I375" t="str">
            <v>C</v>
          </cell>
          <cell r="J375" t="str">
            <v>om_exp</v>
          </cell>
          <cell r="K375" t="str">
            <v>juris_cp</v>
          </cell>
          <cell r="M375" t="str">
            <v>2015/07/1/2/A/0</v>
          </cell>
        </row>
        <row r="376">
          <cell r="A376" t="str">
            <v>375</v>
          </cell>
          <cell r="B376" t="str">
            <v>OM82103</v>
          </cell>
          <cell r="C376" t="str">
            <v>103 - CP Jurisdictional Factor</v>
          </cell>
          <cell r="D376">
            <v>0</v>
          </cell>
          <cell r="F376" t="str">
            <v>CALC</v>
          </cell>
          <cell r="H376" t="str">
            <v>103</v>
          </cell>
          <cell r="I376" t="str">
            <v>C</v>
          </cell>
          <cell r="J376" t="str">
            <v>om_exp</v>
          </cell>
          <cell r="K376" t="str">
            <v>juris_cp</v>
          </cell>
          <cell r="M376" t="str">
            <v>2015/07/1/2/A/0</v>
          </cell>
        </row>
        <row r="377">
          <cell r="A377" t="str">
            <v>376</v>
          </cell>
          <cell r="B377" t="str">
            <v>OM82103</v>
          </cell>
          <cell r="C377" t="str">
            <v>103 - CP Jurisdictional Factor</v>
          </cell>
          <cell r="D377">
            <v>0</v>
          </cell>
          <cell r="F377" t="str">
            <v>CALC</v>
          </cell>
          <cell r="H377" t="str">
            <v>103</v>
          </cell>
          <cell r="I377" t="str">
            <v>C</v>
          </cell>
          <cell r="J377" t="str">
            <v>om_exp</v>
          </cell>
          <cell r="K377" t="str">
            <v>juris_cp</v>
          </cell>
          <cell r="M377" t="str">
            <v>2015/07/1/2/A/0</v>
          </cell>
        </row>
        <row r="378">
          <cell r="A378" t="str">
            <v>377</v>
          </cell>
          <cell r="B378" t="str">
            <v>OM82103</v>
          </cell>
          <cell r="C378" t="str">
            <v>103 - CP Jurisdictional Factor</v>
          </cell>
          <cell r="D378">
            <v>0</v>
          </cell>
          <cell r="F378" t="str">
            <v>CALC</v>
          </cell>
          <cell r="H378" t="str">
            <v>103</v>
          </cell>
          <cell r="I378" t="str">
            <v>C</v>
          </cell>
          <cell r="J378" t="str">
            <v>om_exp</v>
          </cell>
          <cell r="K378" t="str">
            <v>juris_cp</v>
          </cell>
          <cell r="M378" t="str">
            <v>2015/07/1/2/A/0</v>
          </cell>
        </row>
        <row r="379">
          <cell r="A379" t="str">
            <v>378</v>
          </cell>
          <cell r="B379" t="str">
            <v>OM82103</v>
          </cell>
          <cell r="C379" t="str">
            <v>103 - CP Jurisdictional Factor</v>
          </cell>
          <cell r="D379">
            <v>0</v>
          </cell>
          <cell r="F379" t="str">
            <v>CALC</v>
          </cell>
          <cell r="H379" t="str">
            <v>103</v>
          </cell>
          <cell r="I379" t="str">
            <v>C</v>
          </cell>
          <cell r="J379" t="str">
            <v>om_exp</v>
          </cell>
          <cell r="K379" t="str">
            <v>juris_cp</v>
          </cell>
          <cell r="M379" t="str">
            <v>2015/07/1/2/A/0</v>
          </cell>
        </row>
        <row r="380">
          <cell r="A380" t="str">
            <v>379</v>
          </cell>
          <cell r="B380" t="str">
            <v>OM82103</v>
          </cell>
          <cell r="C380" t="str">
            <v>103 - CP Jurisdictional Factor</v>
          </cell>
          <cell r="D380">
            <v>0</v>
          </cell>
          <cell r="F380" t="str">
            <v>CALC</v>
          </cell>
          <cell r="H380" t="str">
            <v>103</v>
          </cell>
          <cell r="I380" t="str">
            <v>C</v>
          </cell>
          <cell r="J380" t="str">
            <v>om_exp</v>
          </cell>
          <cell r="K380" t="str">
            <v>juris_cp</v>
          </cell>
          <cell r="M380" t="str">
            <v>2015/07/1/2/A/0</v>
          </cell>
        </row>
        <row r="381">
          <cell r="A381" t="str">
            <v>380</v>
          </cell>
          <cell r="B381" t="str">
            <v>OM82103</v>
          </cell>
          <cell r="C381" t="str">
            <v>103 - CP Jurisdictional Factor</v>
          </cell>
          <cell r="D381">
            <v>0</v>
          </cell>
          <cell r="F381" t="str">
            <v>CALC</v>
          </cell>
          <cell r="H381" t="str">
            <v>103</v>
          </cell>
          <cell r="I381" t="str">
            <v>C</v>
          </cell>
          <cell r="J381" t="str">
            <v>om_exp</v>
          </cell>
          <cell r="K381" t="str">
            <v>juris_cp</v>
          </cell>
          <cell r="M381" t="str">
            <v>2015/07/1/2/A/0</v>
          </cell>
        </row>
        <row r="382">
          <cell r="A382" t="str">
            <v>381</v>
          </cell>
          <cell r="B382" t="str">
            <v>OM82103</v>
          </cell>
          <cell r="C382" t="str">
            <v>103 - CP Jurisdictional Factor</v>
          </cell>
          <cell r="D382">
            <v>0</v>
          </cell>
          <cell r="F382" t="str">
            <v>CALC</v>
          </cell>
          <cell r="H382" t="str">
            <v>103</v>
          </cell>
          <cell r="I382" t="str">
            <v>C</v>
          </cell>
          <cell r="J382" t="str">
            <v>om_exp</v>
          </cell>
          <cell r="K382" t="str">
            <v>juris_cp</v>
          </cell>
          <cell r="M382" t="str">
            <v>2015/07/1/2/A/0</v>
          </cell>
        </row>
        <row r="383">
          <cell r="A383" t="str">
            <v>382</v>
          </cell>
          <cell r="B383" t="str">
            <v>OM82103</v>
          </cell>
          <cell r="C383" t="str">
            <v>103 - CP Jurisdictional Factor</v>
          </cell>
          <cell r="D383">
            <v>0</v>
          </cell>
          <cell r="F383" t="str">
            <v>CALC</v>
          </cell>
          <cell r="H383" t="str">
            <v>103</v>
          </cell>
          <cell r="I383" t="str">
            <v>C</v>
          </cell>
          <cell r="J383" t="str">
            <v>om_exp</v>
          </cell>
          <cell r="K383" t="str">
            <v>juris_cp</v>
          </cell>
          <cell r="M383" t="str">
            <v>2015/07/1/2/A/0</v>
          </cell>
        </row>
        <row r="384">
          <cell r="A384" t="str">
            <v>383</v>
          </cell>
          <cell r="B384" t="str">
            <v>OM82103</v>
          </cell>
          <cell r="C384" t="str">
            <v>103 - CP Jurisdictional Factor</v>
          </cell>
          <cell r="D384">
            <v>0</v>
          </cell>
          <cell r="F384" t="str">
            <v>CALC</v>
          </cell>
          <cell r="H384" t="str">
            <v>103</v>
          </cell>
          <cell r="I384" t="str">
            <v>C</v>
          </cell>
          <cell r="J384" t="str">
            <v>om_exp</v>
          </cell>
          <cell r="K384" t="str">
            <v>juris_cp</v>
          </cell>
          <cell r="M384" t="str">
            <v>2015/07/1/2/A/0</v>
          </cell>
        </row>
        <row r="385">
          <cell r="A385" t="str">
            <v>384</v>
          </cell>
          <cell r="B385" t="str">
            <v>OM82103</v>
          </cell>
          <cell r="C385" t="str">
            <v>103 - CP Jurisdictional Factor</v>
          </cell>
          <cell r="D385">
            <v>0</v>
          </cell>
          <cell r="F385" t="str">
            <v>CALC</v>
          </cell>
          <cell r="H385" t="str">
            <v>103</v>
          </cell>
          <cell r="I385" t="str">
            <v>C</v>
          </cell>
          <cell r="J385" t="str">
            <v>om_exp</v>
          </cell>
          <cell r="K385" t="str">
            <v>juris_cp</v>
          </cell>
          <cell r="M385" t="str">
            <v>2015/07/1/2/A/0</v>
          </cell>
        </row>
        <row r="386">
          <cell r="A386" t="str">
            <v>385</v>
          </cell>
          <cell r="B386" t="str">
            <v>OM82103</v>
          </cell>
          <cell r="C386" t="str">
            <v>103 - CP Jurisdictional Factor</v>
          </cell>
          <cell r="D386">
            <v>0</v>
          </cell>
          <cell r="F386" t="str">
            <v>CALC</v>
          </cell>
          <cell r="H386" t="str">
            <v>103</v>
          </cell>
          <cell r="I386" t="str">
            <v>C</v>
          </cell>
          <cell r="J386" t="str">
            <v>om_exp</v>
          </cell>
          <cell r="K386" t="str">
            <v>juris_cp</v>
          </cell>
          <cell r="M386" t="str">
            <v>2015/07/1/2/A/0</v>
          </cell>
        </row>
        <row r="387">
          <cell r="A387" t="str">
            <v>386</v>
          </cell>
          <cell r="B387" t="str">
            <v>OM82103</v>
          </cell>
          <cell r="C387" t="str">
            <v>103 - CP Jurisdictional Factor</v>
          </cell>
          <cell r="D387">
            <v>0</v>
          </cell>
          <cell r="F387" t="str">
            <v>CALC</v>
          </cell>
          <cell r="H387" t="str">
            <v>103</v>
          </cell>
          <cell r="I387" t="str">
            <v>C</v>
          </cell>
          <cell r="J387" t="str">
            <v>om_exp</v>
          </cell>
          <cell r="K387" t="str">
            <v>juris_cp</v>
          </cell>
          <cell r="M387" t="str">
            <v>2015/07/1/2/A/0</v>
          </cell>
        </row>
        <row r="388">
          <cell r="A388" t="str">
            <v>387</v>
          </cell>
          <cell r="B388" t="str">
            <v>OM82103</v>
          </cell>
          <cell r="C388" t="str">
            <v>103 - CP Jurisdictional Factor</v>
          </cell>
          <cell r="D388">
            <v>0</v>
          </cell>
          <cell r="F388" t="str">
            <v>CALC</v>
          </cell>
          <cell r="H388" t="str">
            <v>103</v>
          </cell>
          <cell r="I388" t="str">
            <v>C</v>
          </cell>
          <cell r="J388" t="str">
            <v>om_exp</v>
          </cell>
          <cell r="K388" t="str">
            <v>juris_cp</v>
          </cell>
          <cell r="M388" t="str">
            <v>2015/07/1/2/A/0</v>
          </cell>
        </row>
        <row r="389">
          <cell r="A389" t="str">
            <v>388</v>
          </cell>
          <cell r="B389" t="str">
            <v>OM82103</v>
          </cell>
          <cell r="C389" t="str">
            <v>103 - CP Jurisdictional Factor</v>
          </cell>
          <cell r="D389">
            <v>0</v>
          </cell>
          <cell r="F389" t="str">
            <v>CALC</v>
          </cell>
          <cell r="H389" t="str">
            <v>103</v>
          </cell>
          <cell r="I389" t="str">
            <v>C</v>
          </cell>
          <cell r="J389" t="str">
            <v>om_exp</v>
          </cell>
          <cell r="K389" t="str">
            <v>juris_cp</v>
          </cell>
          <cell r="M389" t="str">
            <v>2015/07/1/2/A/0</v>
          </cell>
        </row>
        <row r="390">
          <cell r="A390" t="str">
            <v>389</v>
          </cell>
          <cell r="B390" t="str">
            <v>OM82103</v>
          </cell>
          <cell r="C390" t="str">
            <v>103 - CP Jurisdictional Factor</v>
          </cell>
          <cell r="D390">
            <v>0</v>
          </cell>
          <cell r="F390" t="str">
            <v>CALC</v>
          </cell>
          <cell r="H390" t="str">
            <v>103</v>
          </cell>
          <cell r="I390" t="str">
            <v>C</v>
          </cell>
          <cell r="J390" t="str">
            <v>om_exp</v>
          </cell>
          <cell r="K390" t="str">
            <v>juris_cp</v>
          </cell>
          <cell r="M390" t="str">
            <v>2015/07/1/2/A/0</v>
          </cell>
        </row>
        <row r="391">
          <cell r="A391" t="str">
            <v>390</v>
          </cell>
          <cell r="B391" t="str">
            <v>OM82103</v>
          </cell>
          <cell r="C391" t="str">
            <v>103 - CP Jurisdictional Factor</v>
          </cell>
          <cell r="D391">
            <v>0</v>
          </cell>
          <cell r="F391" t="str">
            <v>CALC</v>
          </cell>
          <cell r="H391" t="str">
            <v>103</v>
          </cell>
          <cell r="I391" t="str">
            <v>C</v>
          </cell>
          <cell r="J391" t="str">
            <v>om_exp</v>
          </cell>
          <cell r="K391" t="str">
            <v>juris_cp</v>
          </cell>
          <cell r="M391" t="str">
            <v>2015/07/1/2/A/0</v>
          </cell>
        </row>
        <row r="392">
          <cell r="A392" t="str">
            <v>391</v>
          </cell>
          <cell r="B392" t="str">
            <v>OM82103</v>
          </cell>
          <cell r="C392" t="str">
            <v>103 - CP Jurisdictional Factor</v>
          </cell>
          <cell r="D392">
            <v>0</v>
          </cell>
          <cell r="F392" t="str">
            <v>CALC</v>
          </cell>
          <cell r="H392" t="str">
            <v>103</v>
          </cell>
          <cell r="I392" t="str">
            <v>C</v>
          </cell>
          <cell r="J392" t="str">
            <v>om_exp</v>
          </cell>
          <cell r="K392" t="str">
            <v>juris_cp</v>
          </cell>
          <cell r="M392" t="str">
            <v>2015/07/1/2/A/0</v>
          </cell>
        </row>
        <row r="393">
          <cell r="A393" t="str">
            <v>392</v>
          </cell>
          <cell r="B393" t="str">
            <v>OMA2103</v>
          </cell>
          <cell r="C393" t="str">
            <v>103 - Energy Jurisdictional Factor</v>
          </cell>
          <cell r="D393">
            <v>0</v>
          </cell>
          <cell r="F393" t="str">
            <v>CALC</v>
          </cell>
          <cell r="H393" t="str">
            <v>103</v>
          </cell>
          <cell r="I393" t="str">
            <v>C</v>
          </cell>
          <cell r="J393" t="str">
            <v>om_exp</v>
          </cell>
          <cell r="K393" t="str">
            <v>juris_energy</v>
          </cell>
          <cell r="M393" t="str">
            <v>2015/07/1/2/A/0</v>
          </cell>
        </row>
        <row r="394">
          <cell r="A394" t="str">
            <v>393</v>
          </cell>
          <cell r="B394" t="str">
            <v>OMA2103</v>
          </cell>
          <cell r="C394" t="str">
            <v>103 - Energy Jurisdictional Factor</v>
          </cell>
          <cell r="D394">
            <v>0</v>
          </cell>
          <cell r="F394" t="str">
            <v>CALC</v>
          </cell>
          <cell r="H394" t="str">
            <v>103</v>
          </cell>
          <cell r="I394" t="str">
            <v>C</v>
          </cell>
          <cell r="J394" t="str">
            <v>om_exp</v>
          </cell>
          <cell r="K394" t="str">
            <v>juris_energy</v>
          </cell>
          <cell r="M394" t="str">
            <v>2015/07/1/2/A/0</v>
          </cell>
        </row>
        <row r="395">
          <cell r="A395" t="str">
            <v>394</v>
          </cell>
          <cell r="B395" t="str">
            <v>OMA2103</v>
          </cell>
          <cell r="C395" t="str">
            <v>103 - Energy Jurisdictional Factor</v>
          </cell>
          <cell r="D395">
            <v>0</v>
          </cell>
          <cell r="F395" t="str">
            <v>CALC</v>
          </cell>
          <cell r="H395" t="str">
            <v>103</v>
          </cell>
          <cell r="I395" t="str">
            <v>C</v>
          </cell>
          <cell r="J395" t="str">
            <v>om_exp</v>
          </cell>
          <cell r="K395" t="str">
            <v>juris_energy</v>
          </cell>
          <cell r="M395" t="str">
            <v>2015/07/1/2/A/0</v>
          </cell>
        </row>
        <row r="396">
          <cell r="A396" t="str">
            <v>395</v>
          </cell>
          <cell r="B396" t="str">
            <v>OMA2103</v>
          </cell>
          <cell r="C396" t="str">
            <v>103 - Energy Jurisdictional Factor</v>
          </cell>
          <cell r="D396">
            <v>0</v>
          </cell>
          <cell r="F396" t="str">
            <v>CALC</v>
          </cell>
          <cell r="H396" t="str">
            <v>103</v>
          </cell>
          <cell r="I396" t="str">
            <v>C</v>
          </cell>
          <cell r="J396" t="str">
            <v>om_exp</v>
          </cell>
          <cell r="K396" t="str">
            <v>juris_energy</v>
          </cell>
          <cell r="M396" t="str">
            <v>2015/07/1/2/A/0</v>
          </cell>
        </row>
        <row r="397">
          <cell r="A397" t="str">
            <v>396</v>
          </cell>
          <cell r="B397" t="str">
            <v>OMA2103</v>
          </cell>
          <cell r="C397" t="str">
            <v>103 - Energy Jurisdictional Factor</v>
          </cell>
          <cell r="D397">
            <v>0</v>
          </cell>
          <cell r="F397" t="str">
            <v>CALC</v>
          </cell>
          <cell r="H397" t="str">
            <v>103</v>
          </cell>
          <cell r="I397" t="str">
            <v>C</v>
          </cell>
          <cell r="J397" t="str">
            <v>om_exp</v>
          </cell>
          <cell r="K397" t="str">
            <v>juris_energy</v>
          </cell>
          <cell r="M397" t="str">
            <v>2015/07/1/2/A/0</v>
          </cell>
        </row>
        <row r="398">
          <cell r="A398" t="str">
            <v>397</v>
          </cell>
          <cell r="B398" t="str">
            <v>OMA2103</v>
          </cell>
          <cell r="C398" t="str">
            <v>103 - Energy Jurisdictional Factor</v>
          </cell>
          <cell r="D398">
            <v>0</v>
          </cell>
          <cell r="F398" t="str">
            <v>CALC</v>
          </cell>
          <cell r="H398" t="str">
            <v>103</v>
          </cell>
          <cell r="I398" t="str">
            <v>C</v>
          </cell>
          <cell r="J398" t="str">
            <v>om_exp</v>
          </cell>
          <cell r="K398" t="str">
            <v>juris_energy</v>
          </cell>
          <cell r="M398" t="str">
            <v>2015/07/1/2/A/0</v>
          </cell>
        </row>
        <row r="399">
          <cell r="A399" t="str">
            <v>398</v>
          </cell>
          <cell r="B399" t="str">
            <v>OMA2103</v>
          </cell>
          <cell r="C399" t="str">
            <v>103 - Energy Jurisdictional Factor</v>
          </cell>
          <cell r="D399">
            <v>0</v>
          </cell>
          <cell r="F399" t="str">
            <v>CALC</v>
          </cell>
          <cell r="H399" t="str">
            <v>103</v>
          </cell>
          <cell r="I399" t="str">
            <v>C</v>
          </cell>
          <cell r="J399" t="str">
            <v>om_exp</v>
          </cell>
          <cell r="K399" t="str">
            <v>juris_energy</v>
          </cell>
          <cell r="M399" t="str">
            <v>2015/07/1/2/A/0</v>
          </cell>
        </row>
        <row r="400">
          <cell r="A400" t="str">
            <v>399</v>
          </cell>
          <cell r="B400" t="str">
            <v>OMA2103</v>
          </cell>
          <cell r="C400" t="str">
            <v>103 - Energy Jurisdictional Factor</v>
          </cell>
          <cell r="D400">
            <v>0</v>
          </cell>
          <cell r="F400" t="str">
            <v>CALC</v>
          </cell>
          <cell r="H400" t="str">
            <v>103</v>
          </cell>
          <cell r="I400" t="str">
            <v>C</v>
          </cell>
          <cell r="J400" t="str">
            <v>om_exp</v>
          </cell>
          <cell r="K400" t="str">
            <v>juris_energy</v>
          </cell>
          <cell r="M400" t="str">
            <v>2015/07/1/2/A/0</v>
          </cell>
        </row>
        <row r="401">
          <cell r="A401" t="str">
            <v>400</v>
          </cell>
          <cell r="B401" t="str">
            <v>OMA2103</v>
          </cell>
          <cell r="C401" t="str">
            <v>103 - Energy Jurisdictional Factor</v>
          </cell>
          <cell r="D401">
            <v>0</v>
          </cell>
          <cell r="F401" t="str">
            <v>CALC</v>
          </cell>
          <cell r="H401" t="str">
            <v>103</v>
          </cell>
          <cell r="I401" t="str">
            <v>C</v>
          </cell>
          <cell r="J401" t="str">
            <v>om_exp</v>
          </cell>
          <cell r="K401" t="str">
            <v>juris_energy</v>
          </cell>
          <cell r="M401" t="str">
            <v>2015/07/1/2/A/0</v>
          </cell>
        </row>
        <row r="402">
          <cell r="A402" t="str">
            <v>401</v>
          </cell>
          <cell r="B402" t="str">
            <v>OMA2103</v>
          </cell>
          <cell r="C402" t="str">
            <v>103 - Energy Jurisdictional Factor</v>
          </cell>
          <cell r="D402">
            <v>0</v>
          </cell>
          <cell r="F402" t="str">
            <v>CALC</v>
          </cell>
          <cell r="H402" t="str">
            <v>103</v>
          </cell>
          <cell r="I402" t="str">
            <v>C</v>
          </cell>
          <cell r="J402" t="str">
            <v>om_exp</v>
          </cell>
          <cell r="K402" t="str">
            <v>juris_energy</v>
          </cell>
          <cell r="M402" t="str">
            <v>2015/07/1/2/A/0</v>
          </cell>
        </row>
        <row r="403">
          <cell r="A403" t="str">
            <v>402</v>
          </cell>
          <cell r="B403" t="str">
            <v>OMA2103</v>
          </cell>
          <cell r="C403" t="str">
            <v>103 - Energy Jurisdictional Factor</v>
          </cell>
          <cell r="D403">
            <v>0</v>
          </cell>
          <cell r="F403" t="str">
            <v>CALC</v>
          </cell>
          <cell r="H403" t="str">
            <v>103</v>
          </cell>
          <cell r="I403" t="str">
            <v>C</v>
          </cell>
          <cell r="J403" t="str">
            <v>om_exp</v>
          </cell>
          <cell r="K403" t="str">
            <v>juris_energy</v>
          </cell>
          <cell r="M403" t="str">
            <v>2015/07/1/2/A/0</v>
          </cell>
        </row>
        <row r="404">
          <cell r="A404" t="str">
            <v>403</v>
          </cell>
          <cell r="B404" t="str">
            <v>OMA2103</v>
          </cell>
          <cell r="C404" t="str">
            <v>103 - Energy Jurisdictional Factor</v>
          </cell>
          <cell r="D404">
            <v>0</v>
          </cell>
          <cell r="F404" t="str">
            <v>CALC</v>
          </cell>
          <cell r="H404" t="str">
            <v>103</v>
          </cell>
          <cell r="I404" t="str">
            <v>C</v>
          </cell>
          <cell r="J404" t="str">
            <v>om_exp</v>
          </cell>
          <cell r="K404" t="str">
            <v>juris_energy</v>
          </cell>
          <cell r="M404" t="str">
            <v>2015/07/1/2/A/0</v>
          </cell>
        </row>
        <row r="405">
          <cell r="A405" t="str">
            <v>404</v>
          </cell>
          <cell r="B405" t="str">
            <v>OMA2103</v>
          </cell>
          <cell r="C405" t="str">
            <v>103 - Energy Jurisdictional Factor</v>
          </cell>
          <cell r="D405">
            <v>0</v>
          </cell>
          <cell r="F405" t="str">
            <v>CALC</v>
          </cell>
          <cell r="H405" t="str">
            <v>103</v>
          </cell>
          <cell r="I405" t="str">
            <v>C</v>
          </cell>
          <cell r="J405" t="str">
            <v>om_exp</v>
          </cell>
          <cell r="K405" t="str">
            <v>juris_energy</v>
          </cell>
          <cell r="M405" t="str">
            <v>2015/07/1/2/A/0</v>
          </cell>
        </row>
        <row r="406">
          <cell r="A406" t="str">
            <v>405</v>
          </cell>
          <cell r="B406" t="str">
            <v>OMA2103</v>
          </cell>
          <cell r="C406" t="str">
            <v>103 - Energy Jurisdictional Factor</v>
          </cell>
          <cell r="D406">
            <v>0</v>
          </cell>
          <cell r="F406" t="str">
            <v>CALC</v>
          </cell>
          <cell r="H406" t="str">
            <v>103</v>
          </cell>
          <cell r="I406" t="str">
            <v>C</v>
          </cell>
          <cell r="J406" t="str">
            <v>om_exp</v>
          </cell>
          <cell r="K406" t="str">
            <v>juris_energy</v>
          </cell>
          <cell r="M406" t="str">
            <v>2015/07/1/2/A/0</v>
          </cell>
        </row>
        <row r="407">
          <cell r="A407" t="str">
            <v>406</v>
          </cell>
          <cell r="B407" t="str">
            <v>OMA2103</v>
          </cell>
          <cell r="C407" t="str">
            <v>103 - Energy Jurisdictional Factor</v>
          </cell>
          <cell r="D407">
            <v>0</v>
          </cell>
          <cell r="F407" t="str">
            <v>CALC</v>
          </cell>
          <cell r="H407" t="str">
            <v>103</v>
          </cell>
          <cell r="I407" t="str">
            <v>C</v>
          </cell>
          <cell r="J407" t="str">
            <v>om_exp</v>
          </cell>
          <cell r="K407" t="str">
            <v>juris_energy</v>
          </cell>
          <cell r="M407" t="str">
            <v>2015/07/1/2/A/0</v>
          </cell>
        </row>
        <row r="408">
          <cell r="A408" t="str">
            <v>407</v>
          </cell>
          <cell r="B408" t="str">
            <v>OMA2103</v>
          </cell>
          <cell r="C408" t="str">
            <v>103 - Energy Jurisdictional Factor</v>
          </cell>
          <cell r="D408">
            <v>0</v>
          </cell>
          <cell r="F408" t="str">
            <v>CALC</v>
          </cell>
          <cell r="H408" t="str">
            <v>103</v>
          </cell>
          <cell r="I408" t="str">
            <v>C</v>
          </cell>
          <cell r="J408" t="str">
            <v>om_exp</v>
          </cell>
          <cell r="K408" t="str">
            <v>juris_energy</v>
          </cell>
          <cell r="M408" t="str">
            <v>2015/07/1/2/A/0</v>
          </cell>
        </row>
        <row r="409">
          <cell r="A409" t="str">
            <v>408</v>
          </cell>
          <cell r="B409" t="str">
            <v>OMA2103</v>
          </cell>
          <cell r="C409" t="str">
            <v>103 - Energy Jurisdictional Factor</v>
          </cell>
          <cell r="D409">
            <v>0</v>
          </cell>
          <cell r="F409" t="str">
            <v>CALC</v>
          </cell>
          <cell r="H409" t="str">
            <v>103</v>
          </cell>
          <cell r="I409" t="str">
            <v>C</v>
          </cell>
          <cell r="J409" t="str">
            <v>om_exp</v>
          </cell>
          <cell r="K409" t="str">
            <v>juris_energy</v>
          </cell>
          <cell r="M409" t="str">
            <v>2015/07/1/2/A/0</v>
          </cell>
        </row>
        <row r="410">
          <cell r="A410" t="str">
            <v>409</v>
          </cell>
          <cell r="B410" t="str">
            <v>OMA2103</v>
          </cell>
          <cell r="C410" t="str">
            <v>103 - Energy Jurisdictional Factor</v>
          </cell>
          <cell r="D410">
            <v>0</v>
          </cell>
          <cell r="F410" t="str">
            <v>CALC</v>
          </cell>
          <cell r="H410" t="str">
            <v>103</v>
          </cell>
          <cell r="I410" t="str">
            <v>C</v>
          </cell>
          <cell r="J410" t="str">
            <v>om_exp</v>
          </cell>
          <cell r="K410" t="str">
            <v>juris_energy</v>
          </cell>
          <cell r="M410" t="str">
            <v>2015/07/1/2/A/0</v>
          </cell>
        </row>
        <row r="411">
          <cell r="A411" t="str">
            <v>410</v>
          </cell>
          <cell r="B411" t="str">
            <v>OMA2103</v>
          </cell>
          <cell r="C411" t="str">
            <v>103 - Energy Jurisdictional Factor</v>
          </cell>
          <cell r="D411">
            <v>0</v>
          </cell>
          <cell r="F411" t="str">
            <v>CALC</v>
          </cell>
          <cell r="H411" t="str">
            <v>103</v>
          </cell>
          <cell r="I411" t="str">
            <v>C</v>
          </cell>
          <cell r="J411" t="str">
            <v>om_exp</v>
          </cell>
          <cell r="K411" t="str">
            <v>juris_energy</v>
          </cell>
          <cell r="M411" t="str">
            <v>2015/07/1/2/A/0</v>
          </cell>
        </row>
        <row r="412">
          <cell r="A412" t="str">
            <v>411</v>
          </cell>
          <cell r="B412" t="str">
            <v>OMA2103</v>
          </cell>
          <cell r="C412" t="str">
            <v>103 - Energy Jurisdictional Factor</v>
          </cell>
          <cell r="D412">
            <v>0</v>
          </cell>
          <cell r="F412" t="str">
            <v>CALC</v>
          </cell>
          <cell r="H412" t="str">
            <v>103</v>
          </cell>
          <cell r="I412" t="str">
            <v>C</v>
          </cell>
          <cell r="J412" t="str">
            <v>om_exp</v>
          </cell>
          <cell r="K412" t="str">
            <v>juris_energy</v>
          </cell>
          <cell r="M412" t="str">
            <v>2015/07/1/2/A/0</v>
          </cell>
        </row>
        <row r="413">
          <cell r="A413" t="str">
            <v>412</v>
          </cell>
          <cell r="B413" t="str">
            <v>OMA2103</v>
          </cell>
          <cell r="C413" t="str">
            <v>103 - Energy Jurisdictional Factor</v>
          </cell>
          <cell r="D413">
            <v>0</v>
          </cell>
          <cell r="F413" t="str">
            <v>CALC</v>
          </cell>
          <cell r="H413" t="str">
            <v>103</v>
          </cell>
          <cell r="I413" t="str">
            <v>C</v>
          </cell>
          <cell r="J413" t="str">
            <v>om_exp</v>
          </cell>
          <cell r="K413" t="str">
            <v>juris_energy</v>
          </cell>
          <cell r="M413" t="str">
            <v>2015/07/1/2/A/0</v>
          </cell>
        </row>
        <row r="414">
          <cell r="A414" t="str">
            <v>413</v>
          </cell>
          <cell r="B414" t="str">
            <v>OMA2103</v>
          </cell>
          <cell r="C414" t="str">
            <v>103 - Energy Jurisdictional Factor</v>
          </cell>
          <cell r="D414">
            <v>0</v>
          </cell>
          <cell r="F414" t="str">
            <v>CALC</v>
          </cell>
          <cell r="H414" t="str">
            <v>103</v>
          </cell>
          <cell r="I414" t="str">
            <v>C</v>
          </cell>
          <cell r="J414" t="str">
            <v>om_exp</v>
          </cell>
          <cell r="K414" t="str">
            <v>juris_energy</v>
          </cell>
          <cell r="M414" t="str">
            <v>2015/07/1/2/A/0</v>
          </cell>
        </row>
        <row r="415">
          <cell r="A415" t="str">
            <v>414</v>
          </cell>
          <cell r="B415" t="str">
            <v>OMA2103</v>
          </cell>
          <cell r="C415" t="str">
            <v>103 - Energy Jurisdictional Factor</v>
          </cell>
          <cell r="D415">
            <v>0</v>
          </cell>
          <cell r="F415" t="str">
            <v>CALC</v>
          </cell>
          <cell r="H415" t="str">
            <v>103</v>
          </cell>
          <cell r="I415" t="str">
            <v>C</v>
          </cell>
          <cell r="J415" t="str">
            <v>om_exp</v>
          </cell>
          <cell r="K415" t="str">
            <v>juris_energy</v>
          </cell>
          <cell r="M415" t="str">
            <v>2015/07/1/2/A/0</v>
          </cell>
        </row>
        <row r="416">
          <cell r="A416" t="str">
            <v>415</v>
          </cell>
          <cell r="B416" t="str">
            <v>OMA2103</v>
          </cell>
          <cell r="C416" t="str">
            <v>103 - Energy Jurisdictional Factor</v>
          </cell>
          <cell r="D416">
            <v>0</v>
          </cell>
          <cell r="F416" t="str">
            <v>CALC</v>
          </cell>
          <cell r="H416" t="str">
            <v>103</v>
          </cell>
          <cell r="I416" t="str">
            <v>C</v>
          </cell>
          <cell r="J416" t="str">
            <v>om_exp</v>
          </cell>
          <cell r="K416" t="str">
            <v>juris_energy</v>
          </cell>
          <cell r="M416" t="str">
            <v>2015/07/1/2/A/0</v>
          </cell>
        </row>
        <row r="417">
          <cell r="A417" t="str">
            <v>416</v>
          </cell>
          <cell r="B417" t="str">
            <v>OMA2103</v>
          </cell>
          <cell r="C417" t="str">
            <v>103 - Energy Jurisdictional Factor</v>
          </cell>
          <cell r="D417">
            <v>0</v>
          </cell>
          <cell r="F417" t="str">
            <v>CALC</v>
          </cell>
          <cell r="H417" t="str">
            <v>103</v>
          </cell>
          <cell r="I417" t="str">
            <v>C</v>
          </cell>
          <cell r="J417" t="str">
            <v>om_exp</v>
          </cell>
          <cell r="K417" t="str">
            <v>juris_energy</v>
          </cell>
          <cell r="M417" t="str">
            <v>2015/07/1/2/A/0</v>
          </cell>
        </row>
        <row r="418">
          <cell r="A418" t="str">
            <v>417</v>
          </cell>
          <cell r="B418" t="str">
            <v>OMA2103</v>
          </cell>
          <cell r="C418" t="str">
            <v>103 - Energy Jurisdictional Factor</v>
          </cell>
          <cell r="D418">
            <v>0</v>
          </cell>
          <cell r="F418" t="str">
            <v>CALC</v>
          </cell>
          <cell r="H418" t="str">
            <v>103</v>
          </cell>
          <cell r="I418" t="str">
            <v>C</v>
          </cell>
          <cell r="J418" t="str">
            <v>om_exp</v>
          </cell>
          <cell r="K418" t="str">
            <v>juris_energy</v>
          </cell>
          <cell r="M418" t="str">
            <v>2015/07/1/2/A/0</v>
          </cell>
        </row>
        <row r="419">
          <cell r="A419" t="str">
            <v>418</v>
          </cell>
          <cell r="B419" t="str">
            <v>OMA2103</v>
          </cell>
          <cell r="C419" t="str">
            <v>103 - Energy Jurisdictional Factor</v>
          </cell>
          <cell r="D419">
            <v>0</v>
          </cell>
          <cell r="F419" t="str">
            <v>CALC</v>
          </cell>
          <cell r="H419" t="str">
            <v>103</v>
          </cell>
          <cell r="I419" t="str">
            <v>C</v>
          </cell>
          <cell r="J419" t="str">
            <v>om_exp</v>
          </cell>
          <cell r="K419" t="str">
            <v>juris_energy</v>
          </cell>
          <cell r="M419" t="str">
            <v>2015/07/1/2/A/0</v>
          </cell>
        </row>
        <row r="420">
          <cell r="A420" t="str">
            <v>419</v>
          </cell>
          <cell r="B420" t="str">
            <v>OMA2103</v>
          </cell>
          <cell r="C420" t="str">
            <v>103 - Energy Jurisdictional Factor</v>
          </cell>
          <cell r="D420">
            <v>0</v>
          </cell>
          <cell r="F420" t="str">
            <v>CALC</v>
          </cell>
          <cell r="H420" t="str">
            <v>103</v>
          </cell>
          <cell r="I420" t="str">
            <v>C</v>
          </cell>
          <cell r="J420" t="str">
            <v>om_exp</v>
          </cell>
          <cell r="K420" t="str">
            <v>juris_energy</v>
          </cell>
          <cell r="M420" t="str">
            <v>2015/07/1/2/A/0</v>
          </cell>
        </row>
        <row r="421">
          <cell r="A421" t="str">
            <v>420</v>
          </cell>
          <cell r="B421" t="str">
            <v>OM12103</v>
          </cell>
          <cell r="C421" t="str">
            <v>103 - O &amp; M Expenses Amount</v>
          </cell>
          <cell r="D421">
            <v>0</v>
          </cell>
          <cell r="F421" t="str">
            <v>CALC</v>
          </cell>
          <cell r="H421" t="str">
            <v>103</v>
          </cell>
          <cell r="I421" t="str">
            <v>C</v>
          </cell>
          <cell r="J421" t="str">
            <v>om_exp</v>
          </cell>
          <cell r="K421" t="str">
            <v>beg_bal</v>
          </cell>
          <cell r="M421" t="str">
            <v>2015/07/1/2/A/0</v>
          </cell>
        </row>
        <row r="422">
          <cell r="A422" t="str">
            <v>421</v>
          </cell>
          <cell r="B422" t="str">
            <v>OM12103</v>
          </cell>
          <cell r="C422" t="str">
            <v>103 - O &amp; M Expenses Amount</v>
          </cell>
          <cell r="D422">
            <v>0</v>
          </cell>
          <cell r="F422" t="str">
            <v>CALC</v>
          </cell>
          <cell r="H422" t="str">
            <v>103</v>
          </cell>
          <cell r="I422" t="str">
            <v>C</v>
          </cell>
          <cell r="J422" t="str">
            <v>om_exp</v>
          </cell>
          <cell r="K422" t="str">
            <v>beg_bal</v>
          </cell>
          <cell r="M422" t="str">
            <v>2015/07/1/2/A/0</v>
          </cell>
        </row>
        <row r="423">
          <cell r="A423" t="str">
            <v>422</v>
          </cell>
          <cell r="B423" t="str">
            <v>OM12103</v>
          </cell>
          <cell r="C423" t="str">
            <v>103 - O &amp; M Expenses Amount</v>
          </cell>
          <cell r="D423">
            <v>0</v>
          </cell>
          <cell r="F423" t="str">
            <v>CALC</v>
          </cell>
          <cell r="H423" t="str">
            <v>103</v>
          </cell>
          <cell r="I423" t="str">
            <v>C</v>
          </cell>
          <cell r="J423" t="str">
            <v>om_exp</v>
          </cell>
          <cell r="K423" t="str">
            <v>beg_bal</v>
          </cell>
          <cell r="M423" t="str">
            <v>2015/07/1/2/A/0</v>
          </cell>
        </row>
        <row r="424">
          <cell r="A424" t="str">
            <v>423</v>
          </cell>
          <cell r="B424" t="str">
            <v>OM12103</v>
          </cell>
          <cell r="C424" t="str">
            <v>103 - O &amp; M Expenses Amount</v>
          </cell>
          <cell r="D424">
            <v>0</v>
          </cell>
          <cell r="F424" t="str">
            <v>CALC</v>
          </cell>
          <cell r="H424" t="str">
            <v>103</v>
          </cell>
          <cell r="I424" t="str">
            <v>C</v>
          </cell>
          <cell r="J424" t="str">
            <v>om_exp</v>
          </cell>
          <cell r="K424" t="str">
            <v>beg_bal</v>
          </cell>
          <cell r="M424" t="str">
            <v>2015/07/1/2/A/0</v>
          </cell>
        </row>
        <row r="425">
          <cell r="A425" t="str">
            <v>424</v>
          </cell>
          <cell r="B425" t="str">
            <v>OM12103</v>
          </cell>
          <cell r="C425" t="str">
            <v>103 - O &amp; M Expenses Amount</v>
          </cell>
          <cell r="D425">
            <v>0</v>
          </cell>
          <cell r="F425" t="str">
            <v>CALC</v>
          </cell>
          <cell r="H425" t="str">
            <v>103</v>
          </cell>
          <cell r="I425" t="str">
            <v>C</v>
          </cell>
          <cell r="J425" t="str">
            <v>om_exp</v>
          </cell>
          <cell r="K425" t="str">
            <v>beg_bal</v>
          </cell>
          <cell r="M425" t="str">
            <v>2015/07/1/2/A/0</v>
          </cell>
        </row>
        <row r="426">
          <cell r="A426" t="str">
            <v>425</v>
          </cell>
          <cell r="B426" t="str">
            <v>OM12103</v>
          </cell>
          <cell r="C426" t="str">
            <v>103 - O &amp; M Expenses Amount</v>
          </cell>
          <cell r="D426">
            <v>0</v>
          </cell>
          <cell r="F426" t="str">
            <v>CALC</v>
          </cell>
          <cell r="H426" t="str">
            <v>103</v>
          </cell>
          <cell r="I426" t="str">
            <v>C</v>
          </cell>
          <cell r="J426" t="str">
            <v>om_exp</v>
          </cell>
          <cell r="K426" t="str">
            <v>beg_bal</v>
          </cell>
          <cell r="M426" t="str">
            <v>2015/07/1/2/A/0</v>
          </cell>
        </row>
        <row r="427">
          <cell r="A427" t="str">
            <v>426</v>
          </cell>
          <cell r="B427" t="str">
            <v>OM12103</v>
          </cell>
          <cell r="C427" t="str">
            <v>103 - O &amp; M Expenses Amount</v>
          </cell>
          <cell r="D427">
            <v>0</v>
          </cell>
          <cell r="F427" t="str">
            <v>CALC</v>
          </cell>
          <cell r="H427" t="str">
            <v>103</v>
          </cell>
          <cell r="I427" t="str">
            <v>C</v>
          </cell>
          <cell r="J427" t="str">
            <v>om_exp</v>
          </cell>
          <cell r="K427" t="str">
            <v>beg_bal</v>
          </cell>
          <cell r="M427" t="str">
            <v>2015/07/1/2/A/0</v>
          </cell>
        </row>
        <row r="428">
          <cell r="A428" t="str">
            <v>427</v>
          </cell>
          <cell r="B428" t="str">
            <v>OM12103</v>
          </cell>
          <cell r="C428" t="str">
            <v>103 - O &amp; M Expenses Amount</v>
          </cell>
          <cell r="D428">
            <v>66.930000000000007</v>
          </cell>
          <cell r="F428" t="str">
            <v>CALC</v>
          </cell>
          <cell r="H428" t="str">
            <v>103</v>
          </cell>
          <cell r="I428" t="str">
            <v>C</v>
          </cell>
          <cell r="J428" t="str">
            <v>om_exp</v>
          </cell>
          <cell r="K428" t="str">
            <v>beg_bal</v>
          </cell>
          <cell r="M428" t="str">
            <v>2015/07/1/2/A/0</v>
          </cell>
        </row>
        <row r="429">
          <cell r="A429" t="str">
            <v>428</v>
          </cell>
          <cell r="B429" t="str">
            <v>OM12103</v>
          </cell>
          <cell r="C429" t="str">
            <v>103 - O &amp; M Expenses Amount</v>
          </cell>
          <cell r="D429">
            <v>0</v>
          </cell>
          <cell r="F429" t="str">
            <v>CALC</v>
          </cell>
          <cell r="H429" t="str">
            <v>103</v>
          </cell>
          <cell r="I429" t="str">
            <v>C</v>
          </cell>
          <cell r="J429" t="str">
            <v>om_exp</v>
          </cell>
          <cell r="K429" t="str">
            <v>beg_bal</v>
          </cell>
          <cell r="M429" t="str">
            <v>2015/07/1/2/A/0</v>
          </cell>
        </row>
        <row r="430">
          <cell r="A430" t="str">
            <v>429</v>
          </cell>
          <cell r="B430" t="str">
            <v>OM12103</v>
          </cell>
          <cell r="C430" t="str">
            <v>103 - O &amp; M Expenses Amount</v>
          </cell>
          <cell r="D430">
            <v>0</v>
          </cell>
          <cell r="F430" t="str">
            <v>CALC</v>
          </cell>
          <cell r="H430" t="str">
            <v>103</v>
          </cell>
          <cell r="I430" t="str">
            <v>C</v>
          </cell>
          <cell r="J430" t="str">
            <v>om_exp</v>
          </cell>
          <cell r="K430" t="str">
            <v>beg_bal</v>
          </cell>
          <cell r="M430" t="str">
            <v>2015/07/1/2/A/0</v>
          </cell>
        </row>
        <row r="431">
          <cell r="A431" t="str">
            <v>430</v>
          </cell>
          <cell r="B431" t="str">
            <v>OM12103</v>
          </cell>
          <cell r="C431" t="str">
            <v>103 - O &amp; M Expenses Amount</v>
          </cell>
          <cell r="D431">
            <v>0</v>
          </cell>
          <cell r="F431" t="str">
            <v>CALC</v>
          </cell>
          <cell r="H431" t="str">
            <v>103</v>
          </cell>
          <cell r="I431" t="str">
            <v>C</v>
          </cell>
          <cell r="J431" t="str">
            <v>om_exp</v>
          </cell>
          <cell r="K431" t="str">
            <v>beg_bal</v>
          </cell>
          <cell r="M431" t="str">
            <v>2015/07/1/2/A/0</v>
          </cell>
        </row>
        <row r="432">
          <cell r="A432" t="str">
            <v>431</v>
          </cell>
          <cell r="B432" t="str">
            <v>OM12103</v>
          </cell>
          <cell r="C432" t="str">
            <v>103 - O &amp; M Expenses Amount</v>
          </cell>
          <cell r="D432">
            <v>0</v>
          </cell>
          <cell r="F432" t="str">
            <v>CALC</v>
          </cell>
          <cell r="H432" t="str">
            <v>103</v>
          </cell>
          <cell r="I432" t="str">
            <v>C</v>
          </cell>
          <cell r="J432" t="str">
            <v>om_exp</v>
          </cell>
          <cell r="K432" t="str">
            <v>beg_bal</v>
          </cell>
          <cell r="M432" t="str">
            <v>2015/07/1/2/A/0</v>
          </cell>
        </row>
        <row r="433">
          <cell r="A433" t="str">
            <v>432</v>
          </cell>
          <cell r="B433" t="str">
            <v>OM12103</v>
          </cell>
          <cell r="C433" t="str">
            <v>103 - O &amp; M Expenses Amount</v>
          </cell>
          <cell r="D433">
            <v>10045.459999999999</v>
          </cell>
          <cell r="F433" t="str">
            <v>CALC</v>
          </cell>
          <cell r="H433" t="str">
            <v>103</v>
          </cell>
          <cell r="I433" t="str">
            <v>C</v>
          </cell>
          <cell r="J433" t="str">
            <v>om_exp</v>
          </cell>
          <cell r="K433" t="str">
            <v>beg_bal</v>
          </cell>
          <cell r="M433" t="str">
            <v>2015/07/1/2/A/0</v>
          </cell>
        </row>
        <row r="434">
          <cell r="A434" t="str">
            <v>433</v>
          </cell>
          <cell r="B434" t="str">
            <v>OM12103</v>
          </cell>
          <cell r="C434" t="str">
            <v>103 - O &amp; M Expenses Amount</v>
          </cell>
          <cell r="D434">
            <v>0</v>
          </cell>
          <cell r="F434" t="str">
            <v>CALC</v>
          </cell>
          <cell r="H434" t="str">
            <v>103</v>
          </cell>
          <cell r="I434" t="str">
            <v>C</v>
          </cell>
          <cell r="J434" t="str">
            <v>om_exp</v>
          </cell>
          <cell r="K434" t="str">
            <v>beg_bal</v>
          </cell>
          <cell r="M434" t="str">
            <v>2015/07/1/2/A/0</v>
          </cell>
        </row>
        <row r="435">
          <cell r="A435" t="str">
            <v>434</v>
          </cell>
          <cell r="B435" t="str">
            <v>OM12103</v>
          </cell>
          <cell r="C435" t="str">
            <v>103 - O &amp; M Expenses Amount</v>
          </cell>
          <cell r="D435">
            <v>1499.15</v>
          </cell>
          <cell r="F435" t="str">
            <v>CALC</v>
          </cell>
          <cell r="H435" t="str">
            <v>103</v>
          </cell>
          <cell r="I435" t="str">
            <v>C</v>
          </cell>
          <cell r="J435" t="str">
            <v>om_exp</v>
          </cell>
          <cell r="K435" t="str">
            <v>beg_bal</v>
          </cell>
          <cell r="M435" t="str">
            <v>2015/07/1/2/A/0</v>
          </cell>
        </row>
        <row r="436">
          <cell r="A436" t="str">
            <v>435</v>
          </cell>
          <cell r="B436" t="str">
            <v>OM12103</v>
          </cell>
          <cell r="C436" t="str">
            <v>103 - O &amp; M Expenses Amount</v>
          </cell>
          <cell r="D436">
            <v>2074.84</v>
          </cell>
          <cell r="F436" t="str">
            <v>CALC</v>
          </cell>
          <cell r="H436" t="str">
            <v>103</v>
          </cell>
          <cell r="I436" t="str">
            <v>C</v>
          </cell>
          <cell r="J436" t="str">
            <v>om_exp</v>
          </cell>
          <cell r="K436" t="str">
            <v>beg_bal</v>
          </cell>
          <cell r="M436" t="str">
            <v>2015/07/1/2/A/0</v>
          </cell>
        </row>
        <row r="437">
          <cell r="A437" t="str">
            <v>436</v>
          </cell>
          <cell r="B437" t="str">
            <v>OM12103</v>
          </cell>
          <cell r="C437" t="str">
            <v>103 - O &amp; M Expenses Amount</v>
          </cell>
          <cell r="D437">
            <v>13898.11</v>
          </cell>
          <cell r="F437" t="str">
            <v>CALC</v>
          </cell>
          <cell r="H437" t="str">
            <v>103</v>
          </cell>
          <cell r="I437" t="str">
            <v>C</v>
          </cell>
          <cell r="J437" t="str">
            <v>om_exp</v>
          </cell>
          <cell r="K437" t="str">
            <v>beg_bal</v>
          </cell>
          <cell r="M437" t="str">
            <v>2015/07/1/2/A/0</v>
          </cell>
        </row>
        <row r="438">
          <cell r="A438" t="str">
            <v>437</v>
          </cell>
          <cell r="B438" t="str">
            <v>OM12103</v>
          </cell>
          <cell r="C438" t="str">
            <v>103 - O &amp; M Expenses Amount</v>
          </cell>
          <cell r="D438">
            <v>7141.47</v>
          </cell>
          <cell r="F438" t="str">
            <v>CALC</v>
          </cell>
          <cell r="H438" t="str">
            <v>103</v>
          </cell>
          <cell r="I438" t="str">
            <v>C</v>
          </cell>
          <cell r="J438" t="str">
            <v>om_exp</v>
          </cell>
          <cell r="K438" t="str">
            <v>beg_bal</v>
          </cell>
          <cell r="M438" t="str">
            <v>2015/07/1/2/A/0</v>
          </cell>
        </row>
        <row r="439">
          <cell r="A439" t="str">
            <v>438</v>
          </cell>
          <cell r="B439" t="str">
            <v>OM12103</v>
          </cell>
          <cell r="C439" t="str">
            <v>103 - O &amp; M Expenses Amount</v>
          </cell>
          <cell r="D439">
            <v>3955.46</v>
          </cell>
          <cell r="F439" t="str">
            <v>CALC</v>
          </cell>
          <cell r="H439" t="str">
            <v>103</v>
          </cell>
          <cell r="I439" t="str">
            <v>C</v>
          </cell>
          <cell r="J439" t="str">
            <v>om_exp</v>
          </cell>
          <cell r="K439" t="str">
            <v>beg_bal</v>
          </cell>
          <cell r="M439" t="str">
            <v>2015/07/1/2/A/0</v>
          </cell>
        </row>
        <row r="440">
          <cell r="A440" t="str">
            <v>439</v>
          </cell>
          <cell r="B440" t="str">
            <v>OM12103</v>
          </cell>
          <cell r="C440" t="str">
            <v>103 - O &amp; M Expenses Amount</v>
          </cell>
          <cell r="D440">
            <v>6037.38</v>
          </cell>
          <cell r="F440" t="str">
            <v>CALC</v>
          </cell>
          <cell r="H440" t="str">
            <v>103</v>
          </cell>
          <cell r="I440" t="str">
            <v>C</v>
          </cell>
          <cell r="J440" t="str">
            <v>om_exp</v>
          </cell>
          <cell r="K440" t="str">
            <v>beg_bal</v>
          </cell>
          <cell r="M440" t="str">
            <v>2015/07/1/2/A/0</v>
          </cell>
        </row>
        <row r="441">
          <cell r="A441" t="str">
            <v>440</v>
          </cell>
          <cell r="B441" t="str">
            <v>OM12103</v>
          </cell>
          <cell r="C441" t="str">
            <v>103 - O &amp; M Expenses Amount</v>
          </cell>
          <cell r="D441">
            <v>7193.1</v>
          </cell>
          <cell r="F441" t="str">
            <v>CALC</v>
          </cell>
          <cell r="H441" t="str">
            <v>103</v>
          </cell>
          <cell r="I441" t="str">
            <v>C</v>
          </cell>
          <cell r="J441" t="str">
            <v>om_exp</v>
          </cell>
          <cell r="K441" t="str">
            <v>beg_bal</v>
          </cell>
          <cell r="M441" t="str">
            <v>2015/07/1/2/A/0</v>
          </cell>
        </row>
        <row r="442">
          <cell r="A442" t="str">
            <v>441</v>
          </cell>
          <cell r="B442" t="str">
            <v>OM12103</v>
          </cell>
          <cell r="C442" t="str">
            <v>103 - O &amp; M Expenses Amount</v>
          </cell>
          <cell r="D442">
            <v>646.16999999999996</v>
          </cell>
          <cell r="F442" t="str">
            <v>CALC</v>
          </cell>
          <cell r="H442" t="str">
            <v>103</v>
          </cell>
          <cell r="I442" t="str">
            <v>C</v>
          </cell>
          <cell r="J442" t="str">
            <v>om_exp</v>
          </cell>
          <cell r="K442" t="str">
            <v>beg_bal</v>
          </cell>
          <cell r="M442" t="str">
            <v>2015/07/1/2/A/0</v>
          </cell>
        </row>
        <row r="443">
          <cell r="A443" t="str">
            <v>442</v>
          </cell>
          <cell r="B443" t="str">
            <v>OM12103</v>
          </cell>
          <cell r="C443" t="str">
            <v>103 - O &amp; M Expenses Amount</v>
          </cell>
          <cell r="D443">
            <v>0</v>
          </cell>
          <cell r="F443" t="str">
            <v>CALC</v>
          </cell>
          <cell r="H443" t="str">
            <v>103</v>
          </cell>
          <cell r="I443" t="str">
            <v>C</v>
          </cell>
          <cell r="J443" t="str">
            <v>om_exp</v>
          </cell>
          <cell r="K443" t="str">
            <v>beg_bal</v>
          </cell>
          <cell r="M443" t="str">
            <v>2015/07/1/2/A/0</v>
          </cell>
        </row>
        <row r="444">
          <cell r="A444" t="str">
            <v>443</v>
          </cell>
          <cell r="B444" t="str">
            <v>OM12103</v>
          </cell>
          <cell r="C444" t="str">
            <v>103 - O &amp; M Expenses Amount</v>
          </cell>
          <cell r="D444">
            <v>-1813.5</v>
          </cell>
          <cell r="F444" t="str">
            <v>CALC</v>
          </cell>
          <cell r="H444" t="str">
            <v>103</v>
          </cell>
          <cell r="I444" t="str">
            <v>C</v>
          </cell>
          <cell r="J444" t="str">
            <v>om_exp</v>
          </cell>
          <cell r="K444" t="str">
            <v>beg_bal</v>
          </cell>
          <cell r="M444" t="str">
            <v>2015/07/1/2/A/0</v>
          </cell>
        </row>
        <row r="445">
          <cell r="A445" t="str">
            <v>444</v>
          </cell>
          <cell r="B445" t="str">
            <v>OM12103</v>
          </cell>
          <cell r="C445" t="str">
            <v>103 - O &amp; M Expenses Amount</v>
          </cell>
          <cell r="D445">
            <v>0</v>
          </cell>
          <cell r="F445" t="str">
            <v>CALC</v>
          </cell>
          <cell r="H445" t="str">
            <v>103</v>
          </cell>
          <cell r="I445" t="str">
            <v>C</v>
          </cell>
          <cell r="J445" t="str">
            <v>om_exp</v>
          </cell>
          <cell r="K445" t="str">
            <v>beg_bal</v>
          </cell>
          <cell r="M445" t="str">
            <v>2015/07/1/2/A/0</v>
          </cell>
        </row>
        <row r="446">
          <cell r="A446" t="str">
            <v>445</v>
          </cell>
          <cell r="B446" t="str">
            <v>OM12103</v>
          </cell>
          <cell r="C446" t="str">
            <v>103 - O &amp; M Expenses Amount</v>
          </cell>
          <cell r="D446">
            <v>0</v>
          </cell>
          <cell r="F446" t="str">
            <v>CALC</v>
          </cell>
          <cell r="H446" t="str">
            <v>103</v>
          </cell>
          <cell r="I446" t="str">
            <v>C</v>
          </cell>
          <cell r="J446" t="str">
            <v>om_exp</v>
          </cell>
          <cell r="K446" t="str">
            <v>beg_bal</v>
          </cell>
          <cell r="M446" t="str">
            <v>2015/07/1/2/A/0</v>
          </cell>
        </row>
        <row r="447">
          <cell r="A447" t="str">
            <v>446</v>
          </cell>
          <cell r="B447" t="str">
            <v>OM12103</v>
          </cell>
          <cell r="C447" t="str">
            <v>103 - O &amp; M Expenses Amount</v>
          </cell>
          <cell r="D447">
            <v>4371.82</v>
          </cell>
          <cell r="F447" t="str">
            <v>CALC</v>
          </cell>
          <cell r="H447" t="str">
            <v>103</v>
          </cell>
          <cell r="I447" t="str">
            <v>C</v>
          </cell>
          <cell r="J447" t="str">
            <v>om_exp</v>
          </cell>
          <cell r="K447" t="str">
            <v>beg_bal</v>
          </cell>
          <cell r="M447" t="str">
            <v>2015/07/1/2/A/0</v>
          </cell>
        </row>
        <row r="448">
          <cell r="A448" t="str">
            <v>447</v>
          </cell>
          <cell r="B448" t="str">
            <v>OM12103</v>
          </cell>
          <cell r="C448" t="str">
            <v>103 - O &amp; M Expenses Amount</v>
          </cell>
          <cell r="D448">
            <v>3483.21</v>
          </cell>
          <cell r="F448" t="str">
            <v>CALC</v>
          </cell>
          <cell r="H448" t="str">
            <v>103</v>
          </cell>
          <cell r="I448" t="str">
            <v>C</v>
          </cell>
          <cell r="J448" t="str">
            <v>om_exp</v>
          </cell>
          <cell r="K448" t="str">
            <v>beg_bal</v>
          </cell>
          <cell r="M448" t="str">
            <v>2015/07/1/2/A/0</v>
          </cell>
        </row>
        <row r="449">
          <cell r="A449" t="str">
            <v>448</v>
          </cell>
          <cell r="B449" t="str">
            <v>OM92103</v>
          </cell>
          <cell r="C449" t="str">
            <v>103 - GCP Jurisdictional Factor</v>
          </cell>
          <cell r="D449">
            <v>0</v>
          </cell>
          <cell r="F449" t="str">
            <v>CALC</v>
          </cell>
          <cell r="H449" t="str">
            <v>103</v>
          </cell>
          <cell r="I449" t="str">
            <v>C</v>
          </cell>
          <cell r="J449" t="str">
            <v>om_exp</v>
          </cell>
          <cell r="K449" t="str">
            <v>juris_gcp</v>
          </cell>
          <cell r="M449" t="str">
            <v>2015/07/1/2/A/0</v>
          </cell>
        </row>
        <row r="450">
          <cell r="A450" t="str">
            <v>449</v>
          </cell>
          <cell r="B450" t="str">
            <v>OM92103</v>
          </cell>
          <cell r="C450" t="str">
            <v>103 - GCP Jurisdictional Factor</v>
          </cell>
          <cell r="D450">
            <v>0</v>
          </cell>
          <cell r="F450" t="str">
            <v>CALC</v>
          </cell>
          <cell r="H450" t="str">
            <v>103</v>
          </cell>
          <cell r="I450" t="str">
            <v>C</v>
          </cell>
          <cell r="J450" t="str">
            <v>om_exp</v>
          </cell>
          <cell r="K450" t="str">
            <v>juris_gcp</v>
          </cell>
          <cell r="M450" t="str">
            <v>2015/07/1/2/A/0</v>
          </cell>
        </row>
        <row r="451">
          <cell r="A451" t="str">
            <v>450</v>
          </cell>
          <cell r="B451" t="str">
            <v>OM92103</v>
          </cell>
          <cell r="C451" t="str">
            <v>103 - GCP Jurisdictional Factor</v>
          </cell>
          <cell r="D451">
            <v>0</v>
          </cell>
          <cell r="F451" t="str">
            <v>CALC</v>
          </cell>
          <cell r="H451" t="str">
            <v>103</v>
          </cell>
          <cell r="I451" t="str">
            <v>C</v>
          </cell>
          <cell r="J451" t="str">
            <v>om_exp</v>
          </cell>
          <cell r="K451" t="str">
            <v>juris_gcp</v>
          </cell>
          <cell r="M451" t="str">
            <v>2015/07/1/2/A/0</v>
          </cell>
        </row>
        <row r="452">
          <cell r="A452" t="str">
            <v>451</v>
          </cell>
          <cell r="B452" t="str">
            <v>OM92103</v>
          </cell>
          <cell r="C452" t="str">
            <v>103 - GCP Jurisdictional Factor</v>
          </cell>
          <cell r="D452">
            <v>0</v>
          </cell>
          <cell r="F452" t="str">
            <v>CALC</v>
          </cell>
          <cell r="H452" t="str">
            <v>103</v>
          </cell>
          <cell r="I452" t="str">
            <v>C</v>
          </cell>
          <cell r="J452" t="str">
            <v>om_exp</v>
          </cell>
          <cell r="K452" t="str">
            <v>juris_gcp</v>
          </cell>
          <cell r="M452" t="str">
            <v>2015/07/1/2/A/0</v>
          </cell>
        </row>
        <row r="453">
          <cell r="A453" t="str">
            <v>452</v>
          </cell>
          <cell r="B453" t="str">
            <v>OM92103</v>
          </cell>
          <cell r="C453" t="str">
            <v>103 - GCP Jurisdictional Factor</v>
          </cell>
          <cell r="D453">
            <v>0</v>
          </cell>
          <cell r="F453" t="str">
            <v>CALC</v>
          </cell>
          <cell r="H453" t="str">
            <v>103</v>
          </cell>
          <cell r="I453" t="str">
            <v>C</v>
          </cell>
          <cell r="J453" t="str">
            <v>om_exp</v>
          </cell>
          <cell r="K453" t="str">
            <v>juris_gcp</v>
          </cell>
          <cell r="M453" t="str">
            <v>2015/07/1/2/A/0</v>
          </cell>
        </row>
        <row r="454">
          <cell r="A454" t="str">
            <v>453</v>
          </cell>
          <cell r="B454" t="str">
            <v>OM92103</v>
          </cell>
          <cell r="C454" t="str">
            <v>103 - GCP Jurisdictional Factor</v>
          </cell>
          <cell r="D454">
            <v>0</v>
          </cell>
          <cell r="F454" t="str">
            <v>CALC</v>
          </cell>
          <cell r="H454" t="str">
            <v>103</v>
          </cell>
          <cell r="I454" t="str">
            <v>C</v>
          </cell>
          <cell r="J454" t="str">
            <v>om_exp</v>
          </cell>
          <cell r="K454" t="str">
            <v>juris_gcp</v>
          </cell>
          <cell r="M454" t="str">
            <v>2015/07/1/2/A/0</v>
          </cell>
        </row>
        <row r="455">
          <cell r="A455" t="str">
            <v>454</v>
          </cell>
          <cell r="B455" t="str">
            <v>OM92103</v>
          </cell>
          <cell r="C455" t="str">
            <v>103 - GCP Jurisdictional Factor</v>
          </cell>
          <cell r="D455">
            <v>0</v>
          </cell>
          <cell r="F455" t="str">
            <v>CALC</v>
          </cell>
          <cell r="H455" t="str">
            <v>103</v>
          </cell>
          <cell r="I455" t="str">
            <v>C</v>
          </cell>
          <cell r="J455" t="str">
            <v>om_exp</v>
          </cell>
          <cell r="K455" t="str">
            <v>juris_gcp</v>
          </cell>
          <cell r="M455" t="str">
            <v>2015/07/1/2/A/0</v>
          </cell>
        </row>
        <row r="456">
          <cell r="A456" t="str">
            <v>455</v>
          </cell>
          <cell r="B456" t="str">
            <v>OM92103</v>
          </cell>
          <cell r="C456" t="str">
            <v>103 - GCP Jurisdictional Factor</v>
          </cell>
          <cell r="D456">
            <v>0</v>
          </cell>
          <cell r="F456" t="str">
            <v>CALC</v>
          </cell>
          <cell r="H456" t="str">
            <v>103</v>
          </cell>
          <cell r="I456" t="str">
            <v>C</v>
          </cell>
          <cell r="J456" t="str">
            <v>om_exp</v>
          </cell>
          <cell r="K456" t="str">
            <v>juris_gcp</v>
          </cell>
          <cell r="M456" t="str">
            <v>2015/07/1/2/A/0</v>
          </cell>
        </row>
        <row r="457">
          <cell r="A457" t="str">
            <v>456</v>
          </cell>
          <cell r="B457" t="str">
            <v>OM92103</v>
          </cell>
          <cell r="C457" t="str">
            <v>103 - GCP Jurisdictional Factor</v>
          </cell>
          <cell r="D457">
            <v>0</v>
          </cell>
          <cell r="F457" t="str">
            <v>CALC</v>
          </cell>
          <cell r="H457" t="str">
            <v>103</v>
          </cell>
          <cell r="I457" t="str">
            <v>C</v>
          </cell>
          <cell r="J457" t="str">
            <v>om_exp</v>
          </cell>
          <cell r="K457" t="str">
            <v>juris_gcp</v>
          </cell>
          <cell r="M457" t="str">
            <v>2015/07/1/2/A/0</v>
          </cell>
        </row>
        <row r="458">
          <cell r="A458" t="str">
            <v>457</v>
          </cell>
          <cell r="B458" t="str">
            <v>OM92103</v>
          </cell>
          <cell r="C458" t="str">
            <v>103 - GCP Jurisdictional Factor</v>
          </cell>
          <cell r="D458">
            <v>0</v>
          </cell>
          <cell r="F458" t="str">
            <v>CALC</v>
          </cell>
          <cell r="H458" t="str">
            <v>103</v>
          </cell>
          <cell r="I458" t="str">
            <v>C</v>
          </cell>
          <cell r="J458" t="str">
            <v>om_exp</v>
          </cell>
          <cell r="K458" t="str">
            <v>juris_gcp</v>
          </cell>
          <cell r="M458" t="str">
            <v>2015/07/1/2/A/0</v>
          </cell>
        </row>
        <row r="459">
          <cell r="A459" t="str">
            <v>458</v>
          </cell>
          <cell r="B459" t="str">
            <v>OM92103</v>
          </cell>
          <cell r="C459" t="str">
            <v>103 - GCP Jurisdictional Factor</v>
          </cell>
          <cell r="D459">
            <v>0</v>
          </cell>
          <cell r="F459" t="str">
            <v>CALC</v>
          </cell>
          <cell r="H459" t="str">
            <v>103</v>
          </cell>
          <cell r="I459" t="str">
            <v>C</v>
          </cell>
          <cell r="J459" t="str">
            <v>om_exp</v>
          </cell>
          <cell r="K459" t="str">
            <v>juris_gcp</v>
          </cell>
          <cell r="M459" t="str">
            <v>2015/07/1/2/A/0</v>
          </cell>
        </row>
        <row r="460">
          <cell r="A460" t="str">
            <v>459</v>
          </cell>
          <cell r="B460" t="str">
            <v>OM92103</v>
          </cell>
          <cell r="C460" t="str">
            <v>103 - GCP Jurisdictional Factor</v>
          </cell>
          <cell r="D460">
            <v>0</v>
          </cell>
          <cell r="F460" t="str">
            <v>CALC</v>
          </cell>
          <cell r="H460" t="str">
            <v>103</v>
          </cell>
          <cell r="I460" t="str">
            <v>C</v>
          </cell>
          <cell r="J460" t="str">
            <v>om_exp</v>
          </cell>
          <cell r="K460" t="str">
            <v>juris_gcp</v>
          </cell>
          <cell r="M460" t="str">
            <v>2015/07/1/2/A/0</v>
          </cell>
        </row>
        <row r="461">
          <cell r="A461" t="str">
            <v>460</v>
          </cell>
          <cell r="B461" t="str">
            <v>OM92103</v>
          </cell>
          <cell r="C461" t="str">
            <v>103 - GCP Jurisdictional Factor</v>
          </cell>
          <cell r="D461">
            <v>0</v>
          </cell>
          <cell r="F461" t="str">
            <v>CALC</v>
          </cell>
          <cell r="H461" t="str">
            <v>103</v>
          </cell>
          <cell r="I461" t="str">
            <v>C</v>
          </cell>
          <cell r="J461" t="str">
            <v>om_exp</v>
          </cell>
          <cell r="K461" t="str">
            <v>juris_gcp</v>
          </cell>
          <cell r="M461" t="str">
            <v>2015/07/1/2/A/0</v>
          </cell>
        </row>
        <row r="462">
          <cell r="A462" t="str">
            <v>461</v>
          </cell>
          <cell r="B462" t="str">
            <v>OM92103</v>
          </cell>
          <cell r="C462" t="str">
            <v>103 - GCP Jurisdictional Factor</v>
          </cell>
          <cell r="D462">
            <v>0</v>
          </cell>
          <cell r="F462" t="str">
            <v>CALC</v>
          </cell>
          <cell r="H462" t="str">
            <v>103</v>
          </cell>
          <cell r="I462" t="str">
            <v>C</v>
          </cell>
          <cell r="J462" t="str">
            <v>om_exp</v>
          </cell>
          <cell r="K462" t="str">
            <v>juris_gcp</v>
          </cell>
          <cell r="M462" t="str">
            <v>2015/07/1/2/A/0</v>
          </cell>
        </row>
        <row r="463">
          <cell r="A463" t="str">
            <v>462</v>
          </cell>
          <cell r="B463" t="str">
            <v>OM92103</v>
          </cell>
          <cell r="C463" t="str">
            <v>103 - GCP Jurisdictional Factor</v>
          </cell>
          <cell r="D463">
            <v>0</v>
          </cell>
          <cell r="F463" t="str">
            <v>CALC</v>
          </cell>
          <cell r="H463" t="str">
            <v>103</v>
          </cell>
          <cell r="I463" t="str">
            <v>C</v>
          </cell>
          <cell r="J463" t="str">
            <v>om_exp</v>
          </cell>
          <cell r="K463" t="str">
            <v>juris_gcp</v>
          </cell>
          <cell r="M463" t="str">
            <v>2015/07/1/2/A/0</v>
          </cell>
        </row>
        <row r="464">
          <cell r="A464" t="str">
            <v>463</v>
          </cell>
          <cell r="B464" t="str">
            <v>OM92103</v>
          </cell>
          <cell r="C464" t="str">
            <v>103 - GCP Jurisdictional Factor</v>
          </cell>
          <cell r="D464">
            <v>0</v>
          </cell>
          <cell r="F464" t="str">
            <v>CALC</v>
          </cell>
          <cell r="H464" t="str">
            <v>103</v>
          </cell>
          <cell r="I464" t="str">
            <v>C</v>
          </cell>
          <cell r="J464" t="str">
            <v>om_exp</v>
          </cell>
          <cell r="K464" t="str">
            <v>juris_gcp</v>
          </cell>
          <cell r="M464" t="str">
            <v>2015/07/1/2/A/0</v>
          </cell>
        </row>
        <row r="465">
          <cell r="A465" t="str">
            <v>464</v>
          </cell>
          <cell r="B465" t="str">
            <v>OM92103</v>
          </cell>
          <cell r="C465" t="str">
            <v>103 - GCP Jurisdictional Factor</v>
          </cell>
          <cell r="D465">
            <v>0</v>
          </cell>
          <cell r="F465" t="str">
            <v>CALC</v>
          </cell>
          <cell r="H465" t="str">
            <v>103</v>
          </cell>
          <cell r="I465" t="str">
            <v>C</v>
          </cell>
          <cell r="J465" t="str">
            <v>om_exp</v>
          </cell>
          <cell r="K465" t="str">
            <v>juris_gcp</v>
          </cell>
          <cell r="M465" t="str">
            <v>2015/07/1/2/A/0</v>
          </cell>
        </row>
        <row r="466">
          <cell r="A466" t="str">
            <v>465</v>
          </cell>
          <cell r="B466" t="str">
            <v>OM92103</v>
          </cell>
          <cell r="C466" t="str">
            <v>103 - GCP Jurisdictional Factor</v>
          </cell>
          <cell r="D466">
            <v>0</v>
          </cell>
          <cell r="F466" t="str">
            <v>CALC</v>
          </cell>
          <cell r="H466" t="str">
            <v>103</v>
          </cell>
          <cell r="I466" t="str">
            <v>C</v>
          </cell>
          <cell r="J466" t="str">
            <v>om_exp</v>
          </cell>
          <cell r="K466" t="str">
            <v>juris_gcp</v>
          </cell>
          <cell r="M466" t="str">
            <v>2015/07/1/2/A/0</v>
          </cell>
        </row>
        <row r="467">
          <cell r="A467" t="str">
            <v>466</v>
          </cell>
          <cell r="B467" t="str">
            <v>OM92103</v>
          </cell>
          <cell r="C467" t="str">
            <v>103 - GCP Jurisdictional Factor</v>
          </cell>
          <cell r="D467">
            <v>0</v>
          </cell>
          <cell r="F467" t="str">
            <v>CALC</v>
          </cell>
          <cell r="H467" t="str">
            <v>103</v>
          </cell>
          <cell r="I467" t="str">
            <v>C</v>
          </cell>
          <cell r="J467" t="str">
            <v>om_exp</v>
          </cell>
          <cell r="K467" t="str">
            <v>juris_gcp</v>
          </cell>
          <cell r="M467" t="str">
            <v>2015/07/1/2/A/0</v>
          </cell>
        </row>
        <row r="468">
          <cell r="A468" t="str">
            <v>467</v>
          </cell>
          <cell r="B468" t="str">
            <v>OM92103</v>
          </cell>
          <cell r="C468" t="str">
            <v>103 - GCP Jurisdictional Factor</v>
          </cell>
          <cell r="D468">
            <v>0</v>
          </cell>
          <cell r="F468" t="str">
            <v>CALC</v>
          </cell>
          <cell r="H468" t="str">
            <v>103</v>
          </cell>
          <cell r="I468" t="str">
            <v>C</v>
          </cell>
          <cell r="J468" t="str">
            <v>om_exp</v>
          </cell>
          <cell r="K468" t="str">
            <v>juris_gcp</v>
          </cell>
          <cell r="M468" t="str">
            <v>2015/07/1/2/A/0</v>
          </cell>
        </row>
        <row r="469">
          <cell r="A469" t="str">
            <v>468</v>
          </cell>
          <cell r="B469" t="str">
            <v>OM92103</v>
          </cell>
          <cell r="C469" t="str">
            <v>103 - GCP Jurisdictional Factor</v>
          </cell>
          <cell r="D469">
            <v>0</v>
          </cell>
          <cell r="F469" t="str">
            <v>CALC</v>
          </cell>
          <cell r="H469" t="str">
            <v>103</v>
          </cell>
          <cell r="I469" t="str">
            <v>C</v>
          </cell>
          <cell r="J469" t="str">
            <v>om_exp</v>
          </cell>
          <cell r="K469" t="str">
            <v>juris_gcp</v>
          </cell>
          <cell r="M469" t="str">
            <v>2015/07/1/2/A/0</v>
          </cell>
        </row>
        <row r="470">
          <cell r="A470" t="str">
            <v>469</v>
          </cell>
          <cell r="B470" t="str">
            <v>OM92103</v>
          </cell>
          <cell r="C470" t="str">
            <v>103 - GCP Jurisdictional Factor</v>
          </cell>
          <cell r="D470">
            <v>0</v>
          </cell>
          <cell r="F470" t="str">
            <v>CALC</v>
          </cell>
          <cell r="H470" t="str">
            <v>103</v>
          </cell>
          <cell r="I470" t="str">
            <v>C</v>
          </cell>
          <cell r="J470" t="str">
            <v>om_exp</v>
          </cell>
          <cell r="K470" t="str">
            <v>juris_gcp</v>
          </cell>
          <cell r="M470" t="str">
            <v>2015/07/1/2/A/0</v>
          </cell>
        </row>
        <row r="471">
          <cell r="A471" t="str">
            <v>470</v>
          </cell>
          <cell r="B471" t="str">
            <v>OM92103</v>
          </cell>
          <cell r="C471" t="str">
            <v>103 - GCP Jurisdictional Factor</v>
          </cell>
          <cell r="D471">
            <v>0</v>
          </cell>
          <cell r="F471" t="str">
            <v>CALC</v>
          </cell>
          <cell r="H471" t="str">
            <v>103</v>
          </cell>
          <cell r="I471" t="str">
            <v>C</v>
          </cell>
          <cell r="J471" t="str">
            <v>om_exp</v>
          </cell>
          <cell r="K471" t="str">
            <v>juris_gcp</v>
          </cell>
          <cell r="M471" t="str">
            <v>2015/07/1/2/A/0</v>
          </cell>
        </row>
        <row r="472">
          <cell r="A472" t="str">
            <v>471</v>
          </cell>
          <cell r="B472" t="str">
            <v>OM92103</v>
          </cell>
          <cell r="C472" t="str">
            <v>103 - GCP Jurisdictional Factor</v>
          </cell>
          <cell r="D472">
            <v>0</v>
          </cell>
          <cell r="F472" t="str">
            <v>CALC</v>
          </cell>
          <cell r="H472" t="str">
            <v>103</v>
          </cell>
          <cell r="I472" t="str">
            <v>C</v>
          </cell>
          <cell r="J472" t="str">
            <v>om_exp</v>
          </cell>
          <cell r="K472" t="str">
            <v>juris_gcp</v>
          </cell>
          <cell r="M472" t="str">
            <v>2015/07/1/2/A/0</v>
          </cell>
        </row>
        <row r="473">
          <cell r="A473" t="str">
            <v>472</v>
          </cell>
          <cell r="B473" t="str">
            <v>OM92103</v>
          </cell>
          <cell r="C473" t="str">
            <v>103 - GCP Jurisdictional Factor</v>
          </cell>
          <cell r="D473">
            <v>0</v>
          </cell>
          <cell r="F473" t="str">
            <v>CALC</v>
          </cell>
          <cell r="H473" t="str">
            <v>103</v>
          </cell>
          <cell r="I473" t="str">
            <v>C</v>
          </cell>
          <cell r="J473" t="str">
            <v>om_exp</v>
          </cell>
          <cell r="K473" t="str">
            <v>juris_gcp</v>
          </cell>
          <cell r="M473" t="str">
            <v>2015/07/1/2/A/0</v>
          </cell>
        </row>
        <row r="474">
          <cell r="A474" t="str">
            <v>473</v>
          </cell>
          <cell r="B474" t="str">
            <v>OM92103</v>
          </cell>
          <cell r="C474" t="str">
            <v>103 - GCP Jurisdictional Factor</v>
          </cell>
          <cell r="D474">
            <v>0</v>
          </cell>
          <cell r="F474" t="str">
            <v>CALC</v>
          </cell>
          <cell r="H474" t="str">
            <v>103</v>
          </cell>
          <cell r="I474" t="str">
            <v>C</v>
          </cell>
          <cell r="J474" t="str">
            <v>om_exp</v>
          </cell>
          <cell r="K474" t="str">
            <v>juris_gcp</v>
          </cell>
          <cell r="M474" t="str">
            <v>2015/07/1/2/A/0</v>
          </cell>
        </row>
        <row r="475">
          <cell r="A475" t="str">
            <v>474</v>
          </cell>
          <cell r="B475" t="str">
            <v>OM92103</v>
          </cell>
          <cell r="C475" t="str">
            <v>103 - GCP Jurisdictional Factor</v>
          </cell>
          <cell r="D475">
            <v>0</v>
          </cell>
          <cell r="F475" t="str">
            <v>CALC</v>
          </cell>
          <cell r="H475" t="str">
            <v>103</v>
          </cell>
          <cell r="I475" t="str">
            <v>C</v>
          </cell>
          <cell r="J475" t="str">
            <v>om_exp</v>
          </cell>
          <cell r="K475" t="str">
            <v>juris_gcp</v>
          </cell>
          <cell r="M475" t="str">
            <v>2015/07/1/2/A/0</v>
          </cell>
        </row>
        <row r="476">
          <cell r="A476" t="str">
            <v>475</v>
          </cell>
          <cell r="B476" t="str">
            <v>OM92103</v>
          </cell>
          <cell r="C476" t="str">
            <v>103 - GCP Jurisdictional Factor</v>
          </cell>
          <cell r="D476">
            <v>0</v>
          </cell>
          <cell r="F476" t="str">
            <v>CALC</v>
          </cell>
          <cell r="H476" t="str">
            <v>103</v>
          </cell>
          <cell r="I476" t="str">
            <v>C</v>
          </cell>
          <cell r="J476" t="str">
            <v>om_exp</v>
          </cell>
          <cell r="K476" t="str">
            <v>juris_gcp</v>
          </cell>
          <cell r="M476" t="str">
            <v>2015/07/1/2/A/0</v>
          </cell>
        </row>
        <row r="477">
          <cell r="A477" t="str">
            <v>476</v>
          </cell>
          <cell r="B477" t="str">
            <v>OMD2103</v>
          </cell>
          <cell r="C477" t="str">
            <v>103 - Energy Jurisdictional O &amp; M Exp Amount</v>
          </cell>
          <cell r="D477">
            <v>0</v>
          </cell>
          <cell r="F477" t="str">
            <v>CALC</v>
          </cell>
          <cell r="H477" t="str">
            <v>103</v>
          </cell>
          <cell r="I477" t="str">
            <v>C</v>
          </cell>
          <cell r="J477" t="str">
            <v>om_exp</v>
          </cell>
          <cell r="K477" t="str">
            <v>juris_energy_amt</v>
          </cell>
          <cell r="M477" t="str">
            <v>2015/07/1/2/A/0</v>
          </cell>
        </row>
        <row r="478">
          <cell r="A478" t="str">
            <v>477</v>
          </cell>
          <cell r="B478" t="str">
            <v>OMD2103</v>
          </cell>
          <cell r="C478" t="str">
            <v>103 - Energy Jurisdictional O &amp; M Exp Amount</v>
          </cell>
          <cell r="D478">
            <v>0</v>
          </cell>
          <cell r="F478" t="str">
            <v>CALC</v>
          </cell>
          <cell r="H478" t="str">
            <v>103</v>
          </cell>
          <cell r="I478" t="str">
            <v>C</v>
          </cell>
          <cell r="J478" t="str">
            <v>om_exp</v>
          </cell>
          <cell r="K478" t="str">
            <v>juris_energy_amt</v>
          </cell>
          <cell r="M478" t="str">
            <v>2015/07/1/2/A/0</v>
          </cell>
        </row>
        <row r="479">
          <cell r="A479" t="str">
            <v>478</v>
          </cell>
          <cell r="B479" t="str">
            <v>OMD2103</v>
          </cell>
          <cell r="C479" t="str">
            <v>103 - Energy Jurisdictional O &amp; M Exp Amount</v>
          </cell>
          <cell r="D479">
            <v>0</v>
          </cell>
          <cell r="F479" t="str">
            <v>CALC</v>
          </cell>
          <cell r="H479" t="str">
            <v>103</v>
          </cell>
          <cell r="I479" t="str">
            <v>C</v>
          </cell>
          <cell r="J479" t="str">
            <v>om_exp</v>
          </cell>
          <cell r="K479" t="str">
            <v>juris_energy_amt</v>
          </cell>
          <cell r="M479" t="str">
            <v>2015/07/1/2/A/0</v>
          </cell>
        </row>
        <row r="480">
          <cell r="A480" t="str">
            <v>479</v>
          </cell>
          <cell r="B480" t="str">
            <v>OMD2103</v>
          </cell>
          <cell r="C480" t="str">
            <v>103 - Energy Jurisdictional O &amp; M Exp Amount</v>
          </cell>
          <cell r="D480">
            <v>0</v>
          </cell>
          <cell r="F480" t="str">
            <v>CALC</v>
          </cell>
          <cell r="H480" t="str">
            <v>103</v>
          </cell>
          <cell r="I480" t="str">
            <v>C</v>
          </cell>
          <cell r="J480" t="str">
            <v>om_exp</v>
          </cell>
          <cell r="K480" t="str">
            <v>juris_energy_amt</v>
          </cell>
          <cell r="M480" t="str">
            <v>2015/07/1/2/A/0</v>
          </cell>
        </row>
        <row r="481">
          <cell r="A481" t="str">
            <v>480</v>
          </cell>
          <cell r="B481" t="str">
            <v>OMD2103</v>
          </cell>
          <cell r="C481" t="str">
            <v>103 - Energy Jurisdictional O &amp; M Exp Amount</v>
          </cell>
          <cell r="D481">
            <v>0</v>
          </cell>
          <cell r="F481" t="str">
            <v>CALC</v>
          </cell>
          <cell r="H481" t="str">
            <v>103</v>
          </cell>
          <cell r="I481" t="str">
            <v>C</v>
          </cell>
          <cell r="J481" t="str">
            <v>om_exp</v>
          </cell>
          <cell r="K481" t="str">
            <v>juris_energy_amt</v>
          </cell>
          <cell r="M481" t="str">
            <v>2015/07/1/2/A/0</v>
          </cell>
        </row>
        <row r="482">
          <cell r="A482" t="str">
            <v>481</v>
          </cell>
          <cell r="B482" t="str">
            <v>OMD2103</v>
          </cell>
          <cell r="C482" t="str">
            <v>103 - Energy Jurisdictional O &amp; M Exp Amount</v>
          </cell>
          <cell r="D482">
            <v>0</v>
          </cell>
          <cell r="F482" t="str">
            <v>CALC</v>
          </cell>
          <cell r="H482" t="str">
            <v>103</v>
          </cell>
          <cell r="I482" t="str">
            <v>C</v>
          </cell>
          <cell r="J482" t="str">
            <v>om_exp</v>
          </cell>
          <cell r="K482" t="str">
            <v>juris_energy_amt</v>
          </cell>
          <cell r="M482" t="str">
            <v>2015/07/1/2/A/0</v>
          </cell>
        </row>
        <row r="483">
          <cell r="A483" t="str">
            <v>482</v>
          </cell>
          <cell r="B483" t="str">
            <v>OMD2103</v>
          </cell>
          <cell r="C483" t="str">
            <v>103 - Energy Jurisdictional O &amp; M Exp Amount</v>
          </cell>
          <cell r="D483">
            <v>0</v>
          </cell>
          <cell r="F483" t="str">
            <v>CALC</v>
          </cell>
          <cell r="H483" t="str">
            <v>103</v>
          </cell>
          <cell r="I483" t="str">
            <v>C</v>
          </cell>
          <cell r="J483" t="str">
            <v>om_exp</v>
          </cell>
          <cell r="K483" t="str">
            <v>juris_energy_amt</v>
          </cell>
          <cell r="M483" t="str">
            <v>2015/07/1/2/A/0</v>
          </cell>
        </row>
        <row r="484">
          <cell r="A484" t="str">
            <v>483</v>
          </cell>
          <cell r="B484" t="str">
            <v>OMD2103</v>
          </cell>
          <cell r="C484" t="str">
            <v>103 - Energy Jurisdictional O &amp; M Exp Amount</v>
          </cell>
          <cell r="D484">
            <v>0</v>
          </cell>
          <cell r="F484" t="str">
            <v>CALC</v>
          </cell>
          <cell r="H484" t="str">
            <v>103</v>
          </cell>
          <cell r="I484" t="str">
            <v>C</v>
          </cell>
          <cell r="J484" t="str">
            <v>om_exp</v>
          </cell>
          <cell r="K484" t="str">
            <v>juris_energy_amt</v>
          </cell>
          <cell r="M484" t="str">
            <v>2015/07/1/2/A/0</v>
          </cell>
        </row>
        <row r="485">
          <cell r="A485" t="str">
            <v>484</v>
          </cell>
          <cell r="B485" t="str">
            <v>OMD2103</v>
          </cell>
          <cell r="C485" t="str">
            <v>103 - Energy Jurisdictional O &amp; M Exp Amount</v>
          </cell>
          <cell r="D485">
            <v>0</v>
          </cell>
          <cell r="F485" t="str">
            <v>CALC</v>
          </cell>
          <cell r="H485" t="str">
            <v>103</v>
          </cell>
          <cell r="I485" t="str">
            <v>C</v>
          </cell>
          <cell r="J485" t="str">
            <v>om_exp</v>
          </cell>
          <cell r="K485" t="str">
            <v>juris_energy_amt</v>
          </cell>
          <cell r="M485" t="str">
            <v>2015/07/1/2/A/0</v>
          </cell>
        </row>
        <row r="486">
          <cell r="A486" t="str">
            <v>485</v>
          </cell>
          <cell r="B486" t="str">
            <v>OMD2103</v>
          </cell>
          <cell r="C486" t="str">
            <v>103 - Energy Jurisdictional O &amp; M Exp Amount</v>
          </cell>
          <cell r="D486">
            <v>0</v>
          </cell>
          <cell r="F486" t="str">
            <v>CALC</v>
          </cell>
          <cell r="H486" t="str">
            <v>103</v>
          </cell>
          <cell r="I486" t="str">
            <v>C</v>
          </cell>
          <cell r="J486" t="str">
            <v>om_exp</v>
          </cell>
          <cell r="K486" t="str">
            <v>juris_energy_amt</v>
          </cell>
          <cell r="M486" t="str">
            <v>2015/07/1/2/A/0</v>
          </cell>
        </row>
        <row r="487">
          <cell r="A487" t="str">
            <v>486</v>
          </cell>
          <cell r="B487" t="str">
            <v>OMD2103</v>
          </cell>
          <cell r="C487" t="str">
            <v>103 - Energy Jurisdictional O &amp; M Exp Amount</v>
          </cell>
          <cell r="D487">
            <v>0</v>
          </cell>
          <cell r="F487" t="str">
            <v>CALC</v>
          </cell>
          <cell r="H487" t="str">
            <v>103</v>
          </cell>
          <cell r="I487" t="str">
            <v>C</v>
          </cell>
          <cell r="J487" t="str">
            <v>om_exp</v>
          </cell>
          <cell r="K487" t="str">
            <v>juris_energy_amt</v>
          </cell>
          <cell r="M487" t="str">
            <v>2015/07/1/2/A/0</v>
          </cell>
        </row>
        <row r="488">
          <cell r="A488" t="str">
            <v>487</v>
          </cell>
          <cell r="B488" t="str">
            <v>OMD2103</v>
          </cell>
          <cell r="C488" t="str">
            <v>103 - Energy Jurisdictional O &amp; M Exp Amount</v>
          </cell>
          <cell r="D488">
            <v>0</v>
          </cell>
          <cell r="F488" t="str">
            <v>CALC</v>
          </cell>
          <cell r="H488" t="str">
            <v>103</v>
          </cell>
          <cell r="I488" t="str">
            <v>C</v>
          </cell>
          <cell r="J488" t="str">
            <v>om_exp</v>
          </cell>
          <cell r="K488" t="str">
            <v>juris_energy_amt</v>
          </cell>
          <cell r="M488" t="str">
            <v>2015/07/1/2/A/0</v>
          </cell>
        </row>
        <row r="489">
          <cell r="A489" t="str">
            <v>488</v>
          </cell>
          <cell r="B489" t="str">
            <v>OMD2103</v>
          </cell>
          <cell r="C489" t="str">
            <v>103 - Energy Jurisdictional O &amp; M Exp Amount</v>
          </cell>
          <cell r="D489">
            <v>0</v>
          </cell>
          <cell r="F489" t="str">
            <v>CALC</v>
          </cell>
          <cell r="H489" t="str">
            <v>103</v>
          </cell>
          <cell r="I489" t="str">
            <v>C</v>
          </cell>
          <cell r="J489" t="str">
            <v>om_exp</v>
          </cell>
          <cell r="K489" t="str">
            <v>juris_energy_amt</v>
          </cell>
          <cell r="M489" t="str">
            <v>2015/07/1/2/A/0</v>
          </cell>
        </row>
        <row r="490">
          <cell r="A490" t="str">
            <v>489</v>
          </cell>
          <cell r="B490" t="str">
            <v>OMD2103</v>
          </cell>
          <cell r="C490" t="str">
            <v>103 - Energy Jurisdictional O &amp; M Exp Amount</v>
          </cell>
          <cell r="D490">
            <v>0</v>
          </cell>
          <cell r="F490" t="str">
            <v>CALC</v>
          </cell>
          <cell r="H490" t="str">
            <v>103</v>
          </cell>
          <cell r="I490" t="str">
            <v>C</v>
          </cell>
          <cell r="J490" t="str">
            <v>om_exp</v>
          </cell>
          <cell r="K490" t="str">
            <v>juris_energy_amt</v>
          </cell>
          <cell r="M490" t="str">
            <v>2015/07/1/2/A/0</v>
          </cell>
        </row>
        <row r="491">
          <cell r="A491" t="str">
            <v>490</v>
          </cell>
          <cell r="B491" t="str">
            <v>OMD2103</v>
          </cell>
          <cell r="C491" t="str">
            <v>103 - Energy Jurisdictional O &amp; M Exp Amount</v>
          </cell>
          <cell r="D491">
            <v>0</v>
          </cell>
          <cell r="F491" t="str">
            <v>CALC</v>
          </cell>
          <cell r="H491" t="str">
            <v>103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2015/07/1/2/A/0</v>
          </cell>
        </row>
        <row r="492">
          <cell r="A492" t="str">
            <v>491</v>
          </cell>
          <cell r="B492" t="str">
            <v>OMD2103</v>
          </cell>
          <cell r="C492" t="str">
            <v>103 - Energy Jurisdictional O &amp; M Exp Amount</v>
          </cell>
          <cell r="D492">
            <v>0</v>
          </cell>
          <cell r="F492" t="str">
            <v>CALC</v>
          </cell>
          <cell r="H492" t="str">
            <v>103</v>
          </cell>
          <cell r="I492" t="str">
            <v>C</v>
          </cell>
          <cell r="J492" t="str">
            <v>om_exp</v>
          </cell>
          <cell r="K492" t="str">
            <v>juris_energy_amt</v>
          </cell>
          <cell r="M492" t="str">
            <v>2015/07/1/2/A/0</v>
          </cell>
        </row>
        <row r="493">
          <cell r="A493" t="str">
            <v>492</v>
          </cell>
          <cell r="B493" t="str">
            <v>OMD2103</v>
          </cell>
          <cell r="C493" t="str">
            <v>103 - Energy Jurisdictional O &amp; M Exp Amount</v>
          </cell>
          <cell r="D493">
            <v>0</v>
          </cell>
          <cell r="F493" t="str">
            <v>CALC</v>
          </cell>
          <cell r="H493" t="str">
            <v>103</v>
          </cell>
          <cell r="I493" t="str">
            <v>C</v>
          </cell>
          <cell r="J493" t="str">
            <v>om_exp</v>
          </cell>
          <cell r="K493" t="str">
            <v>juris_energy_amt</v>
          </cell>
          <cell r="M493" t="str">
            <v>2015/07/1/2/A/0</v>
          </cell>
        </row>
        <row r="494">
          <cell r="A494" t="str">
            <v>493</v>
          </cell>
          <cell r="B494" t="str">
            <v>OMD2103</v>
          </cell>
          <cell r="C494" t="str">
            <v>103 - Energy Jurisdictional O &amp; M Exp Amount</v>
          </cell>
          <cell r="D494">
            <v>0</v>
          </cell>
          <cell r="F494" t="str">
            <v>CALC</v>
          </cell>
          <cell r="H494" t="str">
            <v>103</v>
          </cell>
          <cell r="I494" t="str">
            <v>C</v>
          </cell>
          <cell r="J494" t="str">
            <v>om_exp</v>
          </cell>
          <cell r="K494" t="str">
            <v>juris_energy_amt</v>
          </cell>
          <cell r="M494" t="str">
            <v>2015/07/1/2/A/0</v>
          </cell>
        </row>
        <row r="495">
          <cell r="A495" t="str">
            <v>494</v>
          </cell>
          <cell r="B495" t="str">
            <v>OMD2103</v>
          </cell>
          <cell r="C495" t="str">
            <v>103 - Energy Jurisdictional O &amp; M Exp Amount</v>
          </cell>
          <cell r="D495">
            <v>0</v>
          </cell>
          <cell r="F495" t="str">
            <v>CALC</v>
          </cell>
          <cell r="H495" t="str">
            <v>103</v>
          </cell>
          <cell r="I495" t="str">
            <v>C</v>
          </cell>
          <cell r="J495" t="str">
            <v>om_exp</v>
          </cell>
          <cell r="K495" t="str">
            <v>juris_energy_amt</v>
          </cell>
          <cell r="M495" t="str">
            <v>2015/07/1/2/A/0</v>
          </cell>
        </row>
        <row r="496">
          <cell r="A496" t="str">
            <v>495</v>
          </cell>
          <cell r="B496" t="str">
            <v>OMD2103</v>
          </cell>
          <cell r="C496" t="str">
            <v>103 - Energy Jurisdictional O &amp; M Exp Amount</v>
          </cell>
          <cell r="D496">
            <v>0</v>
          </cell>
          <cell r="F496" t="str">
            <v>CALC</v>
          </cell>
          <cell r="H496" t="str">
            <v>103</v>
          </cell>
          <cell r="I496" t="str">
            <v>C</v>
          </cell>
          <cell r="J496" t="str">
            <v>om_exp</v>
          </cell>
          <cell r="K496" t="str">
            <v>juris_energy_amt</v>
          </cell>
          <cell r="M496" t="str">
            <v>2015/07/1/2/A/0</v>
          </cell>
        </row>
        <row r="497">
          <cell r="A497" t="str">
            <v>496</v>
          </cell>
          <cell r="B497" t="str">
            <v>OMD2103</v>
          </cell>
          <cell r="C497" t="str">
            <v>103 - Energy Jurisdictional O &amp; M Exp Amount</v>
          </cell>
          <cell r="D497">
            <v>0</v>
          </cell>
          <cell r="F497" t="str">
            <v>CALC</v>
          </cell>
          <cell r="H497" t="str">
            <v>103</v>
          </cell>
          <cell r="I497" t="str">
            <v>C</v>
          </cell>
          <cell r="J497" t="str">
            <v>om_exp</v>
          </cell>
          <cell r="K497" t="str">
            <v>juris_energy_amt</v>
          </cell>
          <cell r="M497" t="str">
            <v>2015/07/1/2/A/0</v>
          </cell>
        </row>
        <row r="498">
          <cell r="A498" t="str">
            <v>497</v>
          </cell>
          <cell r="B498" t="str">
            <v>OMD2103</v>
          </cell>
          <cell r="C498" t="str">
            <v>103 - Energy Jurisdictional O &amp; M Exp Amount</v>
          </cell>
          <cell r="D498">
            <v>0</v>
          </cell>
          <cell r="F498" t="str">
            <v>CALC</v>
          </cell>
          <cell r="H498" t="str">
            <v>103</v>
          </cell>
          <cell r="I498" t="str">
            <v>C</v>
          </cell>
          <cell r="J498" t="str">
            <v>om_exp</v>
          </cell>
          <cell r="K498" t="str">
            <v>juris_energy_amt</v>
          </cell>
          <cell r="M498" t="str">
            <v>2015/07/1/2/A/0</v>
          </cell>
        </row>
        <row r="499">
          <cell r="A499" t="str">
            <v>498</v>
          </cell>
          <cell r="B499" t="str">
            <v>OMD2103</v>
          </cell>
          <cell r="C499" t="str">
            <v>103 - Energy Jurisdictional O &amp; M Exp Amount</v>
          </cell>
          <cell r="D499">
            <v>0</v>
          </cell>
          <cell r="F499" t="str">
            <v>CALC</v>
          </cell>
          <cell r="H499" t="str">
            <v>103</v>
          </cell>
          <cell r="I499" t="str">
            <v>C</v>
          </cell>
          <cell r="J499" t="str">
            <v>om_exp</v>
          </cell>
          <cell r="K499" t="str">
            <v>juris_energy_amt</v>
          </cell>
          <cell r="M499" t="str">
            <v>2015/07/1/2/A/0</v>
          </cell>
        </row>
        <row r="500">
          <cell r="A500" t="str">
            <v>499</v>
          </cell>
          <cell r="B500" t="str">
            <v>OMD2103</v>
          </cell>
          <cell r="C500" t="str">
            <v>103 - Energy Jurisdictional O &amp; M Exp Amount</v>
          </cell>
          <cell r="D500">
            <v>0</v>
          </cell>
          <cell r="F500" t="str">
            <v>CALC</v>
          </cell>
          <cell r="H500" t="str">
            <v>103</v>
          </cell>
          <cell r="I500" t="str">
            <v>C</v>
          </cell>
          <cell r="J500" t="str">
            <v>om_exp</v>
          </cell>
          <cell r="K500" t="str">
            <v>juris_energy_amt</v>
          </cell>
          <cell r="M500" t="str">
            <v>2015/07/1/2/A/0</v>
          </cell>
        </row>
        <row r="501">
          <cell r="A501" t="str">
            <v>500</v>
          </cell>
          <cell r="B501" t="str">
            <v>OMD2103</v>
          </cell>
          <cell r="C501" t="str">
            <v>103 - Energy Jurisdictional O &amp; M Exp Amount</v>
          </cell>
          <cell r="D501">
            <v>0</v>
          </cell>
          <cell r="F501" t="str">
            <v>CALC</v>
          </cell>
          <cell r="H501" t="str">
            <v>103</v>
          </cell>
          <cell r="I501" t="str">
            <v>C</v>
          </cell>
          <cell r="J501" t="str">
            <v>om_exp</v>
          </cell>
          <cell r="K501" t="str">
            <v>juris_energy_amt</v>
          </cell>
          <cell r="M501" t="str">
            <v>2015/07/1/2/A/0</v>
          </cell>
        </row>
        <row r="502">
          <cell r="A502" t="str">
            <v>501</v>
          </cell>
          <cell r="B502" t="str">
            <v>OMD2103</v>
          </cell>
          <cell r="C502" t="str">
            <v>103 - Energy Jurisdictional O &amp; M Exp Amount</v>
          </cell>
          <cell r="D502">
            <v>0</v>
          </cell>
          <cell r="F502" t="str">
            <v>CALC</v>
          </cell>
          <cell r="H502" t="str">
            <v>103</v>
          </cell>
          <cell r="I502" t="str">
            <v>C</v>
          </cell>
          <cell r="J502" t="str">
            <v>om_exp</v>
          </cell>
          <cell r="K502" t="str">
            <v>juris_energy_amt</v>
          </cell>
          <cell r="M502" t="str">
            <v>2015/07/1/2/A/0</v>
          </cell>
        </row>
        <row r="503">
          <cell r="A503" t="str">
            <v>502</v>
          </cell>
          <cell r="B503" t="str">
            <v>OMD2103</v>
          </cell>
          <cell r="C503" t="str">
            <v>103 - Energy Jurisdictional O &amp; M Exp Amount</v>
          </cell>
          <cell r="D503">
            <v>0</v>
          </cell>
          <cell r="F503" t="str">
            <v>CALC</v>
          </cell>
          <cell r="H503" t="str">
            <v>103</v>
          </cell>
          <cell r="I503" t="str">
            <v>C</v>
          </cell>
          <cell r="J503" t="str">
            <v>om_exp</v>
          </cell>
          <cell r="K503" t="str">
            <v>juris_energy_amt</v>
          </cell>
          <cell r="M503" t="str">
            <v>2015/07/1/2/A/0</v>
          </cell>
        </row>
        <row r="504">
          <cell r="A504" t="str">
            <v>503</v>
          </cell>
          <cell r="B504" t="str">
            <v>OMD2103</v>
          </cell>
          <cell r="C504" t="str">
            <v>103 - Energy Jurisdictional O &amp; M Exp Amount</v>
          </cell>
          <cell r="D504">
            <v>0</v>
          </cell>
          <cell r="F504" t="str">
            <v>CALC</v>
          </cell>
          <cell r="H504" t="str">
            <v>103</v>
          </cell>
          <cell r="I504" t="str">
            <v>C</v>
          </cell>
          <cell r="J504" t="str">
            <v>om_exp</v>
          </cell>
          <cell r="K504" t="str">
            <v>juris_energy_amt</v>
          </cell>
          <cell r="M504" t="str">
            <v>2015/07/1/2/A/0</v>
          </cell>
        </row>
        <row r="505">
          <cell r="A505" t="str">
            <v>504</v>
          </cell>
          <cell r="B505" t="str">
            <v>OME2103</v>
          </cell>
          <cell r="C505" t="str">
            <v>103 - Total Jurisdictional O &amp; M Exp Amount</v>
          </cell>
          <cell r="D505">
            <v>0</v>
          </cell>
          <cell r="F505" t="str">
            <v>CALC</v>
          </cell>
          <cell r="H505" t="str">
            <v>103</v>
          </cell>
          <cell r="I505" t="str">
            <v>C</v>
          </cell>
          <cell r="J505" t="str">
            <v>om_exp</v>
          </cell>
          <cell r="K505" t="str">
            <v>total_juris_amt</v>
          </cell>
          <cell r="M505" t="str">
            <v>2015/07/1/2/A/0</v>
          </cell>
        </row>
        <row r="506">
          <cell r="A506" t="str">
            <v>505</v>
          </cell>
          <cell r="B506" t="str">
            <v>OME2103</v>
          </cell>
          <cell r="C506" t="str">
            <v>103 - Total Jurisdictional O &amp; M Exp Amount</v>
          </cell>
          <cell r="D506">
            <v>0</v>
          </cell>
          <cell r="F506" t="str">
            <v>CALC</v>
          </cell>
          <cell r="H506" t="str">
            <v>103</v>
          </cell>
          <cell r="I506" t="str">
            <v>C</v>
          </cell>
          <cell r="J506" t="str">
            <v>om_exp</v>
          </cell>
          <cell r="K506" t="str">
            <v>total_juris_amt</v>
          </cell>
          <cell r="M506" t="str">
            <v>2015/07/1/2/A/0</v>
          </cell>
        </row>
        <row r="507">
          <cell r="A507" t="str">
            <v>506</v>
          </cell>
          <cell r="B507" t="str">
            <v>OME2103</v>
          </cell>
          <cell r="C507" t="str">
            <v>103 - Total Jurisdictional O &amp; M Exp Amount</v>
          </cell>
          <cell r="D507">
            <v>66.930000000000007</v>
          </cell>
          <cell r="F507" t="str">
            <v>CALC</v>
          </cell>
          <cell r="H507" t="str">
            <v>103</v>
          </cell>
          <cell r="I507" t="str">
            <v>C</v>
          </cell>
          <cell r="J507" t="str">
            <v>om_exp</v>
          </cell>
          <cell r="K507" t="str">
            <v>total_juris_amt</v>
          </cell>
          <cell r="M507" t="str">
            <v>2015/07/1/2/A/0</v>
          </cell>
        </row>
        <row r="508">
          <cell r="A508" t="str">
            <v>507</v>
          </cell>
          <cell r="B508" t="str">
            <v>OME2103</v>
          </cell>
          <cell r="C508" t="str">
            <v>103 - Total Jurisdictional O &amp; M Exp Amount</v>
          </cell>
          <cell r="D508">
            <v>0</v>
          </cell>
          <cell r="F508" t="str">
            <v>CALC</v>
          </cell>
          <cell r="H508" t="str">
            <v>103</v>
          </cell>
          <cell r="I508" t="str">
            <v>C</v>
          </cell>
          <cell r="J508" t="str">
            <v>om_exp</v>
          </cell>
          <cell r="K508" t="str">
            <v>total_juris_amt</v>
          </cell>
          <cell r="M508" t="str">
            <v>2015/07/1/2/A/0</v>
          </cell>
        </row>
        <row r="509">
          <cell r="A509" t="str">
            <v>508</v>
          </cell>
          <cell r="B509" t="str">
            <v>OME2103</v>
          </cell>
          <cell r="C509" t="str">
            <v>103 - Total Jurisdictional O &amp; M Exp Amount</v>
          </cell>
          <cell r="D509">
            <v>0</v>
          </cell>
          <cell r="F509" t="str">
            <v>CALC</v>
          </cell>
          <cell r="H509" t="str">
            <v>103</v>
          </cell>
          <cell r="I509" t="str">
            <v>C</v>
          </cell>
          <cell r="J509" t="str">
            <v>om_exp</v>
          </cell>
          <cell r="K509" t="str">
            <v>total_juris_amt</v>
          </cell>
          <cell r="M509" t="str">
            <v>2015/07/1/2/A/0</v>
          </cell>
        </row>
        <row r="510">
          <cell r="A510" t="str">
            <v>509</v>
          </cell>
          <cell r="B510" t="str">
            <v>OME2103</v>
          </cell>
          <cell r="C510" t="str">
            <v>103 - Total Jurisdictional O &amp; M Exp Amount</v>
          </cell>
          <cell r="D510">
            <v>0</v>
          </cell>
          <cell r="F510" t="str">
            <v>CALC</v>
          </cell>
          <cell r="H510" t="str">
            <v>103</v>
          </cell>
          <cell r="I510" t="str">
            <v>C</v>
          </cell>
          <cell r="J510" t="str">
            <v>om_exp</v>
          </cell>
          <cell r="K510" t="str">
            <v>total_juris_amt</v>
          </cell>
          <cell r="M510" t="str">
            <v>2015/07/1/2/A/0</v>
          </cell>
        </row>
        <row r="511">
          <cell r="A511" t="str">
            <v>510</v>
          </cell>
          <cell r="B511" t="str">
            <v>OME2103</v>
          </cell>
          <cell r="C511" t="str">
            <v>103 - Total Jurisdictional O &amp; M Exp Amount</v>
          </cell>
          <cell r="D511">
            <v>0</v>
          </cell>
          <cell r="F511" t="str">
            <v>CALC</v>
          </cell>
          <cell r="H511" t="str">
            <v>103</v>
          </cell>
          <cell r="I511" t="str">
            <v>C</v>
          </cell>
          <cell r="J511" t="str">
            <v>om_exp</v>
          </cell>
          <cell r="K511" t="str">
            <v>total_juris_amt</v>
          </cell>
          <cell r="M511" t="str">
            <v>2015/07/1/2/A/0</v>
          </cell>
        </row>
        <row r="512">
          <cell r="A512" t="str">
            <v>511</v>
          </cell>
          <cell r="B512" t="str">
            <v>OME2103</v>
          </cell>
          <cell r="C512" t="str">
            <v>103 - Total Jurisdictional O &amp; M Exp Amount</v>
          </cell>
          <cell r="D512">
            <v>10045.459999999999</v>
          </cell>
          <cell r="F512" t="str">
            <v>CALC</v>
          </cell>
          <cell r="H512" t="str">
            <v>103</v>
          </cell>
          <cell r="I512" t="str">
            <v>C</v>
          </cell>
          <cell r="J512" t="str">
            <v>om_exp</v>
          </cell>
          <cell r="K512" t="str">
            <v>total_juris_amt</v>
          </cell>
          <cell r="M512" t="str">
            <v>2015/07/1/2/A/0</v>
          </cell>
        </row>
        <row r="513">
          <cell r="A513" t="str">
            <v>512</v>
          </cell>
          <cell r="B513" t="str">
            <v>OME2103</v>
          </cell>
          <cell r="C513" t="str">
            <v>103 - Total Jurisdictional O &amp; M Exp Amount</v>
          </cell>
          <cell r="D513">
            <v>0</v>
          </cell>
          <cell r="F513" t="str">
            <v>CALC</v>
          </cell>
          <cell r="H513" t="str">
            <v>103</v>
          </cell>
          <cell r="I513" t="str">
            <v>C</v>
          </cell>
          <cell r="J513" t="str">
            <v>om_exp</v>
          </cell>
          <cell r="K513" t="str">
            <v>total_juris_amt</v>
          </cell>
          <cell r="M513" t="str">
            <v>2015/07/1/2/A/0</v>
          </cell>
        </row>
        <row r="514">
          <cell r="A514" t="str">
            <v>513</v>
          </cell>
          <cell r="B514" t="str">
            <v>OME2103</v>
          </cell>
          <cell r="C514" t="str">
            <v>103 - Total Jurisdictional O &amp; M Exp Amount</v>
          </cell>
          <cell r="D514">
            <v>1499.15</v>
          </cell>
          <cell r="F514" t="str">
            <v>CALC</v>
          </cell>
          <cell r="H514" t="str">
            <v>103</v>
          </cell>
          <cell r="I514" t="str">
            <v>C</v>
          </cell>
          <cell r="J514" t="str">
            <v>om_exp</v>
          </cell>
          <cell r="K514" t="str">
            <v>total_juris_amt</v>
          </cell>
          <cell r="M514" t="str">
            <v>2015/07/1/2/A/0</v>
          </cell>
        </row>
        <row r="515">
          <cell r="A515" t="str">
            <v>514</v>
          </cell>
          <cell r="B515" t="str">
            <v>OME2103</v>
          </cell>
          <cell r="C515" t="str">
            <v>103 - Total Jurisdictional O &amp; M Exp Amount</v>
          </cell>
          <cell r="D515">
            <v>2074.84</v>
          </cell>
          <cell r="F515" t="str">
            <v>CALC</v>
          </cell>
          <cell r="H515" t="str">
            <v>103</v>
          </cell>
          <cell r="I515" t="str">
            <v>C</v>
          </cell>
          <cell r="J515" t="str">
            <v>om_exp</v>
          </cell>
          <cell r="K515" t="str">
            <v>total_juris_amt</v>
          </cell>
          <cell r="M515" t="str">
            <v>2015/07/1/2/A/0</v>
          </cell>
        </row>
        <row r="516">
          <cell r="A516" t="str">
            <v>515</v>
          </cell>
          <cell r="B516" t="str">
            <v>OME2103</v>
          </cell>
          <cell r="C516" t="str">
            <v>103 - Total Jurisdictional O &amp; M Exp Amount</v>
          </cell>
          <cell r="D516">
            <v>13898.11</v>
          </cell>
          <cell r="F516" t="str">
            <v>CALC</v>
          </cell>
          <cell r="H516" t="str">
            <v>103</v>
          </cell>
          <cell r="I516" t="str">
            <v>C</v>
          </cell>
          <cell r="J516" t="str">
            <v>om_exp</v>
          </cell>
          <cell r="K516" t="str">
            <v>total_juris_amt</v>
          </cell>
          <cell r="M516" t="str">
            <v>2015/07/1/2/A/0</v>
          </cell>
        </row>
        <row r="517">
          <cell r="A517" t="str">
            <v>516</v>
          </cell>
          <cell r="B517" t="str">
            <v>OME2103</v>
          </cell>
          <cell r="C517" t="str">
            <v>103 - Total Jurisdictional O &amp; M Exp Amount</v>
          </cell>
          <cell r="D517">
            <v>7141.47</v>
          </cell>
          <cell r="F517" t="str">
            <v>CALC</v>
          </cell>
          <cell r="H517" t="str">
            <v>103</v>
          </cell>
          <cell r="I517" t="str">
            <v>C</v>
          </cell>
          <cell r="J517" t="str">
            <v>om_exp</v>
          </cell>
          <cell r="K517" t="str">
            <v>total_juris_amt</v>
          </cell>
          <cell r="M517" t="str">
            <v>2015/07/1/2/A/0</v>
          </cell>
        </row>
        <row r="518">
          <cell r="A518" t="str">
            <v>517</v>
          </cell>
          <cell r="B518" t="str">
            <v>OME2103</v>
          </cell>
          <cell r="C518" t="str">
            <v>103 - Total Jurisdictional O &amp; M Exp Amount</v>
          </cell>
          <cell r="D518">
            <v>3955.46</v>
          </cell>
          <cell r="F518" t="str">
            <v>CALC</v>
          </cell>
          <cell r="H518" t="str">
            <v>103</v>
          </cell>
          <cell r="I518" t="str">
            <v>C</v>
          </cell>
          <cell r="J518" t="str">
            <v>om_exp</v>
          </cell>
          <cell r="K518" t="str">
            <v>total_juris_amt</v>
          </cell>
          <cell r="M518" t="str">
            <v>2015/07/1/2/A/0</v>
          </cell>
        </row>
        <row r="519">
          <cell r="A519" t="str">
            <v>518</v>
          </cell>
          <cell r="B519" t="str">
            <v>OME2103</v>
          </cell>
          <cell r="C519" t="str">
            <v>103 - Total Jurisdictional O &amp; M Exp Amount</v>
          </cell>
          <cell r="D519">
            <v>6037.38</v>
          </cell>
          <cell r="F519" t="str">
            <v>CALC</v>
          </cell>
          <cell r="H519" t="str">
            <v>103</v>
          </cell>
          <cell r="I519" t="str">
            <v>C</v>
          </cell>
          <cell r="J519" t="str">
            <v>om_exp</v>
          </cell>
          <cell r="K519" t="str">
            <v>total_juris_amt</v>
          </cell>
          <cell r="M519" t="str">
            <v>2015/07/1/2/A/0</v>
          </cell>
        </row>
        <row r="520">
          <cell r="A520" t="str">
            <v>519</v>
          </cell>
          <cell r="B520" t="str">
            <v>OME2103</v>
          </cell>
          <cell r="C520" t="str">
            <v>103 - Total Jurisdictional O &amp; M Exp Amount</v>
          </cell>
          <cell r="D520">
            <v>7193.1</v>
          </cell>
          <cell r="F520" t="str">
            <v>CALC</v>
          </cell>
          <cell r="H520" t="str">
            <v>103</v>
          </cell>
          <cell r="I520" t="str">
            <v>C</v>
          </cell>
          <cell r="J520" t="str">
            <v>om_exp</v>
          </cell>
          <cell r="K520" t="str">
            <v>total_juris_amt</v>
          </cell>
          <cell r="M520" t="str">
            <v>2015/07/1/2/A/0</v>
          </cell>
        </row>
        <row r="521">
          <cell r="A521" t="str">
            <v>520</v>
          </cell>
          <cell r="B521" t="str">
            <v>OME2103</v>
          </cell>
          <cell r="C521" t="str">
            <v>103 - Total Jurisdictional O &amp; M Exp Amount</v>
          </cell>
          <cell r="D521">
            <v>646.16999999999996</v>
          </cell>
          <cell r="F521" t="str">
            <v>CALC</v>
          </cell>
          <cell r="H521" t="str">
            <v>103</v>
          </cell>
          <cell r="I521" t="str">
            <v>C</v>
          </cell>
          <cell r="J521" t="str">
            <v>om_exp</v>
          </cell>
          <cell r="K521" t="str">
            <v>total_juris_amt</v>
          </cell>
          <cell r="M521" t="str">
            <v>2015/07/1/2/A/0</v>
          </cell>
        </row>
        <row r="522">
          <cell r="A522" t="str">
            <v>521</v>
          </cell>
          <cell r="B522" t="str">
            <v>OME2103</v>
          </cell>
          <cell r="C522" t="str">
            <v>103 - Total Jurisdictional O &amp; M Exp Amount</v>
          </cell>
          <cell r="D522">
            <v>0</v>
          </cell>
          <cell r="F522" t="str">
            <v>CALC</v>
          </cell>
          <cell r="H522" t="str">
            <v>103</v>
          </cell>
          <cell r="I522" t="str">
            <v>C</v>
          </cell>
          <cell r="J522" t="str">
            <v>om_exp</v>
          </cell>
          <cell r="K522" t="str">
            <v>total_juris_amt</v>
          </cell>
          <cell r="M522" t="str">
            <v>2015/07/1/2/A/0</v>
          </cell>
        </row>
        <row r="523">
          <cell r="A523" t="str">
            <v>522</v>
          </cell>
          <cell r="B523" t="str">
            <v>OME2103</v>
          </cell>
          <cell r="C523" t="str">
            <v>103 - Total Jurisdictional O &amp; M Exp Amount</v>
          </cell>
          <cell r="D523">
            <v>-1813.5</v>
          </cell>
          <cell r="F523" t="str">
            <v>CALC</v>
          </cell>
          <cell r="H523" t="str">
            <v>103</v>
          </cell>
          <cell r="I523" t="str">
            <v>C</v>
          </cell>
          <cell r="J523" t="str">
            <v>om_exp</v>
          </cell>
          <cell r="K523" t="str">
            <v>total_juris_amt</v>
          </cell>
          <cell r="M523" t="str">
            <v>2015/07/1/2/A/0</v>
          </cell>
        </row>
        <row r="524">
          <cell r="A524" t="str">
            <v>523</v>
          </cell>
          <cell r="B524" t="str">
            <v>OME2103</v>
          </cell>
          <cell r="C524" t="str">
            <v>103 - Total Jurisdictional O &amp; M Exp Amount</v>
          </cell>
          <cell r="D524">
            <v>0</v>
          </cell>
          <cell r="F524" t="str">
            <v>CALC</v>
          </cell>
          <cell r="H524" t="str">
            <v>103</v>
          </cell>
          <cell r="I524" t="str">
            <v>C</v>
          </cell>
          <cell r="J524" t="str">
            <v>om_exp</v>
          </cell>
          <cell r="K524" t="str">
            <v>total_juris_amt</v>
          </cell>
          <cell r="M524" t="str">
            <v>2015/07/1/2/A/0</v>
          </cell>
        </row>
        <row r="525">
          <cell r="A525" t="str">
            <v>524</v>
          </cell>
          <cell r="B525" t="str">
            <v>OME2103</v>
          </cell>
          <cell r="C525" t="str">
            <v>103 - Total Jurisdictional O &amp; M Exp Amount</v>
          </cell>
          <cell r="D525">
            <v>0</v>
          </cell>
          <cell r="F525" t="str">
            <v>CALC</v>
          </cell>
          <cell r="H525" t="str">
            <v>103</v>
          </cell>
          <cell r="I525" t="str">
            <v>C</v>
          </cell>
          <cell r="J525" t="str">
            <v>om_exp</v>
          </cell>
          <cell r="K525" t="str">
            <v>total_juris_amt</v>
          </cell>
          <cell r="M525" t="str">
            <v>2015/07/1/2/A/0</v>
          </cell>
        </row>
        <row r="526">
          <cell r="A526" t="str">
            <v>525</v>
          </cell>
          <cell r="B526" t="str">
            <v>OME2103</v>
          </cell>
          <cell r="C526" t="str">
            <v>103 - Total Jurisdictional O &amp; M Exp Amount</v>
          </cell>
          <cell r="D526">
            <v>4371.82</v>
          </cell>
          <cell r="F526" t="str">
            <v>CALC</v>
          </cell>
          <cell r="H526" t="str">
            <v>103</v>
          </cell>
          <cell r="I526" t="str">
            <v>C</v>
          </cell>
          <cell r="J526" t="str">
            <v>om_exp</v>
          </cell>
          <cell r="K526" t="str">
            <v>total_juris_amt</v>
          </cell>
          <cell r="M526" t="str">
            <v>2015/07/1/2/A/0</v>
          </cell>
        </row>
        <row r="527">
          <cell r="A527" t="str">
            <v>526</v>
          </cell>
          <cell r="B527" t="str">
            <v>OME2103</v>
          </cell>
          <cell r="C527" t="str">
            <v>103 - Total Jurisdictional O &amp; M Exp Amount</v>
          </cell>
          <cell r="D527">
            <v>3483.21</v>
          </cell>
          <cell r="F527" t="str">
            <v>CALC</v>
          </cell>
          <cell r="H527" t="str">
            <v>103</v>
          </cell>
          <cell r="I527" t="str">
            <v>C</v>
          </cell>
          <cell r="J527" t="str">
            <v>om_exp</v>
          </cell>
          <cell r="K527" t="str">
            <v>total_juris_amt</v>
          </cell>
          <cell r="M527" t="str">
            <v>2015/07/1/2/A/0</v>
          </cell>
        </row>
        <row r="528">
          <cell r="A528" t="str">
            <v>527</v>
          </cell>
          <cell r="B528" t="str">
            <v>OME2103</v>
          </cell>
          <cell r="C528" t="str">
            <v>103 - Total Jurisdictional O &amp; M Exp Amount</v>
          </cell>
          <cell r="D528">
            <v>0</v>
          </cell>
          <cell r="F528" t="str">
            <v>CALC</v>
          </cell>
          <cell r="H528" t="str">
            <v>103</v>
          </cell>
          <cell r="I528" t="str">
            <v>C</v>
          </cell>
          <cell r="J528" t="str">
            <v>om_exp</v>
          </cell>
          <cell r="K528" t="str">
            <v>total_juris_amt</v>
          </cell>
          <cell r="M528" t="str">
            <v>2015/07/1/2/A/0</v>
          </cell>
        </row>
        <row r="529">
          <cell r="A529" t="str">
            <v>528</v>
          </cell>
          <cell r="B529" t="str">
            <v>OME2103</v>
          </cell>
          <cell r="C529" t="str">
            <v>103 - Total Jurisdictional O &amp; M Exp Amount</v>
          </cell>
          <cell r="D529">
            <v>0</v>
          </cell>
          <cell r="F529" t="str">
            <v>CALC</v>
          </cell>
          <cell r="H529" t="str">
            <v>103</v>
          </cell>
          <cell r="I529" t="str">
            <v>C</v>
          </cell>
          <cell r="J529" t="str">
            <v>om_exp</v>
          </cell>
          <cell r="K529" t="str">
            <v>total_juris_amt</v>
          </cell>
          <cell r="M529" t="str">
            <v>2015/07/1/2/A/0</v>
          </cell>
        </row>
        <row r="530">
          <cell r="A530" t="str">
            <v>529</v>
          </cell>
          <cell r="B530" t="str">
            <v>OME2103</v>
          </cell>
          <cell r="C530" t="str">
            <v>103 - Total Jurisdictional O &amp; M Exp Amount</v>
          </cell>
          <cell r="D530">
            <v>0</v>
          </cell>
          <cell r="F530" t="str">
            <v>CALC</v>
          </cell>
          <cell r="H530" t="str">
            <v>103</v>
          </cell>
          <cell r="I530" t="str">
            <v>C</v>
          </cell>
          <cell r="J530" t="str">
            <v>om_exp</v>
          </cell>
          <cell r="K530" t="str">
            <v>total_juris_amt</v>
          </cell>
          <cell r="M530" t="str">
            <v>2015/07/1/2/A/0</v>
          </cell>
        </row>
        <row r="531">
          <cell r="A531" t="str">
            <v>530</v>
          </cell>
          <cell r="B531" t="str">
            <v>OME2103</v>
          </cell>
          <cell r="C531" t="str">
            <v>103 - Total Jurisdictional O &amp; M Exp Amount</v>
          </cell>
          <cell r="D531">
            <v>0</v>
          </cell>
          <cell r="F531" t="str">
            <v>CALC</v>
          </cell>
          <cell r="H531" t="str">
            <v>103</v>
          </cell>
          <cell r="I531" t="str">
            <v>C</v>
          </cell>
          <cell r="J531" t="str">
            <v>om_exp</v>
          </cell>
          <cell r="K531" t="str">
            <v>total_juris_amt</v>
          </cell>
          <cell r="M531" t="str">
            <v>2015/07/1/2/A/0</v>
          </cell>
        </row>
        <row r="532">
          <cell r="A532" t="str">
            <v>531</v>
          </cell>
          <cell r="B532" t="str">
            <v>OME2103</v>
          </cell>
          <cell r="C532" t="str">
            <v>103 - Total Jurisdictional O &amp; M Exp Amount</v>
          </cell>
          <cell r="D532">
            <v>0</v>
          </cell>
          <cell r="F532" t="str">
            <v>CALC</v>
          </cell>
          <cell r="H532" t="str">
            <v>103</v>
          </cell>
          <cell r="I532" t="str">
            <v>C</v>
          </cell>
          <cell r="J532" t="str">
            <v>om_exp</v>
          </cell>
          <cell r="K532" t="str">
            <v>total_juris_amt</v>
          </cell>
          <cell r="M532" t="str">
            <v>2015/07/1/2/A/0</v>
          </cell>
        </row>
        <row r="533">
          <cell r="A533" t="str">
            <v>532</v>
          </cell>
          <cell r="B533" t="str">
            <v>OM52105</v>
          </cell>
          <cell r="C533" t="str">
            <v>105 - CP Allocation O &amp; M Exp Amount</v>
          </cell>
          <cell r="D533">
            <v>0</v>
          </cell>
          <cell r="F533" t="str">
            <v>CALC</v>
          </cell>
          <cell r="H533" t="str">
            <v>105</v>
          </cell>
          <cell r="I533" t="str">
            <v>C</v>
          </cell>
          <cell r="J533" t="str">
            <v>om_exp</v>
          </cell>
          <cell r="K533" t="str">
            <v>alloc_cp_amt</v>
          </cell>
          <cell r="M533" t="str">
            <v>2015/07/1/2/A/0</v>
          </cell>
        </row>
        <row r="534">
          <cell r="A534" t="str">
            <v>533</v>
          </cell>
          <cell r="B534" t="str">
            <v>OM52105</v>
          </cell>
          <cell r="C534" t="str">
            <v>105 - CP Allocation O &amp; M Exp Amount</v>
          </cell>
          <cell r="D534">
            <v>0</v>
          </cell>
          <cell r="F534" t="str">
            <v>CALC</v>
          </cell>
          <cell r="H534" t="str">
            <v>105</v>
          </cell>
          <cell r="I534" t="str">
            <v>C</v>
          </cell>
          <cell r="J534" t="str">
            <v>om_exp</v>
          </cell>
          <cell r="K534" t="str">
            <v>alloc_cp_amt</v>
          </cell>
          <cell r="M534" t="str">
            <v>2015/07/1/2/A/0</v>
          </cell>
        </row>
        <row r="535">
          <cell r="A535" t="str">
            <v>534</v>
          </cell>
          <cell r="B535" t="str">
            <v>OM52105</v>
          </cell>
          <cell r="C535" t="str">
            <v>105 - CP Allocation O &amp; M Exp Amount</v>
          </cell>
          <cell r="D535">
            <v>0</v>
          </cell>
          <cell r="F535" t="str">
            <v>CALC</v>
          </cell>
          <cell r="H535" t="str">
            <v>105</v>
          </cell>
          <cell r="I535" t="str">
            <v>C</v>
          </cell>
          <cell r="J535" t="str">
            <v>om_exp</v>
          </cell>
          <cell r="K535" t="str">
            <v>alloc_cp_amt</v>
          </cell>
          <cell r="M535" t="str">
            <v>2015/07/1/2/A/0</v>
          </cell>
        </row>
        <row r="536">
          <cell r="A536" t="str">
            <v>535</v>
          </cell>
          <cell r="B536" t="str">
            <v>OM52105</v>
          </cell>
          <cell r="C536" t="str">
            <v>105 - CP Allocation O &amp; M Exp Amount</v>
          </cell>
          <cell r="D536">
            <v>0</v>
          </cell>
          <cell r="F536" t="str">
            <v>CALC</v>
          </cell>
          <cell r="H536" t="str">
            <v>105</v>
          </cell>
          <cell r="I536" t="str">
            <v>C</v>
          </cell>
          <cell r="J536" t="str">
            <v>om_exp</v>
          </cell>
          <cell r="K536" t="str">
            <v>alloc_cp_amt</v>
          </cell>
          <cell r="M536" t="str">
            <v>2015/07/1/2/A/0</v>
          </cell>
        </row>
        <row r="537">
          <cell r="A537" t="str">
            <v>536</v>
          </cell>
          <cell r="B537" t="str">
            <v>OM52105</v>
          </cell>
          <cell r="C537" t="str">
            <v>105 - CP Allocation O &amp; M Exp Amount</v>
          </cell>
          <cell r="D537">
            <v>476937.17</v>
          </cell>
          <cell r="F537" t="str">
            <v>CALC</v>
          </cell>
          <cell r="H537" t="str">
            <v>105</v>
          </cell>
          <cell r="I537" t="str">
            <v>C</v>
          </cell>
          <cell r="J537" t="str">
            <v>om_exp</v>
          </cell>
          <cell r="K537" t="str">
            <v>alloc_cp_amt</v>
          </cell>
          <cell r="M537" t="str">
            <v>2015/07/1/2/A/0</v>
          </cell>
        </row>
        <row r="538">
          <cell r="A538" t="str">
            <v>537</v>
          </cell>
          <cell r="B538" t="str">
            <v>OM52105</v>
          </cell>
          <cell r="C538" t="str">
            <v>105 - CP Allocation O &amp; M Exp Amount</v>
          </cell>
          <cell r="D538">
            <v>694</v>
          </cell>
          <cell r="F538" t="str">
            <v>CALC</v>
          </cell>
          <cell r="H538" t="str">
            <v>105</v>
          </cell>
          <cell r="I538" t="str">
            <v>C</v>
          </cell>
          <cell r="J538" t="str">
            <v>om_exp</v>
          </cell>
          <cell r="K538" t="str">
            <v>alloc_cp_amt</v>
          </cell>
          <cell r="M538" t="str">
            <v>2015/07/1/2/A/0</v>
          </cell>
        </row>
        <row r="539">
          <cell r="A539" t="str">
            <v>538</v>
          </cell>
          <cell r="B539" t="str">
            <v>OM52105</v>
          </cell>
          <cell r="C539" t="str">
            <v>105 - CP Allocation O &amp; M Exp Amount</v>
          </cell>
          <cell r="D539">
            <v>0</v>
          </cell>
          <cell r="F539" t="str">
            <v>CALC</v>
          </cell>
          <cell r="H539" t="str">
            <v>105</v>
          </cell>
          <cell r="I539" t="str">
            <v>C</v>
          </cell>
          <cell r="J539" t="str">
            <v>om_exp</v>
          </cell>
          <cell r="K539" t="str">
            <v>alloc_cp_amt</v>
          </cell>
          <cell r="M539" t="str">
            <v>2015/07/1/2/A/0</v>
          </cell>
        </row>
        <row r="540">
          <cell r="A540" t="str">
            <v>539</v>
          </cell>
          <cell r="B540" t="str">
            <v>OM52105</v>
          </cell>
          <cell r="C540" t="str">
            <v>105 - CP Allocation O &amp; M Exp Amount</v>
          </cell>
          <cell r="D540">
            <v>0</v>
          </cell>
          <cell r="F540" t="str">
            <v>CALC</v>
          </cell>
          <cell r="H540" t="str">
            <v>105</v>
          </cell>
          <cell r="I540" t="str">
            <v>C</v>
          </cell>
          <cell r="J540" t="str">
            <v>om_exp</v>
          </cell>
          <cell r="K540" t="str">
            <v>alloc_cp_amt</v>
          </cell>
          <cell r="M540" t="str">
            <v>2015/07/1/2/A/0</v>
          </cell>
        </row>
        <row r="541">
          <cell r="A541" t="str">
            <v>540</v>
          </cell>
          <cell r="B541" t="str">
            <v>OM52105</v>
          </cell>
          <cell r="C541" t="str">
            <v>105 - CP Allocation O &amp; M Exp Amount</v>
          </cell>
          <cell r="D541">
            <v>0</v>
          </cell>
          <cell r="F541" t="str">
            <v>CALC</v>
          </cell>
          <cell r="H541" t="str">
            <v>105</v>
          </cell>
          <cell r="I541" t="str">
            <v>C</v>
          </cell>
          <cell r="J541" t="str">
            <v>om_exp</v>
          </cell>
          <cell r="K541" t="str">
            <v>alloc_cp_amt</v>
          </cell>
          <cell r="M541" t="str">
            <v>2015/07/1/2/A/0</v>
          </cell>
        </row>
        <row r="542">
          <cell r="A542" t="str">
            <v>541</v>
          </cell>
          <cell r="B542" t="str">
            <v>OM52105</v>
          </cell>
          <cell r="C542" t="str">
            <v>105 - CP Allocation O &amp; M Exp Amount</v>
          </cell>
          <cell r="D542">
            <v>6983.5</v>
          </cell>
          <cell r="F542" t="str">
            <v>CALC</v>
          </cell>
          <cell r="H542" t="str">
            <v>105</v>
          </cell>
          <cell r="I542" t="str">
            <v>C</v>
          </cell>
          <cell r="J542" t="str">
            <v>om_exp</v>
          </cell>
          <cell r="K542" t="str">
            <v>alloc_cp_amt</v>
          </cell>
          <cell r="M542" t="str">
            <v>2015/07/1/2/A/0</v>
          </cell>
        </row>
        <row r="543">
          <cell r="A543" t="str">
            <v>542</v>
          </cell>
          <cell r="B543" t="str">
            <v>OM52105</v>
          </cell>
          <cell r="C543" t="str">
            <v>105 - CP Allocation O &amp; M Exp Amount</v>
          </cell>
          <cell r="D543">
            <v>0</v>
          </cell>
          <cell r="F543" t="str">
            <v>CALC</v>
          </cell>
          <cell r="H543" t="str">
            <v>105</v>
          </cell>
          <cell r="I543" t="str">
            <v>C</v>
          </cell>
          <cell r="J543" t="str">
            <v>om_exp</v>
          </cell>
          <cell r="K543" t="str">
            <v>alloc_cp_amt</v>
          </cell>
          <cell r="M543" t="str">
            <v>2015/07/1/2/A/0</v>
          </cell>
        </row>
        <row r="544">
          <cell r="A544" t="str">
            <v>543</v>
          </cell>
          <cell r="B544" t="str">
            <v>OM52105</v>
          </cell>
          <cell r="C544" t="str">
            <v>105 - CP Allocation O &amp; M Exp Amount</v>
          </cell>
          <cell r="D544">
            <v>0</v>
          </cell>
          <cell r="F544" t="str">
            <v>CALC</v>
          </cell>
          <cell r="H544" t="str">
            <v>105</v>
          </cell>
          <cell r="I544" t="str">
            <v>C</v>
          </cell>
          <cell r="J544" t="str">
            <v>om_exp</v>
          </cell>
          <cell r="K544" t="str">
            <v>alloc_cp_amt</v>
          </cell>
          <cell r="M544" t="str">
            <v>2015/07/1/2/A/0</v>
          </cell>
        </row>
        <row r="545">
          <cell r="A545" t="str">
            <v>544</v>
          </cell>
          <cell r="B545" t="str">
            <v>OM52105</v>
          </cell>
          <cell r="C545" t="str">
            <v>105 - CP Allocation O &amp; M Exp Amount</v>
          </cell>
          <cell r="D545">
            <v>0</v>
          </cell>
          <cell r="F545" t="str">
            <v>CALC</v>
          </cell>
          <cell r="H545" t="str">
            <v>105</v>
          </cell>
          <cell r="I545" t="str">
            <v>C</v>
          </cell>
          <cell r="J545" t="str">
            <v>om_exp</v>
          </cell>
          <cell r="K545" t="str">
            <v>alloc_cp_amt</v>
          </cell>
          <cell r="M545" t="str">
            <v>2015/07/1/2/A/0</v>
          </cell>
        </row>
        <row r="546">
          <cell r="A546" t="str">
            <v>545</v>
          </cell>
          <cell r="B546" t="str">
            <v>OM52105</v>
          </cell>
          <cell r="C546" t="str">
            <v>105 - CP Allocation O &amp; M Exp Amount</v>
          </cell>
          <cell r="D546">
            <v>0</v>
          </cell>
          <cell r="F546" t="str">
            <v>CALC</v>
          </cell>
          <cell r="H546" t="str">
            <v>105</v>
          </cell>
          <cell r="I546" t="str">
            <v>C</v>
          </cell>
          <cell r="J546" t="str">
            <v>om_exp</v>
          </cell>
          <cell r="K546" t="str">
            <v>alloc_cp_amt</v>
          </cell>
          <cell r="M546" t="str">
            <v>2015/07/1/2/A/0</v>
          </cell>
        </row>
        <row r="547">
          <cell r="A547" t="str">
            <v>546</v>
          </cell>
          <cell r="B547" t="str">
            <v>OM52105</v>
          </cell>
          <cell r="C547" t="str">
            <v>105 - CP Allocation O &amp; M Exp Amount</v>
          </cell>
          <cell r="D547">
            <v>0</v>
          </cell>
          <cell r="F547" t="str">
            <v>CALC</v>
          </cell>
          <cell r="H547" t="str">
            <v>105</v>
          </cell>
          <cell r="I547" t="str">
            <v>C</v>
          </cell>
          <cell r="J547" t="str">
            <v>om_exp</v>
          </cell>
          <cell r="K547" t="str">
            <v>alloc_cp_amt</v>
          </cell>
          <cell r="M547" t="str">
            <v>2015/07/1/2/A/0</v>
          </cell>
        </row>
        <row r="548">
          <cell r="A548" t="str">
            <v>547</v>
          </cell>
          <cell r="B548" t="str">
            <v>OM52105</v>
          </cell>
          <cell r="C548" t="str">
            <v>105 - CP Allocation O &amp; M Exp Amount</v>
          </cell>
          <cell r="D548">
            <v>0</v>
          </cell>
          <cell r="F548" t="str">
            <v>CALC</v>
          </cell>
          <cell r="H548" t="str">
            <v>105</v>
          </cell>
          <cell r="I548" t="str">
            <v>C</v>
          </cell>
          <cell r="J548" t="str">
            <v>om_exp</v>
          </cell>
          <cell r="K548" t="str">
            <v>alloc_cp_amt</v>
          </cell>
          <cell r="M548" t="str">
            <v>2015/07/1/2/A/0</v>
          </cell>
        </row>
        <row r="549">
          <cell r="A549" t="str">
            <v>548</v>
          </cell>
          <cell r="B549" t="str">
            <v>OM52105</v>
          </cell>
          <cell r="C549" t="str">
            <v>105 - CP Allocation O &amp; M Exp Amount</v>
          </cell>
          <cell r="D549">
            <v>0</v>
          </cell>
          <cell r="F549" t="str">
            <v>CALC</v>
          </cell>
          <cell r="H549" t="str">
            <v>105</v>
          </cell>
          <cell r="I549" t="str">
            <v>C</v>
          </cell>
          <cell r="J549" t="str">
            <v>om_exp</v>
          </cell>
          <cell r="K549" t="str">
            <v>alloc_cp_amt</v>
          </cell>
          <cell r="M549" t="str">
            <v>2015/07/1/2/A/0</v>
          </cell>
        </row>
        <row r="550">
          <cell r="A550" t="str">
            <v>549</v>
          </cell>
          <cell r="B550" t="str">
            <v>OM52105</v>
          </cell>
          <cell r="C550" t="str">
            <v>105 - CP Allocation O &amp; M Exp Amount</v>
          </cell>
          <cell r="D550">
            <v>3394.05</v>
          </cell>
          <cell r="F550" t="str">
            <v>CALC</v>
          </cell>
          <cell r="H550" t="str">
            <v>105</v>
          </cell>
          <cell r="I550" t="str">
            <v>C</v>
          </cell>
          <cell r="J550" t="str">
            <v>om_exp</v>
          </cell>
          <cell r="K550" t="str">
            <v>alloc_cp_amt</v>
          </cell>
          <cell r="M550" t="str">
            <v>2015/07/1/2/A/0</v>
          </cell>
        </row>
        <row r="551">
          <cell r="A551" t="str">
            <v>550</v>
          </cell>
          <cell r="B551" t="str">
            <v>OM52105</v>
          </cell>
          <cell r="C551" t="str">
            <v>105 - CP Allocation O &amp; M Exp Amount</v>
          </cell>
          <cell r="D551">
            <v>380.34</v>
          </cell>
          <cell r="F551" t="str">
            <v>CALC</v>
          </cell>
          <cell r="H551" t="str">
            <v>105</v>
          </cell>
          <cell r="I551" t="str">
            <v>C</v>
          </cell>
          <cell r="J551" t="str">
            <v>om_exp</v>
          </cell>
          <cell r="K551" t="str">
            <v>alloc_cp_amt</v>
          </cell>
          <cell r="M551" t="str">
            <v>2015/07/1/2/A/0</v>
          </cell>
        </row>
        <row r="552">
          <cell r="A552" t="str">
            <v>551</v>
          </cell>
          <cell r="B552" t="str">
            <v>OM52105</v>
          </cell>
          <cell r="C552" t="str">
            <v>105 - CP Allocation O &amp; M Exp Amount</v>
          </cell>
          <cell r="D552">
            <v>0</v>
          </cell>
          <cell r="F552" t="str">
            <v>CALC</v>
          </cell>
          <cell r="H552" t="str">
            <v>105</v>
          </cell>
          <cell r="I552" t="str">
            <v>C</v>
          </cell>
          <cell r="J552" t="str">
            <v>om_exp</v>
          </cell>
          <cell r="K552" t="str">
            <v>alloc_cp_amt</v>
          </cell>
          <cell r="M552" t="str">
            <v>2015/07/1/2/A/0</v>
          </cell>
        </row>
        <row r="553">
          <cell r="A553" t="str">
            <v>552</v>
          </cell>
          <cell r="B553" t="str">
            <v>OM52105</v>
          </cell>
          <cell r="C553" t="str">
            <v>105 - CP Allocation O &amp; M Exp Amount</v>
          </cell>
          <cell r="D553">
            <v>196.23</v>
          </cell>
          <cell r="F553" t="str">
            <v>CALC</v>
          </cell>
          <cell r="H553" t="str">
            <v>105</v>
          </cell>
          <cell r="I553" t="str">
            <v>C</v>
          </cell>
          <cell r="J553" t="str">
            <v>om_exp</v>
          </cell>
          <cell r="K553" t="str">
            <v>alloc_cp_amt</v>
          </cell>
          <cell r="M553" t="str">
            <v>2015/07/1/2/A/0</v>
          </cell>
        </row>
        <row r="554">
          <cell r="A554" t="str">
            <v>553</v>
          </cell>
          <cell r="B554" t="str">
            <v>OM52105</v>
          </cell>
          <cell r="C554" t="str">
            <v>105 - CP Allocation O &amp; M Exp Amount</v>
          </cell>
          <cell r="D554">
            <v>48.77</v>
          </cell>
          <cell r="F554" t="str">
            <v>CALC</v>
          </cell>
          <cell r="H554" t="str">
            <v>105</v>
          </cell>
          <cell r="I554" t="str">
            <v>C</v>
          </cell>
          <cell r="J554" t="str">
            <v>om_exp</v>
          </cell>
          <cell r="K554" t="str">
            <v>alloc_cp_amt</v>
          </cell>
          <cell r="M554" t="str">
            <v>2015/07/1/2/A/0</v>
          </cell>
        </row>
        <row r="555">
          <cell r="A555" t="str">
            <v>554</v>
          </cell>
          <cell r="B555" t="str">
            <v>OM52105</v>
          </cell>
          <cell r="C555" t="str">
            <v>105 - CP Allocation O &amp; M Exp Amount</v>
          </cell>
          <cell r="D555">
            <v>0</v>
          </cell>
          <cell r="F555" t="str">
            <v>CALC</v>
          </cell>
          <cell r="H555" t="str">
            <v>105</v>
          </cell>
          <cell r="I555" t="str">
            <v>C</v>
          </cell>
          <cell r="J555" t="str">
            <v>om_exp</v>
          </cell>
          <cell r="K555" t="str">
            <v>alloc_cp_amt</v>
          </cell>
          <cell r="M555" t="str">
            <v>2015/07/1/2/A/0</v>
          </cell>
        </row>
        <row r="556">
          <cell r="A556" t="str">
            <v>555</v>
          </cell>
          <cell r="B556" t="str">
            <v>OM52105</v>
          </cell>
          <cell r="C556" t="str">
            <v>105 - CP Allocation O &amp; M Exp Amount</v>
          </cell>
          <cell r="D556">
            <v>1127.32</v>
          </cell>
          <cell r="F556" t="str">
            <v>CALC</v>
          </cell>
          <cell r="H556" t="str">
            <v>105</v>
          </cell>
          <cell r="I556" t="str">
            <v>C</v>
          </cell>
          <cell r="J556" t="str">
            <v>om_exp</v>
          </cell>
          <cell r="K556" t="str">
            <v>alloc_cp_amt</v>
          </cell>
          <cell r="M556" t="str">
            <v>2015/07/1/2/A/0</v>
          </cell>
        </row>
        <row r="557">
          <cell r="A557" t="str">
            <v>556</v>
          </cell>
          <cell r="B557" t="str">
            <v>OM52105</v>
          </cell>
          <cell r="C557" t="str">
            <v>105 - CP Allocation O &amp; M Exp Amount</v>
          </cell>
          <cell r="D557">
            <v>0</v>
          </cell>
          <cell r="F557" t="str">
            <v>CALC</v>
          </cell>
          <cell r="H557" t="str">
            <v>105</v>
          </cell>
          <cell r="I557" t="str">
            <v>C</v>
          </cell>
          <cell r="J557" t="str">
            <v>om_exp</v>
          </cell>
          <cell r="K557" t="str">
            <v>alloc_cp_amt</v>
          </cell>
          <cell r="M557" t="str">
            <v>2015/07/1/2/A/0</v>
          </cell>
        </row>
        <row r="558">
          <cell r="A558" t="str">
            <v>557</v>
          </cell>
          <cell r="B558" t="str">
            <v>OM52105</v>
          </cell>
          <cell r="C558" t="str">
            <v>105 - CP Allocation O &amp; M Exp Amount</v>
          </cell>
          <cell r="D558">
            <v>0</v>
          </cell>
          <cell r="F558" t="str">
            <v>CALC</v>
          </cell>
          <cell r="H558" t="str">
            <v>105</v>
          </cell>
          <cell r="I558" t="str">
            <v>C</v>
          </cell>
          <cell r="J558" t="str">
            <v>om_exp</v>
          </cell>
          <cell r="K558" t="str">
            <v>alloc_cp_amt</v>
          </cell>
          <cell r="M558" t="str">
            <v>2015/07/1/2/A/0</v>
          </cell>
        </row>
        <row r="559">
          <cell r="A559" t="str">
            <v>558</v>
          </cell>
          <cell r="B559" t="str">
            <v>OM52105</v>
          </cell>
          <cell r="C559" t="str">
            <v>105 - CP Allocation O &amp; M Exp Amount</v>
          </cell>
          <cell r="D559">
            <v>0</v>
          </cell>
          <cell r="F559" t="str">
            <v>CALC</v>
          </cell>
          <cell r="H559" t="str">
            <v>105</v>
          </cell>
          <cell r="I559" t="str">
            <v>C</v>
          </cell>
          <cell r="J559" t="str">
            <v>om_exp</v>
          </cell>
          <cell r="K559" t="str">
            <v>alloc_cp_amt</v>
          </cell>
          <cell r="M559" t="str">
            <v>2015/07/1/2/A/0</v>
          </cell>
        </row>
        <row r="560">
          <cell r="A560" t="str">
            <v>559</v>
          </cell>
          <cell r="B560" t="str">
            <v>OM52105</v>
          </cell>
          <cell r="C560" t="str">
            <v>105 - CP Allocation O &amp; M Exp Amount</v>
          </cell>
          <cell r="D560">
            <v>0</v>
          </cell>
          <cell r="F560" t="str">
            <v>CALC</v>
          </cell>
          <cell r="H560" t="str">
            <v>105</v>
          </cell>
          <cell r="I560" t="str">
            <v>C</v>
          </cell>
          <cell r="J560" t="str">
            <v>om_exp</v>
          </cell>
          <cell r="K560" t="str">
            <v>alloc_cp_amt</v>
          </cell>
          <cell r="M560" t="str">
            <v>2015/07/1/2/A/0</v>
          </cell>
        </row>
        <row r="561">
          <cell r="A561" t="str">
            <v>560</v>
          </cell>
          <cell r="B561" t="str">
            <v>OM52105</v>
          </cell>
          <cell r="C561" t="str">
            <v>105 - CP Allocation O &amp; M Exp Amount</v>
          </cell>
          <cell r="D561">
            <v>0</v>
          </cell>
          <cell r="F561" t="str">
            <v>CALC</v>
          </cell>
          <cell r="H561" t="str">
            <v>105</v>
          </cell>
          <cell r="I561" t="str">
            <v>C</v>
          </cell>
          <cell r="J561" t="str">
            <v>om_exp</v>
          </cell>
          <cell r="K561" t="str">
            <v>alloc_cp_amt</v>
          </cell>
          <cell r="M561" t="str">
            <v>2015/07/1/2/A/0</v>
          </cell>
        </row>
        <row r="562">
          <cell r="A562" t="str">
            <v>561</v>
          </cell>
          <cell r="B562" t="str">
            <v>OM52105</v>
          </cell>
          <cell r="C562" t="str">
            <v>105 - CP Allocation O &amp; M Exp Amount</v>
          </cell>
          <cell r="D562">
            <v>2745</v>
          </cell>
          <cell r="F562" t="str">
            <v>CALC</v>
          </cell>
          <cell r="H562" t="str">
            <v>105</v>
          </cell>
          <cell r="I562" t="str">
            <v>C</v>
          </cell>
          <cell r="J562" t="str">
            <v>om_exp</v>
          </cell>
          <cell r="K562" t="str">
            <v>alloc_cp_amt</v>
          </cell>
          <cell r="M562" t="str">
            <v>2015/07/1/2/A/0</v>
          </cell>
        </row>
        <row r="563">
          <cell r="A563" t="str">
            <v>562</v>
          </cell>
          <cell r="B563" t="str">
            <v>OM52105</v>
          </cell>
          <cell r="C563" t="str">
            <v>105 - CP Allocation O &amp; M Exp Amount</v>
          </cell>
          <cell r="D563">
            <v>0</v>
          </cell>
          <cell r="F563" t="str">
            <v>CALC</v>
          </cell>
          <cell r="H563" t="str">
            <v>105</v>
          </cell>
          <cell r="I563" t="str">
            <v>C</v>
          </cell>
          <cell r="J563" t="str">
            <v>om_exp</v>
          </cell>
          <cell r="K563" t="str">
            <v>alloc_cp_amt</v>
          </cell>
          <cell r="M563" t="str">
            <v>2015/07/1/2/A/0</v>
          </cell>
        </row>
        <row r="564">
          <cell r="A564" t="str">
            <v>563</v>
          </cell>
          <cell r="B564" t="str">
            <v>OM52105</v>
          </cell>
          <cell r="C564" t="str">
            <v>105 - CP Allocation O &amp; M Exp Amount</v>
          </cell>
          <cell r="D564">
            <v>18272.05</v>
          </cell>
          <cell r="F564" t="str">
            <v>CALC</v>
          </cell>
          <cell r="H564" t="str">
            <v>105</v>
          </cell>
          <cell r="I564" t="str">
            <v>C</v>
          </cell>
          <cell r="J564" t="str">
            <v>om_exp</v>
          </cell>
          <cell r="K564" t="str">
            <v>alloc_cp_amt</v>
          </cell>
          <cell r="M564" t="str">
            <v>2015/07/1/2/A/0</v>
          </cell>
        </row>
        <row r="565">
          <cell r="A565" t="str">
            <v>564</v>
          </cell>
          <cell r="B565" t="str">
            <v>OM52105</v>
          </cell>
          <cell r="C565" t="str">
            <v>105 - CP Allocation O &amp; M Exp Amount</v>
          </cell>
          <cell r="D565">
            <v>0</v>
          </cell>
          <cell r="F565" t="str">
            <v>CALC</v>
          </cell>
          <cell r="H565" t="str">
            <v>105</v>
          </cell>
          <cell r="I565" t="str">
            <v>C</v>
          </cell>
          <cell r="J565" t="str">
            <v>om_exp</v>
          </cell>
          <cell r="K565" t="str">
            <v>alloc_cp_amt</v>
          </cell>
          <cell r="M565" t="str">
            <v>2015/07/1/2/A/0</v>
          </cell>
        </row>
        <row r="566">
          <cell r="A566" t="str">
            <v>565</v>
          </cell>
          <cell r="B566" t="str">
            <v>OM52105</v>
          </cell>
          <cell r="C566" t="str">
            <v>105 - CP Allocation O &amp; M Exp Amount</v>
          </cell>
          <cell r="D566">
            <v>0</v>
          </cell>
          <cell r="F566" t="str">
            <v>CALC</v>
          </cell>
          <cell r="H566" t="str">
            <v>105</v>
          </cell>
          <cell r="I566" t="str">
            <v>C</v>
          </cell>
          <cell r="J566" t="str">
            <v>om_exp</v>
          </cell>
          <cell r="K566" t="str">
            <v>alloc_cp_amt</v>
          </cell>
          <cell r="M566" t="str">
            <v>2015/07/1/2/A/0</v>
          </cell>
        </row>
        <row r="567">
          <cell r="A567" t="str">
            <v>566</v>
          </cell>
          <cell r="B567" t="str">
            <v>OM52105</v>
          </cell>
          <cell r="C567" t="str">
            <v>105 - CP Allocation O &amp; M Exp Amount</v>
          </cell>
          <cell r="D567">
            <v>0</v>
          </cell>
          <cell r="F567" t="str">
            <v>CALC</v>
          </cell>
          <cell r="H567" t="str">
            <v>105</v>
          </cell>
          <cell r="I567" t="str">
            <v>C</v>
          </cell>
          <cell r="J567" t="str">
            <v>om_exp</v>
          </cell>
          <cell r="K567" t="str">
            <v>alloc_cp_amt</v>
          </cell>
          <cell r="M567" t="str">
            <v>2015/07/1/2/A/0</v>
          </cell>
        </row>
        <row r="568">
          <cell r="A568" t="str">
            <v>567</v>
          </cell>
          <cell r="B568" t="str">
            <v>OM52105</v>
          </cell>
          <cell r="C568" t="str">
            <v>105 - CP Allocation O &amp; M Exp Amount</v>
          </cell>
          <cell r="D568">
            <v>1089.24</v>
          </cell>
          <cell r="F568" t="str">
            <v>CALC</v>
          </cell>
          <cell r="H568" t="str">
            <v>105</v>
          </cell>
          <cell r="I568" t="str">
            <v>C</v>
          </cell>
          <cell r="J568" t="str">
            <v>om_exp</v>
          </cell>
          <cell r="K568" t="str">
            <v>alloc_cp_amt</v>
          </cell>
          <cell r="M568" t="str">
            <v>2015/07/1/2/A/0</v>
          </cell>
        </row>
        <row r="569">
          <cell r="A569" t="str">
            <v>568</v>
          </cell>
          <cell r="B569" t="str">
            <v>OM52105</v>
          </cell>
          <cell r="C569" t="str">
            <v>105 - CP Allocation O &amp; M Exp Amount</v>
          </cell>
          <cell r="D569">
            <v>0</v>
          </cell>
          <cell r="F569" t="str">
            <v>CALC</v>
          </cell>
          <cell r="H569" t="str">
            <v>105</v>
          </cell>
          <cell r="I569" t="str">
            <v>C</v>
          </cell>
          <cell r="J569" t="str">
            <v>om_exp</v>
          </cell>
          <cell r="K569" t="str">
            <v>alloc_cp_amt</v>
          </cell>
          <cell r="M569" t="str">
            <v>2015/07/1/2/A/0</v>
          </cell>
        </row>
        <row r="570">
          <cell r="A570" t="str">
            <v>569</v>
          </cell>
          <cell r="B570" t="str">
            <v>OM52105</v>
          </cell>
          <cell r="C570" t="str">
            <v>105 - CP Allocation O &amp; M Exp Amount</v>
          </cell>
          <cell r="D570">
            <v>0</v>
          </cell>
          <cell r="F570" t="str">
            <v>CALC</v>
          </cell>
          <cell r="H570" t="str">
            <v>105</v>
          </cell>
          <cell r="I570" t="str">
            <v>C</v>
          </cell>
          <cell r="J570" t="str">
            <v>om_exp</v>
          </cell>
          <cell r="K570" t="str">
            <v>alloc_cp_amt</v>
          </cell>
          <cell r="M570" t="str">
            <v>2015/07/1/2/A/0</v>
          </cell>
        </row>
        <row r="571">
          <cell r="A571" t="str">
            <v>570</v>
          </cell>
          <cell r="B571" t="str">
            <v>OM52105</v>
          </cell>
          <cell r="C571" t="str">
            <v>105 - CP Allocation O &amp; M Exp Amount</v>
          </cell>
          <cell r="D571">
            <v>0</v>
          </cell>
          <cell r="F571" t="str">
            <v>CALC</v>
          </cell>
          <cell r="H571" t="str">
            <v>105</v>
          </cell>
          <cell r="I571" t="str">
            <v>C</v>
          </cell>
          <cell r="J571" t="str">
            <v>om_exp</v>
          </cell>
          <cell r="K571" t="str">
            <v>alloc_cp_amt</v>
          </cell>
          <cell r="M571" t="str">
            <v>2015/07/1/2/A/0</v>
          </cell>
        </row>
        <row r="572">
          <cell r="A572" t="str">
            <v>571</v>
          </cell>
          <cell r="B572" t="str">
            <v>OM52105</v>
          </cell>
          <cell r="C572" t="str">
            <v>105 - CP Allocation O &amp; M Exp Amount</v>
          </cell>
          <cell r="D572">
            <v>1766.7</v>
          </cell>
          <cell r="F572" t="str">
            <v>CALC</v>
          </cell>
          <cell r="H572" t="str">
            <v>105</v>
          </cell>
          <cell r="I572" t="str">
            <v>C</v>
          </cell>
          <cell r="J572" t="str">
            <v>om_exp</v>
          </cell>
          <cell r="K572" t="str">
            <v>alloc_cp_amt</v>
          </cell>
          <cell r="M572" t="str">
            <v>2015/07/1/2/A/0</v>
          </cell>
        </row>
        <row r="573">
          <cell r="A573" t="str">
            <v>572</v>
          </cell>
          <cell r="B573" t="str">
            <v>OM22105</v>
          </cell>
          <cell r="C573" t="str">
            <v>105 - CP Allocation Factor</v>
          </cell>
          <cell r="D573">
            <v>1</v>
          </cell>
          <cell r="F573" t="str">
            <v>CALC</v>
          </cell>
          <cell r="H573" t="str">
            <v>105</v>
          </cell>
          <cell r="I573" t="str">
            <v>C</v>
          </cell>
          <cell r="J573" t="str">
            <v>om_exp</v>
          </cell>
          <cell r="K573" t="str">
            <v>alloc_cp</v>
          </cell>
          <cell r="M573" t="str">
            <v>2015/07/1/2/A/0</v>
          </cell>
        </row>
        <row r="574">
          <cell r="A574" t="str">
            <v>573</v>
          </cell>
          <cell r="B574" t="str">
            <v>OM22105</v>
          </cell>
          <cell r="C574" t="str">
            <v>105 - CP Allocation Factor</v>
          </cell>
          <cell r="D574">
            <v>1</v>
          </cell>
          <cell r="F574" t="str">
            <v>CALC</v>
          </cell>
          <cell r="H574" t="str">
            <v>105</v>
          </cell>
          <cell r="I574" t="str">
            <v>C</v>
          </cell>
          <cell r="J574" t="str">
            <v>om_exp</v>
          </cell>
          <cell r="K574" t="str">
            <v>alloc_cp</v>
          </cell>
          <cell r="M574" t="str">
            <v>2015/07/1/2/A/0</v>
          </cell>
        </row>
        <row r="575">
          <cell r="A575" t="str">
            <v>574</v>
          </cell>
          <cell r="B575" t="str">
            <v>OM22105</v>
          </cell>
          <cell r="C575" t="str">
            <v>105 - CP Allocation Factor</v>
          </cell>
          <cell r="D575">
            <v>1</v>
          </cell>
          <cell r="F575" t="str">
            <v>CALC</v>
          </cell>
          <cell r="H575" t="str">
            <v>105</v>
          </cell>
          <cell r="I575" t="str">
            <v>C</v>
          </cell>
          <cell r="J575" t="str">
            <v>om_exp</v>
          </cell>
          <cell r="K575" t="str">
            <v>alloc_cp</v>
          </cell>
          <cell r="M575" t="str">
            <v>2015/07/1/2/A/0</v>
          </cell>
        </row>
        <row r="576">
          <cell r="A576" t="str">
            <v>575</v>
          </cell>
          <cell r="B576" t="str">
            <v>OM22105</v>
          </cell>
          <cell r="C576" t="str">
            <v>105 - CP Allocation Factor</v>
          </cell>
          <cell r="D576">
            <v>1</v>
          </cell>
          <cell r="F576" t="str">
            <v>CALC</v>
          </cell>
          <cell r="H576" t="str">
            <v>105</v>
          </cell>
          <cell r="I576" t="str">
            <v>C</v>
          </cell>
          <cell r="J576" t="str">
            <v>om_exp</v>
          </cell>
          <cell r="K576" t="str">
            <v>alloc_cp</v>
          </cell>
          <cell r="M576" t="str">
            <v>2015/07/1/2/A/0</v>
          </cell>
        </row>
        <row r="577">
          <cell r="A577" t="str">
            <v>576</v>
          </cell>
          <cell r="B577" t="str">
            <v>OM22105</v>
          </cell>
          <cell r="C577" t="str">
            <v>105 - CP Allocation Factor</v>
          </cell>
          <cell r="D577">
            <v>1</v>
          </cell>
          <cell r="F577" t="str">
            <v>CALC</v>
          </cell>
          <cell r="H577" t="str">
            <v>105</v>
          </cell>
          <cell r="I577" t="str">
            <v>C</v>
          </cell>
          <cell r="J577" t="str">
            <v>om_exp</v>
          </cell>
          <cell r="K577" t="str">
            <v>alloc_cp</v>
          </cell>
          <cell r="M577" t="str">
            <v>2015/07/1/2/A/0</v>
          </cell>
        </row>
        <row r="578">
          <cell r="A578" t="str">
            <v>577</v>
          </cell>
          <cell r="B578" t="str">
            <v>OM22105</v>
          </cell>
          <cell r="C578" t="str">
            <v>105 - CP Allocation Factor</v>
          </cell>
          <cell r="D578">
            <v>1</v>
          </cell>
          <cell r="F578" t="str">
            <v>CALC</v>
          </cell>
          <cell r="H578" t="str">
            <v>105</v>
          </cell>
          <cell r="I578" t="str">
            <v>C</v>
          </cell>
          <cell r="J578" t="str">
            <v>om_exp</v>
          </cell>
          <cell r="K578" t="str">
            <v>alloc_cp</v>
          </cell>
          <cell r="M578" t="str">
            <v>2015/07/1/2/A/0</v>
          </cell>
        </row>
        <row r="579">
          <cell r="A579" t="str">
            <v>578</v>
          </cell>
          <cell r="B579" t="str">
            <v>OM22105</v>
          </cell>
          <cell r="C579" t="str">
            <v>105 - CP Allocation Factor</v>
          </cell>
          <cell r="D579">
            <v>1</v>
          </cell>
          <cell r="F579" t="str">
            <v>CALC</v>
          </cell>
          <cell r="H579" t="str">
            <v>105</v>
          </cell>
          <cell r="I579" t="str">
            <v>C</v>
          </cell>
          <cell r="J579" t="str">
            <v>om_exp</v>
          </cell>
          <cell r="K579" t="str">
            <v>alloc_cp</v>
          </cell>
          <cell r="M579" t="str">
            <v>2015/07/1/2/A/0</v>
          </cell>
        </row>
        <row r="580">
          <cell r="A580" t="str">
            <v>579</v>
          </cell>
          <cell r="B580" t="str">
            <v>OM22105</v>
          </cell>
          <cell r="C580" t="str">
            <v>105 - CP Allocation Factor</v>
          </cell>
          <cell r="D580">
            <v>1</v>
          </cell>
          <cell r="F580" t="str">
            <v>CALC</v>
          </cell>
          <cell r="H580" t="str">
            <v>105</v>
          </cell>
          <cell r="I580" t="str">
            <v>C</v>
          </cell>
          <cell r="J580" t="str">
            <v>om_exp</v>
          </cell>
          <cell r="K580" t="str">
            <v>alloc_cp</v>
          </cell>
          <cell r="M580" t="str">
            <v>2015/07/1/2/A/0</v>
          </cell>
        </row>
        <row r="581">
          <cell r="A581" t="str">
            <v>580</v>
          </cell>
          <cell r="B581" t="str">
            <v>OM22105</v>
          </cell>
          <cell r="C581" t="str">
            <v>105 - CP Allocation Factor</v>
          </cell>
          <cell r="D581">
            <v>1</v>
          </cell>
          <cell r="F581" t="str">
            <v>CALC</v>
          </cell>
          <cell r="H581" t="str">
            <v>105</v>
          </cell>
          <cell r="I581" t="str">
            <v>C</v>
          </cell>
          <cell r="J581" t="str">
            <v>om_exp</v>
          </cell>
          <cell r="K581" t="str">
            <v>alloc_cp</v>
          </cell>
          <cell r="M581" t="str">
            <v>2015/07/1/2/A/0</v>
          </cell>
        </row>
        <row r="582">
          <cell r="A582" t="str">
            <v>581</v>
          </cell>
          <cell r="B582" t="str">
            <v>OM22105</v>
          </cell>
          <cell r="C582" t="str">
            <v>105 - CP Allocation Factor</v>
          </cell>
          <cell r="D582">
            <v>1</v>
          </cell>
          <cell r="F582" t="str">
            <v>CALC</v>
          </cell>
          <cell r="H582" t="str">
            <v>105</v>
          </cell>
          <cell r="I582" t="str">
            <v>C</v>
          </cell>
          <cell r="J582" t="str">
            <v>om_exp</v>
          </cell>
          <cell r="K582" t="str">
            <v>alloc_cp</v>
          </cell>
          <cell r="M582" t="str">
            <v>2015/07/1/2/A/0</v>
          </cell>
        </row>
        <row r="583">
          <cell r="A583" t="str">
            <v>582</v>
          </cell>
          <cell r="B583" t="str">
            <v>OM22105</v>
          </cell>
          <cell r="C583" t="str">
            <v>105 - CP Allocation Factor</v>
          </cell>
          <cell r="D583">
            <v>1</v>
          </cell>
          <cell r="F583" t="str">
            <v>CALC</v>
          </cell>
          <cell r="H583" t="str">
            <v>105</v>
          </cell>
          <cell r="I583" t="str">
            <v>C</v>
          </cell>
          <cell r="J583" t="str">
            <v>om_exp</v>
          </cell>
          <cell r="K583" t="str">
            <v>alloc_cp</v>
          </cell>
          <cell r="M583" t="str">
            <v>2015/07/1/2/A/0</v>
          </cell>
        </row>
        <row r="584">
          <cell r="A584" t="str">
            <v>583</v>
          </cell>
          <cell r="B584" t="str">
            <v>OM22105</v>
          </cell>
          <cell r="C584" t="str">
            <v>105 - CP Allocation Factor</v>
          </cell>
          <cell r="D584">
            <v>1</v>
          </cell>
          <cell r="F584" t="str">
            <v>CALC</v>
          </cell>
          <cell r="H584" t="str">
            <v>105</v>
          </cell>
          <cell r="I584" t="str">
            <v>C</v>
          </cell>
          <cell r="J584" t="str">
            <v>om_exp</v>
          </cell>
          <cell r="K584" t="str">
            <v>alloc_cp</v>
          </cell>
          <cell r="M584" t="str">
            <v>2015/07/1/2/A/0</v>
          </cell>
        </row>
        <row r="585">
          <cell r="A585" t="str">
            <v>584</v>
          </cell>
          <cell r="B585" t="str">
            <v>OM22105</v>
          </cell>
          <cell r="C585" t="str">
            <v>105 - CP Allocation Factor</v>
          </cell>
          <cell r="D585">
            <v>1</v>
          </cell>
          <cell r="F585" t="str">
            <v>CALC</v>
          </cell>
          <cell r="H585" t="str">
            <v>105</v>
          </cell>
          <cell r="I585" t="str">
            <v>C</v>
          </cell>
          <cell r="J585" t="str">
            <v>om_exp</v>
          </cell>
          <cell r="K585" t="str">
            <v>alloc_cp</v>
          </cell>
          <cell r="M585" t="str">
            <v>2015/07/1/2/A/0</v>
          </cell>
        </row>
        <row r="586">
          <cell r="A586" t="str">
            <v>585</v>
          </cell>
          <cell r="B586" t="str">
            <v>OM22105</v>
          </cell>
          <cell r="C586" t="str">
            <v>105 - CP Allocation Factor</v>
          </cell>
          <cell r="D586">
            <v>1</v>
          </cell>
          <cell r="F586" t="str">
            <v>CALC</v>
          </cell>
          <cell r="H586" t="str">
            <v>105</v>
          </cell>
          <cell r="I586" t="str">
            <v>C</v>
          </cell>
          <cell r="J586" t="str">
            <v>om_exp</v>
          </cell>
          <cell r="K586" t="str">
            <v>alloc_cp</v>
          </cell>
          <cell r="M586" t="str">
            <v>2015/07/1/2/A/0</v>
          </cell>
        </row>
        <row r="587">
          <cell r="A587" t="str">
            <v>586</v>
          </cell>
          <cell r="B587" t="str">
            <v>OM22105</v>
          </cell>
          <cell r="C587" t="str">
            <v>105 - CP Allocation Factor</v>
          </cell>
          <cell r="D587">
            <v>1</v>
          </cell>
          <cell r="F587" t="str">
            <v>CALC</v>
          </cell>
          <cell r="H587" t="str">
            <v>105</v>
          </cell>
          <cell r="I587" t="str">
            <v>C</v>
          </cell>
          <cell r="J587" t="str">
            <v>om_exp</v>
          </cell>
          <cell r="K587" t="str">
            <v>alloc_cp</v>
          </cell>
          <cell r="M587" t="str">
            <v>2015/07/1/2/A/0</v>
          </cell>
        </row>
        <row r="588">
          <cell r="A588" t="str">
            <v>587</v>
          </cell>
          <cell r="B588" t="str">
            <v>OM22105</v>
          </cell>
          <cell r="C588" t="str">
            <v>105 - CP Allocation Factor</v>
          </cell>
          <cell r="D588">
            <v>1</v>
          </cell>
          <cell r="F588" t="str">
            <v>CALC</v>
          </cell>
          <cell r="H588" t="str">
            <v>105</v>
          </cell>
          <cell r="I588" t="str">
            <v>C</v>
          </cell>
          <cell r="J588" t="str">
            <v>om_exp</v>
          </cell>
          <cell r="K588" t="str">
            <v>alloc_cp</v>
          </cell>
          <cell r="M588" t="str">
            <v>2015/07/1/2/A/0</v>
          </cell>
        </row>
        <row r="589">
          <cell r="A589" t="str">
            <v>588</v>
          </cell>
          <cell r="B589" t="str">
            <v>OM22105</v>
          </cell>
          <cell r="C589" t="str">
            <v>105 - CP Allocation Factor</v>
          </cell>
          <cell r="D589">
            <v>1</v>
          </cell>
          <cell r="F589" t="str">
            <v>CALC</v>
          </cell>
          <cell r="H589" t="str">
            <v>105</v>
          </cell>
          <cell r="I589" t="str">
            <v>C</v>
          </cell>
          <cell r="J589" t="str">
            <v>om_exp</v>
          </cell>
          <cell r="K589" t="str">
            <v>alloc_cp</v>
          </cell>
          <cell r="M589" t="str">
            <v>2015/07/1/2/A/0</v>
          </cell>
        </row>
        <row r="590">
          <cell r="A590" t="str">
            <v>589</v>
          </cell>
          <cell r="B590" t="str">
            <v>OM22105</v>
          </cell>
          <cell r="C590" t="str">
            <v>105 - CP Allocation Factor</v>
          </cell>
          <cell r="D590">
            <v>1</v>
          </cell>
          <cell r="F590" t="str">
            <v>CALC</v>
          </cell>
          <cell r="H590" t="str">
            <v>105</v>
          </cell>
          <cell r="I590" t="str">
            <v>C</v>
          </cell>
          <cell r="J590" t="str">
            <v>om_exp</v>
          </cell>
          <cell r="K590" t="str">
            <v>alloc_cp</v>
          </cell>
          <cell r="M590" t="str">
            <v>2015/07/1/2/A/0</v>
          </cell>
        </row>
        <row r="591">
          <cell r="A591" t="str">
            <v>590</v>
          </cell>
          <cell r="B591" t="str">
            <v>OM22105</v>
          </cell>
          <cell r="C591" t="str">
            <v>105 - CP Allocation Factor</v>
          </cell>
          <cell r="D591">
            <v>1</v>
          </cell>
          <cell r="F591" t="str">
            <v>CALC</v>
          </cell>
          <cell r="H591" t="str">
            <v>105</v>
          </cell>
          <cell r="I591" t="str">
            <v>C</v>
          </cell>
          <cell r="J591" t="str">
            <v>om_exp</v>
          </cell>
          <cell r="K591" t="str">
            <v>alloc_cp</v>
          </cell>
          <cell r="M591" t="str">
            <v>2015/07/1/2/A/0</v>
          </cell>
        </row>
        <row r="592">
          <cell r="A592" t="str">
            <v>591</v>
          </cell>
          <cell r="B592" t="str">
            <v>OM22105</v>
          </cell>
          <cell r="C592" t="str">
            <v>105 - CP Allocation Factor</v>
          </cell>
          <cell r="D592">
            <v>1</v>
          </cell>
          <cell r="F592" t="str">
            <v>CALC</v>
          </cell>
          <cell r="H592" t="str">
            <v>105</v>
          </cell>
          <cell r="I592" t="str">
            <v>C</v>
          </cell>
          <cell r="J592" t="str">
            <v>om_exp</v>
          </cell>
          <cell r="K592" t="str">
            <v>alloc_cp</v>
          </cell>
          <cell r="M592" t="str">
            <v>2015/07/1/2/A/0</v>
          </cell>
        </row>
        <row r="593">
          <cell r="A593" t="str">
            <v>592</v>
          </cell>
          <cell r="B593" t="str">
            <v>OM22105</v>
          </cell>
          <cell r="C593" t="str">
            <v>105 - CP Allocation Factor</v>
          </cell>
          <cell r="D593">
            <v>1</v>
          </cell>
          <cell r="F593" t="str">
            <v>CALC</v>
          </cell>
          <cell r="H593" t="str">
            <v>105</v>
          </cell>
          <cell r="I593" t="str">
            <v>C</v>
          </cell>
          <cell r="J593" t="str">
            <v>om_exp</v>
          </cell>
          <cell r="K593" t="str">
            <v>alloc_cp</v>
          </cell>
          <cell r="M593" t="str">
            <v>2015/07/1/2/A/0</v>
          </cell>
        </row>
        <row r="594">
          <cell r="A594" t="str">
            <v>593</v>
          </cell>
          <cell r="B594" t="str">
            <v>OM22105</v>
          </cell>
          <cell r="C594" t="str">
            <v>105 - CP Allocation Factor</v>
          </cell>
          <cell r="D594">
            <v>1</v>
          </cell>
          <cell r="F594" t="str">
            <v>CALC</v>
          </cell>
          <cell r="H594" t="str">
            <v>105</v>
          </cell>
          <cell r="I594" t="str">
            <v>C</v>
          </cell>
          <cell r="J594" t="str">
            <v>om_exp</v>
          </cell>
          <cell r="K594" t="str">
            <v>alloc_cp</v>
          </cell>
          <cell r="M594" t="str">
            <v>2015/07/1/2/A/0</v>
          </cell>
        </row>
        <row r="595">
          <cell r="A595" t="str">
            <v>594</v>
          </cell>
          <cell r="B595" t="str">
            <v>OM22105</v>
          </cell>
          <cell r="C595" t="str">
            <v>105 - CP Allocation Factor</v>
          </cell>
          <cell r="D595">
            <v>1</v>
          </cell>
          <cell r="F595" t="str">
            <v>CALC</v>
          </cell>
          <cell r="H595" t="str">
            <v>105</v>
          </cell>
          <cell r="I595" t="str">
            <v>C</v>
          </cell>
          <cell r="J595" t="str">
            <v>om_exp</v>
          </cell>
          <cell r="K595" t="str">
            <v>alloc_cp</v>
          </cell>
          <cell r="M595" t="str">
            <v>2015/07/1/2/A/0</v>
          </cell>
        </row>
        <row r="596">
          <cell r="A596" t="str">
            <v>595</v>
          </cell>
          <cell r="B596" t="str">
            <v>OM22105</v>
          </cell>
          <cell r="C596" t="str">
            <v>105 - CP Allocation Factor</v>
          </cell>
          <cell r="D596">
            <v>1</v>
          </cell>
          <cell r="F596" t="str">
            <v>CALC</v>
          </cell>
          <cell r="H596" t="str">
            <v>105</v>
          </cell>
          <cell r="I596" t="str">
            <v>C</v>
          </cell>
          <cell r="J596" t="str">
            <v>om_exp</v>
          </cell>
          <cell r="K596" t="str">
            <v>alloc_cp</v>
          </cell>
          <cell r="M596" t="str">
            <v>2015/07/1/2/A/0</v>
          </cell>
        </row>
        <row r="597">
          <cell r="A597" t="str">
            <v>596</v>
          </cell>
          <cell r="B597" t="str">
            <v>OM22105</v>
          </cell>
          <cell r="C597" t="str">
            <v>105 - CP Allocation Factor</v>
          </cell>
          <cell r="D597">
            <v>1</v>
          </cell>
          <cell r="F597" t="str">
            <v>CALC</v>
          </cell>
          <cell r="H597" t="str">
            <v>105</v>
          </cell>
          <cell r="I597" t="str">
            <v>C</v>
          </cell>
          <cell r="J597" t="str">
            <v>om_exp</v>
          </cell>
          <cell r="K597" t="str">
            <v>alloc_cp</v>
          </cell>
          <cell r="M597" t="str">
            <v>2015/07/1/2/A/0</v>
          </cell>
        </row>
        <row r="598">
          <cell r="A598" t="str">
            <v>597</v>
          </cell>
          <cell r="B598" t="str">
            <v>OM22105</v>
          </cell>
          <cell r="C598" t="str">
            <v>105 - CP Allocation Factor</v>
          </cell>
          <cell r="D598">
            <v>1</v>
          </cell>
          <cell r="F598" t="str">
            <v>CALC</v>
          </cell>
          <cell r="H598" t="str">
            <v>105</v>
          </cell>
          <cell r="I598" t="str">
            <v>C</v>
          </cell>
          <cell r="J598" t="str">
            <v>om_exp</v>
          </cell>
          <cell r="K598" t="str">
            <v>alloc_cp</v>
          </cell>
          <cell r="M598" t="str">
            <v>2015/07/1/2/A/0</v>
          </cell>
        </row>
        <row r="599">
          <cell r="A599" t="str">
            <v>598</v>
          </cell>
          <cell r="B599" t="str">
            <v>OM22105</v>
          </cell>
          <cell r="C599" t="str">
            <v>105 - CP Allocation Factor</v>
          </cell>
          <cell r="D599">
            <v>1</v>
          </cell>
          <cell r="F599" t="str">
            <v>CALC</v>
          </cell>
          <cell r="H599" t="str">
            <v>105</v>
          </cell>
          <cell r="I599" t="str">
            <v>C</v>
          </cell>
          <cell r="J599" t="str">
            <v>om_exp</v>
          </cell>
          <cell r="K599" t="str">
            <v>alloc_cp</v>
          </cell>
          <cell r="M599" t="str">
            <v>2015/07/1/2/A/0</v>
          </cell>
        </row>
        <row r="600">
          <cell r="A600" t="str">
            <v>599</v>
          </cell>
          <cell r="B600" t="str">
            <v>OM22105</v>
          </cell>
          <cell r="C600" t="str">
            <v>105 - CP Allocation Factor</v>
          </cell>
          <cell r="D600">
            <v>1</v>
          </cell>
          <cell r="F600" t="str">
            <v>CALC</v>
          </cell>
          <cell r="H600" t="str">
            <v>105</v>
          </cell>
          <cell r="I600" t="str">
            <v>C</v>
          </cell>
          <cell r="J600" t="str">
            <v>om_exp</v>
          </cell>
          <cell r="K600" t="str">
            <v>alloc_cp</v>
          </cell>
          <cell r="M600" t="str">
            <v>2015/07/1/2/A/0</v>
          </cell>
        </row>
        <row r="601">
          <cell r="A601" t="str">
            <v>600</v>
          </cell>
          <cell r="B601" t="str">
            <v>OM22105</v>
          </cell>
          <cell r="C601" t="str">
            <v>105 - CP Allocation Factor</v>
          </cell>
          <cell r="D601">
            <v>1</v>
          </cell>
          <cell r="F601" t="str">
            <v>CALC</v>
          </cell>
          <cell r="H601" t="str">
            <v>105</v>
          </cell>
          <cell r="I601" t="str">
            <v>C</v>
          </cell>
          <cell r="J601" t="str">
            <v>om_exp</v>
          </cell>
          <cell r="K601" t="str">
            <v>alloc_cp</v>
          </cell>
          <cell r="M601" t="str">
            <v>2015/07/1/2/A/0</v>
          </cell>
        </row>
        <row r="602">
          <cell r="A602" t="str">
            <v>601</v>
          </cell>
          <cell r="B602" t="str">
            <v>OM22105</v>
          </cell>
          <cell r="C602" t="str">
            <v>105 - CP Allocation Factor</v>
          </cell>
          <cell r="D602">
            <v>1</v>
          </cell>
          <cell r="F602" t="str">
            <v>CALC</v>
          </cell>
          <cell r="H602" t="str">
            <v>105</v>
          </cell>
          <cell r="I602" t="str">
            <v>C</v>
          </cell>
          <cell r="J602" t="str">
            <v>om_exp</v>
          </cell>
          <cell r="K602" t="str">
            <v>alloc_cp</v>
          </cell>
          <cell r="M602" t="str">
            <v>2015/07/1/2/A/0</v>
          </cell>
        </row>
        <row r="603">
          <cell r="A603" t="str">
            <v>602</v>
          </cell>
          <cell r="B603" t="str">
            <v>OM22105</v>
          </cell>
          <cell r="C603" t="str">
            <v>105 - CP Allocation Factor</v>
          </cell>
          <cell r="D603">
            <v>1</v>
          </cell>
          <cell r="F603" t="str">
            <v>CALC</v>
          </cell>
          <cell r="H603" t="str">
            <v>105</v>
          </cell>
          <cell r="I603" t="str">
            <v>C</v>
          </cell>
          <cell r="J603" t="str">
            <v>om_exp</v>
          </cell>
          <cell r="K603" t="str">
            <v>alloc_cp</v>
          </cell>
          <cell r="M603" t="str">
            <v>2015/07/1/2/A/0</v>
          </cell>
        </row>
        <row r="604">
          <cell r="A604" t="str">
            <v>603</v>
          </cell>
          <cell r="B604" t="str">
            <v>OM22105</v>
          </cell>
          <cell r="C604" t="str">
            <v>105 - CP Allocation Factor</v>
          </cell>
          <cell r="D604">
            <v>1</v>
          </cell>
          <cell r="F604" t="str">
            <v>CALC</v>
          </cell>
          <cell r="H604" t="str">
            <v>105</v>
          </cell>
          <cell r="I604" t="str">
            <v>C</v>
          </cell>
          <cell r="J604" t="str">
            <v>om_exp</v>
          </cell>
          <cell r="K604" t="str">
            <v>alloc_cp</v>
          </cell>
          <cell r="M604" t="str">
            <v>2015/07/1/2/A/0</v>
          </cell>
        </row>
        <row r="605">
          <cell r="A605" t="str">
            <v>604</v>
          </cell>
          <cell r="B605" t="str">
            <v>OM22105</v>
          </cell>
          <cell r="C605" t="str">
            <v>105 - CP Allocation Factor</v>
          </cell>
          <cell r="D605">
            <v>1</v>
          </cell>
          <cell r="F605" t="str">
            <v>CALC</v>
          </cell>
          <cell r="H605" t="str">
            <v>105</v>
          </cell>
          <cell r="I605" t="str">
            <v>C</v>
          </cell>
          <cell r="J605" t="str">
            <v>om_exp</v>
          </cell>
          <cell r="K605" t="str">
            <v>alloc_cp</v>
          </cell>
          <cell r="M605" t="str">
            <v>2015/07/1/2/A/0</v>
          </cell>
        </row>
        <row r="606">
          <cell r="A606" t="str">
            <v>605</v>
          </cell>
          <cell r="B606" t="str">
            <v>OM22105</v>
          </cell>
          <cell r="C606" t="str">
            <v>105 - CP Allocation Factor</v>
          </cell>
          <cell r="D606">
            <v>1</v>
          </cell>
          <cell r="F606" t="str">
            <v>CALC</v>
          </cell>
          <cell r="H606" t="str">
            <v>105</v>
          </cell>
          <cell r="I606" t="str">
            <v>C</v>
          </cell>
          <cell r="J606" t="str">
            <v>om_exp</v>
          </cell>
          <cell r="K606" t="str">
            <v>alloc_cp</v>
          </cell>
          <cell r="M606" t="str">
            <v>2015/07/1/2/A/0</v>
          </cell>
        </row>
        <row r="607">
          <cell r="A607" t="str">
            <v>606</v>
          </cell>
          <cell r="B607" t="str">
            <v>OM22105</v>
          </cell>
          <cell r="C607" t="str">
            <v>105 - CP Allocation Factor</v>
          </cell>
          <cell r="D607">
            <v>1</v>
          </cell>
          <cell r="F607" t="str">
            <v>CALC</v>
          </cell>
          <cell r="H607" t="str">
            <v>105</v>
          </cell>
          <cell r="I607" t="str">
            <v>C</v>
          </cell>
          <cell r="J607" t="str">
            <v>om_exp</v>
          </cell>
          <cell r="K607" t="str">
            <v>alloc_cp</v>
          </cell>
          <cell r="M607" t="str">
            <v>2015/07/1/2/A/0</v>
          </cell>
        </row>
        <row r="608">
          <cell r="A608" t="str">
            <v>607</v>
          </cell>
          <cell r="B608" t="str">
            <v>OM22105</v>
          </cell>
          <cell r="C608" t="str">
            <v>105 - CP Allocation Factor</v>
          </cell>
          <cell r="D608">
            <v>1</v>
          </cell>
          <cell r="F608" t="str">
            <v>CALC</v>
          </cell>
          <cell r="H608" t="str">
            <v>105</v>
          </cell>
          <cell r="I608" t="str">
            <v>C</v>
          </cell>
          <cell r="J608" t="str">
            <v>om_exp</v>
          </cell>
          <cell r="K608" t="str">
            <v>alloc_cp</v>
          </cell>
          <cell r="M608" t="str">
            <v>2015/07/1/2/A/0</v>
          </cell>
        </row>
        <row r="609">
          <cell r="A609" t="str">
            <v>608</v>
          </cell>
          <cell r="B609" t="str">
            <v>OM22105</v>
          </cell>
          <cell r="C609" t="str">
            <v>105 - CP Allocation Factor</v>
          </cell>
          <cell r="D609">
            <v>1</v>
          </cell>
          <cell r="F609" t="str">
            <v>CALC</v>
          </cell>
          <cell r="H609" t="str">
            <v>105</v>
          </cell>
          <cell r="I609" t="str">
            <v>C</v>
          </cell>
          <cell r="J609" t="str">
            <v>om_exp</v>
          </cell>
          <cell r="K609" t="str">
            <v>alloc_cp</v>
          </cell>
          <cell r="M609" t="str">
            <v>2015/07/1/2/A/0</v>
          </cell>
        </row>
        <row r="610">
          <cell r="A610" t="str">
            <v>609</v>
          </cell>
          <cell r="B610" t="str">
            <v>OM22105</v>
          </cell>
          <cell r="C610" t="str">
            <v>105 - CP Allocation Factor</v>
          </cell>
          <cell r="D610">
            <v>1</v>
          </cell>
          <cell r="F610" t="str">
            <v>CALC</v>
          </cell>
          <cell r="H610" t="str">
            <v>105</v>
          </cell>
          <cell r="I610" t="str">
            <v>C</v>
          </cell>
          <cell r="J610" t="str">
            <v>om_exp</v>
          </cell>
          <cell r="K610" t="str">
            <v>alloc_cp</v>
          </cell>
          <cell r="M610" t="str">
            <v>2015/07/1/2/A/0</v>
          </cell>
        </row>
        <row r="611">
          <cell r="A611" t="str">
            <v>610</v>
          </cell>
          <cell r="B611" t="str">
            <v>OM22105</v>
          </cell>
          <cell r="C611" t="str">
            <v>105 - CP Allocation Factor</v>
          </cell>
          <cell r="D611">
            <v>1</v>
          </cell>
          <cell r="F611" t="str">
            <v>CALC</v>
          </cell>
          <cell r="H611" t="str">
            <v>105</v>
          </cell>
          <cell r="I611" t="str">
            <v>C</v>
          </cell>
          <cell r="J611" t="str">
            <v>om_exp</v>
          </cell>
          <cell r="K611" t="str">
            <v>alloc_cp</v>
          </cell>
          <cell r="M611" t="str">
            <v>2015/07/1/2/A/0</v>
          </cell>
        </row>
        <row r="612">
          <cell r="A612" t="str">
            <v>611</v>
          </cell>
          <cell r="B612" t="str">
            <v>OM22105</v>
          </cell>
          <cell r="C612" t="str">
            <v>105 - CP Allocation Factor</v>
          </cell>
          <cell r="D612">
            <v>1</v>
          </cell>
          <cell r="F612" t="str">
            <v>CALC</v>
          </cell>
          <cell r="H612" t="str">
            <v>105</v>
          </cell>
          <cell r="I612" t="str">
            <v>C</v>
          </cell>
          <cell r="J612" t="str">
            <v>om_exp</v>
          </cell>
          <cell r="K612" t="str">
            <v>alloc_cp</v>
          </cell>
          <cell r="M612" t="str">
            <v>2015/07/1/2/A/0</v>
          </cell>
        </row>
        <row r="613">
          <cell r="A613" t="str">
            <v>612</v>
          </cell>
          <cell r="B613" t="str">
            <v>OM62105</v>
          </cell>
          <cell r="C613" t="str">
            <v>105 - GCP Allocation O &amp; M Exp Amount</v>
          </cell>
          <cell r="D613">
            <v>0</v>
          </cell>
          <cell r="F613" t="str">
            <v>CALC</v>
          </cell>
          <cell r="H613" t="str">
            <v>105</v>
          </cell>
          <cell r="I613" t="str">
            <v>C</v>
          </cell>
          <cell r="J613" t="str">
            <v>om_exp</v>
          </cell>
          <cell r="K613" t="str">
            <v>alloc_gcp_amt</v>
          </cell>
          <cell r="M613" t="str">
            <v>2015/07/1/2/A/0</v>
          </cell>
        </row>
        <row r="614">
          <cell r="A614" t="str">
            <v>613</v>
          </cell>
          <cell r="B614" t="str">
            <v>OM62105</v>
          </cell>
          <cell r="C614" t="str">
            <v>105 - GCP Allocation O &amp; M Exp Amount</v>
          </cell>
          <cell r="D614">
            <v>0</v>
          </cell>
          <cell r="F614" t="str">
            <v>CALC</v>
          </cell>
          <cell r="H614" t="str">
            <v>105</v>
          </cell>
          <cell r="I614" t="str">
            <v>C</v>
          </cell>
          <cell r="J614" t="str">
            <v>om_exp</v>
          </cell>
          <cell r="K614" t="str">
            <v>alloc_gcp_amt</v>
          </cell>
          <cell r="M614" t="str">
            <v>2015/07/1/2/A/0</v>
          </cell>
        </row>
        <row r="615">
          <cell r="A615" t="str">
            <v>614</v>
          </cell>
          <cell r="B615" t="str">
            <v>OM62105</v>
          </cell>
          <cell r="C615" t="str">
            <v>105 - GCP Allocation O &amp; M Exp Amount</v>
          </cell>
          <cell r="D615">
            <v>0</v>
          </cell>
          <cell r="F615" t="str">
            <v>CALC</v>
          </cell>
          <cell r="H615" t="str">
            <v>105</v>
          </cell>
          <cell r="I615" t="str">
            <v>C</v>
          </cell>
          <cell r="J615" t="str">
            <v>om_exp</v>
          </cell>
          <cell r="K615" t="str">
            <v>alloc_gcp_amt</v>
          </cell>
          <cell r="M615" t="str">
            <v>2015/07/1/2/A/0</v>
          </cell>
        </row>
        <row r="616">
          <cell r="A616" t="str">
            <v>615</v>
          </cell>
          <cell r="B616" t="str">
            <v>OM62105</v>
          </cell>
          <cell r="C616" t="str">
            <v>105 - GCP Allocation O &amp; M Exp Amount</v>
          </cell>
          <cell r="D616">
            <v>0</v>
          </cell>
          <cell r="F616" t="str">
            <v>CALC</v>
          </cell>
          <cell r="H616" t="str">
            <v>105</v>
          </cell>
          <cell r="I616" t="str">
            <v>C</v>
          </cell>
          <cell r="J616" t="str">
            <v>om_exp</v>
          </cell>
          <cell r="K616" t="str">
            <v>alloc_gcp_amt</v>
          </cell>
          <cell r="M616" t="str">
            <v>2015/07/1/2/A/0</v>
          </cell>
        </row>
        <row r="617">
          <cell r="A617" t="str">
            <v>616</v>
          </cell>
          <cell r="B617" t="str">
            <v>OM62105</v>
          </cell>
          <cell r="C617" t="str">
            <v>105 - GCP Allocation O &amp; M Exp Amount</v>
          </cell>
          <cell r="D617">
            <v>0</v>
          </cell>
          <cell r="F617" t="str">
            <v>CALC</v>
          </cell>
          <cell r="H617" t="str">
            <v>105</v>
          </cell>
          <cell r="I617" t="str">
            <v>C</v>
          </cell>
          <cell r="J617" t="str">
            <v>om_exp</v>
          </cell>
          <cell r="K617" t="str">
            <v>alloc_gcp_amt</v>
          </cell>
          <cell r="M617" t="str">
            <v>2015/07/1/2/A/0</v>
          </cell>
        </row>
        <row r="618">
          <cell r="A618" t="str">
            <v>617</v>
          </cell>
          <cell r="B618" t="str">
            <v>OM62105</v>
          </cell>
          <cell r="C618" t="str">
            <v>105 - GCP Allocation O &amp; M Exp Amount</v>
          </cell>
          <cell r="D618">
            <v>0</v>
          </cell>
          <cell r="F618" t="str">
            <v>CALC</v>
          </cell>
          <cell r="H618" t="str">
            <v>105</v>
          </cell>
          <cell r="I618" t="str">
            <v>C</v>
          </cell>
          <cell r="J618" t="str">
            <v>om_exp</v>
          </cell>
          <cell r="K618" t="str">
            <v>alloc_gcp_amt</v>
          </cell>
          <cell r="M618" t="str">
            <v>2015/07/1/2/A/0</v>
          </cell>
        </row>
        <row r="619">
          <cell r="A619" t="str">
            <v>618</v>
          </cell>
          <cell r="B619" t="str">
            <v>OM62105</v>
          </cell>
          <cell r="C619" t="str">
            <v>105 - GCP Allocation O &amp; M Exp Amount</v>
          </cell>
          <cell r="D619">
            <v>0</v>
          </cell>
          <cell r="F619" t="str">
            <v>CALC</v>
          </cell>
          <cell r="H619" t="str">
            <v>105</v>
          </cell>
          <cell r="I619" t="str">
            <v>C</v>
          </cell>
          <cell r="J619" t="str">
            <v>om_exp</v>
          </cell>
          <cell r="K619" t="str">
            <v>alloc_gcp_amt</v>
          </cell>
          <cell r="M619" t="str">
            <v>2015/07/1/2/A/0</v>
          </cell>
        </row>
        <row r="620">
          <cell r="A620" t="str">
            <v>619</v>
          </cell>
          <cell r="B620" t="str">
            <v>OM62105</v>
          </cell>
          <cell r="C620" t="str">
            <v>105 - GCP Allocation O &amp; M Exp Amount</v>
          </cell>
          <cell r="D620">
            <v>0</v>
          </cell>
          <cell r="F620" t="str">
            <v>CALC</v>
          </cell>
          <cell r="H620" t="str">
            <v>105</v>
          </cell>
          <cell r="I620" t="str">
            <v>C</v>
          </cell>
          <cell r="J620" t="str">
            <v>om_exp</v>
          </cell>
          <cell r="K620" t="str">
            <v>alloc_gcp_amt</v>
          </cell>
          <cell r="M620" t="str">
            <v>2015/07/1/2/A/0</v>
          </cell>
        </row>
        <row r="621">
          <cell r="A621" t="str">
            <v>620</v>
          </cell>
          <cell r="B621" t="str">
            <v>OM62105</v>
          </cell>
          <cell r="C621" t="str">
            <v>105 - GCP Allocation O &amp; M Exp Amount</v>
          </cell>
          <cell r="D621">
            <v>0</v>
          </cell>
          <cell r="F621" t="str">
            <v>CALC</v>
          </cell>
          <cell r="H621" t="str">
            <v>105</v>
          </cell>
          <cell r="I621" t="str">
            <v>C</v>
          </cell>
          <cell r="J621" t="str">
            <v>om_exp</v>
          </cell>
          <cell r="K621" t="str">
            <v>alloc_gcp_amt</v>
          </cell>
          <cell r="M621" t="str">
            <v>2015/07/1/2/A/0</v>
          </cell>
        </row>
        <row r="622">
          <cell r="A622" t="str">
            <v>621</v>
          </cell>
          <cell r="B622" t="str">
            <v>OM62105</v>
          </cell>
          <cell r="C622" t="str">
            <v>105 - GCP Allocation O &amp; M Exp Amount</v>
          </cell>
          <cell r="D622">
            <v>0</v>
          </cell>
          <cell r="F622" t="str">
            <v>CALC</v>
          </cell>
          <cell r="H622" t="str">
            <v>105</v>
          </cell>
          <cell r="I622" t="str">
            <v>C</v>
          </cell>
          <cell r="J622" t="str">
            <v>om_exp</v>
          </cell>
          <cell r="K622" t="str">
            <v>alloc_gcp_amt</v>
          </cell>
          <cell r="M622" t="str">
            <v>2015/07/1/2/A/0</v>
          </cell>
        </row>
        <row r="623">
          <cell r="A623" t="str">
            <v>622</v>
          </cell>
          <cell r="B623" t="str">
            <v>OM62105</v>
          </cell>
          <cell r="C623" t="str">
            <v>105 - GCP Allocation O &amp; M Exp Amount</v>
          </cell>
          <cell r="D623">
            <v>0</v>
          </cell>
          <cell r="F623" t="str">
            <v>CALC</v>
          </cell>
          <cell r="H623" t="str">
            <v>105</v>
          </cell>
          <cell r="I623" t="str">
            <v>C</v>
          </cell>
          <cell r="J623" t="str">
            <v>om_exp</v>
          </cell>
          <cell r="K623" t="str">
            <v>alloc_gcp_amt</v>
          </cell>
          <cell r="M623" t="str">
            <v>2015/07/1/2/A/0</v>
          </cell>
        </row>
        <row r="624">
          <cell r="A624" t="str">
            <v>623</v>
          </cell>
          <cell r="B624" t="str">
            <v>OM62105</v>
          </cell>
          <cell r="C624" t="str">
            <v>105 - GCP Allocation O &amp; M Exp Amount</v>
          </cell>
          <cell r="D624">
            <v>0</v>
          </cell>
          <cell r="F624" t="str">
            <v>CALC</v>
          </cell>
          <cell r="H624" t="str">
            <v>105</v>
          </cell>
          <cell r="I624" t="str">
            <v>C</v>
          </cell>
          <cell r="J624" t="str">
            <v>om_exp</v>
          </cell>
          <cell r="K624" t="str">
            <v>alloc_gcp_amt</v>
          </cell>
          <cell r="M624" t="str">
            <v>2015/07/1/2/A/0</v>
          </cell>
        </row>
        <row r="625">
          <cell r="A625" t="str">
            <v>624</v>
          </cell>
          <cell r="B625" t="str">
            <v>OM62105</v>
          </cell>
          <cell r="C625" t="str">
            <v>105 - GCP Allocation O &amp; M Exp Amount</v>
          </cell>
          <cell r="D625">
            <v>0</v>
          </cell>
          <cell r="F625" t="str">
            <v>CALC</v>
          </cell>
          <cell r="H625" t="str">
            <v>105</v>
          </cell>
          <cell r="I625" t="str">
            <v>C</v>
          </cell>
          <cell r="J625" t="str">
            <v>om_exp</v>
          </cell>
          <cell r="K625" t="str">
            <v>alloc_gcp_amt</v>
          </cell>
          <cell r="M625" t="str">
            <v>2015/07/1/2/A/0</v>
          </cell>
        </row>
        <row r="626">
          <cell r="A626" t="str">
            <v>625</v>
          </cell>
          <cell r="B626" t="str">
            <v>OM62105</v>
          </cell>
          <cell r="C626" t="str">
            <v>105 - GCP Allocation O &amp; M Exp Amount</v>
          </cell>
          <cell r="D626">
            <v>0</v>
          </cell>
          <cell r="F626" t="str">
            <v>CALC</v>
          </cell>
          <cell r="H626" t="str">
            <v>105</v>
          </cell>
          <cell r="I626" t="str">
            <v>C</v>
          </cell>
          <cell r="J626" t="str">
            <v>om_exp</v>
          </cell>
          <cell r="K626" t="str">
            <v>alloc_gcp_amt</v>
          </cell>
          <cell r="M626" t="str">
            <v>2015/07/1/2/A/0</v>
          </cell>
        </row>
        <row r="627">
          <cell r="A627" t="str">
            <v>626</v>
          </cell>
          <cell r="B627" t="str">
            <v>OM62105</v>
          </cell>
          <cell r="C627" t="str">
            <v>105 - GCP Allocation O &amp; M Exp Amount</v>
          </cell>
          <cell r="D627">
            <v>0</v>
          </cell>
          <cell r="F627" t="str">
            <v>CALC</v>
          </cell>
          <cell r="H627" t="str">
            <v>105</v>
          </cell>
          <cell r="I627" t="str">
            <v>C</v>
          </cell>
          <cell r="J627" t="str">
            <v>om_exp</v>
          </cell>
          <cell r="K627" t="str">
            <v>alloc_gcp_amt</v>
          </cell>
          <cell r="M627" t="str">
            <v>2015/07/1/2/A/0</v>
          </cell>
        </row>
        <row r="628">
          <cell r="A628" t="str">
            <v>627</v>
          </cell>
          <cell r="B628" t="str">
            <v>OM62105</v>
          </cell>
          <cell r="C628" t="str">
            <v>105 - GCP Allocation O &amp; M Exp Amount</v>
          </cell>
          <cell r="D628">
            <v>0</v>
          </cell>
          <cell r="F628" t="str">
            <v>CALC</v>
          </cell>
          <cell r="H628" t="str">
            <v>105</v>
          </cell>
          <cell r="I628" t="str">
            <v>C</v>
          </cell>
          <cell r="J628" t="str">
            <v>om_exp</v>
          </cell>
          <cell r="K628" t="str">
            <v>alloc_gcp_amt</v>
          </cell>
          <cell r="M628" t="str">
            <v>2015/07/1/2/A/0</v>
          </cell>
        </row>
        <row r="629">
          <cell r="A629" t="str">
            <v>628</v>
          </cell>
          <cell r="B629" t="str">
            <v>OM62105</v>
          </cell>
          <cell r="C629" t="str">
            <v>105 - GCP Allocation O &amp; M Exp Amount</v>
          </cell>
          <cell r="D629">
            <v>0</v>
          </cell>
          <cell r="F629" t="str">
            <v>CALC</v>
          </cell>
          <cell r="H629" t="str">
            <v>105</v>
          </cell>
          <cell r="I629" t="str">
            <v>C</v>
          </cell>
          <cell r="J629" t="str">
            <v>om_exp</v>
          </cell>
          <cell r="K629" t="str">
            <v>alloc_gcp_amt</v>
          </cell>
          <cell r="M629" t="str">
            <v>2015/07/1/2/A/0</v>
          </cell>
        </row>
        <row r="630">
          <cell r="A630" t="str">
            <v>629</v>
          </cell>
          <cell r="B630" t="str">
            <v>OM62105</v>
          </cell>
          <cell r="C630" t="str">
            <v>105 - GCP Allocation O &amp; M Exp Amount</v>
          </cell>
          <cell r="D630">
            <v>0</v>
          </cell>
          <cell r="F630" t="str">
            <v>CALC</v>
          </cell>
          <cell r="H630" t="str">
            <v>105</v>
          </cell>
          <cell r="I630" t="str">
            <v>C</v>
          </cell>
          <cell r="J630" t="str">
            <v>om_exp</v>
          </cell>
          <cell r="K630" t="str">
            <v>alloc_gcp_amt</v>
          </cell>
          <cell r="M630" t="str">
            <v>2015/07/1/2/A/0</v>
          </cell>
        </row>
        <row r="631">
          <cell r="A631" t="str">
            <v>630</v>
          </cell>
          <cell r="B631" t="str">
            <v>OM62105</v>
          </cell>
          <cell r="C631" t="str">
            <v>105 - GCP Allocation O &amp; M Exp Amount</v>
          </cell>
          <cell r="D631">
            <v>0</v>
          </cell>
          <cell r="F631" t="str">
            <v>CALC</v>
          </cell>
          <cell r="H631" t="str">
            <v>105</v>
          </cell>
          <cell r="I631" t="str">
            <v>C</v>
          </cell>
          <cell r="J631" t="str">
            <v>om_exp</v>
          </cell>
          <cell r="K631" t="str">
            <v>alloc_gcp_amt</v>
          </cell>
          <cell r="M631" t="str">
            <v>2015/07/1/2/A/0</v>
          </cell>
        </row>
        <row r="632">
          <cell r="A632" t="str">
            <v>631</v>
          </cell>
          <cell r="B632" t="str">
            <v>OM62105</v>
          </cell>
          <cell r="C632" t="str">
            <v>105 - GCP Allocation O &amp; M Exp Amount</v>
          </cell>
          <cell r="D632">
            <v>0</v>
          </cell>
          <cell r="F632" t="str">
            <v>CALC</v>
          </cell>
          <cell r="H632" t="str">
            <v>105</v>
          </cell>
          <cell r="I632" t="str">
            <v>C</v>
          </cell>
          <cell r="J632" t="str">
            <v>om_exp</v>
          </cell>
          <cell r="K632" t="str">
            <v>alloc_gcp_amt</v>
          </cell>
          <cell r="M632" t="str">
            <v>2015/07/1/2/A/0</v>
          </cell>
        </row>
        <row r="633">
          <cell r="A633" t="str">
            <v>632</v>
          </cell>
          <cell r="B633" t="str">
            <v>OM62105</v>
          </cell>
          <cell r="C633" t="str">
            <v>105 - GCP Allocation O &amp; M Exp Amount</v>
          </cell>
          <cell r="D633">
            <v>0</v>
          </cell>
          <cell r="F633" t="str">
            <v>CALC</v>
          </cell>
          <cell r="H633" t="str">
            <v>105</v>
          </cell>
          <cell r="I633" t="str">
            <v>C</v>
          </cell>
          <cell r="J633" t="str">
            <v>om_exp</v>
          </cell>
          <cell r="K633" t="str">
            <v>alloc_gcp_amt</v>
          </cell>
          <cell r="M633" t="str">
            <v>2015/07/1/2/A/0</v>
          </cell>
        </row>
        <row r="634">
          <cell r="A634" t="str">
            <v>633</v>
          </cell>
          <cell r="B634" t="str">
            <v>OM62105</v>
          </cell>
          <cell r="C634" t="str">
            <v>105 - GCP Allocation O &amp; M Exp Amount</v>
          </cell>
          <cell r="D634">
            <v>0</v>
          </cell>
          <cell r="F634" t="str">
            <v>CALC</v>
          </cell>
          <cell r="H634" t="str">
            <v>105</v>
          </cell>
          <cell r="I634" t="str">
            <v>C</v>
          </cell>
          <cell r="J634" t="str">
            <v>om_exp</v>
          </cell>
          <cell r="K634" t="str">
            <v>alloc_gcp_amt</v>
          </cell>
          <cell r="M634" t="str">
            <v>2015/07/1/2/A/0</v>
          </cell>
        </row>
        <row r="635">
          <cell r="A635" t="str">
            <v>634</v>
          </cell>
          <cell r="B635" t="str">
            <v>OM62105</v>
          </cell>
          <cell r="C635" t="str">
            <v>105 - GCP Allocation O &amp; M Exp Amount</v>
          </cell>
          <cell r="D635">
            <v>0</v>
          </cell>
          <cell r="F635" t="str">
            <v>CALC</v>
          </cell>
          <cell r="H635" t="str">
            <v>105</v>
          </cell>
          <cell r="I635" t="str">
            <v>C</v>
          </cell>
          <cell r="J635" t="str">
            <v>om_exp</v>
          </cell>
          <cell r="K635" t="str">
            <v>alloc_gcp_amt</v>
          </cell>
          <cell r="M635" t="str">
            <v>2015/07/1/2/A/0</v>
          </cell>
        </row>
        <row r="636">
          <cell r="A636" t="str">
            <v>635</v>
          </cell>
          <cell r="B636" t="str">
            <v>OM62105</v>
          </cell>
          <cell r="C636" t="str">
            <v>105 - GCP Allocation O &amp; M Exp Amount</v>
          </cell>
          <cell r="D636">
            <v>0</v>
          </cell>
          <cell r="F636" t="str">
            <v>CALC</v>
          </cell>
          <cell r="H636" t="str">
            <v>105</v>
          </cell>
          <cell r="I636" t="str">
            <v>C</v>
          </cell>
          <cell r="J636" t="str">
            <v>om_exp</v>
          </cell>
          <cell r="K636" t="str">
            <v>alloc_gcp_amt</v>
          </cell>
          <cell r="M636" t="str">
            <v>2015/07/1/2/A/0</v>
          </cell>
        </row>
        <row r="637">
          <cell r="A637" t="str">
            <v>636</v>
          </cell>
          <cell r="B637" t="str">
            <v>OM62105</v>
          </cell>
          <cell r="C637" t="str">
            <v>105 - GCP Allocation O &amp; M Exp Amount</v>
          </cell>
          <cell r="D637">
            <v>0</v>
          </cell>
          <cell r="F637" t="str">
            <v>CALC</v>
          </cell>
          <cell r="H637" t="str">
            <v>105</v>
          </cell>
          <cell r="I637" t="str">
            <v>C</v>
          </cell>
          <cell r="J637" t="str">
            <v>om_exp</v>
          </cell>
          <cell r="K637" t="str">
            <v>alloc_gcp_amt</v>
          </cell>
          <cell r="M637" t="str">
            <v>2015/07/1/2/A/0</v>
          </cell>
        </row>
        <row r="638">
          <cell r="A638" t="str">
            <v>637</v>
          </cell>
          <cell r="B638" t="str">
            <v>OM62105</v>
          </cell>
          <cell r="C638" t="str">
            <v>105 - GCP Allocation O &amp; M Exp Amount</v>
          </cell>
          <cell r="D638">
            <v>0</v>
          </cell>
          <cell r="F638" t="str">
            <v>CALC</v>
          </cell>
          <cell r="H638" t="str">
            <v>105</v>
          </cell>
          <cell r="I638" t="str">
            <v>C</v>
          </cell>
          <cell r="J638" t="str">
            <v>om_exp</v>
          </cell>
          <cell r="K638" t="str">
            <v>alloc_gcp_amt</v>
          </cell>
          <cell r="M638" t="str">
            <v>2015/07/1/2/A/0</v>
          </cell>
        </row>
        <row r="639">
          <cell r="A639" t="str">
            <v>638</v>
          </cell>
          <cell r="B639" t="str">
            <v>OM62105</v>
          </cell>
          <cell r="C639" t="str">
            <v>105 - GCP Allocation O &amp; M Exp Amount</v>
          </cell>
          <cell r="D639">
            <v>0</v>
          </cell>
          <cell r="F639" t="str">
            <v>CALC</v>
          </cell>
          <cell r="H639" t="str">
            <v>105</v>
          </cell>
          <cell r="I639" t="str">
            <v>C</v>
          </cell>
          <cell r="J639" t="str">
            <v>om_exp</v>
          </cell>
          <cell r="K639" t="str">
            <v>alloc_gcp_amt</v>
          </cell>
          <cell r="M639" t="str">
            <v>2015/07/1/2/A/0</v>
          </cell>
        </row>
        <row r="640">
          <cell r="A640" t="str">
            <v>639</v>
          </cell>
          <cell r="B640" t="str">
            <v>OM62105</v>
          </cell>
          <cell r="C640" t="str">
            <v>105 - GCP Allocation O &amp; M Exp Amount</v>
          </cell>
          <cell r="D640">
            <v>0</v>
          </cell>
          <cell r="F640" t="str">
            <v>CALC</v>
          </cell>
          <cell r="H640" t="str">
            <v>105</v>
          </cell>
          <cell r="I640" t="str">
            <v>C</v>
          </cell>
          <cell r="J640" t="str">
            <v>om_exp</v>
          </cell>
          <cell r="K640" t="str">
            <v>alloc_gcp_amt</v>
          </cell>
          <cell r="M640" t="str">
            <v>2015/07/1/2/A/0</v>
          </cell>
        </row>
        <row r="641">
          <cell r="A641" t="str">
            <v>640</v>
          </cell>
          <cell r="B641" t="str">
            <v>OM62105</v>
          </cell>
          <cell r="C641" t="str">
            <v>105 - GCP Allocation O &amp; M Exp Amount</v>
          </cell>
          <cell r="D641">
            <v>0</v>
          </cell>
          <cell r="F641" t="str">
            <v>CALC</v>
          </cell>
          <cell r="H641" t="str">
            <v>105</v>
          </cell>
          <cell r="I641" t="str">
            <v>C</v>
          </cell>
          <cell r="J641" t="str">
            <v>om_exp</v>
          </cell>
          <cell r="K641" t="str">
            <v>alloc_gcp_amt</v>
          </cell>
          <cell r="M641" t="str">
            <v>2015/07/1/2/A/0</v>
          </cell>
        </row>
        <row r="642">
          <cell r="A642" t="str">
            <v>641</v>
          </cell>
          <cell r="B642" t="str">
            <v>OM62105</v>
          </cell>
          <cell r="C642" t="str">
            <v>105 - GCP Allocation O &amp; M Exp Amount</v>
          </cell>
          <cell r="D642">
            <v>0</v>
          </cell>
          <cell r="F642" t="str">
            <v>CALC</v>
          </cell>
          <cell r="H642" t="str">
            <v>105</v>
          </cell>
          <cell r="I642" t="str">
            <v>C</v>
          </cell>
          <cell r="J642" t="str">
            <v>om_exp</v>
          </cell>
          <cell r="K642" t="str">
            <v>alloc_gcp_amt</v>
          </cell>
          <cell r="M642" t="str">
            <v>2015/07/1/2/A/0</v>
          </cell>
        </row>
        <row r="643">
          <cell r="A643" t="str">
            <v>642</v>
          </cell>
          <cell r="B643" t="str">
            <v>OM62105</v>
          </cell>
          <cell r="C643" t="str">
            <v>105 - GCP Allocation O &amp; M Exp Amount</v>
          </cell>
          <cell r="D643">
            <v>0</v>
          </cell>
          <cell r="F643" t="str">
            <v>CALC</v>
          </cell>
          <cell r="H643" t="str">
            <v>105</v>
          </cell>
          <cell r="I643" t="str">
            <v>C</v>
          </cell>
          <cell r="J643" t="str">
            <v>om_exp</v>
          </cell>
          <cell r="K643" t="str">
            <v>alloc_gcp_amt</v>
          </cell>
          <cell r="M643" t="str">
            <v>2015/07/1/2/A/0</v>
          </cell>
        </row>
        <row r="644">
          <cell r="A644" t="str">
            <v>643</v>
          </cell>
          <cell r="B644" t="str">
            <v>OM62105</v>
          </cell>
          <cell r="C644" t="str">
            <v>105 - GCP Allocation O &amp; M Exp Amount</v>
          </cell>
          <cell r="D644">
            <v>0</v>
          </cell>
          <cell r="F644" t="str">
            <v>CALC</v>
          </cell>
          <cell r="H644" t="str">
            <v>105</v>
          </cell>
          <cell r="I644" t="str">
            <v>C</v>
          </cell>
          <cell r="J644" t="str">
            <v>om_exp</v>
          </cell>
          <cell r="K644" t="str">
            <v>alloc_gcp_amt</v>
          </cell>
          <cell r="M644" t="str">
            <v>2015/07/1/2/A/0</v>
          </cell>
        </row>
        <row r="645">
          <cell r="A645" t="str">
            <v>644</v>
          </cell>
          <cell r="B645" t="str">
            <v>OM62105</v>
          </cell>
          <cell r="C645" t="str">
            <v>105 - GCP Allocation O &amp; M Exp Amount</v>
          </cell>
          <cell r="D645">
            <v>0</v>
          </cell>
          <cell r="F645" t="str">
            <v>CALC</v>
          </cell>
          <cell r="H645" t="str">
            <v>105</v>
          </cell>
          <cell r="I645" t="str">
            <v>C</v>
          </cell>
          <cell r="J645" t="str">
            <v>om_exp</v>
          </cell>
          <cell r="K645" t="str">
            <v>alloc_gcp_amt</v>
          </cell>
          <cell r="M645" t="str">
            <v>2015/07/1/2/A/0</v>
          </cell>
        </row>
        <row r="646">
          <cell r="A646" t="str">
            <v>645</v>
          </cell>
          <cell r="B646" t="str">
            <v>OM62105</v>
          </cell>
          <cell r="C646" t="str">
            <v>105 - GCP Allocation O &amp; M Exp Amount</v>
          </cell>
          <cell r="D646">
            <v>0</v>
          </cell>
          <cell r="F646" t="str">
            <v>CALC</v>
          </cell>
          <cell r="H646" t="str">
            <v>105</v>
          </cell>
          <cell r="I646" t="str">
            <v>C</v>
          </cell>
          <cell r="J646" t="str">
            <v>om_exp</v>
          </cell>
          <cell r="K646" t="str">
            <v>alloc_gcp_amt</v>
          </cell>
          <cell r="M646" t="str">
            <v>2015/07/1/2/A/0</v>
          </cell>
        </row>
        <row r="647">
          <cell r="A647" t="str">
            <v>646</v>
          </cell>
          <cell r="B647" t="str">
            <v>OM62105</v>
          </cell>
          <cell r="C647" t="str">
            <v>105 - GCP Allocation O &amp; M Exp Amount</v>
          </cell>
          <cell r="D647">
            <v>0</v>
          </cell>
          <cell r="F647" t="str">
            <v>CALC</v>
          </cell>
          <cell r="H647" t="str">
            <v>105</v>
          </cell>
          <cell r="I647" t="str">
            <v>C</v>
          </cell>
          <cell r="J647" t="str">
            <v>om_exp</v>
          </cell>
          <cell r="K647" t="str">
            <v>alloc_gcp_amt</v>
          </cell>
          <cell r="M647" t="str">
            <v>2015/07/1/2/A/0</v>
          </cell>
        </row>
        <row r="648">
          <cell r="A648" t="str">
            <v>647</v>
          </cell>
          <cell r="B648" t="str">
            <v>OM62105</v>
          </cell>
          <cell r="C648" t="str">
            <v>105 - GCP Allocation O &amp; M Exp Amount</v>
          </cell>
          <cell r="D648">
            <v>0</v>
          </cell>
          <cell r="F648" t="str">
            <v>CALC</v>
          </cell>
          <cell r="H648" t="str">
            <v>105</v>
          </cell>
          <cell r="I648" t="str">
            <v>C</v>
          </cell>
          <cell r="J648" t="str">
            <v>om_exp</v>
          </cell>
          <cell r="K648" t="str">
            <v>alloc_gcp_amt</v>
          </cell>
          <cell r="M648" t="str">
            <v>2015/07/1/2/A/0</v>
          </cell>
        </row>
        <row r="649">
          <cell r="A649" t="str">
            <v>648</v>
          </cell>
          <cell r="B649" t="str">
            <v>OM62105</v>
          </cell>
          <cell r="C649" t="str">
            <v>105 - GCP Allocation O &amp; M Exp Amount</v>
          </cell>
          <cell r="D649">
            <v>0</v>
          </cell>
          <cell r="F649" t="str">
            <v>CALC</v>
          </cell>
          <cell r="H649" t="str">
            <v>105</v>
          </cell>
          <cell r="I649" t="str">
            <v>C</v>
          </cell>
          <cell r="J649" t="str">
            <v>om_exp</v>
          </cell>
          <cell r="K649" t="str">
            <v>alloc_gcp_amt</v>
          </cell>
          <cell r="M649" t="str">
            <v>2015/07/1/2/A/0</v>
          </cell>
        </row>
        <row r="650">
          <cell r="A650" t="str">
            <v>649</v>
          </cell>
          <cell r="B650" t="str">
            <v>OM62105</v>
          </cell>
          <cell r="C650" t="str">
            <v>105 - GCP Allocation O &amp; M Exp Amount</v>
          </cell>
          <cell r="D650">
            <v>0</v>
          </cell>
          <cell r="F650" t="str">
            <v>CALC</v>
          </cell>
          <cell r="H650" t="str">
            <v>105</v>
          </cell>
          <cell r="I650" t="str">
            <v>C</v>
          </cell>
          <cell r="J650" t="str">
            <v>om_exp</v>
          </cell>
          <cell r="K650" t="str">
            <v>alloc_gcp_amt</v>
          </cell>
          <cell r="M650" t="str">
            <v>2015/07/1/2/A/0</v>
          </cell>
        </row>
        <row r="651">
          <cell r="A651" t="str">
            <v>650</v>
          </cell>
          <cell r="B651" t="str">
            <v>OM62105</v>
          </cell>
          <cell r="C651" t="str">
            <v>105 - GCP Allocation O &amp; M Exp Amount</v>
          </cell>
          <cell r="D651">
            <v>0</v>
          </cell>
          <cell r="F651" t="str">
            <v>CALC</v>
          </cell>
          <cell r="H651" t="str">
            <v>105</v>
          </cell>
          <cell r="I651" t="str">
            <v>C</v>
          </cell>
          <cell r="J651" t="str">
            <v>om_exp</v>
          </cell>
          <cell r="K651" t="str">
            <v>alloc_gcp_amt</v>
          </cell>
          <cell r="M651" t="str">
            <v>2015/07/1/2/A/0</v>
          </cell>
        </row>
        <row r="652">
          <cell r="A652" t="str">
            <v>651</v>
          </cell>
          <cell r="B652" t="str">
            <v>OM62105</v>
          </cell>
          <cell r="C652" t="str">
            <v>105 - GCP Allocation O &amp; M Exp Amount</v>
          </cell>
          <cell r="D652">
            <v>0</v>
          </cell>
          <cell r="F652" t="str">
            <v>CALC</v>
          </cell>
          <cell r="H652" t="str">
            <v>105</v>
          </cell>
          <cell r="I652" t="str">
            <v>C</v>
          </cell>
          <cell r="J652" t="str">
            <v>om_exp</v>
          </cell>
          <cell r="K652" t="str">
            <v>alloc_gcp_amt</v>
          </cell>
          <cell r="M652" t="str">
            <v>2015/07/1/2/A/0</v>
          </cell>
        </row>
        <row r="653">
          <cell r="A653" t="str">
            <v>652</v>
          </cell>
          <cell r="B653" t="str">
            <v>OM32105</v>
          </cell>
          <cell r="C653" t="str">
            <v>105 - GCP Allocation Factor</v>
          </cell>
          <cell r="D653">
            <v>0</v>
          </cell>
          <cell r="F653" t="str">
            <v>CALC</v>
          </cell>
          <cell r="H653" t="str">
            <v>105</v>
          </cell>
          <cell r="I653" t="str">
            <v>C</v>
          </cell>
          <cell r="J653" t="str">
            <v>om_exp</v>
          </cell>
          <cell r="K653" t="str">
            <v>alloc_gcp</v>
          </cell>
          <cell r="M653" t="str">
            <v>2015/07/1/2/A/0</v>
          </cell>
        </row>
        <row r="654">
          <cell r="A654" t="str">
            <v>653</v>
          </cell>
          <cell r="B654" t="str">
            <v>OM32105</v>
          </cell>
          <cell r="C654" t="str">
            <v>105 - GCP Allocation Factor</v>
          </cell>
          <cell r="D654">
            <v>0</v>
          </cell>
          <cell r="F654" t="str">
            <v>CALC</v>
          </cell>
          <cell r="H654" t="str">
            <v>105</v>
          </cell>
          <cell r="I654" t="str">
            <v>C</v>
          </cell>
          <cell r="J654" t="str">
            <v>om_exp</v>
          </cell>
          <cell r="K654" t="str">
            <v>alloc_gcp</v>
          </cell>
          <cell r="M654" t="str">
            <v>2015/07/1/2/A/0</v>
          </cell>
        </row>
        <row r="655">
          <cell r="A655" t="str">
            <v>654</v>
          </cell>
          <cell r="B655" t="str">
            <v>OM32105</v>
          </cell>
          <cell r="C655" t="str">
            <v>105 - GCP Allocation Factor</v>
          </cell>
          <cell r="D655">
            <v>0</v>
          </cell>
          <cell r="F655" t="str">
            <v>CALC</v>
          </cell>
          <cell r="H655" t="str">
            <v>105</v>
          </cell>
          <cell r="I655" t="str">
            <v>C</v>
          </cell>
          <cell r="J655" t="str">
            <v>om_exp</v>
          </cell>
          <cell r="K655" t="str">
            <v>alloc_gcp</v>
          </cell>
          <cell r="M655" t="str">
            <v>2015/07/1/2/A/0</v>
          </cell>
        </row>
        <row r="656">
          <cell r="A656" t="str">
            <v>655</v>
          </cell>
          <cell r="B656" t="str">
            <v>OM32105</v>
          </cell>
          <cell r="C656" t="str">
            <v>105 - GCP Allocation Factor</v>
          </cell>
          <cell r="D656">
            <v>0</v>
          </cell>
          <cell r="F656" t="str">
            <v>CALC</v>
          </cell>
          <cell r="H656" t="str">
            <v>105</v>
          </cell>
          <cell r="I656" t="str">
            <v>C</v>
          </cell>
          <cell r="J656" t="str">
            <v>om_exp</v>
          </cell>
          <cell r="K656" t="str">
            <v>alloc_gcp</v>
          </cell>
          <cell r="M656" t="str">
            <v>2015/07/1/2/A/0</v>
          </cell>
        </row>
        <row r="657">
          <cell r="A657" t="str">
            <v>656</v>
          </cell>
          <cell r="B657" t="str">
            <v>OM32105</v>
          </cell>
          <cell r="C657" t="str">
            <v>105 - GCP Allocation Factor</v>
          </cell>
          <cell r="D657">
            <v>0</v>
          </cell>
          <cell r="F657" t="str">
            <v>CALC</v>
          </cell>
          <cell r="H657" t="str">
            <v>105</v>
          </cell>
          <cell r="I657" t="str">
            <v>C</v>
          </cell>
          <cell r="J657" t="str">
            <v>om_exp</v>
          </cell>
          <cell r="K657" t="str">
            <v>alloc_gcp</v>
          </cell>
          <cell r="M657" t="str">
            <v>2015/07/1/2/A/0</v>
          </cell>
        </row>
        <row r="658">
          <cell r="A658" t="str">
            <v>657</v>
          </cell>
          <cell r="B658" t="str">
            <v>OM32105</v>
          </cell>
          <cell r="C658" t="str">
            <v>105 - GCP Allocation Factor</v>
          </cell>
          <cell r="D658">
            <v>0</v>
          </cell>
          <cell r="F658" t="str">
            <v>CALC</v>
          </cell>
          <cell r="H658" t="str">
            <v>105</v>
          </cell>
          <cell r="I658" t="str">
            <v>C</v>
          </cell>
          <cell r="J658" t="str">
            <v>om_exp</v>
          </cell>
          <cell r="K658" t="str">
            <v>alloc_gcp</v>
          </cell>
          <cell r="M658" t="str">
            <v>2015/07/1/2/A/0</v>
          </cell>
        </row>
        <row r="659">
          <cell r="A659" t="str">
            <v>658</v>
          </cell>
          <cell r="B659" t="str">
            <v>OM32105</v>
          </cell>
          <cell r="C659" t="str">
            <v>105 - GCP Allocation Factor</v>
          </cell>
          <cell r="D659">
            <v>0</v>
          </cell>
          <cell r="F659" t="str">
            <v>CALC</v>
          </cell>
          <cell r="H659" t="str">
            <v>105</v>
          </cell>
          <cell r="I659" t="str">
            <v>C</v>
          </cell>
          <cell r="J659" t="str">
            <v>om_exp</v>
          </cell>
          <cell r="K659" t="str">
            <v>alloc_gcp</v>
          </cell>
          <cell r="M659" t="str">
            <v>2015/07/1/2/A/0</v>
          </cell>
        </row>
        <row r="660">
          <cell r="A660" t="str">
            <v>659</v>
          </cell>
          <cell r="B660" t="str">
            <v>OM32105</v>
          </cell>
          <cell r="C660" t="str">
            <v>105 - GCP Allocation Factor</v>
          </cell>
          <cell r="D660">
            <v>0</v>
          </cell>
          <cell r="F660" t="str">
            <v>CALC</v>
          </cell>
          <cell r="H660" t="str">
            <v>105</v>
          </cell>
          <cell r="I660" t="str">
            <v>C</v>
          </cell>
          <cell r="J660" t="str">
            <v>om_exp</v>
          </cell>
          <cell r="K660" t="str">
            <v>alloc_gcp</v>
          </cell>
          <cell r="M660" t="str">
            <v>2015/07/1/2/A/0</v>
          </cell>
        </row>
        <row r="661">
          <cell r="A661" t="str">
            <v>660</v>
          </cell>
          <cell r="B661" t="str">
            <v>OM32105</v>
          </cell>
          <cell r="C661" t="str">
            <v>105 - GCP Allocation Factor</v>
          </cell>
          <cell r="D661">
            <v>0</v>
          </cell>
          <cell r="F661" t="str">
            <v>CALC</v>
          </cell>
          <cell r="H661" t="str">
            <v>105</v>
          </cell>
          <cell r="I661" t="str">
            <v>C</v>
          </cell>
          <cell r="J661" t="str">
            <v>om_exp</v>
          </cell>
          <cell r="K661" t="str">
            <v>alloc_gcp</v>
          </cell>
          <cell r="M661" t="str">
            <v>2015/07/1/2/A/0</v>
          </cell>
        </row>
        <row r="662">
          <cell r="A662" t="str">
            <v>661</v>
          </cell>
          <cell r="B662" t="str">
            <v>OM32105</v>
          </cell>
          <cell r="C662" t="str">
            <v>105 - GCP Allocation Factor</v>
          </cell>
          <cell r="D662">
            <v>0</v>
          </cell>
          <cell r="F662" t="str">
            <v>CALC</v>
          </cell>
          <cell r="H662" t="str">
            <v>105</v>
          </cell>
          <cell r="I662" t="str">
            <v>C</v>
          </cell>
          <cell r="J662" t="str">
            <v>om_exp</v>
          </cell>
          <cell r="K662" t="str">
            <v>alloc_gcp</v>
          </cell>
          <cell r="M662" t="str">
            <v>2015/07/1/2/A/0</v>
          </cell>
        </row>
        <row r="663">
          <cell r="A663" t="str">
            <v>662</v>
          </cell>
          <cell r="B663" t="str">
            <v>OM32105</v>
          </cell>
          <cell r="C663" t="str">
            <v>105 - GCP Allocation Factor</v>
          </cell>
          <cell r="D663">
            <v>0</v>
          </cell>
          <cell r="F663" t="str">
            <v>CALC</v>
          </cell>
          <cell r="H663" t="str">
            <v>105</v>
          </cell>
          <cell r="I663" t="str">
            <v>C</v>
          </cell>
          <cell r="J663" t="str">
            <v>om_exp</v>
          </cell>
          <cell r="K663" t="str">
            <v>alloc_gcp</v>
          </cell>
          <cell r="M663" t="str">
            <v>2015/07/1/2/A/0</v>
          </cell>
        </row>
        <row r="664">
          <cell r="A664" t="str">
            <v>663</v>
          </cell>
          <cell r="B664" t="str">
            <v>OM32105</v>
          </cell>
          <cell r="C664" t="str">
            <v>105 - GCP Allocation Factor</v>
          </cell>
          <cell r="D664">
            <v>0</v>
          </cell>
          <cell r="F664" t="str">
            <v>CALC</v>
          </cell>
          <cell r="H664" t="str">
            <v>105</v>
          </cell>
          <cell r="I664" t="str">
            <v>C</v>
          </cell>
          <cell r="J664" t="str">
            <v>om_exp</v>
          </cell>
          <cell r="K664" t="str">
            <v>alloc_gcp</v>
          </cell>
          <cell r="M664" t="str">
            <v>2015/07/1/2/A/0</v>
          </cell>
        </row>
        <row r="665">
          <cell r="A665" t="str">
            <v>664</v>
          </cell>
          <cell r="B665" t="str">
            <v>OM32105</v>
          </cell>
          <cell r="C665" t="str">
            <v>105 - GCP Allocation Factor</v>
          </cell>
          <cell r="D665">
            <v>0</v>
          </cell>
          <cell r="F665" t="str">
            <v>CALC</v>
          </cell>
          <cell r="H665" t="str">
            <v>105</v>
          </cell>
          <cell r="I665" t="str">
            <v>C</v>
          </cell>
          <cell r="J665" t="str">
            <v>om_exp</v>
          </cell>
          <cell r="K665" t="str">
            <v>alloc_gcp</v>
          </cell>
          <cell r="M665" t="str">
            <v>2015/07/1/2/A/0</v>
          </cell>
        </row>
        <row r="666">
          <cell r="A666" t="str">
            <v>665</v>
          </cell>
          <cell r="B666" t="str">
            <v>OM32105</v>
          </cell>
          <cell r="C666" t="str">
            <v>105 - GCP Allocation Factor</v>
          </cell>
          <cell r="D666">
            <v>0</v>
          </cell>
          <cell r="F666" t="str">
            <v>CALC</v>
          </cell>
          <cell r="H666" t="str">
            <v>105</v>
          </cell>
          <cell r="I666" t="str">
            <v>C</v>
          </cell>
          <cell r="J666" t="str">
            <v>om_exp</v>
          </cell>
          <cell r="K666" t="str">
            <v>alloc_gcp</v>
          </cell>
          <cell r="M666" t="str">
            <v>2015/07/1/2/A/0</v>
          </cell>
        </row>
        <row r="667">
          <cell r="A667" t="str">
            <v>666</v>
          </cell>
          <cell r="B667" t="str">
            <v>OM32105</v>
          </cell>
          <cell r="C667" t="str">
            <v>105 - GCP Allocation Factor</v>
          </cell>
          <cell r="D667">
            <v>0</v>
          </cell>
          <cell r="F667" t="str">
            <v>CALC</v>
          </cell>
          <cell r="H667" t="str">
            <v>105</v>
          </cell>
          <cell r="I667" t="str">
            <v>C</v>
          </cell>
          <cell r="J667" t="str">
            <v>om_exp</v>
          </cell>
          <cell r="K667" t="str">
            <v>alloc_gcp</v>
          </cell>
          <cell r="M667" t="str">
            <v>2015/07/1/2/A/0</v>
          </cell>
        </row>
        <row r="668">
          <cell r="A668" t="str">
            <v>667</v>
          </cell>
          <cell r="B668" t="str">
            <v>OM32105</v>
          </cell>
          <cell r="C668" t="str">
            <v>105 - GCP Allocation Factor</v>
          </cell>
          <cell r="D668">
            <v>0</v>
          </cell>
          <cell r="F668" t="str">
            <v>CALC</v>
          </cell>
          <cell r="H668" t="str">
            <v>105</v>
          </cell>
          <cell r="I668" t="str">
            <v>C</v>
          </cell>
          <cell r="J668" t="str">
            <v>om_exp</v>
          </cell>
          <cell r="K668" t="str">
            <v>alloc_gcp</v>
          </cell>
          <cell r="M668" t="str">
            <v>2015/07/1/2/A/0</v>
          </cell>
        </row>
        <row r="669">
          <cell r="A669" t="str">
            <v>668</v>
          </cell>
          <cell r="B669" t="str">
            <v>OM32105</v>
          </cell>
          <cell r="C669" t="str">
            <v>105 - GCP Allocation Factor</v>
          </cell>
          <cell r="D669">
            <v>0</v>
          </cell>
          <cell r="F669" t="str">
            <v>CALC</v>
          </cell>
          <cell r="H669" t="str">
            <v>105</v>
          </cell>
          <cell r="I669" t="str">
            <v>C</v>
          </cell>
          <cell r="J669" t="str">
            <v>om_exp</v>
          </cell>
          <cell r="K669" t="str">
            <v>alloc_gcp</v>
          </cell>
          <cell r="M669" t="str">
            <v>2015/07/1/2/A/0</v>
          </cell>
        </row>
        <row r="670">
          <cell r="A670" t="str">
            <v>669</v>
          </cell>
          <cell r="B670" t="str">
            <v>OM32105</v>
          </cell>
          <cell r="C670" t="str">
            <v>105 - GCP Allocation Factor</v>
          </cell>
          <cell r="D670">
            <v>0</v>
          </cell>
          <cell r="F670" t="str">
            <v>CALC</v>
          </cell>
          <cell r="H670" t="str">
            <v>105</v>
          </cell>
          <cell r="I670" t="str">
            <v>C</v>
          </cell>
          <cell r="J670" t="str">
            <v>om_exp</v>
          </cell>
          <cell r="K670" t="str">
            <v>alloc_gcp</v>
          </cell>
          <cell r="M670" t="str">
            <v>2015/07/1/2/A/0</v>
          </cell>
        </row>
        <row r="671">
          <cell r="A671" t="str">
            <v>670</v>
          </cell>
          <cell r="B671" t="str">
            <v>OM32105</v>
          </cell>
          <cell r="C671" t="str">
            <v>105 - GCP Allocation Factor</v>
          </cell>
          <cell r="D671">
            <v>0</v>
          </cell>
          <cell r="F671" t="str">
            <v>CALC</v>
          </cell>
          <cell r="H671" t="str">
            <v>105</v>
          </cell>
          <cell r="I671" t="str">
            <v>C</v>
          </cell>
          <cell r="J671" t="str">
            <v>om_exp</v>
          </cell>
          <cell r="K671" t="str">
            <v>alloc_gcp</v>
          </cell>
          <cell r="M671" t="str">
            <v>2015/07/1/2/A/0</v>
          </cell>
        </row>
        <row r="672">
          <cell r="A672" t="str">
            <v>671</v>
          </cell>
          <cell r="B672" t="str">
            <v>OM32105</v>
          </cell>
          <cell r="C672" t="str">
            <v>105 - GCP Allocation Factor</v>
          </cell>
          <cell r="D672">
            <v>0</v>
          </cell>
          <cell r="F672" t="str">
            <v>CALC</v>
          </cell>
          <cell r="H672" t="str">
            <v>105</v>
          </cell>
          <cell r="I672" t="str">
            <v>C</v>
          </cell>
          <cell r="J672" t="str">
            <v>om_exp</v>
          </cell>
          <cell r="K672" t="str">
            <v>alloc_gcp</v>
          </cell>
          <cell r="M672" t="str">
            <v>2015/07/1/2/A/0</v>
          </cell>
        </row>
        <row r="673">
          <cell r="A673" t="str">
            <v>672</v>
          </cell>
          <cell r="B673" t="str">
            <v>OM32105</v>
          </cell>
          <cell r="C673" t="str">
            <v>105 - GCP Allocation Factor</v>
          </cell>
          <cell r="D673">
            <v>0</v>
          </cell>
          <cell r="F673" t="str">
            <v>CALC</v>
          </cell>
          <cell r="H673" t="str">
            <v>105</v>
          </cell>
          <cell r="I673" t="str">
            <v>C</v>
          </cell>
          <cell r="J673" t="str">
            <v>om_exp</v>
          </cell>
          <cell r="K673" t="str">
            <v>alloc_gcp</v>
          </cell>
          <cell r="M673" t="str">
            <v>2015/07/1/2/A/0</v>
          </cell>
        </row>
        <row r="674">
          <cell r="A674" t="str">
            <v>673</v>
          </cell>
          <cell r="B674" t="str">
            <v>OM32105</v>
          </cell>
          <cell r="C674" t="str">
            <v>105 - GCP Allocation Factor</v>
          </cell>
          <cell r="D674">
            <v>0</v>
          </cell>
          <cell r="F674" t="str">
            <v>CALC</v>
          </cell>
          <cell r="H674" t="str">
            <v>105</v>
          </cell>
          <cell r="I674" t="str">
            <v>C</v>
          </cell>
          <cell r="J674" t="str">
            <v>om_exp</v>
          </cell>
          <cell r="K674" t="str">
            <v>alloc_gcp</v>
          </cell>
          <cell r="M674" t="str">
            <v>2015/07/1/2/A/0</v>
          </cell>
        </row>
        <row r="675">
          <cell r="A675" t="str">
            <v>674</v>
          </cell>
          <cell r="B675" t="str">
            <v>OM32105</v>
          </cell>
          <cell r="C675" t="str">
            <v>105 - GCP Allocation Factor</v>
          </cell>
          <cell r="D675">
            <v>0</v>
          </cell>
          <cell r="F675" t="str">
            <v>CALC</v>
          </cell>
          <cell r="H675" t="str">
            <v>105</v>
          </cell>
          <cell r="I675" t="str">
            <v>C</v>
          </cell>
          <cell r="J675" t="str">
            <v>om_exp</v>
          </cell>
          <cell r="K675" t="str">
            <v>alloc_gcp</v>
          </cell>
          <cell r="M675" t="str">
            <v>2015/07/1/2/A/0</v>
          </cell>
        </row>
        <row r="676">
          <cell r="A676" t="str">
            <v>675</v>
          </cell>
          <cell r="B676" t="str">
            <v>OM32105</v>
          </cell>
          <cell r="C676" t="str">
            <v>105 - GCP Allocation Factor</v>
          </cell>
          <cell r="D676">
            <v>0</v>
          </cell>
          <cell r="F676" t="str">
            <v>CALC</v>
          </cell>
          <cell r="H676" t="str">
            <v>105</v>
          </cell>
          <cell r="I676" t="str">
            <v>C</v>
          </cell>
          <cell r="J676" t="str">
            <v>om_exp</v>
          </cell>
          <cell r="K676" t="str">
            <v>alloc_gcp</v>
          </cell>
          <cell r="M676" t="str">
            <v>2015/07/1/2/A/0</v>
          </cell>
        </row>
        <row r="677">
          <cell r="A677" t="str">
            <v>676</v>
          </cell>
          <cell r="B677" t="str">
            <v>OM32105</v>
          </cell>
          <cell r="C677" t="str">
            <v>105 - GCP Allocation Factor</v>
          </cell>
          <cell r="D677">
            <v>0</v>
          </cell>
          <cell r="F677" t="str">
            <v>CALC</v>
          </cell>
          <cell r="H677" t="str">
            <v>105</v>
          </cell>
          <cell r="I677" t="str">
            <v>C</v>
          </cell>
          <cell r="J677" t="str">
            <v>om_exp</v>
          </cell>
          <cell r="K677" t="str">
            <v>alloc_gcp</v>
          </cell>
          <cell r="M677" t="str">
            <v>2015/07/1/2/A/0</v>
          </cell>
        </row>
        <row r="678">
          <cell r="A678" t="str">
            <v>677</v>
          </cell>
          <cell r="B678" t="str">
            <v>OM32105</v>
          </cell>
          <cell r="C678" t="str">
            <v>105 - GCP Allocation Factor</v>
          </cell>
          <cell r="D678">
            <v>0</v>
          </cell>
          <cell r="F678" t="str">
            <v>CALC</v>
          </cell>
          <cell r="H678" t="str">
            <v>105</v>
          </cell>
          <cell r="I678" t="str">
            <v>C</v>
          </cell>
          <cell r="J678" t="str">
            <v>om_exp</v>
          </cell>
          <cell r="K678" t="str">
            <v>alloc_gcp</v>
          </cell>
          <cell r="M678" t="str">
            <v>2015/07/1/2/A/0</v>
          </cell>
        </row>
        <row r="679">
          <cell r="A679" t="str">
            <v>678</v>
          </cell>
          <cell r="B679" t="str">
            <v>OM32105</v>
          </cell>
          <cell r="C679" t="str">
            <v>105 - GCP Allocation Factor</v>
          </cell>
          <cell r="D679">
            <v>0</v>
          </cell>
          <cell r="F679" t="str">
            <v>CALC</v>
          </cell>
          <cell r="H679" t="str">
            <v>105</v>
          </cell>
          <cell r="I679" t="str">
            <v>C</v>
          </cell>
          <cell r="J679" t="str">
            <v>om_exp</v>
          </cell>
          <cell r="K679" t="str">
            <v>alloc_gcp</v>
          </cell>
          <cell r="M679" t="str">
            <v>2015/07/1/2/A/0</v>
          </cell>
        </row>
        <row r="680">
          <cell r="A680" t="str">
            <v>679</v>
          </cell>
          <cell r="B680" t="str">
            <v>OM32105</v>
          </cell>
          <cell r="C680" t="str">
            <v>105 - GCP Allocation Factor</v>
          </cell>
          <cell r="D680">
            <v>0</v>
          </cell>
          <cell r="F680" t="str">
            <v>CALC</v>
          </cell>
          <cell r="H680" t="str">
            <v>105</v>
          </cell>
          <cell r="I680" t="str">
            <v>C</v>
          </cell>
          <cell r="J680" t="str">
            <v>om_exp</v>
          </cell>
          <cell r="K680" t="str">
            <v>alloc_gcp</v>
          </cell>
          <cell r="M680" t="str">
            <v>2015/07/1/2/A/0</v>
          </cell>
        </row>
        <row r="681">
          <cell r="A681" t="str">
            <v>680</v>
          </cell>
          <cell r="B681" t="str">
            <v>OM32105</v>
          </cell>
          <cell r="C681" t="str">
            <v>105 - GCP Allocation Factor</v>
          </cell>
          <cell r="D681">
            <v>0</v>
          </cell>
          <cell r="F681" t="str">
            <v>CALC</v>
          </cell>
          <cell r="H681" t="str">
            <v>105</v>
          </cell>
          <cell r="I681" t="str">
            <v>C</v>
          </cell>
          <cell r="J681" t="str">
            <v>om_exp</v>
          </cell>
          <cell r="K681" t="str">
            <v>alloc_gcp</v>
          </cell>
          <cell r="M681" t="str">
            <v>2015/07/1/2/A/0</v>
          </cell>
        </row>
        <row r="682">
          <cell r="A682" t="str">
            <v>681</v>
          </cell>
          <cell r="B682" t="str">
            <v>OM32105</v>
          </cell>
          <cell r="C682" t="str">
            <v>105 - GCP Allocation Factor</v>
          </cell>
          <cell r="D682">
            <v>0</v>
          </cell>
          <cell r="F682" t="str">
            <v>CALC</v>
          </cell>
          <cell r="H682" t="str">
            <v>105</v>
          </cell>
          <cell r="I682" t="str">
            <v>C</v>
          </cell>
          <cell r="J682" t="str">
            <v>om_exp</v>
          </cell>
          <cell r="K682" t="str">
            <v>alloc_gcp</v>
          </cell>
          <cell r="M682" t="str">
            <v>2015/07/1/2/A/0</v>
          </cell>
        </row>
        <row r="683">
          <cell r="A683" t="str">
            <v>682</v>
          </cell>
          <cell r="B683" t="str">
            <v>OM32105</v>
          </cell>
          <cell r="C683" t="str">
            <v>105 - GCP Allocation Factor</v>
          </cell>
          <cell r="D683">
            <v>0</v>
          </cell>
          <cell r="F683" t="str">
            <v>CALC</v>
          </cell>
          <cell r="H683" t="str">
            <v>105</v>
          </cell>
          <cell r="I683" t="str">
            <v>C</v>
          </cell>
          <cell r="J683" t="str">
            <v>om_exp</v>
          </cell>
          <cell r="K683" t="str">
            <v>alloc_gcp</v>
          </cell>
          <cell r="M683" t="str">
            <v>2015/07/1/2/A/0</v>
          </cell>
        </row>
        <row r="684">
          <cell r="A684" t="str">
            <v>683</v>
          </cell>
          <cell r="B684" t="str">
            <v>OM32105</v>
          </cell>
          <cell r="C684" t="str">
            <v>105 - GCP Allocation Factor</v>
          </cell>
          <cell r="D684">
            <v>0</v>
          </cell>
          <cell r="F684" t="str">
            <v>CALC</v>
          </cell>
          <cell r="H684" t="str">
            <v>105</v>
          </cell>
          <cell r="I684" t="str">
            <v>C</v>
          </cell>
          <cell r="J684" t="str">
            <v>om_exp</v>
          </cell>
          <cell r="K684" t="str">
            <v>alloc_gcp</v>
          </cell>
          <cell r="M684" t="str">
            <v>2015/07/1/2/A/0</v>
          </cell>
        </row>
        <row r="685">
          <cell r="A685" t="str">
            <v>684</v>
          </cell>
          <cell r="B685" t="str">
            <v>OM32105</v>
          </cell>
          <cell r="C685" t="str">
            <v>105 - GCP Allocation Factor</v>
          </cell>
          <cell r="D685">
            <v>0</v>
          </cell>
          <cell r="F685" t="str">
            <v>CALC</v>
          </cell>
          <cell r="H685" t="str">
            <v>105</v>
          </cell>
          <cell r="I685" t="str">
            <v>C</v>
          </cell>
          <cell r="J685" t="str">
            <v>om_exp</v>
          </cell>
          <cell r="K685" t="str">
            <v>alloc_gcp</v>
          </cell>
          <cell r="M685" t="str">
            <v>2015/07/1/2/A/0</v>
          </cell>
        </row>
        <row r="686">
          <cell r="A686" t="str">
            <v>685</v>
          </cell>
          <cell r="B686" t="str">
            <v>OM32105</v>
          </cell>
          <cell r="C686" t="str">
            <v>105 - GCP Allocation Factor</v>
          </cell>
          <cell r="D686">
            <v>0</v>
          </cell>
          <cell r="F686" t="str">
            <v>CALC</v>
          </cell>
          <cell r="H686" t="str">
            <v>105</v>
          </cell>
          <cell r="I686" t="str">
            <v>C</v>
          </cell>
          <cell r="J686" t="str">
            <v>om_exp</v>
          </cell>
          <cell r="K686" t="str">
            <v>alloc_gcp</v>
          </cell>
          <cell r="M686" t="str">
            <v>2015/07/1/2/A/0</v>
          </cell>
        </row>
        <row r="687">
          <cell r="A687" t="str">
            <v>686</v>
          </cell>
          <cell r="B687" t="str">
            <v>OM32105</v>
          </cell>
          <cell r="C687" t="str">
            <v>105 - GCP Allocation Factor</v>
          </cell>
          <cell r="D687">
            <v>0</v>
          </cell>
          <cell r="F687" t="str">
            <v>CALC</v>
          </cell>
          <cell r="H687" t="str">
            <v>105</v>
          </cell>
          <cell r="I687" t="str">
            <v>C</v>
          </cell>
          <cell r="J687" t="str">
            <v>om_exp</v>
          </cell>
          <cell r="K687" t="str">
            <v>alloc_gcp</v>
          </cell>
          <cell r="M687" t="str">
            <v>2015/07/1/2/A/0</v>
          </cell>
        </row>
        <row r="688">
          <cell r="A688" t="str">
            <v>687</v>
          </cell>
          <cell r="B688" t="str">
            <v>OM32105</v>
          </cell>
          <cell r="C688" t="str">
            <v>105 - GCP Allocation Factor</v>
          </cell>
          <cell r="D688">
            <v>0</v>
          </cell>
          <cell r="F688" t="str">
            <v>CALC</v>
          </cell>
          <cell r="H688" t="str">
            <v>105</v>
          </cell>
          <cell r="I688" t="str">
            <v>C</v>
          </cell>
          <cell r="J688" t="str">
            <v>om_exp</v>
          </cell>
          <cell r="K688" t="str">
            <v>alloc_gcp</v>
          </cell>
          <cell r="M688" t="str">
            <v>2015/07/1/2/A/0</v>
          </cell>
        </row>
        <row r="689">
          <cell r="A689" t="str">
            <v>688</v>
          </cell>
          <cell r="B689" t="str">
            <v>OM32105</v>
          </cell>
          <cell r="C689" t="str">
            <v>105 - GCP Allocation Factor</v>
          </cell>
          <cell r="D689">
            <v>0</v>
          </cell>
          <cell r="F689" t="str">
            <v>CALC</v>
          </cell>
          <cell r="H689" t="str">
            <v>105</v>
          </cell>
          <cell r="I689" t="str">
            <v>C</v>
          </cell>
          <cell r="J689" t="str">
            <v>om_exp</v>
          </cell>
          <cell r="K689" t="str">
            <v>alloc_gcp</v>
          </cell>
          <cell r="M689" t="str">
            <v>2015/07/1/2/A/0</v>
          </cell>
        </row>
        <row r="690">
          <cell r="A690" t="str">
            <v>689</v>
          </cell>
          <cell r="B690" t="str">
            <v>OM32105</v>
          </cell>
          <cell r="C690" t="str">
            <v>105 - GCP Allocation Factor</v>
          </cell>
          <cell r="D690">
            <v>0</v>
          </cell>
          <cell r="F690" t="str">
            <v>CALC</v>
          </cell>
          <cell r="H690" t="str">
            <v>105</v>
          </cell>
          <cell r="I690" t="str">
            <v>C</v>
          </cell>
          <cell r="J690" t="str">
            <v>om_exp</v>
          </cell>
          <cell r="K690" t="str">
            <v>alloc_gcp</v>
          </cell>
          <cell r="M690" t="str">
            <v>2015/07/1/2/A/0</v>
          </cell>
        </row>
        <row r="691">
          <cell r="A691" t="str">
            <v>690</v>
          </cell>
          <cell r="B691" t="str">
            <v>OM32105</v>
          </cell>
          <cell r="C691" t="str">
            <v>105 - GCP Allocation Factor</v>
          </cell>
          <cell r="D691">
            <v>0</v>
          </cell>
          <cell r="F691" t="str">
            <v>CALC</v>
          </cell>
          <cell r="H691" t="str">
            <v>105</v>
          </cell>
          <cell r="I691" t="str">
            <v>C</v>
          </cell>
          <cell r="J691" t="str">
            <v>om_exp</v>
          </cell>
          <cell r="K691" t="str">
            <v>alloc_gcp</v>
          </cell>
          <cell r="M691" t="str">
            <v>2015/07/1/2/A/0</v>
          </cell>
        </row>
        <row r="692">
          <cell r="A692" t="str">
            <v>691</v>
          </cell>
          <cell r="B692" t="str">
            <v>OM32105</v>
          </cell>
          <cell r="C692" t="str">
            <v>105 - GCP Allocation Factor</v>
          </cell>
          <cell r="D692">
            <v>0</v>
          </cell>
          <cell r="F692" t="str">
            <v>CALC</v>
          </cell>
          <cell r="H692" t="str">
            <v>105</v>
          </cell>
          <cell r="I692" t="str">
            <v>C</v>
          </cell>
          <cell r="J692" t="str">
            <v>om_exp</v>
          </cell>
          <cell r="K692" t="str">
            <v>alloc_gcp</v>
          </cell>
          <cell r="M692" t="str">
            <v>2015/07/1/2/A/0</v>
          </cell>
        </row>
        <row r="693">
          <cell r="A693" t="str">
            <v>692</v>
          </cell>
          <cell r="B693" t="str">
            <v>OMC2105</v>
          </cell>
          <cell r="C693" t="str">
            <v>105 - GCP Jurisdictional O &amp; M Exp Amount</v>
          </cell>
          <cell r="D693">
            <v>0</v>
          </cell>
          <cell r="F693" t="str">
            <v>CALC</v>
          </cell>
          <cell r="H693" t="str">
            <v>105</v>
          </cell>
          <cell r="I693" t="str">
            <v>C</v>
          </cell>
          <cell r="J693" t="str">
            <v>om_exp</v>
          </cell>
          <cell r="K693" t="str">
            <v>juris_gcp_amt</v>
          </cell>
          <cell r="M693" t="str">
            <v>2015/07/1/2/A/0</v>
          </cell>
        </row>
        <row r="694">
          <cell r="A694" t="str">
            <v>693</v>
          </cell>
          <cell r="B694" t="str">
            <v>OMC2105</v>
          </cell>
          <cell r="C694" t="str">
            <v>105 - GCP Jurisdictional O &amp; M Exp Amount</v>
          </cell>
          <cell r="D694">
            <v>0</v>
          </cell>
          <cell r="F694" t="str">
            <v>CALC</v>
          </cell>
          <cell r="H694" t="str">
            <v>105</v>
          </cell>
          <cell r="I694" t="str">
            <v>C</v>
          </cell>
          <cell r="J694" t="str">
            <v>om_exp</v>
          </cell>
          <cell r="K694" t="str">
            <v>juris_gcp_amt</v>
          </cell>
          <cell r="M694" t="str">
            <v>2015/07/1/2/A/0</v>
          </cell>
        </row>
        <row r="695">
          <cell r="A695" t="str">
            <v>694</v>
          </cell>
          <cell r="B695" t="str">
            <v>OMC2105</v>
          </cell>
          <cell r="C695" t="str">
            <v>105 - GCP Jurisdictional O &amp; M Exp Amount</v>
          </cell>
          <cell r="D695">
            <v>0</v>
          </cell>
          <cell r="F695" t="str">
            <v>CALC</v>
          </cell>
          <cell r="H695" t="str">
            <v>105</v>
          </cell>
          <cell r="I695" t="str">
            <v>C</v>
          </cell>
          <cell r="J695" t="str">
            <v>om_exp</v>
          </cell>
          <cell r="K695" t="str">
            <v>juris_gcp_amt</v>
          </cell>
          <cell r="M695" t="str">
            <v>2015/07/1/2/A/0</v>
          </cell>
        </row>
        <row r="696">
          <cell r="A696" t="str">
            <v>695</v>
          </cell>
          <cell r="B696" t="str">
            <v>OMC2105</v>
          </cell>
          <cell r="C696" t="str">
            <v>105 - GCP Jurisdictional O &amp; M Exp Amount</v>
          </cell>
          <cell r="D696">
            <v>0</v>
          </cell>
          <cell r="F696" t="str">
            <v>CALC</v>
          </cell>
          <cell r="H696" t="str">
            <v>105</v>
          </cell>
          <cell r="I696" t="str">
            <v>C</v>
          </cell>
          <cell r="J696" t="str">
            <v>om_exp</v>
          </cell>
          <cell r="K696" t="str">
            <v>juris_gcp_amt</v>
          </cell>
          <cell r="M696" t="str">
            <v>2015/07/1/2/A/0</v>
          </cell>
        </row>
        <row r="697">
          <cell r="A697" t="str">
            <v>696</v>
          </cell>
          <cell r="B697" t="str">
            <v>OMC2105</v>
          </cell>
          <cell r="C697" t="str">
            <v>105 - GCP Jurisdictional O &amp; M Exp Amount</v>
          </cell>
          <cell r="D697">
            <v>0</v>
          </cell>
          <cell r="F697" t="str">
            <v>CALC</v>
          </cell>
          <cell r="H697" t="str">
            <v>105</v>
          </cell>
          <cell r="I697" t="str">
            <v>C</v>
          </cell>
          <cell r="J697" t="str">
            <v>om_exp</v>
          </cell>
          <cell r="K697" t="str">
            <v>juris_gcp_amt</v>
          </cell>
          <cell r="M697" t="str">
            <v>2015/07/1/2/A/0</v>
          </cell>
        </row>
        <row r="698">
          <cell r="A698" t="str">
            <v>697</v>
          </cell>
          <cell r="B698" t="str">
            <v>OMC2105</v>
          </cell>
          <cell r="C698" t="str">
            <v>105 - GCP Jurisdictional O &amp; M Exp Amount</v>
          </cell>
          <cell r="D698">
            <v>0</v>
          </cell>
          <cell r="F698" t="str">
            <v>CALC</v>
          </cell>
          <cell r="H698" t="str">
            <v>105</v>
          </cell>
          <cell r="I698" t="str">
            <v>C</v>
          </cell>
          <cell r="J698" t="str">
            <v>om_exp</v>
          </cell>
          <cell r="K698" t="str">
            <v>juris_gcp_amt</v>
          </cell>
          <cell r="M698" t="str">
            <v>2015/07/1/2/A/0</v>
          </cell>
        </row>
        <row r="699">
          <cell r="A699" t="str">
            <v>698</v>
          </cell>
          <cell r="B699" t="str">
            <v>OMC2105</v>
          </cell>
          <cell r="C699" t="str">
            <v>105 - GCP Jurisdictional O &amp; M Exp Amount</v>
          </cell>
          <cell r="D699">
            <v>0</v>
          </cell>
          <cell r="F699" t="str">
            <v>CALC</v>
          </cell>
          <cell r="H699" t="str">
            <v>105</v>
          </cell>
          <cell r="I699" t="str">
            <v>C</v>
          </cell>
          <cell r="J699" t="str">
            <v>om_exp</v>
          </cell>
          <cell r="K699" t="str">
            <v>juris_gcp_amt</v>
          </cell>
          <cell r="M699" t="str">
            <v>2015/07/1/2/A/0</v>
          </cell>
        </row>
        <row r="700">
          <cell r="A700" t="str">
            <v>699</v>
          </cell>
          <cell r="B700" t="str">
            <v>OMC2105</v>
          </cell>
          <cell r="C700" t="str">
            <v>105 - GCP Jurisdictional O &amp; M Exp Amount</v>
          </cell>
          <cell r="D700">
            <v>0</v>
          </cell>
          <cell r="F700" t="str">
            <v>CALC</v>
          </cell>
          <cell r="H700" t="str">
            <v>105</v>
          </cell>
          <cell r="I700" t="str">
            <v>C</v>
          </cell>
          <cell r="J700" t="str">
            <v>om_exp</v>
          </cell>
          <cell r="K700" t="str">
            <v>juris_gcp_amt</v>
          </cell>
          <cell r="M700" t="str">
            <v>2015/07/1/2/A/0</v>
          </cell>
        </row>
        <row r="701">
          <cell r="A701" t="str">
            <v>700</v>
          </cell>
          <cell r="B701" t="str">
            <v>OMC2105</v>
          </cell>
          <cell r="C701" t="str">
            <v>105 - GCP Jurisdictional O &amp; M Exp Amount</v>
          </cell>
          <cell r="D701">
            <v>0</v>
          </cell>
          <cell r="F701" t="str">
            <v>CALC</v>
          </cell>
          <cell r="H701" t="str">
            <v>105</v>
          </cell>
          <cell r="I701" t="str">
            <v>C</v>
          </cell>
          <cell r="J701" t="str">
            <v>om_exp</v>
          </cell>
          <cell r="K701" t="str">
            <v>juris_gcp_amt</v>
          </cell>
          <cell r="M701" t="str">
            <v>2015/07/1/2/A/0</v>
          </cell>
        </row>
        <row r="702">
          <cell r="A702" t="str">
            <v>701</v>
          </cell>
          <cell r="B702" t="str">
            <v>OMC2105</v>
          </cell>
          <cell r="C702" t="str">
            <v>105 - GCP Jurisdictional O &amp; M Exp Amount</v>
          </cell>
          <cell r="D702">
            <v>0</v>
          </cell>
          <cell r="F702" t="str">
            <v>CALC</v>
          </cell>
          <cell r="H702" t="str">
            <v>105</v>
          </cell>
          <cell r="I702" t="str">
            <v>C</v>
          </cell>
          <cell r="J702" t="str">
            <v>om_exp</v>
          </cell>
          <cell r="K702" t="str">
            <v>juris_gcp_amt</v>
          </cell>
          <cell r="M702" t="str">
            <v>2015/07/1/2/A/0</v>
          </cell>
        </row>
        <row r="703">
          <cell r="A703" t="str">
            <v>702</v>
          </cell>
          <cell r="B703" t="str">
            <v>OMC2105</v>
          </cell>
          <cell r="C703" t="str">
            <v>105 - GCP Jurisdictional O &amp; M Exp Amount</v>
          </cell>
          <cell r="D703">
            <v>0</v>
          </cell>
          <cell r="F703" t="str">
            <v>CALC</v>
          </cell>
          <cell r="H703" t="str">
            <v>105</v>
          </cell>
          <cell r="I703" t="str">
            <v>C</v>
          </cell>
          <cell r="J703" t="str">
            <v>om_exp</v>
          </cell>
          <cell r="K703" t="str">
            <v>juris_gcp_amt</v>
          </cell>
          <cell r="M703" t="str">
            <v>2015/07/1/2/A/0</v>
          </cell>
        </row>
        <row r="704">
          <cell r="A704" t="str">
            <v>703</v>
          </cell>
          <cell r="B704" t="str">
            <v>OMC2105</v>
          </cell>
          <cell r="C704" t="str">
            <v>105 - GCP Jurisdictional O &amp; M Exp Amount</v>
          </cell>
          <cell r="D704">
            <v>0</v>
          </cell>
          <cell r="F704" t="str">
            <v>CALC</v>
          </cell>
          <cell r="H704" t="str">
            <v>105</v>
          </cell>
          <cell r="I704" t="str">
            <v>C</v>
          </cell>
          <cell r="J704" t="str">
            <v>om_exp</v>
          </cell>
          <cell r="K704" t="str">
            <v>juris_gcp_amt</v>
          </cell>
          <cell r="M704" t="str">
            <v>2015/07/1/2/A/0</v>
          </cell>
        </row>
        <row r="705">
          <cell r="A705" t="str">
            <v>704</v>
          </cell>
          <cell r="B705" t="str">
            <v>OMC2105</v>
          </cell>
          <cell r="C705" t="str">
            <v>105 - GCP Jurisdictional O &amp; M Exp Amount</v>
          </cell>
          <cell r="D705">
            <v>0</v>
          </cell>
          <cell r="F705" t="str">
            <v>CALC</v>
          </cell>
          <cell r="H705" t="str">
            <v>105</v>
          </cell>
          <cell r="I705" t="str">
            <v>C</v>
          </cell>
          <cell r="J705" t="str">
            <v>om_exp</v>
          </cell>
          <cell r="K705" t="str">
            <v>juris_gcp_amt</v>
          </cell>
          <cell r="M705" t="str">
            <v>2015/07/1/2/A/0</v>
          </cell>
        </row>
        <row r="706">
          <cell r="A706" t="str">
            <v>705</v>
          </cell>
          <cell r="B706" t="str">
            <v>OMC2105</v>
          </cell>
          <cell r="C706" t="str">
            <v>105 - GCP Jurisdictional O &amp; M Exp Amount</v>
          </cell>
          <cell r="D706">
            <v>0</v>
          </cell>
          <cell r="F706" t="str">
            <v>CALC</v>
          </cell>
          <cell r="H706" t="str">
            <v>105</v>
          </cell>
          <cell r="I706" t="str">
            <v>C</v>
          </cell>
          <cell r="J706" t="str">
            <v>om_exp</v>
          </cell>
          <cell r="K706" t="str">
            <v>juris_gcp_amt</v>
          </cell>
          <cell r="M706" t="str">
            <v>2015/07/1/2/A/0</v>
          </cell>
        </row>
        <row r="707">
          <cell r="A707" t="str">
            <v>706</v>
          </cell>
          <cell r="B707" t="str">
            <v>OMC2105</v>
          </cell>
          <cell r="C707" t="str">
            <v>105 - GCP Jurisdictional O &amp; M Exp Amount</v>
          </cell>
          <cell r="D707">
            <v>0</v>
          </cell>
          <cell r="F707" t="str">
            <v>CALC</v>
          </cell>
          <cell r="H707" t="str">
            <v>105</v>
          </cell>
          <cell r="I707" t="str">
            <v>C</v>
          </cell>
          <cell r="J707" t="str">
            <v>om_exp</v>
          </cell>
          <cell r="K707" t="str">
            <v>juris_gcp_amt</v>
          </cell>
          <cell r="M707" t="str">
            <v>2015/07/1/2/A/0</v>
          </cell>
        </row>
        <row r="708">
          <cell r="A708" t="str">
            <v>707</v>
          </cell>
          <cell r="B708" t="str">
            <v>OMC2105</v>
          </cell>
          <cell r="C708" t="str">
            <v>105 - GCP Jurisdictional O &amp; M Exp Amount</v>
          </cell>
          <cell r="D708">
            <v>0</v>
          </cell>
          <cell r="F708" t="str">
            <v>CALC</v>
          </cell>
          <cell r="H708" t="str">
            <v>105</v>
          </cell>
          <cell r="I708" t="str">
            <v>C</v>
          </cell>
          <cell r="J708" t="str">
            <v>om_exp</v>
          </cell>
          <cell r="K708" t="str">
            <v>juris_gcp_amt</v>
          </cell>
          <cell r="M708" t="str">
            <v>2015/07/1/2/A/0</v>
          </cell>
        </row>
        <row r="709">
          <cell r="A709" t="str">
            <v>708</v>
          </cell>
          <cell r="B709" t="str">
            <v>OMC2105</v>
          </cell>
          <cell r="C709" t="str">
            <v>105 - GCP Jurisdictional O &amp; M Exp Amount</v>
          </cell>
          <cell r="D709">
            <v>0</v>
          </cell>
          <cell r="F709" t="str">
            <v>CALC</v>
          </cell>
          <cell r="H709" t="str">
            <v>105</v>
          </cell>
          <cell r="I709" t="str">
            <v>C</v>
          </cell>
          <cell r="J709" t="str">
            <v>om_exp</v>
          </cell>
          <cell r="K709" t="str">
            <v>juris_gcp_amt</v>
          </cell>
          <cell r="M709" t="str">
            <v>2015/07/1/2/A/0</v>
          </cell>
        </row>
        <row r="710">
          <cell r="A710" t="str">
            <v>709</v>
          </cell>
          <cell r="B710" t="str">
            <v>OMC2105</v>
          </cell>
          <cell r="C710" t="str">
            <v>105 - GCP Jurisdictional O &amp; M Exp Amount</v>
          </cell>
          <cell r="D710">
            <v>0</v>
          </cell>
          <cell r="F710" t="str">
            <v>CALC</v>
          </cell>
          <cell r="H710" t="str">
            <v>105</v>
          </cell>
          <cell r="I710" t="str">
            <v>C</v>
          </cell>
          <cell r="J710" t="str">
            <v>om_exp</v>
          </cell>
          <cell r="K710" t="str">
            <v>juris_gcp_amt</v>
          </cell>
          <cell r="M710" t="str">
            <v>2015/07/1/2/A/0</v>
          </cell>
        </row>
        <row r="711">
          <cell r="A711" t="str">
            <v>710</v>
          </cell>
          <cell r="B711" t="str">
            <v>OMC2105</v>
          </cell>
          <cell r="C711" t="str">
            <v>105 - GCP Jurisdictional O &amp; M Exp Amount</v>
          </cell>
          <cell r="D711">
            <v>0</v>
          </cell>
          <cell r="F711" t="str">
            <v>CALC</v>
          </cell>
          <cell r="H711" t="str">
            <v>105</v>
          </cell>
          <cell r="I711" t="str">
            <v>C</v>
          </cell>
          <cell r="J711" t="str">
            <v>om_exp</v>
          </cell>
          <cell r="K711" t="str">
            <v>juris_gcp_amt</v>
          </cell>
          <cell r="M711" t="str">
            <v>2015/07/1/2/A/0</v>
          </cell>
        </row>
        <row r="712">
          <cell r="A712" t="str">
            <v>711</v>
          </cell>
          <cell r="B712" t="str">
            <v>OMC2105</v>
          </cell>
          <cell r="C712" t="str">
            <v>105 - GCP Jurisdictional O &amp; M Exp Amount</v>
          </cell>
          <cell r="D712">
            <v>0</v>
          </cell>
          <cell r="F712" t="str">
            <v>CALC</v>
          </cell>
          <cell r="H712" t="str">
            <v>105</v>
          </cell>
          <cell r="I712" t="str">
            <v>C</v>
          </cell>
          <cell r="J712" t="str">
            <v>om_exp</v>
          </cell>
          <cell r="K712" t="str">
            <v>juris_gcp_amt</v>
          </cell>
          <cell r="M712" t="str">
            <v>2015/07/1/2/A/0</v>
          </cell>
        </row>
        <row r="713">
          <cell r="A713" t="str">
            <v>712</v>
          </cell>
          <cell r="B713" t="str">
            <v>OMC2105</v>
          </cell>
          <cell r="C713" t="str">
            <v>105 - GCP Jurisdictional O &amp; M Exp Amount</v>
          </cell>
          <cell r="D713">
            <v>0</v>
          </cell>
          <cell r="F713" t="str">
            <v>CALC</v>
          </cell>
          <cell r="H713" t="str">
            <v>105</v>
          </cell>
          <cell r="I713" t="str">
            <v>C</v>
          </cell>
          <cell r="J713" t="str">
            <v>om_exp</v>
          </cell>
          <cell r="K713" t="str">
            <v>juris_gcp_amt</v>
          </cell>
          <cell r="M713" t="str">
            <v>2015/07/1/2/A/0</v>
          </cell>
        </row>
        <row r="714">
          <cell r="A714" t="str">
            <v>713</v>
          </cell>
          <cell r="B714" t="str">
            <v>OMC2105</v>
          </cell>
          <cell r="C714" t="str">
            <v>105 - GCP Jurisdictional O &amp; M Exp Amount</v>
          </cell>
          <cell r="D714">
            <v>0</v>
          </cell>
          <cell r="F714" t="str">
            <v>CALC</v>
          </cell>
          <cell r="H714" t="str">
            <v>105</v>
          </cell>
          <cell r="I714" t="str">
            <v>C</v>
          </cell>
          <cell r="J714" t="str">
            <v>om_exp</v>
          </cell>
          <cell r="K714" t="str">
            <v>juris_gcp_amt</v>
          </cell>
          <cell r="M714" t="str">
            <v>2015/07/1/2/A/0</v>
          </cell>
        </row>
        <row r="715">
          <cell r="A715" t="str">
            <v>714</v>
          </cell>
          <cell r="B715" t="str">
            <v>OMC2105</v>
          </cell>
          <cell r="C715" t="str">
            <v>105 - GCP Jurisdictional O &amp; M Exp Amount</v>
          </cell>
          <cell r="D715">
            <v>0</v>
          </cell>
          <cell r="F715" t="str">
            <v>CALC</v>
          </cell>
          <cell r="H715" t="str">
            <v>105</v>
          </cell>
          <cell r="I715" t="str">
            <v>C</v>
          </cell>
          <cell r="J715" t="str">
            <v>om_exp</v>
          </cell>
          <cell r="K715" t="str">
            <v>juris_gcp_amt</v>
          </cell>
          <cell r="M715" t="str">
            <v>2015/07/1/2/A/0</v>
          </cell>
        </row>
        <row r="716">
          <cell r="A716" t="str">
            <v>715</v>
          </cell>
          <cell r="B716" t="str">
            <v>OMC2105</v>
          </cell>
          <cell r="C716" t="str">
            <v>105 - GCP Jurisdictional O &amp; M Exp Amount</v>
          </cell>
          <cell r="D716">
            <v>0</v>
          </cell>
          <cell r="F716" t="str">
            <v>CALC</v>
          </cell>
          <cell r="H716" t="str">
            <v>105</v>
          </cell>
          <cell r="I716" t="str">
            <v>C</v>
          </cell>
          <cell r="J716" t="str">
            <v>om_exp</v>
          </cell>
          <cell r="K716" t="str">
            <v>juris_gcp_amt</v>
          </cell>
          <cell r="M716" t="str">
            <v>2015/07/1/2/A/0</v>
          </cell>
        </row>
        <row r="717">
          <cell r="A717" t="str">
            <v>716</v>
          </cell>
          <cell r="B717" t="str">
            <v>OMC2105</v>
          </cell>
          <cell r="C717" t="str">
            <v>105 - GCP Jurisdictional O &amp; M Exp Amount</v>
          </cell>
          <cell r="D717">
            <v>0</v>
          </cell>
          <cell r="F717" t="str">
            <v>CALC</v>
          </cell>
          <cell r="H717" t="str">
            <v>105</v>
          </cell>
          <cell r="I717" t="str">
            <v>C</v>
          </cell>
          <cell r="J717" t="str">
            <v>om_exp</v>
          </cell>
          <cell r="K717" t="str">
            <v>juris_gcp_amt</v>
          </cell>
          <cell r="M717" t="str">
            <v>2015/07/1/2/A/0</v>
          </cell>
        </row>
        <row r="718">
          <cell r="A718" t="str">
            <v>717</v>
          </cell>
          <cell r="B718" t="str">
            <v>OMC2105</v>
          </cell>
          <cell r="C718" t="str">
            <v>105 - GCP Jurisdictional O &amp; M Exp Amount</v>
          </cell>
          <cell r="D718">
            <v>0</v>
          </cell>
          <cell r="F718" t="str">
            <v>CALC</v>
          </cell>
          <cell r="H718" t="str">
            <v>105</v>
          </cell>
          <cell r="I718" t="str">
            <v>C</v>
          </cell>
          <cell r="J718" t="str">
            <v>om_exp</v>
          </cell>
          <cell r="K718" t="str">
            <v>juris_gcp_amt</v>
          </cell>
          <cell r="M718" t="str">
            <v>2015/07/1/2/A/0</v>
          </cell>
        </row>
        <row r="719">
          <cell r="A719" t="str">
            <v>718</v>
          </cell>
          <cell r="B719" t="str">
            <v>OMC2105</v>
          </cell>
          <cell r="C719" t="str">
            <v>105 - GCP Jurisdictional O &amp; M Exp Amount</v>
          </cell>
          <cell r="D719">
            <v>0</v>
          </cell>
          <cell r="F719" t="str">
            <v>CALC</v>
          </cell>
          <cell r="H719" t="str">
            <v>105</v>
          </cell>
          <cell r="I719" t="str">
            <v>C</v>
          </cell>
          <cell r="J719" t="str">
            <v>om_exp</v>
          </cell>
          <cell r="K719" t="str">
            <v>juris_gcp_amt</v>
          </cell>
          <cell r="M719" t="str">
            <v>2015/07/1/2/A/0</v>
          </cell>
        </row>
        <row r="720">
          <cell r="A720" t="str">
            <v>719</v>
          </cell>
          <cell r="B720" t="str">
            <v>OMC2105</v>
          </cell>
          <cell r="C720" t="str">
            <v>105 - GCP Jurisdictional O &amp; M Exp Amount</v>
          </cell>
          <cell r="D720">
            <v>0</v>
          </cell>
          <cell r="F720" t="str">
            <v>CALC</v>
          </cell>
          <cell r="H720" t="str">
            <v>105</v>
          </cell>
          <cell r="I720" t="str">
            <v>C</v>
          </cell>
          <cell r="J720" t="str">
            <v>om_exp</v>
          </cell>
          <cell r="K720" t="str">
            <v>juris_gcp_amt</v>
          </cell>
          <cell r="M720" t="str">
            <v>2015/07/1/2/A/0</v>
          </cell>
        </row>
        <row r="721">
          <cell r="A721" t="str">
            <v>720</v>
          </cell>
          <cell r="B721" t="str">
            <v>OMC2105</v>
          </cell>
          <cell r="C721" t="str">
            <v>105 - GCP Jurisdictional O &amp; M Exp Amount</v>
          </cell>
          <cell r="D721">
            <v>0</v>
          </cell>
          <cell r="F721" t="str">
            <v>CALC</v>
          </cell>
          <cell r="H721" t="str">
            <v>105</v>
          </cell>
          <cell r="I721" t="str">
            <v>C</v>
          </cell>
          <cell r="J721" t="str">
            <v>om_exp</v>
          </cell>
          <cell r="K721" t="str">
            <v>juris_gcp_amt</v>
          </cell>
          <cell r="M721" t="str">
            <v>2015/07/1/2/A/0</v>
          </cell>
        </row>
        <row r="722">
          <cell r="A722" t="str">
            <v>721</v>
          </cell>
          <cell r="B722" t="str">
            <v>OMC2105</v>
          </cell>
          <cell r="C722" t="str">
            <v>105 - GCP Jurisdictional O &amp; M Exp Amount</v>
          </cell>
          <cell r="D722">
            <v>0</v>
          </cell>
          <cell r="F722" t="str">
            <v>CALC</v>
          </cell>
          <cell r="H722" t="str">
            <v>105</v>
          </cell>
          <cell r="I722" t="str">
            <v>C</v>
          </cell>
          <cell r="J722" t="str">
            <v>om_exp</v>
          </cell>
          <cell r="K722" t="str">
            <v>juris_gcp_amt</v>
          </cell>
          <cell r="M722" t="str">
            <v>2015/07/1/2/A/0</v>
          </cell>
        </row>
        <row r="723">
          <cell r="A723" t="str">
            <v>722</v>
          </cell>
          <cell r="B723" t="str">
            <v>OMC2105</v>
          </cell>
          <cell r="C723" t="str">
            <v>105 - GCP Jurisdictional O &amp; M Exp Amount</v>
          </cell>
          <cell r="D723">
            <v>0</v>
          </cell>
          <cell r="F723" t="str">
            <v>CALC</v>
          </cell>
          <cell r="H723" t="str">
            <v>105</v>
          </cell>
          <cell r="I723" t="str">
            <v>C</v>
          </cell>
          <cell r="J723" t="str">
            <v>om_exp</v>
          </cell>
          <cell r="K723" t="str">
            <v>juris_gcp_amt</v>
          </cell>
          <cell r="M723" t="str">
            <v>2015/07/1/2/A/0</v>
          </cell>
        </row>
        <row r="724">
          <cell r="A724" t="str">
            <v>723</v>
          </cell>
          <cell r="B724" t="str">
            <v>OMC2105</v>
          </cell>
          <cell r="C724" t="str">
            <v>105 - GCP Jurisdictional O &amp; M Exp Amount</v>
          </cell>
          <cell r="D724">
            <v>0</v>
          </cell>
          <cell r="F724" t="str">
            <v>CALC</v>
          </cell>
          <cell r="H724" t="str">
            <v>105</v>
          </cell>
          <cell r="I724" t="str">
            <v>C</v>
          </cell>
          <cell r="J724" t="str">
            <v>om_exp</v>
          </cell>
          <cell r="K724" t="str">
            <v>juris_gcp_amt</v>
          </cell>
          <cell r="M724" t="str">
            <v>2015/07/1/2/A/0</v>
          </cell>
        </row>
        <row r="725">
          <cell r="A725" t="str">
            <v>724</v>
          </cell>
          <cell r="B725" t="str">
            <v>OMC2105</v>
          </cell>
          <cell r="C725" t="str">
            <v>105 - GCP Jurisdictional O &amp; M Exp Amount</v>
          </cell>
          <cell r="D725">
            <v>0</v>
          </cell>
          <cell r="F725" t="str">
            <v>CALC</v>
          </cell>
          <cell r="H725" t="str">
            <v>105</v>
          </cell>
          <cell r="I725" t="str">
            <v>C</v>
          </cell>
          <cell r="J725" t="str">
            <v>om_exp</v>
          </cell>
          <cell r="K725" t="str">
            <v>juris_gcp_amt</v>
          </cell>
          <cell r="M725" t="str">
            <v>2015/07/1/2/A/0</v>
          </cell>
        </row>
        <row r="726">
          <cell r="A726" t="str">
            <v>725</v>
          </cell>
          <cell r="B726" t="str">
            <v>OMC2105</v>
          </cell>
          <cell r="C726" t="str">
            <v>105 - GCP Jurisdictional O &amp; M Exp Amount</v>
          </cell>
          <cell r="D726">
            <v>0</v>
          </cell>
          <cell r="F726" t="str">
            <v>CALC</v>
          </cell>
          <cell r="H726" t="str">
            <v>105</v>
          </cell>
          <cell r="I726" t="str">
            <v>C</v>
          </cell>
          <cell r="J726" t="str">
            <v>om_exp</v>
          </cell>
          <cell r="K726" t="str">
            <v>juris_gcp_amt</v>
          </cell>
          <cell r="M726" t="str">
            <v>2015/07/1/2/A/0</v>
          </cell>
        </row>
        <row r="727">
          <cell r="A727" t="str">
            <v>726</v>
          </cell>
          <cell r="B727" t="str">
            <v>OMC2105</v>
          </cell>
          <cell r="C727" t="str">
            <v>105 - GCP Jurisdictional O &amp; M Exp Amount</v>
          </cell>
          <cell r="D727">
            <v>0</v>
          </cell>
          <cell r="F727" t="str">
            <v>CALC</v>
          </cell>
          <cell r="H727" t="str">
            <v>105</v>
          </cell>
          <cell r="I727" t="str">
            <v>C</v>
          </cell>
          <cell r="J727" t="str">
            <v>om_exp</v>
          </cell>
          <cell r="K727" t="str">
            <v>juris_gcp_amt</v>
          </cell>
          <cell r="M727" t="str">
            <v>2015/07/1/2/A/0</v>
          </cell>
        </row>
        <row r="728">
          <cell r="A728" t="str">
            <v>727</v>
          </cell>
          <cell r="B728" t="str">
            <v>OMC2105</v>
          </cell>
          <cell r="C728" t="str">
            <v>105 - GCP Jurisdictional O &amp; M Exp Amount</v>
          </cell>
          <cell r="D728">
            <v>0</v>
          </cell>
          <cell r="F728" t="str">
            <v>CALC</v>
          </cell>
          <cell r="H728" t="str">
            <v>105</v>
          </cell>
          <cell r="I728" t="str">
            <v>C</v>
          </cell>
          <cell r="J728" t="str">
            <v>om_exp</v>
          </cell>
          <cell r="K728" t="str">
            <v>juris_gcp_amt</v>
          </cell>
          <cell r="M728" t="str">
            <v>2015/07/1/2/A/0</v>
          </cell>
        </row>
        <row r="729">
          <cell r="A729" t="str">
            <v>728</v>
          </cell>
          <cell r="B729" t="str">
            <v>OMC2105</v>
          </cell>
          <cell r="C729" t="str">
            <v>105 - GCP Jurisdictional O &amp; M Exp Amount</v>
          </cell>
          <cell r="D729">
            <v>0</v>
          </cell>
          <cell r="F729" t="str">
            <v>CALC</v>
          </cell>
          <cell r="H729" t="str">
            <v>105</v>
          </cell>
          <cell r="I729" t="str">
            <v>C</v>
          </cell>
          <cell r="J729" t="str">
            <v>om_exp</v>
          </cell>
          <cell r="K729" t="str">
            <v>juris_gcp_amt</v>
          </cell>
          <cell r="M729" t="str">
            <v>2015/07/1/2/A/0</v>
          </cell>
        </row>
        <row r="730">
          <cell r="A730" t="str">
            <v>729</v>
          </cell>
          <cell r="B730" t="str">
            <v>OMC2105</v>
          </cell>
          <cell r="C730" t="str">
            <v>105 - GCP Jurisdictional O &amp; M Exp Amount</v>
          </cell>
          <cell r="D730">
            <v>0</v>
          </cell>
          <cell r="F730" t="str">
            <v>CALC</v>
          </cell>
          <cell r="H730" t="str">
            <v>105</v>
          </cell>
          <cell r="I730" t="str">
            <v>C</v>
          </cell>
          <cell r="J730" t="str">
            <v>om_exp</v>
          </cell>
          <cell r="K730" t="str">
            <v>juris_gcp_amt</v>
          </cell>
          <cell r="M730" t="str">
            <v>2015/07/1/2/A/0</v>
          </cell>
        </row>
        <row r="731">
          <cell r="A731" t="str">
            <v>730</v>
          </cell>
          <cell r="B731" t="str">
            <v>OMC2105</v>
          </cell>
          <cell r="C731" t="str">
            <v>105 - GCP Jurisdictional O &amp; M Exp Amount</v>
          </cell>
          <cell r="D731">
            <v>0</v>
          </cell>
          <cell r="F731" t="str">
            <v>CALC</v>
          </cell>
          <cell r="H731" t="str">
            <v>105</v>
          </cell>
          <cell r="I731" t="str">
            <v>C</v>
          </cell>
          <cell r="J731" t="str">
            <v>om_exp</v>
          </cell>
          <cell r="K731" t="str">
            <v>juris_gcp_amt</v>
          </cell>
          <cell r="M731" t="str">
            <v>2015/07/1/2/A/0</v>
          </cell>
        </row>
        <row r="732">
          <cell r="A732" t="str">
            <v>731</v>
          </cell>
          <cell r="B732" t="str">
            <v>OMC2105</v>
          </cell>
          <cell r="C732" t="str">
            <v>105 - GCP Jurisdictional O &amp; M Exp Amount</v>
          </cell>
          <cell r="D732">
            <v>0</v>
          </cell>
          <cell r="F732" t="str">
            <v>CALC</v>
          </cell>
          <cell r="H732" t="str">
            <v>105</v>
          </cell>
          <cell r="I732" t="str">
            <v>C</v>
          </cell>
          <cell r="J732" t="str">
            <v>om_exp</v>
          </cell>
          <cell r="K732" t="str">
            <v>juris_gcp_amt</v>
          </cell>
          <cell r="M732" t="str">
            <v>2015/07/1/2/A/0</v>
          </cell>
        </row>
        <row r="733">
          <cell r="A733" t="str">
            <v>732</v>
          </cell>
          <cell r="B733" t="str">
            <v>OM42105</v>
          </cell>
          <cell r="C733" t="str">
            <v>105 - Energy Allocation Factor</v>
          </cell>
          <cell r="D733">
            <v>0</v>
          </cell>
          <cell r="F733" t="str">
            <v>CALC</v>
          </cell>
          <cell r="H733" t="str">
            <v>105</v>
          </cell>
          <cell r="I733" t="str">
            <v>C</v>
          </cell>
          <cell r="J733" t="str">
            <v>om_exp</v>
          </cell>
          <cell r="K733" t="str">
            <v>alloc_energy</v>
          </cell>
          <cell r="M733" t="str">
            <v>2015/07/1/2/A/0</v>
          </cell>
        </row>
        <row r="734">
          <cell r="A734" t="str">
            <v>733</v>
          </cell>
          <cell r="B734" t="str">
            <v>OM42105</v>
          </cell>
          <cell r="C734" t="str">
            <v>105 - Energy Allocation Factor</v>
          </cell>
          <cell r="D734">
            <v>0</v>
          </cell>
          <cell r="F734" t="str">
            <v>CALC</v>
          </cell>
          <cell r="H734" t="str">
            <v>105</v>
          </cell>
          <cell r="I734" t="str">
            <v>C</v>
          </cell>
          <cell r="J734" t="str">
            <v>om_exp</v>
          </cell>
          <cell r="K734" t="str">
            <v>alloc_energy</v>
          </cell>
          <cell r="M734" t="str">
            <v>2015/07/1/2/A/0</v>
          </cell>
        </row>
        <row r="735">
          <cell r="A735" t="str">
            <v>734</v>
          </cell>
          <cell r="B735" t="str">
            <v>OM42105</v>
          </cell>
          <cell r="C735" t="str">
            <v>105 - Energy Allocation Factor</v>
          </cell>
          <cell r="D735">
            <v>0</v>
          </cell>
          <cell r="F735" t="str">
            <v>CALC</v>
          </cell>
          <cell r="H735" t="str">
            <v>105</v>
          </cell>
          <cell r="I735" t="str">
            <v>C</v>
          </cell>
          <cell r="J735" t="str">
            <v>om_exp</v>
          </cell>
          <cell r="K735" t="str">
            <v>alloc_energy</v>
          </cell>
          <cell r="M735" t="str">
            <v>2015/07/1/2/A/0</v>
          </cell>
        </row>
        <row r="736">
          <cell r="A736" t="str">
            <v>735</v>
          </cell>
          <cell r="B736" t="str">
            <v>OM42105</v>
          </cell>
          <cell r="C736" t="str">
            <v>105 - Energy Allocation Factor</v>
          </cell>
          <cell r="D736">
            <v>0</v>
          </cell>
          <cell r="F736" t="str">
            <v>CALC</v>
          </cell>
          <cell r="H736" t="str">
            <v>105</v>
          </cell>
          <cell r="I736" t="str">
            <v>C</v>
          </cell>
          <cell r="J736" t="str">
            <v>om_exp</v>
          </cell>
          <cell r="K736" t="str">
            <v>alloc_energy</v>
          </cell>
          <cell r="M736" t="str">
            <v>2015/07/1/2/A/0</v>
          </cell>
        </row>
        <row r="737">
          <cell r="A737" t="str">
            <v>736</v>
          </cell>
          <cell r="B737" t="str">
            <v>OM42105</v>
          </cell>
          <cell r="C737" t="str">
            <v>105 - Energy Allocation Factor</v>
          </cell>
          <cell r="D737">
            <v>0</v>
          </cell>
          <cell r="F737" t="str">
            <v>CALC</v>
          </cell>
          <cell r="H737" t="str">
            <v>105</v>
          </cell>
          <cell r="I737" t="str">
            <v>C</v>
          </cell>
          <cell r="J737" t="str">
            <v>om_exp</v>
          </cell>
          <cell r="K737" t="str">
            <v>alloc_energy</v>
          </cell>
          <cell r="M737" t="str">
            <v>2015/07/1/2/A/0</v>
          </cell>
        </row>
        <row r="738">
          <cell r="A738" t="str">
            <v>737</v>
          </cell>
          <cell r="B738" t="str">
            <v>OM42105</v>
          </cell>
          <cell r="C738" t="str">
            <v>105 - Energy Allocation Factor</v>
          </cell>
          <cell r="D738">
            <v>0</v>
          </cell>
          <cell r="F738" t="str">
            <v>CALC</v>
          </cell>
          <cell r="H738" t="str">
            <v>105</v>
          </cell>
          <cell r="I738" t="str">
            <v>C</v>
          </cell>
          <cell r="J738" t="str">
            <v>om_exp</v>
          </cell>
          <cell r="K738" t="str">
            <v>alloc_energy</v>
          </cell>
          <cell r="M738" t="str">
            <v>2015/07/1/2/A/0</v>
          </cell>
        </row>
        <row r="739">
          <cell r="A739" t="str">
            <v>738</v>
          </cell>
          <cell r="B739" t="str">
            <v>OM42105</v>
          </cell>
          <cell r="C739" t="str">
            <v>105 - Energy Allocation Factor</v>
          </cell>
          <cell r="D739">
            <v>0</v>
          </cell>
          <cell r="F739" t="str">
            <v>CALC</v>
          </cell>
          <cell r="H739" t="str">
            <v>105</v>
          </cell>
          <cell r="I739" t="str">
            <v>C</v>
          </cell>
          <cell r="J739" t="str">
            <v>om_exp</v>
          </cell>
          <cell r="K739" t="str">
            <v>alloc_energy</v>
          </cell>
          <cell r="M739" t="str">
            <v>2015/07/1/2/A/0</v>
          </cell>
        </row>
        <row r="740">
          <cell r="A740" t="str">
            <v>739</v>
          </cell>
          <cell r="B740" t="str">
            <v>OM42105</v>
          </cell>
          <cell r="C740" t="str">
            <v>105 - Energy Allocation Factor</v>
          </cell>
          <cell r="D740">
            <v>0</v>
          </cell>
          <cell r="F740" t="str">
            <v>CALC</v>
          </cell>
          <cell r="H740" t="str">
            <v>105</v>
          </cell>
          <cell r="I740" t="str">
            <v>C</v>
          </cell>
          <cell r="J740" t="str">
            <v>om_exp</v>
          </cell>
          <cell r="K740" t="str">
            <v>alloc_energy</v>
          </cell>
          <cell r="M740" t="str">
            <v>2015/07/1/2/A/0</v>
          </cell>
        </row>
        <row r="741">
          <cell r="A741" t="str">
            <v>740</v>
          </cell>
          <cell r="B741" t="str">
            <v>OM42105</v>
          </cell>
          <cell r="C741" t="str">
            <v>105 - Energy Allocation Factor</v>
          </cell>
          <cell r="D741">
            <v>0</v>
          </cell>
          <cell r="F741" t="str">
            <v>CALC</v>
          </cell>
          <cell r="H741" t="str">
            <v>105</v>
          </cell>
          <cell r="I741" t="str">
            <v>C</v>
          </cell>
          <cell r="J741" t="str">
            <v>om_exp</v>
          </cell>
          <cell r="K741" t="str">
            <v>alloc_energy</v>
          </cell>
          <cell r="M741" t="str">
            <v>2015/07/1/2/A/0</v>
          </cell>
        </row>
        <row r="742">
          <cell r="A742" t="str">
            <v>741</v>
          </cell>
          <cell r="B742" t="str">
            <v>OM42105</v>
          </cell>
          <cell r="C742" t="str">
            <v>105 - Energy Allocation Factor</v>
          </cell>
          <cell r="D742">
            <v>0</v>
          </cell>
          <cell r="F742" t="str">
            <v>CALC</v>
          </cell>
          <cell r="H742" t="str">
            <v>105</v>
          </cell>
          <cell r="I742" t="str">
            <v>C</v>
          </cell>
          <cell r="J742" t="str">
            <v>om_exp</v>
          </cell>
          <cell r="K742" t="str">
            <v>alloc_energy</v>
          </cell>
          <cell r="M742" t="str">
            <v>2015/07/1/2/A/0</v>
          </cell>
        </row>
        <row r="743">
          <cell r="A743" t="str">
            <v>742</v>
          </cell>
          <cell r="B743" t="str">
            <v>OM42105</v>
          </cell>
          <cell r="C743" t="str">
            <v>105 - Energy Allocation Factor</v>
          </cell>
          <cell r="D743">
            <v>0</v>
          </cell>
          <cell r="F743" t="str">
            <v>CALC</v>
          </cell>
          <cell r="H743" t="str">
            <v>105</v>
          </cell>
          <cell r="I743" t="str">
            <v>C</v>
          </cell>
          <cell r="J743" t="str">
            <v>om_exp</v>
          </cell>
          <cell r="K743" t="str">
            <v>alloc_energy</v>
          </cell>
          <cell r="M743" t="str">
            <v>2015/07/1/2/A/0</v>
          </cell>
        </row>
        <row r="744">
          <cell r="A744" t="str">
            <v>743</v>
          </cell>
          <cell r="B744" t="str">
            <v>OM42105</v>
          </cell>
          <cell r="C744" t="str">
            <v>105 - Energy Allocation Factor</v>
          </cell>
          <cell r="D744">
            <v>0</v>
          </cell>
          <cell r="F744" t="str">
            <v>CALC</v>
          </cell>
          <cell r="H744" t="str">
            <v>105</v>
          </cell>
          <cell r="I744" t="str">
            <v>C</v>
          </cell>
          <cell r="J744" t="str">
            <v>om_exp</v>
          </cell>
          <cell r="K744" t="str">
            <v>alloc_energy</v>
          </cell>
          <cell r="M744" t="str">
            <v>2015/07/1/2/A/0</v>
          </cell>
        </row>
        <row r="745">
          <cell r="A745" t="str">
            <v>744</v>
          </cell>
          <cell r="B745" t="str">
            <v>OM42105</v>
          </cell>
          <cell r="C745" t="str">
            <v>105 - Energy Allocation Factor</v>
          </cell>
          <cell r="D745">
            <v>0</v>
          </cell>
          <cell r="F745" t="str">
            <v>CALC</v>
          </cell>
          <cell r="H745" t="str">
            <v>105</v>
          </cell>
          <cell r="I745" t="str">
            <v>C</v>
          </cell>
          <cell r="J745" t="str">
            <v>om_exp</v>
          </cell>
          <cell r="K745" t="str">
            <v>alloc_energy</v>
          </cell>
          <cell r="M745" t="str">
            <v>2015/07/1/2/A/0</v>
          </cell>
        </row>
        <row r="746">
          <cell r="A746" t="str">
            <v>745</v>
          </cell>
          <cell r="B746" t="str">
            <v>OM42105</v>
          </cell>
          <cell r="C746" t="str">
            <v>105 - Energy Allocation Factor</v>
          </cell>
          <cell r="D746">
            <v>0</v>
          </cell>
          <cell r="F746" t="str">
            <v>CALC</v>
          </cell>
          <cell r="H746" t="str">
            <v>105</v>
          </cell>
          <cell r="I746" t="str">
            <v>C</v>
          </cell>
          <cell r="J746" t="str">
            <v>om_exp</v>
          </cell>
          <cell r="K746" t="str">
            <v>alloc_energy</v>
          </cell>
          <cell r="M746" t="str">
            <v>2015/07/1/2/A/0</v>
          </cell>
        </row>
        <row r="747">
          <cell r="A747" t="str">
            <v>746</v>
          </cell>
          <cell r="B747" t="str">
            <v>OM42105</v>
          </cell>
          <cell r="C747" t="str">
            <v>105 - Energy Allocation Factor</v>
          </cell>
          <cell r="D747">
            <v>0</v>
          </cell>
          <cell r="F747" t="str">
            <v>CALC</v>
          </cell>
          <cell r="H747" t="str">
            <v>105</v>
          </cell>
          <cell r="I747" t="str">
            <v>C</v>
          </cell>
          <cell r="J747" t="str">
            <v>om_exp</v>
          </cell>
          <cell r="K747" t="str">
            <v>alloc_energy</v>
          </cell>
          <cell r="M747" t="str">
            <v>2015/07/1/2/A/0</v>
          </cell>
        </row>
        <row r="748">
          <cell r="A748" t="str">
            <v>747</v>
          </cell>
          <cell r="B748" t="str">
            <v>OM42105</v>
          </cell>
          <cell r="C748" t="str">
            <v>105 - Energy Allocation Factor</v>
          </cell>
          <cell r="D748">
            <v>0</v>
          </cell>
          <cell r="F748" t="str">
            <v>CALC</v>
          </cell>
          <cell r="H748" t="str">
            <v>105</v>
          </cell>
          <cell r="I748" t="str">
            <v>C</v>
          </cell>
          <cell r="J748" t="str">
            <v>om_exp</v>
          </cell>
          <cell r="K748" t="str">
            <v>alloc_energy</v>
          </cell>
          <cell r="M748" t="str">
            <v>2015/07/1/2/A/0</v>
          </cell>
        </row>
        <row r="749">
          <cell r="A749" t="str">
            <v>748</v>
          </cell>
          <cell r="B749" t="str">
            <v>OM42105</v>
          </cell>
          <cell r="C749" t="str">
            <v>105 - Energy Allocation Factor</v>
          </cell>
          <cell r="D749">
            <v>0</v>
          </cell>
          <cell r="F749" t="str">
            <v>CALC</v>
          </cell>
          <cell r="H749" t="str">
            <v>105</v>
          </cell>
          <cell r="I749" t="str">
            <v>C</v>
          </cell>
          <cell r="J749" t="str">
            <v>om_exp</v>
          </cell>
          <cell r="K749" t="str">
            <v>alloc_energy</v>
          </cell>
          <cell r="M749" t="str">
            <v>2015/07/1/2/A/0</v>
          </cell>
        </row>
        <row r="750">
          <cell r="A750" t="str">
            <v>749</v>
          </cell>
          <cell r="B750" t="str">
            <v>OM42105</v>
          </cell>
          <cell r="C750" t="str">
            <v>105 - Energy Allocation Factor</v>
          </cell>
          <cell r="D750">
            <v>0</v>
          </cell>
          <cell r="F750" t="str">
            <v>CALC</v>
          </cell>
          <cell r="H750" t="str">
            <v>105</v>
          </cell>
          <cell r="I750" t="str">
            <v>C</v>
          </cell>
          <cell r="J750" t="str">
            <v>om_exp</v>
          </cell>
          <cell r="K750" t="str">
            <v>alloc_energy</v>
          </cell>
          <cell r="M750" t="str">
            <v>2015/07/1/2/A/0</v>
          </cell>
        </row>
        <row r="751">
          <cell r="A751" t="str">
            <v>750</v>
          </cell>
          <cell r="B751" t="str">
            <v>OM42105</v>
          </cell>
          <cell r="C751" t="str">
            <v>105 - Energy Allocation Factor</v>
          </cell>
          <cell r="D751">
            <v>0</v>
          </cell>
          <cell r="F751" t="str">
            <v>CALC</v>
          </cell>
          <cell r="H751" t="str">
            <v>105</v>
          </cell>
          <cell r="I751" t="str">
            <v>C</v>
          </cell>
          <cell r="J751" t="str">
            <v>om_exp</v>
          </cell>
          <cell r="K751" t="str">
            <v>alloc_energy</v>
          </cell>
          <cell r="M751" t="str">
            <v>2015/07/1/2/A/0</v>
          </cell>
        </row>
        <row r="752">
          <cell r="A752" t="str">
            <v>751</v>
          </cell>
          <cell r="B752" t="str">
            <v>OM42105</v>
          </cell>
          <cell r="C752" t="str">
            <v>105 - Energy Allocation Factor</v>
          </cell>
          <cell r="D752">
            <v>0</v>
          </cell>
          <cell r="F752" t="str">
            <v>CALC</v>
          </cell>
          <cell r="H752" t="str">
            <v>105</v>
          </cell>
          <cell r="I752" t="str">
            <v>C</v>
          </cell>
          <cell r="J752" t="str">
            <v>om_exp</v>
          </cell>
          <cell r="K752" t="str">
            <v>alloc_energy</v>
          </cell>
          <cell r="M752" t="str">
            <v>2015/07/1/2/A/0</v>
          </cell>
        </row>
        <row r="753">
          <cell r="A753" t="str">
            <v>752</v>
          </cell>
          <cell r="B753" t="str">
            <v>OM42105</v>
          </cell>
          <cell r="C753" t="str">
            <v>105 - Energy Allocation Factor</v>
          </cell>
          <cell r="D753">
            <v>0</v>
          </cell>
          <cell r="F753" t="str">
            <v>CALC</v>
          </cell>
          <cell r="H753" t="str">
            <v>105</v>
          </cell>
          <cell r="I753" t="str">
            <v>C</v>
          </cell>
          <cell r="J753" t="str">
            <v>om_exp</v>
          </cell>
          <cell r="K753" t="str">
            <v>alloc_energy</v>
          </cell>
          <cell r="M753" t="str">
            <v>2015/07/1/2/A/0</v>
          </cell>
        </row>
        <row r="754">
          <cell r="A754" t="str">
            <v>753</v>
          </cell>
          <cell r="B754" t="str">
            <v>OM42105</v>
          </cell>
          <cell r="C754" t="str">
            <v>105 - Energy Allocation Factor</v>
          </cell>
          <cell r="D754">
            <v>0</v>
          </cell>
          <cell r="F754" t="str">
            <v>CALC</v>
          </cell>
          <cell r="H754" t="str">
            <v>105</v>
          </cell>
          <cell r="I754" t="str">
            <v>C</v>
          </cell>
          <cell r="J754" t="str">
            <v>om_exp</v>
          </cell>
          <cell r="K754" t="str">
            <v>alloc_energy</v>
          </cell>
          <cell r="M754" t="str">
            <v>2015/07/1/2/A/0</v>
          </cell>
        </row>
        <row r="755">
          <cell r="A755" t="str">
            <v>754</v>
          </cell>
          <cell r="B755" t="str">
            <v>OM42105</v>
          </cell>
          <cell r="C755" t="str">
            <v>105 - Energy Allocation Factor</v>
          </cell>
          <cell r="D755">
            <v>0</v>
          </cell>
          <cell r="F755" t="str">
            <v>CALC</v>
          </cell>
          <cell r="H755" t="str">
            <v>105</v>
          </cell>
          <cell r="I755" t="str">
            <v>C</v>
          </cell>
          <cell r="J755" t="str">
            <v>om_exp</v>
          </cell>
          <cell r="K755" t="str">
            <v>alloc_energy</v>
          </cell>
          <cell r="M755" t="str">
            <v>2015/07/1/2/A/0</v>
          </cell>
        </row>
        <row r="756">
          <cell r="A756" t="str">
            <v>755</v>
          </cell>
          <cell r="B756" t="str">
            <v>OM42105</v>
          </cell>
          <cell r="C756" t="str">
            <v>105 - Energy Allocation Factor</v>
          </cell>
          <cell r="D756">
            <v>0</v>
          </cell>
          <cell r="F756" t="str">
            <v>CALC</v>
          </cell>
          <cell r="H756" t="str">
            <v>105</v>
          </cell>
          <cell r="I756" t="str">
            <v>C</v>
          </cell>
          <cell r="J756" t="str">
            <v>om_exp</v>
          </cell>
          <cell r="K756" t="str">
            <v>alloc_energy</v>
          </cell>
          <cell r="M756" t="str">
            <v>2015/07/1/2/A/0</v>
          </cell>
        </row>
        <row r="757">
          <cell r="A757" t="str">
            <v>756</v>
          </cell>
          <cell r="B757" t="str">
            <v>OM42105</v>
          </cell>
          <cell r="C757" t="str">
            <v>105 - Energy Allocation Factor</v>
          </cell>
          <cell r="D757">
            <v>0</v>
          </cell>
          <cell r="F757" t="str">
            <v>CALC</v>
          </cell>
          <cell r="H757" t="str">
            <v>105</v>
          </cell>
          <cell r="I757" t="str">
            <v>C</v>
          </cell>
          <cell r="J757" t="str">
            <v>om_exp</v>
          </cell>
          <cell r="K757" t="str">
            <v>alloc_energy</v>
          </cell>
          <cell r="M757" t="str">
            <v>2015/07/1/2/A/0</v>
          </cell>
        </row>
        <row r="758">
          <cell r="A758" t="str">
            <v>757</v>
          </cell>
          <cell r="B758" t="str">
            <v>OM42105</v>
          </cell>
          <cell r="C758" t="str">
            <v>105 - Energy Allocation Factor</v>
          </cell>
          <cell r="D758">
            <v>0</v>
          </cell>
          <cell r="F758" t="str">
            <v>CALC</v>
          </cell>
          <cell r="H758" t="str">
            <v>105</v>
          </cell>
          <cell r="I758" t="str">
            <v>C</v>
          </cell>
          <cell r="J758" t="str">
            <v>om_exp</v>
          </cell>
          <cell r="K758" t="str">
            <v>alloc_energy</v>
          </cell>
          <cell r="M758" t="str">
            <v>2015/07/1/2/A/0</v>
          </cell>
        </row>
        <row r="759">
          <cell r="A759" t="str">
            <v>758</v>
          </cell>
          <cell r="B759" t="str">
            <v>OM42105</v>
          </cell>
          <cell r="C759" t="str">
            <v>105 - Energy Allocation Factor</v>
          </cell>
          <cell r="D759">
            <v>0</v>
          </cell>
          <cell r="F759" t="str">
            <v>CALC</v>
          </cell>
          <cell r="H759" t="str">
            <v>105</v>
          </cell>
          <cell r="I759" t="str">
            <v>C</v>
          </cell>
          <cell r="J759" t="str">
            <v>om_exp</v>
          </cell>
          <cell r="K759" t="str">
            <v>alloc_energy</v>
          </cell>
          <cell r="M759" t="str">
            <v>2015/07/1/2/A/0</v>
          </cell>
        </row>
        <row r="760">
          <cell r="A760" t="str">
            <v>759</v>
          </cell>
          <cell r="B760" t="str">
            <v>OM42105</v>
          </cell>
          <cell r="C760" t="str">
            <v>105 - Energy Allocation Factor</v>
          </cell>
          <cell r="D760">
            <v>0</v>
          </cell>
          <cell r="F760" t="str">
            <v>CALC</v>
          </cell>
          <cell r="H760" t="str">
            <v>105</v>
          </cell>
          <cell r="I760" t="str">
            <v>C</v>
          </cell>
          <cell r="J760" t="str">
            <v>om_exp</v>
          </cell>
          <cell r="K760" t="str">
            <v>alloc_energy</v>
          </cell>
          <cell r="M760" t="str">
            <v>2015/07/1/2/A/0</v>
          </cell>
        </row>
        <row r="761">
          <cell r="A761" t="str">
            <v>760</v>
          </cell>
          <cell r="B761" t="str">
            <v>OM42105</v>
          </cell>
          <cell r="C761" t="str">
            <v>105 - Energy Allocation Factor</v>
          </cell>
          <cell r="D761">
            <v>0</v>
          </cell>
          <cell r="F761" t="str">
            <v>CALC</v>
          </cell>
          <cell r="H761" t="str">
            <v>105</v>
          </cell>
          <cell r="I761" t="str">
            <v>C</v>
          </cell>
          <cell r="J761" t="str">
            <v>om_exp</v>
          </cell>
          <cell r="K761" t="str">
            <v>alloc_energy</v>
          </cell>
          <cell r="M761" t="str">
            <v>2015/07/1/2/A/0</v>
          </cell>
        </row>
        <row r="762">
          <cell r="A762" t="str">
            <v>761</v>
          </cell>
          <cell r="B762" t="str">
            <v>OM42105</v>
          </cell>
          <cell r="C762" t="str">
            <v>105 - Energy Allocation Factor</v>
          </cell>
          <cell r="D762">
            <v>0</v>
          </cell>
          <cell r="F762" t="str">
            <v>CALC</v>
          </cell>
          <cell r="H762" t="str">
            <v>105</v>
          </cell>
          <cell r="I762" t="str">
            <v>C</v>
          </cell>
          <cell r="J762" t="str">
            <v>om_exp</v>
          </cell>
          <cell r="K762" t="str">
            <v>alloc_energy</v>
          </cell>
          <cell r="M762" t="str">
            <v>2015/07/1/2/A/0</v>
          </cell>
        </row>
        <row r="763">
          <cell r="A763" t="str">
            <v>762</v>
          </cell>
          <cell r="B763" t="str">
            <v>OM42105</v>
          </cell>
          <cell r="C763" t="str">
            <v>105 - Energy Allocation Factor</v>
          </cell>
          <cell r="D763">
            <v>0</v>
          </cell>
          <cell r="F763" t="str">
            <v>CALC</v>
          </cell>
          <cell r="H763" t="str">
            <v>105</v>
          </cell>
          <cell r="I763" t="str">
            <v>C</v>
          </cell>
          <cell r="J763" t="str">
            <v>om_exp</v>
          </cell>
          <cell r="K763" t="str">
            <v>alloc_energy</v>
          </cell>
          <cell r="M763" t="str">
            <v>2015/07/1/2/A/0</v>
          </cell>
        </row>
        <row r="764">
          <cell r="A764" t="str">
            <v>763</v>
          </cell>
          <cell r="B764" t="str">
            <v>OM42105</v>
          </cell>
          <cell r="C764" t="str">
            <v>105 - Energy Allocation Factor</v>
          </cell>
          <cell r="D764">
            <v>0</v>
          </cell>
          <cell r="F764" t="str">
            <v>CALC</v>
          </cell>
          <cell r="H764" t="str">
            <v>105</v>
          </cell>
          <cell r="I764" t="str">
            <v>C</v>
          </cell>
          <cell r="J764" t="str">
            <v>om_exp</v>
          </cell>
          <cell r="K764" t="str">
            <v>alloc_energy</v>
          </cell>
          <cell r="M764" t="str">
            <v>2015/07/1/2/A/0</v>
          </cell>
        </row>
        <row r="765">
          <cell r="A765" t="str">
            <v>764</v>
          </cell>
          <cell r="B765" t="str">
            <v>OM42105</v>
          </cell>
          <cell r="C765" t="str">
            <v>105 - Energy Allocation Factor</v>
          </cell>
          <cell r="D765">
            <v>0</v>
          </cell>
          <cell r="F765" t="str">
            <v>CALC</v>
          </cell>
          <cell r="H765" t="str">
            <v>105</v>
          </cell>
          <cell r="I765" t="str">
            <v>C</v>
          </cell>
          <cell r="J765" t="str">
            <v>om_exp</v>
          </cell>
          <cell r="K765" t="str">
            <v>alloc_energy</v>
          </cell>
          <cell r="M765" t="str">
            <v>2015/07/1/2/A/0</v>
          </cell>
        </row>
        <row r="766">
          <cell r="A766" t="str">
            <v>765</v>
          </cell>
          <cell r="B766" t="str">
            <v>OM42105</v>
          </cell>
          <cell r="C766" t="str">
            <v>105 - Energy Allocation Factor</v>
          </cell>
          <cell r="D766">
            <v>0</v>
          </cell>
          <cell r="F766" t="str">
            <v>CALC</v>
          </cell>
          <cell r="H766" t="str">
            <v>105</v>
          </cell>
          <cell r="I766" t="str">
            <v>C</v>
          </cell>
          <cell r="J766" t="str">
            <v>om_exp</v>
          </cell>
          <cell r="K766" t="str">
            <v>alloc_energy</v>
          </cell>
          <cell r="M766" t="str">
            <v>2015/07/1/2/A/0</v>
          </cell>
        </row>
        <row r="767">
          <cell r="A767" t="str">
            <v>766</v>
          </cell>
          <cell r="B767" t="str">
            <v>OM42105</v>
          </cell>
          <cell r="C767" t="str">
            <v>105 - Energy Allocation Factor</v>
          </cell>
          <cell r="D767">
            <v>0</v>
          </cell>
          <cell r="F767" t="str">
            <v>CALC</v>
          </cell>
          <cell r="H767" t="str">
            <v>105</v>
          </cell>
          <cell r="I767" t="str">
            <v>C</v>
          </cell>
          <cell r="J767" t="str">
            <v>om_exp</v>
          </cell>
          <cell r="K767" t="str">
            <v>alloc_energy</v>
          </cell>
          <cell r="M767" t="str">
            <v>2015/07/1/2/A/0</v>
          </cell>
        </row>
        <row r="768">
          <cell r="A768" t="str">
            <v>767</v>
          </cell>
          <cell r="B768" t="str">
            <v>OM42105</v>
          </cell>
          <cell r="C768" t="str">
            <v>105 - Energy Allocation Factor</v>
          </cell>
          <cell r="D768">
            <v>0</v>
          </cell>
          <cell r="F768" t="str">
            <v>CALC</v>
          </cell>
          <cell r="H768" t="str">
            <v>105</v>
          </cell>
          <cell r="I768" t="str">
            <v>C</v>
          </cell>
          <cell r="J768" t="str">
            <v>om_exp</v>
          </cell>
          <cell r="K768" t="str">
            <v>alloc_energy</v>
          </cell>
          <cell r="M768" t="str">
            <v>2015/07/1/2/A/0</v>
          </cell>
        </row>
        <row r="769">
          <cell r="A769" t="str">
            <v>768</v>
          </cell>
          <cell r="B769" t="str">
            <v>OM42105</v>
          </cell>
          <cell r="C769" t="str">
            <v>105 - Energy Allocation Factor</v>
          </cell>
          <cell r="D769">
            <v>0</v>
          </cell>
          <cell r="F769" t="str">
            <v>CALC</v>
          </cell>
          <cell r="H769" t="str">
            <v>105</v>
          </cell>
          <cell r="I769" t="str">
            <v>C</v>
          </cell>
          <cell r="J769" t="str">
            <v>om_exp</v>
          </cell>
          <cell r="K769" t="str">
            <v>alloc_energy</v>
          </cell>
          <cell r="M769" t="str">
            <v>2015/07/1/2/A/0</v>
          </cell>
        </row>
        <row r="770">
          <cell r="A770" t="str">
            <v>769</v>
          </cell>
          <cell r="B770" t="str">
            <v>OM42105</v>
          </cell>
          <cell r="C770" t="str">
            <v>105 - Energy Allocation Factor</v>
          </cell>
          <cell r="D770">
            <v>0</v>
          </cell>
          <cell r="F770" t="str">
            <v>CALC</v>
          </cell>
          <cell r="H770" t="str">
            <v>105</v>
          </cell>
          <cell r="I770" t="str">
            <v>C</v>
          </cell>
          <cell r="J770" t="str">
            <v>om_exp</v>
          </cell>
          <cell r="K770" t="str">
            <v>alloc_energy</v>
          </cell>
          <cell r="M770" t="str">
            <v>2015/07/1/2/A/0</v>
          </cell>
        </row>
        <row r="771">
          <cell r="A771" t="str">
            <v>770</v>
          </cell>
          <cell r="B771" t="str">
            <v>OM42105</v>
          </cell>
          <cell r="C771" t="str">
            <v>105 - Energy Allocation Factor</v>
          </cell>
          <cell r="D771">
            <v>0</v>
          </cell>
          <cell r="F771" t="str">
            <v>CALC</v>
          </cell>
          <cell r="H771" t="str">
            <v>105</v>
          </cell>
          <cell r="I771" t="str">
            <v>C</v>
          </cell>
          <cell r="J771" t="str">
            <v>om_exp</v>
          </cell>
          <cell r="K771" t="str">
            <v>alloc_energy</v>
          </cell>
          <cell r="M771" t="str">
            <v>2015/07/1/2/A/0</v>
          </cell>
        </row>
        <row r="772">
          <cell r="A772" t="str">
            <v>771</v>
          </cell>
          <cell r="B772" t="str">
            <v>OM42105</v>
          </cell>
          <cell r="C772" t="str">
            <v>105 - Energy Allocation Factor</v>
          </cell>
          <cell r="D772">
            <v>0</v>
          </cell>
          <cell r="F772" t="str">
            <v>CALC</v>
          </cell>
          <cell r="H772" t="str">
            <v>105</v>
          </cell>
          <cell r="I772" t="str">
            <v>C</v>
          </cell>
          <cell r="J772" t="str">
            <v>om_exp</v>
          </cell>
          <cell r="K772" t="str">
            <v>alloc_energy</v>
          </cell>
          <cell r="M772" t="str">
            <v>2015/07/1/2/A/0</v>
          </cell>
        </row>
        <row r="773">
          <cell r="A773" t="str">
            <v>772</v>
          </cell>
          <cell r="B773" t="str">
            <v>OM72105</v>
          </cell>
          <cell r="C773" t="str">
            <v>105 - Energy Allocation O &amp; M Exp Amount</v>
          </cell>
          <cell r="D773">
            <v>0</v>
          </cell>
          <cell r="F773" t="str">
            <v>CALC</v>
          </cell>
          <cell r="H773" t="str">
            <v>105</v>
          </cell>
          <cell r="I773" t="str">
            <v>C</v>
          </cell>
          <cell r="J773" t="str">
            <v>om_exp</v>
          </cell>
          <cell r="K773" t="str">
            <v>alloc_energy_amt</v>
          </cell>
          <cell r="M773" t="str">
            <v>2015/07/1/2/A/0</v>
          </cell>
        </row>
        <row r="774">
          <cell r="A774" t="str">
            <v>773</v>
          </cell>
          <cell r="B774" t="str">
            <v>OM72105</v>
          </cell>
          <cell r="C774" t="str">
            <v>105 - Energy Allocation O &amp; M Exp Amount</v>
          </cell>
          <cell r="D774">
            <v>0</v>
          </cell>
          <cell r="F774" t="str">
            <v>CALC</v>
          </cell>
          <cell r="H774" t="str">
            <v>105</v>
          </cell>
          <cell r="I774" t="str">
            <v>C</v>
          </cell>
          <cell r="J774" t="str">
            <v>om_exp</v>
          </cell>
          <cell r="K774" t="str">
            <v>alloc_energy_amt</v>
          </cell>
          <cell r="M774" t="str">
            <v>2015/07/1/2/A/0</v>
          </cell>
        </row>
        <row r="775">
          <cell r="A775" t="str">
            <v>774</v>
          </cell>
          <cell r="B775" t="str">
            <v>OM72105</v>
          </cell>
          <cell r="C775" t="str">
            <v>105 - Energy Allocation O &amp; M Exp Amount</v>
          </cell>
          <cell r="D775">
            <v>0</v>
          </cell>
          <cell r="F775" t="str">
            <v>CALC</v>
          </cell>
          <cell r="H775" t="str">
            <v>105</v>
          </cell>
          <cell r="I775" t="str">
            <v>C</v>
          </cell>
          <cell r="J775" t="str">
            <v>om_exp</v>
          </cell>
          <cell r="K775" t="str">
            <v>alloc_energy_amt</v>
          </cell>
          <cell r="M775" t="str">
            <v>2015/07/1/2/A/0</v>
          </cell>
        </row>
        <row r="776">
          <cell r="A776" t="str">
            <v>775</v>
          </cell>
          <cell r="B776" t="str">
            <v>OM72105</v>
          </cell>
          <cell r="C776" t="str">
            <v>105 - Energy Allocation O &amp; M Exp Amount</v>
          </cell>
          <cell r="D776">
            <v>0</v>
          </cell>
          <cell r="F776" t="str">
            <v>CALC</v>
          </cell>
          <cell r="H776" t="str">
            <v>105</v>
          </cell>
          <cell r="I776" t="str">
            <v>C</v>
          </cell>
          <cell r="J776" t="str">
            <v>om_exp</v>
          </cell>
          <cell r="K776" t="str">
            <v>alloc_energy_amt</v>
          </cell>
          <cell r="M776" t="str">
            <v>2015/07/1/2/A/0</v>
          </cell>
        </row>
        <row r="777">
          <cell r="A777" t="str">
            <v>776</v>
          </cell>
          <cell r="B777" t="str">
            <v>OM72105</v>
          </cell>
          <cell r="C777" t="str">
            <v>105 - Energy Allocation O &amp; M Exp Amount</v>
          </cell>
          <cell r="D777">
            <v>0</v>
          </cell>
          <cell r="F777" t="str">
            <v>CALC</v>
          </cell>
          <cell r="H777" t="str">
            <v>105</v>
          </cell>
          <cell r="I777" t="str">
            <v>C</v>
          </cell>
          <cell r="J777" t="str">
            <v>om_exp</v>
          </cell>
          <cell r="K777" t="str">
            <v>alloc_energy_amt</v>
          </cell>
          <cell r="M777" t="str">
            <v>2015/07/1/2/A/0</v>
          </cell>
        </row>
        <row r="778">
          <cell r="A778" t="str">
            <v>777</v>
          </cell>
          <cell r="B778" t="str">
            <v>OM72105</v>
          </cell>
          <cell r="C778" t="str">
            <v>105 - Energy Allocation O &amp; M Exp Amount</v>
          </cell>
          <cell r="D778">
            <v>0</v>
          </cell>
          <cell r="F778" t="str">
            <v>CALC</v>
          </cell>
          <cell r="H778" t="str">
            <v>105</v>
          </cell>
          <cell r="I778" t="str">
            <v>C</v>
          </cell>
          <cell r="J778" t="str">
            <v>om_exp</v>
          </cell>
          <cell r="K778" t="str">
            <v>alloc_energy_amt</v>
          </cell>
          <cell r="M778" t="str">
            <v>2015/07/1/2/A/0</v>
          </cell>
        </row>
        <row r="779">
          <cell r="A779" t="str">
            <v>778</v>
          </cell>
          <cell r="B779" t="str">
            <v>OM72105</v>
          </cell>
          <cell r="C779" t="str">
            <v>105 - Energy Allocation O &amp; M Exp Amount</v>
          </cell>
          <cell r="D779">
            <v>0</v>
          </cell>
          <cell r="F779" t="str">
            <v>CALC</v>
          </cell>
          <cell r="H779" t="str">
            <v>105</v>
          </cell>
          <cell r="I779" t="str">
            <v>C</v>
          </cell>
          <cell r="J779" t="str">
            <v>om_exp</v>
          </cell>
          <cell r="K779" t="str">
            <v>alloc_energy_amt</v>
          </cell>
          <cell r="M779" t="str">
            <v>2015/07/1/2/A/0</v>
          </cell>
        </row>
        <row r="780">
          <cell r="A780" t="str">
            <v>779</v>
          </cell>
          <cell r="B780" t="str">
            <v>OM72105</v>
          </cell>
          <cell r="C780" t="str">
            <v>105 - Energy Allocation O &amp; M Exp Amount</v>
          </cell>
          <cell r="D780">
            <v>0</v>
          </cell>
          <cell r="F780" t="str">
            <v>CALC</v>
          </cell>
          <cell r="H780" t="str">
            <v>105</v>
          </cell>
          <cell r="I780" t="str">
            <v>C</v>
          </cell>
          <cell r="J780" t="str">
            <v>om_exp</v>
          </cell>
          <cell r="K780" t="str">
            <v>alloc_energy_amt</v>
          </cell>
          <cell r="M780" t="str">
            <v>2015/07/1/2/A/0</v>
          </cell>
        </row>
        <row r="781">
          <cell r="A781" t="str">
            <v>780</v>
          </cell>
          <cell r="B781" t="str">
            <v>OM72105</v>
          </cell>
          <cell r="C781" t="str">
            <v>105 - Energy Allocation O &amp; M Exp Amount</v>
          </cell>
          <cell r="D781">
            <v>0</v>
          </cell>
          <cell r="F781" t="str">
            <v>CALC</v>
          </cell>
          <cell r="H781" t="str">
            <v>105</v>
          </cell>
          <cell r="I781" t="str">
            <v>C</v>
          </cell>
          <cell r="J781" t="str">
            <v>om_exp</v>
          </cell>
          <cell r="K781" t="str">
            <v>alloc_energy_amt</v>
          </cell>
          <cell r="M781" t="str">
            <v>2015/07/1/2/A/0</v>
          </cell>
        </row>
        <row r="782">
          <cell r="A782" t="str">
            <v>781</v>
          </cell>
          <cell r="B782" t="str">
            <v>OM72105</v>
          </cell>
          <cell r="C782" t="str">
            <v>105 - Energy Allocation O &amp; M Exp Amount</v>
          </cell>
          <cell r="D782">
            <v>0</v>
          </cell>
          <cell r="F782" t="str">
            <v>CALC</v>
          </cell>
          <cell r="H782" t="str">
            <v>105</v>
          </cell>
          <cell r="I782" t="str">
            <v>C</v>
          </cell>
          <cell r="J782" t="str">
            <v>om_exp</v>
          </cell>
          <cell r="K782" t="str">
            <v>alloc_energy_amt</v>
          </cell>
          <cell r="M782" t="str">
            <v>2015/07/1/2/A/0</v>
          </cell>
        </row>
        <row r="783">
          <cell r="A783" t="str">
            <v>782</v>
          </cell>
          <cell r="B783" t="str">
            <v>OM72105</v>
          </cell>
          <cell r="C783" t="str">
            <v>105 - Energy Allocation O &amp; M Exp Amount</v>
          </cell>
          <cell r="D783">
            <v>0</v>
          </cell>
          <cell r="F783" t="str">
            <v>CALC</v>
          </cell>
          <cell r="H783" t="str">
            <v>105</v>
          </cell>
          <cell r="I783" t="str">
            <v>C</v>
          </cell>
          <cell r="J783" t="str">
            <v>om_exp</v>
          </cell>
          <cell r="K783" t="str">
            <v>alloc_energy_amt</v>
          </cell>
          <cell r="M783" t="str">
            <v>2015/07/1/2/A/0</v>
          </cell>
        </row>
        <row r="784">
          <cell r="A784" t="str">
            <v>783</v>
          </cell>
          <cell r="B784" t="str">
            <v>OM72105</v>
          </cell>
          <cell r="C784" t="str">
            <v>105 - Energy Allocation O &amp; M Exp Amount</v>
          </cell>
          <cell r="D784">
            <v>0</v>
          </cell>
          <cell r="F784" t="str">
            <v>CALC</v>
          </cell>
          <cell r="H784" t="str">
            <v>105</v>
          </cell>
          <cell r="I784" t="str">
            <v>C</v>
          </cell>
          <cell r="J784" t="str">
            <v>om_exp</v>
          </cell>
          <cell r="K784" t="str">
            <v>alloc_energy_amt</v>
          </cell>
          <cell r="M784" t="str">
            <v>2015/07/1/2/A/0</v>
          </cell>
        </row>
        <row r="785">
          <cell r="A785" t="str">
            <v>784</v>
          </cell>
          <cell r="B785" t="str">
            <v>OM72105</v>
          </cell>
          <cell r="C785" t="str">
            <v>105 - Energy Allocation O &amp; M Exp Amount</v>
          </cell>
          <cell r="D785">
            <v>0</v>
          </cell>
          <cell r="F785" t="str">
            <v>CALC</v>
          </cell>
          <cell r="H785" t="str">
            <v>105</v>
          </cell>
          <cell r="I785" t="str">
            <v>C</v>
          </cell>
          <cell r="J785" t="str">
            <v>om_exp</v>
          </cell>
          <cell r="K785" t="str">
            <v>alloc_energy_amt</v>
          </cell>
          <cell r="M785" t="str">
            <v>2015/07/1/2/A/0</v>
          </cell>
        </row>
        <row r="786">
          <cell r="A786" t="str">
            <v>785</v>
          </cell>
          <cell r="B786" t="str">
            <v>OM72105</v>
          </cell>
          <cell r="C786" t="str">
            <v>105 - Energy Allocation O &amp; M Exp Amount</v>
          </cell>
          <cell r="D786">
            <v>0</v>
          </cell>
          <cell r="F786" t="str">
            <v>CALC</v>
          </cell>
          <cell r="H786" t="str">
            <v>105</v>
          </cell>
          <cell r="I786" t="str">
            <v>C</v>
          </cell>
          <cell r="J786" t="str">
            <v>om_exp</v>
          </cell>
          <cell r="K786" t="str">
            <v>alloc_energy_amt</v>
          </cell>
          <cell r="M786" t="str">
            <v>2015/07/1/2/A/0</v>
          </cell>
        </row>
        <row r="787">
          <cell r="A787" t="str">
            <v>786</v>
          </cell>
          <cell r="B787" t="str">
            <v>OM72105</v>
          </cell>
          <cell r="C787" t="str">
            <v>105 - Energy Allocation O &amp; M Exp Amount</v>
          </cell>
          <cell r="D787">
            <v>0</v>
          </cell>
          <cell r="F787" t="str">
            <v>CALC</v>
          </cell>
          <cell r="H787" t="str">
            <v>105</v>
          </cell>
          <cell r="I787" t="str">
            <v>C</v>
          </cell>
          <cell r="J787" t="str">
            <v>om_exp</v>
          </cell>
          <cell r="K787" t="str">
            <v>alloc_energy_amt</v>
          </cell>
          <cell r="M787" t="str">
            <v>2015/07/1/2/A/0</v>
          </cell>
        </row>
        <row r="788">
          <cell r="A788" t="str">
            <v>787</v>
          </cell>
          <cell r="B788" t="str">
            <v>OM72105</v>
          </cell>
          <cell r="C788" t="str">
            <v>105 - Energy Allocation O &amp; M Exp Amount</v>
          </cell>
          <cell r="D788">
            <v>0</v>
          </cell>
          <cell r="F788" t="str">
            <v>CALC</v>
          </cell>
          <cell r="H788" t="str">
            <v>105</v>
          </cell>
          <cell r="I788" t="str">
            <v>C</v>
          </cell>
          <cell r="J788" t="str">
            <v>om_exp</v>
          </cell>
          <cell r="K788" t="str">
            <v>alloc_energy_amt</v>
          </cell>
          <cell r="M788" t="str">
            <v>2015/07/1/2/A/0</v>
          </cell>
        </row>
        <row r="789">
          <cell r="A789" t="str">
            <v>788</v>
          </cell>
          <cell r="B789" t="str">
            <v>OM72105</v>
          </cell>
          <cell r="C789" t="str">
            <v>105 - Energy Allocation O &amp; M Exp Amount</v>
          </cell>
          <cell r="D789">
            <v>0</v>
          </cell>
          <cell r="F789" t="str">
            <v>CALC</v>
          </cell>
          <cell r="H789" t="str">
            <v>105</v>
          </cell>
          <cell r="I789" t="str">
            <v>C</v>
          </cell>
          <cell r="J789" t="str">
            <v>om_exp</v>
          </cell>
          <cell r="K789" t="str">
            <v>alloc_energy_amt</v>
          </cell>
          <cell r="M789" t="str">
            <v>2015/07/1/2/A/0</v>
          </cell>
        </row>
        <row r="790">
          <cell r="A790" t="str">
            <v>789</v>
          </cell>
          <cell r="B790" t="str">
            <v>OM72105</v>
          </cell>
          <cell r="C790" t="str">
            <v>105 - Energy Allocation O &amp; M Exp Amount</v>
          </cell>
          <cell r="D790">
            <v>0</v>
          </cell>
          <cell r="F790" t="str">
            <v>CALC</v>
          </cell>
          <cell r="H790" t="str">
            <v>105</v>
          </cell>
          <cell r="I790" t="str">
            <v>C</v>
          </cell>
          <cell r="J790" t="str">
            <v>om_exp</v>
          </cell>
          <cell r="K790" t="str">
            <v>alloc_energy_amt</v>
          </cell>
          <cell r="M790" t="str">
            <v>2015/07/1/2/A/0</v>
          </cell>
        </row>
        <row r="791">
          <cell r="A791" t="str">
            <v>790</v>
          </cell>
          <cell r="B791" t="str">
            <v>OM72105</v>
          </cell>
          <cell r="C791" t="str">
            <v>105 - Energy Allocation O &amp; M Exp Amount</v>
          </cell>
          <cell r="D791">
            <v>0</v>
          </cell>
          <cell r="F791" t="str">
            <v>CALC</v>
          </cell>
          <cell r="H791" t="str">
            <v>105</v>
          </cell>
          <cell r="I791" t="str">
            <v>C</v>
          </cell>
          <cell r="J791" t="str">
            <v>om_exp</v>
          </cell>
          <cell r="K791" t="str">
            <v>alloc_energy_amt</v>
          </cell>
          <cell r="M791" t="str">
            <v>2015/07/1/2/A/0</v>
          </cell>
        </row>
        <row r="792">
          <cell r="A792" t="str">
            <v>791</v>
          </cell>
          <cell r="B792" t="str">
            <v>OM72105</v>
          </cell>
          <cell r="C792" t="str">
            <v>105 - Energy Allocation O &amp; M Exp Amount</v>
          </cell>
          <cell r="D792">
            <v>0</v>
          </cell>
          <cell r="F792" t="str">
            <v>CALC</v>
          </cell>
          <cell r="H792" t="str">
            <v>105</v>
          </cell>
          <cell r="I792" t="str">
            <v>C</v>
          </cell>
          <cell r="J792" t="str">
            <v>om_exp</v>
          </cell>
          <cell r="K792" t="str">
            <v>alloc_energy_amt</v>
          </cell>
          <cell r="M792" t="str">
            <v>2015/07/1/2/A/0</v>
          </cell>
        </row>
        <row r="793">
          <cell r="A793" t="str">
            <v>792</v>
          </cell>
          <cell r="B793" t="str">
            <v>OM72105</v>
          </cell>
          <cell r="C793" t="str">
            <v>105 - Energy Allocation O &amp; M Exp Amount</v>
          </cell>
          <cell r="D793">
            <v>0</v>
          </cell>
          <cell r="F793" t="str">
            <v>CALC</v>
          </cell>
          <cell r="H793" t="str">
            <v>105</v>
          </cell>
          <cell r="I793" t="str">
            <v>C</v>
          </cell>
          <cell r="J793" t="str">
            <v>om_exp</v>
          </cell>
          <cell r="K793" t="str">
            <v>alloc_energy_amt</v>
          </cell>
          <cell r="M793" t="str">
            <v>2015/07/1/2/A/0</v>
          </cell>
        </row>
        <row r="794">
          <cell r="A794" t="str">
            <v>793</v>
          </cell>
          <cell r="B794" t="str">
            <v>OM72105</v>
          </cell>
          <cell r="C794" t="str">
            <v>105 - Energy Allocation O &amp; M Exp Amount</v>
          </cell>
          <cell r="D794">
            <v>0</v>
          </cell>
          <cell r="F794" t="str">
            <v>CALC</v>
          </cell>
          <cell r="H794" t="str">
            <v>105</v>
          </cell>
          <cell r="I794" t="str">
            <v>C</v>
          </cell>
          <cell r="J794" t="str">
            <v>om_exp</v>
          </cell>
          <cell r="K794" t="str">
            <v>alloc_energy_amt</v>
          </cell>
          <cell r="M794" t="str">
            <v>2015/07/1/2/A/0</v>
          </cell>
        </row>
        <row r="795">
          <cell r="A795" t="str">
            <v>794</v>
          </cell>
          <cell r="B795" t="str">
            <v>OM72105</v>
          </cell>
          <cell r="C795" t="str">
            <v>105 - Energy Allocation O &amp; M Exp Amount</v>
          </cell>
          <cell r="D795">
            <v>0</v>
          </cell>
          <cell r="F795" t="str">
            <v>CALC</v>
          </cell>
          <cell r="H795" t="str">
            <v>105</v>
          </cell>
          <cell r="I795" t="str">
            <v>C</v>
          </cell>
          <cell r="J795" t="str">
            <v>om_exp</v>
          </cell>
          <cell r="K795" t="str">
            <v>alloc_energy_amt</v>
          </cell>
          <cell r="M795" t="str">
            <v>2015/07/1/2/A/0</v>
          </cell>
        </row>
        <row r="796">
          <cell r="A796" t="str">
            <v>795</v>
          </cell>
          <cell r="B796" t="str">
            <v>OM72105</v>
          </cell>
          <cell r="C796" t="str">
            <v>105 - Energy Allocation O &amp; M Exp Amount</v>
          </cell>
          <cell r="D796">
            <v>0</v>
          </cell>
          <cell r="F796" t="str">
            <v>CALC</v>
          </cell>
          <cell r="H796" t="str">
            <v>105</v>
          </cell>
          <cell r="I796" t="str">
            <v>C</v>
          </cell>
          <cell r="J796" t="str">
            <v>om_exp</v>
          </cell>
          <cell r="K796" t="str">
            <v>alloc_energy_amt</v>
          </cell>
          <cell r="M796" t="str">
            <v>2015/07/1/2/A/0</v>
          </cell>
        </row>
        <row r="797">
          <cell r="A797" t="str">
            <v>796</v>
          </cell>
          <cell r="B797" t="str">
            <v>OM72105</v>
          </cell>
          <cell r="C797" t="str">
            <v>105 - Energy Allocation O &amp; M Exp Amount</v>
          </cell>
          <cell r="D797">
            <v>0</v>
          </cell>
          <cell r="F797" t="str">
            <v>CALC</v>
          </cell>
          <cell r="H797" t="str">
            <v>105</v>
          </cell>
          <cell r="I797" t="str">
            <v>C</v>
          </cell>
          <cell r="J797" t="str">
            <v>om_exp</v>
          </cell>
          <cell r="K797" t="str">
            <v>alloc_energy_amt</v>
          </cell>
          <cell r="M797" t="str">
            <v>2015/07/1/2/A/0</v>
          </cell>
        </row>
        <row r="798">
          <cell r="A798" t="str">
            <v>797</v>
          </cell>
          <cell r="B798" t="str">
            <v>OM72105</v>
          </cell>
          <cell r="C798" t="str">
            <v>105 - Energy Allocation O &amp; M Exp Amount</v>
          </cell>
          <cell r="D798">
            <v>0</v>
          </cell>
          <cell r="F798" t="str">
            <v>CALC</v>
          </cell>
          <cell r="H798" t="str">
            <v>105</v>
          </cell>
          <cell r="I798" t="str">
            <v>C</v>
          </cell>
          <cell r="J798" t="str">
            <v>om_exp</v>
          </cell>
          <cell r="K798" t="str">
            <v>alloc_energy_amt</v>
          </cell>
          <cell r="M798" t="str">
            <v>2015/07/1/2/A/0</v>
          </cell>
        </row>
        <row r="799">
          <cell r="A799" t="str">
            <v>798</v>
          </cell>
          <cell r="B799" t="str">
            <v>OM72105</v>
          </cell>
          <cell r="C799" t="str">
            <v>105 - Energy Allocation O &amp; M Exp Amount</v>
          </cell>
          <cell r="D799">
            <v>0</v>
          </cell>
          <cell r="F799" t="str">
            <v>CALC</v>
          </cell>
          <cell r="H799" t="str">
            <v>105</v>
          </cell>
          <cell r="I799" t="str">
            <v>C</v>
          </cell>
          <cell r="J799" t="str">
            <v>om_exp</v>
          </cell>
          <cell r="K799" t="str">
            <v>alloc_energy_amt</v>
          </cell>
          <cell r="M799" t="str">
            <v>2015/07/1/2/A/0</v>
          </cell>
        </row>
        <row r="800">
          <cell r="A800" t="str">
            <v>799</v>
          </cell>
          <cell r="B800" t="str">
            <v>OM72105</v>
          </cell>
          <cell r="C800" t="str">
            <v>105 - Energy Allocation O &amp; M Exp Amount</v>
          </cell>
          <cell r="D800">
            <v>0</v>
          </cell>
          <cell r="F800" t="str">
            <v>CALC</v>
          </cell>
          <cell r="H800" t="str">
            <v>105</v>
          </cell>
          <cell r="I800" t="str">
            <v>C</v>
          </cell>
          <cell r="J800" t="str">
            <v>om_exp</v>
          </cell>
          <cell r="K800" t="str">
            <v>alloc_energy_amt</v>
          </cell>
          <cell r="M800" t="str">
            <v>2015/07/1/2/A/0</v>
          </cell>
        </row>
        <row r="801">
          <cell r="A801" t="str">
            <v>800</v>
          </cell>
          <cell r="B801" t="str">
            <v>OM72105</v>
          </cell>
          <cell r="C801" t="str">
            <v>105 - Energy Allocation O &amp; M Exp Amount</v>
          </cell>
          <cell r="D801">
            <v>0</v>
          </cell>
          <cell r="F801" t="str">
            <v>CALC</v>
          </cell>
          <cell r="H801" t="str">
            <v>105</v>
          </cell>
          <cell r="I801" t="str">
            <v>C</v>
          </cell>
          <cell r="J801" t="str">
            <v>om_exp</v>
          </cell>
          <cell r="K801" t="str">
            <v>alloc_energy_amt</v>
          </cell>
          <cell r="M801" t="str">
            <v>2015/07/1/2/A/0</v>
          </cell>
        </row>
        <row r="802">
          <cell r="A802" t="str">
            <v>801</v>
          </cell>
          <cell r="B802" t="str">
            <v>OM72105</v>
          </cell>
          <cell r="C802" t="str">
            <v>105 - Energy Allocation O &amp; M Exp Amount</v>
          </cell>
          <cell r="D802">
            <v>0</v>
          </cell>
          <cell r="F802" t="str">
            <v>CALC</v>
          </cell>
          <cell r="H802" t="str">
            <v>105</v>
          </cell>
          <cell r="I802" t="str">
            <v>C</v>
          </cell>
          <cell r="J802" t="str">
            <v>om_exp</v>
          </cell>
          <cell r="K802" t="str">
            <v>alloc_energy_amt</v>
          </cell>
          <cell r="M802" t="str">
            <v>2015/07/1/2/A/0</v>
          </cell>
        </row>
        <row r="803">
          <cell r="A803" t="str">
            <v>802</v>
          </cell>
          <cell r="B803" t="str">
            <v>OM72105</v>
          </cell>
          <cell r="C803" t="str">
            <v>105 - Energy Allocation O &amp; M Exp Amount</v>
          </cell>
          <cell r="D803">
            <v>0</v>
          </cell>
          <cell r="F803" t="str">
            <v>CALC</v>
          </cell>
          <cell r="H803" t="str">
            <v>105</v>
          </cell>
          <cell r="I803" t="str">
            <v>C</v>
          </cell>
          <cell r="J803" t="str">
            <v>om_exp</v>
          </cell>
          <cell r="K803" t="str">
            <v>alloc_energy_amt</v>
          </cell>
          <cell r="M803" t="str">
            <v>2015/07/1/2/A/0</v>
          </cell>
        </row>
        <row r="804">
          <cell r="A804" t="str">
            <v>803</v>
          </cell>
          <cell r="B804" t="str">
            <v>OM72105</v>
          </cell>
          <cell r="C804" t="str">
            <v>105 - Energy Allocation O &amp; M Exp Amount</v>
          </cell>
          <cell r="D804">
            <v>0</v>
          </cell>
          <cell r="F804" t="str">
            <v>CALC</v>
          </cell>
          <cell r="H804" t="str">
            <v>105</v>
          </cell>
          <cell r="I804" t="str">
            <v>C</v>
          </cell>
          <cell r="J804" t="str">
            <v>om_exp</v>
          </cell>
          <cell r="K804" t="str">
            <v>alloc_energy_amt</v>
          </cell>
          <cell r="M804" t="str">
            <v>2015/07/1/2/A/0</v>
          </cell>
        </row>
        <row r="805">
          <cell r="A805" t="str">
            <v>804</v>
          </cell>
          <cell r="B805" t="str">
            <v>OM72105</v>
          </cell>
          <cell r="C805" t="str">
            <v>105 - Energy Allocation O &amp; M Exp Amount</v>
          </cell>
          <cell r="D805">
            <v>0</v>
          </cell>
          <cell r="F805" t="str">
            <v>CALC</v>
          </cell>
          <cell r="H805" t="str">
            <v>105</v>
          </cell>
          <cell r="I805" t="str">
            <v>C</v>
          </cell>
          <cell r="J805" t="str">
            <v>om_exp</v>
          </cell>
          <cell r="K805" t="str">
            <v>alloc_energy_amt</v>
          </cell>
          <cell r="M805" t="str">
            <v>2015/07/1/2/A/0</v>
          </cell>
        </row>
        <row r="806">
          <cell r="A806" t="str">
            <v>805</v>
          </cell>
          <cell r="B806" t="str">
            <v>OM72105</v>
          </cell>
          <cell r="C806" t="str">
            <v>105 - Energy Allocation O &amp; M Exp Amount</v>
          </cell>
          <cell r="D806">
            <v>0</v>
          </cell>
          <cell r="F806" t="str">
            <v>CALC</v>
          </cell>
          <cell r="H806" t="str">
            <v>105</v>
          </cell>
          <cell r="I806" t="str">
            <v>C</v>
          </cell>
          <cell r="J806" t="str">
            <v>om_exp</v>
          </cell>
          <cell r="K806" t="str">
            <v>alloc_energy_amt</v>
          </cell>
          <cell r="M806" t="str">
            <v>2015/07/1/2/A/0</v>
          </cell>
        </row>
        <row r="807">
          <cell r="A807" t="str">
            <v>806</v>
          </cell>
          <cell r="B807" t="str">
            <v>OM72105</v>
          </cell>
          <cell r="C807" t="str">
            <v>105 - Energy Allocation O &amp; M Exp Amount</v>
          </cell>
          <cell r="D807">
            <v>0</v>
          </cell>
          <cell r="F807" t="str">
            <v>CALC</v>
          </cell>
          <cell r="H807" t="str">
            <v>105</v>
          </cell>
          <cell r="I807" t="str">
            <v>C</v>
          </cell>
          <cell r="J807" t="str">
            <v>om_exp</v>
          </cell>
          <cell r="K807" t="str">
            <v>alloc_energy_amt</v>
          </cell>
          <cell r="M807" t="str">
            <v>2015/07/1/2/A/0</v>
          </cell>
        </row>
        <row r="808">
          <cell r="A808" t="str">
            <v>807</v>
          </cell>
          <cell r="B808" t="str">
            <v>OM72105</v>
          </cell>
          <cell r="C808" t="str">
            <v>105 - Energy Allocation O &amp; M Exp Amount</v>
          </cell>
          <cell r="D808">
            <v>0</v>
          </cell>
          <cell r="F808" t="str">
            <v>CALC</v>
          </cell>
          <cell r="H808" t="str">
            <v>105</v>
          </cell>
          <cell r="I808" t="str">
            <v>C</v>
          </cell>
          <cell r="J808" t="str">
            <v>om_exp</v>
          </cell>
          <cell r="K808" t="str">
            <v>alloc_energy_amt</v>
          </cell>
          <cell r="M808" t="str">
            <v>2015/07/1/2/A/0</v>
          </cell>
        </row>
        <row r="809">
          <cell r="A809" t="str">
            <v>808</v>
          </cell>
          <cell r="B809" t="str">
            <v>OM72105</v>
          </cell>
          <cell r="C809" t="str">
            <v>105 - Energy Allocation O &amp; M Exp Amount</v>
          </cell>
          <cell r="D809">
            <v>0</v>
          </cell>
          <cell r="F809" t="str">
            <v>CALC</v>
          </cell>
          <cell r="H809" t="str">
            <v>105</v>
          </cell>
          <cell r="I809" t="str">
            <v>C</v>
          </cell>
          <cell r="J809" t="str">
            <v>om_exp</v>
          </cell>
          <cell r="K809" t="str">
            <v>alloc_energy_amt</v>
          </cell>
          <cell r="M809" t="str">
            <v>2015/07/1/2/A/0</v>
          </cell>
        </row>
        <row r="810">
          <cell r="A810" t="str">
            <v>809</v>
          </cell>
          <cell r="B810" t="str">
            <v>OM72105</v>
          </cell>
          <cell r="C810" t="str">
            <v>105 - Energy Allocation O &amp; M Exp Amount</v>
          </cell>
          <cell r="D810">
            <v>0</v>
          </cell>
          <cell r="F810" t="str">
            <v>CALC</v>
          </cell>
          <cell r="H810" t="str">
            <v>105</v>
          </cell>
          <cell r="I810" t="str">
            <v>C</v>
          </cell>
          <cell r="J810" t="str">
            <v>om_exp</v>
          </cell>
          <cell r="K810" t="str">
            <v>alloc_energy_amt</v>
          </cell>
          <cell r="M810" t="str">
            <v>2015/07/1/2/A/0</v>
          </cell>
        </row>
        <row r="811">
          <cell r="A811" t="str">
            <v>810</v>
          </cell>
          <cell r="B811" t="str">
            <v>OM72105</v>
          </cell>
          <cell r="C811" t="str">
            <v>105 - Energy Allocation O &amp; M Exp Amount</v>
          </cell>
          <cell r="D811">
            <v>0</v>
          </cell>
          <cell r="F811" t="str">
            <v>CALC</v>
          </cell>
          <cell r="H811" t="str">
            <v>105</v>
          </cell>
          <cell r="I811" t="str">
            <v>C</v>
          </cell>
          <cell r="J811" t="str">
            <v>om_exp</v>
          </cell>
          <cell r="K811" t="str">
            <v>alloc_energy_amt</v>
          </cell>
          <cell r="M811" t="str">
            <v>2015/07/1/2/A/0</v>
          </cell>
        </row>
        <row r="812">
          <cell r="A812" t="str">
            <v>811</v>
          </cell>
          <cell r="B812" t="str">
            <v>OM72105</v>
          </cell>
          <cell r="C812" t="str">
            <v>105 - Energy Allocation O &amp; M Exp Amount</v>
          </cell>
          <cell r="D812">
            <v>0</v>
          </cell>
          <cell r="F812" t="str">
            <v>CALC</v>
          </cell>
          <cell r="H812" t="str">
            <v>105</v>
          </cell>
          <cell r="I812" t="str">
            <v>C</v>
          </cell>
          <cell r="J812" t="str">
            <v>om_exp</v>
          </cell>
          <cell r="K812" t="str">
            <v>alloc_energy_amt</v>
          </cell>
          <cell r="M812" t="str">
            <v>2015/07/1/2/A/0</v>
          </cell>
        </row>
        <row r="813">
          <cell r="A813" t="str">
            <v>812</v>
          </cell>
          <cell r="B813" t="str">
            <v>OMB2105</v>
          </cell>
          <cell r="C813" t="str">
            <v>105 - CP Jurisdictional O &amp; M Exp Amount</v>
          </cell>
          <cell r="D813">
            <v>0</v>
          </cell>
          <cell r="F813" t="str">
            <v>CALC</v>
          </cell>
          <cell r="H813" t="str">
            <v>105</v>
          </cell>
          <cell r="I813" t="str">
            <v>C</v>
          </cell>
          <cell r="J813" t="str">
            <v>om_exp</v>
          </cell>
          <cell r="K813" t="str">
            <v>juris_cp_amt</v>
          </cell>
          <cell r="M813" t="str">
            <v>2015/07/1/2/A/0</v>
          </cell>
        </row>
        <row r="814">
          <cell r="A814" t="str">
            <v>813</v>
          </cell>
          <cell r="B814" t="str">
            <v>OMB2105</v>
          </cell>
          <cell r="C814" t="str">
            <v>105 - CP Jurisdictional O &amp; M Exp Amount</v>
          </cell>
          <cell r="D814">
            <v>0</v>
          </cell>
          <cell r="F814" t="str">
            <v>CALC</v>
          </cell>
          <cell r="H814" t="str">
            <v>105</v>
          </cell>
          <cell r="I814" t="str">
            <v>C</v>
          </cell>
          <cell r="J814" t="str">
            <v>om_exp</v>
          </cell>
          <cell r="K814" t="str">
            <v>juris_cp_amt</v>
          </cell>
          <cell r="M814" t="str">
            <v>2015/07/1/2/A/0</v>
          </cell>
        </row>
        <row r="815">
          <cell r="A815" t="str">
            <v>814</v>
          </cell>
          <cell r="B815" t="str">
            <v>OMB2105</v>
          </cell>
          <cell r="C815" t="str">
            <v>105 - CP Jurisdictional O &amp; M Exp Amount</v>
          </cell>
          <cell r="D815">
            <v>0</v>
          </cell>
          <cell r="F815" t="str">
            <v>CALC</v>
          </cell>
          <cell r="H815" t="str">
            <v>105</v>
          </cell>
          <cell r="I815" t="str">
            <v>C</v>
          </cell>
          <cell r="J815" t="str">
            <v>om_exp</v>
          </cell>
          <cell r="K815" t="str">
            <v>juris_cp_amt</v>
          </cell>
          <cell r="M815" t="str">
            <v>2015/07/1/2/A/0</v>
          </cell>
        </row>
        <row r="816">
          <cell r="A816" t="str">
            <v>815</v>
          </cell>
          <cell r="B816" t="str">
            <v>OMB2105</v>
          </cell>
          <cell r="C816" t="str">
            <v>105 - CP Jurisdictional O &amp; M Exp Amount</v>
          </cell>
          <cell r="D816">
            <v>0</v>
          </cell>
          <cell r="F816" t="str">
            <v>CALC</v>
          </cell>
          <cell r="H816" t="str">
            <v>105</v>
          </cell>
          <cell r="I816" t="str">
            <v>C</v>
          </cell>
          <cell r="J816" t="str">
            <v>om_exp</v>
          </cell>
          <cell r="K816" t="str">
            <v>juris_cp_amt</v>
          </cell>
          <cell r="M816" t="str">
            <v>2015/07/1/2/A/0</v>
          </cell>
        </row>
        <row r="817">
          <cell r="A817" t="str">
            <v>816</v>
          </cell>
          <cell r="B817" t="str">
            <v>OMB2105</v>
          </cell>
          <cell r="C817" t="str">
            <v>105 - CP Jurisdictional O &amp; M Exp Amount</v>
          </cell>
          <cell r="D817">
            <v>476937.17</v>
          </cell>
          <cell r="F817" t="str">
            <v>CALC</v>
          </cell>
          <cell r="H817" t="str">
            <v>105</v>
          </cell>
          <cell r="I817" t="str">
            <v>C</v>
          </cell>
          <cell r="J817" t="str">
            <v>om_exp</v>
          </cell>
          <cell r="K817" t="str">
            <v>juris_cp_amt</v>
          </cell>
          <cell r="M817" t="str">
            <v>2015/07/1/2/A/0</v>
          </cell>
        </row>
        <row r="818">
          <cell r="A818" t="str">
            <v>817</v>
          </cell>
          <cell r="B818" t="str">
            <v>OMB2105</v>
          </cell>
          <cell r="C818" t="str">
            <v>105 - CP Jurisdictional O &amp; M Exp Amount</v>
          </cell>
          <cell r="D818">
            <v>694</v>
          </cell>
          <cell r="F818" t="str">
            <v>CALC</v>
          </cell>
          <cell r="H818" t="str">
            <v>105</v>
          </cell>
          <cell r="I818" t="str">
            <v>C</v>
          </cell>
          <cell r="J818" t="str">
            <v>om_exp</v>
          </cell>
          <cell r="K818" t="str">
            <v>juris_cp_amt</v>
          </cell>
          <cell r="M818" t="str">
            <v>2015/07/1/2/A/0</v>
          </cell>
        </row>
        <row r="819">
          <cell r="A819" t="str">
            <v>818</v>
          </cell>
          <cell r="B819" t="str">
            <v>OMB2105</v>
          </cell>
          <cell r="C819" t="str">
            <v>105 - CP Jurisdictional O &amp; M Exp Amount</v>
          </cell>
          <cell r="D819">
            <v>0</v>
          </cell>
          <cell r="F819" t="str">
            <v>CALC</v>
          </cell>
          <cell r="H819" t="str">
            <v>105</v>
          </cell>
          <cell r="I819" t="str">
            <v>C</v>
          </cell>
          <cell r="J819" t="str">
            <v>om_exp</v>
          </cell>
          <cell r="K819" t="str">
            <v>juris_cp_amt</v>
          </cell>
          <cell r="M819" t="str">
            <v>2015/07/1/2/A/0</v>
          </cell>
        </row>
        <row r="820">
          <cell r="A820" t="str">
            <v>819</v>
          </cell>
          <cell r="B820" t="str">
            <v>OMB2105</v>
          </cell>
          <cell r="C820" t="str">
            <v>105 - CP Jurisdictional O &amp; M Exp Amount</v>
          </cell>
          <cell r="D820">
            <v>0</v>
          </cell>
          <cell r="F820" t="str">
            <v>CALC</v>
          </cell>
          <cell r="H820" t="str">
            <v>105</v>
          </cell>
          <cell r="I820" t="str">
            <v>C</v>
          </cell>
          <cell r="J820" t="str">
            <v>om_exp</v>
          </cell>
          <cell r="K820" t="str">
            <v>juris_cp_amt</v>
          </cell>
          <cell r="M820" t="str">
            <v>2015/07/1/2/A/0</v>
          </cell>
        </row>
        <row r="821">
          <cell r="A821" t="str">
            <v>820</v>
          </cell>
          <cell r="B821" t="str">
            <v>OMB2105</v>
          </cell>
          <cell r="C821" t="str">
            <v>105 - CP Jurisdictional O &amp; M Exp Amount</v>
          </cell>
          <cell r="D821">
            <v>0</v>
          </cell>
          <cell r="F821" t="str">
            <v>CALC</v>
          </cell>
          <cell r="H821" t="str">
            <v>105</v>
          </cell>
          <cell r="I821" t="str">
            <v>C</v>
          </cell>
          <cell r="J821" t="str">
            <v>om_exp</v>
          </cell>
          <cell r="K821" t="str">
            <v>juris_cp_amt</v>
          </cell>
          <cell r="M821" t="str">
            <v>2015/07/1/2/A/0</v>
          </cell>
        </row>
        <row r="822">
          <cell r="A822" t="str">
            <v>821</v>
          </cell>
          <cell r="B822" t="str">
            <v>OMB2105</v>
          </cell>
          <cell r="C822" t="str">
            <v>105 - CP Jurisdictional O &amp; M Exp Amount</v>
          </cell>
          <cell r="D822">
            <v>6983.5</v>
          </cell>
          <cell r="F822" t="str">
            <v>CALC</v>
          </cell>
          <cell r="H822" t="str">
            <v>105</v>
          </cell>
          <cell r="I822" t="str">
            <v>C</v>
          </cell>
          <cell r="J822" t="str">
            <v>om_exp</v>
          </cell>
          <cell r="K822" t="str">
            <v>juris_cp_amt</v>
          </cell>
          <cell r="M822" t="str">
            <v>2015/07/1/2/A/0</v>
          </cell>
        </row>
        <row r="823">
          <cell r="A823" t="str">
            <v>822</v>
          </cell>
          <cell r="B823" t="str">
            <v>OMB2105</v>
          </cell>
          <cell r="C823" t="str">
            <v>105 - CP Jurisdictional O &amp; M Exp Amount</v>
          </cell>
          <cell r="D823">
            <v>0</v>
          </cell>
          <cell r="F823" t="str">
            <v>CALC</v>
          </cell>
          <cell r="H823" t="str">
            <v>105</v>
          </cell>
          <cell r="I823" t="str">
            <v>C</v>
          </cell>
          <cell r="J823" t="str">
            <v>om_exp</v>
          </cell>
          <cell r="K823" t="str">
            <v>juris_cp_amt</v>
          </cell>
          <cell r="M823" t="str">
            <v>2015/07/1/2/A/0</v>
          </cell>
        </row>
        <row r="824">
          <cell r="A824" t="str">
            <v>823</v>
          </cell>
          <cell r="B824" t="str">
            <v>OMB2105</v>
          </cell>
          <cell r="C824" t="str">
            <v>105 - CP Jurisdictional O &amp; M Exp Amount</v>
          </cell>
          <cell r="D824">
            <v>0</v>
          </cell>
          <cell r="F824" t="str">
            <v>CALC</v>
          </cell>
          <cell r="H824" t="str">
            <v>105</v>
          </cell>
          <cell r="I824" t="str">
            <v>C</v>
          </cell>
          <cell r="J824" t="str">
            <v>om_exp</v>
          </cell>
          <cell r="K824" t="str">
            <v>juris_cp_amt</v>
          </cell>
          <cell r="M824" t="str">
            <v>2015/07/1/2/A/0</v>
          </cell>
        </row>
        <row r="825">
          <cell r="A825" t="str">
            <v>824</v>
          </cell>
          <cell r="B825" t="str">
            <v>OMB2105</v>
          </cell>
          <cell r="C825" t="str">
            <v>105 - CP Jurisdictional O &amp; M Exp Amount</v>
          </cell>
          <cell r="D825">
            <v>0</v>
          </cell>
          <cell r="F825" t="str">
            <v>CALC</v>
          </cell>
          <cell r="H825" t="str">
            <v>105</v>
          </cell>
          <cell r="I825" t="str">
            <v>C</v>
          </cell>
          <cell r="J825" t="str">
            <v>om_exp</v>
          </cell>
          <cell r="K825" t="str">
            <v>juris_cp_amt</v>
          </cell>
          <cell r="M825" t="str">
            <v>2015/07/1/2/A/0</v>
          </cell>
        </row>
        <row r="826">
          <cell r="A826" t="str">
            <v>825</v>
          </cell>
          <cell r="B826" t="str">
            <v>OMB2105</v>
          </cell>
          <cell r="C826" t="str">
            <v>105 - CP Jurisdictional O &amp; M Exp Amount</v>
          </cell>
          <cell r="D826">
            <v>0</v>
          </cell>
          <cell r="F826" t="str">
            <v>CALC</v>
          </cell>
          <cell r="H826" t="str">
            <v>105</v>
          </cell>
          <cell r="I826" t="str">
            <v>C</v>
          </cell>
          <cell r="J826" t="str">
            <v>om_exp</v>
          </cell>
          <cell r="K826" t="str">
            <v>juris_cp_amt</v>
          </cell>
          <cell r="M826" t="str">
            <v>2015/07/1/2/A/0</v>
          </cell>
        </row>
        <row r="827">
          <cell r="A827" t="str">
            <v>826</v>
          </cell>
          <cell r="B827" t="str">
            <v>OMB2105</v>
          </cell>
          <cell r="C827" t="str">
            <v>105 - CP Jurisdictional O &amp; M Exp Amount</v>
          </cell>
          <cell r="D827">
            <v>0</v>
          </cell>
          <cell r="F827" t="str">
            <v>CALC</v>
          </cell>
          <cell r="H827" t="str">
            <v>105</v>
          </cell>
          <cell r="I827" t="str">
            <v>C</v>
          </cell>
          <cell r="J827" t="str">
            <v>om_exp</v>
          </cell>
          <cell r="K827" t="str">
            <v>juris_cp_amt</v>
          </cell>
          <cell r="M827" t="str">
            <v>2015/07/1/2/A/0</v>
          </cell>
        </row>
        <row r="828">
          <cell r="A828" t="str">
            <v>827</v>
          </cell>
          <cell r="B828" t="str">
            <v>OMB2105</v>
          </cell>
          <cell r="C828" t="str">
            <v>105 - CP Jurisdictional O &amp; M Exp Amount</v>
          </cell>
          <cell r="D828">
            <v>0</v>
          </cell>
          <cell r="F828" t="str">
            <v>CALC</v>
          </cell>
          <cell r="H828" t="str">
            <v>105</v>
          </cell>
          <cell r="I828" t="str">
            <v>C</v>
          </cell>
          <cell r="J828" t="str">
            <v>om_exp</v>
          </cell>
          <cell r="K828" t="str">
            <v>juris_cp_amt</v>
          </cell>
          <cell r="M828" t="str">
            <v>2015/07/1/2/A/0</v>
          </cell>
        </row>
        <row r="829">
          <cell r="A829" t="str">
            <v>828</v>
          </cell>
          <cell r="B829" t="str">
            <v>OMB2105</v>
          </cell>
          <cell r="C829" t="str">
            <v>105 - CP Jurisdictional O &amp; M Exp Amount</v>
          </cell>
          <cell r="D829">
            <v>0</v>
          </cell>
          <cell r="F829" t="str">
            <v>CALC</v>
          </cell>
          <cell r="H829" t="str">
            <v>105</v>
          </cell>
          <cell r="I829" t="str">
            <v>C</v>
          </cell>
          <cell r="J829" t="str">
            <v>om_exp</v>
          </cell>
          <cell r="K829" t="str">
            <v>juris_cp_amt</v>
          </cell>
          <cell r="M829" t="str">
            <v>2015/07/1/2/A/0</v>
          </cell>
        </row>
        <row r="830">
          <cell r="A830" t="str">
            <v>829</v>
          </cell>
          <cell r="B830" t="str">
            <v>OMB2105</v>
          </cell>
          <cell r="C830" t="str">
            <v>105 - CP Jurisdictional O &amp; M Exp Amount</v>
          </cell>
          <cell r="D830">
            <v>3394.05</v>
          </cell>
          <cell r="F830" t="str">
            <v>CALC</v>
          </cell>
          <cell r="H830" t="str">
            <v>105</v>
          </cell>
          <cell r="I830" t="str">
            <v>C</v>
          </cell>
          <cell r="J830" t="str">
            <v>om_exp</v>
          </cell>
          <cell r="K830" t="str">
            <v>juris_cp_amt</v>
          </cell>
          <cell r="M830" t="str">
            <v>2015/07/1/2/A/0</v>
          </cell>
        </row>
        <row r="831">
          <cell r="A831" t="str">
            <v>830</v>
          </cell>
          <cell r="B831" t="str">
            <v>OMB2105</v>
          </cell>
          <cell r="C831" t="str">
            <v>105 - CP Jurisdictional O &amp; M Exp Amount</v>
          </cell>
          <cell r="D831">
            <v>380.34</v>
          </cell>
          <cell r="F831" t="str">
            <v>CALC</v>
          </cell>
          <cell r="H831" t="str">
            <v>105</v>
          </cell>
          <cell r="I831" t="str">
            <v>C</v>
          </cell>
          <cell r="J831" t="str">
            <v>om_exp</v>
          </cell>
          <cell r="K831" t="str">
            <v>juris_cp_amt</v>
          </cell>
          <cell r="M831" t="str">
            <v>2015/07/1/2/A/0</v>
          </cell>
        </row>
        <row r="832">
          <cell r="A832" t="str">
            <v>831</v>
          </cell>
          <cell r="B832" t="str">
            <v>OMB2105</v>
          </cell>
          <cell r="C832" t="str">
            <v>105 - CP Jurisdictional O &amp; M Exp Amount</v>
          </cell>
          <cell r="D832">
            <v>0</v>
          </cell>
          <cell r="F832" t="str">
            <v>CALC</v>
          </cell>
          <cell r="H832" t="str">
            <v>105</v>
          </cell>
          <cell r="I832" t="str">
            <v>C</v>
          </cell>
          <cell r="J832" t="str">
            <v>om_exp</v>
          </cell>
          <cell r="K832" t="str">
            <v>juris_cp_amt</v>
          </cell>
          <cell r="M832" t="str">
            <v>2015/07/1/2/A/0</v>
          </cell>
        </row>
        <row r="833">
          <cell r="A833" t="str">
            <v>832</v>
          </cell>
          <cell r="B833" t="str">
            <v>OMB2105</v>
          </cell>
          <cell r="C833" t="str">
            <v>105 - CP Jurisdictional O &amp; M Exp Amount</v>
          </cell>
          <cell r="D833">
            <v>196.23</v>
          </cell>
          <cell r="F833" t="str">
            <v>CALC</v>
          </cell>
          <cell r="H833" t="str">
            <v>105</v>
          </cell>
          <cell r="I833" t="str">
            <v>C</v>
          </cell>
          <cell r="J833" t="str">
            <v>om_exp</v>
          </cell>
          <cell r="K833" t="str">
            <v>juris_cp_amt</v>
          </cell>
          <cell r="M833" t="str">
            <v>2015/07/1/2/A/0</v>
          </cell>
        </row>
        <row r="834">
          <cell r="A834" t="str">
            <v>833</v>
          </cell>
          <cell r="B834" t="str">
            <v>OMB2105</v>
          </cell>
          <cell r="C834" t="str">
            <v>105 - CP Jurisdictional O &amp; M Exp Amount</v>
          </cell>
          <cell r="D834">
            <v>48.77</v>
          </cell>
          <cell r="F834" t="str">
            <v>CALC</v>
          </cell>
          <cell r="H834" t="str">
            <v>105</v>
          </cell>
          <cell r="I834" t="str">
            <v>C</v>
          </cell>
          <cell r="J834" t="str">
            <v>om_exp</v>
          </cell>
          <cell r="K834" t="str">
            <v>juris_cp_amt</v>
          </cell>
          <cell r="M834" t="str">
            <v>2015/07/1/2/A/0</v>
          </cell>
        </row>
        <row r="835">
          <cell r="A835" t="str">
            <v>834</v>
          </cell>
          <cell r="B835" t="str">
            <v>OMB2105</v>
          </cell>
          <cell r="C835" t="str">
            <v>105 - CP Jurisdictional O &amp; M Exp Amount</v>
          </cell>
          <cell r="D835">
            <v>0</v>
          </cell>
          <cell r="F835" t="str">
            <v>CALC</v>
          </cell>
          <cell r="H835" t="str">
            <v>105</v>
          </cell>
          <cell r="I835" t="str">
            <v>C</v>
          </cell>
          <cell r="J835" t="str">
            <v>om_exp</v>
          </cell>
          <cell r="K835" t="str">
            <v>juris_cp_amt</v>
          </cell>
          <cell r="M835" t="str">
            <v>2015/07/1/2/A/0</v>
          </cell>
        </row>
        <row r="836">
          <cell r="A836" t="str">
            <v>835</v>
          </cell>
          <cell r="B836" t="str">
            <v>OMB2105</v>
          </cell>
          <cell r="C836" t="str">
            <v>105 - CP Jurisdictional O &amp; M Exp Amount</v>
          </cell>
          <cell r="D836">
            <v>1127.32</v>
          </cell>
          <cell r="F836" t="str">
            <v>CALC</v>
          </cell>
          <cell r="H836" t="str">
            <v>105</v>
          </cell>
          <cell r="I836" t="str">
            <v>C</v>
          </cell>
          <cell r="J836" t="str">
            <v>om_exp</v>
          </cell>
          <cell r="K836" t="str">
            <v>juris_cp_amt</v>
          </cell>
          <cell r="M836" t="str">
            <v>2015/07/1/2/A/0</v>
          </cell>
        </row>
        <row r="837">
          <cell r="A837" t="str">
            <v>836</v>
          </cell>
          <cell r="B837" t="str">
            <v>OMB2105</v>
          </cell>
          <cell r="C837" t="str">
            <v>105 - CP Jurisdictional O &amp; M Exp Amount</v>
          </cell>
          <cell r="D837">
            <v>0</v>
          </cell>
          <cell r="F837" t="str">
            <v>CALC</v>
          </cell>
          <cell r="H837" t="str">
            <v>105</v>
          </cell>
          <cell r="I837" t="str">
            <v>C</v>
          </cell>
          <cell r="J837" t="str">
            <v>om_exp</v>
          </cell>
          <cell r="K837" t="str">
            <v>juris_cp_amt</v>
          </cell>
          <cell r="M837" t="str">
            <v>2015/07/1/2/A/0</v>
          </cell>
        </row>
        <row r="838">
          <cell r="A838" t="str">
            <v>837</v>
          </cell>
          <cell r="B838" t="str">
            <v>OMB2105</v>
          </cell>
          <cell r="C838" t="str">
            <v>105 - CP Jurisdictional O &amp; M Exp Amount</v>
          </cell>
          <cell r="D838">
            <v>0</v>
          </cell>
          <cell r="F838" t="str">
            <v>CALC</v>
          </cell>
          <cell r="H838" t="str">
            <v>105</v>
          </cell>
          <cell r="I838" t="str">
            <v>C</v>
          </cell>
          <cell r="J838" t="str">
            <v>om_exp</v>
          </cell>
          <cell r="K838" t="str">
            <v>juris_cp_amt</v>
          </cell>
          <cell r="M838" t="str">
            <v>2015/07/1/2/A/0</v>
          </cell>
        </row>
        <row r="839">
          <cell r="A839" t="str">
            <v>838</v>
          </cell>
          <cell r="B839" t="str">
            <v>OMB2105</v>
          </cell>
          <cell r="C839" t="str">
            <v>105 - CP Jurisdictional O &amp; M Exp Amount</v>
          </cell>
          <cell r="D839">
            <v>0</v>
          </cell>
          <cell r="F839" t="str">
            <v>CALC</v>
          </cell>
          <cell r="H839" t="str">
            <v>105</v>
          </cell>
          <cell r="I839" t="str">
            <v>C</v>
          </cell>
          <cell r="J839" t="str">
            <v>om_exp</v>
          </cell>
          <cell r="K839" t="str">
            <v>juris_cp_amt</v>
          </cell>
          <cell r="M839" t="str">
            <v>2015/07/1/2/A/0</v>
          </cell>
        </row>
        <row r="840">
          <cell r="A840" t="str">
            <v>839</v>
          </cell>
          <cell r="B840" t="str">
            <v>OMB2105</v>
          </cell>
          <cell r="C840" t="str">
            <v>105 - CP Jurisdictional O &amp; M Exp Amount</v>
          </cell>
          <cell r="D840">
            <v>0</v>
          </cell>
          <cell r="F840" t="str">
            <v>CALC</v>
          </cell>
          <cell r="H840" t="str">
            <v>105</v>
          </cell>
          <cell r="I840" t="str">
            <v>C</v>
          </cell>
          <cell r="J840" t="str">
            <v>om_exp</v>
          </cell>
          <cell r="K840" t="str">
            <v>juris_cp_amt</v>
          </cell>
          <cell r="M840" t="str">
            <v>2015/07/1/2/A/0</v>
          </cell>
        </row>
        <row r="841">
          <cell r="A841" t="str">
            <v>840</v>
          </cell>
          <cell r="B841" t="str">
            <v>OMB2105</v>
          </cell>
          <cell r="C841" t="str">
            <v>105 - CP Jurisdictional O &amp; M Exp Amount</v>
          </cell>
          <cell r="D841">
            <v>0</v>
          </cell>
          <cell r="F841" t="str">
            <v>CALC</v>
          </cell>
          <cell r="H841" t="str">
            <v>105</v>
          </cell>
          <cell r="I841" t="str">
            <v>C</v>
          </cell>
          <cell r="J841" t="str">
            <v>om_exp</v>
          </cell>
          <cell r="K841" t="str">
            <v>juris_cp_amt</v>
          </cell>
          <cell r="M841" t="str">
            <v>2015/07/1/2/A/0</v>
          </cell>
        </row>
        <row r="842">
          <cell r="A842" t="str">
            <v>841</v>
          </cell>
          <cell r="B842" t="str">
            <v>OMB2105</v>
          </cell>
          <cell r="C842" t="str">
            <v>105 - CP Jurisdictional O &amp; M Exp Amount</v>
          </cell>
          <cell r="D842">
            <v>2745</v>
          </cell>
          <cell r="F842" t="str">
            <v>CALC</v>
          </cell>
          <cell r="H842" t="str">
            <v>105</v>
          </cell>
          <cell r="I842" t="str">
            <v>C</v>
          </cell>
          <cell r="J842" t="str">
            <v>om_exp</v>
          </cell>
          <cell r="K842" t="str">
            <v>juris_cp_amt</v>
          </cell>
          <cell r="M842" t="str">
            <v>2015/07/1/2/A/0</v>
          </cell>
        </row>
        <row r="843">
          <cell r="A843" t="str">
            <v>842</v>
          </cell>
          <cell r="B843" t="str">
            <v>OMB2105</v>
          </cell>
          <cell r="C843" t="str">
            <v>105 - CP Jurisdictional O &amp; M Exp Amount</v>
          </cell>
          <cell r="D843">
            <v>0</v>
          </cell>
          <cell r="F843" t="str">
            <v>CALC</v>
          </cell>
          <cell r="H843" t="str">
            <v>105</v>
          </cell>
          <cell r="I843" t="str">
            <v>C</v>
          </cell>
          <cell r="J843" t="str">
            <v>om_exp</v>
          </cell>
          <cell r="K843" t="str">
            <v>juris_cp_amt</v>
          </cell>
          <cell r="M843" t="str">
            <v>2015/07/1/2/A/0</v>
          </cell>
        </row>
        <row r="844">
          <cell r="A844" t="str">
            <v>843</v>
          </cell>
          <cell r="B844" t="str">
            <v>OMB2105</v>
          </cell>
          <cell r="C844" t="str">
            <v>105 - CP Jurisdictional O &amp; M Exp Amount</v>
          </cell>
          <cell r="D844">
            <v>18272.05</v>
          </cell>
          <cell r="F844" t="str">
            <v>CALC</v>
          </cell>
          <cell r="H844" t="str">
            <v>105</v>
          </cell>
          <cell r="I844" t="str">
            <v>C</v>
          </cell>
          <cell r="J844" t="str">
            <v>om_exp</v>
          </cell>
          <cell r="K844" t="str">
            <v>juris_cp_amt</v>
          </cell>
          <cell r="M844" t="str">
            <v>2015/07/1/2/A/0</v>
          </cell>
        </row>
        <row r="845">
          <cell r="A845" t="str">
            <v>844</v>
          </cell>
          <cell r="B845" t="str">
            <v>OMB2105</v>
          </cell>
          <cell r="C845" t="str">
            <v>105 - CP Jurisdictional O &amp; M Exp Amount</v>
          </cell>
          <cell r="D845">
            <v>0</v>
          </cell>
          <cell r="F845" t="str">
            <v>CALC</v>
          </cell>
          <cell r="H845" t="str">
            <v>105</v>
          </cell>
          <cell r="I845" t="str">
            <v>C</v>
          </cell>
          <cell r="J845" t="str">
            <v>om_exp</v>
          </cell>
          <cell r="K845" t="str">
            <v>juris_cp_amt</v>
          </cell>
          <cell r="M845" t="str">
            <v>2015/07/1/2/A/0</v>
          </cell>
        </row>
        <row r="846">
          <cell r="A846" t="str">
            <v>845</v>
          </cell>
          <cell r="B846" t="str">
            <v>OMB2105</v>
          </cell>
          <cell r="C846" t="str">
            <v>105 - CP Jurisdictional O &amp; M Exp Amount</v>
          </cell>
          <cell r="D846">
            <v>0</v>
          </cell>
          <cell r="F846" t="str">
            <v>CALC</v>
          </cell>
          <cell r="H846" t="str">
            <v>105</v>
          </cell>
          <cell r="I846" t="str">
            <v>C</v>
          </cell>
          <cell r="J846" t="str">
            <v>om_exp</v>
          </cell>
          <cell r="K846" t="str">
            <v>juris_cp_amt</v>
          </cell>
          <cell r="M846" t="str">
            <v>2015/07/1/2/A/0</v>
          </cell>
        </row>
        <row r="847">
          <cell r="A847" t="str">
            <v>846</v>
          </cell>
          <cell r="B847" t="str">
            <v>OMB2105</v>
          </cell>
          <cell r="C847" t="str">
            <v>105 - CP Jurisdictional O &amp; M Exp Amount</v>
          </cell>
          <cell r="D847">
            <v>0</v>
          </cell>
          <cell r="F847" t="str">
            <v>CALC</v>
          </cell>
          <cell r="H847" t="str">
            <v>105</v>
          </cell>
          <cell r="I847" t="str">
            <v>C</v>
          </cell>
          <cell r="J847" t="str">
            <v>om_exp</v>
          </cell>
          <cell r="K847" t="str">
            <v>juris_cp_amt</v>
          </cell>
          <cell r="M847" t="str">
            <v>2015/07/1/2/A/0</v>
          </cell>
        </row>
        <row r="848">
          <cell r="A848" t="str">
            <v>847</v>
          </cell>
          <cell r="B848" t="str">
            <v>OMB2105</v>
          </cell>
          <cell r="C848" t="str">
            <v>105 - CP Jurisdictional O &amp; M Exp Amount</v>
          </cell>
          <cell r="D848">
            <v>1089.24</v>
          </cell>
          <cell r="F848" t="str">
            <v>CALC</v>
          </cell>
          <cell r="H848" t="str">
            <v>105</v>
          </cell>
          <cell r="I848" t="str">
            <v>C</v>
          </cell>
          <cell r="J848" t="str">
            <v>om_exp</v>
          </cell>
          <cell r="K848" t="str">
            <v>juris_cp_amt</v>
          </cell>
          <cell r="M848" t="str">
            <v>2015/07/1/2/A/0</v>
          </cell>
        </row>
        <row r="849">
          <cell r="A849" t="str">
            <v>848</v>
          </cell>
          <cell r="B849" t="str">
            <v>OMB2105</v>
          </cell>
          <cell r="C849" t="str">
            <v>105 - CP Jurisdictional O &amp; M Exp Amount</v>
          </cell>
          <cell r="D849">
            <v>0</v>
          </cell>
          <cell r="F849" t="str">
            <v>CALC</v>
          </cell>
          <cell r="H849" t="str">
            <v>105</v>
          </cell>
          <cell r="I849" t="str">
            <v>C</v>
          </cell>
          <cell r="J849" t="str">
            <v>om_exp</v>
          </cell>
          <cell r="K849" t="str">
            <v>juris_cp_amt</v>
          </cell>
          <cell r="M849" t="str">
            <v>2015/07/1/2/A/0</v>
          </cell>
        </row>
        <row r="850">
          <cell r="A850" t="str">
            <v>849</v>
          </cell>
          <cell r="B850" t="str">
            <v>OMB2105</v>
          </cell>
          <cell r="C850" t="str">
            <v>105 - CP Jurisdictional O &amp; M Exp Amount</v>
          </cell>
          <cell r="D850">
            <v>0</v>
          </cell>
          <cell r="F850" t="str">
            <v>CALC</v>
          </cell>
          <cell r="H850" t="str">
            <v>105</v>
          </cell>
          <cell r="I850" t="str">
            <v>C</v>
          </cell>
          <cell r="J850" t="str">
            <v>om_exp</v>
          </cell>
          <cell r="K850" t="str">
            <v>juris_cp_amt</v>
          </cell>
          <cell r="M850" t="str">
            <v>2015/07/1/2/A/0</v>
          </cell>
        </row>
        <row r="851">
          <cell r="A851" t="str">
            <v>850</v>
          </cell>
          <cell r="B851" t="str">
            <v>OMB2105</v>
          </cell>
          <cell r="C851" t="str">
            <v>105 - CP Jurisdictional O &amp; M Exp Amount</v>
          </cell>
          <cell r="D851">
            <v>0</v>
          </cell>
          <cell r="F851" t="str">
            <v>CALC</v>
          </cell>
          <cell r="H851" t="str">
            <v>105</v>
          </cell>
          <cell r="I851" t="str">
            <v>C</v>
          </cell>
          <cell r="J851" t="str">
            <v>om_exp</v>
          </cell>
          <cell r="K851" t="str">
            <v>juris_cp_amt</v>
          </cell>
          <cell r="M851" t="str">
            <v>2015/07/1/2/A/0</v>
          </cell>
        </row>
        <row r="852">
          <cell r="A852" t="str">
            <v>851</v>
          </cell>
          <cell r="B852" t="str">
            <v>OMB2105</v>
          </cell>
          <cell r="C852" t="str">
            <v>105 - CP Jurisdictional O &amp; M Exp Amount</v>
          </cell>
          <cell r="D852">
            <v>1766.7</v>
          </cell>
          <cell r="F852" t="str">
            <v>CALC</v>
          </cell>
          <cell r="H852" t="str">
            <v>105</v>
          </cell>
          <cell r="I852" t="str">
            <v>C</v>
          </cell>
          <cell r="J852" t="str">
            <v>om_exp</v>
          </cell>
          <cell r="K852" t="str">
            <v>juris_cp_amt</v>
          </cell>
          <cell r="M852" t="str">
            <v>2015/07/1/2/A/0</v>
          </cell>
        </row>
        <row r="853">
          <cell r="A853" t="str">
            <v>852</v>
          </cell>
          <cell r="B853" t="str">
            <v>OM82105</v>
          </cell>
          <cell r="C853" t="str">
            <v>105 - CP Jurisdictional Factor</v>
          </cell>
          <cell r="D853">
            <v>0</v>
          </cell>
          <cell r="F853" t="str">
            <v>CALC</v>
          </cell>
          <cell r="H853" t="str">
            <v>105</v>
          </cell>
          <cell r="I853" t="str">
            <v>C</v>
          </cell>
          <cell r="J853" t="str">
            <v>om_exp</v>
          </cell>
          <cell r="K853" t="str">
            <v>juris_cp</v>
          </cell>
          <cell r="M853" t="str">
            <v>2015/07/1/2/A/0</v>
          </cell>
        </row>
        <row r="854">
          <cell r="A854" t="str">
            <v>853</v>
          </cell>
          <cell r="B854" t="str">
            <v>OM82105</v>
          </cell>
          <cell r="C854" t="str">
            <v>105 - CP Jurisdictional Factor</v>
          </cell>
          <cell r="D854">
            <v>0</v>
          </cell>
          <cell r="F854" t="str">
            <v>CALC</v>
          </cell>
          <cell r="H854" t="str">
            <v>105</v>
          </cell>
          <cell r="I854" t="str">
            <v>C</v>
          </cell>
          <cell r="J854" t="str">
            <v>om_exp</v>
          </cell>
          <cell r="K854" t="str">
            <v>juris_cp</v>
          </cell>
          <cell r="M854" t="str">
            <v>2015/07/1/2/A/0</v>
          </cell>
        </row>
        <row r="855">
          <cell r="A855" t="str">
            <v>854</v>
          </cell>
          <cell r="B855" t="str">
            <v>OM82105</v>
          </cell>
          <cell r="C855" t="str">
            <v>105 - CP Jurisdictional Factor</v>
          </cell>
          <cell r="D855">
            <v>0</v>
          </cell>
          <cell r="F855" t="str">
            <v>CALC</v>
          </cell>
          <cell r="H855" t="str">
            <v>105</v>
          </cell>
          <cell r="I855" t="str">
            <v>C</v>
          </cell>
          <cell r="J855" t="str">
            <v>om_exp</v>
          </cell>
          <cell r="K855" t="str">
            <v>juris_cp</v>
          </cell>
          <cell r="M855" t="str">
            <v>2015/07/1/2/A/0</v>
          </cell>
        </row>
        <row r="856">
          <cell r="A856" t="str">
            <v>855</v>
          </cell>
          <cell r="B856" t="str">
            <v>OM82105</v>
          </cell>
          <cell r="C856" t="str">
            <v>105 - CP Jurisdictional Factor</v>
          </cell>
          <cell r="D856">
            <v>0</v>
          </cell>
          <cell r="F856" t="str">
            <v>CALC</v>
          </cell>
          <cell r="H856" t="str">
            <v>105</v>
          </cell>
          <cell r="I856" t="str">
            <v>C</v>
          </cell>
          <cell r="J856" t="str">
            <v>om_exp</v>
          </cell>
          <cell r="K856" t="str">
            <v>juris_cp</v>
          </cell>
          <cell r="M856" t="str">
            <v>2015/07/1/2/A/0</v>
          </cell>
        </row>
        <row r="857">
          <cell r="A857" t="str">
            <v>856</v>
          </cell>
          <cell r="B857" t="str">
            <v>OM82105</v>
          </cell>
          <cell r="C857" t="str">
            <v>105 - CP Jurisdictional Factor</v>
          </cell>
          <cell r="D857">
            <v>0</v>
          </cell>
          <cell r="F857" t="str">
            <v>CALC</v>
          </cell>
          <cell r="H857" t="str">
            <v>105</v>
          </cell>
          <cell r="I857" t="str">
            <v>C</v>
          </cell>
          <cell r="J857" t="str">
            <v>om_exp</v>
          </cell>
          <cell r="K857" t="str">
            <v>juris_cp</v>
          </cell>
          <cell r="M857" t="str">
            <v>2015/07/1/2/A/0</v>
          </cell>
        </row>
        <row r="858">
          <cell r="A858" t="str">
            <v>857</v>
          </cell>
          <cell r="B858" t="str">
            <v>OM82105</v>
          </cell>
          <cell r="C858" t="str">
            <v>105 - CP Jurisdictional Factor</v>
          </cell>
          <cell r="D858">
            <v>0</v>
          </cell>
          <cell r="F858" t="str">
            <v>CALC</v>
          </cell>
          <cell r="H858" t="str">
            <v>105</v>
          </cell>
          <cell r="I858" t="str">
            <v>C</v>
          </cell>
          <cell r="J858" t="str">
            <v>om_exp</v>
          </cell>
          <cell r="K858" t="str">
            <v>juris_cp</v>
          </cell>
          <cell r="M858" t="str">
            <v>2015/07/1/2/A/0</v>
          </cell>
        </row>
        <row r="859">
          <cell r="A859" t="str">
            <v>858</v>
          </cell>
          <cell r="B859" t="str">
            <v>OM82105</v>
          </cell>
          <cell r="C859" t="str">
            <v>105 - CP Jurisdictional Factor</v>
          </cell>
          <cell r="D859">
            <v>0</v>
          </cell>
          <cell r="F859" t="str">
            <v>CALC</v>
          </cell>
          <cell r="H859" t="str">
            <v>105</v>
          </cell>
          <cell r="I859" t="str">
            <v>C</v>
          </cell>
          <cell r="J859" t="str">
            <v>om_exp</v>
          </cell>
          <cell r="K859" t="str">
            <v>juris_cp</v>
          </cell>
          <cell r="M859" t="str">
            <v>2015/07/1/2/A/0</v>
          </cell>
        </row>
        <row r="860">
          <cell r="A860" t="str">
            <v>859</v>
          </cell>
          <cell r="B860" t="str">
            <v>OM82105</v>
          </cell>
          <cell r="C860" t="str">
            <v>105 - CP Jurisdictional Factor</v>
          </cell>
          <cell r="D860">
            <v>0</v>
          </cell>
          <cell r="F860" t="str">
            <v>CALC</v>
          </cell>
          <cell r="H860" t="str">
            <v>105</v>
          </cell>
          <cell r="I860" t="str">
            <v>C</v>
          </cell>
          <cell r="J860" t="str">
            <v>om_exp</v>
          </cell>
          <cell r="K860" t="str">
            <v>juris_cp</v>
          </cell>
          <cell r="M860" t="str">
            <v>2015/07/1/2/A/0</v>
          </cell>
        </row>
        <row r="861">
          <cell r="A861" t="str">
            <v>860</v>
          </cell>
          <cell r="B861" t="str">
            <v>OM82105</v>
          </cell>
          <cell r="C861" t="str">
            <v>105 - CP Jurisdictional Factor</v>
          </cell>
          <cell r="D861">
            <v>0</v>
          </cell>
          <cell r="F861" t="str">
            <v>CALC</v>
          </cell>
          <cell r="H861" t="str">
            <v>105</v>
          </cell>
          <cell r="I861" t="str">
            <v>C</v>
          </cell>
          <cell r="J861" t="str">
            <v>om_exp</v>
          </cell>
          <cell r="K861" t="str">
            <v>juris_cp</v>
          </cell>
          <cell r="M861" t="str">
            <v>2015/07/1/2/A/0</v>
          </cell>
        </row>
        <row r="862">
          <cell r="A862" t="str">
            <v>861</v>
          </cell>
          <cell r="B862" t="str">
            <v>OM82105</v>
          </cell>
          <cell r="C862" t="str">
            <v>105 - CP Jurisdictional Factor</v>
          </cell>
          <cell r="D862">
            <v>0</v>
          </cell>
          <cell r="F862" t="str">
            <v>CALC</v>
          </cell>
          <cell r="H862" t="str">
            <v>105</v>
          </cell>
          <cell r="I862" t="str">
            <v>C</v>
          </cell>
          <cell r="J862" t="str">
            <v>om_exp</v>
          </cell>
          <cell r="K862" t="str">
            <v>juris_cp</v>
          </cell>
          <cell r="M862" t="str">
            <v>2015/07/1/2/A/0</v>
          </cell>
        </row>
        <row r="863">
          <cell r="A863" t="str">
            <v>862</v>
          </cell>
          <cell r="B863" t="str">
            <v>OM82105</v>
          </cell>
          <cell r="C863" t="str">
            <v>105 - CP Jurisdictional Factor</v>
          </cell>
          <cell r="D863">
            <v>0</v>
          </cell>
          <cell r="F863" t="str">
            <v>CALC</v>
          </cell>
          <cell r="H863" t="str">
            <v>105</v>
          </cell>
          <cell r="I863" t="str">
            <v>C</v>
          </cell>
          <cell r="J863" t="str">
            <v>om_exp</v>
          </cell>
          <cell r="K863" t="str">
            <v>juris_cp</v>
          </cell>
          <cell r="M863" t="str">
            <v>2015/07/1/2/A/0</v>
          </cell>
        </row>
        <row r="864">
          <cell r="A864" t="str">
            <v>863</v>
          </cell>
          <cell r="B864" t="str">
            <v>OM82105</v>
          </cell>
          <cell r="C864" t="str">
            <v>105 - CP Jurisdictional Factor</v>
          </cell>
          <cell r="D864">
            <v>0</v>
          </cell>
          <cell r="F864" t="str">
            <v>CALC</v>
          </cell>
          <cell r="H864" t="str">
            <v>105</v>
          </cell>
          <cell r="I864" t="str">
            <v>C</v>
          </cell>
          <cell r="J864" t="str">
            <v>om_exp</v>
          </cell>
          <cell r="K864" t="str">
            <v>juris_cp</v>
          </cell>
          <cell r="M864" t="str">
            <v>2015/07/1/2/A/0</v>
          </cell>
        </row>
        <row r="865">
          <cell r="A865" t="str">
            <v>864</v>
          </cell>
          <cell r="B865" t="str">
            <v>OM82105</v>
          </cell>
          <cell r="C865" t="str">
            <v>105 - CP Jurisdictional Factor</v>
          </cell>
          <cell r="D865">
            <v>0</v>
          </cell>
          <cell r="F865" t="str">
            <v>CALC</v>
          </cell>
          <cell r="H865" t="str">
            <v>105</v>
          </cell>
          <cell r="I865" t="str">
            <v>C</v>
          </cell>
          <cell r="J865" t="str">
            <v>om_exp</v>
          </cell>
          <cell r="K865" t="str">
            <v>juris_cp</v>
          </cell>
          <cell r="M865" t="str">
            <v>2015/07/1/2/A/0</v>
          </cell>
        </row>
        <row r="866">
          <cell r="A866" t="str">
            <v>865</v>
          </cell>
          <cell r="B866" t="str">
            <v>OM82105</v>
          </cell>
          <cell r="C866" t="str">
            <v>105 - CP Jurisdictional Factor</v>
          </cell>
          <cell r="D866">
            <v>0</v>
          </cell>
          <cell r="F866" t="str">
            <v>CALC</v>
          </cell>
          <cell r="H866" t="str">
            <v>105</v>
          </cell>
          <cell r="I866" t="str">
            <v>C</v>
          </cell>
          <cell r="J866" t="str">
            <v>om_exp</v>
          </cell>
          <cell r="K866" t="str">
            <v>juris_cp</v>
          </cell>
          <cell r="M866" t="str">
            <v>2015/07/1/2/A/0</v>
          </cell>
        </row>
        <row r="867">
          <cell r="A867" t="str">
            <v>866</v>
          </cell>
          <cell r="B867" t="str">
            <v>OM82105</v>
          </cell>
          <cell r="C867" t="str">
            <v>105 - CP Jurisdictional Factor</v>
          </cell>
          <cell r="D867">
            <v>0</v>
          </cell>
          <cell r="F867" t="str">
            <v>CALC</v>
          </cell>
          <cell r="H867" t="str">
            <v>105</v>
          </cell>
          <cell r="I867" t="str">
            <v>C</v>
          </cell>
          <cell r="J867" t="str">
            <v>om_exp</v>
          </cell>
          <cell r="K867" t="str">
            <v>juris_cp</v>
          </cell>
          <cell r="M867" t="str">
            <v>2015/07/1/2/A/0</v>
          </cell>
        </row>
        <row r="868">
          <cell r="A868" t="str">
            <v>867</v>
          </cell>
          <cell r="B868" t="str">
            <v>OM82105</v>
          </cell>
          <cell r="C868" t="str">
            <v>105 - CP Jurisdictional Factor</v>
          </cell>
          <cell r="D868">
            <v>0</v>
          </cell>
          <cell r="F868" t="str">
            <v>CALC</v>
          </cell>
          <cell r="H868" t="str">
            <v>105</v>
          </cell>
          <cell r="I868" t="str">
            <v>C</v>
          </cell>
          <cell r="J868" t="str">
            <v>om_exp</v>
          </cell>
          <cell r="K868" t="str">
            <v>juris_cp</v>
          </cell>
          <cell r="M868" t="str">
            <v>2015/07/1/2/A/0</v>
          </cell>
        </row>
        <row r="869">
          <cell r="A869" t="str">
            <v>868</v>
          </cell>
          <cell r="B869" t="str">
            <v>OM82105</v>
          </cell>
          <cell r="C869" t="str">
            <v>105 - CP Jurisdictional Factor</v>
          </cell>
          <cell r="D869">
            <v>0</v>
          </cell>
          <cell r="F869" t="str">
            <v>CALC</v>
          </cell>
          <cell r="H869" t="str">
            <v>105</v>
          </cell>
          <cell r="I869" t="str">
            <v>C</v>
          </cell>
          <cell r="J869" t="str">
            <v>om_exp</v>
          </cell>
          <cell r="K869" t="str">
            <v>juris_cp</v>
          </cell>
          <cell r="M869" t="str">
            <v>2015/07/1/2/A/0</v>
          </cell>
        </row>
        <row r="870">
          <cell r="A870" t="str">
            <v>869</v>
          </cell>
          <cell r="B870" t="str">
            <v>OM82105</v>
          </cell>
          <cell r="C870" t="str">
            <v>105 - CP Jurisdictional Factor</v>
          </cell>
          <cell r="D870">
            <v>0</v>
          </cell>
          <cell r="F870" t="str">
            <v>CALC</v>
          </cell>
          <cell r="H870" t="str">
            <v>105</v>
          </cell>
          <cell r="I870" t="str">
            <v>C</v>
          </cell>
          <cell r="J870" t="str">
            <v>om_exp</v>
          </cell>
          <cell r="K870" t="str">
            <v>juris_cp</v>
          </cell>
          <cell r="M870" t="str">
            <v>2015/07/1/2/A/0</v>
          </cell>
        </row>
        <row r="871">
          <cell r="A871" t="str">
            <v>870</v>
          </cell>
          <cell r="B871" t="str">
            <v>OM82105</v>
          </cell>
          <cell r="C871" t="str">
            <v>105 - CP Jurisdictional Factor</v>
          </cell>
          <cell r="D871">
            <v>0</v>
          </cell>
          <cell r="F871" t="str">
            <v>CALC</v>
          </cell>
          <cell r="H871" t="str">
            <v>105</v>
          </cell>
          <cell r="I871" t="str">
            <v>C</v>
          </cell>
          <cell r="J871" t="str">
            <v>om_exp</v>
          </cell>
          <cell r="K871" t="str">
            <v>juris_cp</v>
          </cell>
          <cell r="M871" t="str">
            <v>2015/07/1/2/A/0</v>
          </cell>
        </row>
        <row r="872">
          <cell r="A872" t="str">
            <v>871</v>
          </cell>
          <cell r="B872" t="str">
            <v>OM82105</v>
          </cell>
          <cell r="C872" t="str">
            <v>105 - CP Jurisdictional Factor</v>
          </cell>
          <cell r="D872">
            <v>0</v>
          </cell>
          <cell r="F872" t="str">
            <v>CALC</v>
          </cell>
          <cell r="H872" t="str">
            <v>105</v>
          </cell>
          <cell r="I872" t="str">
            <v>C</v>
          </cell>
          <cell r="J872" t="str">
            <v>om_exp</v>
          </cell>
          <cell r="K872" t="str">
            <v>juris_cp</v>
          </cell>
          <cell r="M872" t="str">
            <v>2015/07/1/2/A/0</v>
          </cell>
        </row>
        <row r="873">
          <cell r="A873" t="str">
            <v>872</v>
          </cell>
          <cell r="B873" t="str">
            <v>OM82105</v>
          </cell>
          <cell r="C873" t="str">
            <v>105 - CP Jurisdictional Factor</v>
          </cell>
          <cell r="D873">
            <v>0</v>
          </cell>
          <cell r="F873" t="str">
            <v>CALC</v>
          </cell>
          <cell r="H873" t="str">
            <v>105</v>
          </cell>
          <cell r="I873" t="str">
            <v>C</v>
          </cell>
          <cell r="J873" t="str">
            <v>om_exp</v>
          </cell>
          <cell r="K873" t="str">
            <v>juris_cp</v>
          </cell>
          <cell r="M873" t="str">
            <v>2015/07/1/2/A/0</v>
          </cell>
        </row>
        <row r="874">
          <cell r="A874" t="str">
            <v>873</v>
          </cell>
          <cell r="B874" t="str">
            <v>OM82105</v>
          </cell>
          <cell r="C874" t="str">
            <v>105 - CP Jurisdictional Factor</v>
          </cell>
          <cell r="D874">
            <v>0</v>
          </cell>
          <cell r="F874" t="str">
            <v>CALC</v>
          </cell>
          <cell r="H874" t="str">
            <v>105</v>
          </cell>
          <cell r="I874" t="str">
            <v>C</v>
          </cell>
          <cell r="J874" t="str">
            <v>om_exp</v>
          </cell>
          <cell r="K874" t="str">
            <v>juris_cp</v>
          </cell>
          <cell r="M874" t="str">
            <v>2015/07/1/2/A/0</v>
          </cell>
        </row>
        <row r="875">
          <cell r="A875" t="str">
            <v>874</v>
          </cell>
          <cell r="B875" t="str">
            <v>OM82105</v>
          </cell>
          <cell r="C875" t="str">
            <v>105 - CP Jurisdictional Factor</v>
          </cell>
          <cell r="D875">
            <v>0</v>
          </cell>
          <cell r="F875" t="str">
            <v>CALC</v>
          </cell>
          <cell r="H875" t="str">
            <v>105</v>
          </cell>
          <cell r="I875" t="str">
            <v>C</v>
          </cell>
          <cell r="J875" t="str">
            <v>om_exp</v>
          </cell>
          <cell r="K875" t="str">
            <v>juris_cp</v>
          </cell>
          <cell r="M875" t="str">
            <v>2015/07/1/2/A/0</v>
          </cell>
        </row>
        <row r="876">
          <cell r="A876" t="str">
            <v>875</v>
          </cell>
          <cell r="B876" t="str">
            <v>OM82105</v>
          </cell>
          <cell r="C876" t="str">
            <v>105 - CP Jurisdictional Factor</v>
          </cell>
          <cell r="D876">
            <v>0</v>
          </cell>
          <cell r="F876" t="str">
            <v>CALC</v>
          </cell>
          <cell r="H876" t="str">
            <v>105</v>
          </cell>
          <cell r="I876" t="str">
            <v>C</v>
          </cell>
          <cell r="J876" t="str">
            <v>om_exp</v>
          </cell>
          <cell r="K876" t="str">
            <v>juris_cp</v>
          </cell>
          <cell r="M876" t="str">
            <v>2015/07/1/2/A/0</v>
          </cell>
        </row>
        <row r="877">
          <cell r="A877" t="str">
            <v>876</v>
          </cell>
          <cell r="B877" t="str">
            <v>OM82105</v>
          </cell>
          <cell r="C877" t="str">
            <v>105 - CP Jurisdictional Factor</v>
          </cell>
          <cell r="D877">
            <v>0</v>
          </cell>
          <cell r="F877" t="str">
            <v>CALC</v>
          </cell>
          <cell r="H877" t="str">
            <v>105</v>
          </cell>
          <cell r="I877" t="str">
            <v>C</v>
          </cell>
          <cell r="J877" t="str">
            <v>om_exp</v>
          </cell>
          <cell r="K877" t="str">
            <v>juris_cp</v>
          </cell>
          <cell r="M877" t="str">
            <v>2015/07/1/2/A/0</v>
          </cell>
        </row>
        <row r="878">
          <cell r="A878" t="str">
            <v>877</v>
          </cell>
          <cell r="B878" t="str">
            <v>OM82105</v>
          </cell>
          <cell r="C878" t="str">
            <v>105 - CP Jurisdictional Factor</v>
          </cell>
          <cell r="D878">
            <v>0</v>
          </cell>
          <cell r="F878" t="str">
            <v>CALC</v>
          </cell>
          <cell r="H878" t="str">
            <v>105</v>
          </cell>
          <cell r="I878" t="str">
            <v>C</v>
          </cell>
          <cell r="J878" t="str">
            <v>om_exp</v>
          </cell>
          <cell r="K878" t="str">
            <v>juris_cp</v>
          </cell>
          <cell r="M878" t="str">
            <v>2015/07/1/2/A/0</v>
          </cell>
        </row>
        <row r="879">
          <cell r="A879" t="str">
            <v>878</v>
          </cell>
          <cell r="B879" t="str">
            <v>OM82105</v>
          </cell>
          <cell r="C879" t="str">
            <v>105 - CP Jurisdictional Factor</v>
          </cell>
          <cell r="D879">
            <v>0</v>
          </cell>
          <cell r="F879" t="str">
            <v>CALC</v>
          </cell>
          <cell r="H879" t="str">
            <v>105</v>
          </cell>
          <cell r="I879" t="str">
            <v>C</v>
          </cell>
          <cell r="J879" t="str">
            <v>om_exp</v>
          </cell>
          <cell r="K879" t="str">
            <v>juris_cp</v>
          </cell>
          <cell r="M879" t="str">
            <v>2015/07/1/2/A/0</v>
          </cell>
        </row>
        <row r="880">
          <cell r="A880" t="str">
            <v>879</v>
          </cell>
          <cell r="B880" t="str">
            <v>OM82105</v>
          </cell>
          <cell r="C880" t="str">
            <v>105 - CP Jurisdictional Factor</v>
          </cell>
          <cell r="D880">
            <v>0</v>
          </cell>
          <cell r="F880" t="str">
            <v>CALC</v>
          </cell>
          <cell r="H880" t="str">
            <v>105</v>
          </cell>
          <cell r="I880" t="str">
            <v>C</v>
          </cell>
          <cell r="J880" t="str">
            <v>om_exp</v>
          </cell>
          <cell r="K880" t="str">
            <v>juris_cp</v>
          </cell>
          <cell r="M880" t="str">
            <v>2015/07/1/2/A/0</v>
          </cell>
        </row>
        <row r="881">
          <cell r="A881" t="str">
            <v>880</v>
          </cell>
          <cell r="B881" t="str">
            <v>OM82105</v>
          </cell>
          <cell r="C881" t="str">
            <v>105 - CP Jurisdictional Factor</v>
          </cell>
          <cell r="D881">
            <v>0</v>
          </cell>
          <cell r="F881" t="str">
            <v>CALC</v>
          </cell>
          <cell r="H881" t="str">
            <v>105</v>
          </cell>
          <cell r="I881" t="str">
            <v>C</v>
          </cell>
          <cell r="J881" t="str">
            <v>om_exp</v>
          </cell>
          <cell r="K881" t="str">
            <v>juris_cp</v>
          </cell>
          <cell r="M881" t="str">
            <v>2015/07/1/2/A/0</v>
          </cell>
        </row>
        <row r="882">
          <cell r="A882" t="str">
            <v>881</v>
          </cell>
          <cell r="B882" t="str">
            <v>OM82105</v>
          </cell>
          <cell r="C882" t="str">
            <v>105 - CP Jurisdictional Factor</v>
          </cell>
          <cell r="D882">
            <v>0</v>
          </cell>
          <cell r="F882" t="str">
            <v>CALC</v>
          </cell>
          <cell r="H882" t="str">
            <v>105</v>
          </cell>
          <cell r="I882" t="str">
            <v>C</v>
          </cell>
          <cell r="J882" t="str">
            <v>om_exp</v>
          </cell>
          <cell r="K882" t="str">
            <v>juris_cp</v>
          </cell>
          <cell r="M882" t="str">
            <v>2015/07/1/2/A/0</v>
          </cell>
        </row>
        <row r="883">
          <cell r="A883" t="str">
            <v>882</v>
          </cell>
          <cell r="B883" t="str">
            <v>OM82105</v>
          </cell>
          <cell r="C883" t="str">
            <v>105 - CP Jurisdictional Factor</v>
          </cell>
          <cell r="D883">
            <v>0</v>
          </cell>
          <cell r="F883" t="str">
            <v>CALC</v>
          </cell>
          <cell r="H883" t="str">
            <v>105</v>
          </cell>
          <cell r="I883" t="str">
            <v>C</v>
          </cell>
          <cell r="J883" t="str">
            <v>om_exp</v>
          </cell>
          <cell r="K883" t="str">
            <v>juris_cp</v>
          </cell>
          <cell r="M883" t="str">
            <v>2015/07/1/2/A/0</v>
          </cell>
        </row>
        <row r="884">
          <cell r="A884" t="str">
            <v>883</v>
          </cell>
          <cell r="B884" t="str">
            <v>OM82105</v>
          </cell>
          <cell r="C884" t="str">
            <v>105 - CP Jurisdictional Factor</v>
          </cell>
          <cell r="D884">
            <v>0</v>
          </cell>
          <cell r="F884" t="str">
            <v>CALC</v>
          </cell>
          <cell r="H884" t="str">
            <v>105</v>
          </cell>
          <cell r="I884" t="str">
            <v>C</v>
          </cell>
          <cell r="J884" t="str">
            <v>om_exp</v>
          </cell>
          <cell r="K884" t="str">
            <v>juris_cp</v>
          </cell>
          <cell r="M884" t="str">
            <v>2015/07/1/2/A/0</v>
          </cell>
        </row>
        <row r="885">
          <cell r="A885" t="str">
            <v>884</v>
          </cell>
          <cell r="B885" t="str">
            <v>OM82105</v>
          </cell>
          <cell r="C885" t="str">
            <v>105 - CP Jurisdictional Factor</v>
          </cell>
          <cell r="D885">
            <v>0</v>
          </cell>
          <cell r="F885" t="str">
            <v>CALC</v>
          </cell>
          <cell r="H885" t="str">
            <v>105</v>
          </cell>
          <cell r="I885" t="str">
            <v>C</v>
          </cell>
          <cell r="J885" t="str">
            <v>om_exp</v>
          </cell>
          <cell r="K885" t="str">
            <v>juris_cp</v>
          </cell>
          <cell r="M885" t="str">
            <v>2015/07/1/2/A/0</v>
          </cell>
        </row>
        <row r="886">
          <cell r="A886" t="str">
            <v>885</v>
          </cell>
          <cell r="B886" t="str">
            <v>OM82105</v>
          </cell>
          <cell r="C886" t="str">
            <v>105 - CP Jurisdictional Factor</v>
          </cell>
          <cell r="D886">
            <v>0</v>
          </cell>
          <cell r="F886" t="str">
            <v>CALC</v>
          </cell>
          <cell r="H886" t="str">
            <v>105</v>
          </cell>
          <cell r="I886" t="str">
            <v>C</v>
          </cell>
          <cell r="J886" t="str">
            <v>om_exp</v>
          </cell>
          <cell r="K886" t="str">
            <v>juris_cp</v>
          </cell>
          <cell r="M886" t="str">
            <v>2015/07/1/2/A/0</v>
          </cell>
        </row>
        <row r="887">
          <cell r="A887" t="str">
            <v>886</v>
          </cell>
          <cell r="B887" t="str">
            <v>OM82105</v>
          </cell>
          <cell r="C887" t="str">
            <v>105 - CP Jurisdictional Factor</v>
          </cell>
          <cell r="D887">
            <v>0</v>
          </cell>
          <cell r="F887" t="str">
            <v>CALC</v>
          </cell>
          <cell r="H887" t="str">
            <v>105</v>
          </cell>
          <cell r="I887" t="str">
            <v>C</v>
          </cell>
          <cell r="J887" t="str">
            <v>om_exp</v>
          </cell>
          <cell r="K887" t="str">
            <v>juris_cp</v>
          </cell>
          <cell r="M887" t="str">
            <v>2015/07/1/2/A/0</v>
          </cell>
        </row>
        <row r="888">
          <cell r="A888" t="str">
            <v>887</v>
          </cell>
          <cell r="B888" t="str">
            <v>OM82105</v>
          </cell>
          <cell r="C888" t="str">
            <v>105 - CP Jurisdictional Factor</v>
          </cell>
          <cell r="D888">
            <v>0</v>
          </cell>
          <cell r="F888" t="str">
            <v>CALC</v>
          </cell>
          <cell r="H888" t="str">
            <v>105</v>
          </cell>
          <cell r="I888" t="str">
            <v>C</v>
          </cell>
          <cell r="J888" t="str">
            <v>om_exp</v>
          </cell>
          <cell r="K888" t="str">
            <v>juris_cp</v>
          </cell>
          <cell r="M888" t="str">
            <v>2015/07/1/2/A/0</v>
          </cell>
        </row>
        <row r="889">
          <cell r="A889" t="str">
            <v>888</v>
          </cell>
          <cell r="B889" t="str">
            <v>OM82105</v>
          </cell>
          <cell r="C889" t="str">
            <v>105 - CP Jurisdictional Factor</v>
          </cell>
          <cell r="D889">
            <v>0</v>
          </cell>
          <cell r="F889" t="str">
            <v>CALC</v>
          </cell>
          <cell r="H889" t="str">
            <v>105</v>
          </cell>
          <cell r="I889" t="str">
            <v>C</v>
          </cell>
          <cell r="J889" t="str">
            <v>om_exp</v>
          </cell>
          <cell r="K889" t="str">
            <v>juris_cp</v>
          </cell>
          <cell r="M889" t="str">
            <v>2015/07/1/2/A/0</v>
          </cell>
        </row>
        <row r="890">
          <cell r="A890" t="str">
            <v>889</v>
          </cell>
          <cell r="B890" t="str">
            <v>OM82105</v>
          </cell>
          <cell r="C890" t="str">
            <v>105 - CP Jurisdictional Factor</v>
          </cell>
          <cell r="D890">
            <v>0</v>
          </cell>
          <cell r="F890" t="str">
            <v>CALC</v>
          </cell>
          <cell r="H890" t="str">
            <v>105</v>
          </cell>
          <cell r="I890" t="str">
            <v>C</v>
          </cell>
          <cell r="J890" t="str">
            <v>om_exp</v>
          </cell>
          <cell r="K890" t="str">
            <v>juris_cp</v>
          </cell>
          <cell r="M890" t="str">
            <v>2015/07/1/2/A/0</v>
          </cell>
        </row>
        <row r="891">
          <cell r="A891" t="str">
            <v>890</v>
          </cell>
          <cell r="B891" t="str">
            <v>OM82105</v>
          </cell>
          <cell r="C891" t="str">
            <v>105 - CP Jurisdictional Factor</v>
          </cell>
          <cell r="D891">
            <v>0</v>
          </cell>
          <cell r="F891" t="str">
            <v>CALC</v>
          </cell>
          <cell r="H891" t="str">
            <v>105</v>
          </cell>
          <cell r="I891" t="str">
            <v>C</v>
          </cell>
          <cell r="J891" t="str">
            <v>om_exp</v>
          </cell>
          <cell r="K891" t="str">
            <v>juris_cp</v>
          </cell>
          <cell r="M891" t="str">
            <v>2015/07/1/2/A/0</v>
          </cell>
        </row>
        <row r="892">
          <cell r="A892" t="str">
            <v>891</v>
          </cell>
          <cell r="B892" t="str">
            <v>OM82105</v>
          </cell>
          <cell r="C892" t="str">
            <v>105 - CP Jurisdictional Factor</v>
          </cell>
          <cell r="D892">
            <v>0</v>
          </cell>
          <cell r="F892" t="str">
            <v>CALC</v>
          </cell>
          <cell r="H892" t="str">
            <v>105</v>
          </cell>
          <cell r="I892" t="str">
            <v>C</v>
          </cell>
          <cell r="J892" t="str">
            <v>om_exp</v>
          </cell>
          <cell r="K892" t="str">
            <v>juris_cp</v>
          </cell>
          <cell r="M892" t="str">
            <v>2015/07/1/2/A/0</v>
          </cell>
        </row>
        <row r="893">
          <cell r="A893" t="str">
            <v>892</v>
          </cell>
          <cell r="B893" t="str">
            <v>OMA2105</v>
          </cell>
          <cell r="C893" t="str">
            <v>105 - Energy Jurisdictional Factor</v>
          </cell>
          <cell r="D893">
            <v>0</v>
          </cell>
          <cell r="F893" t="str">
            <v>CALC</v>
          </cell>
          <cell r="H893" t="str">
            <v>105</v>
          </cell>
          <cell r="I893" t="str">
            <v>C</v>
          </cell>
          <cell r="J893" t="str">
            <v>om_exp</v>
          </cell>
          <cell r="K893" t="str">
            <v>juris_energy</v>
          </cell>
          <cell r="M893" t="str">
            <v>2015/07/1/2/A/0</v>
          </cell>
        </row>
        <row r="894">
          <cell r="A894" t="str">
            <v>893</v>
          </cell>
          <cell r="B894" t="str">
            <v>OMA2105</v>
          </cell>
          <cell r="C894" t="str">
            <v>105 - Energy Jurisdictional Factor</v>
          </cell>
          <cell r="D894">
            <v>0</v>
          </cell>
          <cell r="F894" t="str">
            <v>CALC</v>
          </cell>
          <cell r="H894" t="str">
            <v>105</v>
          </cell>
          <cell r="I894" t="str">
            <v>C</v>
          </cell>
          <cell r="J894" t="str">
            <v>om_exp</v>
          </cell>
          <cell r="K894" t="str">
            <v>juris_energy</v>
          </cell>
          <cell r="M894" t="str">
            <v>2015/07/1/2/A/0</v>
          </cell>
        </row>
        <row r="895">
          <cell r="A895" t="str">
            <v>894</v>
          </cell>
          <cell r="B895" t="str">
            <v>OMA2105</v>
          </cell>
          <cell r="C895" t="str">
            <v>105 - Energy Jurisdictional Factor</v>
          </cell>
          <cell r="D895">
            <v>0</v>
          </cell>
          <cell r="F895" t="str">
            <v>CALC</v>
          </cell>
          <cell r="H895" t="str">
            <v>105</v>
          </cell>
          <cell r="I895" t="str">
            <v>C</v>
          </cell>
          <cell r="J895" t="str">
            <v>om_exp</v>
          </cell>
          <cell r="K895" t="str">
            <v>juris_energy</v>
          </cell>
          <cell r="M895" t="str">
            <v>2015/07/1/2/A/0</v>
          </cell>
        </row>
        <row r="896">
          <cell r="A896" t="str">
            <v>895</v>
          </cell>
          <cell r="B896" t="str">
            <v>OMA2105</v>
          </cell>
          <cell r="C896" t="str">
            <v>105 - Energy Jurisdictional Factor</v>
          </cell>
          <cell r="D896">
            <v>0</v>
          </cell>
          <cell r="F896" t="str">
            <v>CALC</v>
          </cell>
          <cell r="H896" t="str">
            <v>105</v>
          </cell>
          <cell r="I896" t="str">
            <v>C</v>
          </cell>
          <cell r="J896" t="str">
            <v>om_exp</v>
          </cell>
          <cell r="K896" t="str">
            <v>juris_energy</v>
          </cell>
          <cell r="M896" t="str">
            <v>2015/07/1/2/A/0</v>
          </cell>
        </row>
        <row r="897">
          <cell r="A897" t="str">
            <v>896</v>
          </cell>
          <cell r="B897" t="str">
            <v>OMA2105</v>
          </cell>
          <cell r="C897" t="str">
            <v>105 - Energy Jurisdictional Factor</v>
          </cell>
          <cell r="D897">
            <v>0</v>
          </cell>
          <cell r="F897" t="str">
            <v>CALC</v>
          </cell>
          <cell r="H897" t="str">
            <v>105</v>
          </cell>
          <cell r="I897" t="str">
            <v>C</v>
          </cell>
          <cell r="J897" t="str">
            <v>om_exp</v>
          </cell>
          <cell r="K897" t="str">
            <v>juris_energy</v>
          </cell>
          <cell r="M897" t="str">
            <v>2015/07/1/2/A/0</v>
          </cell>
        </row>
        <row r="898">
          <cell r="A898" t="str">
            <v>897</v>
          </cell>
          <cell r="B898" t="str">
            <v>OMA2105</v>
          </cell>
          <cell r="C898" t="str">
            <v>105 - Energy Jurisdictional Factor</v>
          </cell>
          <cell r="D898">
            <v>0</v>
          </cell>
          <cell r="F898" t="str">
            <v>CALC</v>
          </cell>
          <cell r="H898" t="str">
            <v>105</v>
          </cell>
          <cell r="I898" t="str">
            <v>C</v>
          </cell>
          <cell r="J898" t="str">
            <v>om_exp</v>
          </cell>
          <cell r="K898" t="str">
            <v>juris_energy</v>
          </cell>
          <cell r="M898" t="str">
            <v>2015/07/1/2/A/0</v>
          </cell>
        </row>
        <row r="899">
          <cell r="A899" t="str">
            <v>898</v>
          </cell>
          <cell r="B899" t="str">
            <v>OMA2105</v>
          </cell>
          <cell r="C899" t="str">
            <v>105 - Energy Jurisdictional Factor</v>
          </cell>
          <cell r="D899">
            <v>0</v>
          </cell>
          <cell r="F899" t="str">
            <v>CALC</v>
          </cell>
          <cell r="H899" t="str">
            <v>105</v>
          </cell>
          <cell r="I899" t="str">
            <v>C</v>
          </cell>
          <cell r="J899" t="str">
            <v>om_exp</v>
          </cell>
          <cell r="K899" t="str">
            <v>juris_energy</v>
          </cell>
          <cell r="M899" t="str">
            <v>2015/07/1/2/A/0</v>
          </cell>
        </row>
        <row r="900">
          <cell r="A900" t="str">
            <v>899</v>
          </cell>
          <cell r="B900" t="str">
            <v>OMA2105</v>
          </cell>
          <cell r="C900" t="str">
            <v>105 - Energy Jurisdictional Factor</v>
          </cell>
          <cell r="D900">
            <v>0</v>
          </cell>
          <cell r="F900" t="str">
            <v>CALC</v>
          </cell>
          <cell r="H900" t="str">
            <v>105</v>
          </cell>
          <cell r="I900" t="str">
            <v>C</v>
          </cell>
          <cell r="J900" t="str">
            <v>om_exp</v>
          </cell>
          <cell r="K900" t="str">
            <v>juris_energy</v>
          </cell>
          <cell r="M900" t="str">
            <v>2015/07/1/2/A/0</v>
          </cell>
        </row>
        <row r="901">
          <cell r="A901" t="str">
            <v>900</v>
          </cell>
          <cell r="B901" t="str">
            <v>OMA2105</v>
          </cell>
          <cell r="C901" t="str">
            <v>105 - Energy Jurisdictional Factor</v>
          </cell>
          <cell r="D901">
            <v>0</v>
          </cell>
          <cell r="F901" t="str">
            <v>CALC</v>
          </cell>
          <cell r="H901" t="str">
            <v>105</v>
          </cell>
          <cell r="I901" t="str">
            <v>C</v>
          </cell>
          <cell r="J901" t="str">
            <v>om_exp</v>
          </cell>
          <cell r="K901" t="str">
            <v>juris_energy</v>
          </cell>
          <cell r="M901" t="str">
            <v>2015/07/1/2/A/0</v>
          </cell>
        </row>
        <row r="902">
          <cell r="A902" t="str">
            <v>901</v>
          </cell>
          <cell r="B902" t="str">
            <v>OMA2105</v>
          </cell>
          <cell r="C902" t="str">
            <v>105 - Energy Jurisdictional Factor</v>
          </cell>
          <cell r="D902">
            <v>0</v>
          </cell>
          <cell r="F902" t="str">
            <v>CALC</v>
          </cell>
          <cell r="H902" t="str">
            <v>105</v>
          </cell>
          <cell r="I902" t="str">
            <v>C</v>
          </cell>
          <cell r="J902" t="str">
            <v>om_exp</v>
          </cell>
          <cell r="K902" t="str">
            <v>juris_energy</v>
          </cell>
          <cell r="M902" t="str">
            <v>2015/07/1/2/A/0</v>
          </cell>
        </row>
        <row r="903">
          <cell r="A903" t="str">
            <v>902</v>
          </cell>
          <cell r="B903" t="str">
            <v>OMA2105</v>
          </cell>
          <cell r="C903" t="str">
            <v>105 - Energy Jurisdictional Factor</v>
          </cell>
          <cell r="D903">
            <v>0</v>
          </cell>
          <cell r="F903" t="str">
            <v>CALC</v>
          </cell>
          <cell r="H903" t="str">
            <v>105</v>
          </cell>
          <cell r="I903" t="str">
            <v>C</v>
          </cell>
          <cell r="J903" t="str">
            <v>om_exp</v>
          </cell>
          <cell r="K903" t="str">
            <v>juris_energy</v>
          </cell>
          <cell r="M903" t="str">
            <v>2015/07/1/2/A/0</v>
          </cell>
        </row>
        <row r="904">
          <cell r="A904" t="str">
            <v>903</v>
          </cell>
          <cell r="B904" t="str">
            <v>OMA2105</v>
          </cell>
          <cell r="C904" t="str">
            <v>105 - Energy Jurisdictional Factor</v>
          </cell>
          <cell r="D904">
            <v>0</v>
          </cell>
          <cell r="F904" t="str">
            <v>CALC</v>
          </cell>
          <cell r="H904" t="str">
            <v>105</v>
          </cell>
          <cell r="I904" t="str">
            <v>C</v>
          </cell>
          <cell r="J904" t="str">
            <v>om_exp</v>
          </cell>
          <cell r="K904" t="str">
            <v>juris_energy</v>
          </cell>
          <cell r="M904" t="str">
            <v>2015/07/1/2/A/0</v>
          </cell>
        </row>
        <row r="905">
          <cell r="A905" t="str">
            <v>904</v>
          </cell>
          <cell r="B905" t="str">
            <v>OMA2105</v>
          </cell>
          <cell r="C905" t="str">
            <v>105 - Energy Jurisdictional Factor</v>
          </cell>
          <cell r="D905">
            <v>0</v>
          </cell>
          <cell r="F905" t="str">
            <v>CALC</v>
          </cell>
          <cell r="H905" t="str">
            <v>105</v>
          </cell>
          <cell r="I905" t="str">
            <v>C</v>
          </cell>
          <cell r="J905" t="str">
            <v>om_exp</v>
          </cell>
          <cell r="K905" t="str">
            <v>juris_energy</v>
          </cell>
          <cell r="M905" t="str">
            <v>2015/07/1/2/A/0</v>
          </cell>
        </row>
        <row r="906">
          <cell r="A906" t="str">
            <v>905</v>
          </cell>
          <cell r="B906" t="str">
            <v>OMA2105</v>
          </cell>
          <cell r="C906" t="str">
            <v>105 - Energy Jurisdictional Factor</v>
          </cell>
          <cell r="D906">
            <v>0</v>
          </cell>
          <cell r="F906" t="str">
            <v>CALC</v>
          </cell>
          <cell r="H906" t="str">
            <v>105</v>
          </cell>
          <cell r="I906" t="str">
            <v>C</v>
          </cell>
          <cell r="J906" t="str">
            <v>om_exp</v>
          </cell>
          <cell r="K906" t="str">
            <v>juris_energy</v>
          </cell>
          <cell r="M906" t="str">
            <v>2015/07/1/2/A/0</v>
          </cell>
        </row>
        <row r="907">
          <cell r="A907" t="str">
            <v>906</v>
          </cell>
          <cell r="B907" t="str">
            <v>OMA2105</v>
          </cell>
          <cell r="C907" t="str">
            <v>105 - Energy Jurisdictional Factor</v>
          </cell>
          <cell r="D907">
            <v>0</v>
          </cell>
          <cell r="F907" t="str">
            <v>CALC</v>
          </cell>
          <cell r="H907" t="str">
            <v>105</v>
          </cell>
          <cell r="I907" t="str">
            <v>C</v>
          </cell>
          <cell r="J907" t="str">
            <v>om_exp</v>
          </cell>
          <cell r="K907" t="str">
            <v>juris_energy</v>
          </cell>
          <cell r="M907" t="str">
            <v>2015/07/1/2/A/0</v>
          </cell>
        </row>
        <row r="908">
          <cell r="A908" t="str">
            <v>907</v>
          </cell>
          <cell r="B908" t="str">
            <v>OMA2105</v>
          </cell>
          <cell r="C908" t="str">
            <v>105 - Energy Jurisdictional Factor</v>
          </cell>
          <cell r="D908">
            <v>0</v>
          </cell>
          <cell r="F908" t="str">
            <v>CALC</v>
          </cell>
          <cell r="H908" t="str">
            <v>105</v>
          </cell>
          <cell r="I908" t="str">
            <v>C</v>
          </cell>
          <cell r="J908" t="str">
            <v>om_exp</v>
          </cell>
          <cell r="K908" t="str">
            <v>juris_energy</v>
          </cell>
          <cell r="M908" t="str">
            <v>2015/07/1/2/A/0</v>
          </cell>
        </row>
        <row r="909">
          <cell r="A909" t="str">
            <v>908</v>
          </cell>
          <cell r="B909" t="str">
            <v>OMA2105</v>
          </cell>
          <cell r="C909" t="str">
            <v>105 - Energy Jurisdictional Factor</v>
          </cell>
          <cell r="D909">
            <v>0</v>
          </cell>
          <cell r="F909" t="str">
            <v>CALC</v>
          </cell>
          <cell r="H909" t="str">
            <v>105</v>
          </cell>
          <cell r="I909" t="str">
            <v>C</v>
          </cell>
          <cell r="J909" t="str">
            <v>om_exp</v>
          </cell>
          <cell r="K909" t="str">
            <v>juris_energy</v>
          </cell>
          <cell r="M909" t="str">
            <v>2015/07/1/2/A/0</v>
          </cell>
        </row>
        <row r="910">
          <cell r="A910" t="str">
            <v>909</v>
          </cell>
          <cell r="B910" t="str">
            <v>OMA2105</v>
          </cell>
          <cell r="C910" t="str">
            <v>105 - Energy Jurisdictional Factor</v>
          </cell>
          <cell r="D910">
            <v>0</v>
          </cell>
          <cell r="F910" t="str">
            <v>CALC</v>
          </cell>
          <cell r="H910" t="str">
            <v>105</v>
          </cell>
          <cell r="I910" t="str">
            <v>C</v>
          </cell>
          <cell r="J910" t="str">
            <v>om_exp</v>
          </cell>
          <cell r="K910" t="str">
            <v>juris_energy</v>
          </cell>
          <cell r="M910" t="str">
            <v>2015/07/1/2/A/0</v>
          </cell>
        </row>
        <row r="911">
          <cell r="A911" t="str">
            <v>910</v>
          </cell>
          <cell r="B911" t="str">
            <v>OMA2105</v>
          </cell>
          <cell r="C911" t="str">
            <v>105 - Energy Jurisdictional Factor</v>
          </cell>
          <cell r="D911">
            <v>0</v>
          </cell>
          <cell r="F911" t="str">
            <v>CALC</v>
          </cell>
          <cell r="H911" t="str">
            <v>105</v>
          </cell>
          <cell r="I911" t="str">
            <v>C</v>
          </cell>
          <cell r="J911" t="str">
            <v>om_exp</v>
          </cell>
          <cell r="K911" t="str">
            <v>juris_energy</v>
          </cell>
          <cell r="M911" t="str">
            <v>2015/07/1/2/A/0</v>
          </cell>
        </row>
        <row r="912">
          <cell r="A912" t="str">
            <v>911</v>
          </cell>
          <cell r="B912" t="str">
            <v>OMA2105</v>
          </cell>
          <cell r="C912" t="str">
            <v>105 - Energy Jurisdictional Factor</v>
          </cell>
          <cell r="D912">
            <v>0</v>
          </cell>
          <cell r="F912" t="str">
            <v>CALC</v>
          </cell>
          <cell r="H912" t="str">
            <v>105</v>
          </cell>
          <cell r="I912" t="str">
            <v>C</v>
          </cell>
          <cell r="J912" t="str">
            <v>om_exp</v>
          </cell>
          <cell r="K912" t="str">
            <v>juris_energy</v>
          </cell>
          <cell r="M912" t="str">
            <v>2015/07/1/2/A/0</v>
          </cell>
        </row>
        <row r="913">
          <cell r="A913" t="str">
            <v>912</v>
          </cell>
          <cell r="B913" t="str">
            <v>OMA2105</v>
          </cell>
          <cell r="C913" t="str">
            <v>105 - Energy Jurisdictional Factor</v>
          </cell>
          <cell r="D913">
            <v>0</v>
          </cell>
          <cell r="F913" t="str">
            <v>CALC</v>
          </cell>
          <cell r="H913" t="str">
            <v>105</v>
          </cell>
          <cell r="I913" t="str">
            <v>C</v>
          </cell>
          <cell r="J913" t="str">
            <v>om_exp</v>
          </cell>
          <cell r="K913" t="str">
            <v>juris_energy</v>
          </cell>
          <cell r="M913" t="str">
            <v>2015/07/1/2/A/0</v>
          </cell>
        </row>
        <row r="914">
          <cell r="A914" t="str">
            <v>913</v>
          </cell>
          <cell r="B914" t="str">
            <v>OMA2105</v>
          </cell>
          <cell r="C914" t="str">
            <v>105 - Energy Jurisdictional Factor</v>
          </cell>
          <cell r="D914">
            <v>0</v>
          </cell>
          <cell r="F914" t="str">
            <v>CALC</v>
          </cell>
          <cell r="H914" t="str">
            <v>105</v>
          </cell>
          <cell r="I914" t="str">
            <v>C</v>
          </cell>
          <cell r="J914" t="str">
            <v>om_exp</v>
          </cell>
          <cell r="K914" t="str">
            <v>juris_energy</v>
          </cell>
          <cell r="M914" t="str">
            <v>2015/07/1/2/A/0</v>
          </cell>
        </row>
        <row r="915">
          <cell r="A915" t="str">
            <v>914</v>
          </cell>
          <cell r="B915" t="str">
            <v>OMA2105</v>
          </cell>
          <cell r="C915" t="str">
            <v>105 - Energy Jurisdictional Factor</v>
          </cell>
          <cell r="D915">
            <v>0</v>
          </cell>
          <cell r="F915" t="str">
            <v>CALC</v>
          </cell>
          <cell r="H915" t="str">
            <v>105</v>
          </cell>
          <cell r="I915" t="str">
            <v>C</v>
          </cell>
          <cell r="J915" t="str">
            <v>om_exp</v>
          </cell>
          <cell r="K915" t="str">
            <v>juris_energy</v>
          </cell>
          <cell r="M915" t="str">
            <v>2015/07/1/2/A/0</v>
          </cell>
        </row>
        <row r="916">
          <cell r="A916" t="str">
            <v>915</v>
          </cell>
          <cell r="B916" t="str">
            <v>OMA2105</v>
          </cell>
          <cell r="C916" t="str">
            <v>105 - Energy Jurisdictional Factor</v>
          </cell>
          <cell r="D916">
            <v>0</v>
          </cell>
          <cell r="F916" t="str">
            <v>CALC</v>
          </cell>
          <cell r="H916" t="str">
            <v>105</v>
          </cell>
          <cell r="I916" t="str">
            <v>C</v>
          </cell>
          <cell r="J916" t="str">
            <v>om_exp</v>
          </cell>
          <cell r="K916" t="str">
            <v>juris_energy</v>
          </cell>
          <cell r="M916" t="str">
            <v>2015/07/1/2/A/0</v>
          </cell>
        </row>
        <row r="917">
          <cell r="A917" t="str">
            <v>916</v>
          </cell>
          <cell r="B917" t="str">
            <v>OMA2105</v>
          </cell>
          <cell r="C917" t="str">
            <v>105 - Energy Jurisdictional Factor</v>
          </cell>
          <cell r="D917">
            <v>0</v>
          </cell>
          <cell r="F917" t="str">
            <v>CALC</v>
          </cell>
          <cell r="H917" t="str">
            <v>105</v>
          </cell>
          <cell r="I917" t="str">
            <v>C</v>
          </cell>
          <cell r="J917" t="str">
            <v>om_exp</v>
          </cell>
          <cell r="K917" t="str">
            <v>juris_energy</v>
          </cell>
          <cell r="M917" t="str">
            <v>2015/07/1/2/A/0</v>
          </cell>
        </row>
        <row r="918">
          <cell r="A918" t="str">
            <v>917</v>
          </cell>
          <cell r="B918" t="str">
            <v>OMA2105</v>
          </cell>
          <cell r="C918" t="str">
            <v>105 - Energy Jurisdictional Factor</v>
          </cell>
          <cell r="D918">
            <v>0</v>
          </cell>
          <cell r="F918" t="str">
            <v>CALC</v>
          </cell>
          <cell r="H918" t="str">
            <v>105</v>
          </cell>
          <cell r="I918" t="str">
            <v>C</v>
          </cell>
          <cell r="J918" t="str">
            <v>om_exp</v>
          </cell>
          <cell r="K918" t="str">
            <v>juris_energy</v>
          </cell>
          <cell r="M918" t="str">
            <v>2015/07/1/2/A/0</v>
          </cell>
        </row>
        <row r="919">
          <cell r="A919" t="str">
            <v>918</v>
          </cell>
          <cell r="B919" t="str">
            <v>OMA2105</v>
          </cell>
          <cell r="C919" t="str">
            <v>105 - Energy Jurisdictional Factor</v>
          </cell>
          <cell r="D919">
            <v>0</v>
          </cell>
          <cell r="F919" t="str">
            <v>CALC</v>
          </cell>
          <cell r="H919" t="str">
            <v>105</v>
          </cell>
          <cell r="I919" t="str">
            <v>C</v>
          </cell>
          <cell r="J919" t="str">
            <v>om_exp</v>
          </cell>
          <cell r="K919" t="str">
            <v>juris_energy</v>
          </cell>
          <cell r="M919" t="str">
            <v>2015/07/1/2/A/0</v>
          </cell>
        </row>
        <row r="920">
          <cell r="A920" t="str">
            <v>919</v>
          </cell>
          <cell r="B920" t="str">
            <v>OMA2105</v>
          </cell>
          <cell r="C920" t="str">
            <v>105 - Energy Jurisdictional Factor</v>
          </cell>
          <cell r="D920">
            <v>0</v>
          </cell>
          <cell r="F920" t="str">
            <v>CALC</v>
          </cell>
          <cell r="H920" t="str">
            <v>105</v>
          </cell>
          <cell r="I920" t="str">
            <v>C</v>
          </cell>
          <cell r="J920" t="str">
            <v>om_exp</v>
          </cell>
          <cell r="K920" t="str">
            <v>juris_energy</v>
          </cell>
          <cell r="M920" t="str">
            <v>2015/07/1/2/A/0</v>
          </cell>
        </row>
        <row r="921">
          <cell r="A921" t="str">
            <v>920</v>
          </cell>
          <cell r="B921" t="str">
            <v>OMA2105</v>
          </cell>
          <cell r="C921" t="str">
            <v>105 - Energy Jurisdictional Factor</v>
          </cell>
          <cell r="D921">
            <v>0</v>
          </cell>
          <cell r="F921" t="str">
            <v>CALC</v>
          </cell>
          <cell r="H921" t="str">
            <v>105</v>
          </cell>
          <cell r="I921" t="str">
            <v>C</v>
          </cell>
          <cell r="J921" t="str">
            <v>om_exp</v>
          </cell>
          <cell r="K921" t="str">
            <v>juris_energy</v>
          </cell>
          <cell r="M921" t="str">
            <v>2015/07/1/2/A/0</v>
          </cell>
        </row>
        <row r="922">
          <cell r="A922" t="str">
            <v>921</v>
          </cell>
          <cell r="B922" t="str">
            <v>OMA2105</v>
          </cell>
          <cell r="C922" t="str">
            <v>105 - Energy Jurisdictional Factor</v>
          </cell>
          <cell r="D922">
            <v>0</v>
          </cell>
          <cell r="F922" t="str">
            <v>CALC</v>
          </cell>
          <cell r="H922" t="str">
            <v>105</v>
          </cell>
          <cell r="I922" t="str">
            <v>C</v>
          </cell>
          <cell r="J922" t="str">
            <v>om_exp</v>
          </cell>
          <cell r="K922" t="str">
            <v>juris_energy</v>
          </cell>
          <cell r="M922" t="str">
            <v>2015/07/1/2/A/0</v>
          </cell>
        </row>
        <row r="923">
          <cell r="A923" t="str">
            <v>922</v>
          </cell>
          <cell r="B923" t="str">
            <v>OMA2105</v>
          </cell>
          <cell r="C923" t="str">
            <v>105 - Energy Jurisdictional Factor</v>
          </cell>
          <cell r="D923">
            <v>0</v>
          </cell>
          <cell r="F923" t="str">
            <v>CALC</v>
          </cell>
          <cell r="H923" t="str">
            <v>105</v>
          </cell>
          <cell r="I923" t="str">
            <v>C</v>
          </cell>
          <cell r="J923" t="str">
            <v>om_exp</v>
          </cell>
          <cell r="K923" t="str">
            <v>juris_energy</v>
          </cell>
          <cell r="M923" t="str">
            <v>2015/07/1/2/A/0</v>
          </cell>
        </row>
        <row r="924">
          <cell r="A924" t="str">
            <v>923</v>
          </cell>
          <cell r="B924" t="str">
            <v>OMA2105</v>
          </cell>
          <cell r="C924" t="str">
            <v>105 - Energy Jurisdictional Factor</v>
          </cell>
          <cell r="D924">
            <v>0</v>
          </cell>
          <cell r="F924" t="str">
            <v>CALC</v>
          </cell>
          <cell r="H924" t="str">
            <v>105</v>
          </cell>
          <cell r="I924" t="str">
            <v>C</v>
          </cell>
          <cell r="J924" t="str">
            <v>om_exp</v>
          </cell>
          <cell r="K924" t="str">
            <v>juris_energy</v>
          </cell>
          <cell r="M924" t="str">
            <v>2015/07/1/2/A/0</v>
          </cell>
        </row>
        <row r="925">
          <cell r="A925" t="str">
            <v>924</v>
          </cell>
          <cell r="B925" t="str">
            <v>OMA2105</v>
          </cell>
          <cell r="C925" t="str">
            <v>105 - Energy Jurisdictional Factor</v>
          </cell>
          <cell r="D925">
            <v>0</v>
          </cell>
          <cell r="F925" t="str">
            <v>CALC</v>
          </cell>
          <cell r="H925" t="str">
            <v>105</v>
          </cell>
          <cell r="I925" t="str">
            <v>C</v>
          </cell>
          <cell r="J925" t="str">
            <v>om_exp</v>
          </cell>
          <cell r="K925" t="str">
            <v>juris_energy</v>
          </cell>
          <cell r="M925" t="str">
            <v>2015/07/1/2/A/0</v>
          </cell>
        </row>
        <row r="926">
          <cell r="A926" t="str">
            <v>925</v>
          </cell>
          <cell r="B926" t="str">
            <v>OMA2105</v>
          </cell>
          <cell r="C926" t="str">
            <v>105 - Energy Jurisdictional Factor</v>
          </cell>
          <cell r="D926">
            <v>0</v>
          </cell>
          <cell r="F926" t="str">
            <v>CALC</v>
          </cell>
          <cell r="H926" t="str">
            <v>105</v>
          </cell>
          <cell r="I926" t="str">
            <v>C</v>
          </cell>
          <cell r="J926" t="str">
            <v>om_exp</v>
          </cell>
          <cell r="K926" t="str">
            <v>juris_energy</v>
          </cell>
          <cell r="M926" t="str">
            <v>2015/07/1/2/A/0</v>
          </cell>
        </row>
        <row r="927">
          <cell r="A927" t="str">
            <v>926</v>
          </cell>
          <cell r="B927" t="str">
            <v>OMA2105</v>
          </cell>
          <cell r="C927" t="str">
            <v>105 - Energy Jurisdictional Factor</v>
          </cell>
          <cell r="D927">
            <v>0</v>
          </cell>
          <cell r="F927" t="str">
            <v>CALC</v>
          </cell>
          <cell r="H927" t="str">
            <v>105</v>
          </cell>
          <cell r="I927" t="str">
            <v>C</v>
          </cell>
          <cell r="J927" t="str">
            <v>om_exp</v>
          </cell>
          <cell r="K927" t="str">
            <v>juris_energy</v>
          </cell>
          <cell r="M927" t="str">
            <v>2015/07/1/2/A/0</v>
          </cell>
        </row>
        <row r="928">
          <cell r="A928" t="str">
            <v>927</v>
          </cell>
          <cell r="B928" t="str">
            <v>OMA2105</v>
          </cell>
          <cell r="C928" t="str">
            <v>105 - Energy Jurisdictional Factor</v>
          </cell>
          <cell r="D928">
            <v>0</v>
          </cell>
          <cell r="F928" t="str">
            <v>CALC</v>
          </cell>
          <cell r="H928" t="str">
            <v>105</v>
          </cell>
          <cell r="I928" t="str">
            <v>C</v>
          </cell>
          <cell r="J928" t="str">
            <v>om_exp</v>
          </cell>
          <cell r="K928" t="str">
            <v>juris_energy</v>
          </cell>
          <cell r="M928" t="str">
            <v>2015/07/1/2/A/0</v>
          </cell>
        </row>
        <row r="929">
          <cell r="A929" t="str">
            <v>928</v>
          </cell>
          <cell r="B929" t="str">
            <v>OMA2105</v>
          </cell>
          <cell r="C929" t="str">
            <v>105 - Energy Jurisdictional Factor</v>
          </cell>
          <cell r="D929">
            <v>0</v>
          </cell>
          <cell r="F929" t="str">
            <v>CALC</v>
          </cell>
          <cell r="H929" t="str">
            <v>105</v>
          </cell>
          <cell r="I929" t="str">
            <v>C</v>
          </cell>
          <cell r="J929" t="str">
            <v>om_exp</v>
          </cell>
          <cell r="K929" t="str">
            <v>juris_energy</v>
          </cell>
          <cell r="M929" t="str">
            <v>2015/07/1/2/A/0</v>
          </cell>
        </row>
        <row r="930">
          <cell r="A930" t="str">
            <v>929</v>
          </cell>
          <cell r="B930" t="str">
            <v>OMA2105</v>
          </cell>
          <cell r="C930" t="str">
            <v>105 - Energy Jurisdictional Factor</v>
          </cell>
          <cell r="D930">
            <v>0</v>
          </cell>
          <cell r="F930" t="str">
            <v>CALC</v>
          </cell>
          <cell r="H930" t="str">
            <v>105</v>
          </cell>
          <cell r="I930" t="str">
            <v>C</v>
          </cell>
          <cell r="J930" t="str">
            <v>om_exp</v>
          </cell>
          <cell r="K930" t="str">
            <v>juris_energy</v>
          </cell>
          <cell r="M930" t="str">
            <v>2015/07/1/2/A/0</v>
          </cell>
        </row>
        <row r="931">
          <cell r="A931" t="str">
            <v>930</v>
          </cell>
          <cell r="B931" t="str">
            <v>OMA2105</v>
          </cell>
          <cell r="C931" t="str">
            <v>105 - Energy Jurisdictional Factor</v>
          </cell>
          <cell r="D931">
            <v>0</v>
          </cell>
          <cell r="F931" t="str">
            <v>CALC</v>
          </cell>
          <cell r="H931" t="str">
            <v>105</v>
          </cell>
          <cell r="I931" t="str">
            <v>C</v>
          </cell>
          <cell r="J931" t="str">
            <v>om_exp</v>
          </cell>
          <cell r="K931" t="str">
            <v>juris_energy</v>
          </cell>
          <cell r="M931" t="str">
            <v>2015/07/1/2/A/0</v>
          </cell>
        </row>
        <row r="932">
          <cell r="A932" t="str">
            <v>931</v>
          </cell>
          <cell r="B932" t="str">
            <v>OMA2105</v>
          </cell>
          <cell r="C932" t="str">
            <v>105 - Energy Jurisdictional Factor</v>
          </cell>
          <cell r="D932">
            <v>0</v>
          </cell>
          <cell r="F932" t="str">
            <v>CALC</v>
          </cell>
          <cell r="H932" t="str">
            <v>105</v>
          </cell>
          <cell r="I932" t="str">
            <v>C</v>
          </cell>
          <cell r="J932" t="str">
            <v>om_exp</v>
          </cell>
          <cell r="K932" t="str">
            <v>juris_energy</v>
          </cell>
          <cell r="M932" t="str">
            <v>2015/07/1/2/A/0</v>
          </cell>
        </row>
        <row r="933">
          <cell r="A933" t="str">
            <v>932</v>
          </cell>
          <cell r="B933" t="str">
            <v>OM12105</v>
          </cell>
          <cell r="C933" t="str">
            <v>105 - O &amp; M Expenses Amount</v>
          </cell>
          <cell r="D933">
            <v>380.34</v>
          </cell>
          <cell r="F933" t="str">
            <v>CALC</v>
          </cell>
          <cell r="H933" t="str">
            <v>105</v>
          </cell>
          <cell r="I933" t="str">
            <v>C</v>
          </cell>
          <cell r="J933" t="str">
            <v>om_exp</v>
          </cell>
          <cell r="K933" t="str">
            <v>beg_bal</v>
          </cell>
          <cell r="M933" t="str">
            <v>2015/07/1/2/A/0</v>
          </cell>
        </row>
        <row r="934">
          <cell r="A934" t="str">
            <v>933</v>
          </cell>
          <cell r="B934" t="str">
            <v>OM12105</v>
          </cell>
          <cell r="C934" t="str">
            <v>105 - O &amp; M Expenses Amount</v>
          </cell>
          <cell r="D934">
            <v>0</v>
          </cell>
          <cell r="F934" t="str">
            <v>CALC</v>
          </cell>
          <cell r="H934" t="str">
            <v>105</v>
          </cell>
          <cell r="I934" t="str">
            <v>C</v>
          </cell>
          <cell r="J934" t="str">
            <v>om_exp</v>
          </cell>
          <cell r="K934" t="str">
            <v>beg_bal</v>
          </cell>
          <cell r="M934" t="str">
            <v>2015/07/1/2/A/0</v>
          </cell>
        </row>
        <row r="935">
          <cell r="A935" t="str">
            <v>934</v>
          </cell>
          <cell r="B935" t="str">
            <v>OM12105</v>
          </cell>
          <cell r="C935" t="str">
            <v>105 - O &amp; M Expenses Amount</v>
          </cell>
          <cell r="D935">
            <v>196.23</v>
          </cell>
          <cell r="F935" t="str">
            <v>CALC</v>
          </cell>
          <cell r="H935" t="str">
            <v>105</v>
          </cell>
          <cell r="I935" t="str">
            <v>C</v>
          </cell>
          <cell r="J935" t="str">
            <v>om_exp</v>
          </cell>
          <cell r="K935" t="str">
            <v>beg_bal</v>
          </cell>
          <cell r="M935" t="str">
            <v>2015/07/1/2/A/0</v>
          </cell>
        </row>
        <row r="936">
          <cell r="A936" t="str">
            <v>935</v>
          </cell>
          <cell r="B936" t="str">
            <v>OM12105</v>
          </cell>
          <cell r="C936" t="str">
            <v>105 - O &amp; M Expenses Amount</v>
          </cell>
          <cell r="D936">
            <v>48.77</v>
          </cell>
          <cell r="F936" t="str">
            <v>CALC</v>
          </cell>
          <cell r="H936" t="str">
            <v>105</v>
          </cell>
          <cell r="I936" t="str">
            <v>C</v>
          </cell>
          <cell r="J936" t="str">
            <v>om_exp</v>
          </cell>
          <cell r="K936" t="str">
            <v>beg_bal</v>
          </cell>
          <cell r="M936" t="str">
            <v>2015/07/1/2/A/0</v>
          </cell>
        </row>
        <row r="937">
          <cell r="A937" t="str">
            <v>936</v>
          </cell>
          <cell r="B937" t="str">
            <v>OM12105</v>
          </cell>
          <cell r="C937" t="str">
            <v>105 - O &amp; M Expenses Amount</v>
          </cell>
          <cell r="D937">
            <v>0</v>
          </cell>
          <cell r="F937" t="str">
            <v>CALC</v>
          </cell>
          <cell r="H937" t="str">
            <v>105</v>
          </cell>
          <cell r="I937" t="str">
            <v>C</v>
          </cell>
          <cell r="J937" t="str">
            <v>om_exp</v>
          </cell>
          <cell r="K937" t="str">
            <v>beg_bal</v>
          </cell>
          <cell r="M937" t="str">
            <v>2015/07/1/2/A/0</v>
          </cell>
        </row>
        <row r="938">
          <cell r="A938" t="str">
            <v>937</v>
          </cell>
          <cell r="B938" t="str">
            <v>OM12105</v>
          </cell>
          <cell r="C938" t="str">
            <v>105 - O &amp; M Expenses Amount</v>
          </cell>
          <cell r="D938">
            <v>1127.32</v>
          </cell>
          <cell r="F938" t="str">
            <v>CALC</v>
          </cell>
          <cell r="H938" t="str">
            <v>105</v>
          </cell>
          <cell r="I938" t="str">
            <v>C</v>
          </cell>
          <cell r="J938" t="str">
            <v>om_exp</v>
          </cell>
          <cell r="K938" t="str">
            <v>beg_bal</v>
          </cell>
          <cell r="M938" t="str">
            <v>2015/07/1/2/A/0</v>
          </cell>
        </row>
        <row r="939">
          <cell r="A939" t="str">
            <v>938</v>
          </cell>
          <cell r="B939" t="str">
            <v>OM12105</v>
          </cell>
          <cell r="C939" t="str">
            <v>105 - O &amp; M Expenses Amount</v>
          </cell>
          <cell r="D939">
            <v>0</v>
          </cell>
          <cell r="F939" t="str">
            <v>CALC</v>
          </cell>
          <cell r="H939" t="str">
            <v>105</v>
          </cell>
          <cell r="I939" t="str">
            <v>C</v>
          </cell>
          <cell r="J939" t="str">
            <v>om_exp</v>
          </cell>
          <cell r="K939" t="str">
            <v>beg_bal</v>
          </cell>
          <cell r="M939" t="str">
            <v>2015/07/1/2/A/0</v>
          </cell>
        </row>
        <row r="940">
          <cell r="A940" t="str">
            <v>939</v>
          </cell>
          <cell r="B940" t="str">
            <v>OM12105</v>
          </cell>
          <cell r="C940" t="str">
            <v>105 - O &amp; M Expenses Amount</v>
          </cell>
          <cell r="D940">
            <v>0</v>
          </cell>
          <cell r="F940" t="str">
            <v>CALC</v>
          </cell>
          <cell r="H940" t="str">
            <v>105</v>
          </cell>
          <cell r="I940" t="str">
            <v>C</v>
          </cell>
          <cell r="J940" t="str">
            <v>om_exp</v>
          </cell>
          <cell r="K940" t="str">
            <v>beg_bal</v>
          </cell>
          <cell r="M940" t="str">
            <v>2015/07/1/2/A/0</v>
          </cell>
        </row>
        <row r="941">
          <cell r="A941" t="str">
            <v>940</v>
          </cell>
          <cell r="B941" t="str">
            <v>OM12105</v>
          </cell>
          <cell r="C941" t="str">
            <v>105 - O &amp; M Expenses Amount</v>
          </cell>
          <cell r="D941">
            <v>0</v>
          </cell>
          <cell r="F941" t="str">
            <v>CALC</v>
          </cell>
          <cell r="H941" t="str">
            <v>105</v>
          </cell>
          <cell r="I941" t="str">
            <v>C</v>
          </cell>
          <cell r="J941" t="str">
            <v>om_exp</v>
          </cell>
          <cell r="K941" t="str">
            <v>beg_bal</v>
          </cell>
          <cell r="M941" t="str">
            <v>2015/07/1/2/A/0</v>
          </cell>
        </row>
        <row r="942">
          <cell r="A942" t="str">
            <v>941</v>
          </cell>
          <cell r="B942" t="str">
            <v>OM12105</v>
          </cell>
          <cell r="C942" t="str">
            <v>105 - O &amp; M Expenses Amount</v>
          </cell>
          <cell r="D942">
            <v>0</v>
          </cell>
          <cell r="F942" t="str">
            <v>CALC</v>
          </cell>
          <cell r="H942" t="str">
            <v>105</v>
          </cell>
          <cell r="I942" t="str">
            <v>C</v>
          </cell>
          <cell r="J942" t="str">
            <v>om_exp</v>
          </cell>
          <cell r="K942" t="str">
            <v>beg_bal</v>
          </cell>
          <cell r="M942" t="str">
            <v>2015/07/1/2/A/0</v>
          </cell>
        </row>
        <row r="943">
          <cell r="A943" t="str">
            <v>942</v>
          </cell>
          <cell r="B943" t="str">
            <v>OM12105</v>
          </cell>
          <cell r="C943" t="str">
            <v>105 - O &amp; M Expenses Amount</v>
          </cell>
          <cell r="D943">
            <v>0</v>
          </cell>
          <cell r="F943" t="str">
            <v>CALC</v>
          </cell>
          <cell r="H943" t="str">
            <v>105</v>
          </cell>
          <cell r="I943" t="str">
            <v>C</v>
          </cell>
          <cell r="J943" t="str">
            <v>om_exp</v>
          </cell>
          <cell r="K943" t="str">
            <v>beg_bal</v>
          </cell>
          <cell r="M943" t="str">
            <v>2015/07/1/2/A/0</v>
          </cell>
        </row>
        <row r="944">
          <cell r="A944" t="str">
            <v>943</v>
          </cell>
          <cell r="B944" t="str">
            <v>OM12105</v>
          </cell>
          <cell r="C944" t="str">
            <v>105 - O &amp; M Expenses Amount</v>
          </cell>
          <cell r="D944">
            <v>2745</v>
          </cell>
          <cell r="F944" t="str">
            <v>CALC</v>
          </cell>
          <cell r="H944" t="str">
            <v>105</v>
          </cell>
          <cell r="I944" t="str">
            <v>C</v>
          </cell>
          <cell r="J944" t="str">
            <v>om_exp</v>
          </cell>
          <cell r="K944" t="str">
            <v>beg_bal</v>
          </cell>
          <cell r="M944" t="str">
            <v>2015/07/1/2/A/0</v>
          </cell>
        </row>
        <row r="945">
          <cell r="A945" t="str">
            <v>944</v>
          </cell>
          <cell r="B945" t="str">
            <v>OM12105</v>
          </cell>
          <cell r="C945" t="str">
            <v>105 - O &amp; M Expenses Amount</v>
          </cell>
          <cell r="D945">
            <v>0</v>
          </cell>
          <cell r="F945" t="str">
            <v>CALC</v>
          </cell>
          <cell r="H945" t="str">
            <v>105</v>
          </cell>
          <cell r="I945" t="str">
            <v>C</v>
          </cell>
          <cell r="J945" t="str">
            <v>om_exp</v>
          </cell>
          <cell r="K945" t="str">
            <v>beg_bal</v>
          </cell>
          <cell r="M945" t="str">
            <v>2015/07/1/2/A/0</v>
          </cell>
        </row>
        <row r="946">
          <cell r="A946" t="str">
            <v>945</v>
          </cell>
          <cell r="B946" t="str">
            <v>OM12105</v>
          </cell>
          <cell r="C946" t="str">
            <v>105 - O &amp; M Expenses Amount</v>
          </cell>
          <cell r="D946">
            <v>18272.05</v>
          </cell>
          <cell r="F946" t="str">
            <v>CALC</v>
          </cell>
          <cell r="H946" t="str">
            <v>105</v>
          </cell>
          <cell r="I946" t="str">
            <v>C</v>
          </cell>
          <cell r="J946" t="str">
            <v>om_exp</v>
          </cell>
          <cell r="K946" t="str">
            <v>beg_bal</v>
          </cell>
          <cell r="M946" t="str">
            <v>2015/07/1/2/A/0</v>
          </cell>
        </row>
        <row r="947">
          <cell r="A947" t="str">
            <v>946</v>
          </cell>
          <cell r="B947" t="str">
            <v>OM12105</v>
          </cell>
          <cell r="C947" t="str">
            <v>105 - O &amp; M Expenses Amount</v>
          </cell>
          <cell r="D947">
            <v>0</v>
          </cell>
          <cell r="F947" t="str">
            <v>CALC</v>
          </cell>
          <cell r="H947" t="str">
            <v>105</v>
          </cell>
          <cell r="I947" t="str">
            <v>C</v>
          </cell>
          <cell r="J947" t="str">
            <v>om_exp</v>
          </cell>
          <cell r="K947" t="str">
            <v>beg_bal</v>
          </cell>
          <cell r="M947" t="str">
            <v>2015/07/1/2/A/0</v>
          </cell>
        </row>
        <row r="948">
          <cell r="A948" t="str">
            <v>947</v>
          </cell>
          <cell r="B948" t="str">
            <v>OM12105</v>
          </cell>
          <cell r="C948" t="str">
            <v>105 - O &amp; M Expenses Amount</v>
          </cell>
          <cell r="D948">
            <v>0</v>
          </cell>
          <cell r="F948" t="str">
            <v>CALC</v>
          </cell>
          <cell r="H948" t="str">
            <v>105</v>
          </cell>
          <cell r="I948" t="str">
            <v>C</v>
          </cell>
          <cell r="J948" t="str">
            <v>om_exp</v>
          </cell>
          <cell r="K948" t="str">
            <v>beg_bal</v>
          </cell>
          <cell r="M948" t="str">
            <v>2015/07/1/2/A/0</v>
          </cell>
        </row>
        <row r="949">
          <cell r="A949" t="str">
            <v>948</v>
          </cell>
          <cell r="B949" t="str">
            <v>OM12105</v>
          </cell>
          <cell r="C949" t="str">
            <v>105 - O &amp; M Expenses Amount</v>
          </cell>
          <cell r="D949">
            <v>0</v>
          </cell>
          <cell r="F949" t="str">
            <v>CALC</v>
          </cell>
          <cell r="H949" t="str">
            <v>105</v>
          </cell>
          <cell r="I949" t="str">
            <v>C</v>
          </cell>
          <cell r="J949" t="str">
            <v>om_exp</v>
          </cell>
          <cell r="K949" t="str">
            <v>beg_bal</v>
          </cell>
          <cell r="M949" t="str">
            <v>2015/07/1/2/A/0</v>
          </cell>
        </row>
        <row r="950">
          <cell r="A950" t="str">
            <v>949</v>
          </cell>
          <cell r="B950" t="str">
            <v>OM12105</v>
          </cell>
          <cell r="C950" t="str">
            <v>105 - O &amp; M Expenses Amount</v>
          </cell>
          <cell r="D950">
            <v>1089.24</v>
          </cell>
          <cell r="F950" t="str">
            <v>CALC</v>
          </cell>
          <cell r="H950" t="str">
            <v>105</v>
          </cell>
          <cell r="I950" t="str">
            <v>C</v>
          </cell>
          <cell r="J950" t="str">
            <v>om_exp</v>
          </cell>
          <cell r="K950" t="str">
            <v>beg_bal</v>
          </cell>
          <cell r="M950" t="str">
            <v>2015/07/1/2/A/0</v>
          </cell>
        </row>
        <row r="951">
          <cell r="A951" t="str">
            <v>950</v>
          </cell>
          <cell r="B951" t="str">
            <v>OM12105</v>
          </cell>
          <cell r="C951" t="str">
            <v>105 - O &amp; M Expenses Amount</v>
          </cell>
          <cell r="D951">
            <v>0</v>
          </cell>
          <cell r="F951" t="str">
            <v>CALC</v>
          </cell>
          <cell r="H951" t="str">
            <v>105</v>
          </cell>
          <cell r="I951" t="str">
            <v>C</v>
          </cell>
          <cell r="J951" t="str">
            <v>om_exp</v>
          </cell>
          <cell r="K951" t="str">
            <v>beg_bal</v>
          </cell>
          <cell r="M951" t="str">
            <v>2015/07/1/2/A/0</v>
          </cell>
        </row>
        <row r="952">
          <cell r="A952" t="str">
            <v>951</v>
          </cell>
          <cell r="B952" t="str">
            <v>OM12105</v>
          </cell>
          <cell r="C952" t="str">
            <v>105 - O &amp; M Expenses Amount</v>
          </cell>
          <cell r="D952">
            <v>0</v>
          </cell>
          <cell r="F952" t="str">
            <v>CALC</v>
          </cell>
          <cell r="H952" t="str">
            <v>105</v>
          </cell>
          <cell r="I952" t="str">
            <v>C</v>
          </cell>
          <cell r="J952" t="str">
            <v>om_exp</v>
          </cell>
          <cell r="K952" t="str">
            <v>beg_bal</v>
          </cell>
          <cell r="M952" t="str">
            <v>2015/07/1/2/A/0</v>
          </cell>
        </row>
        <row r="953">
          <cell r="A953" t="str">
            <v>952</v>
          </cell>
          <cell r="B953" t="str">
            <v>OM12105</v>
          </cell>
          <cell r="C953" t="str">
            <v>105 - O &amp; M Expenses Amount</v>
          </cell>
          <cell r="D953">
            <v>0</v>
          </cell>
          <cell r="F953" t="str">
            <v>CALC</v>
          </cell>
          <cell r="H953" t="str">
            <v>105</v>
          </cell>
          <cell r="I953" t="str">
            <v>C</v>
          </cell>
          <cell r="J953" t="str">
            <v>om_exp</v>
          </cell>
          <cell r="K953" t="str">
            <v>beg_bal</v>
          </cell>
          <cell r="M953" t="str">
            <v>2015/07/1/2/A/0</v>
          </cell>
        </row>
        <row r="954">
          <cell r="A954" t="str">
            <v>953</v>
          </cell>
          <cell r="B954" t="str">
            <v>OM12105</v>
          </cell>
          <cell r="C954" t="str">
            <v>105 - O &amp; M Expenses Amount</v>
          </cell>
          <cell r="D954">
            <v>1766.7</v>
          </cell>
          <cell r="F954" t="str">
            <v>CALC</v>
          </cell>
          <cell r="H954" t="str">
            <v>105</v>
          </cell>
          <cell r="I954" t="str">
            <v>C</v>
          </cell>
          <cell r="J954" t="str">
            <v>om_exp</v>
          </cell>
          <cell r="K954" t="str">
            <v>beg_bal</v>
          </cell>
          <cell r="M954" t="str">
            <v>2015/07/1/2/A/0</v>
          </cell>
        </row>
        <row r="955">
          <cell r="A955" t="str">
            <v>954</v>
          </cell>
          <cell r="B955" t="str">
            <v>OM12105</v>
          </cell>
          <cell r="C955" t="str">
            <v>105 - O &amp; M Expenses Amount</v>
          </cell>
          <cell r="D955">
            <v>0</v>
          </cell>
          <cell r="F955" t="str">
            <v>CALC</v>
          </cell>
          <cell r="H955" t="str">
            <v>105</v>
          </cell>
          <cell r="I955" t="str">
            <v>C</v>
          </cell>
          <cell r="J955" t="str">
            <v>om_exp</v>
          </cell>
          <cell r="K955" t="str">
            <v>beg_bal</v>
          </cell>
          <cell r="M955" t="str">
            <v>2015/07/1/2/A/0</v>
          </cell>
        </row>
        <row r="956">
          <cell r="A956" t="str">
            <v>955</v>
          </cell>
          <cell r="B956" t="str">
            <v>OM12105</v>
          </cell>
          <cell r="C956" t="str">
            <v>105 - O &amp; M Expenses Amount</v>
          </cell>
          <cell r="D956">
            <v>0</v>
          </cell>
          <cell r="F956" t="str">
            <v>CALC</v>
          </cell>
          <cell r="H956" t="str">
            <v>105</v>
          </cell>
          <cell r="I956" t="str">
            <v>C</v>
          </cell>
          <cell r="J956" t="str">
            <v>om_exp</v>
          </cell>
          <cell r="K956" t="str">
            <v>beg_bal</v>
          </cell>
          <cell r="M956" t="str">
            <v>2015/07/1/2/A/0</v>
          </cell>
        </row>
        <row r="957">
          <cell r="A957" t="str">
            <v>956</v>
          </cell>
          <cell r="B957" t="str">
            <v>OM12105</v>
          </cell>
          <cell r="C957" t="str">
            <v>105 - O &amp; M Expenses Amount</v>
          </cell>
          <cell r="D957">
            <v>0</v>
          </cell>
          <cell r="F957" t="str">
            <v>CALC</v>
          </cell>
          <cell r="H957" t="str">
            <v>105</v>
          </cell>
          <cell r="I957" t="str">
            <v>C</v>
          </cell>
          <cell r="J957" t="str">
            <v>om_exp</v>
          </cell>
          <cell r="K957" t="str">
            <v>beg_bal</v>
          </cell>
          <cell r="M957" t="str">
            <v>2015/07/1/2/A/0</v>
          </cell>
        </row>
        <row r="958">
          <cell r="A958" t="str">
            <v>957</v>
          </cell>
          <cell r="B958" t="str">
            <v>OM12105</v>
          </cell>
          <cell r="C958" t="str">
            <v>105 - O &amp; M Expenses Amount</v>
          </cell>
          <cell r="D958">
            <v>0</v>
          </cell>
          <cell r="F958" t="str">
            <v>CALC</v>
          </cell>
          <cell r="H958" t="str">
            <v>105</v>
          </cell>
          <cell r="I958" t="str">
            <v>C</v>
          </cell>
          <cell r="J958" t="str">
            <v>om_exp</v>
          </cell>
          <cell r="K958" t="str">
            <v>beg_bal</v>
          </cell>
          <cell r="M958" t="str">
            <v>2015/07/1/2/A/0</v>
          </cell>
        </row>
        <row r="959">
          <cell r="A959" t="str">
            <v>958</v>
          </cell>
          <cell r="B959" t="str">
            <v>OM12105</v>
          </cell>
          <cell r="C959" t="str">
            <v>105 - O &amp; M Expenses Amount</v>
          </cell>
          <cell r="D959">
            <v>476937.17</v>
          </cell>
          <cell r="F959" t="str">
            <v>CALC</v>
          </cell>
          <cell r="H959" t="str">
            <v>105</v>
          </cell>
          <cell r="I959" t="str">
            <v>C</v>
          </cell>
          <cell r="J959" t="str">
            <v>om_exp</v>
          </cell>
          <cell r="K959" t="str">
            <v>beg_bal</v>
          </cell>
          <cell r="M959" t="str">
            <v>2015/07/1/2/A/0</v>
          </cell>
        </row>
        <row r="960">
          <cell r="A960" t="str">
            <v>959</v>
          </cell>
          <cell r="B960" t="str">
            <v>OM12105</v>
          </cell>
          <cell r="C960" t="str">
            <v>105 - O &amp; M Expenses Amount</v>
          </cell>
          <cell r="D960">
            <v>694</v>
          </cell>
          <cell r="F960" t="str">
            <v>CALC</v>
          </cell>
          <cell r="H960" t="str">
            <v>105</v>
          </cell>
          <cell r="I960" t="str">
            <v>C</v>
          </cell>
          <cell r="J960" t="str">
            <v>om_exp</v>
          </cell>
          <cell r="K960" t="str">
            <v>beg_bal</v>
          </cell>
          <cell r="M960" t="str">
            <v>2015/07/1/2/A/0</v>
          </cell>
        </row>
        <row r="961">
          <cell r="A961" t="str">
            <v>960</v>
          </cell>
          <cell r="B961" t="str">
            <v>OM12105</v>
          </cell>
          <cell r="C961" t="str">
            <v>105 - O &amp; M Expenses Amount</v>
          </cell>
          <cell r="D961">
            <v>0</v>
          </cell>
          <cell r="F961" t="str">
            <v>CALC</v>
          </cell>
          <cell r="H961" t="str">
            <v>105</v>
          </cell>
          <cell r="I961" t="str">
            <v>C</v>
          </cell>
          <cell r="J961" t="str">
            <v>om_exp</v>
          </cell>
          <cell r="K961" t="str">
            <v>beg_bal</v>
          </cell>
          <cell r="M961" t="str">
            <v>2015/07/1/2/A/0</v>
          </cell>
        </row>
        <row r="962">
          <cell r="A962" t="str">
            <v>961</v>
          </cell>
          <cell r="B962" t="str">
            <v>OM12105</v>
          </cell>
          <cell r="C962" t="str">
            <v>105 - O &amp; M Expenses Amount</v>
          </cell>
          <cell r="D962">
            <v>0</v>
          </cell>
          <cell r="F962" t="str">
            <v>CALC</v>
          </cell>
          <cell r="H962" t="str">
            <v>105</v>
          </cell>
          <cell r="I962" t="str">
            <v>C</v>
          </cell>
          <cell r="J962" t="str">
            <v>om_exp</v>
          </cell>
          <cell r="K962" t="str">
            <v>beg_bal</v>
          </cell>
          <cell r="M962" t="str">
            <v>2015/07/1/2/A/0</v>
          </cell>
        </row>
        <row r="963">
          <cell r="A963" t="str">
            <v>962</v>
          </cell>
          <cell r="B963" t="str">
            <v>OM12105</v>
          </cell>
          <cell r="C963" t="str">
            <v>105 - O &amp; M Expenses Amount</v>
          </cell>
          <cell r="D963">
            <v>0</v>
          </cell>
          <cell r="F963" t="str">
            <v>CALC</v>
          </cell>
          <cell r="H963" t="str">
            <v>105</v>
          </cell>
          <cell r="I963" t="str">
            <v>C</v>
          </cell>
          <cell r="J963" t="str">
            <v>om_exp</v>
          </cell>
          <cell r="K963" t="str">
            <v>beg_bal</v>
          </cell>
          <cell r="M963" t="str">
            <v>2015/07/1/2/A/0</v>
          </cell>
        </row>
        <row r="964">
          <cell r="A964" t="str">
            <v>963</v>
          </cell>
          <cell r="B964" t="str">
            <v>OM12105</v>
          </cell>
          <cell r="C964" t="str">
            <v>105 - O &amp; M Expenses Amount</v>
          </cell>
          <cell r="D964">
            <v>6983.5</v>
          </cell>
          <cell r="F964" t="str">
            <v>CALC</v>
          </cell>
          <cell r="H964" t="str">
            <v>105</v>
          </cell>
          <cell r="I964" t="str">
            <v>C</v>
          </cell>
          <cell r="J964" t="str">
            <v>om_exp</v>
          </cell>
          <cell r="K964" t="str">
            <v>beg_bal</v>
          </cell>
          <cell r="M964" t="str">
            <v>2015/07/1/2/A/0</v>
          </cell>
        </row>
        <row r="965">
          <cell r="A965" t="str">
            <v>964</v>
          </cell>
          <cell r="B965" t="str">
            <v>OM12105</v>
          </cell>
          <cell r="C965" t="str">
            <v>105 - O &amp; M Expenses Amount</v>
          </cell>
          <cell r="D965">
            <v>0</v>
          </cell>
          <cell r="F965" t="str">
            <v>CALC</v>
          </cell>
          <cell r="H965" t="str">
            <v>105</v>
          </cell>
          <cell r="I965" t="str">
            <v>C</v>
          </cell>
          <cell r="J965" t="str">
            <v>om_exp</v>
          </cell>
          <cell r="K965" t="str">
            <v>beg_bal</v>
          </cell>
          <cell r="M965" t="str">
            <v>2015/07/1/2/A/0</v>
          </cell>
        </row>
        <row r="966">
          <cell r="A966" t="str">
            <v>965</v>
          </cell>
          <cell r="B966" t="str">
            <v>OM12105</v>
          </cell>
          <cell r="C966" t="str">
            <v>105 - O &amp; M Expenses Amount</v>
          </cell>
          <cell r="D966">
            <v>0</v>
          </cell>
          <cell r="F966" t="str">
            <v>CALC</v>
          </cell>
          <cell r="H966" t="str">
            <v>105</v>
          </cell>
          <cell r="I966" t="str">
            <v>C</v>
          </cell>
          <cell r="J966" t="str">
            <v>om_exp</v>
          </cell>
          <cell r="K966" t="str">
            <v>beg_bal</v>
          </cell>
          <cell r="M966" t="str">
            <v>2015/07/1/2/A/0</v>
          </cell>
        </row>
        <row r="967">
          <cell r="A967" t="str">
            <v>966</v>
          </cell>
          <cell r="B967" t="str">
            <v>OM12105</v>
          </cell>
          <cell r="C967" t="str">
            <v>105 - O &amp; M Expenses Amount</v>
          </cell>
          <cell r="D967">
            <v>0</v>
          </cell>
          <cell r="F967" t="str">
            <v>CALC</v>
          </cell>
          <cell r="H967" t="str">
            <v>105</v>
          </cell>
          <cell r="I967" t="str">
            <v>C</v>
          </cell>
          <cell r="J967" t="str">
            <v>om_exp</v>
          </cell>
          <cell r="K967" t="str">
            <v>beg_bal</v>
          </cell>
          <cell r="M967" t="str">
            <v>2015/07/1/2/A/0</v>
          </cell>
        </row>
        <row r="968">
          <cell r="A968" t="str">
            <v>967</v>
          </cell>
          <cell r="B968" t="str">
            <v>OM12105</v>
          </cell>
          <cell r="C968" t="str">
            <v>105 - O &amp; M Expenses Amount</v>
          </cell>
          <cell r="D968">
            <v>0</v>
          </cell>
          <cell r="F968" t="str">
            <v>CALC</v>
          </cell>
          <cell r="H968" t="str">
            <v>105</v>
          </cell>
          <cell r="I968" t="str">
            <v>C</v>
          </cell>
          <cell r="J968" t="str">
            <v>om_exp</v>
          </cell>
          <cell r="K968" t="str">
            <v>beg_bal</v>
          </cell>
          <cell r="M968" t="str">
            <v>2015/07/1/2/A/0</v>
          </cell>
        </row>
        <row r="969">
          <cell r="A969" t="str">
            <v>968</v>
          </cell>
          <cell r="B969" t="str">
            <v>OM12105</v>
          </cell>
          <cell r="C969" t="str">
            <v>105 - O &amp; M Expenses Amount</v>
          </cell>
          <cell r="D969">
            <v>0</v>
          </cell>
          <cell r="F969" t="str">
            <v>CALC</v>
          </cell>
          <cell r="H969" t="str">
            <v>105</v>
          </cell>
          <cell r="I969" t="str">
            <v>C</v>
          </cell>
          <cell r="J969" t="str">
            <v>om_exp</v>
          </cell>
          <cell r="K969" t="str">
            <v>beg_bal</v>
          </cell>
          <cell r="M969" t="str">
            <v>2015/07/1/2/A/0</v>
          </cell>
        </row>
        <row r="970">
          <cell r="A970" t="str">
            <v>969</v>
          </cell>
          <cell r="B970" t="str">
            <v>OM12105</v>
          </cell>
          <cell r="C970" t="str">
            <v>105 - O &amp; M Expenses Amount</v>
          </cell>
          <cell r="D970">
            <v>0</v>
          </cell>
          <cell r="F970" t="str">
            <v>CALC</v>
          </cell>
          <cell r="H970" t="str">
            <v>105</v>
          </cell>
          <cell r="I970" t="str">
            <v>C</v>
          </cell>
          <cell r="J970" t="str">
            <v>om_exp</v>
          </cell>
          <cell r="K970" t="str">
            <v>beg_bal</v>
          </cell>
          <cell r="M970" t="str">
            <v>2015/07/1/2/A/0</v>
          </cell>
        </row>
        <row r="971">
          <cell r="A971" t="str">
            <v>970</v>
          </cell>
          <cell r="B971" t="str">
            <v>OM12105</v>
          </cell>
          <cell r="C971" t="str">
            <v>105 - O &amp; M Expenses Amount</v>
          </cell>
          <cell r="D971">
            <v>0</v>
          </cell>
          <cell r="F971" t="str">
            <v>CALC</v>
          </cell>
          <cell r="H971" t="str">
            <v>105</v>
          </cell>
          <cell r="I971" t="str">
            <v>C</v>
          </cell>
          <cell r="J971" t="str">
            <v>om_exp</v>
          </cell>
          <cell r="K971" t="str">
            <v>beg_bal</v>
          </cell>
          <cell r="M971" t="str">
            <v>2015/07/1/2/A/0</v>
          </cell>
        </row>
        <row r="972">
          <cell r="A972" t="str">
            <v>971</v>
          </cell>
          <cell r="B972" t="str">
            <v>OM12105</v>
          </cell>
          <cell r="C972" t="str">
            <v>105 - O &amp; M Expenses Amount</v>
          </cell>
          <cell r="D972">
            <v>3394.05</v>
          </cell>
          <cell r="F972" t="str">
            <v>CALC</v>
          </cell>
          <cell r="H972" t="str">
            <v>105</v>
          </cell>
          <cell r="I972" t="str">
            <v>C</v>
          </cell>
          <cell r="J972" t="str">
            <v>om_exp</v>
          </cell>
          <cell r="K972" t="str">
            <v>beg_bal</v>
          </cell>
          <cell r="M972" t="str">
            <v>2015/07/1/2/A/0</v>
          </cell>
        </row>
        <row r="973">
          <cell r="A973" t="str">
            <v>972</v>
          </cell>
          <cell r="B973" t="str">
            <v>OM92105</v>
          </cell>
          <cell r="C973" t="str">
            <v>105 - GCP Jurisdictional Factor</v>
          </cell>
          <cell r="D973">
            <v>0</v>
          </cell>
          <cell r="F973" t="str">
            <v>CALC</v>
          </cell>
          <cell r="H973" t="str">
            <v>105</v>
          </cell>
          <cell r="I973" t="str">
            <v>C</v>
          </cell>
          <cell r="J973" t="str">
            <v>om_exp</v>
          </cell>
          <cell r="K973" t="str">
            <v>juris_gcp</v>
          </cell>
          <cell r="M973" t="str">
            <v>2015/07/1/2/A/0</v>
          </cell>
        </row>
        <row r="974">
          <cell r="A974" t="str">
            <v>973</v>
          </cell>
          <cell r="B974" t="str">
            <v>OM92105</v>
          </cell>
          <cell r="C974" t="str">
            <v>105 - GCP Jurisdictional Factor</v>
          </cell>
          <cell r="D974">
            <v>0</v>
          </cell>
          <cell r="F974" t="str">
            <v>CALC</v>
          </cell>
          <cell r="H974" t="str">
            <v>105</v>
          </cell>
          <cell r="I974" t="str">
            <v>C</v>
          </cell>
          <cell r="J974" t="str">
            <v>om_exp</v>
          </cell>
          <cell r="K974" t="str">
            <v>juris_gcp</v>
          </cell>
          <cell r="M974" t="str">
            <v>2015/07/1/2/A/0</v>
          </cell>
        </row>
        <row r="975">
          <cell r="A975" t="str">
            <v>974</v>
          </cell>
          <cell r="B975" t="str">
            <v>OM92105</v>
          </cell>
          <cell r="C975" t="str">
            <v>105 - GCP Jurisdictional Factor</v>
          </cell>
          <cell r="D975">
            <v>0</v>
          </cell>
          <cell r="F975" t="str">
            <v>CALC</v>
          </cell>
          <cell r="H975" t="str">
            <v>105</v>
          </cell>
          <cell r="I975" t="str">
            <v>C</v>
          </cell>
          <cell r="J975" t="str">
            <v>om_exp</v>
          </cell>
          <cell r="K975" t="str">
            <v>juris_gcp</v>
          </cell>
          <cell r="M975" t="str">
            <v>2015/07/1/2/A/0</v>
          </cell>
        </row>
        <row r="976">
          <cell r="A976" t="str">
            <v>975</v>
          </cell>
          <cell r="B976" t="str">
            <v>OM92105</v>
          </cell>
          <cell r="C976" t="str">
            <v>105 - GCP Jurisdictional Factor</v>
          </cell>
          <cell r="D976">
            <v>0</v>
          </cell>
          <cell r="F976" t="str">
            <v>CALC</v>
          </cell>
          <cell r="H976" t="str">
            <v>105</v>
          </cell>
          <cell r="I976" t="str">
            <v>C</v>
          </cell>
          <cell r="J976" t="str">
            <v>om_exp</v>
          </cell>
          <cell r="K976" t="str">
            <v>juris_gcp</v>
          </cell>
          <cell r="M976" t="str">
            <v>2015/07/1/2/A/0</v>
          </cell>
        </row>
        <row r="977">
          <cell r="A977" t="str">
            <v>976</v>
          </cell>
          <cell r="B977" t="str">
            <v>OM92105</v>
          </cell>
          <cell r="C977" t="str">
            <v>105 - GCP Jurisdictional Factor</v>
          </cell>
          <cell r="D977">
            <v>0</v>
          </cell>
          <cell r="F977" t="str">
            <v>CALC</v>
          </cell>
          <cell r="H977" t="str">
            <v>105</v>
          </cell>
          <cell r="I977" t="str">
            <v>C</v>
          </cell>
          <cell r="J977" t="str">
            <v>om_exp</v>
          </cell>
          <cell r="K977" t="str">
            <v>juris_gcp</v>
          </cell>
          <cell r="M977" t="str">
            <v>2015/07/1/2/A/0</v>
          </cell>
        </row>
        <row r="978">
          <cell r="A978" t="str">
            <v>977</v>
          </cell>
          <cell r="B978" t="str">
            <v>OM92105</v>
          </cell>
          <cell r="C978" t="str">
            <v>105 - GCP Jurisdictional Factor</v>
          </cell>
          <cell r="D978">
            <v>0</v>
          </cell>
          <cell r="F978" t="str">
            <v>CALC</v>
          </cell>
          <cell r="H978" t="str">
            <v>105</v>
          </cell>
          <cell r="I978" t="str">
            <v>C</v>
          </cell>
          <cell r="J978" t="str">
            <v>om_exp</v>
          </cell>
          <cell r="K978" t="str">
            <v>juris_gcp</v>
          </cell>
          <cell r="M978" t="str">
            <v>2015/07/1/2/A/0</v>
          </cell>
        </row>
        <row r="979">
          <cell r="A979" t="str">
            <v>978</v>
          </cell>
          <cell r="B979" t="str">
            <v>OM92105</v>
          </cell>
          <cell r="C979" t="str">
            <v>105 - GCP Jurisdictional Factor</v>
          </cell>
          <cell r="D979">
            <v>0</v>
          </cell>
          <cell r="F979" t="str">
            <v>CALC</v>
          </cell>
          <cell r="H979" t="str">
            <v>105</v>
          </cell>
          <cell r="I979" t="str">
            <v>C</v>
          </cell>
          <cell r="J979" t="str">
            <v>om_exp</v>
          </cell>
          <cell r="K979" t="str">
            <v>juris_gcp</v>
          </cell>
          <cell r="M979" t="str">
            <v>2015/07/1/2/A/0</v>
          </cell>
        </row>
        <row r="980">
          <cell r="A980" t="str">
            <v>979</v>
          </cell>
          <cell r="B980" t="str">
            <v>OM92105</v>
          </cell>
          <cell r="C980" t="str">
            <v>105 - GCP Jurisdictional Factor</v>
          </cell>
          <cell r="D980">
            <v>0</v>
          </cell>
          <cell r="F980" t="str">
            <v>CALC</v>
          </cell>
          <cell r="H980" t="str">
            <v>105</v>
          </cell>
          <cell r="I980" t="str">
            <v>C</v>
          </cell>
          <cell r="J980" t="str">
            <v>om_exp</v>
          </cell>
          <cell r="K980" t="str">
            <v>juris_gcp</v>
          </cell>
          <cell r="M980" t="str">
            <v>2015/07/1/2/A/0</v>
          </cell>
        </row>
        <row r="981">
          <cell r="A981" t="str">
            <v>980</v>
          </cell>
          <cell r="B981" t="str">
            <v>OM92105</v>
          </cell>
          <cell r="C981" t="str">
            <v>105 - GCP Jurisdictional Factor</v>
          </cell>
          <cell r="D981">
            <v>0</v>
          </cell>
          <cell r="F981" t="str">
            <v>CALC</v>
          </cell>
          <cell r="H981" t="str">
            <v>105</v>
          </cell>
          <cell r="I981" t="str">
            <v>C</v>
          </cell>
          <cell r="J981" t="str">
            <v>om_exp</v>
          </cell>
          <cell r="K981" t="str">
            <v>juris_gcp</v>
          </cell>
          <cell r="M981" t="str">
            <v>2015/07/1/2/A/0</v>
          </cell>
        </row>
        <row r="982">
          <cell r="A982" t="str">
            <v>981</v>
          </cell>
          <cell r="B982" t="str">
            <v>OM92105</v>
          </cell>
          <cell r="C982" t="str">
            <v>105 - GCP Jurisdictional Factor</v>
          </cell>
          <cell r="D982">
            <v>0</v>
          </cell>
          <cell r="F982" t="str">
            <v>CALC</v>
          </cell>
          <cell r="H982" t="str">
            <v>105</v>
          </cell>
          <cell r="I982" t="str">
            <v>C</v>
          </cell>
          <cell r="J982" t="str">
            <v>om_exp</v>
          </cell>
          <cell r="K982" t="str">
            <v>juris_gcp</v>
          </cell>
          <cell r="M982" t="str">
            <v>2015/07/1/2/A/0</v>
          </cell>
        </row>
        <row r="983">
          <cell r="A983" t="str">
            <v>982</v>
          </cell>
          <cell r="B983" t="str">
            <v>OM92105</v>
          </cell>
          <cell r="C983" t="str">
            <v>105 - GCP Jurisdictional Factor</v>
          </cell>
          <cell r="D983">
            <v>0</v>
          </cell>
          <cell r="F983" t="str">
            <v>CALC</v>
          </cell>
          <cell r="H983" t="str">
            <v>105</v>
          </cell>
          <cell r="I983" t="str">
            <v>C</v>
          </cell>
          <cell r="J983" t="str">
            <v>om_exp</v>
          </cell>
          <cell r="K983" t="str">
            <v>juris_gcp</v>
          </cell>
          <cell r="M983" t="str">
            <v>2015/07/1/2/A/0</v>
          </cell>
        </row>
        <row r="984">
          <cell r="A984" t="str">
            <v>983</v>
          </cell>
          <cell r="B984" t="str">
            <v>OM92105</v>
          </cell>
          <cell r="C984" t="str">
            <v>105 - GCP Jurisdictional Factor</v>
          </cell>
          <cell r="D984">
            <v>0</v>
          </cell>
          <cell r="F984" t="str">
            <v>CALC</v>
          </cell>
          <cell r="H984" t="str">
            <v>105</v>
          </cell>
          <cell r="I984" t="str">
            <v>C</v>
          </cell>
          <cell r="J984" t="str">
            <v>om_exp</v>
          </cell>
          <cell r="K984" t="str">
            <v>juris_gcp</v>
          </cell>
          <cell r="M984" t="str">
            <v>2015/07/1/2/A/0</v>
          </cell>
        </row>
        <row r="985">
          <cell r="A985" t="str">
            <v>984</v>
          </cell>
          <cell r="B985" t="str">
            <v>OM92105</v>
          </cell>
          <cell r="C985" t="str">
            <v>105 - GCP Jurisdictional Factor</v>
          </cell>
          <cell r="D985">
            <v>0</v>
          </cell>
          <cell r="F985" t="str">
            <v>CALC</v>
          </cell>
          <cell r="H985" t="str">
            <v>105</v>
          </cell>
          <cell r="I985" t="str">
            <v>C</v>
          </cell>
          <cell r="J985" t="str">
            <v>om_exp</v>
          </cell>
          <cell r="K985" t="str">
            <v>juris_gcp</v>
          </cell>
          <cell r="M985" t="str">
            <v>2015/07/1/2/A/0</v>
          </cell>
        </row>
        <row r="986">
          <cell r="A986" t="str">
            <v>985</v>
          </cell>
          <cell r="B986" t="str">
            <v>OM92105</v>
          </cell>
          <cell r="C986" t="str">
            <v>105 - GCP Jurisdictional Factor</v>
          </cell>
          <cell r="D986">
            <v>0</v>
          </cell>
          <cell r="F986" t="str">
            <v>CALC</v>
          </cell>
          <cell r="H986" t="str">
            <v>105</v>
          </cell>
          <cell r="I986" t="str">
            <v>C</v>
          </cell>
          <cell r="J986" t="str">
            <v>om_exp</v>
          </cell>
          <cell r="K986" t="str">
            <v>juris_gcp</v>
          </cell>
          <cell r="M986" t="str">
            <v>2015/07/1/2/A/0</v>
          </cell>
        </row>
        <row r="987">
          <cell r="A987" t="str">
            <v>986</v>
          </cell>
          <cell r="B987" t="str">
            <v>OM92105</v>
          </cell>
          <cell r="C987" t="str">
            <v>105 - GCP Jurisdictional Factor</v>
          </cell>
          <cell r="D987">
            <v>0</v>
          </cell>
          <cell r="F987" t="str">
            <v>CALC</v>
          </cell>
          <cell r="H987" t="str">
            <v>105</v>
          </cell>
          <cell r="I987" t="str">
            <v>C</v>
          </cell>
          <cell r="J987" t="str">
            <v>om_exp</v>
          </cell>
          <cell r="K987" t="str">
            <v>juris_gcp</v>
          </cell>
          <cell r="M987" t="str">
            <v>2015/07/1/2/A/0</v>
          </cell>
        </row>
        <row r="988">
          <cell r="A988" t="str">
            <v>987</v>
          </cell>
          <cell r="B988" t="str">
            <v>OM92105</v>
          </cell>
          <cell r="C988" t="str">
            <v>105 - GCP Jurisdictional Factor</v>
          </cell>
          <cell r="D988">
            <v>0</v>
          </cell>
          <cell r="F988" t="str">
            <v>CALC</v>
          </cell>
          <cell r="H988" t="str">
            <v>105</v>
          </cell>
          <cell r="I988" t="str">
            <v>C</v>
          </cell>
          <cell r="J988" t="str">
            <v>om_exp</v>
          </cell>
          <cell r="K988" t="str">
            <v>juris_gcp</v>
          </cell>
          <cell r="M988" t="str">
            <v>2015/07/1/2/A/0</v>
          </cell>
        </row>
        <row r="989">
          <cell r="A989" t="str">
            <v>988</v>
          </cell>
          <cell r="B989" t="str">
            <v>OM92105</v>
          </cell>
          <cell r="C989" t="str">
            <v>105 - GCP Jurisdictional Factor</v>
          </cell>
          <cell r="D989">
            <v>0</v>
          </cell>
          <cell r="F989" t="str">
            <v>CALC</v>
          </cell>
          <cell r="H989" t="str">
            <v>105</v>
          </cell>
          <cell r="I989" t="str">
            <v>C</v>
          </cell>
          <cell r="J989" t="str">
            <v>om_exp</v>
          </cell>
          <cell r="K989" t="str">
            <v>juris_gcp</v>
          </cell>
          <cell r="M989" t="str">
            <v>2015/07/1/2/A/0</v>
          </cell>
        </row>
        <row r="990">
          <cell r="A990" t="str">
            <v>989</v>
          </cell>
          <cell r="B990" t="str">
            <v>OM92105</v>
          </cell>
          <cell r="C990" t="str">
            <v>105 - GCP Jurisdictional Factor</v>
          </cell>
          <cell r="D990">
            <v>0</v>
          </cell>
          <cell r="F990" t="str">
            <v>CALC</v>
          </cell>
          <cell r="H990" t="str">
            <v>105</v>
          </cell>
          <cell r="I990" t="str">
            <v>C</v>
          </cell>
          <cell r="J990" t="str">
            <v>om_exp</v>
          </cell>
          <cell r="K990" t="str">
            <v>juris_gcp</v>
          </cell>
          <cell r="M990" t="str">
            <v>2015/07/1/2/A/0</v>
          </cell>
        </row>
        <row r="991">
          <cell r="A991" t="str">
            <v>990</v>
          </cell>
          <cell r="B991" t="str">
            <v>OM92105</v>
          </cell>
          <cell r="C991" t="str">
            <v>105 - GCP Jurisdictional Factor</v>
          </cell>
          <cell r="D991">
            <v>0</v>
          </cell>
          <cell r="F991" t="str">
            <v>CALC</v>
          </cell>
          <cell r="H991" t="str">
            <v>105</v>
          </cell>
          <cell r="I991" t="str">
            <v>C</v>
          </cell>
          <cell r="J991" t="str">
            <v>om_exp</v>
          </cell>
          <cell r="K991" t="str">
            <v>juris_gcp</v>
          </cell>
          <cell r="M991" t="str">
            <v>2015/07/1/2/A/0</v>
          </cell>
        </row>
        <row r="992">
          <cell r="A992" t="str">
            <v>991</v>
          </cell>
          <cell r="B992" t="str">
            <v>OM92105</v>
          </cell>
          <cell r="C992" t="str">
            <v>105 - GCP Jurisdictional Factor</v>
          </cell>
          <cell r="D992">
            <v>0</v>
          </cell>
          <cell r="F992" t="str">
            <v>CALC</v>
          </cell>
          <cell r="H992" t="str">
            <v>105</v>
          </cell>
          <cell r="I992" t="str">
            <v>C</v>
          </cell>
          <cell r="J992" t="str">
            <v>om_exp</v>
          </cell>
          <cell r="K992" t="str">
            <v>juris_gcp</v>
          </cell>
          <cell r="M992" t="str">
            <v>2015/07/1/2/A/0</v>
          </cell>
        </row>
        <row r="993">
          <cell r="A993" t="str">
            <v>992</v>
          </cell>
          <cell r="B993" t="str">
            <v>OM92105</v>
          </cell>
          <cell r="C993" t="str">
            <v>105 - GCP Jurisdictional Factor</v>
          </cell>
          <cell r="D993">
            <v>0</v>
          </cell>
          <cell r="F993" t="str">
            <v>CALC</v>
          </cell>
          <cell r="H993" t="str">
            <v>105</v>
          </cell>
          <cell r="I993" t="str">
            <v>C</v>
          </cell>
          <cell r="J993" t="str">
            <v>om_exp</v>
          </cell>
          <cell r="K993" t="str">
            <v>juris_gcp</v>
          </cell>
          <cell r="M993" t="str">
            <v>2015/07/1/2/A/0</v>
          </cell>
        </row>
        <row r="994">
          <cell r="A994" t="str">
            <v>993</v>
          </cell>
          <cell r="B994" t="str">
            <v>OM92105</v>
          </cell>
          <cell r="C994" t="str">
            <v>105 - GCP Jurisdictional Factor</v>
          </cell>
          <cell r="D994">
            <v>0</v>
          </cell>
          <cell r="F994" t="str">
            <v>CALC</v>
          </cell>
          <cell r="H994" t="str">
            <v>105</v>
          </cell>
          <cell r="I994" t="str">
            <v>C</v>
          </cell>
          <cell r="J994" t="str">
            <v>om_exp</v>
          </cell>
          <cell r="K994" t="str">
            <v>juris_gcp</v>
          </cell>
          <cell r="M994" t="str">
            <v>2015/07/1/2/A/0</v>
          </cell>
        </row>
        <row r="995">
          <cell r="A995" t="str">
            <v>994</v>
          </cell>
          <cell r="B995" t="str">
            <v>OM92105</v>
          </cell>
          <cell r="C995" t="str">
            <v>105 - GCP Jurisdictional Factor</v>
          </cell>
          <cell r="D995">
            <v>0</v>
          </cell>
          <cell r="F995" t="str">
            <v>CALC</v>
          </cell>
          <cell r="H995" t="str">
            <v>105</v>
          </cell>
          <cell r="I995" t="str">
            <v>C</v>
          </cell>
          <cell r="J995" t="str">
            <v>om_exp</v>
          </cell>
          <cell r="K995" t="str">
            <v>juris_gcp</v>
          </cell>
          <cell r="M995" t="str">
            <v>2015/07/1/2/A/0</v>
          </cell>
        </row>
        <row r="996">
          <cell r="A996" t="str">
            <v>995</v>
          </cell>
          <cell r="B996" t="str">
            <v>OM92105</v>
          </cell>
          <cell r="C996" t="str">
            <v>105 - GCP Jurisdictional Factor</v>
          </cell>
          <cell r="D996">
            <v>0</v>
          </cell>
          <cell r="F996" t="str">
            <v>CALC</v>
          </cell>
          <cell r="H996" t="str">
            <v>105</v>
          </cell>
          <cell r="I996" t="str">
            <v>C</v>
          </cell>
          <cell r="J996" t="str">
            <v>om_exp</v>
          </cell>
          <cell r="K996" t="str">
            <v>juris_gcp</v>
          </cell>
          <cell r="M996" t="str">
            <v>2015/07/1/2/A/0</v>
          </cell>
        </row>
        <row r="997">
          <cell r="A997" t="str">
            <v>996</v>
          </cell>
          <cell r="B997" t="str">
            <v>OM92105</v>
          </cell>
          <cell r="C997" t="str">
            <v>105 - GCP Jurisdictional Factor</v>
          </cell>
          <cell r="D997">
            <v>0</v>
          </cell>
          <cell r="F997" t="str">
            <v>CALC</v>
          </cell>
          <cell r="H997" t="str">
            <v>105</v>
          </cell>
          <cell r="I997" t="str">
            <v>C</v>
          </cell>
          <cell r="J997" t="str">
            <v>om_exp</v>
          </cell>
          <cell r="K997" t="str">
            <v>juris_gcp</v>
          </cell>
          <cell r="M997" t="str">
            <v>2015/07/1/2/A/0</v>
          </cell>
        </row>
        <row r="998">
          <cell r="A998" t="str">
            <v>997</v>
          </cell>
          <cell r="B998" t="str">
            <v>OM92105</v>
          </cell>
          <cell r="C998" t="str">
            <v>105 - GCP Jurisdictional Factor</v>
          </cell>
          <cell r="D998">
            <v>0</v>
          </cell>
          <cell r="F998" t="str">
            <v>CALC</v>
          </cell>
          <cell r="H998" t="str">
            <v>105</v>
          </cell>
          <cell r="I998" t="str">
            <v>C</v>
          </cell>
          <cell r="J998" t="str">
            <v>om_exp</v>
          </cell>
          <cell r="K998" t="str">
            <v>juris_gcp</v>
          </cell>
          <cell r="M998" t="str">
            <v>2015/07/1/2/A/0</v>
          </cell>
        </row>
        <row r="999">
          <cell r="A999" t="str">
            <v>998</v>
          </cell>
          <cell r="B999" t="str">
            <v>OM92105</v>
          </cell>
          <cell r="C999" t="str">
            <v>105 - GCP Jurisdictional Factor</v>
          </cell>
          <cell r="D999">
            <v>0</v>
          </cell>
          <cell r="F999" t="str">
            <v>CALC</v>
          </cell>
          <cell r="H999" t="str">
            <v>105</v>
          </cell>
          <cell r="I999" t="str">
            <v>C</v>
          </cell>
          <cell r="J999" t="str">
            <v>om_exp</v>
          </cell>
          <cell r="K999" t="str">
            <v>juris_gcp</v>
          </cell>
          <cell r="M999" t="str">
            <v>2015/07/1/2/A/0</v>
          </cell>
        </row>
        <row r="1000">
          <cell r="A1000" t="str">
            <v>999</v>
          </cell>
          <cell r="B1000" t="str">
            <v>OM92105</v>
          </cell>
          <cell r="C1000" t="str">
            <v>105 - GCP Jurisdictional Factor</v>
          </cell>
          <cell r="D1000">
            <v>0</v>
          </cell>
          <cell r="F1000" t="str">
            <v>CALC</v>
          </cell>
          <cell r="H1000" t="str">
            <v>105</v>
          </cell>
          <cell r="I1000" t="str">
            <v>C</v>
          </cell>
          <cell r="J1000" t="str">
            <v>om_exp</v>
          </cell>
          <cell r="K1000" t="str">
            <v>juris_gcp</v>
          </cell>
          <cell r="M1000" t="str">
            <v>2015/07/1/2/A/0</v>
          </cell>
        </row>
        <row r="1001">
          <cell r="A1001" t="str">
            <v>1000</v>
          </cell>
          <cell r="B1001" t="str">
            <v>OM92105</v>
          </cell>
          <cell r="C1001" t="str">
            <v>105 - GCP Jurisdictional Factor</v>
          </cell>
          <cell r="D1001">
            <v>0</v>
          </cell>
          <cell r="F1001" t="str">
            <v>CALC</v>
          </cell>
          <cell r="H1001" t="str">
            <v>105</v>
          </cell>
          <cell r="I1001" t="str">
            <v>C</v>
          </cell>
          <cell r="J1001" t="str">
            <v>om_exp</v>
          </cell>
          <cell r="K1001" t="str">
            <v>juris_gcp</v>
          </cell>
          <cell r="M1001" t="str">
            <v>2015/07/1/2/A/0</v>
          </cell>
        </row>
        <row r="1002">
          <cell r="A1002" t="str">
            <v>1001</v>
          </cell>
          <cell r="B1002" t="str">
            <v>OM92105</v>
          </cell>
          <cell r="C1002" t="str">
            <v>105 - GCP Jurisdictional Factor</v>
          </cell>
          <cell r="D1002">
            <v>0</v>
          </cell>
          <cell r="F1002" t="str">
            <v>CALC</v>
          </cell>
          <cell r="H1002" t="str">
            <v>105</v>
          </cell>
          <cell r="I1002" t="str">
            <v>C</v>
          </cell>
          <cell r="J1002" t="str">
            <v>om_exp</v>
          </cell>
          <cell r="K1002" t="str">
            <v>juris_gcp</v>
          </cell>
          <cell r="M1002" t="str">
            <v>2015/07/1/2/A/0</v>
          </cell>
        </row>
        <row r="1003">
          <cell r="A1003" t="str">
            <v>1002</v>
          </cell>
          <cell r="B1003" t="str">
            <v>OM92105</v>
          </cell>
          <cell r="C1003" t="str">
            <v>105 - GCP Jurisdictional Factor</v>
          </cell>
          <cell r="D1003">
            <v>0</v>
          </cell>
          <cell r="F1003" t="str">
            <v>CALC</v>
          </cell>
          <cell r="H1003" t="str">
            <v>105</v>
          </cell>
          <cell r="I1003" t="str">
            <v>C</v>
          </cell>
          <cell r="J1003" t="str">
            <v>om_exp</v>
          </cell>
          <cell r="K1003" t="str">
            <v>juris_gcp</v>
          </cell>
          <cell r="M1003" t="str">
            <v>2015/07/1/2/A/0</v>
          </cell>
        </row>
        <row r="1004">
          <cell r="A1004" t="str">
            <v>1003</v>
          </cell>
          <cell r="B1004" t="str">
            <v>OM92105</v>
          </cell>
          <cell r="C1004" t="str">
            <v>105 - GCP Jurisdictional Factor</v>
          </cell>
          <cell r="D1004">
            <v>0</v>
          </cell>
          <cell r="F1004" t="str">
            <v>CALC</v>
          </cell>
          <cell r="H1004" t="str">
            <v>105</v>
          </cell>
          <cell r="I1004" t="str">
            <v>C</v>
          </cell>
          <cell r="J1004" t="str">
            <v>om_exp</v>
          </cell>
          <cell r="K1004" t="str">
            <v>juris_gcp</v>
          </cell>
          <cell r="M1004" t="str">
            <v>2015/07/1/2/A/0</v>
          </cell>
        </row>
        <row r="1005">
          <cell r="A1005" t="str">
            <v>1004</v>
          </cell>
          <cell r="B1005" t="str">
            <v>OM92105</v>
          </cell>
          <cell r="C1005" t="str">
            <v>105 - GCP Jurisdictional Factor</v>
          </cell>
          <cell r="D1005">
            <v>0</v>
          </cell>
          <cell r="F1005" t="str">
            <v>CALC</v>
          </cell>
          <cell r="H1005" t="str">
            <v>105</v>
          </cell>
          <cell r="I1005" t="str">
            <v>C</v>
          </cell>
          <cell r="J1005" t="str">
            <v>om_exp</v>
          </cell>
          <cell r="K1005" t="str">
            <v>juris_gcp</v>
          </cell>
          <cell r="M1005" t="str">
            <v>2015/07/1/2/A/0</v>
          </cell>
        </row>
        <row r="1006">
          <cell r="A1006" t="str">
            <v>1005</v>
          </cell>
          <cell r="B1006" t="str">
            <v>OM92105</v>
          </cell>
          <cell r="C1006" t="str">
            <v>105 - GCP Jurisdictional Factor</v>
          </cell>
          <cell r="D1006">
            <v>0</v>
          </cell>
          <cell r="F1006" t="str">
            <v>CALC</v>
          </cell>
          <cell r="H1006" t="str">
            <v>105</v>
          </cell>
          <cell r="I1006" t="str">
            <v>C</v>
          </cell>
          <cell r="J1006" t="str">
            <v>om_exp</v>
          </cell>
          <cell r="K1006" t="str">
            <v>juris_gcp</v>
          </cell>
          <cell r="M1006" t="str">
            <v>2015/07/1/2/A/0</v>
          </cell>
        </row>
        <row r="1007">
          <cell r="A1007" t="str">
            <v>1006</v>
          </cell>
          <cell r="B1007" t="str">
            <v>OM92105</v>
          </cell>
          <cell r="C1007" t="str">
            <v>105 - GCP Jurisdictional Factor</v>
          </cell>
          <cell r="D1007">
            <v>0</v>
          </cell>
          <cell r="F1007" t="str">
            <v>CALC</v>
          </cell>
          <cell r="H1007" t="str">
            <v>105</v>
          </cell>
          <cell r="I1007" t="str">
            <v>C</v>
          </cell>
          <cell r="J1007" t="str">
            <v>om_exp</v>
          </cell>
          <cell r="K1007" t="str">
            <v>juris_gcp</v>
          </cell>
          <cell r="M1007" t="str">
            <v>2015/07/1/2/A/0</v>
          </cell>
        </row>
        <row r="1008">
          <cell r="A1008" t="str">
            <v>1007</v>
          </cell>
          <cell r="B1008" t="str">
            <v>OM92105</v>
          </cell>
          <cell r="C1008" t="str">
            <v>105 - GCP Jurisdictional Factor</v>
          </cell>
          <cell r="D1008">
            <v>0</v>
          </cell>
          <cell r="F1008" t="str">
            <v>CALC</v>
          </cell>
          <cell r="H1008" t="str">
            <v>105</v>
          </cell>
          <cell r="I1008" t="str">
            <v>C</v>
          </cell>
          <cell r="J1008" t="str">
            <v>om_exp</v>
          </cell>
          <cell r="K1008" t="str">
            <v>juris_gcp</v>
          </cell>
          <cell r="M1008" t="str">
            <v>2015/07/1/2/A/0</v>
          </cell>
        </row>
        <row r="1009">
          <cell r="A1009" t="str">
            <v>1008</v>
          </cell>
          <cell r="B1009" t="str">
            <v>OM92105</v>
          </cell>
          <cell r="C1009" t="str">
            <v>105 - GCP Jurisdictional Factor</v>
          </cell>
          <cell r="D1009">
            <v>0</v>
          </cell>
          <cell r="F1009" t="str">
            <v>CALC</v>
          </cell>
          <cell r="H1009" t="str">
            <v>105</v>
          </cell>
          <cell r="I1009" t="str">
            <v>C</v>
          </cell>
          <cell r="J1009" t="str">
            <v>om_exp</v>
          </cell>
          <cell r="K1009" t="str">
            <v>juris_gcp</v>
          </cell>
          <cell r="M1009" t="str">
            <v>2015/07/1/2/A/0</v>
          </cell>
        </row>
        <row r="1010">
          <cell r="A1010" t="str">
            <v>1009</v>
          </cell>
          <cell r="B1010" t="str">
            <v>OM92105</v>
          </cell>
          <cell r="C1010" t="str">
            <v>105 - GCP Jurisdictional Factor</v>
          </cell>
          <cell r="D1010">
            <v>0</v>
          </cell>
          <cell r="F1010" t="str">
            <v>CALC</v>
          </cell>
          <cell r="H1010" t="str">
            <v>105</v>
          </cell>
          <cell r="I1010" t="str">
            <v>C</v>
          </cell>
          <cell r="J1010" t="str">
            <v>om_exp</v>
          </cell>
          <cell r="K1010" t="str">
            <v>juris_gcp</v>
          </cell>
          <cell r="M1010" t="str">
            <v>2015/07/1/2/A/0</v>
          </cell>
        </row>
        <row r="1011">
          <cell r="A1011" t="str">
            <v>1010</v>
          </cell>
          <cell r="B1011" t="str">
            <v>OM92105</v>
          </cell>
          <cell r="C1011" t="str">
            <v>105 - GCP Jurisdictional Factor</v>
          </cell>
          <cell r="D1011">
            <v>0</v>
          </cell>
          <cell r="F1011" t="str">
            <v>CALC</v>
          </cell>
          <cell r="H1011" t="str">
            <v>105</v>
          </cell>
          <cell r="I1011" t="str">
            <v>C</v>
          </cell>
          <cell r="J1011" t="str">
            <v>om_exp</v>
          </cell>
          <cell r="K1011" t="str">
            <v>juris_gcp</v>
          </cell>
          <cell r="M1011" t="str">
            <v>2015/07/1/2/A/0</v>
          </cell>
        </row>
        <row r="1012">
          <cell r="A1012" t="str">
            <v>1011</v>
          </cell>
          <cell r="B1012" t="str">
            <v>OM92105</v>
          </cell>
          <cell r="C1012" t="str">
            <v>105 - GCP Jurisdictional Factor</v>
          </cell>
          <cell r="D1012">
            <v>0</v>
          </cell>
          <cell r="F1012" t="str">
            <v>CALC</v>
          </cell>
          <cell r="H1012" t="str">
            <v>105</v>
          </cell>
          <cell r="I1012" t="str">
            <v>C</v>
          </cell>
          <cell r="J1012" t="str">
            <v>om_exp</v>
          </cell>
          <cell r="K1012" t="str">
            <v>juris_gcp</v>
          </cell>
          <cell r="M1012" t="str">
            <v>2015/07/1/2/A/0</v>
          </cell>
        </row>
        <row r="1013">
          <cell r="A1013" t="str">
            <v>1012</v>
          </cell>
          <cell r="B1013" t="str">
            <v>OMD2105</v>
          </cell>
          <cell r="C1013" t="str">
            <v>105 - Energy Jurisdictional O &amp; M Exp Amount</v>
          </cell>
          <cell r="D1013">
            <v>0</v>
          </cell>
          <cell r="F1013" t="str">
            <v>CALC</v>
          </cell>
          <cell r="H1013" t="str">
            <v>105</v>
          </cell>
          <cell r="I1013" t="str">
            <v>C</v>
          </cell>
          <cell r="J1013" t="str">
            <v>om_exp</v>
          </cell>
          <cell r="K1013" t="str">
            <v>juris_energy_amt</v>
          </cell>
          <cell r="M1013" t="str">
            <v>2015/07/1/2/A/0</v>
          </cell>
        </row>
        <row r="1014">
          <cell r="A1014" t="str">
            <v>1013</v>
          </cell>
          <cell r="B1014" t="str">
            <v>OMD2105</v>
          </cell>
          <cell r="C1014" t="str">
            <v>105 - Energy Jurisdictional O &amp; M Exp Amount</v>
          </cell>
          <cell r="D1014">
            <v>0</v>
          </cell>
          <cell r="F1014" t="str">
            <v>CALC</v>
          </cell>
          <cell r="H1014" t="str">
            <v>105</v>
          </cell>
          <cell r="I1014" t="str">
            <v>C</v>
          </cell>
          <cell r="J1014" t="str">
            <v>om_exp</v>
          </cell>
          <cell r="K1014" t="str">
            <v>juris_energy_amt</v>
          </cell>
          <cell r="M1014" t="str">
            <v>2015/07/1/2/A/0</v>
          </cell>
        </row>
        <row r="1015">
          <cell r="A1015" t="str">
            <v>1014</v>
          </cell>
          <cell r="B1015" t="str">
            <v>OMD2105</v>
          </cell>
          <cell r="C1015" t="str">
            <v>105 - Energy Jurisdictional O &amp; M Exp Amount</v>
          </cell>
          <cell r="D1015">
            <v>0</v>
          </cell>
          <cell r="F1015" t="str">
            <v>CALC</v>
          </cell>
          <cell r="H1015" t="str">
            <v>105</v>
          </cell>
          <cell r="I1015" t="str">
            <v>C</v>
          </cell>
          <cell r="J1015" t="str">
            <v>om_exp</v>
          </cell>
          <cell r="K1015" t="str">
            <v>juris_energy_amt</v>
          </cell>
          <cell r="M1015" t="str">
            <v>2015/07/1/2/A/0</v>
          </cell>
        </row>
        <row r="1016">
          <cell r="A1016" t="str">
            <v>1015</v>
          </cell>
          <cell r="B1016" t="str">
            <v>OMD2105</v>
          </cell>
          <cell r="C1016" t="str">
            <v>105 - Energy Jurisdictional O &amp; M Exp Amount</v>
          </cell>
          <cell r="D1016">
            <v>0</v>
          </cell>
          <cell r="F1016" t="str">
            <v>CALC</v>
          </cell>
          <cell r="H1016" t="str">
            <v>105</v>
          </cell>
          <cell r="I1016" t="str">
            <v>C</v>
          </cell>
          <cell r="J1016" t="str">
            <v>om_exp</v>
          </cell>
          <cell r="K1016" t="str">
            <v>juris_energy_amt</v>
          </cell>
          <cell r="M1016" t="str">
            <v>2015/07/1/2/A/0</v>
          </cell>
        </row>
        <row r="1017">
          <cell r="A1017" t="str">
            <v>1016</v>
          </cell>
          <cell r="B1017" t="str">
            <v>OMD2105</v>
          </cell>
          <cell r="C1017" t="str">
            <v>105 - Energy Jurisdictional O &amp; M Exp Amount</v>
          </cell>
          <cell r="D1017">
            <v>0</v>
          </cell>
          <cell r="F1017" t="str">
            <v>CALC</v>
          </cell>
          <cell r="H1017" t="str">
            <v>105</v>
          </cell>
          <cell r="I1017" t="str">
            <v>C</v>
          </cell>
          <cell r="J1017" t="str">
            <v>om_exp</v>
          </cell>
          <cell r="K1017" t="str">
            <v>juris_energy_amt</v>
          </cell>
          <cell r="M1017" t="str">
            <v>2015/07/1/2/A/0</v>
          </cell>
        </row>
        <row r="1018">
          <cell r="A1018" t="str">
            <v>1017</v>
          </cell>
          <cell r="B1018" t="str">
            <v>OMD2105</v>
          </cell>
          <cell r="C1018" t="str">
            <v>105 - Energy Jurisdictional O &amp; M Exp Amount</v>
          </cell>
          <cell r="D1018">
            <v>0</v>
          </cell>
          <cell r="F1018" t="str">
            <v>CALC</v>
          </cell>
          <cell r="H1018" t="str">
            <v>105</v>
          </cell>
          <cell r="I1018" t="str">
            <v>C</v>
          </cell>
          <cell r="J1018" t="str">
            <v>om_exp</v>
          </cell>
          <cell r="K1018" t="str">
            <v>juris_energy_amt</v>
          </cell>
          <cell r="M1018" t="str">
            <v>2015/07/1/2/A/0</v>
          </cell>
        </row>
        <row r="1019">
          <cell r="A1019" t="str">
            <v>1018</v>
          </cell>
          <cell r="B1019" t="str">
            <v>OMD2105</v>
          </cell>
          <cell r="C1019" t="str">
            <v>105 - Energy Jurisdictional O &amp; M Exp Amount</v>
          </cell>
          <cell r="D1019">
            <v>0</v>
          </cell>
          <cell r="F1019" t="str">
            <v>CALC</v>
          </cell>
          <cell r="H1019" t="str">
            <v>105</v>
          </cell>
          <cell r="I1019" t="str">
            <v>C</v>
          </cell>
          <cell r="J1019" t="str">
            <v>om_exp</v>
          </cell>
          <cell r="K1019" t="str">
            <v>juris_energy_amt</v>
          </cell>
          <cell r="M1019" t="str">
            <v>2015/07/1/2/A/0</v>
          </cell>
        </row>
        <row r="1020">
          <cell r="A1020" t="str">
            <v>1019</v>
          </cell>
          <cell r="B1020" t="str">
            <v>OMD2105</v>
          </cell>
          <cell r="C1020" t="str">
            <v>105 - Energy Jurisdictional O &amp; M Exp Amount</v>
          </cell>
          <cell r="D1020">
            <v>0</v>
          </cell>
          <cell r="F1020" t="str">
            <v>CALC</v>
          </cell>
          <cell r="H1020" t="str">
            <v>105</v>
          </cell>
          <cell r="I1020" t="str">
            <v>C</v>
          </cell>
          <cell r="J1020" t="str">
            <v>om_exp</v>
          </cell>
          <cell r="K1020" t="str">
            <v>juris_energy_amt</v>
          </cell>
          <cell r="M1020" t="str">
            <v>2015/07/1/2/A/0</v>
          </cell>
        </row>
        <row r="1021">
          <cell r="A1021" t="str">
            <v>1020</v>
          </cell>
          <cell r="B1021" t="str">
            <v>OMD2105</v>
          </cell>
          <cell r="C1021" t="str">
            <v>105 - Energy Jurisdictional O &amp; M Exp Amount</v>
          </cell>
          <cell r="D1021">
            <v>0</v>
          </cell>
          <cell r="F1021" t="str">
            <v>CALC</v>
          </cell>
          <cell r="H1021" t="str">
            <v>105</v>
          </cell>
          <cell r="I1021" t="str">
            <v>C</v>
          </cell>
          <cell r="J1021" t="str">
            <v>om_exp</v>
          </cell>
          <cell r="K1021" t="str">
            <v>juris_energy_amt</v>
          </cell>
          <cell r="M1021" t="str">
            <v>2015/07/1/2/A/0</v>
          </cell>
        </row>
        <row r="1022">
          <cell r="A1022" t="str">
            <v>1021</v>
          </cell>
          <cell r="B1022" t="str">
            <v>OMD2105</v>
          </cell>
          <cell r="C1022" t="str">
            <v>105 - Energy Jurisdictional O &amp; M Exp Amount</v>
          </cell>
          <cell r="D1022">
            <v>0</v>
          </cell>
          <cell r="F1022" t="str">
            <v>CALC</v>
          </cell>
          <cell r="H1022" t="str">
            <v>105</v>
          </cell>
          <cell r="I1022" t="str">
            <v>C</v>
          </cell>
          <cell r="J1022" t="str">
            <v>om_exp</v>
          </cell>
          <cell r="K1022" t="str">
            <v>juris_energy_amt</v>
          </cell>
          <cell r="M1022" t="str">
            <v>2015/07/1/2/A/0</v>
          </cell>
        </row>
        <row r="1023">
          <cell r="A1023" t="str">
            <v>1022</v>
          </cell>
          <cell r="B1023" t="str">
            <v>OMD2105</v>
          </cell>
          <cell r="C1023" t="str">
            <v>105 - Energy Jurisdictional O &amp; M Exp Amount</v>
          </cell>
          <cell r="D1023">
            <v>0</v>
          </cell>
          <cell r="F1023" t="str">
            <v>CALC</v>
          </cell>
          <cell r="H1023" t="str">
            <v>105</v>
          </cell>
          <cell r="I1023" t="str">
            <v>C</v>
          </cell>
          <cell r="J1023" t="str">
            <v>om_exp</v>
          </cell>
          <cell r="K1023" t="str">
            <v>juris_energy_amt</v>
          </cell>
          <cell r="M1023" t="str">
            <v>2015/07/1/2/A/0</v>
          </cell>
        </row>
        <row r="1024">
          <cell r="A1024" t="str">
            <v>1023</v>
          </cell>
          <cell r="B1024" t="str">
            <v>OMD2105</v>
          </cell>
          <cell r="C1024" t="str">
            <v>105 - Energy Jurisdictional O &amp; M Exp Amount</v>
          </cell>
          <cell r="D1024">
            <v>0</v>
          </cell>
          <cell r="F1024" t="str">
            <v>CALC</v>
          </cell>
          <cell r="H1024" t="str">
            <v>105</v>
          </cell>
          <cell r="I1024" t="str">
            <v>C</v>
          </cell>
          <cell r="J1024" t="str">
            <v>om_exp</v>
          </cell>
          <cell r="K1024" t="str">
            <v>juris_energy_amt</v>
          </cell>
          <cell r="M1024" t="str">
            <v>2015/07/1/2/A/0</v>
          </cell>
        </row>
        <row r="1025">
          <cell r="A1025" t="str">
            <v>1024</v>
          </cell>
          <cell r="B1025" t="str">
            <v>OMD2105</v>
          </cell>
          <cell r="C1025" t="str">
            <v>105 - Energy Jurisdictional O &amp; M Exp Amount</v>
          </cell>
          <cell r="D1025">
            <v>0</v>
          </cell>
          <cell r="F1025" t="str">
            <v>CALC</v>
          </cell>
          <cell r="H1025" t="str">
            <v>105</v>
          </cell>
          <cell r="I1025" t="str">
            <v>C</v>
          </cell>
          <cell r="J1025" t="str">
            <v>om_exp</v>
          </cell>
          <cell r="K1025" t="str">
            <v>juris_energy_amt</v>
          </cell>
          <cell r="M1025" t="str">
            <v>2015/07/1/2/A/0</v>
          </cell>
        </row>
        <row r="1026">
          <cell r="A1026" t="str">
            <v>1025</v>
          </cell>
          <cell r="B1026" t="str">
            <v>OMD2105</v>
          </cell>
          <cell r="C1026" t="str">
            <v>105 - Energy Jurisdictional O &amp; M Exp Amount</v>
          </cell>
          <cell r="D1026">
            <v>0</v>
          </cell>
          <cell r="F1026" t="str">
            <v>CALC</v>
          </cell>
          <cell r="H1026" t="str">
            <v>105</v>
          </cell>
          <cell r="I1026" t="str">
            <v>C</v>
          </cell>
          <cell r="J1026" t="str">
            <v>om_exp</v>
          </cell>
          <cell r="K1026" t="str">
            <v>juris_energy_amt</v>
          </cell>
          <cell r="M1026" t="str">
            <v>2015/07/1/2/A/0</v>
          </cell>
        </row>
        <row r="1027">
          <cell r="A1027" t="str">
            <v>1026</v>
          </cell>
          <cell r="B1027" t="str">
            <v>OMD2105</v>
          </cell>
          <cell r="C1027" t="str">
            <v>105 - Energy Jurisdictional O &amp; M Exp Amount</v>
          </cell>
          <cell r="D1027">
            <v>0</v>
          </cell>
          <cell r="F1027" t="str">
            <v>CALC</v>
          </cell>
          <cell r="H1027" t="str">
            <v>105</v>
          </cell>
          <cell r="I1027" t="str">
            <v>C</v>
          </cell>
          <cell r="J1027" t="str">
            <v>om_exp</v>
          </cell>
          <cell r="K1027" t="str">
            <v>juris_energy_amt</v>
          </cell>
          <cell r="M1027" t="str">
            <v>2015/07/1/2/A/0</v>
          </cell>
        </row>
        <row r="1028">
          <cell r="A1028" t="str">
            <v>1027</v>
          </cell>
          <cell r="B1028" t="str">
            <v>OMD2105</v>
          </cell>
          <cell r="C1028" t="str">
            <v>105 - Energy Jurisdictional O &amp; M Exp Amount</v>
          </cell>
          <cell r="D1028">
            <v>0</v>
          </cell>
          <cell r="F1028" t="str">
            <v>CALC</v>
          </cell>
          <cell r="H1028" t="str">
            <v>105</v>
          </cell>
          <cell r="I1028" t="str">
            <v>C</v>
          </cell>
          <cell r="J1028" t="str">
            <v>om_exp</v>
          </cell>
          <cell r="K1028" t="str">
            <v>juris_energy_amt</v>
          </cell>
          <cell r="M1028" t="str">
            <v>2015/07/1/2/A/0</v>
          </cell>
        </row>
        <row r="1029">
          <cell r="A1029" t="str">
            <v>1028</v>
          </cell>
          <cell r="B1029" t="str">
            <v>OMD2105</v>
          </cell>
          <cell r="C1029" t="str">
            <v>105 - Energy Jurisdictional O &amp; M Exp Amount</v>
          </cell>
          <cell r="D1029">
            <v>0</v>
          </cell>
          <cell r="F1029" t="str">
            <v>CALC</v>
          </cell>
          <cell r="H1029" t="str">
            <v>105</v>
          </cell>
          <cell r="I1029" t="str">
            <v>C</v>
          </cell>
          <cell r="J1029" t="str">
            <v>om_exp</v>
          </cell>
          <cell r="K1029" t="str">
            <v>juris_energy_amt</v>
          </cell>
          <cell r="M1029" t="str">
            <v>2015/07/1/2/A/0</v>
          </cell>
        </row>
        <row r="1030">
          <cell r="A1030" t="str">
            <v>1029</v>
          </cell>
          <cell r="B1030" t="str">
            <v>OMD2105</v>
          </cell>
          <cell r="C1030" t="str">
            <v>105 - Energy Jurisdictional O &amp; M Exp Amount</v>
          </cell>
          <cell r="D1030">
            <v>0</v>
          </cell>
          <cell r="F1030" t="str">
            <v>CALC</v>
          </cell>
          <cell r="H1030" t="str">
            <v>105</v>
          </cell>
          <cell r="I1030" t="str">
            <v>C</v>
          </cell>
          <cell r="J1030" t="str">
            <v>om_exp</v>
          </cell>
          <cell r="K1030" t="str">
            <v>juris_energy_amt</v>
          </cell>
          <cell r="M1030" t="str">
            <v>2015/07/1/2/A/0</v>
          </cell>
        </row>
        <row r="1031">
          <cell r="A1031" t="str">
            <v>1030</v>
          </cell>
          <cell r="B1031" t="str">
            <v>OMD2105</v>
          </cell>
          <cell r="C1031" t="str">
            <v>105 - Energy Jurisdictional O &amp; M Exp Amount</v>
          </cell>
          <cell r="D1031">
            <v>0</v>
          </cell>
          <cell r="F1031" t="str">
            <v>CALC</v>
          </cell>
          <cell r="H1031" t="str">
            <v>105</v>
          </cell>
          <cell r="I1031" t="str">
            <v>C</v>
          </cell>
          <cell r="J1031" t="str">
            <v>om_exp</v>
          </cell>
          <cell r="K1031" t="str">
            <v>juris_energy_amt</v>
          </cell>
          <cell r="M1031" t="str">
            <v>2015/07/1/2/A/0</v>
          </cell>
        </row>
        <row r="1032">
          <cell r="A1032" t="str">
            <v>1031</v>
          </cell>
          <cell r="B1032" t="str">
            <v>OMD2105</v>
          </cell>
          <cell r="C1032" t="str">
            <v>105 - Energy Jurisdictional O &amp; M Exp Amount</v>
          </cell>
          <cell r="D1032">
            <v>0</v>
          </cell>
          <cell r="F1032" t="str">
            <v>CALC</v>
          </cell>
          <cell r="H1032" t="str">
            <v>105</v>
          </cell>
          <cell r="I1032" t="str">
            <v>C</v>
          </cell>
          <cell r="J1032" t="str">
            <v>om_exp</v>
          </cell>
          <cell r="K1032" t="str">
            <v>juris_energy_amt</v>
          </cell>
          <cell r="M1032" t="str">
            <v>2015/07/1/2/A/0</v>
          </cell>
        </row>
        <row r="1033">
          <cell r="A1033" t="str">
            <v>1032</v>
          </cell>
          <cell r="B1033" t="str">
            <v>OMD2105</v>
          </cell>
          <cell r="C1033" t="str">
            <v>105 - Energy Jurisdictional O &amp; M Exp Amount</v>
          </cell>
          <cell r="D1033">
            <v>0</v>
          </cell>
          <cell r="F1033" t="str">
            <v>CALC</v>
          </cell>
          <cell r="H1033" t="str">
            <v>105</v>
          </cell>
          <cell r="I1033" t="str">
            <v>C</v>
          </cell>
          <cell r="J1033" t="str">
            <v>om_exp</v>
          </cell>
          <cell r="K1033" t="str">
            <v>juris_energy_amt</v>
          </cell>
          <cell r="M1033" t="str">
            <v>2015/07/1/2/A/0</v>
          </cell>
        </row>
        <row r="1034">
          <cell r="A1034" t="str">
            <v>1033</v>
          </cell>
          <cell r="B1034" t="str">
            <v>OMD2105</v>
          </cell>
          <cell r="C1034" t="str">
            <v>105 - Energy Jurisdictional O &amp; M Exp Amount</v>
          </cell>
          <cell r="D1034">
            <v>0</v>
          </cell>
          <cell r="F1034" t="str">
            <v>CALC</v>
          </cell>
          <cell r="H1034" t="str">
            <v>105</v>
          </cell>
          <cell r="I1034" t="str">
            <v>C</v>
          </cell>
          <cell r="J1034" t="str">
            <v>om_exp</v>
          </cell>
          <cell r="K1034" t="str">
            <v>juris_energy_amt</v>
          </cell>
          <cell r="M1034" t="str">
            <v>2015/07/1/2/A/0</v>
          </cell>
        </row>
        <row r="1035">
          <cell r="A1035" t="str">
            <v>1034</v>
          </cell>
          <cell r="B1035" t="str">
            <v>OMD2105</v>
          </cell>
          <cell r="C1035" t="str">
            <v>105 - Energy Jurisdictional O &amp; M Exp Amount</v>
          </cell>
          <cell r="D1035">
            <v>0</v>
          </cell>
          <cell r="F1035" t="str">
            <v>CALC</v>
          </cell>
          <cell r="H1035" t="str">
            <v>105</v>
          </cell>
          <cell r="I1035" t="str">
            <v>C</v>
          </cell>
          <cell r="J1035" t="str">
            <v>om_exp</v>
          </cell>
          <cell r="K1035" t="str">
            <v>juris_energy_amt</v>
          </cell>
          <cell r="M1035" t="str">
            <v>2015/07/1/2/A/0</v>
          </cell>
        </row>
        <row r="1036">
          <cell r="A1036" t="str">
            <v>1035</v>
          </cell>
          <cell r="B1036" t="str">
            <v>OMD2105</v>
          </cell>
          <cell r="C1036" t="str">
            <v>105 - Energy Jurisdictional O &amp; M Exp Amount</v>
          </cell>
          <cell r="D1036">
            <v>0</v>
          </cell>
          <cell r="F1036" t="str">
            <v>CALC</v>
          </cell>
          <cell r="H1036" t="str">
            <v>105</v>
          </cell>
          <cell r="I1036" t="str">
            <v>C</v>
          </cell>
          <cell r="J1036" t="str">
            <v>om_exp</v>
          </cell>
          <cell r="K1036" t="str">
            <v>juris_energy_amt</v>
          </cell>
          <cell r="M1036" t="str">
            <v>2015/07/1/2/A/0</v>
          </cell>
        </row>
        <row r="1037">
          <cell r="A1037" t="str">
            <v>1036</v>
          </cell>
          <cell r="B1037" t="str">
            <v>OMD2105</v>
          </cell>
          <cell r="C1037" t="str">
            <v>105 - Energy Jurisdictional O &amp; M Exp Amount</v>
          </cell>
          <cell r="D1037">
            <v>0</v>
          </cell>
          <cell r="F1037" t="str">
            <v>CALC</v>
          </cell>
          <cell r="H1037" t="str">
            <v>105</v>
          </cell>
          <cell r="I1037" t="str">
            <v>C</v>
          </cell>
          <cell r="J1037" t="str">
            <v>om_exp</v>
          </cell>
          <cell r="K1037" t="str">
            <v>juris_energy_amt</v>
          </cell>
          <cell r="M1037" t="str">
            <v>2015/07/1/2/A/0</v>
          </cell>
        </row>
        <row r="1038">
          <cell r="A1038" t="str">
            <v>1037</v>
          </cell>
          <cell r="B1038" t="str">
            <v>OMD2105</v>
          </cell>
          <cell r="C1038" t="str">
            <v>105 - Energy Jurisdictional O &amp; M Exp Amount</v>
          </cell>
          <cell r="D1038">
            <v>0</v>
          </cell>
          <cell r="F1038" t="str">
            <v>CALC</v>
          </cell>
          <cell r="H1038" t="str">
            <v>105</v>
          </cell>
          <cell r="I1038" t="str">
            <v>C</v>
          </cell>
          <cell r="J1038" t="str">
            <v>om_exp</v>
          </cell>
          <cell r="K1038" t="str">
            <v>juris_energy_amt</v>
          </cell>
          <cell r="M1038" t="str">
            <v>2015/07/1/2/A/0</v>
          </cell>
        </row>
        <row r="1039">
          <cell r="A1039" t="str">
            <v>1038</v>
          </cell>
          <cell r="B1039" t="str">
            <v>OMD2105</v>
          </cell>
          <cell r="C1039" t="str">
            <v>105 - Energy Jurisdictional O &amp; M Exp Amount</v>
          </cell>
          <cell r="D1039">
            <v>0</v>
          </cell>
          <cell r="F1039" t="str">
            <v>CALC</v>
          </cell>
          <cell r="H1039" t="str">
            <v>105</v>
          </cell>
          <cell r="I1039" t="str">
            <v>C</v>
          </cell>
          <cell r="J1039" t="str">
            <v>om_exp</v>
          </cell>
          <cell r="K1039" t="str">
            <v>juris_energy_amt</v>
          </cell>
          <cell r="M1039" t="str">
            <v>2015/07/1/2/A/0</v>
          </cell>
        </row>
        <row r="1040">
          <cell r="A1040" t="str">
            <v>1039</v>
          </cell>
          <cell r="B1040" t="str">
            <v>OMD2105</v>
          </cell>
          <cell r="C1040" t="str">
            <v>105 - Energy Jurisdictional O &amp; M Exp Amount</v>
          </cell>
          <cell r="D1040">
            <v>0</v>
          </cell>
          <cell r="F1040" t="str">
            <v>CALC</v>
          </cell>
          <cell r="H1040" t="str">
            <v>105</v>
          </cell>
          <cell r="I1040" t="str">
            <v>C</v>
          </cell>
          <cell r="J1040" t="str">
            <v>om_exp</v>
          </cell>
          <cell r="K1040" t="str">
            <v>juris_energy_amt</v>
          </cell>
          <cell r="M1040" t="str">
            <v>2015/07/1/2/A/0</v>
          </cell>
        </row>
        <row r="1041">
          <cell r="A1041" t="str">
            <v>1040</v>
          </cell>
          <cell r="B1041" t="str">
            <v>OMD2105</v>
          </cell>
          <cell r="C1041" t="str">
            <v>105 - Energy Jurisdictional O &amp; M Exp Amount</v>
          </cell>
          <cell r="D1041">
            <v>0</v>
          </cell>
          <cell r="F1041" t="str">
            <v>CALC</v>
          </cell>
          <cell r="H1041" t="str">
            <v>105</v>
          </cell>
          <cell r="I1041" t="str">
            <v>C</v>
          </cell>
          <cell r="J1041" t="str">
            <v>om_exp</v>
          </cell>
          <cell r="K1041" t="str">
            <v>juris_energy_amt</v>
          </cell>
          <cell r="M1041" t="str">
            <v>2015/07/1/2/A/0</v>
          </cell>
        </row>
        <row r="1042">
          <cell r="A1042" t="str">
            <v>1041</v>
          </cell>
          <cell r="B1042" t="str">
            <v>OMD2105</v>
          </cell>
          <cell r="C1042" t="str">
            <v>105 - Energy Jurisdictional O &amp; M Exp Amount</v>
          </cell>
          <cell r="D1042">
            <v>0</v>
          </cell>
          <cell r="F1042" t="str">
            <v>CALC</v>
          </cell>
          <cell r="H1042" t="str">
            <v>105</v>
          </cell>
          <cell r="I1042" t="str">
            <v>C</v>
          </cell>
          <cell r="J1042" t="str">
            <v>om_exp</v>
          </cell>
          <cell r="K1042" t="str">
            <v>juris_energy_amt</v>
          </cell>
          <cell r="M1042" t="str">
            <v>2015/07/1/2/A/0</v>
          </cell>
        </row>
        <row r="1043">
          <cell r="A1043" t="str">
            <v>1042</v>
          </cell>
          <cell r="B1043" t="str">
            <v>OMD2105</v>
          </cell>
          <cell r="C1043" t="str">
            <v>105 - Energy Jurisdictional O &amp; M Exp Amount</v>
          </cell>
          <cell r="D1043">
            <v>0</v>
          </cell>
          <cell r="F1043" t="str">
            <v>CALC</v>
          </cell>
          <cell r="H1043" t="str">
            <v>105</v>
          </cell>
          <cell r="I1043" t="str">
            <v>C</v>
          </cell>
          <cell r="J1043" t="str">
            <v>om_exp</v>
          </cell>
          <cell r="K1043" t="str">
            <v>juris_energy_amt</v>
          </cell>
          <cell r="M1043" t="str">
            <v>2015/07/1/2/A/0</v>
          </cell>
        </row>
        <row r="1044">
          <cell r="A1044" t="str">
            <v>1043</v>
          </cell>
          <cell r="B1044" t="str">
            <v>OMD2105</v>
          </cell>
          <cell r="C1044" t="str">
            <v>105 - Energy Jurisdictional O &amp; M Exp Amount</v>
          </cell>
          <cell r="D1044">
            <v>0</v>
          </cell>
          <cell r="F1044" t="str">
            <v>CALC</v>
          </cell>
          <cell r="H1044" t="str">
            <v>105</v>
          </cell>
          <cell r="I1044" t="str">
            <v>C</v>
          </cell>
          <cell r="J1044" t="str">
            <v>om_exp</v>
          </cell>
          <cell r="K1044" t="str">
            <v>juris_energy_amt</v>
          </cell>
          <cell r="M1044" t="str">
            <v>2015/07/1/2/A/0</v>
          </cell>
        </row>
        <row r="1045">
          <cell r="A1045" t="str">
            <v>1044</v>
          </cell>
          <cell r="B1045" t="str">
            <v>OMD2105</v>
          </cell>
          <cell r="C1045" t="str">
            <v>105 - Energy Jurisdictional O &amp; M Exp Amount</v>
          </cell>
          <cell r="D1045">
            <v>0</v>
          </cell>
          <cell r="F1045" t="str">
            <v>CALC</v>
          </cell>
          <cell r="H1045" t="str">
            <v>105</v>
          </cell>
          <cell r="I1045" t="str">
            <v>C</v>
          </cell>
          <cell r="J1045" t="str">
            <v>om_exp</v>
          </cell>
          <cell r="K1045" t="str">
            <v>juris_energy_amt</v>
          </cell>
          <cell r="M1045" t="str">
            <v>2015/07/1/2/A/0</v>
          </cell>
        </row>
        <row r="1046">
          <cell r="A1046" t="str">
            <v>1045</v>
          </cell>
          <cell r="B1046" t="str">
            <v>OMD2105</v>
          </cell>
          <cell r="C1046" t="str">
            <v>105 - Energy Jurisdictional O &amp; M Exp Amount</v>
          </cell>
          <cell r="D1046">
            <v>0</v>
          </cell>
          <cell r="F1046" t="str">
            <v>CALC</v>
          </cell>
          <cell r="H1046" t="str">
            <v>105</v>
          </cell>
          <cell r="I1046" t="str">
            <v>C</v>
          </cell>
          <cell r="J1046" t="str">
            <v>om_exp</v>
          </cell>
          <cell r="K1046" t="str">
            <v>juris_energy_amt</v>
          </cell>
          <cell r="M1046" t="str">
            <v>2015/07/1/2/A/0</v>
          </cell>
        </row>
        <row r="1047">
          <cell r="A1047" t="str">
            <v>1046</v>
          </cell>
          <cell r="B1047" t="str">
            <v>OMD2105</v>
          </cell>
          <cell r="C1047" t="str">
            <v>105 - Energy Jurisdictional O &amp; M Exp Amount</v>
          </cell>
          <cell r="D1047">
            <v>0</v>
          </cell>
          <cell r="F1047" t="str">
            <v>CALC</v>
          </cell>
          <cell r="H1047" t="str">
            <v>105</v>
          </cell>
          <cell r="I1047" t="str">
            <v>C</v>
          </cell>
          <cell r="J1047" t="str">
            <v>om_exp</v>
          </cell>
          <cell r="K1047" t="str">
            <v>juris_energy_amt</v>
          </cell>
          <cell r="M1047" t="str">
            <v>2015/07/1/2/A/0</v>
          </cell>
        </row>
        <row r="1048">
          <cell r="A1048" t="str">
            <v>1047</v>
          </cell>
          <cell r="B1048" t="str">
            <v>OMD2105</v>
          </cell>
          <cell r="C1048" t="str">
            <v>105 - Energy Jurisdictional O &amp; M Exp Amount</v>
          </cell>
          <cell r="D1048">
            <v>0</v>
          </cell>
          <cell r="F1048" t="str">
            <v>CALC</v>
          </cell>
          <cell r="H1048" t="str">
            <v>105</v>
          </cell>
          <cell r="I1048" t="str">
            <v>C</v>
          </cell>
          <cell r="J1048" t="str">
            <v>om_exp</v>
          </cell>
          <cell r="K1048" t="str">
            <v>juris_energy_amt</v>
          </cell>
          <cell r="M1048" t="str">
            <v>2015/07/1/2/A/0</v>
          </cell>
        </row>
        <row r="1049">
          <cell r="A1049" t="str">
            <v>1048</v>
          </cell>
          <cell r="B1049" t="str">
            <v>OMD2105</v>
          </cell>
          <cell r="C1049" t="str">
            <v>105 - Energy Jurisdictional O &amp; M Exp Amount</v>
          </cell>
          <cell r="D1049">
            <v>0</v>
          </cell>
          <cell r="F1049" t="str">
            <v>CALC</v>
          </cell>
          <cell r="H1049" t="str">
            <v>105</v>
          </cell>
          <cell r="I1049" t="str">
            <v>C</v>
          </cell>
          <cell r="J1049" t="str">
            <v>om_exp</v>
          </cell>
          <cell r="K1049" t="str">
            <v>juris_energy_amt</v>
          </cell>
          <cell r="M1049" t="str">
            <v>2015/07/1/2/A/0</v>
          </cell>
        </row>
        <row r="1050">
          <cell r="A1050" t="str">
            <v>1049</v>
          </cell>
          <cell r="B1050" t="str">
            <v>OMD2105</v>
          </cell>
          <cell r="C1050" t="str">
            <v>105 - Energy Jurisdictional O &amp; M Exp Amount</v>
          </cell>
          <cell r="D1050">
            <v>0</v>
          </cell>
          <cell r="F1050" t="str">
            <v>CALC</v>
          </cell>
          <cell r="H1050" t="str">
            <v>105</v>
          </cell>
          <cell r="I1050" t="str">
            <v>C</v>
          </cell>
          <cell r="J1050" t="str">
            <v>om_exp</v>
          </cell>
          <cell r="K1050" t="str">
            <v>juris_energy_amt</v>
          </cell>
          <cell r="M1050" t="str">
            <v>2015/07/1/2/A/0</v>
          </cell>
        </row>
        <row r="1051">
          <cell r="A1051" t="str">
            <v>1050</v>
          </cell>
          <cell r="B1051" t="str">
            <v>OMD2105</v>
          </cell>
          <cell r="C1051" t="str">
            <v>105 - Energy Jurisdictional O &amp; M Exp Amount</v>
          </cell>
          <cell r="D1051">
            <v>0</v>
          </cell>
          <cell r="F1051" t="str">
            <v>CALC</v>
          </cell>
          <cell r="H1051" t="str">
            <v>105</v>
          </cell>
          <cell r="I1051" t="str">
            <v>C</v>
          </cell>
          <cell r="J1051" t="str">
            <v>om_exp</v>
          </cell>
          <cell r="K1051" t="str">
            <v>juris_energy_amt</v>
          </cell>
          <cell r="M1051" t="str">
            <v>2015/07/1/2/A/0</v>
          </cell>
        </row>
        <row r="1052">
          <cell r="A1052" t="str">
            <v>1051</v>
          </cell>
          <cell r="B1052" t="str">
            <v>OMD2105</v>
          </cell>
          <cell r="C1052" t="str">
            <v>105 - Energy Jurisdictional O &amp; M Exp Amount</v>
          </cell>
          <cell r="D1052">
            <v>0</v>
          </cell>
          <cell r="F1052" t="str">
            <v>CALC</v>
          </cell>
          <cell r="H1052" t="str">
            <v>105</v>
          </cell>
          <cell r="I1052" t="str">
            <v>C</v>
          </cell>
          <cell r="J1052" t="str">
            <v>om_exp</v>
          </cell>
          <cell r="K1052" t="str">
            <v>juris_energy_amt</v>
          </cell>
          <cell r="M1052" t="str">
            <v>2015/07/1/2/A/0</v>
          </cell>
        </row>
        <row r="1053">
          <cell r="A1053" t="str">
            <v>1052</v>
          </cell>
          <cell r="B1053" t="str">
            <v>OME2105</v>
          </cell>
          <cell r="C1053" t="str">
            <v>105 - Total Jurisdictional O &amp; M Exp Amount</v>
          </cell>
          <cell r="D1053">
            <v>0</v>
          </cell>
          <cell r="F1053" t="str">
            <v>CALC</v>
          </cell>
          <cell r="H1053" t="str">
            <v>105</v>
          </cell>
          <cell r="I1053" t="str">
            <v>C</v>
          </cell>
          <cell r="J1053" t="str">
            <v>om_exp</v>
          </cell>
          <cell r="K1053" t="str">
            <v>total_juris_amt</v>
          </cell>
          <cell r="M1053" t="str">
            <v>2015/07/1/2/A/0</v>
          </cell>
        </row>
        <row r="1054">
          <cell r="A1054" t="str">
            <v>1053</v>
          </cell>
          <cell r="B1054" t="str">
            <v>OME2105</v>
          </cell>
          <cell r="C1054" t="str">
            <v>105 - Total Jurisdictional O &amp; M Exp Amount</v>
          </cell>
          <cell r="D1054">
            <v>0</v>
          </cell>
          <cell r="F1054" t="str">
            <v>CALC</v>
          </cell>
          <cell r="H1054" t="str">
            <v>105</v>
          </cell>
          <cell r="I1054" t="str">
            <v>C</v>
          </cell>
          <cell r="J1054" t="str">
            <v>om_exp</v>
          </cell>
          <cell r="K1054" t="str">
            <v>total_juris_amt</v>
          </cell>
          <cell r="M1054" t="str">
            <v>2015/07/1/2/A/0</v>
          </cell>
        </row>
        <row r="1055">
          <cell r="A1055" t="str">
            <v>1054</v>
          </cell>
          <cell r="B1055" t="str">
            <v>OME2105</v>
          </cell>
          <cell r="C1055" t="str">
            <v>105 - Total Jurisdictional O &amp; M Exp Amount</v>
          </cell>
          <cell r="D1055">
            <v>0</v>
          </cell>
          <cell r="F1055" t="str">
            <v>CALC</v>
          </cell>
          <cell r="H1055" t="str">
            <v>105</v>
          </cell>
          <cell r="I1055" t="str">
            <v>C</v>
          </cell>
          <cell r="J1055" t="str">
            <v>om_exp</v>
          </cell>
          <cell r="K1055" t="str">
            <v>total_juris_amt</v>
          </cell>
          <cell r="M1055" t="str">
            <v>2015/07/1/2/A/0</v>
          </cell>
        </row>
        <row r="1056">
          <cell r="A1056" t="str">
            <v>1055</v>
          </cell>
          <cell r="B1056" t="str">
            <v>OME2105</v>
          </cell>
          <cell r="C1056" t="str">
            <v>105 - Total Jurisdictional O &amp; M Exp Amount</v>
          </cell>
          <cell r="D1056">
            <v>6983.5</v>
          </cell>
          <cell r="F1056" t="str">
            <v>CALC</v>
          </cell>
          <cell r="H1056" t="str">
            <v>105</v>
          </cell>
          <cell r="I1056" t="str">
            <v>C</v>
          </cell>
          <cell r="J1056" t="str">
            <v>om_exp</v>
          </cell>
          <cell r="K1056" t="str">
            <v>total_juris_amt</v>
          </cell>
          <cell r="M1056" t="str">
            <v>2015/07/1/2/A/0</v>
          </cell>
        </row>
        <row r="1057">
          <cell r="A1057" t="str">
            <v>1056</v>
          </cell>
          <cell r="B1057" t="str">
            <v>OME2105</v>
          </cell>
          <cell r="C1057" t="str">
            <v>105 - Total Jurisdictional O &amp; M Exp Amount</v>
          </cell>
          <cell r="D1057">
            <v>0</v>
          </cell>
          <cell r="F1057" t="str">
            <v>CALC</v>
          </cell>
          <cell r="H1057" t="str">
            <v>105</v>
          </cell>
          <cell r="I1057" t="str">
            <v>C</v>
          </cell>
          <cell r="J1057" t="str">
            <v>om_exp</v>
          </cell>
          <cell r="K1057" t="str">
            <v>total_juris_amt</v>
          </cell>
          <cell r="M1057" t="str">
            <v>2015/07/1/2/A/0</v>
          </cell>
        </row>
        <row r="1058">
          <cell r="A1058" t="str">
            <v>1057</v>
          </cell>
          <cell r="B1058" t="str">
            <v>OME2105</v>
          </cell>
          <cell r="C1058" t="str">
            <v>105 - Total Jurisdictional O &amp; M Exp Amount</v>
          </cell>
          <cell r="D1058">
            <v>0</v>
          </cell>
          <cell r="F1058" t="str">
            <v>CALC</v>
          </cell>
          <cell r="H1058" t="str">
            <v>105</v>
          </cell>
          <cell r="I1058" t="str">
            <v>C</v>
          </cell>
          <cell r="J1058" t="str">
            <v>om_exp</v>
          </cell>
          <cell r="K1058" t="str">
            <v>total_juris_amt</v>
          </cell>
          <cell r="M1058" t="str">
            <v>2015/07/1/2/A/0</v>
          </cell>
        </row>
        <row r="1059">
          <cell r="A1059" t="str">
            <v>1058</v>
          </cell>
          <cell r="B1059" t="str">
            <v>OME2105</v>
          </cell>
          <cell r="C1059" t="str">
            <v>105 - Total Jurisdictional O &amp; M Exp Amount</v>
          </cell>
          <cell r="D1059">
            <v>0</v>
          </cell>
          <cell r="F1059" t="str">
            <v>CALC</v>
          </cell>
          <cell r="H1059" t="str">
            <v>105</v>
          </cell>
          <cell r="I1059" t="str">
            <v>C</v>
          </cell>
          <cell r="J1059" t="str">
            <v>om_exp</v>
          </cell>
          <cell r="K1059" t="str">
            <v>total_juris_amt</v>
          </cell>
          <cell r="M1059" t="str">
            <v>2015/07/1/2/A/0</v>
          </cell>
        </row>
        <row r="1060">
          <cell r="A1060" t="str">
            <v>1059</v>
          </cell>
          <cell r="B1060" t="str">
            <v>OME2105</v>
          </cell>
          <cell r="C1060" t="str">
            <v>105 - Total Jurisdictional O &amp; M Exp Amount</v>
          </cell>
          <cell r="D1060">
            <v>0</v>
          </cell>
          <cell r="F1060" t="str">
            <v>CALC</v>
          </cell>
          <cell r="H1060" t="str">
            <v>105</v>
          </cell>
          <cell r="I1060" t="str">
            <v>C</v>
          </cell>
          <cell r="J1060" t="str">
            <v>om_exp</v>
          </cell>
          <cell r="K1060" t="str">
            <v>total_juris_amt</v>
          </cell>
          <cell r="M1060" t="str">
            <v>2015/07/1/2/A/0</v>
          </cell>
        </row>
        <row r="1061">
          <cell r="A1061" t="str">
            <v>1060</v>
          </cell>
          <cell r="B1061" t="str">
            <v>OME2105</v>
          </cell>
          <cell r="C1061" t="str">
            <v>105 - Total Jurisdictional O &amp; M Exp Amount</v>
          </cell>
          <cell r="D1061">
            <v>0</v>
          </cell>
          <cell r="F1061" t="str">
            <v>CALC</v>
          </cell>
          <cell r="H1061" t="str">
            <v>105</v>
          </cell>
          <cell r="I1061" t="str">
            <v>C</v>
          </cell>
          <cell r="J1061" t="str">
            <v>om_exp</v>
          </cell>
          <cell r="K1061" t="str">
            <v>total_juris_amt</v>
          </cell>
          <cell r="M1061" t="str">
            <v>2015/07/1/2/A/0</v>
          </cell>
        </row>
        <row r="1062">
          <cell r="A1062" t="str">
            <v>1061</v>
          </cell>
          <cell r="B1062" t="str">
            <v>OME2105</v>
          </cell>
          <cell r="C1062" t="str">
            <v>105 - Total Jurisdictional O &amp; M Exp Amount</v>
          </cell>
          <cell r="D1062">
            <v>0</v>
          </cell>
          <cell r="F1062" t="str">
            <v>CALC</v>
          </cell>
          <cell r="H1062" t="str">
            <v>105</v>
          </cell>
          <cell r="I1062" t="str">
            <v>C</v>
          </cell>
          <cell r="J1062" t="str">
            <v>om_exp</v>
          </cell>
          <cell r="K1062" t="str">
            <v>total_juris_amt</v>
          </cell>
          <cell r="M1062" t="str">
            <v>2015/07/1/2/A/0</v>
          </cell>
        </row>
        <row r="1063">
          <cell r="A1063" t="str">
            <v>1062</v>
          </cell>
          <cell r="B1063" t="str">
            <v>OME2105</v>
          </cell>
          <cell r="C1063" t="str">
            <v>105 - Total Jurisdictional O &amp; M Exp Amount</v>
          </cell>
          <cell r="D1063">
            <v>0</v>
          </cell>
          <cell r="F1063" t="str">
            <v>CALC</v>
          </cell>
          <cell r="H1063" t="str">
            <v>105</v>
          </cell>
          <cell r="I1063" t="str">
            <v>C</v>
          </cell>
          <cell r="J1063" t="str">
            <v>om_exp</v>
          </cell>
          <cell r="K1063" t="str">
            <v>total_juris_amt</v>
          </cell>
          <cell r="M1063" t="str">
            <v>2015/07/1/2/A/0</v>
          </cell>
        </row>
        <row r="1064">
          <cell r="A1064" t="str">
            <v>1063</v>
          </cell>
          <cell r="B1064" t="str">
            <v>OME2105</v>
          </cell>
          <cell r="C1064" t="str">
            <v>105 - Total Jurisdictional O &amp; M Exp Amount</v>
          </cell>
          <cell r="D1064">
            <v>3394.05</v>
          </cell>
          <cell r="F1064" t="str">
            <v>CALC</v>
          </cell>
          <cell r="H1064" t="str">
            <v>105</v>
          </cell>
          <cell r="I1064" t="str">
            <v>C</v>
          </cell>
          <cell r="J1064" t="str">
            <v>om_exp</v>
          </cell>
          <cell r="K1064" t="str">
            <v>total_juris_amt</v>
          </cell>
          <cell r="M1064" t="str">
            <v>2015/07/1/2/A/0</v>
          </cell>
        </row>
        <row r="1065">
          <cell r="A1065" t="str">
            <v>1064</v>
          </cell>
          <cell r="B1065" t="str">
            <v>OME2105</v>
          </cell>
          <cell r="C1065" t="str">
            <v>105 - Total Jurisdictional O &amp; M Exp Amount</v>
          </cell>
          <cell r="D1065">
            <v>380.34</v>
          </cell>
          <cell r="F1065" t="str">
            <v>CALC</v>
          </cell>
          <cell r="H1065" t="str">
            <v>105</v>
          </cell>
          <cell r="I1065" t="str">
            <v>C</v>
          </cell>
          <cell r="J1065" t="str">
            <v>om_exp</v>
          </cell>
          <cell r="K1065" t="str">
            <v>total_juris_amt</v>
          </cell>
          <cell r="M1065" t="str">
            <v>2015/07/1/2/A/0</v>
          </cell>
        </row>
        <row r="1066">
          <cell r="A1066" t="str">
            <v>1065</v>
          </cell>
          <cell r="B1066" t="str">
            <v>OME2105</v>
          </cell>
          <cell r="C1066" t="str">
            <v>105 - Total Jurisdictional O &amp; M Exp Amount</v>
          </cell>
          <cell r="D1066">
            <v>0</v>
          </cell>
          <cell r="F1066" t="str">
            <v>CALC</v>
          </cell>
          <cell r="H1066" t="str">
            <v>105</v>
          </cell>
          <cell r="I1066" t="str">
            <v>C</v>
          </cell>
          <cell r="J1066" t="str">
            <v>om_exp</v>
          </cell>
          <cell r="K1066" t="str">
            <v>total_juris_amt</v>
          </cell>
          <cell r="M1066" t="str">
            <v>2015/07/1/2/A/0</v>
          </cell>
        </row>
        <row r="1067">
          <cell r="A1067" t="str">
            <v>1066</v>
          </cell>
          <cell r="B1067" t="str">
            <v>OME2105</v>
          </cell>
          <cell r="C1067" t="str">
            <v>105 - Total Jurisdictional O &amp; M Exp Amount</v>
          </cell>
          <cell r="D1067">
            <v>196.23</v>
          </cell>
          <cell r="F1067" t="str">
            <v>CALC</v>
          </cell>
          <cell r="H1067" t="str">
            <v>105</v>
          </cell>
          <cell r="I1067" t="str">
            <v>C</v>
          </cell>
          <cell r="J1067" t="str">
            <v>om_exp</v>
          </cell>
          <cell r="K1067" t="str">
            <v>total_juris_amt</v>
          </cell>
          <cell r="M1067" t="str">
            <v>2015/07/1/2/A/0</v>
          </cell>
        </row>
        <row r="1068">
          <cell r="A1068" t="str">
            <v>1067</v>
          </cell>
          <cell r="B1068" t="str">
            <v>OME2105</v>
          </cell>
          <cell r="C1068" t="str">
            <v>105 - Total Jurisdictional O &amp; M Exp Amount</v>
          </cell>
          <cell r="D1068">
            <v>48.77</v>
          </cell>
          <cell r="F1068" t="str">
            <v>CALC</v>
          </cell>
          <cell r="H1068" t="str">
            <v>105</v>
          </cell>
          <cell r="I1068" t="str">
            <v>C</v>
          </cell>
          <cell r="J1068" t="str">
            <v>om_exp</v>
          </cell>
          <cell r="K1068" t="str">
            <v>total_juris_amt</v>
          </cell>
          <cell r="M1068" t="str">
            <v>2015/07/1/2/A/0</v>
          </cell>
        </row>
        <row r="1069">
          <cell r="A1069" t="str">
            <v>1068</v>
          </cell>
          <cell r="B1069" t="str">
            <v>OME2105</v>
          </cell>
          <cell r="C1069" t="str">
            <v>105 - Total Jurisdictional O &amp; M Exp Amount</v>
          </cell>
          <cell r="D1069">
            <v>0</v>
          </cell>
          <cell r="F1069" t="str">
            <v>CALC</v>
          </cell>
          <cell r="H1069" t="str">
            <v>105</v>
          </cell>
          <cell r="I1069" t="str">
            <v>C</v>
          </cell>
          <cell r="J1069" t="str">
            <v>om_exp</v>
          </cell>
          <cell r="K1069" t="str">
            <v>total_juris_amt</v>
          </cell>
          <cell r="M1069" t="str">
            <v>2015/07/1/2/A/0</v>
          </cell>
        </row>
        <row r="1070">
          <cell r="A1070" t="str">
            <v>1069</v>
          </cell>
          <cell r="B1070" t="str">
            <v>OME2105</v>
          </cell>
          <cell r="C1070" t="str">
            <v>105 - Total Jurisdictional O &amp; M Exp Amount</v>
          </cell>
          <cell r="D1070">
            <v>1127.32</v>
          </cell>
          <cell r="F1070" t="str">
            <v>CALC</v>
          </cell>
          <cell r="H1070" t="str">
            <v>105</v>
          </cell>
          <cell r="I1070" t="str">
            <v>C</v>
          </cell>
          <cell r="J1070" t="str">
            <v>om_exp</v>
          </cell>
          <cell r="K1070" t="str">
            <v>total_juris_amt</v>
          </cell>
          <cell r="M1070" t="str">
            <v>2015/07/1/2/A/0</v>
          </cell>
        </row>
        <row r="1071">
          <cell r="A1071" t="str">
            <v>1070</v>
          </cell>
          <cell r="B1071" t="str">
            <v>OME2105</v>
          </cell>
          <cell r="C1071" t="str">
            <v>105 - Total Jurisdictional O &amp; M Exp Amount</v>
          </cell>
          <cell r="D1071">
            <v>0</v>
          </cell>
          <cell r="F1071" t="str">
            <v>CALC</v>
          </cell>
          <cell r="H1071" t="str">
            <v>105</v>
          </cell>
          <cell r="I1071" t="str">
            <v>C</v>
          </cell>
          <cell r="J1071" t="str">
            <v>om_exp</v>
          </cell>
          <cell r="K1071" t="str">
            <v>total_juris_amt</v>
          </cell>
          <cell r="M1071" t="str">
            <v>2015/07/1/2/A/0</v>
          </cell>
        </row>
        <row r="1072">
          <cell r="A1072" t="str">
            <v>1071</v>
          </cell>
          <cell r="B1072" t="str">
            <v>OME2105</v>
          </cell>
          <cell r="C1072" t="str">
            <v>105 - Total Jurisdictional O &amp; M Exp Amount</v>
          </cell>
          <cell r="D1072">
            <v>0</v>
          </cell>
          <cell r="F1072" t="str">
            <v>CALC</v>
          </cell>
          <cell r="H1072" t="str">
            <v>105</v>
          </cell>
          <cell r="I1072" t="str">
            <v>C</v>
          </cell>
          <cell r="J1072" t="str">
            <v>om_exp</v>
          </cell>
          <cell r="K1072" t="str">
            <v>total_juris_amt</v>
          </cell>
          <cell r="M1072" t="str">
            <v>2015/07/1/2/A/0</v>
          </cell>
        </row>
        <row r="1073">
          <cell r="A1073" t="str">
            <v>1072</v>
          </cell>
          <cell r="B1073" t="str">
            <v>OME2105</v>
          </cell>
          <cell r="C1073" t="str">
            <v>105 - Total Jurisdictional O &amp; M Exp Amount</v>
          </cell>
          <cell r="D1073">
            <v>0</v>
          </cell>
          <cell r="F1073" t="str">
            <v>CALC</v>
          </cell>
          <cell r="H1073" t="str">
            <v>105</v>
          </cell>
          <cell r="I1073" t="str">
            <v>C</v>
          </cell>
          <cell r="J1073" t="str">
            <v>om_exp</v>
          </cell>
          <cell r="K1073" t="str">
            <v>total_juris_amt</v>
          </cell>
          <cell r="M1073" t="str">
            <v>2015/07/1/2/A/0</v>
          </cell>
        </row>
        <row r="1074">
          <cell r="A1074" t="str">
            <v>1073</v>
          </cell>
          <cell r="B1074" t="str">
            <v>OME2105</v>
          </cell>
          <cell r="C1074" t="str">
            <v>105 - Total Jurisdictional O &amp; M Exp Amount</v>
          </cell>
          <cell r="D1074">
            <v>0</v>
          </cell>
          <cell r="F1074" t="str">
            <v>CALC</v>
          </cell>
          <cell r="H1074" t="str">
            <v>105</v>
          </cell>
          <cell r="I1074" t="str">
            <v>C</v>
          </cell>
          <cell r="J1074" t="str">
            <v>om_exp</v>
          </cell>
          <cell r="K1074" t="str">
            <v>total_juris_amt</v>
          </cell>
          <cell r="M1074" t="str">
            <v>2015/07/1/2/A/0</v>
          </cell>
        </row>
        <row r="1075">
          <cell r="A1075" t="str">
            <v>1074</v>
          </cell>
          <cell r="B1075" t="str">
            <v>OME2105</v>
          </cell>
          <cell r="C1075" t="str">
            <v>105 - Total Jurisdictional O &amp; M Exp Amount</v>
          </cell>
          <cell r="D1075">
            <v>0</v>
          </cell>
          <cell r="F1075" t="str">
            <v>CALC</v>
          </cell>
          <cell r="H1075" t="str">
            <v>105</v>
          </cell>
          <cell r="I1075" t="str">
            <v>C</v>
          </cell>
          <cell r="J1075" t="str">
            <v>om_exp</v>
          </cell>
          <cell r="K1075" t="str">
            <v>total_juris_amt</v>
          </cell>
          <cell r="M1075" t="str">
            <v>2015/07/1/2/A/0</v>
          </cell>
        </row>
        <row r="1076">
          <cell r="A1076" t="str">
            <v>1075</v>
          </cell>
          <cell r="B1076" t="str">
            <v>OME2105</v>
          </cell>
          <cell r="C1076" t="str">
            <v>105 - Total Jurisdictional O &amp; M Exp Amount</v>
          </cell>
          <cell r="D1076">
            <v>2745</v>
          </cell>
          <cell r="F1076" t="str">
            <v>CALC</v>
          </cell>
          <cell r="H1076" t="str">
            <v>105</v>
          </cell>
          <cell r="I1076" t="str">
            <v>C</v>
          </cell>
          <cell r="J1076" t="str">
            <v>om_exp</v>
          </cell>
          <cell r="K1076" t="str">
            <v>total_juris_amt</v>
          </cell>
          <cell r="M1076" t="str">
            <v>2015/07/1/2/A/0</v>
          </cell>
        </row>
        <row r="1077">
          <cell r="A1077" t="str">
            <v>1076</v>
          </cell>
          <cell r="B1077" t="str">
            <v>OME2105</v>
          </cell>
          <cell r="C1077" t="str">
            <v>105 - Total Jurisdictional O &amp; M Exp Amount</v>
          </cell>
          <cell r="D1077">
            <v>0</v>
          </cell>
          <cell r="F1077" t="str">
            <v>CALC</v>
          </cell>
          <cell r="H1077" t="str">
            <v>105</v>
          </cell>
          <cell r="I1077" t="str">
            <v>C</v>
          </cell>
          <cell r="J1077" t="str">
            <v>om_exp</v>
          </cell>
          <cell r="K1077" t="str">
            <v>total_juris_amt</v>
          </cell>
          <cell r="M1077" t="str">
            <v>2015/07/1/2/A/0</v>
          </cell>
        </row>
        <row r="1078">
          <cell r="A1078" t="str">
            <v>1077</v>
          </cell>
          <cell r="B1078" t="str">
            <v>OME2105</v>
          </cell>
          <cell r="C1078" t="str">
            <v>105 - Total Jurisdictional O &amp; M Exp Amount</v>
          </cell>
          <cell r="D1078">
            <v>18272.05</v>
          </cell>
          <cell r="F1078" t="str">
            <v>CALC</v>
          </cell>
          <cell r="H1078" t="str">
            <v>105</v>
          </cell>
          <cell r="I1078" t="str">
            <v>C</v>
          </cell>
          <cell r="J1078" t="str">
            <v>om_exp</v>
          </cell>
          <cell r="K1078" t="str">
            <v>total_juris_amt</v>
          </cell>
          <cell r="M1078" t="str">
            <v>2015/07/1/2/A/0</v>
          </cell>
        </row>
        <row r="1079">
          <cell r="A1079" t="str">
            <v>1078</v>
          </cell>
          <cell r="B1079" t="str">
            <v>OME2105</v>
          </cell>
          <cell r="C1079" t="str">
            <v>105 - Total Jurisdictional O &amp; M Exp Amount</v>
          </cell>
          <cell r="D1079">
            <v>0</v>
          </cell>
          <cell r="F1079" t="str">
            <v>CALC</v>
          </cell>
          <cell r="H1079" t="str">
            <v>105</v>
          </cell>
          <cell r="I1079" t="str">
            <v>C</v>
          </cell>
          <cell r="J1079" t="str">
            <v>om_exp</v>
          </cell>
          <cell r="K1079" t="str">
            <v>total_juris_amt</v>
          </cell>
          <cell r="M1079" t="str">
            <v>2015/07/1/2/A/0</v>
          </cell>
        </row>
        <row r="1080">
          <cell r="A1080" t="str">
            <v>1079</v>
          </cell>
          <cell r="B1080" t="str">
            <v>OME2105</v>
          </cell>
          <cell r="C1080" t="str">
            <v>105 - Total Jurisdictional O &amp; M Exp Amount</v>
          </cell>
          <cell r="D1080">
            <v>0</v>
          </cell>
          <cell r="F1080" t="str">
            <v>CALC</v>
          </cell>
          <cell r="H1080" t="str">
            <v>105</v>
          </cell>
          <cell r="I1080" t="str">
            <v>C</v>
          </cell>
          <cell r="J1080" t="str">
            <v>om_exp</v>
          </cell>
          <cell r="K1080" t="str">
            <v>total_juris_amt</v>
          </cell>
          <cell r="M1080" t="str">
            <v>2015/07/1/2/A/0</v>
          </cell>
        </row>
        <row r="1081">
          <cell r="A1081" t="str">
            <v>1080</v>
          </cell>
          <cell r="B1081" t="str">
            <v>OME2105</v>
          </cell>
          <cell r="C1081" t="str">
            <v>105 - Total Jurisdictional O &amp; M Exp Amount</v>
          </cell>
          <cell r="D1081">
            <v>0</v>
          </cell>
          <cell r="F1081" t="str">
            <v>CALC</v>
          </cell>
          <cell r="H1081" t="str">
            <v>105</v>
          </cell>
          <cell r="I1081" t="str">
            <v>C</v>
          </cell>
          <cell r="J1081" t="str">
            <v>om_exp</v>
          </cell>
          <cell r="K1081" t="str">
            <v>total_juris_amt</v>
          </cell>
          <cell r="M1081" t="str">
            <v>2015/07/1/2/A/0</v>
          </cell>
        </row>
        <row r="1082">
          <cell r="A1082" t="str">
            <v>1081</v>
          </cell>
          <cell r="B1082" t="str">
            <v>OME2105</v>
          </cell>
          <cell r="C1082" t="str">
            <v>105 - Total Jurisdictional O &amp; M Exp Amount</v>
          </cell>
          <cell r="D1082">
            <v>1089.24</v>
          </cell>
          <cell r="F1082" t="str">
            <v>CALC</v>
          </cell>
          <cell r="H1082" t="str">
            <v>105</v>
          </cell>
          <cell r="I1082" t="str">
            <v>C</v>
          </cell>
          <cell r="J1082" t="str">
            <v>om_exp</v>
          </cell>
          <cell r="K1082" t="str">
            <v>total_juris_amt</v>
          </cell>
          <cell r="M1082" t="str">
            <v>2015/07/1/2/A/0</v>
          </cell>
        </row>
        <row r="1083">
          <cell r="A1083" t="str">
            <v>1082</v>
          </cell>
          <cell r="B1083" t="str">
            <v>OME2105</v>
          </cell>
          <cell r="C1083" t="str">
            <v>105 - Total Jurisdictional O &amp; M Exp Amount</v>
          </cell>
          <cell r="D1083">
            <v>0</v>
          </cell>
          <cell r="F1083" t="str">
            <v>CALC</v>
          </cell>
          <cell r="H1083" t="str">
            <v>105</v>
          </cell>
          <cell r="I1083" t="str">
            <v>C</v>
          </cell>
          <cell r="J1083" t="str">
            <v>om_exp</v>
          </cell>
          <cell r="K1083" t="str">
            <v>total_juris_amt</v>
          </cell>
          <cell r="M1083" t="str">
            <v>2015/07/1/2/A/0</v>
          </cell>
        </row>
        <row r="1084">
          <cell r="A1084" t="str">
            <v>1083</v>
          </cell>
          <cell r="B1084" t="str">
            <v>OME2105</v>
          </cell>
          <cell r="C1084" t="str">
            <v>105 - Total Jurisdictional O &amp; M Exp Amount</v>
          </cell>
          <cell r="D1084">
            <v>0</v>
          </cell>
          <cell r="F1084" t="str">
            <v>CALC</v>
          </cell>
          <cell r="H1084" t="str">
            <v>105</v>
          </cell>
          <cell r="I1084" t="str">
            <v>C</v>
          </cell>
          <cell r="J1084" t="str">
            <v>om_exp</v>
          </cell>
          <cell r="K1084" t="str">
            <v>total_juris_amt</v>
          </cell>
          <cell r="M1084" t="str">
            <v>2015/07/1/2/A/0</v>
          </cell>
        </row>
        <row r="1085">
          <cell r="A1085" t="str">
            <v>1084</v>
          </cell>
          <cell r="B1085" t="str">
            <v>OME2105</v>
          </cell>
          <cell r="C1085" t="str">
            <v>105 - Total Jurisdictional O &amp; M Exp Amount</v>
          </cell>
          <cell r="D1085">
            <v>0</v>
          </cell>
          <cell r="F1085" t="str">
            <v>CALC</v>
          </cell>
          <cell r="H1085" t="str">
            <v>105</v>
          </cell>
          <cell r="I1085" t="str">
            <v>C</v>
          </cell>
          <cell r="J1085" t="str">
            <v>om_exp</v>
          </cell>
          <cell r="K1085" t="str">
            <v>total_juris_amt</v>
          </cell>
          <cell r="M1085" t="str">
            <v>2015/07/1/2/A/0</v>
          </cell>
        </row>
        <row r="1086">
          <cell r="A1086" t="str">
            <v>1085</v>
          </cell>
          <cell r="B1086" t="str">
            <v>OME2105</v>
          </cell>
          <cell r="C1086" t="str">
            <v>105 - Total Jurisdictional O &amp; M Exp Amount</v>
          </cell>
          <cell r="D1086">
            <v>1766.7</v>
          </cell>
          <cell r="F1086" t="str">
            <v>CALC</v>
          </cell>
          <cell r="H1086" t="str">
            <v>105</v>
          </cell>
          <cell r="I1086" t="str">
            <v>C</v>
          </cell>
          <cell r="J1086" t="str">
            <v>om_exp</v>
          </cell>
          <cell r="K1086" t="str">
            <v>total_juris_amt</v>
          </cell>
          <cell r="M1086" t="str">
            <v>2015/07/1/2/A/0</v>
          </cell>
        </row>
        <row r="1087">
          <cell r="A1087" t="str">
            <v>1086</v>
          </cell>
          <cell r="B1087" t="str">
            <v>OME2105</v>
          </cell>
          <cell r="C1087" t="str">
            <v>105 - Total Jurisdictional O &amp; M Exp Amount</v>
          </cell>
          <cell r="D1087">
            <v>0</v>
          </cell>
          <cell r="F1087" t="str">
            <v>CALC</v>
          </cell>
          <cell r="H1087" t="str">
            <v>105</v>
          </cell>
          <cell r="I1087" t="str">
            <v>C</v>
          </cell>
          <cell r="J1087" t="str">
            <v>om_exp</v>
          </cell>
          <cell r="K1087" t="str">
            <v>total_juris_amt</v>
          </cell>
          <cell r="M1087" t="str">
            <v>2015/07/1/2/A/0</v>
          </cell>
        </row>
        <row r="1088">
          <cell r="A1088" t="str">
            <v>1087</v>
          </cell>
          <cell r="B1088" t="str">
            <v>OME2105</v>
          </cell>
          <cell r="C1088" t="str">
            <v>105 - Total Jurisdictional O &amp; M Exp Amount</v>
          </cell>
          <cell r="D1088">
            <v>0</v>
          </cell>
          <cell r="F1088" t="str">
            <v>CALC</v>
          </cell>
          <cell r="H1088" t="str">
            <v>105</v>
          </cell>
          <cell r="I1088" t="str">
            <v>C</v>
          </cell>
          <cell r="J1088" t="str">
            <v>om_exp</v>
          </cell>
          <cell r="K1088" t="str">
            <v>total_juris_amt</v>
          </cell>
          <cell r="M1088" t="str">
            <v>2015/07/1/2/A/0</v>
          </cell>
        </row>
        <row r="1089">
          <cell r="A1089" t="str">
            <v>1088</v>
          </cell>
          <cell r="B1089" t="str">
            <v>OME2105</v>
          </cell>
          <cell r="C1089" t="str">
            <v>105 - Total Jurisdictional O &amp; M Exp Amount</v>
          </cell>
          <cell r="D1089">
            <v>0</v>
          </cell>
          <cell r="F1089" t="str">
            <v>CALC</v>
          </cell>
          <cell r="H1089" t="str">
            <v>105</v>
          </cell>
          <cell r="I1089" t="str">
            <v>C</v>
          </cell>
          <cell r="J1089" t="str">
            <v>om_exp</v>
          </cell>
          <cell r="K1089" t="str">
            <v>total_juris_amt</v>
          </cell>
          <cell r="M1089" t="str">
            <v>2015/07/1/2/A/0</v>
          </cell>
        </row>
        <row r="1090">
          <cell r="A1090" t="str">
            <v>1089</v>
          </cell>
          <cell r="B1090" t="str">
            <v>OME2105</v>
          </cell>
          <cell r="C1090" t="str">
            <v>105 - Total Jurisdictional O &amp; M Exp Amount</v>
          </cell>
          <cell r="D1090">
            <v>0</v>
          </cell>
          <cell r="F1090" t="str">
            <v>CALC</v>
          </cell>
          <cell r="H1090" t="str">
            <v>105</v>
          </cell>
          <cell r="I1090" t="str">
            <v>C</v>
          </cell>
          <cell r="J1090" t="str">
            <v>om_exp</v>
          </cell>
          <cell r="K1090" t="str">
            <v>total_juris_amt</v>
          </cell>
          <cell r="M1090" t="str">
            <v>2015/07/1/2/A/0</v>
          </cell>
        </row>
        <row r="1091">
          <cell r="A1091" t="str">
            <v>1090</v>
          </cell>
          <cell r="B1091" t="str">
            <v>OME2105</v>
          </cell>
          <cell r="C1091" t="str">
            <v>105 - Total Jurisdictional O &amp; M Exp Amount</v>
          </cell>
          <cell r="D1091">
            <v>476937.17</v>
          </cell>
          <cell r="F1091" t="str">
            <v>CALC</v>
          </cell>
          <cell r="H1091" t="str">
            <v>105</v>
          </cell>
          <cell r="I1091" t="str">
            <v>C</v>
          </cell>
          <cell r="J1091" t="str">
            <v>om_exp</v>
          </cell>
          <cell r="K1091" t="str">
            <v>total_juris_amt</v>
          </cell>
          <cell r="M1091" t="str">
            <v>2015/07/1/2/A/0</v>
          </cell>
        </row>
        <row r="1092">
          <cell r="A1092" t="str">
            <v>1091</v>
          </cell>
          <cell r="B1092" t="str">
            <v>OME2105</v>
          </cell>
          <cell r="C1092" t="str">
            <v>105 - Total Jurisdictional O &amp; M Exp Amount</v>
          </cell>
          <cell r="D1092">
            <v>694</v>
          </cell>
          <cell r="F1092" t="str">
            <v>CALC</v>
          </cell>
          <cell r="H1092" t="str">
            <v>105</v>
          </cell>
          <cell r="I1092" t="str">
            <v>C</v>
          </cell>
          <cell r="J1092" t="str">
            <v>om_exp</v>
          </cell>
          <cell r="K1092" t="str">
            <v>total_juris_amt</v>
          </cell>
          <cell r="M1092" t="str">
            <v>2015/07/1/2/A/0</v>
          </cell>
        </row>
        <row r="1093">
          <cell r="A1093" t="str">
            <v>1092</v>
          </cell>
          <cell r="B1093" t="str">
            <v>OM52106</v>
          </cell>
          <cell r="C1093" t="str">
            <v>106 - CP Allocation O &amp; M Exp Amount</v>
          </cell>
          <cell r="D1093">
            <v>0</v>
          </cell>
          <cell r="F1093" t="str">
            <v>CALC</v>
          </cell>
          <cell r="H1093" t="str">
            <v>106</v>
          </cell>
          <cell r="I1093" t="str">
            <v>C</v>
          </cell>
          <cell r="J1093" t="str">
            <v>om_exp</v>
          </cell>
          <cell r="K1093" t="str">
            <v>alloc_cp_amt</v>
          </cell>
          <cell r="M1093" t="str">
            <v>2015/07/1/2/A/0</v>
          </cell>
        </row>
        <row r="1094">
          <cell r="A1094" t="str">
            <v>1093</v>
          </cell>
          <cell r="B1094" t="str">
            <v>OM52106</v>
          </cell>
          <cell r="C1094" t="str">
            <v>106 - CP Allocation O &amp; M Exp Amount</v>
          </cell>
          <cell r="D1094">
            <v>0</v>
          </cell>
          <cell r="F1094" t="str">
            <v>CALC</v>
          </cell>
          <cell r="H1094" t="str">
            <v>106</v>
          </cell>
          <cell r="I1094" t="str">
            <v>C</v>
          </cell>
          <cell r="J1094" t="str">
            <v>om_exp</v>
          </cell>
          <cell r="K1094" t="str">
            <v>alloc_cp_amt</v>
          </cell>
          <cell r="M1094" t="str">
            <v>2015/07/1/2/A/0</v>
          </cell>
        </row>
        <row r="1095">
          <cell r="A1095" t="str">
            <v>1094</v>
          </cell>
          <cell r="B1095" t="str">
            <v>OM52106</v>
          </cell>
          <cell r="C1095" t="str">
            <v>106 - CP Allocation O &amp; M Exp Amount</v>
          </cell>
          <cell r="D1095">
            <v>0</v>
          </cell>
          <cell r="F1095" t="str">
            <v>CALC</v>
          </cell>
          <cell r="H1095" t="str">
            <v>106</v>
          </cell>
          <cell r="I1095" t="str">
            <v>C</v>
          </cell>
          <cell r="J1095" t="str">
            <v>om_exp</v>
          </cell>
          <cell r="K1095" t="str">
            <v>alloc_cp_amt</v>
          </cell>
          <cell r="M1095" t="str">
            <v>2015/07/1/2/A/0</v>
          </cell>
        </row>
        <row r="1096">
          <cell r="A1096" t="str">
            <v>1095</v>
          </cell>
          <cell r="B1096" t="str">
            <v>OM52106</v>
          </cell>
          <cell r="C1096" t="str">
            <v>106 - CP Allocation O &amp; M Exp Amount</v>
          </cell>
          <cell r="D1096">
            <v>0</v>
          </cell>
          <cell r="F1096" t="str">
            <v>CALC</v>
          </cell>
          <cell r="H1096" t="str">
            <v>106</v>
          </cell>
          <cell r="I1096" t="str">
            <v>C</v>
          </cell>
          <cell r="J1096" t="str">
            <v>om_exp</v>
          </cell>
          <cell r="K1096" t="str">
            <v>alloc_cp_amt</v>
          </cell>
          <cell r="M1096" t="str">
            <v>2015/07/1/2/A/0</v>
          </cell>
        </row>
        <row r="1097">
          <cell r="A1097" t="str">
            <v>1096</v>
          </cell>
          <cell r="B1097" t="str">
            <v>OM52106</v>
          </cell>
          <cell r="C1097" t="str">
            <v>106 - CP Allocation O &amp; M Exp Amount</v>
          </cell>
          <cell r="D1097">
            <v>0</v>
          </cell>
          <cell r="F1097" t="str">
            <v>CALC</v>
          </cell>
          <cell r="H1097" t="str">
            <v>106</v>
          </cell>
          <cell r="I1097" t="str">
            <v>C</v>
          </cell>
          <cell r="J1097" t="str">
            <v>om_exp</v>
          </cell>
          <cell r="K1097" t="str">
            <v>alloc_cp_amt</v>
          </cell>
          <cell r="M1097" t="str">
            <v>2015/07/1/2/A/0</v>
          </cell>
        </row>
        <row r="1098">
          <cell r="A1098" t="str">
            <v>1097</v>
          </cell>
          <cell r="B1098" t="str">
            <v>OM52106</v>
          </cell>
          <cell r="C1098" t="str">
            <v>106 - CP Allocation O &amp; M Exp Amount</v>
          </cell>
          <cell r="D1098">
            <v>0</v>
          </cell>
          <cell r="F1098" t="str">
            <v>CALC</v>
          </cell>
          <cell r="H1098" t="str">
            <v>106</v>
          </cell>
          <cell r="I1098" t="str">
            <v>C</v>
          </cell>
          <cell r="J1098" t="str">
            <v>om_exp</v>
          </cell>
          <cell r="K1098" t="str">
            <v>alloc_cp_amt</v>
          </cell>
          <cell r="M1098" t="str">
            <v>2015/07/1/2/A/0</v>
          </cell>
        </row>
        <row r="1099">
          <cell r="A1099" t="str">
            <v>1098</v>
          </cell>
          <cell r="B1099" t="str">
            <v>OM52106</v>
          </cell>
          <cell r="C1099" t="str">
            <v>106 - CP Allocation O &amp; M Exp Amount</v>
          </cell>
          <cell r="D1099">
            <v>0</v>
          </cell>
          <cell r="F1099" t="str">
            <v>CALC</v>
          </cell>
          <cell r="H1099" t="str">
            <v>106</v>
          </cell>
          <cell r="I1099" t="str">
            <v>C</v>
          </cell>
          <cell r="J1099" t="str">
            <v>om_exp</v>
          </cell>
          <cell r="K1099" t="str">
            <v>alloc_cp_amt</v>
          </cell>
          <cell r="M1099" t="str">
            <v>2015/07/1/2/A/0</v>
          </cell>
        </row>
        <row r="1100">
          <cell r="A1100" t="str">
            <v>1099</v>
          </cell>
          <cell r="B1100" t="str">
            <v>OM52106</v>
          </cell>
          <cell r="C1100" t="str">
            <v>106 - CP Allocation O &amp; M Exp Amount</v>
          </cell>
          <cell r="D1100">
            <v>752.94</v>
          </cell>
          <cell r="F1100" t="str">
            <v>CALC</v>
          </cell>
          <cell r="H1100" t="str">
            <v>106</v>
          </cell>
          <cell r="I1100" t="str">
            <v>C</v>
          </cell>
          <cell r="J1100" t="str">
            <v>om_exp</v>
          </cell>
          <cell r="K1100" t="str">
            <v>alloc_cp_amt</v>
          </cell>
          <cell r="M1100" t="str">
            <v>2015/07/1/2/A/0</v>
          </cell>
        </row>
        <row r="1101">
          <cell r="A1101" t="str">
            <v>1100</v>
          </cell>
          <cell r="B1101" t="str">
            <v>OM52106</v>
          </cell>
          <cell r="C1101" t="str">
            <v>106 - CP Allocation O &amp; M Exp Amount</v>
          </cell>
          <cell r="D1101">
            <v>0</v>
          </cell>
          <cell r="F1101" t="str">
            <v>CALC</v>
          </cell>
          <cell r="H1101" t="str">
            <v>106</v>
          </cell>
          <cell r="I1101" t="str">
            <v>C</v>
          </cell>
          <cell r="J1101" t="str">
            <v>om_exp</v>
          </cell>
          <cell r="K1101" t="str">
            <v>alloc_cp_amt</v>
          </cell>
          <cell r="M1101" t="str">
            <v>2015/07/1/2/A/0</v>
          </cell>
        </row>
        <row r="1102">
          <cell r="A1102" t="str">
            <v>1101</v>
          </cell>
          <cell r="B1102" t="str">
            <v>OM52106</v>
          </cell>
          <cell r="C1102" t="str">
            <v>106 - CP Allocation O &amp; M Exp Amount</v>
          </cell>
          <cell r="D1102">
            <v>0</v>
          </cell>
          <cell r="F1102" t="str">
            <v>CALC</v>
          </cell>
          <cell r="H1102" t="str">
            <v>106</v>
          </cell>
          <cell r="I1102" t="str">
            <v>C</v>
          </cell>
          <cell r="J1102" t="str">
            <v>om_exp</v>
          </cell>
          <cell r="K1102" t="str">
            <v>alloc_cp_amt</v>
          </cell>
          <cell r="M1102" t="str">
            <v>2015/07/1/2/A/0</v>
          </cell>
        </row>
        <row r="1103">
          <cell r="A1103" t="str">
            <v>1102</v>
          </cell>
          <cell r="B1103" t="str">
            <v>OM52106</v>
          </cell>
          <cell r="C1103" t="str">
            <v>106 - CP Allocation O &amp; M Exp Amount</v>
          </cell>
          <cell r="D1103">
            <v>0</v>
          </cell>
          <cell r="F1103" t="str">
            <v>CALC</v>
          </cell>
          <cell r="H1103" t="str">
            <v>106</v>
          </cell>
          <cell r="I1103" t="str">
            <v>C</v>
          </cell>
          <cell r="J1103" t="str">
            <v>om_exp</v>
          </cell>
          <cell r="K1103" t="str">
            <v>alloc_cp_amt</v>
          </cell>
          <cell r="M1103" t="str">
            <v>2015/07/1/2/A/0</v>
          </cell>
        </row>
        <row r="1104">
          <cell r="A1104" t="str">
            <v>1103</v>
          </cell>
          <cell r="B1104" t="str">
            <v>OM52106</v>
          </cell>
          <cell r="C1104" t="str">
            <v>106 - CP Allocation O &amp; M Exp Amount</v>
          </cell>
          <cell r="D1104">
            <v>0</v>
          </cell>
          <cell r="F1104" t="str">
            <v>CALC</v>
          </cell>
          <cell r="H1104" t="str">
            <v>106</v>
          </cell>
          <cell r="I1104" t="str">
            <v>C</v>
          </cell>
          <cell r="J1104" t="str">
            <v>om_exp</v>
          </cell>
          <cell r="K1104" t="str">
            <v>alloc_cp_amt</v>
          </cell>
          <cell r="M1104" t="str">
            <v>2015/07/1/2/A/0</v>
          </cell>
        </row>
        <row r="1105">
          <cell r="A1105" t="str">
            <v>1104</v>
          </cell>
          <cell r="B1105" t="str">
            <v>OM52106</v>
          </cell>
          <cell r="C1105" t="str">
            <v>106 - CP Allocation O &amp; M Exp Amount</v>
          </cell>
          <cell r="D1105">
            <v>0</v>
          </cell>
          <cell r="F1105" t="str">
            <v>CALC</v>
          </cell>
          <cell r="H1105" t="str">
            <v>106</v>
          </cell>
          <cell r="I1105" t="str">
            <v>C</v>
          </cell>
          <cell r="J1105" t="str">
            <v>om_exp</v>
          </cell>
          <cell r="K1105" t="str">
            <v>alloc_cp_amt</v>
          </cell>
          <cell r="M1105" t="str">
            <v>2015/07/1/2/A/0</v>
          </cell>
        </row>
        <row r="1106">
          <cell r="A1106" t="str">
            <v>1105</v>
          </cell>
          <cell r="B1106" t="str">
            <v>OM52106</v>
          </cell>
          <cell r="C1106" t="str">
            <v>106 - CP Allocation O &amp; M Exp Amount</v>
          </cell>
          <cell r="D1106">
            <v>0</v>
          </cell>
          <cell r="F1106" t="str">
            <v>CALC</v>
          </cell>
          <cell r="H1106" t="str">
            <v>106</v>
          </cell>
          <cell r="I1106" t="str">
            <v>C</v>
          </cell>
          <cell r="J1106" t="str">
            <v>om_exp</v>
          </cell>
          <cell r="K1106" t="str">
            <v>alloc_cp_amt</v>
          </cell>
          <cell r="M1106" t="str">
            <v>2015/07/1/2/A/0</v>
          </cell>
        </row>
        <row r="1107">
          <cell r="A1107" t="str">
            <v>1106</v>
          </cell>
          <cell r="B1107" t="str">
            <v>OM52106</v>
          </cell>
          <cell r="C1107" t="str">
            <v>106 - CP Allocation O &amp; M Exp Amount</v>
          </cell>
          <cell r="D1107">
            <v>0</v>
          </cell>
          <cell r="F1107" t="str">
            <v>CALC</v>
          </cell>
          <cell r="H1107" t="str">
            <v>106</v>
          </cell>
          <cell r="I1107" t="str">
            <v>C</v>
          </cell>
          <cell r="J1107" t="str">
            <v>om_exp</v>
          </cell>
          <cell r="K1107" t="str">
            <v>alloc_cp_amt</v>
          </cell>
          <cell r="M1107" t="str">
            <v>2015/07/1/2/A/0</v>
          </cell>
        </row>
        <row r="1108">
          <cell r="A1108" t="str">
            <v>1107</v>
          </cell>
          <cell r="B1108" t="str">
            <v>OM52106</v>
          </cell>
          <cell r="C1108" t="str">
            <v>106 - CP Allocation O &amp; M Exp Amount</v>
          </cell>
          <cell r="D1108">
            <v>17040.47</v>
          </cell>
          <cell r="F1108" t="str">
            <v>CALC</v>
          </cell>
          <cell r="H1108" t="str">
            <v>106</v>
          </cell>
          <cell r="I1108" t="str">
            <v>C</v>
          </cell>
          <cell r="J1108" t="str">
            <v>om_exp</v>
          </cell>
          <cell r="K1108" t="str">
            <v>alloc_cp_amt</v>
          </cell>
          <cell r="M1108" t="str">
            <v>2015/07/1/2/A/0</v>
          </cell>
        </row>
        <row r="1109">
          <cell r="A1109" t="str">
            <v>1108</v>
          </cell>
          <cell r="B1109" t="str">
            <v>OM52106</v>
          </cell>
          <cell r="C1109" t="str">
            <v>106 - CP Allocation O &amp; M Exp Amount</v>
          </cell>
          <cell r="D1109">
            <v>0</v>
          </cell>
          <cell r="F1109" t="str">
            <v>CALC</v>
          </cell>
          <cell r="H1109" t="str">
            <v>106</v>
          </cell>
          <cell r="I1109" t="str">
            <v>C</v>
          </cell>
          <cell r="J1109" t="str">
            <v>om_exp</v>
          </cell>
          <cell r="K1109" t="str">
            <v>alloc_cp_amt</v>
          </cell>
          <cell r="M1109" t="str">
            <v>2015/07/1/2/A/0</v>
          </cell>
        </row>
        <row r="1110">
          <cell r="A1110" t="str">
            <v>1109</v>
          </cell>
          <cell r="B1110" t="str">
            <v>OM52106</v>
          </cell>
          <cell r="C1110" t="str">
            <v>106 - CP Allocation O &amp; M Exp Amount</v>
          </cell>
          <cell r="D1110">
            <v>0</v>
          </cell>
          <cell r="F1110" t="str">
            <v>CALC</v>
          </cell>
          <cell r="H1110" t="str">
            <v>106</v>
          </cell>
          <cell r="I1110" t="str">
            <v>C</v>
          </cell>
          <cell r="J1110" t="str">
            <v>om_exp</v>
          </cell>
          <cell r="K1110" t="str">
            <v>alloc_cp_amt</v>
          </cell>
          <cell r="M1110" t="str">
            <v>2015/07/1/2/A/0</v>
          </cell>
        </row>
        <row r="1111">
          <cell r="A1111" t="str">
            <v>1110</v>
          </cell>
          <cell r="B1111" t="str">
            <v>OM52106</v>
          </cell>
          <cell r="C1111" t="str">
            <v>106 - CP Allocation O &amp; M Exp Amount</v>
          </cell>
          <cell r="D1111">
            <v>0</v>
          </cell>
          <cell r="F1111" t="str">
            <v>CALC</v>
          </cell>
          <cell r="H1111" t="str">
            <v>106</v>
          </cell>
          <cell r="I1111" t="str">
            <v>C</v>
          </cell>
          <cell r="J1111" t="str">
            <v>om_exp</v>
          </cell>
          <cell r="K1111" t="str">
            <v>alloc_cp_amt</v>
          </cell>
          <cell r="M1111" t="str">
            <v>2015/07/1/2/A/0</v>
          </cell>
        </row>
        <row r="1112">
          <cell r="A1112" t="str">
            <v>1111</v>
          </cell>
          <cell r="B1112" t="str">
            <v>OM52106</v>
          </cell>
          <cell r="C1112" t="str">
            <v>106 - CP Allocation O &amp; M Exp Amount</v>
          </cell>
          <cell r="D1112">
            <v>0</v>
          </cell>
          <cell r="F1112" t="str">
            <v>CALC</v>
          </cell>
          <cell r="H1112" t="str">
            <v>106</v>
          </cell>
          <cell r="I1112" t="str">
            <v>C</v>
          </cell>
          <cell r="J1112" t="str">
            <v>om_exp</v>
          </cell>
          <cell r="K1112" t="str">
            <v>alloc_cp_amt</v>
          </cell>
          <cell r="M1112" t="str">
            <v>2015/07/1/2/A/0</v>
          </cell>
        </row>
        <row r="1113">
          <cell r="A1113" t="str">
            <v>1112</v>
          </cell>
          <cell r="B1113" t="str">
            <v>OM22106</v>
          </cell>
          <cell r="C1113" t="str">
            <v>106 - CP Allocation Factor</v>
          </cell>
          <cell r="D1113">
            <v>1</v>
          </cell>
          <cell r="F1113" t="str">
            <v>CALC</v>
          </cell>
          <cell r="H1113" t="str">
            <v>106</v>
          </cell>
          <cell r="I1113" t="str">
            <v>C</v>
          </cell>
          <cell r="J1113" t="str">
            <v>om_exp</v>
          </cell>
          <cell r="K1113" t="str">
            <v>alloc_cp</v>
          </cell>
          <cell r="M1113" t="str">
            <v>2015/07/1/2/A/0</v>
          </cell>
        </row>
        <row r="1114">
          <cell r="A1114" t="str">
            <v>1113</v>
          </cell>
          <cell r="B1114" t="str">
            <v>OM22106</v>
          </cell>
          <cell r="C1114" t="str">
            <v>106 - CP Allocation Factor</v>
          </cell>
          <cell r="D1114">
            <v>1</v>
          </cell>
          <cell r="F1114" t="str">
            <v>CALC</v>
          </cell>
          <cell r="H1114" t="str">
            <v>106</v>
          </cell>
          <cell r="I1114" t="str">
            <v>C</v>
          </cell>
          <cell r="J1114" t="str">
            <v>om_exp</v>
          </cell>
          <cell r="K1114" t="str">
            <v>alloc_cp</v>
          </cell>
          <cell r="M1114" t="str">
            <v>2015/07/1/2/A/0</v>
          </cell>
        </row>
        <row r="1115">
          <cell r="A1115" t="str">
            <v>1114</v>
          </cell>
          <cell r="B1115" t="str">
            <v>OM22106</v>
          </cell>
          <cell r="C1115" t="str">
            <v>106 - CP Allocation Factor</v>
          </cell>
          <cell r="D1115">
            <v>1</v>
          </cell>
          <cell r="F1115" t="str">
            <v>CALC</v>
          </cell>
          <cell r="H1115" t="str">
            <v>106</v>
          </cell>
          <cell r="I1115" t="str">
            <v>C</v>
          </cell>
          <cell r="J1115" t="str">
            <v>om_exp</v>
          </cell>
          <cell r="K1115" t="str">
            <v>alloc_cp</v>
          </cell>
          <cell r="M1115" t="str">
            <v>2015/07/1/2/A/0</v>
          </cell>
        </row>
        <row r="1116">
          <cell r="A1116" t="str">
            <v>1115</v>
          </cell>
          <cell r="B1116" t="str">
            <v>OM22106</v>
          </cell>
          <cell r="C1116" t="str">
            <v>106 - CP Allocation Factor</v>
          </cell>
          <cell r="D1116">
            <v>1</v>
          </cell>
          <cell r="F1116" t="str">
            <v>CALC</v>
          </cell>
          <cell r="H1116" t="str">
            <v>106</v>
          </cell>
          <cell r="I1116" t="str">
            <v>C</v>
          </cell>
          <cell r="J1116" t="str">
            <v>om_exp</v>
          </cell>
          <cell r="K1116" t="str">
            <v>alloc_cp</v>
          </cell>
          <cell r="M1116" t="str">
            <v>2015/07/1/2/A/0</v>
          </cell>
        </row>
        <row r="1117">
          <cell r="A1117" t="str">
            <v>1116</v>
          </cell>
          <cell r="B1117" t="str">
            <v>OM22106</v>
          </cell>
          <cell r="C1117" t="str">
            <v>106 - CP Allocation Factor</v>
          </cell>
          <cell r="D1117">
            <v>1</v>
          </cell>
          <cell r="F1117" t="str">
            <v>CALC</v>
          </cell>
          <cell r="H1117" t="str">
            <v>106</v>
          </cell>
          <cell r="I1117" t="str">
            <v>C</v>
          </cell>
          <cell r="J1117" t="str">
            <v>om_exp</v>
          </cell>
          <cell r="K1117" t="str">
            <v>alloc_cp</v>
          </cell>
          <cell r="M1117" t="str">
            <v>2015/07/1/2/A/0</v>
          </cell>
        </row>
        <row r="1118">
          <cell r="A1118" t="str">
            <v>1117</v>
          </cell>
          <cell r="B1118" t="str">
            <v>OM22106</v>
          </cell>
          <cell r="C1118" t="str">
            <v>106 - CP Allocation Factor</v>
          </cell>
          <cell r="D1118">
            <v>1</v>
          </cell>
          <cell r="F1118" t="str">
            <v>CALC</v>
          </cell>
          <cell r="H1118" t="str">
            <v>106</v>
          </cell>
          <cell r="I1118" t="str">
            <v>C</v>
          </cell>
          <cell r="J1118" t="str">
            <v>om_exp</v>
          </cell>
          <cell r="K1118" t="str">
            <v>alloc_cp</v>
          </cell>
          <cell r="M1118" t="str">
            <v>2015/07/1/2/A/0</v>
          </cell>
        </row>
        <row r="1119">
          <cell r="A1119" t="str">
            <v>1118</v>
          </cell>
          <cell r="B1119" t="str">
            <v>OM22106</v>
          </cell>
          <cell r="C1119" t="str">
            <v>106 - CP Allocation Factor</v>
          </cell>
          <cell r="D1119">
            <v>1</v>
          </cell>
          <cell r="F1119" t="str">
            <v>CALC</v>
          </cell>
          <cell r="H1119" t="str">
            <v>106</v>
          </cell>
          <cell r="I1119" t="str">
            <v>C</v>
          </cell>
          <cell r="J1119" t="str">
            <v>om_exp</v>
          </cell>
          <cell r="K1119" t="str">
            <v>alloc_cp</v>
          </cell>
          <cell r="M1119" t="str">
            <v>2015/07/1/2/A/0</v>
          </cell>
        </row>
        <row r="1120">
          <cell r="A1120" t="str">
            <v>1119</v>
          </cell>
          <cell r="B1120" t="str">
            <v>OM22106</v>
          </cell>
          <cell r="C1120" t="str">
            <v>106 - CP Allocation Factor</v>
          </cell>
          <cell r="D1120">
            <v>1</v>
          </cell>
          <cell r="F1120" t="str">
            <v>CALC</v>
          </cell>
          <cell r="H1120" t="str">
            <v>106</v>
          </cell>
          <cell r="I1120" t="str">
            <v>C</v>
          </cell>
          <cell r="J1120" t="str">
            <v>om_exp</v>
          </cell>
          <cell r="K1120" t="str">
            <v>alloc_cp</v>
          </cell>
          <cell r="M1120" t="str">
            <v>2015/07/1/2/A/0</v>
          </cell>
        </row>
        <row r="1121">
          <cell r="A1121" t="str">
            <v>1120</v>
          </cell>
          <cell r="B1121" t="str">
            <v>OM22106</v>
          </cell>
          <cell r="C1121" t="str">
            <v>106 - CP Allocation Factor</v>
          </cell>
          <cell r="D1121">
            <v>1</v>
          </cell>
          <cell r="F1121" t="str">
            <v>CALC</v>
          </cell>
          <cell r="H1121" t="str">
            <v>106</v>
          </cell>
          <cell r="I1121" t="str">
            <v>C</v>
          </cell>
          <cell r="J1121" t="str">
            <v>om_exp</v>
          </cell>
          <cell r="K1121" t="str">
            <v>alloc_cp</v>
          </cell>
          <cell r="M1121" t="str">
            <v>2015/07/1/2/A/0</v>
          </cell>
        </row>
        <row r="1122">
          <cell r="A1122" t="str">
            <v>1121</v>
          </cell>
          <cell r="B1122" t="str">
            <v>OM22106</v>
          </cell>
          <cell r="C1122" t="str">
            <v>106 - CP Allocation Factor</v>
          </cell>
          <cell r="D1122">
            <v>1</v>
          </cell>
          <cell r="F1122" t="str">
            <v>CALC</v>
          </cell>
          <cell r="H1122" t="str">
            <v>106</v>
          </cell>
          <cell r="I1122" t="str">
            <v>C</v>
          </cell>
          <cell r="J1122" t="str">
            <v>om_exp</v>
          </cell>
          <cell r="K1122" t="str">
            <v>alloc_cp</v>
          </cell>
          <cell r="M1122" t="str">
            <v>2015/07/1/2/A/0</v>
          </cell>
        </row>
        <row r="1123">
          <cell r="A1123" t="str">
            <v>1122</v>
          </cell>
          <cell r="B1123" t="str">
            <v>OM22106</v>
          </cell>
          <cell r="C1123" t="str">
            <v>106 - CP Allocation Factor</v>
          </cell>
          <cell r="D1123">
            <v>1</v>
          </cell>
          <cell r="F1123" t="str">
            <v>CALC</v>
          </cell>
          <cell r="H1123" t="str">
            <v>106</v>
          </cell>
          <cell r="I1123" t="str">
            <v>C</v>
          </cell>
          <cell r="J1123" t="str">
            <v>om_exp</v>
          </cell>
          <cell r="K1123" t="str">
            <v>alloc_cp</v>
          </cell>
          <cell r="M1123" t="str">
            <v>2015/07/1/2/A/0</v>
          </cell>
        </row>
        <row r="1124">
          <cell r="A1124" t="str">
            <v>1123</v>
          </cell>
          <cell r="B1124" t="str">
            <v>OM22106</v>
          </cell>
          <cell r="C1124" t="str">
            <v>106 - CP Allocation Factor</v>
          </cell>
          <cell r="D1124">
            <v>1</v>
          </cell>
          <cell r="F1124" t="str">
            <v>CALC</v>
          </cell>
          <cell r="H1124" t="str">
            <v>106</v>
          </cell>
          <cell r="I1124" t="str">
            <v>C</v>
          </cell>
          <cell r="J1124" t="str">
            <v>om_exp</v>
          </cell>
          <cell r="K1124" t="str">
            <v>alloc_cp</v>
          </cell>
          <cell r="M1124" t="str">
            <v>2015/07/1/2/A/0</v>
          </cell>
        </row>
        <row r="1125">
          <cell r="A1125" t="str">
            <v>1124</v>
          </cell>
          <cell r="B1125" t="str">
            <v>OM22106</v>
          </cell>
          <cell r="C1125" t="str">
            <v>106 - CP Allocation Factor</v>
          </cell>
          <cell r="D1125">
            <v>1</v>
          </cell>
          <cell r="F1125" t="str">
            <v>CALC</v>
          </cell>
          <cell r="H1125" t="str">
            <v>106</v>
          </cell>
          <cell r="I1125" t="str">
            <v>C</v>
          </cell>
          <cell r="J1125" t="str">
            <v>om_exp</v>
          </cell>
          <cell r="K1125" t="str">
            <v>alloc_cp</v>
          </cell>
          <cell r="M1125" t="str">
            <v>2015/07/1/2/A/0</v>
          </cell>
        </row>
        <row r="1126">
          <cell r="A1126" t="str">
            <v>1125</v>
          </cell>
          <cell r="B1126" t="str">
            <v>OM22106</v>
          </cell>
          <cell r="C1126" t="str">
            <v>106 - CP Allocation Factor</v>
          </cell>
          <cell r="D1126">
            <v>1</v>
          </cell>
          <cell r="F1126" t="str">
            <v>CALC</v>
          </cell>
          <cell r="H1126" t="str">
            <v>106</v>
          </cell>
          <cell r="I1126" t="str">
            <v>C</v>
          </cell>
          <cell r="J1126" t="str">
            <v>om_exp</v>
          </cell>
          <cell r="K1126" t="str">
            <v>alloc_cp</v>
          </cell>
          <cell r="M1126" t="str">
            <v>2015/07/1/2/A/0</v>
          </cell>
        </row>
        <row r="1127">
          <cell r="A1127" t="str">
            <v>1126</v>
          </cell>
          <cell r="B1127" t="str">
            <v>OM22106</v>
          </cell>
          <cell r="C1127" t="str">
            <v>106 - CP Allocation Factor</v>
          </cell>
          <cell r="D1127">
            <v>1</v>
          </cell>
          <cell r="F1127" t="str">
            <v>CALC</v>
          </cell>
          <cell r="H1127" t="str">
            <v>106</v>
          </cell>
          <cell r="I1127" t="str">
            <v>C</v>
          </cell>
          <cell r="J1127" t="str">
            <v>om_exp</v>
          </cell>
          <cell r="K1127" t="str">
            <v>alloc_cp</v>
          </cell>
          <cell r="M1127" t="str">
            <v>2015/07/1/2/A/0</v>
          </cell>
        </row>
        <row r="1128">
          <cell r="A1128" t="str">
            <v>1127</v>
          </cell>
          <cell r="B1128" t="str">
            <v>OM22106</v>
          </cell>
          <cell r="C1128" t="str">
            <v>106 - CP Allocation Factor</v>
          </cell>
          <cell r="D1128">
            <v>1</v>
          </cell>
          <cell r="F1128" t="str">
            <v>CALC</v>
          </cell>
          <cell r="H1128" t="str">
            <v>106</v>
          </cell>
          <cell r="I1128" t="str">
            <v>C</v>
          </cell>
          <cell r="J1128" t="str">
            <v>om_exp</v>
          </cell>
          <cell r="K1128" t="str">
            <v>alloc_cp</v>
          </cell>
          <cell r="M1128" t="str">
            <v>2015/07/1/2/A/0</v>
          </cell>
        </row>
        <row r="1129">
          <cell r="A1129" t="str">
            <v>1128</v>
          </cell>
          <cell r="B1129" t="str">
            <v>OM22106</v>
          </cell>
          <cell r="C1129" t="str">
            <v>106 - CP Allocation Factor</v>
          </cell>
          <cell r="D1129">
            <v>1</v>
          </cell>
          <cell r="F1129" t="str">
            <v>CALC</v>
          </cell>
          <cell r="H1129" t="str">
            <v>106</v>
          </cell>
          <cell r="I1129" t="str">
            <v>C</v>
          </cell>
          <cell r="J1129" t="str">
            <v>om_exp</v>
          </cell>
          <cell r="K1129" t="str">
            <v>alloc_cp</v>
          </cell>
          <cell r="M1129" t="str">
            <v>2015/07/1/2/A/0</v>
          </cell>
        </row>
        <row r="1130">
          <cell r="A1130" t="str">
            <v>1129</v>
          </cell>
          <cell r="B1130" t="str">
            <v>OM22106</v>
          </cell>
          <cell r="C1130" t="str">
            <v>106 - CP Allocation Factor</v>
          </cell>
          <cell r="D1130">
            <v>1</v>
          </cell>
          <cell r="F1130" t="str">
            <v>CALC</v>
          </cell>
          <cell r="H1130" t="str">
            <v>106</v>
          </cell>
          <cell r="I1130" t="str">
            <v>C</v>
          </cell>
          <cell r="J1130" t="str">
            <v>om_exp</v>
          </cell>
          <cell r="K1130" t="str">
            <v>alloc_cp</v>
          </cell>
          <cell r="M1130" t="str">
            <v>2015/07/1/2/A/0</v>
          </cell>
        </row>
        <row r="1131">
          <cell r="A1131" t="str">
            <v>1130</v>
          </cell>
          <cell r="B1131" t="str">
            <v>OM22106</v>
          </cell>
          <cell r="C1131" t="str">
            <v>106 - CP Allocation Factor</v>
          </cell>
          <cell r="D1131">
            <v>1</v>
          </cell>
          <cell r="F1131" t="str">
            <v>CALC</v>
          </cell>
          <cell r="H1131" t="str">
            <v>106</v>
          </cell>
          <cell r="I1131" t="str">
            <v>C</v>
          </cell>
          <cell r="J1131" t="str">
            <v>om_exp</v>
          </cell>
          <cell r="K1131" t="str">
            <v>alloc_cp</v>
          </cell>
          <cell r="M1131" t="str">
            <v>2015/07/1/2/A/0</v>
          </cell>
        </row>
        <row r="1132">
          <cell r="A1132" t="str">
            <v>1131</v>
          </cell>
          <cell r="B1132" t="str">
            <v>OM22106</v>
          </cell>
          <cell r="C1132" t="str">
            <v>106 - CP Allocation Factor</v>
          </cell>
          <cell r="D1132">
            <v>1</v>
          </cell>
          <cell r="F1132" t="str">
            <v>CALC</v>
          </cell>
          <cell r="H1132" t="str">
            <v>106</v>
          </cell>
          <cell r="I1132" t="str">
            <v>C</v>
          </cell>
          <cell r="J1132" t="str">
            <v>om_exp</v>
          </cell>
          <cell r="K1132" t="str">
            <v>alloc_cp</v>
          </cell>
          <cell r="M1132" t="str">
            <v>2015/07/1/2/A/0</v>
          </cell>
        </row>
        <row r="1133">
          <cell r="A1133" t="str">
            <v>1132</v>
          </cell>
          <cell r="B1133" t="str">
            <v>OM62106</v>
          </cell>
          <cell r="C1133" t="str">
            <v>106 - GCP Allocation O &amp; M Exp Amount</v>
          </cell>
          <cell r="D1133">
            <v>0</v>
          </cell>
          <cell r="F1133" t="str">
            <v>CALC</v>
          </cell>
          <cell r="H1133" t="str">
            <v>106</v>
          </cell>
          <cell r="I1133" t="str">
            <v>C</v>
          </cell>
          <cell r="J1133" t="str">
            <v>om_exp</v>
          </cell>
          <cell r="K1133" t="str">
            <v>alloc_gcp_amt</v>
          </cell>
          <cell r="M1133" t="str">
            <v>2015/07/1/2/A/0</v>
          </cell>
        </row>
        <row r="1134">
          <cell r="A1134" t="str">
            <v>1133</v>
          </cell>
          <cell r="B1134" t="str">
            <v>OM62106</v>
          </cell>
          <cell r="C1134" t="str">
            <v>106 - GCP Allocation O &amp; M Exp Amount</v>
          </cell>
          <cell r="D1134">
            <v>0</v>
          </cell>
          <cell r="F1134" t="str">
            <v>CALC</v>
          </cell>
          <cell r="H1134" t="str">
            <v>106</v>
          </cell>
          <cell r="I1134" t="str">
            <v>C</v>
          </cell>
          <cell r="J1134" t="str">
            <v>om_exp</v>
          </cell>
          <cell r="K1134" t="str">
            <v>alloc_gcp_amt</v>
          </cell>
          <cell r="M1134" t="str">
            <v>2015/07/1/2/A/0</v>
          </cell>
        </row>
        <row r="1135">
          <cell r="A1135" t="str">
            <v>1134</v>
          </cell>
          <cell r="B1135" t="str">
            <v>OM62106</v>
          </cell>
          <cell r="C1135" t="str">
            <v>106 - GCP Allocation O &amp; M Exp Amount</v>
          </cell>
          <cell r="D1135">
            <v>0</v>
          </cell>
          <cell r="F1135" t="str">
            <v>CALC</v>
          </cell>
          <cell r="H1135" t="str">
            <v>106</v>
          </cell>
          <cell r="I1135" t="str">
            <v>C</v>
          </cell>
          <cell r="J1135" t="str">
            <v>om_exp</v>
          </cell>
          <cell r="K1135" t="str">
            <v>alloc_gcp_amt</v>
          </cell>
          <cell r="M1135" t="str">
            <v>2015/07/1/2/A/0</v>
          </cell>
        </row>
        <row r="1136">
          <cell r="A1136" t="str">
            <v>1135</v>
          </cell>
          <cell r="B1136" t="str">
            <v>OM62106</v>
          </cell>
          <cell r="C1136" t="str">
            <v>106 - GCP Allocation O &amp; M Exp Amount</v>
          </cell>
          <cell r="D1136">
            <v>0</v>
          </cell>
          <cell r="F1136" t="str">
            <v>CALC</v>
          </cell>
          <cell r="H1136" t="str">
            <v>106</v>
          </cell>
          <cell r="I1136" t="str">
            <v>C</v>
          </cell>
          <cell r="J1136" t="str">
            <v>om_exp</v>
          </cell>
          <cell r="K1136" t="str">
            <v>alloc_gcp_amt</v>
          </cell>
          <cell r="M1136" t="str">
            <v>2015/07/1/2/A/0</v>
          </cell>
        </row>
        <row r="1137">
          <cell r="A1137" t="str">
            <v>1136</v>
          </cell>
          <cell r="B1137" t="str">
            <v>OM62106</v>
          </cell>
          <cell r="C1137" t="str">
            <v>106 - GCP Allocation O &amp; M Exp Amount</v>
          </cell>
          <cell r="D1137">
            <v>0</v>
          </cell>
          <cell r="F1137" t="str">
            <v>CALC</v>
          </cell>
          <cell r="H1137" t="str">
            <v>106</v>
          </cell>
          <cell r="I1137" t="str">
            <v>C</v>
          </cell>
          <cell r="J1137" t="str">
            <v>om_exp</v>
          </cell>
          <cell r="K1137" t="str">
            <v>alloc_gcp_amt</v>
          </cell>
          <cell r="M1137" t="str">
            <v>2015/07/1/2/A/0</v>
          </cell>
        </row>
        <row r="1138">
          <cell r="A1138" t="str">
            <v>1137</v>
          </cell>
          <cell r="B1138" t="str">
            <v>OM62106</v>
          </cell>
          <cell r="C1138" t="str">
            <v>106 - GCP Allocation O &amp; M Exp Amount</v>
          </cell>
          <cell r="D1138">
            <v>0</v>
          </cell>
          <cell r="F1138" t="str">
            <v>CALC</v>
          </cell>
          <cell r="H1138" t="str">
            <v>106</v>
          </cell>
          <cell r="I1138" t="str">
            <v>C</v>
          </cell>
          <cell r="J1138" t="str">
            <v>om_exp</v>
          </cell>
          <cell r="K1138" t="str">
            <v>alloc_gcp_amt</v>
          </cell>
          <cell r="M1138" t="str">
            <v>2015/07/1/2/A/0</v>
          </cell>
        </row>
        <row r="1139">
          <cell r="A1139" t="str">
            <v>1138</v>
          </cell>
          <cell r="B1139" t="str">
            <v>OM62106</v>
          </cell>
          <cell r="C1139" t="str">
            <v>106 - GCP Allocation O &amp; M Exp Amount</v>
          </cell>
          <cell r="D1139">
            <v>0</v>
          </cell>
          <cell r="F1139" t="str">
            <v>CALC</v>
          </cell>
          <cell r="H1139" t="str">
            <v>106</v>
          </cell>
          <cell r="I1139" t="str">
            <v>C</v>
          </cell>
          <cell r="J1139" t="str">
            <v>om_exp</v>
          </cell>
          <cell r="K1139" t="str">
            <v>alloc_gcp_amt</v>
          </cell>
          <cell r="M1139" t="str">
            <v>2015/07/1/2/A/0</v>
          </cell>
        </row>
        <row r="1140">
          <cell r="A1140" t="str">
            <v>1139</v>
          </cell>
          <cell r="B1140" t="str">
            <v>OM62106</v>
          </cell>
          <cell r="C1140" t="str">
            <v>106 - GCP Allocation O &amp; M Exp Amount</v>
          </cell>
          <cell r="D1140">
            <v>0</v>
          </cell>
          <cell r="F1140" t="str">
            <v>CALC</v>
          </cell>
          <cell r="H1140" t="str">
            <v>106</v>
          </cell>
          <cell r="I1140" t="str">
            <v>C</v>
          </cell>
          <cell r="J1140" t="str">
            <v>om_exp</v>
          </cell>
          <cell r="K1140" t="str">
            <v>alloc_gcp_amt</v>
          </cell>
          <cell r="M1140" t="str">
            <v>2015/07/1/2/A/0</v>
          </cell>
        </row>
        <row r="1141">
          <cell r="A1141" t="str">
            <v>1140</v>
          </cell>
          <cell r="B1141" t="str">
            <v>OM62106</v>
          </cell>
          <cell r="C1141" t="str">
            <v>106 - GCP Allocation O &amp; M Exp Amount</v>
          </cell>
          <cell r="D1141">
            <v>0</v>
          </cell>
          <cell r="F1141" t="str">
            <v>CALC</v>
          </cell>
          <cell r="H1141" t="str">
            <v>106</v>
          </cell>
          <cell r="I1141" t="str">
            <v>C</v>
          </cell>
          <cell r="J1141" t="str">
            <v>om_exp</v>
          </cell>
          <cell r="K1141" t="str">
            <v>alloc_gcp_amt</v>
          </cell>
          <cell r="M1141" t="str">
            <v>2015/07/1/2/A/0</v>
          </cell>
        </row>
        <row r="1142">
          <cell r="A1142" t="str">
            <v>1141</v>
          </cell>
          <cell r="B1142" t="str">
            <v>OM62106</v>
          </cell>
          <cell r="C1142" t="str">
            <v>106 - GCP Allocation O &amp; M Exp Amount</v>
          </cell>
          <cell r="D1142">
            <v>0</v>
          </cell>
          <cell r="F1142" t="str">
            <v>CALC</v>
          </cell>
          <cell r="H1142" t="str">
            <v>106</v>
          </cell>
          <cell r="I1142" t="str">
            <v>C</v>
          </cell>
          <cell r="J1142" t="str">
            <v>om_exp</v>
          </cell>
          <cell r="K1142" t="str">
            <v>alloc_gcp_amt</v>
          </cell>
          <cell r="M1142" t="str">
            <v>2015/07/1/2/A/0</v>
          </cell>
        </row>
        <row r="1143">
          <cell r="A1143" t="str">
            <v>1142</v>
          </cell>
          <cell r="B1143" t="str">
            <v>OM62106</v>
          </cell>
          <cell r="C1143" t="str">
            <v>106 - GCP Allocation O &amp; M Exp Amount</v>
          </cell>
          <cell r="D1143">
            <v>0</v>
          </cell>
          <cell r="F1143" t="str">
            <v>CALC</v>
          </cell>
          <cell r="H1143" t="str">
            <v>106</v>
          </cell>
          <cell r="I1143" t="str">
            <v>C</v>
          </cell>
          <cell r="J1143" t="str">
            <v>om_exp</v>
          </cell>
          <cell r="K1143" t="str">
            <v>alloc_gcp_amt</v>
          </cell>
          <cell r="M1143" t="str">
            <v>2015/07/1/2/A/0</v>
          </cell>
        </row>
        <row r="1144">
          <cell r="A1144" t="str">
            <v>1143</v>
          </cell>
          <cell r="B1144" t="str">
            <v>OM62106</v>
          </cell>
          <cell r="C1144" t="str">
            <v>106 - GCP Allocation O &amp; M Exp Amount</v>
          </cell>
          <cell r="D1144">
            <v>0</v>
          </cell>
          <cell r="F1144" t="str">
            <v>CALC</v>
          </cell>
          <cell r="H1144" t="str">
            <v>106</v>
          </cell>
          <cell r="I1144" t="str">
            <v>C</v>
          </cell>
          <cell r="J1144" t="str">
            <v>om_exp</v>
          </cell>
          <cell r="K1144" t="str">
            <v>alloc_gcp_amt</v>
          </cell>
          <cell r="M1144" t="str">
            <v>2015/07/1/2/A/0</v>
          </cell>
        </row>
        <row r="1145">
          <cell r="A1145" t="str">
            <v>1144</v>
          </cell>
          <cell r="B1145" t="str">
            <v>OM62106</v>
          </cell>
          <cell r="C1145" t="str">
            <v>106 - GCP Allocation O &amp; M Exp Amount</v>
          </cell>
          <cell r="D1145">
            <v>0</v>
          </cell>
          <cell r="F1145" t="str">
            <v>CALC</v>
          </cell>
          <cell r="H1145" t="str">
            <v>106</v>
          </cell>
          <cell r="I1145" t="str">
            <v>C</v>
          </cell>
          <cell r="J1145" t="str">
            <v>om_exp</v>
          </cell>
          <cell r="K1145" t="str">
            <v>alloc_gcp_amt</v>
          </cell>
          <cell r="M1145" t="str">
            <v>2015/07/1/2/A/0</v>
          </cell>
        </row>
        <row r="1146">
          <cell r="A1146" t="str">
            <v>1145</v>
          </cell>
          <cell r="B1146" t="str">
            <v>OM62106</v>
          </cell>
          <cell r="C1146" t="str">
            <v>106 - GCP Allocation O &amp; M Exp Amount</v>
          </cell>
          <cell r="D1146">
            <v>0</v>
          </cell>
          <cell r="F1146" t="str">
            <v>CALC</v>
          </cell>
          <cell r="H1146" t="str">
            <v>106</v>
          </cell>
          <cell r="I1146" t="str">
            <v>C</v>
          </cell>
          <cell r="J1146" t="str">
            <v>om_exp</v>
          </cell>
          <cell r="K1146" t="str">
            <v>alloc_gcp_amt</v>
          </cell>
          <cell r="M1146" t="str">
            <v>2015/07/1/2/A/0</v>
          </cell>
        </row>
        <row r="1147">
          <cell r="A1147" t="str">
            <v>1146</v>
          </cell>
          <cell r="B1147" t="str">
            <v>OM62106</v>
          </cell>
          <cell r="C1147" t="str">
            <v>106 - GCP Allocation O &amp; M Exp Amount</v>
          </cell>
          <cell r="D1147">
            <v>0</v>
          </cell>
          <cell r="F1147" t="str">
            <v>CALC</v>
          </cell>
          <cell r="H1147" t="str">
            <v>106</v>
          </cell>
          <cell r="I1147" t="str">
            <v>C</v>
          </cell>
          <cell r="J1147" t="str">
            <v>om_exp</v>
          </cell>
          <cell r="K1147" t="str">
            <v>alloc_gcp_amt</v>
          </cell>
          <cell r="M1147" t="str">
            <v>2015/07/1/2/A/0</v>
          </cell>
        </row>
        <row r="1148">
          <cell r="A1148" t="str">
            <v>1147</v>
          </cell>
          <cell r="B1148" t="str">
            <v>OM62106</v>
          </cell>
          <cell r="C1148" t="str">
            <v>106 - GCP Allocation O &amp; M Exp Amount</v>
          </cell>
          <cell r="D1148">
            <v>0</v>
          </cell>
          <cell r="F1148" t="str">
            <v>CALC</v>
          </cell>
          <cell r="H1148" t="str">
            <v>106</v>
          </cell>
          <cell r="I1148" t="str">
            <v>C</v>
          </cell>
          <cell r="J1148" t="str">
            <v>om_exp</v>
          </cell>
          <cell r="K1148" t="str">
            <v>alloc_gcp_amt</v>
          </cell>
          <cell r="M1148" t="str">
            <v>2015/07/1/2/A/0</v>
          </cell>
        </row>
        <row r="1149">
          <cell r="A1149" t="str">
            <v>1148</v>
          </cell>
          <cell r="B1149" t="str">
            <v>OM62106</v>
          </cell>
          <cell r="C1149" t="str">
            <v>106 - GCP Allocation O &amp; M Exp Amount</v>
          </cell>
          <cell r="D1149">
            <v>0</v>
          </cell>
          <cell r="F1149" t="str">
            <v>CALC</v>
          </cell>
          <cell r="H1149" t="str">
            <v>106</v>
          </cell>
          <cell r="I1149" t="str">
            <v>C</v>
          </cell>
          <cell r="J1149" t="str">
            <v>om_exp</v>
          </cell>
          <cell r="K1149" t="str">
            <v>alloc_gcp_amt</v>
          </cell>
          <cell r="M1149" t="str">
            <v>2015/07/1/2/A/0</v>
          </cell>
        </row>
        <row r="1150">
          <cell r="A1150" t="str">
            <v>1149</v>
          </cell>
          <cell r="B1150" t="str">
            <v>OM62106</v>
          </cell>
          <cell r="C1150" t="str">
            <v>106 - GCP Allocation O &amp; M Exp Amount</v>
          </cell>
          <cell r="D1150">
            <v>0</v>
          </cell>
          <cell r="F1150" t="str">
            <v>CALC</v>
          </cell>
          <cell r="H1150" t="str">
            <v>106</v>
          </cell>
          <cell r="I1150" t="str">
            <v>C</v>
          </cell>
          <cell r="J1150" t="str">
            <v>om_exp</v>
          </cell>
          <cell r="K1150" t="str">
            <v>alloc_gcp_amt</v>
          </cell>
          <cell r="M1150" t="str">
            <v>2015/07/1/2/A/0</v>
          </cell>
        </row>
        <row r="1151">
          <cell r="A1151" t="str">
            <v>1150</v>
          </cell>
          <cell r="B1151" t="str">
            <v>OM62106</v>
          </cell>
          <cell r="C1151" t="str">
            <v>106 - GCP Allocation O &amp; M Exp Amount</v>
          </cell>
          <cell r="D1151">
            <v>0</v>
          </cell>
          <cell r="F1151" t="str">
            <v>CALC</v>
          </cell>
          <cell r="H1151" t="str">
            <v>106</v>
          </cell>
          <cell r="I1151" t="str">
            <v>C</v>
          </cell>
          <cell r="J1151" t="str">
            <v>om_exp</v>
          </cell>
          <cell r="K1151" t="str">
            <v>alloc_gcp_amt</v>
          </cell>
          <cell r="M1151" t="str">
            <v>2015/07/1/2/A/0</v>
          </cell>
        </row>
        <row r="1152">
          <cell r="A1152" t="str">
            <v>1151</v>
          </cell>
          <cell r="B1152" t="str">
            <v>OM62106</v>
          </cell>
          <cell r="C1152" t="str">
            <v>106 - GCP Allocation O &amp; M Exp Amount</v>
          </cell>
          <cell r="D1152">
            <v>0</v>
          </cell>
          <cell r="F1152" t="str">
            <v>CALC</v>
          </cell>
          <cell r="H1152" t="str">
            <v>106</v>
          </cell>
          <cell r="I1152" t="str">
            <v>C</v>
          </cell>
          <cell r="J1152" t="str">
            <v>om_exp</v>
          </cell>
          <cell r="K1152" t="str">
            <v>alloc_gcp_amt</v>
          </cell>
          <cell r="M1152" t="str">
            <v>2015/07/1/2/A/0</v>
          </cell>
        </row>
        <row r="1153">
          <cell r="A1153" t="str">
            <v>1152</v>
          </cell>
          <cell r="B1153" t="str">
            <v>OM32106</v>
          </cell>
          <cell r="C1153" t="str">
            <v>106 - GCP Allocation Factor</v>
          </cell>
          <cell r="D1153">
            <v>0</v>
          </cell>
          <cell r="F1153" t="str">
            <v>CALC</v>
          </cell>
          <cell r="H1153" t="str">
            <v>106</v>
          </cell>
          <cell r="I1153" t="str">
            <v>C</v>
          </cell>
          <cell r="J1153" t="str">
            <v>om_exp</v>
          </cell>
          <cell r="K1153" t="str">
            <v>alloc_gcp</v>
          </cell>
          <cell r="M1153" t="str">
            <v>2015/07/1/2/A/0</v>
          </cell>
        </row>
        <row r="1154">
          <cell r="A1154" t="str">
            <v>1153</v>
          </cell>
          <cell r="B1154" t="str">
            <v>OM32106</v>
          </cell>
          <cell r="C1154" t="str">
            <v>106 - GCP Allocation Factor</v>
          </cell>
          <cell r="D1154">
            <v>0</v>
          </cell>
          <cell r="F1154" t="str">
            <v>CALC</v>
          </cell>
          <cell r="H1154" t="str">
            <v>106</v>
          </cell>
          <cell r="I1154" t="str">
            <v>C</v>
          </cell>
          <cell r="J1154" t="str">
            <v>om_exp</v>
          </cell>
          <cell r="K1154" t="str">
            <v>alloc_gcp</v>
          </cell>
          <cell r="M1154" t="str">
            <v>2015/07/1/2/A/0</v>
          </cell>
        </row>
        <row r="1155">
          <cell r="A1155" t="str">
            <v>1154</v>
          </cell>
          <cell r="B1155" t="str">
            <v>OM32106</v>
          </cell>
          <cell r="C1155" t="str">
            <v>106 - GCP Allocation Factor</v>
          </cell>
          <cell r="D1155">
            <v>0</v>
          </cell>
          <cell r="F1155" t="str">
            <v>CALC</v>
          </cell>
          <cell r="H1155" t="str">
            <v>106</v>
          </cell>
          <cell r="I1155" t="str">
            <v>C</v>
          </cell>
          <cell r="J1155" t="str">
            <v>om_exp</v>
          </cell>
          <cell r="K1155" t="str">
            <v>alloc_gcp</v>
          </cell>
          <cell r="M1155" t="str">
            <v>2015/07/1/2/A/0</v>
          </cell>
        </row>
        <row r="1156">
          <cell r="A1156" t="str">
            <v>1155</v>
          </cell>
          <cell r="B1156" t="str">
            <v>OM32106</v>
          </cell>
          <cell r="C1156" t="str">
            <v>106 - GCP Allocation Factor</v>
          </cell>
          <cell r="D1156">
            <v>0</v>
          </cell>
          <cell r="F1156" t="str">
            <v>CALC</v>
          </cell>
          <cell r="H1156" t="str">
            <v>106</v>
          </cell>
          <cell r="I1156" t="str">
            <v>C</v>
          </cell>
          <cell r="J1156" t="str">
            <v>om_exp</v>
          </cell>
          <cell r="K1156" t="str">
            <v>alloc_gcp</v>
          </cell>
          <cell r="M1156" t="str">
            <v>2015/07/1/2/A/0</v>
          </cell>
        </row>
        <row r="1157">
          <cell r="A1157" t="str">
            <v>1156</v>
          </cell>
          <cell r="B1157" t="str">
            <v>OM32106</v>
          </cell>
          <cell r="C1157" t="str">
            <v>106 - GCP Allocation Factor</v>
          </cell>
          <cell r="D1157">
            <v>0</v>
          </cell>
          <cell r="F1157" t="str">
            <v>CALC</v>
          </cell>
          <cell r="H1157" t="str">
            <v>106</v>
          </cell>
          <cell r="I1157" t="str">
            <v>C</v>
          </cell>
          <cell r="J1157" t="str">
            <v>om_exp</v>
          </cell>
          <cell r="K1157" t="str">
            <v>alloc_gcp</v>
          </cell>
          <cell r="M1157" t="str">
            <v>2015/07/1/2/A/0</v>
          </cell>
        </row>
        <row r="1158">
          <cell r="A1158" t="str">
            <v>1157</v>
          </cell>
          <cell r="B1158" t="str">
            <v>OM32106</v>
          </cell>
          <cell r="C1158" t="str">
            <v>106 - GCP Allocation Factor</v>
          </cell>
          <cell r="D1158">
            <v>0</v>
          </cell>
          <cell r="F1158" t="str">
            <v>CALC</v>
          </cell>
          <cell r="H1158" t="str">
            <v>106</v>
          </cell>
          <cell r="I1158" t="str">
            <v>C</v>
          </cell>
          <cell r="J1158" t="str">
            <v>om_exp</v>
          </cell>
          <cell r="K1158" t="str">
            <v>alloc_gcp</v>
          </cell>
          <cell r="M1158" t="str">
            <v>2015/07/1/2/A/0</v>
          </cell>
        </row>
        <row r="1159">
          <cell r="A1159" t="str">
            <v>1158</v>
          </cell>
          <cell r="B1159" t="str">
            <v>OM32106</v>
          </cell>
          <cell r="C1159" t="str">
            <v>106 - GCP Allocation Factor</v>
          </cell>
          <cell r="D1159">
            <v>0</v>
          </cell>
          <cell r="F1159" t="str">
            <v>CALC</v>
          </cell>
          <cell r="H1159" t="str">
            <v>106</v>
          </cell>
          <cell r="I1159" t="str">
            <v>C</v>
          </cell>
          <cell r="J1159" t="str">
            <v>om_exp</v>
          </cell>
          <cell r="K1159" t="str">
            <v>alloc_gcp</v>
          </cell>
          <cell r="M1159" t="str">
            <v>2015/07/1/2/A/0</v>
          </cell>
        </row>
        <row r="1160">
          <cell r="A1160" t="str">
            <v>1159</v>
          </cell>
          <cell r="B1160" t="str">
            <v>OM32106</v>
          </cell>
          <cell r="C1160" t="str">
            <v>106 - GCP Allocation Factor</v>
          </cell>
          <cell r="D1160">
            <v>0</v>
          </cell>
          <cell r="F1160" t="str">
            <v>CALC</v>
          </cell>
          <cell r="H1160" t="str">
            <v>106</v>
          </cell>
          <cell r="I1160" t="str">
            <v>C</v>
          </cell>
          <cell r="J1160" t="str">
            <v>om_exp</v>
          </cell>
          <cell r="K1160" t="str">
            <v>alloc_gcp</v>
          </cell>
          <cell r="M1160" t="str">
            <v>2015/07/1/2/A/0</v>
          </cell>
        </row>
        <row r="1161">
          <cell r="A1161" t="str">
            <v>1160</v>
          </cell>
          <cell r="B1161" t="str">
            <v>OM32106</v>
          </cell>
          <cell r="C1161" t="str">
            <v>106 - GCP Allocation Factor</v>
          </cell>
          <cell r="D1161">
            <v>0</v>
          </cell>
          <cell r="F1161" t="str">
            <v>CALC</v>
          </cell>
          <cell r="H1161" t="str">
            <v>106</v>
          </cell>
          <cell r="I1161" t="str">
            <v>C</v>
          </cell>
          <cell r="J1161" t="str">
            <v>om_exp</v>
          </cell>
          <cell r="K1161" t="str">
            <v>alloc_gcp</v>
          </cell>
          <cell r="M1161" t="str">
            <v>2015/07/1/2/A/0</v>
          </cell>
        </row>
        <row r="1162">
          <cell r="A1162" t="str">
            <v>1161</v>
          </cell>
          <cell r="B1162" t="str">
            <v>OM32106</v>
          </cell>
          <cell r="C1162" t="str">
            <v>106 - GCP Allocation Factor</v>
          </cell>
          <cell r="D1162">
            <v>0</v>
          </cell>
          <cell r="F1162" t="str">
            <v>CALC</v>
          </cell>
          <cell r="H1162" t="str">
            <v>106</v>
          </cell>
          <cell r="I1162" t="str">
            <v>C</v>
          </cell>
          <cell r="J1162" t="str">
            <v>om_exp</v>
          </cell>
          <cell r="K1162" t="str">
            <v>alloc_gcp</v>
          </cell>
          <cell r="M1162" t="str">
            <v>2015/07/1/2/A/0</v>
          </cell>
        </row>
        <row r="1163">
          <cell r="A1163" t="str">
            <v>1162</v>
          </cell>
          <cell r="B1163" t="str">
            <v>OM32106</v>
          </cell>
          <cell r="C1163" t="str">
            <v>106 - GCP Allocation Factor</v>
          </cell>
          <cell r="D1163">
            <v>0</v>
          </cell>
          <cell r="F1163" t="str">
            <v>CALC</v>
          </cell>
          <cell r="H1163" t="str">
            <v>106</v>
          </cell>
          <cell r="I1163" t="str">
            <v>C</v>
          </cell>
          <cell r="J1163" t="str">
            <v>om_exp</v>
          </cell>
          <cell r="K1163" t="str">
            <v>alloc_gcp</v>
          </cell>
          <cell r="M1163" t="str">
            <v>2015/07/1/2/A/0</v>
          </cell>
        </row>
        <row r="1164">
          <cell r="A1164" t="str">
            <v>1163</v>
          </cell>
          <cell r="B1164" t="str">
            <v>OM32106</v>
          </cell>
          <cell r="C1164" t="str">
            <v>106 - GCP Allocation Factor</v>
          </cell>
          <cell r="D1164">
            <v>0</v>
          </cell>
          <cell r="F1164" t="str">
            <v>CALC</v>
          </cell>
          <cell r="H1164" t="str">
            <v>106</v>
          </cell>
          <cell r="I1164" t="str">
            <v>C</v>
          </cell>
          <cell r="J1164" t="str">
            <v>om_exp</v>
          </cell>
          <cell r="K1164" t="str">
            <v>alloc_gcp</v>
          </cell>
          <cell r="M1164" t="str">
            <v>2015/07/1/2/A/0</v>
          </cell>
        </row>
        <row r="1165">
          <cell r="A1165" t="str">
            <v>1164</v>
          </cell>
          <cell r="B1165" t="str">
            <v>OM32106</v>
          </cell>
          <cell r="C1165" t="str">
            <v>106 - GCP Allocation Factor</v>
          </cell>
          <cell r="D1165">
            <v>0</v>
          </cell>
          <cell r="F1165" t="str">
            <v>CALC</v>
          </cell>
          <cell r="H1165" t="str">
            <v>106</v>
          </cell>
          <cell r="I1165" t="str">
            <v>C</v>
          </cell>
          <cell r="J1165" t="str">
            <v>om_exp</v>
          </cell>
          <cell r="K1165" t="str">
            <v>alloc_gcp</v>
          </cell>
          <cell r="M1165" t="str">
            <v>2015/07/1/2/A/0</v>
          </cell>
        </row>
        <row r="1166">
          <cell r="A1166" t="str">
            <v>1165</v>
          </cell>
          <cell r="B1166" t="str">
            <v>OM32106</v>
          </cell>
          <cell r="C1166" t="str">
            <v>106 - GCP Allocation Factor</v>
          </cell>
          <cell r="D1166">
            <v>0</v>
          </cell>
          <cell r="F1166" t="str">
            <v>CALC</v>
          </cell>
          <cell r="H1166" t="str">
            <v>106</v>
          </cell>
          <cell r="I1166" t="str">
            <v>C</v>
          </cell>
          <cell r="J1166" t="str">
            <v>om_exp</v>
          </cell>
          <cell r="K1166" t="str">
            <v>alloc_gcp</v>
          </cell>
          <cell r="M1166" t="str">
            <v>2015/07/1/2/A/0</v>
          </cell>
        </row>
        <row r="1167">
          <cell r="A1167" t="str">
            <v>1166</v>
          </cell>
          <cell r="B1167" t="str">
            <v>OM32106</v>
          </cell>
          <cell r="C1167" t="str">
            <v>106 - GCP Allocation Factor</v>
          </cell>
          <cell r="D1167">
            <v>0</v>
          </cell>
          <cell r="F1167" t="str">
            <v>CALC</v>
          </cell>
          <cell r="H1167" t="str">
            <v>106</v>
          </cell>
          <cell r="I1167" t="str">
            <v>C</v>
          </cell>
          <cell r="J1167" t="str">
            <v>om_exp</v>
          </cell>
          <cell r="K1167" t="str">
            <v>alloc_gcp</v>
          </cell>
          <cell r="M1167" t="str">
            <v>2015/07/1/2/A/0</v>
          </cell>
        </row>
        <row r="1168">
          <cell r="A1168" t="str">
            <v>1167</v>
          </cell>
          <cell r="B1168" t="str">
            <v>OM32106</v>
          </cell>
          <cell r="C1168" t="str">
            <v>106 - GCP Allocation Factor</v>
          </cell>
          <cell r="D1168">
            <v>0</v>
          </cell>
          <cell r="F1168" t="str">
            <v>CALC</v>
          </cell>
          <cell r="H1168" t="str">
            <v>106</v>
          </cell>
          <cell r="I1168" t="str">
            <v>C</v>
          </cell>
          <cell r="J1168" t="str">
            <v>om_exp</v>
          </cell>
          <cell r="K1168" t="str">
            <v>alloc_gcp</v>
          </cell>
          <cell r="M1168" t="str">
            <v>2015/07/1/2/A/0</v>
          </cell>
        </row>
        <row r="1169">
          <cell r="A1169" t="str">
            <v>1168</v>
          </cell>
          <cell r="B1169" t="str">
            <v>OM32106</v>
          </cell>
          <cell r="C1169" t="str">
            <v>106 - GCP Allocation Factor</v>
          </cell>
          <cell r="D1169">
            <v>0</v>
          </cell>
          <cell r="F1169" t="str">
            <v>CALC</v>
          </cell>
          <cell r="H1169" t="str">
            <v>106</v>
          </cell>
          <cell r="I1169" t="str">
            <v>C</v>
          </cell>
          <cell r="J1169" t="str">
            <v>om_exp</v>
          </cell>
          <cell r="K1169" t="str">
            <v>alloc_gcp</v>
          </cell>
          <cell r="M1169" t="str">
            <v>2015/07/1/2/A/0</v>
          </cell>
        </row>
        <row r="1170">
          <cell r="A1170" t="str">
            <v>1169</v>
          </cell>
          <cell r="B1170" t="str">
            <v>OM32106</v>
          </cell>
          <cell r="C1170" t="str">
            <v>106 - GCP Allocation Factor</v>
          </cell>
          <cell r="D1170">
            <v>0</v>
          </cell>
          <cell r="F1170" t="str">
            <v>CALC</v>
          </cell>
          <cell r="H1170" t="str">
            <v>106</v>
          </cell>
          <cell r="I1170" t="str">
            <v>C</v>
          </cell>
          <cell r="J1170" t="str">
            <v>om_exp</v>
          </cell>
          <cell r="K1170" t="str">
            <v>alloc_gcp</v>
          </cell>
          <cell r="M1170" t="str">
            <v>2015/07/1/2/A/0</v>
          </cell>
        </row>
        <row r="1171">
          <cell r="A1171" t="str">
            <v>1170</v>
          </cell>
          <cell r="B1171" t="str">
            <v>OM32106</v>
          </cell>
          <cell r="C1171" t="str">
            <v>106 - GCP Allocation Factor</v>
          </cell>
          <cell r="D1171">
            <v>0</v>
          </cell>
          <cell r="F1171" t="str">
            <v>CALC</v>
          </cell>
          <cell r="H1171" t="str">
            <v>106</v>
          </cell>
          <cell r="I1171" t="str">
            <v>C</v>
          </cell>
          <cell r="J1171" t="str">
            <v>om_exp</v>
          </cell>
          <cell r="K1171" t="str">
            <v>alloc_gcp</v>
          </cell>
          <cell r="M1171" t="str">
            <v>2015/07/1/2/A/0</v>
          </cell>
        </row>
        <row r="1172">
          <cell r="A1172" t="str">
            <v>1171</v>
          </cell>
          <cell r="B1172" t="str">
            <v>OM32106</v>
          </cell>
          <cell r="C1172" t="str">
            <v>106 - GCP Allocation Factor</v>
          </cell>
          <cell r="D1172">
            <v>0</v>
          </cell>
          <cell r="F1172" t="str">
            <v>CALC</v>
          </cell>
          <cell r="H1172" t="str">
            <v>106</v>
          </cell>
          <cell r="I1172" t="str">
            <v>C</v>
          </cell>
          <cell r="J1172" t="str">
            <v>om_exp</v>
          </cell>
          <cell r="K1172" t="str">
            <v>alloc_gcp</v>
          </cell>
          <cell r="M1172" t="str">
            <v>2015/07/1/2/A/0</v>
          </cell>
        </row>
        <row r="1173">
          <cell r="A1173" t="str">
            <v>1172</v>
          </cell>
          <cell r="B1173" t="str">
            <v>OMC2106</v>
          </cell>
          <cell r="C1173" t="str">
            <v>106 - GCP Jurisdictional O &amp; M Exp Amount</v>
          </cell>
          <cell r="D1173">
            <v>0</v>
          </cell>
          <cell r="F1173" t="str">
            <v>CALC</v>
          </cell>
          <cell r="H1173" t="str">
            <v>106</v>
          </cell>
          <cell r="I1173" t="str">
            <v>C</v>
          </cell>
          <cell r="J1173" t="str">
            <v>om_exp</v>
          </cell>
          <cell r="K1173" t="str">
            <v>juris_gcp_amt</v>
          </cell>
          <cell r="M1173" t="str">
            <v>2015/07/1/2/A/0</v>
          </cell>
        </row>
        <row r="1174">
          <cell r="A1174" t="str">
            <v>1173</v>
          </cell>
          <cell r="B1174" t="str">
            <v>OMC2106</v>
          </cell>
          <cell r="C1174" t="str">
            <v>106 - GCP Jurisdictional O &amp; M Exp Amount</v>
          </cell>
          <cell r="D1174">
            <v>0</v>
          </cell>
          <cell r="F1174" t="str">
            <v>CALC</v>
          </cell>
          <cell r="H1174" t="str">
            <v>106</v>
          </cell>
          <cell r="I1174" t="str">
            <v>C</v>
          </cell>
          <cell r="J1174" t="str">
            <v>om_exp</v>
          </cell>
          <cell r="K1174" t="str">
            <v>juris_gcp_amt</v>
          </cell>
          <cell r="M1174" t="str">
            <v>2015/07/1/2/A/0</v>
          </cell>
        </row>
        <row r="1175">
          <cell r="A1175" t="str">
            <v>1174</v>
          </cell>
          <cell r="B1175" t="str">
            <v>OMC2106</v>
          </cell>
          <cell r="C1175" t="str">
            <v>106 - GCP Jurisdictional O &amp; M Exp Amount</v>
          </cell>
          <cell r="D1175">
            <v>0</v>
          </cell>
          <cell r="F1175" t="str">
            <v>CALC</v>
          </cell>
          <cell r="H1175" t="str">
            <v>106</v>
          </cell>
          <cell r="I1175" t="str">
            <v>C</v>
          </cell>
          <cell r="J1175" t="str">
            <v>om_exp</v>
          </cell>
          <cell r="K1175" t="str">
            <v>juris_gcp_amt</v>
          </cell>
          <cell r="M1175" t="str">
            <v>2015/07/1/2/A/0</v>
          </cell>
        </row>
        <row r="1176">
          <cell r="A1176" t="str">
            <v>1175</v>
          </cell>
          <cell r="B1176" t="str">
            <v>OMC2106</v>
          </cell>
          <cell r="C1176" t="str">
            <v>106 - GCP Jurisdictional O &amp; M Exp Amount</v>
          </cell>
          <cell r="D1176">
            <v>0</v>
          </cell>
          <cell r="F1176" t="str">
            <v>CALC</v>
          </cell>
          <cell r="H1176" t="str">
            <v>106</v>
          </cell>
          <cell r="I1176" t="str">
            <v>C</v>
          </cell>
          <cell r="J1176" t="str">
            <v>om_exp</v>
          </cell>
          <cell r="K1176" t="str">
            <v>juris_gcp_amt</v>
          </cell>
          <cell r="M1176" t="str">
            <v>2015/07/1/2/A/0</v>
          </cell>
        </row>
        <row r="1177">
          <cell r="A1177" t="str">
            <v>1176</v>
          </cell>
          <cell r="B1177" t="str">
            <v>OMC2106</v>
          </cell>
          <cell r="C1177" t="str">
            <v>106 - GCP Jurisdictional O &amp; M Exp Amount</v>
          </cell>
          <cell r="D1177">
            <v>0</v>
          </cell>
          <cell r="F1177" t="str">
            <v>CALC</v>
          </cell>
          <cell r="H1177" t="str">
            <v>106</v>
          </cell>
          <cell r="I1177" t="str">
            <v>C</v>
          </cell>
          <cell r="J1177" t="str">
            <v>om_exp</v>
          </cell>
          <cell r="K1177" t="str">
            <v>juris_gcp_amt</v>
          </cell>
          <cell r="M1177" t="str">
            <v>2015/07/1/2/A/0</v>
          </cell>
        </row>
        <row r="1178">
          <cell r="A1178" t="str">
            <v>1177</v>
          </cell>
          <cell r="B1178" t="str">
            <v>OMC2106</v>
          </cell>
          <cell r="C1178" t="str">
            <v>106 - GCP Jurisdictional O &amp; M Exp Amount</v>
          </cell>
          <cell r="D1178">
            <v>0</v>
          </cell>
          <cell r="F1178" t="str">
            <v>CALC</v>
          </cell>
          <cell r="H1178" t="str">
            <v>106</v>
          </cell>
          <cell r="I1178" t="str">
            <v>C</v>
          </cell>
          <cell r="J1178" t="str">
            <v>om_exp</v>
          </cell>
          <cell r="K1178" t="str">
            <v>juris_gcp_amt</v>
          </cell>
          <cell r="M1178" t="str">
            <v>2015/07/1/2/A/0</v>
          </cell>
        </row>
        <row r="1179">
          <cell r="A1179" t="str">
            <v>1178</v>
          </cell>
          <cell r="B1179" t="str">
            <v>OMC2106</v>
          </cell>
          <cell r="C1179" t="str">
            <v>106 - GCP Jurisdictional O &amp; M Exp Amount</v>
          </cell>
          <cell r="D1179">
            <v>0</v>
          </cell>
          <cell r="F1179" t="str">
            <v>CALC</v>
          </cell>
          <cell r="H1179" t="str">
            <v>106</v>
          </cell>
          <cell r="I1179" t="str">
            <v>C</v>
          </cell>
          <cell r="J1179" t="str">
            <v>om_exp</v>
          </cell>
          <cell r="K1179" t="str">
            <v>juris_gcp_amt</v>
          </cell>
          <cell r="M1179" t="str">
            <v>2015/07/1/2/A/0</v>
          </cell>
        </row>
        <row r="1180">
          <cell r="A1180" t="str">
            <v>1179</v>
          </cell>
          <cell r="B1180" t="str">
            <v>OMC2106</v>
          </cell>
          <cell r="C1180" t="str">
            <v>106 - GCP Jurisdictional O &amp; M Exp Amount</v>
          </cell>
          <cell r="D1180">
            <v>0</v>
          </cell>
          <cell r="F1180" t="str">
            <v>CALC</v>
          </cell>
          <cell r="H1180" t="str">
            <v>106</v>
          </cell>
          <cell r="I1180" t="str">
            <v>C</v>
          </cell>
          <cell r="J1180" t="str">
            <v>om_exp</v>
          </cell>
          <cell r="K1180" t="str">
            <v>juris_gcp_amt</v>
          </cell>
          <cell r="M1180" t="str">
            <v>2015/07/1/2/A/0</v>
          </cell>
        </row>
        <row r="1181">
          <cell r="A1181" t="str">
            <v>1180</v>
          </cell>
          <cell r="B1181" t="str">
            <v>OMC2106</v>
          </cell>
          <cell r="C1181" t="str">
            <v>106 - GCP Jurisdictional O &amp; M Exp Amount</v>
          </cell>
          <cell r="D1181">
            <v>0</v>
          </cell>
          <cell r="F1181" t="str">
            <v>CALC</v>
          </cell>
          <cell r="H1181" t="str">
            <v>106</v>
          </cell>
          <cell r="I1181" t="str">
            <v>C</v>
          </cell>
          <cell r="J1181" t="str">
            <v>om_exp</v>
          </cell>
          <cell r="K1181" t="str">
            <v>juris_gcp_amt</v>
          </cell>
          <cell r="M1181" t="str">
            <v>2015/07/1/2/A/0</v>
          </cell>
        </row>
        <row r="1182">
          <cell r="A1182" t="str">
            <v>1181</v>
          </cell>
          <cell r="B1182" t="str">
            <v>OMC2106</v>
          </cell>
          <cell r="C1182" t="str">
            <v>106 - GCP Jurisdictional O &amp; M Exp Amount</v>
          </cell>
          <cell r="D1182">
            <v>0</v>
          </cell>
          <cell r="F1182" t="str">
            <v>CALC</v>
          </cell>
          <cell r="H1182" t="str">
            <v>106</v>
          </cell>
          <cell r="I1182" t="str">
            <v>C</v>
          </cell>
          <cell r="J1182" t="str">
            <v>om_exp</v>
          </cell>
          <cell r="K1182" t="str">
            <v>juris_gcp_amt</v>
          </cell>
          <cell r="M1182" t="str">
            <v>2015/07/1/2/A/0</v>
          </cell>
        </row>
        <row r="1183">
          <cell r="A1183" t="str">
            <v>1182</v>
          </cell>
          <cell r="B1183" t="str">
            <v>OMC2106</v>
          </cell>
          <cell r="C1183" t="str">
            <v>106 - GCP Jurisdictional O &amp; M Exp Amount</v>
          </cell>
          <cell r="D1183">
            <v>0</v>
          </cell>
          <cell r="F1183" t="str">
            <v>CALC</v>
          </cell>
          <cell r="H1183" t="str">
            <v>106</v>
          </cell>
          <cell r="I1183" t="str">
            <v>C</v>
          </cell>
          <cell r="J1183" t="str">
            <v>om_exp</v>
          </cell>
          <cell r="K1183" t="str">
            <v>juris_gcp_amt</v>
          </cell>
          <cell r="M1183" t="str">
            <v>2015/07/1/2/A/0</v>
          </cell>
        </row>
        <row r="1184">
          <cell r="A1184" t="str">
            <v>1183</v>
          </cell>
          <cell r="B1184" t="str">
            <v>OMC2106</v>
          </cell>
          <cell r="C1184" t="str">
            <v>106 - GCP Jurisdictional O &amp; M Exp Amount</v>
          </cell>
          <cell r="D1184">
            <v>0</v>
          </cell>
          <cell r="F1184" t="str">
            <v>CALC</v>
          </cell>
          <cell r="H1184" t="str">
            <v>106</v>
          </cell>
          <cell r="I1184" t="str">
            <v>C</v>
          </cell>
          <cell r="J1184" t="str">
            <v>om_exp</v>
          </cell>
          <cell r="K1184" t="str">
            <v>juris_gcp_amt</v>
          </cell>
          <cell r="M1184" t="str">
            <v>2015/07/1/2/A/0</v>
          </cell>
        </row>
        <row r="1185">
          <cell r="A1185" t="str">
            <v>1184</v>
          </cell>
          <cell r="B1185" t="str">
            <v>OMC2106</v>
          </cell>
          <cell r="C1185" t="str">
            <v>106 - GCP Jurisdictional O &amp; M Exp Amount</v>
          </cell>
          <cell r="D1185">
            <v>0</v>
          </cell>
          <cell r="F1185" t="str">
            <v>CALC</v>
          </cell>
          <cell r="H1185" t="str">
            <v>106</v>
          </cell>
          <cell r="I1185" t="str">
            <v>C</v>
          </cell>
          <cell r="J1185" t="str">
            <v>om_exp</v>
          </cell>
          <cell r="K1185" t="str">
            <v>juris_gcp_amt</v>
          </cell>
          <cell r="M1185" t="str">
            <v>2015/07/1/2/A/0</v>
          </cell>
        </row>
        <row r="1186">
          <cell r="A1186" t="str">
            <v>1185</v>
          </cell>
          <cell r="B1186" t="str">
            <v>OMC2106</v>
          </cell>
          <cell r="C1186" t="str">
            <v>106 - GCP Jurisdictional O &amp; M Exp Amount</v>
          </cell>
          <cell r="D1186">
            <v>0</v>
          </cell>
          <cell r="F1186" t="str">
            <v>CALC</v>
          </cell>
          <cell r="H1186" t="str">
            <v>106</v>
          </cell>
          <cell r="I1186" t="str">
            <v>C</v>
          </cell>
          <cell r="J1186" t="str">
            <v>om_exp</v>
          </cell>
          <cell r="K1186" t="str">
            <v>juris_gcp_amt</v>
          </cell>
          <cell r="M1186" t="str">
            <v>2015/07/1/2/A/0</v>
          </cell>
        </row>
        <row r="1187">
          <cell r="A1187" t="str">
            <v>1186</v>
          </cell>
          <cell r="B1187" t="str">
            <v>OMC2106</v>
          </cell>
          <cell r="C1187" t="str">
            <v>106 - GCP Jurisdictional O &amp; M Exp Amount</v>
          </cell>
          <cell r="D1187">
            <v>0</v>
          </cell>
          <cell r="F1187" t="str">
            <v>CALC</v>
          </cell>
          <cell r="H1187" t="str">
            <v>106</v>
          </cell>
          <cell r="I1187" t="str">
            <v>C</v>
          </cell>
          <cell r="J1187" t="str">
            <v>om_exp</v>
          </cell>
          <cell r="K1187" t="str">
            <v>juris_gcp_amt</v>
          </cell>
          <cell r="M1187" t="str">
            <v>2015/07/1/2/A/0</v>
          </cell>
        </row>
        <row r="1188">
          <cell r="A1188" t="str">
            <v>1187</v>
          </cell>
          <cell r="B1188" t="str">
            <v>OMC2106</v>
          </cell>
          <cell r="C1188" t="str">
            <v>106 - GCP Jurisdictional O &amp; M Exp Amount</v>
          </cell>
          <cell r="D1188">
            <v>0</v>
          </cell>
          <cell r="F1188" t="str">
            <v>CALC</v>
          </cell>
          <cell r="H1188" t="str">
            <v>106</v>
          </cell>
          <cell r="I1188" t="str">
            <v>C</v>
          </cell>
          <cell r="J1188" t="str">
            <v>om_exp</v>
          </cell>
          <cell r="K1188" t="str">
            <v>juris_gcp_amt</v>
          </cell>
          <cell r="M1188" t="str">
            <v>2015/07/1/2/A/0</v>
          </cell>
        </row>
        <row r="1189">
          <cell r="A1189" t="str">
            <v>1188</v>
          </cell>
          <cell r="B1189" t="str">
            <v>OMC2106</v>
          </cell>
          <cell r="C1189" t="str">
            <v>106 - GCP Jurisdictional O &amp; M Exp Amount</v>
          </cell>
          <cell r="D1189">
            <v>0</v>
          </cell>
          <cell r="F1189" t="str">
            <v>CALC</v>
          </cell>
          <cell r="H1189" t="str">
            <v>106</v>
          </cell>
          <cell r="I1189" t="str">
            <v>C</v>
          </cell>
          <cell r="J1189" t="str">
            <v>om_exp</v>
          </cell>
          <cell r="K1189" t="str">
            <v>juris_gcp_amt</v>
          </cell>
          <cell r="M1189" t="str">
            <v>2015/07/1/2/A/0</v>
          </cell>
        </row>
        <row r="1190">
          <cell r="A1190" t="str">
            <v>1189</v>
          </cell>
          <cell r="B1190" t="str">
            <v>OMC2106</v>
          </cell>
          <cell r="C1190" t="str">
            <v>106 - GCP Jurisdictional O &amp; M Exp Amount</v>
          </cell>
          <cell r="D1190">
            <v>0</v>
          </cell>
          <cell r="F1190" t="str">
            <v>CALC</v>
          </cell>
          <cell r="H1190" t="str">
            <v>106</v>
          </cell>
          <cell r="I1190" t="str">
            <v>C</v>
          </cell>
          <cell r="J1190" t="str">
            <v>om_exp</v>
          </cell>
          <cell r="K1190" t="str">
            <v>juris_gcp_amt</v>
          </cell>
          <cell r="M1190" t="str">
            <v>2015/07/1/2/A/0</v>
          </cell>
        </row>
        <row r="1191">
          <cell r="A1191" t="str">
            <v>1190</v>
          </cell>
          <cell r="B1191" t="str">
            <v>OMC2106</v>
          </cell>
          <cell r="C1191" t="str">
            <v>106 - GCP Jurisdictional O &amp; M Exp Amount</v>
          </cell>
          <cell r="D1191">
            <v>0</v>
          </cell>
          <cell r="F1191" t="str">
            <v>CALC</v>
          </cell>
          <cell r="H1191" t="str">
            <v>106</v>
          </cell>
          <cell r="I1191" t="str">
            <v>C</v>
          </cell>
          <cell r="J1191" t="str">
            <v>om_exp</v>
          </cell>
          <cell r="K1191" t="str">
            <v>juris_gcp_amt</v>
          </cell>
          <cell r="M1191" t="str">
            <v>2015/07/1/2/A/0</v>
          </cell>
        </row>
        <row r="1192">
          <cell r="A1192" t="str">
            <v>1191</v>
          </cell>
          <cell r="B1192" t="str">
            <v>OMC2106</v>
          </cell>
          <cell r="C1192" t="str">
            <v>106 - GCP Jurisdictional O &amp; M Exp Amount</v>
          </cell>
          <cell r="D1192">
            <v>0</v>
          </cell>
          <cell r="F1192" t="str">
            <v>CALC</v>
          </cell>
          <cell r="H1192" t="str">
            <v>106</v>
          </cell>
          <cell r="I1192" t="str">
            <v>C</v>
          </cell>
          <cell r="J1192" t="str">
            <v>om_exp</v>
          </cell>
          <cell r="K1192" t="str">
            <v>juris_gcp_amt</v>
          </cell>
          <cell r="M1192" t="str">
            <v>2015/07/1/2/A/0</v>
          </cell>
        </row>
        <row r="1193">
          <cell r="A1193" t="str">
            <v>1192</v>
          </cell>
          <cell r="B1193" t="str">
            <v>OM42106</v>
          </cell>
          <cell r="C1193" t="str">
            <v>106 - Energy Allocation Factor</v>
          </cell>
          <cell r="D1193">
            <v>0</v>
          </cell>
          <cell r="F1193" t="str">
            <v>CALC</v>
          </cell>
          <cell r="H1193" t="str">
            <v>106</v>
          </cell>
          <cell r="I1193" t="str">
            <v>C</v>
          </cell>
          <cell r="J1193" t="str">
            <v>om_exp</v>
          </cell>
          <cell r="K1193" t="str">
            <v>alloc_energy</v>
          </cell>
          <cell r="M1193" t="str">
            <v>2015/07/1/2/A/0</v>
          </cell>
        </row>
        <row r="1194">
          <cell r="A1194" t="str">
            <v>1193</v>
          </cell>
          <cell r="B1194" t="str">
            <v>OM42106</v>
          </cell>
          <cell r="C1194" t="str">
            <v>106 - Energy Allocation Factor</v>
          </cell>
          <cell r="D1194">
            <v>0</v>
          </cell>
          <cell r="F1194" t="str">
            <v>CALC</v>
          </cell>
          <cell r="H1194" t="str">
            <v>106</v>
          </cell>
          <cell r="I1194" t="str">
            <v>C</v>
          </cell>
          <cell r="J1194" t="str">
            <v>om_exp</v>
          </cell>
          <cell r="K1194" t="str">
            <v>alloc_energy</v>
          </cell>
          <cell r="M1194" t="str">
            <v>2015/07/1/2/A/0</v>
          </cell>
        </row>
        <row r="1195">
          <cell r="A1195" t="str">
            <v>1194</v>
          </cell>
          <cell r="B1195" t="str">
            <v>OM42106</v>
          </cell>
          <cell r="C1195" t="str">
            <v>106 - Energy Allocation Factor</v>
          </cell>
          <cell r="D1195">
            <v>0</v>
          </cell>
          <cell r="F1195" t="str">
            <v>CALC</v>
          </cell>
          <cell r="H1195" t="str">
            <v>106</v>
          </cell>
          <cell r="I1195" t="str">
            <v>C</v>
          </cell>
          <cell r="J1195" t="str">
            <v>om_exp</v>
          </cell>
          <cell r="K1195" t="str">
            <v>alloc_energy</v>
          </cell>
          <cell r="M1195" t="str">
            <v>2015/07/1/2/A/0</v>
          </cell>
        </row>
        <row r="1196">
          <cell r="A1196" t="str">
            <v>1195</v>
          </cell>
          <cell r="B1196" t="str">
            <v>OM42106</v>
          </cell>
          <cell r="C1196" t="str">
            <v>106 - Energy Allocation Factor</v>
          </cell>
          <cell r="D1196">
            <v>0</v>
          </cell>
          <cell r="F1196" t="str">
            <v>CALC</v>
          </cell>
          <cell r="H1196" t="str">
            <v>106</v>
          </cell>
          <cell r="I1196" t="str">
            <v>C</v>
          </cell>
          <cell r="J1196" t="str">
            <v>om_exp</v>
          </cell>
          <cell r="K1196" t="str">
            <v>alloc_energy</v>
          </cell>
          <cell r="M1196" t="str">
            <v>2015/07/1/2/A/0</v>
          </cell>
        </row>
        <row r="1197">
          <cell r="A1197" t="str">
            <v>1196</v>
          </cell>
          <cell r="B1197" t="str">
            <v>OM42106</v>
          </cell>
          <cell r="C1197" t="str">
            <v>106 - Energy Allocation Factor</v>
          </cell>
          <cell r="D1197">
            <v>0</v>
          </cell>
          <cell r="F1197" t="str">
            <v>CALC</v>
          </cell>
          <cell r="H1197" t="str">
            <v>106</v>
          </cell>
          <cell r="I1197" t="str">
            <v>C</v>
          </cell>
          <cell r="J1197" t="str">
            <v>om_exp</v>
          </cell>
          <cell r="K1197" t="str">
            <v>alloc_energy</v>
          </cell>
          <cell r="M1197" t="str">
            <v>2015/07/1/2/A/0</v>
          </cell>
        </row>
        <row r="1198">
          <cell r="A1198" t="str">
            <v>1197</v>
          </cell>
          <cell r="B1198" t="str">
            <v>OM42106</v>
          </cell>
          <cell r="C1198" t="str">
            <v>106 - Energy Allocation Factor</v>
          </cell>
          <cell r="D1198">
            <v>0</v>
          </cell>
          <cell r="F1198" t="str">
            <v>CALC</v>
          </cell>
          <cell r="H1198" t="str">
            <v>106</v>
          </cell>
          <cell r="I1198" t="str">
            <v>C</v>
          </cell>
          <cell r="J1198" t="str">
            <v>om_exp</v>
          </cell>
          <cell r="K1198" t="str">
            <v>alloc_energy</v>
          </cell>
          <cell r="M1198" t="str">
            <v>2015/07/1/2/A/0</v>
          </cell>
        </row>
        <row r="1199">
          <cell r="A1199" t="str">
            <v>1198</v>
          </cell>
          <cell r="B1199" t="str">
            <v>OM42106</v>
          </cell>
          <cell r="C1199" t="str">
            <v>106 - Energy Allocation Factor</v>
          </cell>
          <cell r="D1199">
            <v>0</v>
          </cell>
          <cell r="F1199" t="str">
            <v>CALC</v>
          </cell>
          <cell r="H1199" t="str">
            <v>106</v>
          </cell>
          <cell r="I1199" t="str">
            <v>C</v>
          </cell>
          <cell r="J1199" t="str">
            <v>om_exp</v>
          </cell>
          <cell r="K1199" t="str">
            <v>alloc_energy</v>
          </cell>
          <cell r="M1199" t="str">
            <v>2015/07/1/2/A/0</v>
          </cell>
        </row>
        <row r="1200">
          <cell r="A1200" t="str">
            <v>1199</v>
          </cell>
          <cell r="B1200" t="str">
            <v>OM42106</v>
          </cell>
          <cell r="C1200" t="str">
            <v>106 - Energy Allocation Factor</v>
          </cell>
          <cell r="D1200">
            <v>0</v>
          </cell>
          <cell r="F1200" t="str">
            <v>CALC</v>
          </cell>
          <cell r="H1200" t="str">
            <v>106</v>
          </cell>
          <cell r="I1200" t="str">
            <v>C</v>
          </cell>
          <cell r="J1200" t="str">
            <v>om_exp</v>
          </cell>
          <cell r="K1200" t="str">
            <v>alloc_energy</v>
          </cell>
          <cell r="M1200" t="str">
            <v>2015/07/1/2/A/0</v>
          </cell>
        </row>
        <row r="1201">
          <cell r="A1201" t="str">
            <v>1200</v>
          </cell>
          <cell r="B1201" t="str">
            <v>OM42106</v>
          </cell>
          <cell r="C1201" t="str">
            <v>106 - Energy Allocation Factor</v>
          </cell>
          <cell r="D1201">
            <v>0</v>
          </cell>
          <cell r="F1201" t="str">
            <v>CALC</v>
          </cell>
          <cell r="H1201" t="str">
            <v>106</v>
          </cell>
          <cell r="I1201" t="str">
            <v>C</v>
          </cell>
          <cell r="J1201" t="str">
            <v>om_exp</v>
          </cell>
          <cell r="K1201" t="str">
            <v>alloc_energy</v>
          </cell>
          <cell r="M1201" t="str">
            <v>2015/07/1/2/A/0</v>
          </cell>
        </row>
        <row r="1202">
          <cell r="A1202" t="str">
            <v>1201</v>
          </cell>
          <cell r="B1202" t="str">
            <v>OM42106</v>
          </cell>
          <cell r="C1202" t="str">
            <v>106 - Energy Allocation Factor</v>
          </cell>
          <cell r="D1202">
            <v>0</v>
          </cell>
          <cell r="F1202" t="str">
            <v>CALC</v>
          </cell>
          <cell r="H1202" t="str">
            <v>106</v>
          </cell>
          <cell r="I1202" t="str">
            <v>C</v>
          </cell>
          <cell r="J1202" t="str">
            <v>om_exp</v>
          </cell>
          <cell r="K1202" t="str">
            <v>alloc_energy</v>
          </cell>
          <cell r="M1202" t="str">
            <v>2015/07/1/2/A/0</v>
          </cell>
        </row>
        <row r="1203">
          <cell r="A1203" t="str">
            <v>1202</v>
          </cell>
          <cell r="B1203" t="str">
            <v>OM42106</v>
          </cell>
          <cell r="C1203" t="str">
            <v>106 - Energy Allocation Factor</v>
          </cell>
          <cell r="D1203">
            <v>0</v>
          </cell>
          <cell r="F1203" t="str">
            <v>CALC</v>
          </cell>
          <cell r="H1203" t="str">
            <v>106</v>
          </cell>
          <cell r="I1203" t="str">
            <v>C</v>
          </cell>
          <cell r="J1203" t="str">
            <v>om_exp</v>
          </cell>
          <cell r="K1203" t="str">
            <v>alloc_energy</v>
          </cell>
          <cell r="M1203" t="str">
            <v>2015/07/1/2/A/0</v>
          </cell>
        </row>
        <row r="1204">
          <cell r="A1204" t="str">
            <v>1203</v>
          </cell>
          <cell r="B1204" t="str">
            <v>OM42106</v>
          </cell>
          <cell r="C1204" t="str">
            <v>106 - Energy Allocation Factor</v>
          </cell>
          <cell r="D1204">
            <v>0</v>
          </cell>
          <cell r="F1204" t="str">
            <v>CALC</v>
          </cell>
          <cell r="H1204" t="str">
            <v>106</v>
          </cell>
          <cell r="I1204" t="str">
            <v>C</v>
          </cell>
          <cell r="J1204" t="str">
            <v>om_exp</v>
          </cell>
          <cell r="K1204" t="str">
            <v>alloc_energy</v>
          </cell>
          <cell r="M1204" t="str">
            <v>2015/07/1/2/A/0</v>
          </cell>
        </row>
        <row r="1205">
          <cell r="A1205" t="str">
            <v>1204</v>
          </cell>
          <cell r="B1205" t="str">
            <v>OM42106</v>
          </cell>
          <cell r="C1205" t="str">
            <v>106 - Energy Allocation Factor</v>
          </cell>
          <cell r="D1205">
            <v>0</v>
          </cell>
          <cell r="F1205" t="str">
            <v>CALC</v>
          </cell>
          <cell r="H1205" t="str">
            <v>106</v>
          </cell>
          <cell r="I1205" t="str">
            <v>C</v>
          </cell>
          <cell r="J1205" t="str">
            <v>om_exp</v>
          </cell>
          <cell r="K1205" t="str">
            <v>alloc_energy</v>
          </cell>
          <cell r="M1205" t="str">
            <v>2015/07/1/2/A/0</v>
          </cell>
        </row>
        <row r="1206">
          <cell r="A1206" t="str">
            <v>1205</v>
          </cell>
          <cell r="B1206" t="str">
            <v>OM42106</v>
          </cell>
          <cell r="C1206" t="str">
            <v>106 - Energy Allocation Factor</v>
          </cell>
          <cell r="D1206">
            <v>0</v>
          </cell>
          <cell r="F1206" t="str">
            <v>CALC</v>
          </cell>
          <cell r="H1206" t="str">
            <v>106</v>
          </cell>
          <cell r="I1206" t="str">
            <v>C</v>
          </cell>
          <cell r="J1206" t="str">
            <v>om_exp</v>
          </cell>
          <cell r="K1206" t="str">
            <v>alloc_energy</v>
          </cell>
          <cell r="M1206" t="str">
            <v>2015/07/1/2/A/0</v>
          </cell>
        </row>
        <row r="1207">
          <cell r="A1207" t="str">
            <v>1206</v>
          </cell>
          <cell r="B1207" t="str">
            <v>OM42106</v>
          </cell>
          <cell r="C1207" t="str">
            <v>106 - Energy Allocation Factor</v>
          </cell>
          <cell r="D1207">
            <v>0</v>
          </cell>
          <cell r="F1207" t="str">
            <v>CALC</v>
          </cell>
          <cell r="H1207" t="str">
            <v>106</v>
          </cell>
          <cell r="I1207" t="str">
            <v>C</v>
          </cell>
          <cell r="J1207" t="str">
            <v>om_exp</v>
          </cell>
          <cell r="K1207" t="str">
            <v>alloc_energy</v>
          </cell>
          <cell r="M1207" t="str">
            <v>2015/07/1/2/A/0</v>
          </cell>
        </row>
        <row r="1208">
          <cell r="A1208" t="str">
            <v>1207</v>
          </cell>
          <cell r="B1208" t="str">
            <v>OM42106</v>
          </cell>
          <cell r="C1208" t="str">
            <v>106 - Energy Allocation Factor</v>
          </cell>
          <cell r="D1208">
            <v>0</v>
          </cell>
          <cell r="F1208" t="str">
            <v>CALC</v>
          </cell>
          <cell r="H1208" t="str">
            <v>106</v>
          </cell>
          <cell r="I1208" t="str">
            <v>C</v>
          </cell>
          <cell r="J1208" t="str">
            <v>om_exp</v>
          </cell>
          <cell r="K1208" t="str">
            <v>alloc_energy</v>
          </cell>
          <cell r="M1208" t="str">
            <v>2015/07/1/2/A/0</v>
          </cell>
        </row>
        <row r="1209">
          <cell r="A1209" t="str">
            <v>1208</v>
          </cell>
          <cell r="B1209" t="str">
            <v>OM42106</v>
          </cell>
          <cell r="C1209" t="str">
            <v>106 - Energy Allocation Factor</v>
          </cell>
          <cell r="D1209">
            <v>0</v>
          </cell>
          <cell r="F1209" t="str">
            <v>CALC</v>
          </cell>
          <cell r="H1209" t="str">
            <v>106</v>
          </cell>
          <cell r="I1209" t="str">
            <v>C</v>
          </cell>
          <cell r="J1209" t="str">
            <v>om_exp</v>
          </cell>
          <cell r="K1209" t="str">
            <v>alloc_energy</v>
          </cell>
          <cell r="M1209" t="str">
            <v>2015/07/1/2/A/0</v>
          </cell>
        </row>
        <row r="1210">
          <cell r="A1210" t="str">
            <v>1209</v>
          </cell>
          <cell r="B1210" t="str">
            <v>OM42106</v>
          </cell>
          <cell r="C1210" t="str">
            <v>106 - Energy Allocation Factor</v>
          </cell>
          <cell r="D1210">
            <v>0</v>
          </cell>
          <cell r="F1210" t="str">
            <v>CALC</v>
          </cell>
          <cell r="H1210" t="str">
            <v>106</v>
          </cell>
          <cell r="I1210" t="str">
            <v>C</v>
          </cell>
          <cell r="J1210" t="str">
            <v>om_exp</v>
          </cell>
          <cell r="K1210" t="str">
            <v>alloc_energy</v>
          </cell>
          <cell r="M1210" t="str">
            <v>2015/07/1/2/A/0</v>
          </cell>
        </row>
        <row r="1211">
          <cell r="A1211" t="str">
            <v>1210</v>
          </cell>
          <cell r="B1211" t="str">
            <v>OM42106</v>
          </cell>
          <cell r="C1211" t="str">
            <v>106 - Energy Allocation Factor</v>
          </cell>
          <cell r="D1211">
            <v>0</v>
          </cell>
          <cell r="F1211" t="str">
            <v>CALC</v>
          </cell>
          <cell r="H1211" t="str">
            <v>106</v>
          </cell>
          <cell r="I1211" t="str">
            <v>C</v>
          </cell>
          <cell r="J1211" t="str">
            <v>om_exp</v>
          </cell>
          <cell r="K1211" t="str">
            <v>alloc_energy</v>
          </cell>
          <cell r="M1211" t="str">
            <v>2015/07/1/2/A/0</v>
          </cell>
        </row>
        <row r="1212">
          <cell r="A1212" t="str">
            <v>1211</v>
          </cell>
          <cell r="B1212" t="str">
            <v>OM42106</v>
          </cell>
          <cell r="C1212" t="str">
            <v>106 - Energy Allocation Factor</v>
          </cell>
          <cell r="D1212">
            <v>0</v>
          </cell>
          <cell r="F1212" t="str">
            <v>CALC</v>
          </cell>
          <cell r="H1212" t="str">
            <v>106</v>
          </cell>
          <cell r="I1212" t="str">
            <v>C</v>
          </cell>
          <cell r="J1212" t="str">
            <v>om_exp</v>
          </cell>
          <cell r="K1212" t="str">
            <v>alloc_energy</v>
          </cell>
          <cell r="M1212" t="str">
            <v>2015/07/1/2/A/0</v>
          </cell>
        </row>
        <row r="1213">
          <cell r="A1213" t="str">
            <v>1212</v>
          </cell>
          <cell r="B1213" t="str">
            <v>OM72106</v>
          </cell>
          <cell r="C1213" t="str">
            <v>106 - Energy Allocation O &amp; M Exp Amount</v>
          </cell>
          <cell r="D1213">
            <v>0</v>
          </cell>
          <cell r="F1213" t="str">
            <v>CALC</v>
          </cell>
          <cell r="H1213" t="str">
            <v>106</v>
          </cell>
          <cell r="I1213" t="str">
            <v>C</v>
          </cell>
          <cell r="J1213" t="str">
            <v>om_exp</v>
          </cell>
          <cell r="K1213" t="str">
            <v>alloc_energy_amt</v>
          </cell>
          <cell r="M1213" t="str">
            <v>2015/07/1/2/A/0</v>
          </cell>
        </row>
        <row r="1214">
          <cell r="A1214" t="str">
            <v>1213</v>
          </cell>
          <cell r="B1214" t="str">
            <v>OM72106</v>
          </cell>
          <cell r="C1214" t="str">
            <v>106 - Energy Allocation O &amp; M Exp Amount</v>
          </cell>
          <cell r="D1214">
            <v>0</v>
          </cell>
          <cell r="F1214" t="str">
            <v>CALC</v>
          </cell>
          <cell r="H1214" t="str">
            <v>106</v>
          </cell>
          <cell r="I1214" t="str">
            <v>C</v>
          </cell>
          <cell r="J1214" t="str">
            <v>om_exp</v>
          </cell>
          <cell r="K1214" t="str">
            <v>alloc_energy_amt</v>
          </cell>
          <cell r="M1214" t="str">
            <v>2015/07/1/2/A/0</v>
          </cell>
        </row>
        <row r="1215">
          <cell r="A1215" t="str">
            <v>1214</v>
          </cell>
          <cell r="B1215" t="str">
            <v>OM72106</v>
          </cell>
          <cell r="C1215" t="str">
            <v>106 - Energy Allocation O &amp; M Exp Amount</v>
          </cell>
          <cell r="D1215">
            <v>0</v>
          </cell>
          <cell r="F1215" t="str">
            <v>CALC</v>
          </cell>
          <cell r="H1215" t="str">
            <v>106</v>
          </cell>
          <cell r="I1215" t="str">
            <v>C</v>
          </cell>
          <cell r="J1215" t="str">
            <v>om_exp</v>
          </cell>
          <cell r="K1215" t="str">
            <v>alloc_energy_amt</v>
          </cell>
          <cell r="M1215" t="str">
            <v>2015/07/1/2/A/0</v>
          </cell>
        </row>
        <row r="1216">
          <cell r="A1216" t="str">
            <v>1215</v>
          </cell>
          <cell r="B1216" t="str">
            <v>OM72106</v>
          </cell>
          <cell r="C1216" t="str">
            <v>106 - Energy Allocation O &amp; M Exp Amount</v>
          </cell>
          <cell r="D1216">
            <v>0</v>
          </cell>
          <cell r="F1216" t="str">
            <v>CALC</v>
          </cell>
          <cell r="H1216" t="str">
            <v>106</v>
          </cell>
          <cell r="I1216" t="str">
            <v>C</v>
          </cell>
          <cell r="J1216" t="str">
            <v>om_exp</v>
          </cell>
          <cell r="K1216" t="str">
            <v>alloc_energy_amt</v>
          </cell>
          <cell r="M1216" t="str">
            <v>2015/07/1/2/A/0</v>
          </cell>
        </row>
        <row r="1217">
          <cell r="A1217" t="str">
            <v>1216</v>
          </cell>
          <cell r="B1217" t="str">
            <v>OM72106</v>
          </cell>
          <cell r="C1217" t="str">
            <v>106 - Energy Allocation O &amp; M Exp Amount</v>
          </cell>
          <cell r="D1217">
            <v>0</v>
          </cell>
          <cell r="F1217" t="str">
            <v>CALC</v>
          </cell>
          <cell r="H1217" t="str">
            <v>106</v>
          </cell>
          <cell r="I1217" t="str">
            <v>C</v>
          </cell>
          <cell r="J1217" t="str">
            <v>om_exp</v>
          </cell>
          <cell r="K1217" t="str">
            <v>alloc_energy_amt</v>
          </cell>
          <cell r="M1217" t="str">
            <v>2015/07/1/2/A/0</v>
          </cell>
        </row>
        <row r="1218">
          <cell r="A1218" t="str">
            <v>1217</v>
          </cell>
          <cell r="B1218" t="str">
            <v>OM72106</v>
          </cell>
          <cell r="C1218" t="str">
            <v>106 - Energy Allocation O &amp; M Exp Amount</v>
          </cell>
          <cell r="D1218">
            <v>0</v>
          </cell>
          <cell r="F1218" t="str">
            <v>CALC</v>
          </cell>
          <cell r="H1218" t="str">
            <v>106</v>
          </cell>
          <cell r="I1218" t="str">
            <v>C</v>
          </cell>
          <cell r="J1218" t="str">
            <v>om_exp</v>
          </cell>
          <cell r="K1218" t="str">
            <v>alloc_energy_amt</v>
          </cell>
          <cell r="M1218" t="str">
            <v>2015/07/1/2/A/0</v>
          </cell>
        </row>
        <row r="1219">
          <cell r="A1219" t="str">
            <v>1218</v>
          </cell>
          <cell r="B1219" t="str">
            <v>OM72106</v>
          </cell>
          <cell r="C1219" t="str">
            <v>106 - Energy Allocation O &amp; M Exp Amount</v>
          </cell>
          <cell r="D1219">
            <v>0</v>
          </cell>
          <cell r="F1219" t="str">
            <v>CALC</v>
          </cell>
          <cell r="H1219" t="str">
            <v>106</v>
          </cell>
          <cell r="I1219" t="str">
            <v>C</v>
          </cell>
          <cell r="J1219" t="str">
            <v>om_exp</v>
          </cell>
          <cell r="K1219" t="str">
            <v>alloc_energy_amt</v>
          </cell>
          <cell r="M1219" t="str">
            <v>2015/07/1/2/A/0</v>
          </cell>
        </row>
        <row r="1220">
          <cell r="A1220" t="str">
            <v>1219</v>
          </cell>
          <cell r="B1220" t="str">
            <v>OM72106</v>
          </cell>
          <cell r="C1220" t="str">
            <v>106 - Energy Allocation O &amp; M Exp Amount</v>
          </cell>
          <cell r="D1220">
            <v>0</v>
          </cell>
          <cell r="F1220" t="str">
            <v>CALC</v>
          </cell>
          <cell r="H1220" t="str">
            <v>106</v>
          </cell>
          <cell r="I1220" t="str">
            <v>C</v>
          </cell>
          <cell r="J1220" t="str">
            <v>om_exp</v>
          </cell>
          <cell r="K1220" t="str">
            <v>alloc_energy_amt</v>
          </cell>
          <cell r="M1220" t="str">
            <v>2015/07/1/2/A/0</v>
          </cell>
        </row>
        <row r="1221">
          <cell r="A1221" t="str">
            <v>1220</v>
          </cell>
          <cell r="B1221" t="str">
            <v>OM72106</v>
          </cell>
          <cell r="C1221" t="str">
            <v>106 - Energy Allocation O &amp; M Exp Amount</v>
          </cell>
          <cell r="D1221">
            <v>0</v>
          </cell>
          <cell r="F1221" t="str">
            <v>CALC</v>
          </cell>
          <cell r="H1221" t="str">
            <v>106</v>
          </cell>
          <cell r="I1221" t="str">
            <v>C</v>
          </cell>
          <cell r="J1221" t="str">
            <v>om_exp</v>
          </cell>
          <cell r="K1221" t="str">
            <v>alloc_energy_amt</v>
          </cell>
          <cell r="M1221" t="str">
            <v>2015/07/1/2/A/0</v>
          </cell>
        </row>
        <row r="1222">
          <cell r="A1222" t="str">
            <v>1221</v>
          </cell>
          <cell r="B1222" t="str">
            <v>OM72106</v>
          </cell>
          <cell r="C1222" t="str">
            <v>106 - Energy Allocation O &amp; M Exp Amount</v>
          </cell>
          <cell r="D1222">
            <v>0</v>
          </cell>
          <cell r="F1222" t="str">
            <v>CALC</v>
          </cell>
          <cell r="H1222" t="str">
            <v>106</v>
          </cell>
          <cell r="I1222" t="str">
            <v>C</v>
          </cell>
          <cell r="J1222" t="str">
            <v>om_exp</v>
          </cell>
          <cell r="K1222" t="str">
            <v>alloc_energy_amt</v>
          </cell>
          <cell r="M1222" t="str">
            <v>2015/07/1/2/A/0</v>
          </cell>
        </row>
        <row r="1223">
          <cell r="A1223" t="str">
            <v>1222</v>
          </cell>
          <cell r="B1223" t="str">
            <v>OM72106</v>
          </cell>
          <cell r="C1223" t="str">
            <v>106 - Energy Allocation O &amp; M Exp Amount</v>
          </cell>
          <cell r="D1223">
            <v>0</v>
          </cell>
          <cell r="F1223" t="str">
            <v>CALC</v>
          </cell>
          <cell r="H1223" t="str">
            <v>106</v>
          </cell>
          <cell r="I1223" t="str">
            <v>C</v>
          </cell>
          <cell r="J1223" t="str">
            <v>om_exp</v>
          </cell>
          <cell r="K1223" t="str">
            <v>alloc_energy_amt</v>
          </cell>
          <cell r="M1223" t="str">
            <v>2015/07/1/2/A/0</v>
          </cell>
        </row>
        <row r="1224">
          <cell r="A1224" t="str">
            <v>1223</v>
          </cell>
          <cell r="B1224" t="str">
            <v>OM72106</v>
          </cell>
          <cell r="C1224" t="str">
            <v>106 - Energy Allocation O &amp; M Exp Amount</v>
          </cell>
          <cell r="D1224">
            <v>0</v>
          </cell>
          <cell r="F1224" t="str">
            <v>CALC</v>
          </cell>
          <cell r="H1224" t="str">
            <v>106</v>
          </cell>
          <cell r="I1224" t="str">
            <v>C</v>
          </cell>
          <cell r="J1224" t="str">
            <v>om_exp</v>
          </cell>
          <cell r="K1224" t="str">
            <v>alloc_energy_amt</v>
          </cell>
          <cell r="M1224" t="str">
            <v>2015/07/1/2/A/0</v>
          </cell>
        </row>
        <row r="1225">
          <cell r="A1225" t="str">
            <v>1224</v>
          </cell>
          <cell r="B1225" t="str">
            <v>OM72106</v>
          </cell>
          <cell r="C1225" t="str">
            <v>106 - Energy Allocation O &amp; M Exp Amount</v>
          </cell>
          <cell r="D1225">
            <v>0</v>
          </cell>
          <cell r="F1225" t="str">
            <v>CALC</v>
          </cell>
          <cell r="H1225" t="str">
            <v>106</v>
          </cell>
          <cell r="I1225" t="str">
            <v>C</v>
          </cell>
          <cell r="J1225" t="str">
            <v>om_exp</v>
          </cell>
          <cell r="K1225" t="str">
            <v>alloc_energy_amt</v>
          </cell>
          <cell r="M1225" t="str">
            <v>2015/07/1/2/A/0</v>
          </cell>
        </row>
        <row r="1226">
          <cell r="A1226" t="str">
            <v>1225</v>
          </cell>
          <cell r="B1226" t="str">
            <v>OM72106</v>
          </cell>
          <cell r="C1226" t="str">
            <v>106 - Energy Allocation O &amp; M Exp Amount</v>
          </cell>
          <cell r="D1226">
            <v>0</v>
          </cell>
          <cell r="F1226" t="str">
            <v>CALC</v>
          </cell>
          <cell r="H1226" t="str">
            <v>106</v>
          </cell>
          <cell r="I1226" t="str">
            <v>C</v>
          </cell>
          <cell r="J1226" t="str">
            <v>om_exp</v>
          </cell>
          <cell r="K1226" t="str">
            <v>alloc_energy_amt</v>
          </cell>
          <cell r="M1226" t="str">
            <v>2015/07/1/2/A/0</v>
          </cell>
        </row>
        <row r="1227">
          <cell r="A1227" t="str">
            <v>1226</v>
          </cell>
          <cell r="B1227" t="str">
            <v>OM72106</v>
          </cell>
          <cell r="C1227" t="str">
            <v>106 - Energy Allocation O &amp; M Exp Amount</v>
          </cell>
          <cell r="D1227">
            <v>0</v>
          </cell>
          <cell r="F1227" t="str">
            <v>CALC</v>
          </cell>
          <cell r="H1227" t="str">
            <v>106</v>
          </cell>
          <cell r="I1227" t="str">
            <v>C</v>
          </cell>
          <cell r="J1227" t="str">
            <v>om_exp</v>
          </cell>
          <cell r="K1227" t="str">
            <v>alloc_energy_amt</v>
          </cell>
          <cell r="M1227" t="str">
            <v>2015/07/1/2/A/0</v>
          </cell>
        </row>
        <row r="1228">
          <cell r="A1228" t="str">
            <v>1227</v>
          </cell>
          <cell r="B1228" t="str">
            <v>OM72106</v>
          </cell>
          <cell r="C1228" t="str">
            <v>106 - Energy Allocation O &amp; M Exp Amount</v>
          </cell>
          <cell r="D1228">
            <v>0</v>
          </cell>
          <cell r="F1228" t="str">
            <v>CALC</v>
          </cell>
          <cell r="H1228" t="str">
            <v>106</v>
          </cell>
          <cell r="I1228" t="str">
            <v>C</v>
          </cell>
          <cell r="J1228" t="str">
            <v>om_exp</v>
          </cell>
          <cell r="K1228" t="str">
            <v>alloc_energy_amt</v>
          </cell>
          <cell r="M1228" t="str">
            <v>2015/07/1/2/A/0</v>
          </cell>
        </row>
        <row r="1229">
          <cell r="A1229" t="str">
            <v>1228</v>
          </cell>
          <cell r="B1229" t="str">
            <v>OM72106</v>
          </cell>
          <cell r="C1229" t="str">
            <v>106 - Energy Allocation O &amp; M Exp Amount</v>
          </cell>
          <cell r="D1229">
            <v>0</v>
          </cell>
          <cell r="F1229" t="str">
            <v>CALC</v>
          </cell>
          <cell r="H1229" t="str">
            <v>106</v>
          </cell>
          <cell r="I1229" t="str">
            <v>C</v>
          </cell>
          <cell r="J1229" t="str">
            <v>om_exp</v>
          </cell>
          <cell r="K1229" t="str">
            <v>alloc_energy_amt</v>
          </cell>
          <cell r="M1229" t="str">
            <v>2015/07/1/2/A/0</v>
          </cell>
        </row>
        <row r="1230">
          <cell r="A1230" t="str">
            <v>1229</v>
          </cell>
          <cell r="B1230" t="str">
            <v>OM72106</v>
          </cell>
          <cell r="C1230" t="str">
            <v>106 - Energy Allocation O &amp; M Exp Amount</v>
          </cell>
          <cell r="D1230">
            <v>0</v>
          </cell>
          <cell r="F1230" t="str">
            <v>CALC</v>
          </cell>
          <cell r="H1230" t="str">
            <v>106</v>
          </cell>
          <cell r="I1230" t="str">
            <v>C</v>
          </cell>
          <cell r="J1230" t="str">
            <v>om_exp</v>
          </cell>
          <cell r="K1230" t="str">
            <v>alloc_energy_amt</v>
          </cell>
          <cell r="M1230" t="str">
            <v>2015/07/1/2/A/0</v>
          </cell>
        </row>
        <row r="1231">
          <cell r="A1231" t="str">
            <v>1230</v>
          </cell>
          <cell r="B1231" t="str">
            <v>OM72106</v>
          </cell>
          <cell r="C1231" t="str">
            <v>106 - Energy Allocation O &amp; M Exp Amount</v>
          </cell>
          <cell r="D1231">
            <v>0</v>
          </cell>
          <cell r="F1231" t="str">
            <v>CALC</v>
          </cell>
          <cell r="H1231" t="str">
            <v>106</v>
          </cell>
          <cell r="I1231" t="str">
            <v>C</v>
          </cell>
          <cell r="J1231" t="str">
            <v>om_exp</v>
          </cell>
          <cell r="K1231" t="str">
            <v>alloc_energy_amt</v>
          </cell>
          <cell r="M1231" t="str">
            <v>2015/07/1/2/A/0</v>
          </cell>
        </row>
        <row r="1232">
          <cell r="A1232" t="str">
            <v>1231</v>
          </cell>
          <cell r="B1232" t="str">
            <v>OM72106</v>
          </cell>
          <cell r="C1232" t="str">
            <v>106 - Energy Allocation O &amp; M Exp Amount</v>
          </cell>
          <cell r="D1232">
            <v>0</v>
          </cell>
          <cell r="F1232" t="str">
            <v>CALC</v>
          </cell>
          <cell r="H1232" t="str">
            <v>106</v>
          </cell>
          <cell r="I1232" t="str">
            <v>C</v>
          </cell>
          <cell r="J1232" t="str">
            <v>om_exp</v>
          </cell>
          <cell r="K1232" t="str">
            <v>alloc_energy_amt</v>
          </cell>
          <cell r="M1232" t="str">
            <v>2015/07/1/2/A/0</v>
          </cell>
        </row>
        <row r="1233">
          <cell r="A1233" t="str">
            <v>1232</v>
          </cell>
          <cell r="B1233" t="str">
            <v>OMB2106</v>
          </cell>
          <cell r="C1233" t="str">
            <v>106 - CP Jurisdictional O &amp; M Exp Amount</v>
          </cell>
          <cell r="D1233">
            <v>0</v>
          </cell>
          <cell r="F1233" t="str">
            <v>CALC</v>
          </cell>
          <cell r="H1233" t="str">
            <v>106</v>
          </cell>
          <cell r="I1233" t="str">
            <v>C</v>
          </cell>
          <cell r="J1233" t="str">
            <v>om_exp</v>
          </cell>
          <cell r="K1233" t="str">
            <v>juris_cp_amt</v>
          </cell>
          <cell r="M1233" t="str">
            <v>2015/07/1/2/A/0</v>
          </cell>
        </row>
        <row r="1234">
          <cell r="A1234" t="str">
            <v>1233</v>
          </cell>
          <cell r="B1234" t="str">
            <v>OMB2106</v>
          </cell>
          <cell r="C1234" t="str">
            <v>106 - CP Jurisdictional O &amp; M Exp Amount</v>
          </cell>
          <cell r="D1234">
            <v>0</v>
          </cell>
          <cell r="F1234" t="str">
            <v>CALC</v>
          </cell>
          <cell r="H1234" t="str">
            <v>106</v>
          </cell>
          <cell r="I1234" t="str">
            <v>C</v>
          </cell>
          <cell r="J1234" t="str">
            <v>om_exp</v>
          </cell>
          <cell r="K1234" t="str">
            <v>juris_cp_amt</v>
          </cell>
          <cell r="M1234" t="str">
            <v>2015/07/1/2/A/0</v>
          </cell>
        </row>
        <row r="1235">
          <cell r="A1235" t="str">
            <v>1234</v>
          </cell>
          <cell r="B1235" t="str">
            <v>OMB2106</v>
          </cell>
          <cell r="C1235" t="str">
            <v>106 - CP Jurisdictional O &amp; M Exp Amount</v>
          </cell>
          <cell r="D1235">
            <v>0</v>
          </cell>
          <cell r="F1235" t="str">
            <v>CALC</v>
          </cell>
          <cell r="H1235" t="str">
            <v>106</v>
          </cell>
          <cell r="I1235" t="str">
            <v>C</v>
          </cell>
          <cell r="J1235" t="str">
            <v>om_exp</v>
          </cell>
          <cell r="K1235" t="str">
            <v>juris_cp_amt</v>
          </cell>
          <cell r="M1235" t="str">
            <v>2015/07/1/2/A/0</v>
          </cell>
        </row>
        <row r="1236">
          <cell r="A1236" t="str">
            <v>1235</v>
          </cell>
          <cell r="B1236" t="str">
            <v>OMB2106</v>
          </cell>
          <cell r="C1236" t="str">
            <v>106 - CP Jurisdictional O &amp; M Exp Amount</v>
          </cell>
          <cell r="D1236">
            <v>0</v>
          </cell>
          <cell r="F1236" t="str">
            <v>CALC</v>
          </cell>
          <cell r="H1236" t="str">
            <v>106</v>
          </cell>
          <cell r="I1236" t="str">
            <v>C</v>
          </cell>
          <cell r="J1236" t="str">
            <v>om_exp</v>
          </cell>
          <cell r="K1236" t="str">
            <v>juris_cp_amt</v>
          </cell>
          <cell r="M1236" t="str">
            <v>2015/07/1/2/A/0</v>
          </cell>
        </row>
        <row r="1237">
          <cell r="A1237" t="str">
            <v>1236</v>
          </cell>
          <cell r="B1237" t="str">
            <v>OMB2106</v>
          </cell>
          <cell r="C1237" t="str">
            <v>106 - CP Jurisdictional O &amp; M Exp Amount</v>
          </cell>
          <cell r="D1237">
            <v>0</v>
          </cell>
          <cell r="F1237" t="str">
            <v>CALC</v>
          </cell>
          <cell r="H1237" t="str">
            <v>106</v>
          </cell>
          <cell r="I1237" t="str">
            <v>C</v>
          </cell>
          <cell r="J1237" t="str">
            <v>om_exp</v>
          </cell>
          <cell r="K1237" t="str">
            <v>juris_cp_amt</v>
          </cell>
          <cell r="M1237" t="str">
            <v>2015/07/1/2/A/0</v>
          </cell>
        </row>
        <row r="1238">
          <cell r="A1238" t="str">
            <v>1237</v>
          </cell>
          <cell r="B1238" t="str">
            <v>OMB2106</v>
          </cell>
          <cell r="C1238" t="str">
            <v>106 - CP Jurisdictional O &amp; M Exp Amount</v>
          </cell>
          <cell r="D1238">
            <v>0</v>
          </cell>
          <cell r="F1238" t="str">
            <v>CALC</v>
          </cell>
          <cell r="H1238" t="str">
            <v>106</v>
          </cell>
          <cell r="I1238" t="str">
            <v>C</v>
          </cell>
          <cell r="J1238" t="str">
            <v>om_exp</v>
          </cell>
          <cell r="K1238" t="str">
            <v>juris_cp_amt</v>
          </cell>
          <cell r="M1238" t="str">
            <v>2015/07/1/2/A/0</v>
          </cell>
        </row>
        <row r="1239">
          <cell r="A1239" t="str">
            <v>1238</v>
          </cell>
          <cell r="B1239" t="str">
            <v>OMB2106</v>
          </cell>
          <cell r="C1239" t="str">
            <v>106 - CP Jurisdictional O &amp; M Exp Amount</v>
          </cell>
          <cell r="D1239">
            <v>0</v>
          </cell>
          <cell r="F1239" t="str">
            <v>CALC</v>
          </cell>
          <cell r="H1239" t="str">
            <v>106</v>
          </cell>
          <cell r="I1239" t="str">
            <v>C</v>
          </cell>
          <cell r="J1239" t="str">
            <v>om_exp</v>
          </cell>
          <cell r="K1239" t="str">
            <v>juris_cp_amt</v>
          </cell>
          <cell r="M1239" t="str">
            <v>2015/07/1/2/A/0</v>
          </cell>
        </row>
        <row r="1240">
          <cell r="A1240" t="str">
            <v>1239</v>
          </cell>
          <cell r="B1240" t="str">
            <v>OMB2106</v>
          </cell>
          <cell r="C1240" t="str">
            <v>106 - CP Jurisdictional O &amp; M Exp Amount</v>
          </cell>
          <cell r="D1240">
            <v>752.94</v>
          </cell>
          <cell r="F1240" t="str">
            <v>CALC</v>
          </cell>
          <cell r="H1240" t="str">
            <v>106</v>
          </cell>
          <cell r="I1240" t="str">
            <v>C</v>
          </cell>
          <cell r="J1240" t="str">
            <v>om_exp</v>
          </cell>
          <cell r="K1240" t="str">
            <v>juris_cp_amt</v>
          </cell>
          <cell r="M1240" t="str">
            <v>2015/07/1/2/A/0</v>
          </cell>
        </row>
        <row r="1241">
          <cell r="A1241" t="str">
            <v>1240</v>
          </cell>
          <cell r="B1241" t="str">
            <v>OMB2106</v>
          </cell>
          <cell r="C1241" t="str">
            <v>106 - CP Jurisdictional O &amp; M Exp Amount</v>
          </cell>
          <cell r="D1241">
            <v>0</v>
          </cell>
          <cell r="F1241" t="str">
            <v>CALC</v>
          </cell>
          <cell r="H1241" t="str">
            <v>106</v>
          </cell>
          <cell r="I1241" t="str">
            <v>C</v>
          </cell>
          <cell r="J1241" t="str">
            <v>om_exp</v>
          </cell>
          <cell r="K1241" t="str">
            <v>juris_cp_amt</v>
          </cell>
          <cell r="M1241" t="str">
            <v>2015/07/1/2/A/0</v>
          </cell>
        </row>
        <row r="1242">
          <cell r="A1242" t="str">
            <v>1241</v>
          </cell>
          <cell r="B1242" t="str">
            <v>OMB2106</v>
          </cell>
          <cell r="C1242" t="str">
            <v>106 - CP Jurisdictional O &amp; M Exp Amount</v>
          </cell>
          <cell r="D1242">
            <v>0</v>
          </cell>
          <cell r="F1242" t="str">
            <v>CALC</v>
          </cell>
          <cell r="H1242" t="str">
            <v>106</v>
          </cell>
          <cell r="I1242" t="str">
            <v>C</v>
          </cell>
          <cell r="J1242" t="str">
            <v>om_exp</v>
          </cell>
          <cell r="K1242" t="str">
            <v>juris_cp_amt</v>
          </cell>
          <cell r="M1242" t="str">
            <v>2015/07/1/2/A/0</v>
          </cell>
        </row>
        <row r="1243">
          <cell r="A1243" t="str">
            <v>1242</v>
          </cell>
          <cell r="B1243" t="str">
            <v>OMB2106</v>
          </cell>
          <cell r="C1243" t="str">
            <v>106 - CP Jurisdictional O &amp; M Exp Amount</v>
          </cell>
          <cell r="D1243">
            <v>0</v>
          </cell>
          <cell r="F1243" t="str">
            <v>CALC</v>
          </cell>
          <cell r="H1243" t="str">
            <v>106</v>
          </cell>
          <cell r="I1243" t="str">
            <v>C</v>
          </cell>
          <cell r="J1243" t="str">
            <v>om_exp</v>
          </cell>
          <cell r="K1243" t="str">
            <v>juris_cp_amt</v>
          </cell>
          <cell r="M1243" t="str">
            <v>2015/07/1/2/A/0</v>
          </cell>
        </row>
        <row r="1244">
          <cell r="A1244" t="str">
            <v>1243</v>
          </cell>
          <cell r="B1244" t="str">
            <v>OMB2106</v>
          </cell>
          <cell r="C1244" t="str">
            <v>106 - CP Jurisdictional O &amp; M Exp Amount</v>
          </cell>
          <cell r="D1244">
            <v>0</v>
          </cell>
          <cell r="F1244" t="str">
            <v>CALC</v>
          </cell>
          <cell r="H1244" t="str">
            <v>106</v>
          </cell>
          <cell r="I1244" t="str">
            <v>C</v>
          </cell>
          <cell r="J1244" t="str">
            <v>om_exp</v>
          </cell>
          <cell r="K1244" t="str">
            <v>juris_cp_amt</v>
          </cell>
          <cell r="M1244" t="str">
            <v>2015/07/1/2/A/0</v>
          </cell>
        </row>
        <row r="1245">
          <cell r="A1245" t="str">
            <v>1244</v>
          </cell>
          <cell r="B1245" t="str">
            <v>OMB2106</v>
          </cell>
          <cell r="C1245" t="str">
            <v>106 - CP Jurisdictional O &amp; M Exp Amount</v>
          </cell>
          <cell r="D1245">
            <v>0</v>
          </cell>
          <cell r="F1245" t="str">
            <v>CALC</v>
          </cell>
          <cell r="H1245" t="str">
            <v>106</v>
          </cell>
          <cell r="I1245" t="str">
            <v>C</v>
          </cell>
          <cell r="J1245" t="str">
            <v>om_exp</v>
          </cell>
          <cell r="K1245" t="str">
            <v>juris_cp_amt</v>
          </cell>
          <cell r="M1245" t="str">
            <v>2015/07/1/2/A/0</v>
          </cell>
        </row>
        <row r="1246">
          <cell r="A1246" t="str">
            <v>1245</v>
          </cell>
          <cell r="B1246" t="str">
            <v>OMB2106</v>
          </cell>
          <cell r="C1246" t="str">
            <v>106 - CP Jurisdictional O &amp; M Exp Amount</v>
          </cell>
          <cell r="D1246">
            <v>0</v>
          </cell>
          <cell r="F1246" t="str">
            <v>CALC</v>
          </cell>
          <cell r="H1246" t="str">
            <v>106</v>
          </cell>
          <cell r="I1246" t="str">
            <v>C</v>
          </cell>
          <cell r="J1246" t="str">
            <v>om_exp</v>
          </cell>
          <cell r="K1246" t="str">
            <v>juris_cp_amt</v>
          </cell>
          <cell r="M1246" t="str">
            <v>2015/07/1/2/A/0</v>
          </cell>
        </row>
        <row r="1247">
          <cell r="A1247" t="str">
            <v>1246</v>
          </cell>
          <cell r="B1247" t="str">
            <v>OMB2106</v>
          </cell>
          <cell r="C1247" t="str">
            <v>106 - CP Jurisdictional O &amp; M Exp Amount</v>
          </cell>
          <cell r="D1247">
            <v>0</v>
          </cell>
          <cell r="F1247" t="str">
            <v>CALC</v>
          </cell>
          <cell r="H1247" t="str">
            <v>106</v>
          </cell>
          <cell r="I1247" t="str">
            <v>C</v>
          </cell>
          <cell r="J1247" t="str">
            <v>om_exp</v>
          </cell>
          <cell r="K1247" t="str">
            <v>juris_cp_amt</v>
          </cell>
          <cell r="M1247" t="str">
            <v>2015/07/1/2/A/0</v>
          </cell>
        </row>
        <row r="1248">
          <cell r="A1248" t="str">
            <v>1247</v>
          </cell>
          <cell r="B1248" t="str">
            <v>OMB2106</v>
          </cell>
          <cell r="C1248" t="str">
            <v>106 - CP Jurisdictional O &amp; M Exp Amount</v>
          </cell>
          <cell r="D1248">
            <v>17040.47</v>
          </cell>
          <cell r="F1248" t="str">
            <v>CALC</v>
          </cell>
          <cell r="H1248" t="str">
            <v>106</v>
          </cell>
          <cell r="I1248" t="str">
            <v>C</v>
          </cell>
          <cell r="J1248" t="str">
            <v>om_exp</v>
          </cell>
          <cell r="K1248" t="str">
            <v>juris_cp_amt</v>
          </cell>
          <cell r="M1248" t="str">
            <v>2015/07/1/2/A/0</v>
          </cell>
        </row>
        <row r="1249">
          <cell r="A1249" t="str">
            <v>1248</v>
          </cell>
          <cell r="B1249" t="str">
            <v>OMB2106</v>
          </cell>
          <cell r="C1249" t="str">
            <v>106 - CP Jurisdictional O &amp; M Exp Amount</v>
          </cell>
          <cell r="D1249">
            <v>0</v>
          </cell>
          <cell r="F1249" t="str">
            <v>CALC</v>
          </cell>
          <cell r="H1249" t="str">
            <v>106</v>
          </cell>
          <cell r="I1249" t="str">
            <v>C</v>
          </cell>
          <cell r="J1249" t="str">
            <v>om_exp</v>
          </cell>
          <cell r="K1249" t="str">
            <v>juris_cp_amt</v>
          </cell>
          <cell r="M1249" t="str">
            <v>2015/07/1/2/A/0</v>
          </cell>
        </row>
        <row r="1250">
          <cell r="A1250" t="str">
            <v>1249</v>
          </cell>
          <cell r="B1250" t="str">
            <v>OMB2106</v>
          </cell>
          <cell r="C1250" t="str">
            <v>106 - CP Jurisdictional O &amp; M Exp Amount</v>
          </cell>
          <cell r="D1250">
            <v>0</v>
          </cell>
          <cell r="F1250" t="str">
            <v>CALC</v>
          </cell>
          <cell r="H1250" t="str">
            <v>106</v>
          </cell>
          <cell r="I1250" t="str">
            <v>C</v>
          </cell>
          <cell r="J1250" t="str">
            <v>om_exp</v>
          </cell>
          <cell r="K1250" t="str">
            <v>juris_cp_amt</v>
          </cell>
          <cell r="M1250" t="str">
            <v>2015/07/1/2/A/0</v>
          </cell>
        </row>
        <row r="1251">
          <cell r="A1251" t="str">
            <v>1250</v>
          </cell>
          <cell r="B1251" t="str">
            <v>OMB2106</v>
          </cell>
          <cell r="C1251" t="str">
            <v>106 - CP Jurisdictional O &amp; M Exp Amount</v>
          </cell>
          <cell r="D1251">
            <v>0</v>
          </cell>
          <cell r="F1251" t="str">
            <v>CALC</v>
          </cell>
          <cell r="H1251" t="str">
            <v>106</v>
          </cell>
          <cell r="I1251" t="str">
            <v>C</v>
          </cell>
          <cell r="J1251" t="str">
            <v>om_exp</v>
          </cell>
          <cell r="K1251" t="str">
            <v>juris_cp_amt</v>
          </cell>
          <cell r="M1251" t="str">
            <v>2015/07/1/2/A/0</v>
          </cell>
        </row>
        <row r="1252">
          <cell r="A1252" t="str">
            <v>1251</v>
          </cell>
          <cell r="B1252" t="str">
            <v>OMB2106</v>
          </cell>
          <cell r="C1252" t="str">
            <v>106 - CP Jurisdictional O &amp; M Exp Amount</v>
          </cell>
          <cell r="D1252">
            <v>0</v>
          </cell>
          <cell r="F1252" t="str">
            <v>CALC</v>
          </cell>
          <cell r="H1252" t="str">
            <v>106</v>
          </cell>
          <cell r="I1252" t="str">
            <v>C</v>
          </cell>
          <cell r="J1252" t="str">
            <v>om_exp</v>
          </cell>
          <cell r="K1252" t="str">
            <v>juris_cp_amt</v>
          </cell>
          <cell r="M1252" t="str">
            <v>2015/07/1/2/A/0</v>
          </cell>
        </row>
        <row r="1253">
          <cell r="A1253" t="str">
            <v>1252</v>
          </cell>
          <cell r="B1253" t="str">
            <v>OM82106</v>
          </cell>
          <cell r="C1253" t="str">
            <v>106 - CP Jurisdictional Factor</v>
          </cell>
          <cell r="D1253">
            <v>0</v>
          </cell>
          <cell r="F1253" t="str">
            <v>CALC</v>
          </cell>
          <cell r="H1253" t="str">
            <v>106</v>
          </cell>
          <cell r="I1253" t="str">
            <v>C</v>
          </cell>
          <cell r="J1253" t="str">
            <v>om_exp</v>
          </cell>
          <cell r="K1253" t="str">
            <v>juris_cp</v>
          </cell>
          <cell r="M1253" t="str">
            <v>2015/07/1/2/A/0</v>
          </cell>
        </row>
        <row r="1254">
          <cell r="A1254" t="str">
            <v>1253</v>
          </cell>
          <cell r="B1254" t="str">
            <v>OM82106</v>
          </cell>
          <cell r="C1254" t="str">
            <v>106 - CP Jurisdictional Factor</v>
          </cell>
          <cell r="D1254">
            <v>0</v>
          </cell>
          <cell r="F1254" t="str">
            <v>CALC</v>
          </cell>
          <cell r="H1254" t="str">
            <v>106</v>
          </cell>
          <cell r="I1254" t="str">
            <v>C</v>
          </cell>
          <cell r="J1254" t="str">
            <v>om_exp</v>
          </cell>
          <cell r="K1254" t="str">
            <v>juris_cp</v>
          </cell>
          <cell r="M1254" t="str">
            <v>2015/07/1/2/A/0</v>
          </cell>
        </row>
        <row r="1255">
          <cell r="A1255" t="str">
            <v>1254</v>
          </cell>
          <cell r="B1255" t="str">
            <v>OM82106</v>
          </cell>
          <cell r="C1255" t="str">
            <v>106 - CP Jurisdictional Factor</v>
          </cell>
          <cell r="D1255">
            <v>0</v>
          </cell>
          <cell r="F1255" t="str">
            <v>CALC</v>
          </cell>
          <cell r="H1255" t="str">
            <v>106</v>
          </cell>
          <cell r="I1255" t="str">
            <v>C</v>
          </cell>
          <cell r="J1255" t="str">
            <v>om_exp</v>
          </cell>
          <cell r="K1255" t="str">
            <v>juris_cp</v>
          </cell>
          <cell r="M1255" t="str">
            <v>2015/07/1/2/A/0</v>
          </cell>
        </row>
        <row r="1256">
          <cell r="A1256" t="str">
            <v>1255</v>
          </cell>
          <cell r="B1256" t="str">
            <v>OM82106</v>
          </cell>
          <cell r="C1256" t="str">
            <v>106 - CP Jurisdictional Factor</v>
          </cell>
          <cell r="D1256">
            <v>0</v>
          </cell>
          <cell r="F1256" t="str">
            <v>CALC</v>
          </cell>
          <cell r="H1256" t="str">
            <v>106</v>
          </cell>
          <cell r="I1256" t="str">
            <v>C</v>
          </cell>
          <cell r="J1256" t="str">
            <v>om_exp</v>
          </cell>
          <cell r="K1256" t="str">
            <v>juris_cp</v>
          </cell>
          <cell r="M1256" t="str">
            <v>2015/07/1/2/A/0</v>
          </cell>
        </row>
        <row r="1257">
          <cell r="A1257" t="str">
            <v>1256</v>
          </cell>
          <cell r="B1257" t="str">
            <v>OM82106</v>
          </cell>
          <cell r="C1257" t="str">
            <v>106 - CP Jurisdictional Factor</v>
          </cell>
          <cell r="D1257">
            <v>0</v>
          </cell>
          <cell r="F1257" t="str">
            <v>CALC</v>
          </cell>
          <cell r="H1257" t="str">
            <v>106</v>
          </cell>
          <cell r="I1257" t="str">
            <v>C</v>
          </cell>
          <cell r="J1257" t="str">
            <v>om_exp</v>
          </cell>
          <cell r="K1257" t="str">
            <v>juris_cp</v>
          </cell>
          <cell r="M1257" t="str">
            <v>2015/07/1/2/A/0</v>
          </cell>
        </row>
        <row r="1258">
          <cell r="A1258" t="str">
            <v>1257</v>
          </cell>
          <cell r="B1258" t="str">
            <v>OM82106</v>
          </cell>
          <cell r="C1258" t="str">
            <v>106 - CP Jurisdictional Factor</v>
          </cell>
          <cell r="D1258">
            <v>0</v>
          </cell>
          <cell r="F1258" t="str">
            <v>CALC</v>
          </cell>
          <cell r="H1258" t="str">
            <v>106</v>
          </cell>
          <cell r="I1258" t="str">
            <v>C</v>
          </cell>
          <cell r="J1258" t="str">
            <v>om_exp</v>
          </cell>
          <cell r="K1258" t="str">
            <v>juris_cp</v>
          </cell>
          <cell r="M1258" t="str">
            <v>2015/07/1/2/A/0</v>
          </cell>
        </row>
        <row r="1259">
          <cell r="A1259" t="str">
            <v>1258</v>
          </cell>
          <cell r="B1259" t="str">
            <v>OM82106</v>
          </cell>
          <cell r="C1259" t="str">
            <v>106 - CP Jurisdictional Factor</v>
          </cell>
          <cell r="D1259">
            <v>0</v>
          </cell>
          <cell r="F1259" t="str">
            <v>CALC</v>
          </cell>
          <cell r="H1259" t="str">
            <v>106</v>
          </cell>
          <cell r="I1259" t="str">
            <v>C</v>
          </cell>
          <cell r="J1259" t="str">
            <v>om_exp</v>
          </cell>
          <cell r="K1259" t="str">
            <v>juris_cp</v>
          </cell>
          <cell r="M1259" t="str">
            <v>2015/07/1/2/A/0</v>
          </cell>
        </row>
        <row r="1260">
          <cell r="A1260" t="str">
            <v>1259</v>
          </cell>
          <cell r="B1260" t="str">
            <v>OM82106</v>
          </cell>
          <cell r="C1260" t="str">
            <v>106 - CP Jurisdictional Factor</v>
          </cell>
          <cell r="D1260">
            <v>0</v>
          </cell>
          <cell r="F1260" t="str">
            <v>CALC</v>
          </cell>
          <cell r="H1260" t="str">
            <v>106</v>
          </cell>
          <cell r="I1260" t="str">
            <v>C</v>
          </cell>
          <cell r="J1260" t="str">
            <v>om_exp</v>
          </cell>
          <cell r="K1260" t="str">
            <v>juris_cp</v>
          </cell>
          <cell r="M1260" t="str">
            <v>2015/07/1/2/A/0</v>
          </cell>
        </row>
        <row r="1261">
          <cell r="A1261" t="str">
            <v>1260</v>
          </cell>
          <cell r="B1261" t="str">
            <v>OM82106</v>
          </cell>
          <cell r="C1261" t="str">
            <v>106 - CP Jurisdictional Factor</v>
          </cell>
          <cell r="D1261">
            <v>0</v>
          </cell>
          <cell r="F1261" t="str">
            <v>CALC</v>
          </cell>
          <cell r="H1261" t="str">
            <v>106</v>
          </cell>
          <cell r="I1261" t="str">
            <v>C</v>
          </cell>
          <cell r="J1261" t="str">
            <v>om_exp</v>
          </cell>
          <cell r="K1261" t="str">
            <v>juris_cp</v>
          </cell>
          <cell r="M1261" t="str">
            <v>2015/07/1/2/A/0</v>
          </cell>
        </row>
        <row r="1262">
          <cell r="A1262" t="str">
            <v>1261</v>
          </cell>
          <cell r="B1262" t="str">
            <v>OM82106</v>
          </cell>
          <cell r="C1262" t="str">
            <v>106 - CP Jurisdictional Factor</v>
          </cell>
          <cell r="D1262">
            <v>0</v>
          </cell>
          <cell r="F1262" t="str">
            <v>CALC</v>
          </cell>
          <cell r="H1262" t="str">
            <v>106</v>
          </cell>
          <cell r="I1262" t="str">
            <v>C</v>
          </cell>
          <cell r="J1262" t="str">
            <v>om_exp</v>
          </cell>
          <cell r="K1262" t="str">
            <v>juris_cp</v>
          </cell>
          <cell r="M1262" t="str">
            <v>2015/07/1/2/A/0</v>
          </cell>
        </row>
        <row r="1263">
          <cell r="A1263" t="str">
            <v>1262</v>
          </cell>
          <cell r="B1263" t="str">
            <v>OM82106</v>
          </cell>
          <cell r="C1263" t="str">
            <v>106 - CP Jurisdictional Factor</v>
          </cell>
          <cell r="D1263">
            <v>0</v>
          </cell>
          <cell r="F1263" t="str">
            <v>CALC</v>
          </cell>
          <cell r="H1263" t="str">
            <v>106</v>
          </cell>
          <cell r="I1263" t="str">
            <v>C</v>
          </cell>
          <cell r="J1263" t="str">
            <v>om_exp</v>
          </cell>
          <cell r="K1263" t="str">
            <v>juris_cp</v>
          </cell>
          <cell r="M1263" t="str">
            <v>2015/07/1/2/A/0</v>
          </cell>
        </row>
        <row r="1264">
          <cell r="A1264" t="str">
            <v>1263</v>
          </cell>
          <cell r="B1264" t="str">
            <v>OM82106</v>
          </cell>
          <cell r="C1264" t="str">
            <v>106 - CP Jurisdictional Factor</v>
          </cell>
          <cell r="D1264">
            <v>0</v>
          </cell>
          <cell r="F1264" t="str">
            <v>CALC</v>
          </cell>
          <cell r="H1264" t="str">
            <v>106</v>
          </cell>
          <cell r="I1264" t="str">
            <v>C</v>
          </cell>
          <cell r="J1264" t="str">
            <v>om_exp</v>
          </cell>
          <cell r="K1264" t="str">
            <v>juris_cp</v>
          </cell>
          <cell r="M1264" t="str">
            <v>2015/07/1/2/A/0</v>
          </cell>
        </row>
        <row r="1265">
          <cell r="A1265" t="str">
            <v>1264</v>
          </cell>
          <cell r="B1265" t="str">
            <v>OM82106</v>
          </cell>
          <cell r="C1265" t="str">
            <v>106 - CP Jurisdictional Factor</v>
          </cell>
          <cell r="D1265">
            <v>0</v>
          </cell>
          <cell r="F1265" t="str">
            <v>CALC</v>
          </cell>
          <cell r="H1265" t="str">
            <v>106</v>
          </cell>
          <cell r="I1265" t="str">
            <v>C</v>
          </cell>
          <cell r="J1265" t="str">
            <v>om_exp</v>
          </cell>
          <cell r="K1265" t="str">
            <v>juris_cp</v>
          </cell>
          <cell r="M1265" t="str">
            <v>2015/07/1/2/A/0</v>
          </cell>
        </row>
        <row r="1266">
          <cell r="A1266" t="str">
            <v>1265</v>
          </cell>
          <cell r="B1266" t="str">
            <v>OM82106</v>
          </cell>
          <cell r="C1266" t="str">
            <v>106 - CP Jurisdictional Factor</v>
          </cell>
          <cell r="D1266">
            <v>0</v>
          </cell>
          <cell r="F1266" t="str">
            <v>CALC</v>
          </cell>
          <cell r="H1266" t="str">
            <v>106</v>
          </cell>
          <cell r="I1266" t="str">
            <v>C</v>
          </cell>
          <cell r="J1266" t="str">
            <v>om_exp</v>
          </cell>
          <cell r="K1266" t="str">
            <v>juris_cp</v>
          </cell>
          <cell r="M1266" t="str">
            <v>2015/07/1/2/A/0</v>
          </cell>
        </row>
        <row r="1267">
          <cell r="A1267" t="str">
            <v>1266</v>
          </cell>
          <cell r="B1267" t="str">
            <v>OM82106</v>
          </cell>
          <cell r="C1267" t="str">
            <v>106 - CP Jurisdictional Factor</v>
          </cell>
          <cell r="D1267">
            <v>0</v>
          </cell>
          <cell r="F1267" t="str">
            <v>CALC</v>
          </cell>
          <cell r="H1267" t="str">
            <v>106</v>
          </cell>
          <cell r="I1267" t="str">
            <v>C</v>
          </cell>
          <cell r="J1267" t="str">
            <v>om_exp</v>
          </cell>
          <cell r="K1267" t="str">
            <v>juris_cp</v>
          </cell>
          <cell r="M1267" t="str">
            <v>2015/07/1/2/A/0</v>
          </cell>
        </row>
        <row r="1268">
          <cell r="A1268" t="str">
            <v>1267</v>
          </cell>
          <cell r="B1268" t="str">
            <v>OM82106</v>
          </cell>
          <cell r="C1268" t="str">
            <v>106 - CP Jurisdictional Factor</v>
          </cell>
          <cell r="D1268">
            <v>0</v>
          </cell>
          <cell r="F1268" t="str">
            <v>CALC</v>
          </cell>
          <cell r="H1268" t="str">
            <v>106</v>
          </cell>
          <cell r="I1268" t="str">
            <v>C</v>
          </cell>
          <cell r="J1268" t="str">
            <v>om_exp</v>
          </cell>
          <cell r="K1268" t="str">
            <v>juris_cp</v>
          </cell>
          <cell r="M1268" t="str">
            <v>2015/07/1/2/A/0</v>
          </cell>
        </row>
        <row r="1269">
          <cell r="A1269" t="str">
            <v>1268</v>
          </cell>
          <cell r="B1269" t="str">
            <v>OM82106</v>
          </cell>
          <cell r="C1269" t="str">
            <v>106 - CP Jurisdictional Factor</v>
          </cell>
          <cell r="D1269">
            <v>0</v>
          </cell>
          <cell r="F1269" t="str">
            <v>CALC</v>
          </cell>
          <cell r="H1269" t="str">
            <v>106</v>
          </cell>
          <cell r="I1269" t="str">
            <v>C</v>
          </cell>
          <cell r="J1269" t="str">
            <v>om_exp</v>
          </cell>
          <cell r="K1269" t="str">
            <v>juris_cp</v>
          </cell>
          <cell r="M1269" t="str">
            <v>2015/07/1/2/A/0</v>
          </cell>
        </row>
        <row r="1270">
          <cell r="A1270" t="str">
            <v>1269</v>
          </cell>
          <cell r="B1270" t="str">
            <v>OM82106</v>
          </cell>
          <cell r="C1270" t="str">
            <v>106 - CP Jurisdictional Factor</v>
          </cell>
          <cell r="D1270">
            <v>0</v>
          </cell>
          <cell r="F1270" t="str">
            <v>CALC</v>
          </cell>
          <cell r="H1270" t="str">
            <v>106</v>
          </cell>
          <cell r="I1270" t="str">
            <v>C</v>
          </cell>
          <cell r="J1270" t="str">
            <v>om_exp</v>
          </cell>
          <cell r="K1270" t="str">
            <v>juris_cp</v>
          </cell>
          <cell r="M1270" t="str">
            <v>2015/07/1/2/A/0</v>
          </cell>
        </row>
        <row r="1271">
          <cell r="A1271" t="str">
            <v>1270</v>
          </cell>
          <cell r="B1271" t="str">
            <v>OM82106</v>
          </cell>
          <cell r="C1271" t="str">
            <v>106 - CP Jurisdictional Factor</v>
          </cell>
          <cell r="D1271">
            <v>0</v>
          </cell>
          <cell r="F1271" t="str">
            <v>CALC</v>
          </cell>
          <cell r="H1271" t="str">
            <v>106</v>
          </cell>
          <cell r="I1271" t="str">
            <v>C</v>
          </cell>
          <cell r="J1271" t="str">
            <v>om_exp</v>
          </cell>
          <cell r="K1271" t="str">
            <v>juris_cp</v>
          </cell>
          <cell r="M1271" t="str">
            <v>2015/07/1/2/A/0</v>
          </cell>
        </row>
        <row r="1272">
          <cell r="A1272" t="str">
            <v>1271</v>
          </cell>
          <cell r="B1272" t="str">
            <v>OM82106</v>
          </cell>
          <cell r="C1272" t="str">
            <v>106 - CP Jurisdictional Factor</v>
          </cell>
          <cell r="D1272">
            <v>0</v>
          </cell>
          <cell r="F1272" t="str">
            <v>CALC</v>
          </cell>
          <cell r="H1272" t="str">
            <v>106</v>
          </cell>
          <cell r="I1272" t="str">
            <v>C</v>
          </cell>
          <cell r="J1272" t="str">
            <v>om_exp</v>
          </cell>
          <cell r="K1272" t="str">
            <v>juris_cp</v>
          </cell>
          <cell r="M1272" t="str">
            <v>2015/07/1/2/A/0</v>
          </cell>
        </row>
        <row r="1273">
          <cell r="A1273" t="str">
            <v>1272</v>
          </cell>
          <cell r="B1273" t="str">
            <v>OMA2106</v>
          </cell>
          <cell r="C1273" t="str">
            <v>106 - Energy Jurisdictional Factor</v>
          </cell>
          <cell r="D1273">
            <v>0</v>
          </cell>
          <cell r="F1273" t="str">
            <v>CALC</v>
          </cell>
          <cell r="H1273" t="str">
            <v>106</v>
          </cell>
          <cell r="I1273" t="str">
            <v>C</v>
          </cell>
          <cell r="J1273" t="str">
            <v>om_exp</v>
          </cell>
          <cell r="K1273" t="str">
            <v>juris_energy</v>
          </cell>
          <cell r="M1273" t="str">
            <v>2015/07/1/2/A/0</v>
          </cell>
        </row>
        <row r="1274">
          <cell r="A1274" t="str">
            <v>1273</v>
          </cell>
          <cell r="B1274" t="str">
            <v>OMA2106</v>
          </cell>
          <cell r="C1274" t="str">
            <v>106 - Energy Jurisdictional Factor</v>
          </cell>
          <cell r="D1274">
            <v>0</v>
          </cell>
          <cell r="F1274" t="str">
            <v>CALC</v>
          </cell>
          <cell r="H1274" t="str">
            <v>106</v>
          </cell>
          <cell r="I1274" t="str">
            <v>C</v>
          </cell>
          <cell r="J1274" t="str">
            <v>om_exp</v>
          </cell>
          <cell r="K1274" t="str">
            <v>juris_energy</v>
          </cell>
          <cell r="M1274" t="str">
            <v>2015/07/1/2/A/0</v>
          </cell>
        </row>
        <row r="1275">
          <cell r="A1275" t="str">
            <v>1274</v>
          </cell>
          <cell r="B1275" t="str">
            <v>OMA2106</v>
          </cell>
          <cell r="C1275" t="str">
            <v>106 - Energy Jurisdictional Factor</v>
          </cell>
          <cell r="D1275">
            <v>0</v>
          </cell>
          <cell r="F1275" t="str">
            <v>CALC</v>
          </cell>
          <cell r="H1275" t="str">
            <v>106</v>
          </cell>
          <cell r="I1275" t="str">
            <v>C</v>
          </cell>
          <cell r="J1275" t="str">
            <v>om_exp</v>
          </cell>
          <cell r="K1275" t="str">
            <v>juris_energy</v>
          </cell>
          <cell r="M1275" t="str">
            <v>2015/07/1/2/A/0</v>
          </cell>
        </row>
        <row r="1276">
          <cell r="A1276" t="str">
            <v>1275</v>
          </cell>
          <cell r="B1276" t="str">
            <v>OMA2106</v>
          </cell>
          <cell r="C1276" t="str">
            <v>106 - Energy Jurisdictional Factor</v>
          </cell>
          <cell r="D1276">
            <v>0</v>
          </cell>
          <cell r="F1276" t="str">
            <v>CALC</v>
          </cell>
          <cell r="H1276" t="str">
            <v>106</v>
          </cell>
          <cell r="I1276" t="str">
            <v>C</v>
          </cell>
          <cell r="J1276" t="str">
            <v>om_exp</v>
          </cell>
          <cell r="K1276" t="str">
            <v>juris_energy</v>
          </cell>
          <cell r="M1276" t="str">
            <v>2015/07/1/2/A/0</v>
          </cell>
        </row>
        <row r="1277">
          <cell r="A1277" t="str">
            <v>1276</v>
          </cell>
          <cell r="B1277" t="str">
            <v>OMA2106</v>
          </cell>
          <cell r="C1277" t="str">
            <v>106 - Energy Jurisdictional Factor</v>
          </cell>
          <cell r="D1277">
            <v>0</v>
          </cell>
          <cell r="F1277" t="str">
            <v>CALC</v>
          </cell>
          <cell r="H1277" t="str">
            <v>106</v>
          </cell>
          <cell r="I1277" t="str">
            <v>C</v>
          </cell>
          <cell r="J1277" t="str">
            <v>om_exp</v>
          </cell>
          <cell r="K1277" t="str">
            <v>juris_energy</v>
          </cell>
          <cell r="M1277" t="str">
            <v>2015/07/1/2/A/0</v>
          </cell>
        </row>
        <row r="1278">
          <cell r="A1278" t="str">
            <v>1277</v>
          </cell>
          <cell r="B1278" t="str">
            <v>OMA2106</v>
          </cell>
          <cell r="C1278" t="str">
            <v>106 - Energy Jurisdictional Factor</v>
          </cell>
          <cell r="D1278">
            <v>0</v>
          </cell>
          <cell r="F1278" t="str">
            <v>CALC</v>
          </cell>
          <cell r="H1278" t="str">
            <v>106</v>
          </cell>
          <cell r="I1278" t="str">
            <v>C</v>
          </cell>
          <cell r="J1278" t="str">
            <v>om_exp</v>
          </cell>
          <cell r="K1278" t="str">
            <v>juris_energy</v>
          </cell>
          <cell r="M1278" t="str">
            <v>2015/07/1/2/A/0</v>
          </cell>
        </row>
        <row r="1279">
          <cell r="A1279" t="str">
            <v>1278</v>
          </cell>
          <cell r="B1279" t="str">
            <v>OMA2106</v>
          </cell>
          <cell r="C1279" t="str">
            <v>106 - Energy Jurisdictional Factor</v>
          </cell>
          <cell r="D1279">
            <v>0</v>
          </cell>
          <cell r="F1279" t="str">
            <v>CALC</v>
          </cell>
          <cell r="H1279" t="str">
            <v>106</v>
          </cell>
          <cell r="I1279" t="str">
            <v>C</v>
          </cell>
          <cell r="J1279" t="str">
            <v>om_exp</v>
          </cell>
          <cell r="K1279" t="str">
            <v>juris_energy</v>
          </cell>
          <cell r="M1279" t="str">
            <v>2015/07/1/2/A/0</v>
          </cell>
        </row>
        <row r="1280">
          <cell r="A1280" t="str">
            <v>1279</v>
          </cell>
          <cell r="B1280" t="str">
            <v>OMA2106</v>
          </cell>
          <cell r="C1280" t="str">
            <v>106 - Energy Jurisdictional Factor</v>
          </cell>
          <cell r="D1280">
            <v>0</v>
          </cell>
          <cell r="F1280" t="str">
            <v>CALC</v>
          </cell>
          <cell r="H1280" t="str">
            <v>106</v>
          </cell>
          <cell r="I1280" t="str">
            <v>C</v>
          </cell>
          <cell r="J1280" t="str">
            <v>om_exp</v>
          </cell>
          <cell r="K1280" t="str">
            <v>juris_energy</v>
          </cell>
          <cell r="M1280" t="str">
            <v>2015/07/1/2/A/0</v>
          </cell>
        </row>
        <row r="1281">
          <cell r="A1281" t="str">
            <v>1280</v>
          </cell>
          <cell r="B1281" t="str">
            <v>OMA2106</v>
          </cell>
          <cell r="C1281" t="str">
            <v>106 - Energy Jurisdictional Factor</v>
          </cell>
          <cell r="D1281">
            <v>0</v>
          </cell>
          <cell r="F1281" t="str">
            <v>CALC</v>
          </cell>
          <cell r="H1281" t="str">
            <v>106</v>
          </cell>
          <cell r="I1281" t="str">
            <v>C</v>
          </cell>
          <cell r="J1281" t="str">
            <v>om_exp</v>
          </cell>
          <cell r="K1281" t="str">
            <v>juris_energy</v>
          </cell>
          <cell r="M1281" t="str">
            <v>2015/07/1/2/A/0</v>
          </cell>
        </row>
        <row r="1282">
          <cell r="A1282" t="str">
            <v>1281</v>
          </cell>
          <cell r="B1282" t="str">
            <v>OMA2106</v>
          </cell>
          <cell r="C1282" t="str">
            <v>106 - Energy Jurisdictional Factor</v>
          </cell>
          <cell r="D1282">
            <v>0</v>
          </cell>
          <cell r="F1282" t="str">
            <v>CALC</v>
          </cell>
          <cell r="H1282" t="str">
            <v>106</v>
          </cell>
          <cell r="I1282" t="str">
            <v>C</v>
          </cell>
          <cell r="J1282" t="str">
            <v>om_exp</v>
          </cell>
          <cell r="K1282" t="str">
            <v>juris_energy</v>
          </cell>
          <cell r="M1282" t="str">
            <v>2015/07/1/2/A/0</v>
          </cell>
        </row>
        <row r="1283">
          <cell r="A1283" t="str">
            <v>1282</v>
          </cell>
          <cell r="B1283" t="str">
            <v>OMA2106</v>
          </cell>
          <cell r="C1283" t="str">
            <v>106 - Energy Jurisdictional Factor</v>
          </cell>
          <cell r="D1283">
            <v>0</v>
          </cell>
          <cell r="F1283" t="str">
            <v>CALC</v>
          </cell>
          <cell r="H1283" t="str">
            <v>106</v>
          </cell>
          <cell r="I1283" t="str">
            <v>C</v>
          </cell>
          <cell r="J1283" t="str">
            <v>om_exp</v>
          </cell>
          <cell r="K1283" t="str">
            <v>juris_energy</v>
          </cell>
          <cell r="M1283" t="str">
            <v>2015/07/1/2/A/0</v>
          </cell>
        </row>
        <row r="1284">
          <cell r="A1284" t="str">
            <v>1283</v>
          </cell>
          <cell r="B1284" t="str">
            <v>OMA2106</v>
          </cell>
          <cell r="C1284" t="str">
            <v>106 - Energy Jurisdictional Factor</v>
          </cell>
          <cell r="D1284">
            <v>0</v>
          </cell>
          <cell r="F1284" t="str">
            <v>CALC</v>
          </cell>
          <cell r="H1284" t="str">
            <v>106</v>
          </cell>
          <cell r="I1284" t="str">
            <v>C</v>
          </cell>
          <cell r="J1284" t="str">
            <v>om_exp</v>
          </cell>
          <cell r="K1284" t="str">
            <v>juris_energy</v>
          </cell>
          <cell r="M1284" t="str">
            <v>2015/07/1/2/A/0</v>
          </cell>
        </row>
        <row r="1285">
          <cell r="A1285" t="str">
            <v>1284</v>
          </cell>
          <cell r="B1285" t="str">
            <v>OMA2106</v>
          </cell>
          <cell r="C1285" t="str">
            <v>106 - Energy Jurisdictional Factor</v>
          </cell>
          <cell r="D1285">
            <v>0</v>
          </cell>
          <cell r="F1285" t="str">
            <v>CALC</v>
          </cell>
          <cell r="H1285" t="str">
            <v>106</v>
          </cell>
          <cell r="I1285" t="str">
            <v>C</v>
          </cell>
          <cell r="J1285" t="str">
            <v>om_exp</v>
          </cell>
          <cell r="K1285" t="str">
            <v>juris_energy</v>
          </cell>
          <cell r="M1285" t="str">
            <v>2015/07/1/2/A/0</v>
          </cell>
        </row>
        <row r="1286">
          <cell r="A1286" t="str">
            <v>1285</v>
          </cell>
          <cell r="B1286" t="str">
            <v>OMA2106</v>
          </cell>
          <cell r="C1286" t="str">
            <v>106 - Energy Jurisdictional Factor</v>
          </cell>
          <cell r="D1286">
            <v>0</v>
          </cell>
          <cell r="F1286" t="str">
            <v>CALC</v>
          </cell>
          <cell r="H1286" t="str">
            <v>106</v>
          </cell>
          <cell r="I1286" t="str">
            <v>C</v>
          </cell>
          <cell r="J1286" t="str">
            <v>om_exp</v>
          </cell>
          <cell r="K1286" t="str">
            <v>juris_energy</v>
          </cell>
          <cell r="M1286" t="str">
            <v>2015/07/1/2/A/0</v>
          </cell>
        </row>
        <row r="1287">
          <cell r="A1287" t="str">
            <v>1286</v>
          </cell>
          <cell r="B1287" t="str">
            <v>OMA2106</v>
          </cell>
          <cell r="C1287" t="str">
            <v>106 - Energy Jurisdictional Factor</v>
          </cell>
          <cell r="D1287">
            <v>0</v>
          </cell>
          <cell r="F1287" t="str">
            <v>CALC</v>
          </cell>
          <cell r="H1287" t="str">
            <v>106</v>
          </cell>
          <cell r="I1287" t="str">
            <v>C</v>
          </cell>
          <cell r="J1287" t="str">
            <v>om_exp</v>
          </cell>
          <cell r="K1287" t="str">
            <v>juris_energy</v>
          </cell>
          <cell r="M1287" t="str">
            <v>2015/07/1/2/A/0</v>
          </cell>
        </row>
        <row r="1288">
          <cell r="A1288" t="str">
            <v>1287</v>
          </cell>
          <cell r="B1288" t="str">
            <v>OMA2106</v>
          </cell>
          <cell r="C1288" t="str">
            <v>106 - Energy Jurisdictional Factor</v>
          </cell>
          <cell r="D1288">
            <v>0</v>
          </cell>
          <cell r="F1288" t="str">
            <v>CALC</v>
          </cell>
          <cell r="H1288" t="str">
            <v>106</v>
          </cell>
          <cell r="I1288" t="str">
            <v>C</v>
          </cell>
          <cell r="J1288" t="str">
            <v>om_exp</v>
          </cell>
          <cell r="K1288" t="str">
            <v>juris_energy</v>
          </cell>
          <cell r="M1288" t="str">
            <v>2015/07/1/2/A/0</v>
          </cell>
        </row>
        <row r="1289">
          <cell r="A1289" t="str">
            <v>1288</v>
          </cell>
          <cell r="B1289" t="str">
            <v>OMA2106</v>
          </cell>
          <cell r="C1289" t="str">
            <v>106 - Energy Jurisdictional Factor</v>
          </cell>
          <cell r="D1289">
            <v>0</v>
          </cell>
          <cell r="F1289" t="str">
            <v>CALC</v>
          </cell>
          <cell r="H1289" t="str">
            <v>106</v>
          </cell>
          <cell r="I1289" t="str">
            <v>C</v>
          </cell>
          <cell r="J1289" t="str">
            <v>om_exp</v>
          </cell>
          <cell r="K1289" t="str">
            <v>juris_energy</v>
          </cell>
          <cell r="M1289" t="str">
            <v>2015/07/1/2/A/0</v>
          </cell>
        </row>
        <row r="1290">
          <cell r="A1290" t="str">
            <v>1289</v>
          </cell>
          <cell r="B1290" t="str">
            <v>OMA2106</v>
          </cell>
          <cell r="C1290" t="str">
            <v>106 - Energy Jurisdictional Factor</v>
          </cell>
          <cell r="D1290">
            <v>0</v>
          </cell>
          <cell r="F1290" t="str">
            <v>CALC</v>
          </cell>
          <cell r="H1290" t="str">
            <v>106</v>
          </cell>
          <cell r="I1290" t="str">
            <v>C</v>
          </cell>
          <cell r="J1290" t="str">
            <v>om_exp</v>
          </cell>
          <cell r="K1290" t="str">
            <v>juris_energy</v>
          </cell>
          <cell r="M1290" t="str">
            <v>2015/07/1/2/A/0</v>
          </cell>
        </row>
        <row r="1291">
          <cell r="A1291" t="str">
            <v>1290</v>
          </cell>
          <cell r="B1291" t="str">
            <v>OMA2106</v>
          </cell>
          <cell r="C1291" t="str">
            <v>106 - Energy Jurisdictional Factor</v>
          </cell>
          <cell r="D1291">
            <v>0</v>
          </cell>
          <cell r="F1291" t="str">
            <v>CALC</v>
          </cell>
          <cell r="H1291" t="str">
            <v>106</v>
          </cell>
          <cell r="I1291" t="str">
            <v>C</v>
          </cell>
          <cell r="J1291" t="str">
            <v>om_exp</v>
          </cell>
          <cell r="K1291" t="str">
            <v>juris_energy</v>
          </cell>
          <cell r="M1291" t="str">
            <v>2015/07/1/2/A/0</v>
          </cell>
        </row>
        <row r="1292">
          <cell r="A1292" t="str">
            <v>1291</v>
          </cell>
          <cell r="B1292" t="str">
            <v>OMA2106</v>
          </cell>
          <cell r="C1292" t="str">
            <v>106 - Energy Jurisdictional Factor</v>
          </cell>
          <cell r="D1292">
            <v>0</v>
          </cell>
          <cell r="F1292" t="str">
            <v>CALC</v>
          </cell>
          <cell r="H1292" t="str">
            <v>106</v>
          </cell>
          <cell r="I1292" t="str">
            <v>C</v>
          </cell>
          <cell r="J1292" t="str">
            <v>om_exp</v>
          </cell>
          <cell r="K1292" t="str">
            <v>juris_energy</v>
          </cell>
          <cell r="M1292" t="str">
            <v>2015/07/1/2/A/0</v>
          </cell>
        </row>
        <row r="1293">
          <cell r="A1293" t="str">
            <v>1292</v>
          </cell>
          <cell r="B1293" t="str">
            <v>OM12106</v>
          </cell>
          <cell r="C1293" t="str">
            <v>106 - O &amp; M Expenses Amount</v>
          </cell>
          <cell r="D1293">
            <v>0</v>
          </cell>
          <cell r="F1293" t="str">
            <v>CALC</v>
          </cell>
          <cell r="H1293" t="str">
            <v>106</v>
          </cell>
          <cell r="I1293" t="str">
            <v>C</v>
          </cell>
          <cell r="J1293" t="str">
            <v>om_exp</v>
          </cell>
          <cell r="K1293" t="str">
            <v>beg_bal</v>
          </cell>
          <cell r="M1293" t="str">
            <v>2015/07/1/2/A/0</v>
          </cell>
        </row>
        <row r="1294">
          <cell r="A1294" t="str">
            <v>1293</v>
          </cell>
          <cell r="B1294" t="str">
            <v>OM12106</v>
          </cell>
          <cell r="C1294" t="str">
            <v>106 - O &amp; M Expenses Amount</v>
          </cell>
          <cell r="D1294">
            <v>0</v>
          </cell>
          <cell r="F1294" t="str">
            <v>CALC</v>
          </cell>
          <cell r="H1294" t="str">
            <v>106</v>
          </cell>
          <cell r="I1294" t="str">
            <v>C</v>
          </cell>
          <cell r="J1294" t="str">
            <v>om_exp</v>
          </cell>
          <cell r="K1294" t="str">
            <v>beg_bal</v>
          </cell>
          <cell r="M1294" t="str">
            <v>2015/07/1/2/A/0</v>
          </cell>
        </row>
        <row r="1295">
          <cell r="A1295" t="str">
            <v>1294</v>
          </cell>
          <cell r="B1295" t="str">
            <v>OM12106</v>
          </cell>
          <cell r="C1295" t="str">
            <v>106 - O &amp; M Expenses Amount</v>
          </cell>
          <cell r="D1295">
            <v>0</v>
          </cell>
          <cell r="F1295" t="str">
            <v>CALC</v>
          </cell>
          <cell r="H1295" t="str">
            <v>106</v>
          </cell>
          <cell r="I1295" t="str">
            <v>C</v>
          </cell>
          <cell r="J1295" t="str">
            <v>om_exp</v>
          </cell>
          <cell r="K1295" t="str">
            <v>beg_bal</v>
          </cell>
          <cell r="M1295" t="str">
            <v>2015/07/1/2/A/0</v>
          </cell>
        </row>
        <row r="1296">
          <cell r="A1296" t="str">
            <v>1295</v>
          </cell>
          <cell r="B1296" t="str">
            <v>OM12106</v>
          </cell>
          <cell r="C1296" t="str">
            <v>106 - O &amp; M Expenses Amount</v>
          </cell>
          <cell r="D1296">
            <v>0</v>
          </cell>
          <cell r="F1296" t="str">
            <v>CALC</v>
          </cell>
          <cell r="H1296" t="str">
            <v>106</v>
          </cell>
          <cell r="I1296" t="str">
            <v>C</v>
          </cell>
          <cell r="J1296" t="str">
            <v>om_exp</v>
          </cell>
          <cell r="K1296" t="str">
            <v>beg_bal</v>
          </cell>
          <cell r="M1296" t="str">
            <v>2015/07/1/2/A/0</v>
          </cell>
        </row>
        <row r="1297">
          <cell r="A1297" t="str">
            <v>1296</v>
          </cell>
          <cell r="B1297" t="str">
            <v>OM12106</v>
          </cell>
          <cell r="C1297" t="str">
            <v>106 - O &amp; M Expenses Amount</v>
          </cell>
          <cell r="D1297">
            <v>0</v>
          </cell>
          <cell r="F1297" t="str">
            <v>CALC</v>
          </cell>
          <cell r="H1297" t="str">
            <v>106</v>
          </cell>
          <cell r="I1297" t="str">
            <v>C</v>
          </cell>
          <cell r="J1297" t="str">
            <v>om_exp</v>
          </cell>
          <cell r="K1297" t="str">
            <v>beg_bal</v>
          </cell>
          <cell r="M1297" t="str">
            <v>2015/07/1/2/A/0</v>
          </cell>
        </row>
        <row r="1298">
          <cell r="A1298" t="str">
            <v>1297</v>
          </cell>
          <cell r="B1298" t="str">
            <v>OM12106</v>
          </cell>
          <cell r="C1298" t="str">
            <v>106 - O &amp; M Expenses Amount</v>
          </cell>
          <cell r="D1298">
            <v>0</v>
          </cell>
          <cell r="F1298" t="str">
            <v>CALC</v>
          </cell>
          <cell r="H1298" t="str">
            <v>106</v>
          </cell>
          <cell r="I1298" t="str">
            <v>C</v>
          </cell>
          <cell r="J1298" t="str">
            <v>om_exp</v>
          </cell>
          <cell r="K1298" t="str">
            <v>beg_bal</v>
          </cell>
          <cell r="M1298" t="str">
            <v>2015/07/1/2/A/0</v>
          </cell>
        </row>
        <row r="1299">
          <cell r="A1299" t="str">
            <v>1298</v>
          </cell>
          <cell r="B1299" t="str">
            <v>OM12106</v>
          </cell>
          <cell r="C1299" t="str">
            <v>106 - O &amp; M Expenses Amount</v>
          </cell>
          <cell r="D1299">
            <v>0</v>
          </cell>
          <cell r="F1299" t="str">
            <v>CALC</v>
          </cell>
          <cell r="H1299" t="str">
            <v>106</v>
          </cell>
          <cell r="I1299" t="str">
            <v>C</v>
          </cell>
          <cell r="J1299" t="str">
            <v>om_exp</v>
          </cell>
          <cell r="K1299" t="str">
            <v>beg_bal</v>
          </cell>
          <cell r="M1299" t="str">
            <v>2015/07/1/2/A/0</v>
          </cell>
        </row>
        <row r="1300">
          <cell r="A1300" t="str">
            <v>1299</v>
          </cell>
          <cell r="B1300" t="str">
            <v>OM12106</v>
          </cell>
          <cell r="C1300" t="str">
            <v>106 - O &amp; M Expenses Amount</v>
          </cell>
          <cell r="D1300">
            <v>0</v>
          </cell>
          <cell r="F1300" t="str">
            <v>CALC</v>
          </cell>
          <cell r="H1300" t="str">
            <v>106</v>
          </cell>
          <cell r="I1300" t="str">
            <v>C</v>
          </cell>
          <cell r="J1300" t="str">
            <v>om_exp</v>
          </cell>
          <cell r="K1300" t="str">
            <v>beg_bal</v>
          </cell>
          <cell r="M1300" t="str">
            <v>2015/07/1/2/A/0</v>
          </cell>
        </row>
        <row r="1301">
          <cell r="A1301" t="str">
            <v>1300</v>
          </cell>
          <cell r="B1301" t="str">
            <v>OM12106</v>
          </cell>
          <cell r="C1301" t="str">
            <v>106 - O &amp; M Expenses Amount</v>
          </cell>
          <cell r="D1301">
            <v>0</v>
          </cell>
          <cell r="F1301" t="str">
            <v>CALC</v>
          </cell>
          <cell r="H1301" t="str">
            <v>106</v>
          </cell>
          <cell r="I1301" t="str">
            <v>C</v>
          </cell>
          <cell r="J1301" t="str">
            <v>om_exp</v>
          </cell>
          <cell r="K1301" t="str">
            <v>beg_bal</v>
          </cell>
          <cell r="M1301" t="str">
            <v>2015/07/1/2/A/0</v>
          </cell>
        </row>
        <row r="1302">
          <cell r="A1302" t="str">
            <v>1301</v>
          </cell>
          <cell r="B1302" t="str">
            <v>OM12106</v>
          </cell>
          <cell r="C1302" t="str">
            <v>106 - O &amp; M Expenses Amount</v>
          </cell>
          <cell r="D1302">
            <v>752.94</v>
          </cell>
          <cell r="F1302" t="str">
            <v>CALC</v>
          </cell>
          <cell r="H1302" t="str">
            <v>106</v>
          </cell>
          <cell r="I1302" t="str">
            <v>C</v>
          </cell>
          <cell r="J1302" t="str">
            <v>om_exp</v>
          </cell>
          <cell r="K1302" t="str">
            <v>beg_bal</v>
          </cell>
          <cell r="M1302" t="str">
            <v>2015/07/1/2/A/0</v>
          </cell>
        </row>
        <row r="1303">
          <cell r="A1303" t="str">
            <v>1302</v>
          </cell>
          <cell r="B1303" t="str">
            <v>OM12106</v>
          </cell>
          <cell r="C1303" t="str">
            <v>106 - O &amp; M Expenses Amount</v>
          </cell>
          <cell r="D1303">
            <v>0</v>
          </cell>
          <cell r="F1303" t="str">
            <v>CALC</v>
          </cell>
          <cell r="H1303" t="str">
            <v>106</v>
          </cell>
          <cell r="I1303" t="str">
            <v>C</v>
          </cell>
          <cell r="J1303" t="str">
            <v>om_exp</v>
          </cell>
          <cell r="K1303" t="str">
            <v>beg_bal</v>
          </cell>
          <cell r="M1303" t="str">
            <v>2015/07/1/2/A/0</v>
          </cell>
        </row>
        <row r="1304">
          <cell r="A1304" t="str">
            <v>1303</v>
          </cell>
          <cell r="B1304" t="str">
            <v>OM12106</v>
          </cell>
          <cell r="C1304" t="str">
            <v>106 - O &amp; M Expenses Amount</v>
          </cell>
          <cell r="D1304">
            <v>0</v>
          </cell>
          <cell r="F1304" t="str">
            <v>CALC</v>
          </cell>
          <cell r="H1304" t="str">
            <v>106</v>
          </cell>
          <cell r="I1304" t="str">
            <v>C</v>
          </cell>
          <cell r="J1304" t="str">
            <v>om_exp</v>
          </cell>
          <cell r="K1304" t="str">
            <v>beg_bal</v>
          </cell>
          <cell r="M1304" t="str">
            <v>2015/07/1/2/A/0</v>
          </cell>
        </row>
        <row r="1305">
          <cell r="A1305" t="str">
            <v>1304</v>
          </cell>
          <cell r="B1305" t="str">
            <v>OM12106</v>
          </cell>
          <cell r="C1305" t="str">
            <v>106 - O &amp; M Expenses Amount</v>
          </cell>
          <cell r="D1305">
            <v>0</v>
          </cell>
          <cell r="F1305" t="str">
            <v>CALC</v>
          </cell>
          <cell r="H1305" t="str">
            <v>106</v>
          </cell>
          <cell r="I1305" t="str">
            <v>C</v>
          </cell>
          <cell r="J1305" t="str">
            <v>om_exp</v>
          </cell>
          <cell r="K1305" t="str">
            <v>beg_bal</v>
          </cell>
          <cell r="M1305" t="str">
            <v>2015/07/1/2/A/0</v>
          </cell>
        </row>
        <row r="1306">
          <cell r="A1306" t="str">
            <v>1305</v>
          </cell>
          <cell r="B1306" t="str">
            <v>OM12106</v>
          </cell>
          <cell r="C1306" t="str">
            <v>106 - O &amp; M Expenses Amount</v>
          </cell>
          <cell r="D1306">
            <v>0</v>
          </cell>
          <cell r="F1306" t="str">
            <v>CALC</v>
          </cell>
          <cell r="H1306" t="str">
            <v>106</v>
          </cell>
          <cell r="I1306" t="str">
            <v>C</v>
          </cell>
          <cell r="J1306" t="str">
            <v>om_exp</v>
          </cell>
          <cell r="K1306" t="str">
            <v>beg_bal</v>
          </cell>
          <cell r="M1306" t="str">
            <v>2015/07/1/2/A/0</v>
          </cell>
        </row>
        <row r="1307">
          <cell r="A1307" t="str">
            <v>1306</v>
          </cell>
          <cell r="B1307" t="str">
            <v>OM12106</v>
          </cell>
          <cell r="C1307" t="str">
            <v>106 - O &amp; M Expenses Amount</v>
          </cell>
          <cell r="D1307">
            <v>0</v>
          </cell>
          <cell r="F1307" t="str">
            <v>CALC</v>
          </cell>
          <cell r="H1307" t="str">
            <v>106</v>
          </cell>
          <cell r="I1307" t="str">
            <v>C</v>
          </cell>
          <cell r="J1307" t="str">
            <v>om_exp</v>
          </cell>
          <cell r="K1307" t="str">
            <v>beg_bal</v>
          </cell>
          <cell r="M1307" t="str">
            <v>2015/07/1/2/A/0</v>
          </cell>
        </row>
        <row r="1308">
          <cell r="A1308" t="str">
            <v>1307</v>
          </cell>
          <cell r="B1308" t="str">
            <v>OM12106</v>
          </cell>
          <cell r="C1308" t="str">
            <v>106 - O &amp; M Expenses Amount</v>
          </cell>
          <cell r="D1308">
            <v>0</v>
          </cell>
          <cell r="F1308" t="str">
            <v>CALC</v>
          </cell>
          <cell r="H1308" t="str">
            <v>106</v>
          </cell>
          <cell r="I1308" t="str">
            <v>C</v>
          </cell>
          <cell r="J1308" t="str">
            <v>om_exp</v>
          </cell>
          <cell r="K1308" t="str">
            <v>beg_bal</v>
          </cell>
          <cell r="M1308" t="str">
            <v>2015/07/1/2/A/0</v>
          </cell>
        </row>
        <row r="1309">
          <cell r="A1309" t="str">
            <v>1308</v>
          </cell>
          <cell r="B1309" t="str">
            <v>OM12106</v>
          </cell>
          <cell r="C1309" t="str">
            <v>106 - O &amp; M Expenses Amount</v>
          </cell>
          <cell r="D1309">
            <v>0</v>
          </cell>
          <cell r="F1309" t="str">
            <v>CALC</v>
          </cell>
          <cell r="H1309" t="str">
            <v>106</v>
          </cell>
          <cell r="I1309" t="str">
            <v>C</v>
          </cell>
          <cell r="J1309" t="str">
            <v>om_exp</v>
          </cell>
          <cell r="K1309" t="str">
            <v>beg_bal</v>
          </cell>
          <cell r="M1309" t="str">
            <v>2015/07/1/2/A/0</v>
          </cell>
        </row>
        <row r="1310">
          <cell r="A1310" t="str">
            <v>1309</v>
          </cell>
          <cell r="B1310" t="str">
            <v>OM12106</v>
          </cell>
          <cell r="C1310" t="str">
            <v>106 - O &amp; M Expenses Amount</v>
          </cell>
          <cell r="D1310">
            <v>17040.47</v>
          </cell>
          <cell r="F1310" t="str">
            <v>CALC</v>
          </cell>
          <cell r="H1310" t="str">
            <v>106</v>
          </cell>
          <cell r="I1310" t="str">
            <v>C</v>
          </cell>
          <cell r="J1310" t="str">
            <v>om_exp</v>
          </cell>
          <cell r="K1310" t="str">
            <v>beg_bal</v>
          </cell>
          <cell r="M1310" t="str">
            <v>2015/07/1/2/A/0</v>
          </cell>
        </row>
        <row r="1311">
          <cell r="A1311" t="str">
            <v>1310</v>
          </cell>
          <cell r="B1311" t="str">
            <v>OM12106</v>
          </cell>
          <cell r="C1311" t="str">
            <v>106 - O &amp; M Expenses Amount</v>
          </cell>
          <cell r="D1311">
            <v>0</v>
          </cell>
          <cell r="F1311" t="str">
            <v>CALC</v>
          </cell>
          <cell r="H1311" t="str">
            <v>106</v>
          </cell>
          <cell r="I1311" t="str">
            <v>C</v>
          </cell>
          <cell r="J1311" t="str">
            <v>om_exp</v>
          </cell>
          <cell r="K1311" t="str">
            <v>beg_bal</v>
          </cell>
          <cell r="M1311" t="str">
            <v>2015/07/1/2/A/0</v>
          </cell>
        </row>
        <row r="1312">
          <cell r="A1312" t="str">
            <v>1311</v>
          </cell>
          <cell r="B1312" t="str">
            <v>OM12106</v>
          </cell>
          <cell r="C1312" t="str">
            <v>106 - O &amp; M Expenses Amount</v>
          </cell>
          <cell r="D1312">
            <v>0</v>
          </cell>
          <cell r="F1312" t="str">
            <v>CALC</v>
          </cell>
          <cell r="H1312" t="str">
            <v>106</v>
          </cell>
          <cell r="I1312" t="str">
            <v>C</v>
          </cell>
          <cell r="J1312" t="str">
            <v>om_exp</v>
          </cell>
          <cell r="K1312" t="str">
            <v>beg_bal</v>
          </cell>
          <cell r="M1312" t="str">
            <v>2015/07/1/2/A/0</v>
          </cell>
        </row>
        <row r="1313">
          <cell r="A1313" t="str">
            <v>1312</v>
          </cell>
          <cell r="B1313" t="str">
            <v>OM92106</v>
          </cell>
          <cell r="C1313" t="str">
            <v>106 - GCP Jurisdictional Factor</v>
          </cell>
          <cell r="D1313">
            <v>0</v>
          </cell>
          <cell r="F1313" t="str">
            <v>CALC</v>
          </cell>
          <cell r="H1313" t="str">
            <v>106</v>
          </cell>
          <cell r="I1313" t="str">
            <v>C</v>
          </cell>
          <cell r="J1313" t="str">
            <v>om_exp</v>
          </cell>
          <cell r="K1313" t="str">
            <v>juris_gcp</v>
          </cell>
          <cell r="M1313" t="str">
            <v>2015/07/1/2/A/0</v>
          </cell>
        </row>
        <row r="1314">
          <cell r="A1314" t="str">
            <v>1313</v>
          </cell>
          <cell r="B1314" t="str">
            <v>OM92106</v>
          </cell>
          <cell r="C1314" t="str">
            <v>106 - GCP Jurisdictional Factor</v>
          </cell>
          <cell r="D1314">
            <v>0</v>
          </cell>
          <cell r="F1314" t="str">
            <v>CALC</v>
          </cell>
          <cell r="H1314" t="str">
            <v>106</v>
          </cell>
          <cell r="I1314" t="str">
            <v>C</v>
          </cell>
          <cell r="J1314" t="str">
            <v>om_exp</v>
          </cell>
          <cell r="K1314" t="str">
            <v>juris_gcp</v>
          </cell>
          <cell r="M1314" t="str">
            <v>2015/07/1/2/A/0</v>
          </cell>
        </row>
        <row r="1315">
          <cell r="A1315" t="str">
            <v>1314</v>
          </cell>
          <cell r="B1315" t="str">
            <v>OM92106</v>
          </cell>
          <cell r="C1315" t="str">
            <v>106 - GCP Jurisdictional Factor</v>
          </cell>
          <cell r="D1315">
            <v>0</v>
          </cell>
          <cell r="F1315" t="str">
            <v>CALC</v>
          </cell>
          <cell r="H1315" t="str">
            <v>106</v>
          </cell>
          <cell r="I1315" t="str">
            <v>C</v>
          </cell>
          <cell r="J1315" t="str">
            <v>om_exp</v>
          </cell>
          <cell r="K1315" t="str">
            <v>juris_gcp</v>
          </cell>
          <cell r="M1315" t="str">
            <v>2015/07/1/2/A/0</v>
          </cell>
        </row>
        <row r="1316">
          <cell r="A1316" t="str">
            <v>1315</v>
          </cell>
          <cell r="B1316" t="str">
            <v>OM92106</v>
          </cell>
          <cell r="C1316" t="str">
            <v>106 - GCP Jurisdictional Factor</v>
          </cell>
          <cell r="D1316">
            <v>0</v>
          </cell>
          <cell r="F1316" t="str">
            <v>CALC</v>
          </cell>
          <cell r="H1316" t="str">
            <v>106</v>
          </cell>
          <cell r="I1316" t="str">
            <v>C</v>
          </cell>
          <cell r="J1316" t="str">
            <v>om_exp</v>
          </cell>
          <cell r="K1316" t="str">
            <v>juris_gcp</v>
          </cell>
          <cell r="M1316" t="str">
            <v>2015/07/1/2/A/0</v>
          </cell>
        </row>
        <row r="1317">
          <cell r="A1317" t="str">
            <v>1316</v>
          </cell>
          <cell r="B1317" t="str">
            <v>OM92106</v>
          </cell>
          <cell r="C1317" t="str">
            <v>106 - GCP Jurisdictional Factor</v>
          </cell>
          <cell r="D1317">
            <v>0</v>
          </cell>
          <cell r="F1317" t="str">
            <v>CALC</v>
          </cell>
          <cell r="H1317" t="str">
            <v>106</v>
          </cell>
          <cell r="I1317" t="str">
            <v>C</v>
          </cell>
          <cell r="J1317" t="str">
            <v>om_exp</v>
          </cell>
          <cell r="K1317" t="str">
            <v>juris_gcp</v>
          </cell>
          <cell r="M1317" t="str">
            <v>2015/07/1/2/A/0</v>
          </cell>
        </row>
        <row r="1318">
          <cell r="A1318" t="str">
            <v>1317</v>
          </cell>
          <cell r="B1318" t="str">
            <v>OM92106</v>
          </cell>
          <cell r="C1318" t="str">
            <v>106 - GCP Jurisdictional Factor</v>
          </cell>
          <cell r="D1318">
            <v>0</v>
          </cell>
          <cell r="F1318" t="str">
            <v>CALC</v>
          </cell>
          <cell r="H1318" t="str">
            <v>106</v>
          </cell>
          <cell r="I1318" t="str">
            <v>C</v>
          </cell>
          <cell r="J1318" t="str">
            <v>om_exp</v>
          </cell>
          <cell r="K1318" t="str">
            <v>juris_gcp</v>
          </cell>
          <cell r="M1318" t="str">
            <v>2015/07/1/2/A/0</v>
          </cell>
        </row>
        <row r="1319">
          <cell r="A1319" t="str">
            <v>1318</v>
          </cell>
          <cell r="B1319" t="str">
            <v>OM92106</v>
          </cell>
          <cell r="C1319" t="str">
            <v>106 - GCP Jurisdictional Factor</v>
          </cell>
          <cell r="D1319">
            <v>0</v>
          </cell>
          <cell r="F1319" t="str">
            <v>CALC</v>
          </cell>
          <cell r="H1319" t="str">
            <v>106</v>
          </cell>
          <cell r="I1319" t="str">
            <v>C</v>
          </cell>
          <cell r="J1319" t="str">
            <v>om_exp</v>
          </cell>
          <cell r="K1319" t="str">
            <v>juris_gcp</v>
          </cell>
          <cell r="M1319" t="str">
            <v>2015/07/1/2/A/0</v>
          </cell>
        </row>
        <row r="1320">
          <cell r="A1320" t="str">
            <v>1319</v>
          </cell>
          <cell r="B1320" t="str">
            <v>OM92106</v>
          </cell>
          <cell r="C1320" t="str">
            <v>106 - GCP Jurisdictional Factor</v>
          </cell>
          <cell r="D1320">
            <v>0</v>
          </cell>
          <cell r="F1320" t="str">
            <v>CALC</v>
          </cell>
          <cell r="H1320" t="str">
            <v>106</v>
          </cell>
          <cell r="I1320" t="str">
            <v>C</v>
          </cell>
          <cell r="J1320" t="str">
            <v>om_exp</v>
          </cell>
          <cell r="K1320" t="str">
            <v>juris_gcp</v>
          </cell>
          <cell r="M1320" t="str">
            <v>2015/07/1/2/A/0</v>
          </cell>
        </row>
        <row r="1321">
          <cell r="A1321" t="str">
            <v>1320</v>
          </cell>
          <cell r="B1321" t="str">
            <v>OM92106</v>
          </cell>
          <cell r="C1321" t="str">
            <v>106 - GCP Jurisdictional Factor</v>
          </cell>
          <cell r="D1321">
            <v>0</v>
          </cell>
          <cell r="F1321" t="str">
            <v>CALC</v>
          </cell>
          <cell r="H1321" t="str">
            <v>106</v>
          </cell>
          <cell r="I1321" t="str">
            <v>C</v>
          </cell>
          <cell r="J1321" t="str">
            <v>om_exp</v>
          </cell>
          <cell r="K1321" t="str">
            <v>juris_gcp</v>
          </cell>
          <cell r="M1321" t="str">
            <v>2015/07/1/2/A/0</v>
          </cell>
        </row>
        <row r="1322">
          <cell r="A1322" t="str">
            <v>1321</v>
          </cell>
          <cell r="B1322" t="str">
            <v>OM92106</v>
          </cell>
          <cell r="C1322" t="str">
            <v>106 - GCP Jurisdictional Factor</v>
          </cell>
          <cell r="D1322">
            <v>0</v>
          </cell>
          <cell r="F1322" t="str">
            <v>CALC</v>
          </cell>
          <cell r="H1322" t="str">
            <v>106</v>
          </cell>
          <cell r="I1322" t="str">
            <v>C</v>
          </cell>
          <cell r="J1322" t="str">
            <v>om_exp</v>
          </cell>
          <cell r="K1322" t="str">
            <v>juris_gcp</v>
          </cell>
          <cell r="M1322" t="str">
            <v>2015/07/1/2/A/0</v>
          </cell>
        </row>
        <row r="1323">
          <cell r="A1323" t="str">
            <v>1322</v>
          </cell>
          <cell r="B1323" t="str">
            <v>OM92106</v>
          </cell>
          <cell r="C1323" t="str">
            <v>106 - GCP Jurisdictional Factor</v>
          </cell>
          <cell r="D1323">
            <v>0</v>
          </cell>
          <cell r="F1323" t="str">
            <v>CALC</v>
          </cell>
          <cell r="H1323" t="str">
            <v>106</v>
          </cell>
          <cell r="I1323" t="str">
            <v>C</v>
          </cell>
          <cell r="J1323" t="str">
            <v>om_exp</v>
          </cell>
          <cell r="K1323" t="str">
            <v>juris_gcp</v>
          </cell>
          <cell r="M1323" t="str">
            <v>2015/07/1/2/A/0</v>
          </cell>
        </row>
        <row r="1324">
          <cell r="A1324" t="str">
            <v>1323</v>
          </cell>
          <cell r="B1324" t="str">
            <v>OM92106</v>
          </cell>
          <cell r="C1324" t="str">
            <v>106 - GCP Jurisdictional Factor</v>
          </cell>
          <cell r="D1324">
            <v>0</v>
          </cell>
          <cell r="F1324" t="str">
            <v>CALC</v>
          </cell>
          <cell r="H1324" t="str">
            <v>106</v>
          </cell>
          <cell r="I1324" t="str">
            <v>C</v>
          </cell>
          <cell r="J1324" t="str">
            <v>om_exp</v>
          </cell>
          <cell r="K1324" t="str">
            <v>juris_gcp</v>
          </cell>
          <cell r="M1324" t="str">
            <v>2015/07/1/2/A/0</v>
          </cell>
        </row>
        <row r="1325">
          <cell r="A1325" t="str">
            <v>1324</v>
          </cell>
          <cell r="B1325" t="str">
            <v>OM92106</v>
          </cell>
          <cell r="C1325" t="str">
            <v>106 - GCP Jurisdictional Factor</v>
          </cell>
          <cell r="D1325">
            <v>0</v>
          </cell>
          <cell r="F1325" t="str">
            <v>CALC</v>
          </cell>
          <cell r="H1325" t="str">
            <v>106</v>
          </cell>
          <cell r="I1325" t="str">
            <v>C</v>
          </cell>
          <cell r="J1325" t="str">
            <v>om_exp</v>
          </cell>
          <cell r="K1325" t="str">
            <v>juris_gcp</v>
          </cell>
          <cell r="M1325" t="str">
            <v>2015/07/1/2/A/0</v>
          </cell>
        </row>
        <row r="1326">
          <cell r="A1326" t="str">
            <v>1325</v>
          </cell>
          <cell r="B1326" t="str">
            <v>OM92106</v>
          </cell>
          <cell r="C1326" t="str">
            <v>106 - GCP Jurisdictional Factor</v>
          </cell>
          <cell r="D1326">
            <v>0</v>
          </cell>
          <cell r="F1326" t="str">
            <v>CALC</v>
          </cell>
          <cell r="H1326" t="str">
            <v>106</v>
          </cell>
          <cell r="I1326" t="str">
            <v>C</v>
          </cell>
          <cell r="J1326" t="str">
            <v>om_exp</v>
          </cell>
          <cell r="K1326" t="str">
            <v>juris_gcp</v>
          </cell>
          <cell r="M1326" t="str">
            <v>2015/07/1/2/A/0</v>
          </cell>
        </row>
        <row r="1327">
          <cell r="A1327" t="str">
            <v>1326</v>
          </cell>
          <cell r="B1327" t="str">
            <v>OM92106</v>
          </cell>
          <cell r="C1327" t="str">
            <v>106 - GCP Jurisdictional Factor</v>
          </cell>
          <cell r="D1327">
            <v>0</v>
          </cell>
          <cell r="F1327" t="str">
            <v>CALC</v>
          </cell>
          <cell r="H1327" t="str">
            <v>106</v>
          </cell>
          <cell r="I1327" t="str">
            <v>C</v>
          </cell>
          <cell r="J1327" t="str">
            <v>om_exp</v>
          </cell>
          <cell r="K1327" t="str">
            <v>juris_gcp</v>
          </cell>
          <cell r="M1327" t="str">
            <v>2015/07/1/2/A/0</v>
          </cell>
        </row>
        <row r="1328">
          <cell r="A1328" t="str">
            <v>1327</v>
          </cell>
          <cell r="B1328" t="str">
            <v>OM92106</v>
          </cell>
          <cell r="C1328" t="str">
            <v>106 - GCP Jurisdictional Factor</v>
          </cell>
          <cell r="D1328">
            <v>0</v>
          </cell>
          <cell r="F1328" t="str">
            <v>CALC</v>
          </cell>
          <cell r="H1328" t="str">
            <v>106</v>
          </cell>
          <cell r="I1328" t="str">
            <v>C</v>
          </cell>
          <cell r="J1328" t="str">
            <v>om_exp</v>
          </cell>
          <cell r="K1328" t="str">
            <v>juris_gcp</v>
          </cell>
          <cell r="M1328" t="str">
            <v>2015/07/1/2/A/0</v>
          </cell>
        </row>
        <row r="1329">
          <cell r="A1329" t="str">
            <v>1328</v>
          </cell>
          <cell r="B1329" t="str">
            <v>OM92106</v>
          </cell>
          <cell r="C1329" t="str">
            <v>106 - GCP Jurisdictional Factor</v>
          </cell>
          <cell r="D1329">
            <v>0</v>
          </cell>
          <cell r="F1329" t="str">
            <v>CALC</v>
          </cell>
          <cell r="H1329" t="str">
            <v>106</v>
          </cell>
          <cell r="I1329" t="str">
            <v>C</v>
          </cell>
          <cell r="J1329" t="str">
            <v>om_exp</v>
          </cell>
          <cell r="K1329" t="str">
            <v>juris_gcp</v>
          </cell>
          <cell r="M1329" t="str">
            <v>2015/07/1/2/A/0</v>
          </cell>
        </row>
        <row r="1330">
          <cell r="A1330" t="str">
            <v>1329</v>
          </cell>
          <cell r="B1330" t="str">
            <v>OM92106</v>
          </cell>
          <cell r="C1330" t="str">
            <v>106 - GCP Jurisdictional Factor</v>
          </cell>
          <cell r="D1330">
            <v>0</v>
          </cell>
          <cell r="F1330" t="str">
            <v>CALC</v>
          </cell>
          <cell r="H1330" t="str">
            <v>106</v>
          </cell>
          <cell r="I1330" t="str">
            <v>C</v>
          </cell>
          <cell r="J1330" t="str">
            <v>om_exp</v>
          </cell>
          <cell r="K1330" t="str">
            <v>juris_gcp</v>
          </cell>
          <cell r="M1330" t="str">
            <v>2015/07/1/2/A/0</v>
          </cell>
        </row>
        <row r="1331">
          <cell r="A1331" t="str">
            <v>1330</v>
          </cell>
          <cell r="B1331" t="str">
            <v>OM92106</v>
          </cell>
          <cell r="C1331" t="str">
            <v>106 - GCP Jurisdictional Factor</v>
          </cell>
          <cell r="D1331">
            <v>0</v>
          </cell>
          <cell r="F1331" t="str">
            <v>CALC</v>
          </cell>
          <cell r="H1331" t="str">
            <v>106</v>
          </cell>
          <cell r="I1331" t="str">
            <v>C</v>
          </cell>
          <cell r="J1331" t="str">
            <v>om_exp</v>
          </cell>
          <cell r="K1331" t="str">
            <v>juris_gcp</v>
          </cell>
          <cell r="M1331" t="str">
            <v>2015/07/1/2/A/0</v>
          </cell>
        </row>
        <row r="1332">
          <cell r="A1332" t="str">
            <v>1331</v>
          </cell>
          <cell r="B1332" t="str">
            <v>OM92106</v>
          </cell>
          <cell r="C1332" t="str">
            <v>106 - GCP Jurisdictional Factor</v>
          </cell>
          <cell r="D1332">
            <v>0</v>
          </cell>
          <cell r="F1332" t="str">
            <v>CALC</v>
          </cell>
          <cell r="H1332" t="str">
            <v>106</v>
          </cell>
          <cell r="I1332" t="str">
            <v>C</v>
          </cell>
          <cell r="J1332" t="str">
            <v>om_exp</v>
          </cell>
          <cell r="K1332" t="str">
            <v>juris_gcp</v>
          </cell>
          <cell r="M1332" t="str">
            <v>2015/07/1/2/A/0</v>
          </cell>
        </row>
        <row r="1333">
          <cell r="A1333" t="str">
            <v>1332</v>
          </cell>
          <cell r="B1333" t="str">
            <v>OMD2106</v>
          </cell>
          <cell r="C1333" t="str">
            <v>106 - Energy Jurisdictional O &amp; M Exp Amount</v>
          </cell>
          <cell r="D1333">
            <v>0</v>
          </cell>
          <cell r="F1333" t="str">
            <v>CALC</v>
          </cell>
          <cell r="H1333" t="str">
            <v>106</v>
          </cell>
          <cell r="I1333" t="str">
            <v>C</v>
          </cell>
          <cell r="J1333" t="str">
            <v>om_exp</v>
          </cell>
          <cell r="K1333" t="str">
            <v>juris_energy_amt</v>
          </cell>
          <cell r="M1333" t="str">
            <v>2015/07/1/2/A/0</v>
          </cell>
        </row>
        <row r="1334">
          <cell r="A1334" t="str">
            <v>1333</v>
          </cell>
          <cell r="B1334" t="str">
            <v>OMD2106</v>
          </cell>
          <cell r="C1334" t="str">
            <v>106 - Energy Jurisdictional O &amp; M Exp Amount</v>
          </cell>
          <cell r="D1334">
            <v>0</v>
          </cell>
          <cell r="F1334" t="str">
            <v>CALC</v>
          </cell>
          <cell r="H1334" t="str">
            <v>106</v>
          </cell>
          <cell r="I1334" t="str">
            <v>C</v>
          </cell>
          <cell r="J1334" t="str">
            <v>om_exp</v>
          </cell>
          <cell r="K1334" t="str">
            <v>juris_energy_amt</v>
          </cell>
          <cell r="M1334" t="str">
            <v>2015/07/1/2/A/0</v>
          </cell>
        </row>
        <row r="1335">
          <cell r="A1335" t="str">
            <v>1334</v>
          </cell>
          <cell r="B1335" t="str">
            <v>OMD2106</v>
          </cell>
          <cell r="C1335" t="str">
            <v>106 - Energy Jurisdictional O &amp; M Exp Amount</v>
          </cell>
          <cell r="D1335">
            <v>0</v>
          </cell>
          <cell r="F1335" t="str">
            <v>CALC</v>
          </cell>
          <cell r="H1335" t="str">
            <v>106</v>
          </cell>
          <cell r="I1335" t="str">
            <v>C</v>
          </cell>
          <cell r="J1335" t="str">
            <v>om_exp</v>
          </cell>
          <cell r="K1335" t="str">
            <v>juris_energy_amt</v>
          </cell>
          <cell r="M1335" t="str">
            <v>2015/07/1/2/A/0</v>
          </cell>
        </row>
        <row r="1336">
          <cell r="A1336" t="str">
            <v>1335</v>
          </cell>
          <cell r="B1336" t="str">
            <v>OMD2106</v>
          </cell>
          <cell r="C1336" t="str">
            <v>106 - Energy Jurisdictional O &amp; M Exp Amount</v>
          </cell>
          <cell r="D1336">
            <v>0</v>
          </cell>
          <cell r="F1336" t="str">
            <v>CALC</v>
          </cell>
          <cell r="H1336" t="str">
            <v>106</v>
          </cell>
          <cell r="I1336" t="str">
            <v>C</v>
          </cell>
          <cell r="J1336" t="str">
            <v>om_exp</v>
          </cell>
          <cell r="K1336" t="str">
            <v>juris_energy_amt</v>
          </cell>
          <cell r="M1336" t="str">
            <v>2015/07/1/2/A/0</v>
          </cell>
        </row>
        <row r="1337">
          <cell r="A1337" t="str">
            <v>1336</v>
          </cell>
          <cell r="B1337" t="str">
            <v>OMD2106</v>
          </cell>
          <cell r="C1337" t="str">
            <v>106 - Energy Jurisdictional O &amp; M Exp Amount</v>
          </cell>
          <cell r="D1337">
            <v>0</v>
          </cell>
          <cell r="F1337" t="str">
            <v>CALC</v>
          </cell>
          <cell r="H1337" t="str">
            <v>106</v>
          </cell>
          <cell r="I1337" t="str">
            <v>C</v>
          </cell>
          <cell r="J1337" t="str">
            <v>om_exp</v>
          </cell>
          <cell r="K1337" t="str">
            <v>juris_energy_amt</v>
          </cell>
          <cell r="M1337" t="str">
            <v>2015/07/1/2/A/0</v>
          </cell>
        </row>
        <row r="1338">
          <cell r="A1338" t="str">
            <v>1337</v>
          </cell>
          <cell r="B1338" t="str">
            <v>OMD2106</v>
          </cell>
          <cell r="C1338" t="str">
            <v>106 - Energy Jurisdictional O &amp; M Exp Amount</v>
          </cell>
          <cell r="D1338">
            <v>0</v>
          </cell>
          <cell r="F1338" t="str">
            <v>CALC</v>
          </cell>
          <cell r="H1338" t="str">
            <v>106</v>
          </cell>
          <cell r="I1338" t="str">
            <v>C</v>
          </cell>
          <cell r="J1338" t="str">
            <v>om_exp</v>
          </cell>
          <cell r="K1338" t="str">
            <v>juris_energy_amt</v>
          </cell>
          <cell r="M1338" t="str">
            <v>2015/07/1/2/A/0</v>
          </cell>
        </row>
        <row r="1339">
          <cell r="A1339" t="str">
            <v>1338</v>
          </cell>
          <cell r="B1339" t="str">
            <v>OMD2106</v>
          </cell>
          <cell r="C1339" t="str">
            <v>106 - Energy Jurisdictional O &amp; M Exp Amount</v>
          </cell>
          <cell r="D1339">
            <v>0</v>
          </cell>
          <cell r="F1339" t="str">
            <v>CALC</v>
          </cell>
          <cell r="H1339" t="str">
            <v>106</v>
          </cell>
          <cell r="I1339" t="str">
            <v>C</v>
          </cell>
          <cell r="J1339" t="str">
            <v>om_exp</v>
          </cell>
          <cell r="K1339" t="str">
            <v>juris_energy_amt</v>
          </cell>
          <cell r="M1339" t="str">
            <v>2015/07/1/2/A/0</v>
          </cell>
        </row>
        <row r="1340">
          <cell r="A1340" t="str">
            <v>1339</v>
          </cell>
          <cell r="B1340" t="str">
            <v>OMD2106</v>
          </cell>
          <cell r="C1340" t="str">
            <v>106 - Energy Jurisdictional O &amp; M Exp Amount</v>
          </cell>
          <cell r="D1340">
            <v>0</v>
          </cell>
          <cell r="F1340" t="str">
            <v>CALC</v>
          </cell>
          <cell r="H1340" t="str">
            <v>106</v>
          </cell>
          <cell r="I1340" t="str">
            <v>C</v>
          </cell>
          <cell r="J1340" t="str">
            <v>om_exp</v>
          </cell>
          <cell r="K1340" t="str">
            <v>juris_energy_amt</v>
          </cell>
          <cell r="M1340" t="str">
            <v>2015/07/1/2/A/0</v>
          </cell>
        </row>
        <row r="1341">
          <cell r="A1341" t="str">
            <v>1340</v>
          </cell>
          <cell r="B1341" t="str">
            <v>OMD2106</v>
          </cell>
          <cell r="C1341" t="str">
            <v>106 - Energy Jurisdictional O &amp; M Exp Amount</v>
          </cell>
          <cell r="D1341">
            <v>0</v>
          </cell>
          <cell r="F1341" t="str">
            <v>CALC</v>
          </cell>
          <cell r="H1341" t="str">
            <v>106</v>
          </cell>
          <cell r="I1341" t="str">
            <v>C</v>
          </cell>
          <cell r="J1341" t="str">
            <v>om_exp</v>
          </cell>
          <cell r="K1341" t="str">
            <v>juris_energy_amt</v>
          </cell>
          <cell r="M1341" t="str">
            <v>2015/07/1/2/A/0</v>
          </cell>
        </row>
        <row r="1342">
          <cell r="A1342" t="str">
            <v>1341</v>
          </cell>
          <cell r="B1342" t="str">
            <v>OMD2106</v>
          </cell>
          <cell r="C1342" t="str">
            <v>106 - Energy Jurisdictional O &amp; M Exp Amount</v>
          </cell>
          <cell r="D1342">
            <v>0</v>
          </cell>
          <cell r="F1342" t="str">
            <v>CALC</v>
          </cell>
          <cell r="H1342" t="str">
            <v>106</v>
          </cell>
          <cell r="I1342" t="str">
            <v>C</v>
          </cell>
          <cell r="J1342" t="str">
            <v>om_exp</v>
          </cell>
          <cell r="K1342" t="str">
            <v>juris_energy_amt</v>
          </cell>
          <cell r="M1342" t="str">
            <v>2015/07/1/2/A/0</v>
          </cell>
        </row>
        <row r="1343">
          <cell r="A1343" t="str">
            <v>1342</v>
          </cell>
          <cell r="B1343" t="str">
            <v>OMD2106</v>
          </cell>
          <cell r="C1343" t="str">
            <v>106 - Energy Jurisdictional O &amp; M Exp Amount</v>
          </cell>
          <cell r="D1343">
            <v>0</v>
          </cell>
          <cell r="F1343" t="str">
            <v>CALC</v>
          </cell>
          <cell r="H1343" t="str">
            <v>106</v>
          </cell>
          <cell r="I1343" t="str">
            <v>C</v>
          </cell>
          <cell r="J1343" t="str">
            <v>om_exp</v>
          </cell>
          <cell r="K1343" t="str">
            <v>juris_energy_amt</v>
          </cell>
          <cell r="M1343" t="str">
            <v>2015/07/1/2/A/0</v>
          </cell>
        </row>
        <row r="1344">
          <cell r="A1344" t="str">
            <v>1343</v>
          </cell>
          <cell r="B1344" t="str">
            <v>OMD2106</v>
          </cell>
          <cell r="C1344" t="str">
            <v>106 - Energy Jurisdictional O &amp; M Exp Amount</v>
          </cell>
          <cell r="D1344">
            <v>0</v>
          </cell>
          <cell r="F1344" t="str">
            <v>CALC</v>
          </cell>
          <cell r="H1344" t="str">
            <v>106</v>
          </cell>
          <cell r="I1344" t="str">
            <v>C</v>
          </cell>
          <cell r="J1344" t="str">
            <v>om_exp</v>
          </cell>
          <cell r="K1344" t="str">
            <v>juris_energy_amt</v>
          </cell>
          <cell r="M1344" t="str">
            <v>2015/07/1/2/A/0</v>
          </cell>
        </row>
        <row r="1345">
          <cell r="A1345" t="str">
            <v>1344</v>
          </cell>
          <cell r="B1345" t="str">
            <v>OMD2106</v>
          </cell>
          <cell r="C1345" t="str">
            <v>106 - Energy Jurisdictional O &amp; M Exp Amount</v>
          </cell>
          <cell r="D1345">
            <v>0</v>
          </cell>
          <cell r="F1345" t="str">
            <v>CALC</v>
          </cell>
          <cell r="H1345" t="str">
            <v>106</v>
          </cell>
          <cell r="I1345" t="str">
            <v>C</v>
          </cell>
          <cell r="J1345" t="str">
            <v>om_exp</v>
          </cell>
          <cell r="K1345" t="str">
            <v>juris_energy_amt</v>
          </cell>
          <cell r="M1345" t="str">
            <v>2015/07/1/2/A/0</v>
          </cell>
        </row>
        <row r="1346">
          <cell r="A1346" t="str">
            <v>1345</v>
          </cell>
          <cell r="B1346" t="str">
            <v>OMD2106</v>
          </cell>
          <cell r="C1346" t="str">
            <v>106 - Energy Jurisdictional O &amp; M Exp Amount</v>
          </cell>
          <cell r="D1346">
            <v>0</v>
          </cell>
          <cell r="F1346" t="str">
            <v>CALC</v>
          </cell>
          <cell r="H1346" t="str">
            <v>106</v>
          </cell>
          <cell r="I1346" t="str">
            <v>C</v>
          </cell>
          <cell r="J1346" t="str">
            <v>om_exp</v>
          </cell>
          <cell r="K1346" t="str">
            <v>juris_energy_amt</v>
          </cell>
          <cell r="M1346" t="str">
            <v>2015/07/1/2/A/0</v>
          </cell>
        </row>
        <row r="1347">
          <cell r="A1347" t="str">
            <v>1346</v>
          </cell>
          <cell r="B1347" t="str">
            <v>OMD2106</v>
          </cell>
          <cell r="C1347" t="str">
            <v>106 - Energy Jurisdictional O &amp; M Exp Amount</v>
          </cell>
          <cell r="D1347">
            <v>0</v>
          </cell>
          <cell r="F1347" t="str">
            <v>CALC</v>
          </cell>
          <cell r="H1347" t="str">
            <v>106</v>
          </cell>
          <cell r="I1347" t="str">
            <v>C</v>
          </cell>
          <cell r="J1347" t="str">
            <v>om_exp</v>
          </cell>
          <cell r="K1347" t="str">
            <v>juris_energy_amt</v>
          </cell>
          <cell r="M1347" t="str">
            <v>2015/07/1/2/A/0</v>
          </cell>
        </row>
        <row r="1348">
          <cell r="A1348" t="str">
            <v>1347</v>
          </cell>
          <cell r="B1348" t="str">
            <v>OMD2106</v>
          </cell>
          <cell r="C1348" t="str">
            <v>106 - Energy Jurisdictional O &amp; M Exp Amount</v>
          </cell>
          <cell r="D1348">
            <v>0</v>
          </cell>
          <cell r="F1348" t="str">
            <v>CALC</v>
          </cell>
          <cell r="H1348" t="str">
            <v>106</v>
          </cell>
          <cell r="I1348" t="str">
            <v>C</v>
          </cell>
          <cell r="J1348" t="str">
            <v>om_exp</v>
          </cell>
          <cell r="K1348" t="str">
            <v>juris_energy_amt</v>
          </cell>
          <cell r="M1348" t="str">
            <v>2015/07/1/2/A/0</v>
          </cell>
        </row>
        <row r="1349">
          <cell r="A1349" t="str">
            <v>1348</v>
          </cell>
          <cell r="B1349" t="str">
            <v>OMD2106</v>
          </cell>
          <cell r="C1349" t="str">
            <v>106 - Energy Jurisdictional O &amp; M Exp Amount</v>
          </cell>
          <cell r="D1349">
            <v>0</v>
          </cell>
          <cell r="F1349" t="str">
            <v>CALC</v>
          </cell>
          <cell r="H1349" t="str">
            <v>106</v>
          </cell>
          <cell r="I1349" t="str">
            <v>C</v>
          </cell>
          <cell r="J1349" t="str">
            <v>om_exp</v>
          </cell>
          <cell r="K1349" t="str">
            <v>juris_energy_amt</v>
          </cell>
          <cell r="M1349" t="str">
            <v>2015/07/1/2/A/0</v>
          </cell>
        </row>
        <row r="1350">
          <cell r="A1350" t="str">
            <v>1349</v>
          </cell>
          <cell r="B1350" t="str">
            <v>OMD2106</v>
          </cell>
          <cell r="C1350" t="str">
            <v>106 - Energy Jurisdictional O &amp; M Exp Amount</v>
          </cell>
          <cell r="D1350">
            <v>0</v>
          </cell>
          <cell r="F1350" t="str">
            <v>CALC</v>
          </cell>
          <cell r="H1350" t="str">
            <v>106</v>
          </cell>
          <cell r="I1350" t="str">
            <v>C</v>
          </cell>
          <cell r="J1350" t="str">
            <v>om_exp</v>
          </cell>
          <cell r="K1350" t="str">
            <v>juris_energy_amt</v>
          </cell>
          <cell r="M1350" t="str">
            <v>2015/07/1/2/A/0</v>
          </cell>
        </row>
        <row r="1351">
          <cell r="A1351" t="str">
            <v>1350</v>
          </cell>
          <cell r="B1351" t="str">
            <v>OMD2106</v>
          </cell>
          <cell r="C1351" t="str">
            <v>106 - Energy Jurisdictional O &amp; M Exp Amount</v>
          </cell>
          <cell r="D1351">
            <v>0</v>
          </cell>
          <cell r="F1351" t="str">
            <v>CALC</v>
          </cell>
          <cell r="H1351" t="str">
            <v>106</v>
          </cell>
          <cell r="I1351" t="str">
            <v>C</v>
          </cell>
          <cell r="J1351" t="str">
            <v>om_exp</v>
          </cell>
          <cell r="K1351" t="str">
            <v>juris_energy_amt</v>
          </cell>
          <cell r="M1351" t="str">
            <v>2015/07/1/2/A/0</v>
          </cell>
        </row>
        <row r="1352">
          <cell r="A1352" t="str">
            <v>1351</v>
          </cell>
          <cell r="B1352" t="str">
            <v>OMD2106</v>
          </cell>
          <cell r="C1352" t="str">
            <v>106 - Energy Jurisdictional O &amp; M Exp Amount</v>
          </cell>
          <cell r="D1352">
            <v>0</v>
          </cell>
          <cell r="F1352" t="str">
            <v>CALC</v>
          </cell>
          <cell r="H1352" t="str">
            <v>106</v>
          </cell>
          <cell r="I1352" t="str">
            <v>C</v>
          </cell>
          <cell r="J1352" t="str">
            <v>om_exp</v>
          </cell>
          <cell r="K1352" t="str">
            <v>juris_energy_amt</v>
          </cell>
          <cell r="M1352" t="str">
            <v>2015/07/1/2/A/0</v>
          </cell>
        </row>
        <row r="1353">
          <cell r="A1353" t="str">
            <v>1352</v>
          </cell>
          <cell r="B1353" t="str">
            <v>OME2106</v>
          </cell>
          <cell r="C1353" t="str">
            <v>106 - Total Jurisdictional O &amp; M Exp Amount</v>
          </cell>
          <cell r="D1353">
            <v>0</v>
          </cell>
          <cell r="F1353" t="str">
            <v>CALC</v>
          </cell>
          <cell r="H1353" t="str">
            <v>106</v>
          </cell>
          <cell r="I1353" t="str">
            <v>C</v>
          </cell>
          <cell r="J1353" t="str">
            <v>om_exp</v>
          </cell>
          <cell r="K1353" t="str">
            <v>total_juris_amt</v>
          </cell>
          <cell r="M1353" t="str">
            <v>2015/07/1/2/A/0</v>
          </cell>
        </row>
        <row r="1354">
          <cell r="A1354" t="str">
            <v>1353</v>
          </cell>
          <cell r="B1354" t="str">
            <v>OME2106</v>
          </cell>
          <cell r="C1354" t="str">
            <v>106 - Total Jurisdictional O &amp; M Exp Amount</v>
          </cell>
          <cell r="D1354">
            <v>0</v>
          </cell>
          <cell r="F1354" t="str">
            <v>CALC</v>
          </cell>
          <cell r="H1354" t="str">
            <v>106</v>
          </cell>
          <cell r="I1354" t="str">
            <v>C</v>
          </cell>
          <cell r="J1354" t="str">
            <v>om_exp</v>
          </cell>
          <cell r="K1354" t="str">
            <v>total_juris_amt</v>
          </cell>
          <cell r="M1354" t="str">
            <v>2015/07/1/2/A/0</v>
          </cell>
        </row>
        <row r="1355">
          <cell r="A1355" t="str">
            <v>1354</v>
          </cell>
          <cell r="B1355" t="str">
            <v>OME2106</v>
          </cell>
          <cell r="C1355" t="str">
            <v>106 - Total Jurisdictional O &amp; M Exp Amount</v>
          </cell>
          <cell r="D1355">
            <v>0</v>
          </cell>
          <cell r="F1355" t="str">
            <v>CALC</v>
          </cell>
          <cell r="H1355" t="str">
            <v>106</v>
          </cell>
          <cell r="I1355" t="str">
            <v>C</v>
          </cell>
          <cell r="J1355" t="str">
            <v>om_exp</v>
          </cell>
          <cell r="K1355" t="str">
            <v>total_juris_amt</v>
          </cell>
          <cell r="M1355" t="str">
            <v>2015/07/1/2/A/0</v>
          </cell>
        </row>
        <row r="1356">
          <cell r="A1356" t="str">
            <v>1355</v>
          </cell>
          <cell r="B1356" t="str">
            <v>OME2106</v>
          </cell>
          <cell r="C1356" t="str">
            <v>106 - Total Jurisdictional O &amp; M Exp Amount</v>
          </cell>
          <cell r="D1356">
            <v>0</v>
          </cell>
          <cell r="F1356" t="str">
            <v>CALC</v>
          </cell>
          <cell r="H1356" t="str">
            <v>106</v>
          </cell>
          <cell r="I1356" t="str">
            <v>C</v>
          </cell>
          <cell r="J1356" t="str">
            <v>om_exp</v>
          </cell>
          <cell r="K1356" t="str">
            <v>total_juris_amt</v>
          </cell>
          <cell r="M1356" t="str">
            <v>2015/07/1/2/A/0</v>
          </cell>
        </row>
        <row r="1357">
          <cell r="A1357" t="str">
            <v>1356</v>
          </cell>
          <cell r="B1357" t="str">
            <v>OME2106</v>
          </cell>
          <cell r="C1357" t="str">
            <v>106 - Total Jurisdictional O &amp; M Exp Amount</v>
          </cell>
          <cell r="D1357">
            <v>0</v>
          </cell>
          <cell r="F1357" t="str">
            <v>CALC</v>
          </cell>
          <cell r="H1357" t="str">
            <v>106</v>
          </cell>
          <cell r="I1357" t="str">
            <v>C</v>
          </cell>
          <cell r="J1357" t="str">
            <v>om_exp</v>
          </cell>
          <cell r="K1357" t="str">
            <v>total_juris_amt</v>
          </cell>
          <cell r="M1357" t="str">
            <v>2015/07/1/2/A/0</v>
          </cell>
        </row>
        <row r="1358">
          <cell r="A1358" t="str">
            <v>1357</v>
          </cell>
          <cell r="B1358" t="str">
            <v>OME2106</v>
          </cell>
          <cell r="C1358" t="str">
            <v>106 - Total Jurisdictional O &amp; M Exp Amount</v>
          </cell>
          <cell r="D1358">
            <v>0</v>
          </cell>
          <cell r="F1358" t="str">
            <v>CALC</v>
          </cell>
          <cell r="H1358" t="str">
            <v>106</v>
          </cell>
          <cell r="I1358" t="str">
            <v>C</v>
          </cell>
          <cell r="J1358" t="str">
            <v>om_exp</v>
          </cell>
          <cell r="K1358" t="str">
            <v>total_juris_amt</v>
          </cell>
          <cell r="M1358" t="str">
            <v>2015/07/1/2/A/0</v>
          </cell>
        </row>
        <row r="1359">
          <cell r="A1359" t="str">
            <v>1358</v>
          </cell>
          <cell r="B1359" t="str">
            <v>OME2106</v>
          </cell>
          <cell r="C1359" t="str">
            <v>106 - Total Jurisdictional O &amp; M Exp Amount</v>
          </cell>
          <cell r="D1359">
            <v>0</v>
          </cell>
          <cell r="F1359" t="str">
            <v>CALC</v>
          </cell>
          <cell r="H1359" t="str">
            <v>106</v>
          </cell>
          <cell r="I1359" t="str">
            <v>C</v>
          </cell>
          <cell r="J1359" t="str">
            <v>om_exp</v>
          </cell>
          <cell r="K1359" t="str">
            <v>total_juris_amt</v>
          </cell>
          <cell r="M1359" t="str">
            <v>2015/07/1/2/A/0</v>
          </cell>
        </row>
        <row r="1360">
          <cell r="A1360" t="str">
            <v>1359</v>
          </cell>
          <cell r="B1360" t="str">
            <v>OME2106</v>
          </cell>
          <cell r="C1360" t="str">
            <v>106 - Total Jurisdictional O &amp; M Exp Amount</v>
          </cell>
          <cell r="D1360">
            <v>752.94</v>
          </cell>
          <cell r="F1360" t="str">
            <v>CALC</v>
          </cell>
          <cell r="H1360" t="str">
            <v>106</v>
          </cell>
          <cell r="I1360" t="str">
            <v>C</v>
          </cell>
          <cell r="J1360" t="str">
            <v>om_exp</v>
          </cell>
          <cell r="K1360" t="str">
            <v>total_juris_amt</v>
          </cell>
          <cell r="M1360" t="str">
            <v>2015/07/1/2/A/0</v>
          </cell>
        </row>
        <row r="1361">
          <cell r="A1361" t="str">
            <v>1360</v>
          </cell>
          <cell r="B1361" t="str">
            <v>OME2106</v>
          </cell>
          <cell r="C1361" t="str">
            <v>106 - Total Jurisdictional O &amp; M Exp Amount</v>
          </cell>
          <cell r="D1361">
            <v>0</v>
          </cell>
          <cell r="F1361" t="str">
            <v>CALC</v>
          </cell>
          <cell r="H1361" t="str">
            <v>106</v>
          </cell>
          <cell r="I1361" t="str">
            <v>C</v>
          </cell>
          <cell r="J1361" t="str">
            <v>om_exp</v>
          </cell>
          <cell r="K1361" t="str">
            <v>total_juris_amt</v>
          </cell>
          <cell r="M1361" t="str">
            <v>2015/07/1/2/A/0</v>
          </cell>
        </row>
        <row r="1362">
          <cell r="A1362" t="str">
            <v>1361</v>
          </cell>
          <cell r="B1362" t="str">
            <v>OME2106</v>
          </cell>
          <cell r="C1362" t="str">
            <v>106 - Total Jurisdictional O &amp; M Exp Amount</v>
          </cell>
          <cell r="D1362">
            <v>0</v>
          </cell>
          <cell r="F1362" t="str">
            <v>CALC</v>
          </cell>
          <cell r="H1362" t="str">
            <v>106</v>
          </cell>
          <cell r="I1362" t="str">
            <v>C</v>
          </cell>
          <cell r="J1362" t="str">
            <v>om_exp</v>
          </cell>
          <cell r="K1362" t="str">
            <v>total_juris_amt</v>
          </cell>
          <cell r="M1362" t="str">
            <v>2015/07/1/2/A/0</v>
          </cell>
        </row>
        <row r="1363">
          <cell r="A1363" t="str">
            <v>1362</v>
          </cell>
          <cell r="B1363" t="str">
            <v>OME2106</v>
          </cell>
          <cell r="C1363" t="str">
            <v>106 - Total Jurisdictional O &amp; M Exp Amount</v>
          </cell>
          <cell r="D1363">
            <v>0</v>
          </cell>
          <cell r="F1363" t="str">
            <v>CALC</v>
          </cell>
          <cell r="H1363" t="str">
            <v>106</v>
          </cell>
          <cell r="I1363" t="str">
            <v>C</v>
          </cell>
          <cell r="J1363" t="str">
            <v>om_exp</v>
          </cell>
          <cell r="K1363" t="str">
            <v>total_juris_amt</v>
          </cell>
          <cell r="M1363" t="str">
            <v>2015/07/1/2/A/0</v>
          </cell>
        </row>
        <row r="1364">
          <cell r="A1364" t="str">
            <v>1363</v>
          </cell>
          <cell r="B1364" t="str">
            <v>OME2106</v>
          </cell>
          <cell r="C1364" t="str">
            <v>106 - Total Jurisdictional O &amp; M Exp Amount</v>
          </cell>
          <cell r="D1364">
            <v>0</v>
          </cell>
          <cell r="F1364" t="str">
            <v>CALC</v>
          </cell>
          <cell r="H1364" t="str">
            <v>106</v>
          </cell>
          <cell r="I1364" t="str">
            <v>C</v>
          </cell>
          <cell r="J1364" t="str">
            <v>om_exp</v>
          </cell>
          <cell r="K1364" t="str">
            <v>total_juris_amt</v>
          </cell>
          <cell r="M1364" t="str">
            <v>2015/07/1/2/A/0</v>
          </cell>
        </row>
        <row r="1365">
          <cell r="A1365" t="str">
            <v>1364</v>
          </cell>
          <cell r="B1365" t="str">
            <v>OME2106</v>
          </cell>
          <cell r="C1365" t="str">
            <v>106 - Total Jurisdictional O &amp; M Exp Amount</v>
          </cell>
          <cell r="D1365">
            <v>0</v>
          </cell>
          <cell r="F1365" t="str">
            <v>CALC</v>
          </cell>
          <cell r="H1365" t="str">
            <v>106</v>
          </cell>
          <cell r="I1365" t="str">
            <v>C</v>
          </cell>
          <cell r="J1365" t="str">
            <v>om_exp</v>
          </cell>
          <cell r="K1365" t="str">
            <v>total_juris_amt</v>
          </cell>
          <cell r="M1365" t="str">
            <v>2015/07/1/2/A/0</v>
          </cell>
        </row>
        <row r="1366">
          <cell r="A1366" t="str">
            <v>1365</v>
          </cell>
          <cell r="B1366" t="str">
            <v>OME2106</v>
          </cell>
          <cell r="C1366" t="str">
            <v>106 - Total Jurisdictional O &amp; M Exp Amount</v>
          </cell>
          <cell r="D1366">
            <v>0</v>
          </cell>
          <cell r="F1366" t="str">
            <v>CALC</v>
          </cell>
          <cell r="H1366" t="str">
            <v>106</v>
          </cell>
          <cell r="I1366" t="str">
            <v>C</v>
          </cell>
          <cell r="J1366" t="str">
            <v>om_exp</v>
          </cell>
          <cell r="K1366" t="str">
            <v>total_juris_amt</v>
          </cell>
          <cell r="M1366" t="str">
            <v>2015/07/1/2/A/0</v>
          </cell>
        </row>
        <row r="1367">
          <cell r="A1367" t="str">
            <v>1366</v>
          </cell>
          <cell r="B1367" t="str">
            <v>OME2106</v>
          </cell>
          <cell r="C1367" t="str">
            <v>106 - Total Jurisdictional O &amp; M Exp Amount</v>
          </cell>
          <cell r="D1367">
            <v>0</v>
          </cell>
          <cell r="F1367" t="str">
            <v>CALC</v>
          </cell>
          <cell r="H1367" t="str">
            <v>106</v>
          </cell>
          <cell r="I1367" t="str">
            <v>C</v>
          </cell>
          <cell r="J1367" t="str">
            <v>om_exp</v>
          </cell>
          <cell r="K1367" t="str">
            <v>total_juris_amt</v>
          </cell>
          <cell r="M1367" t="str">
            <v>2015/07/1/2/A/0</v>
          </cell>
        </row>
        <row r="1368">
          <cell r="A1368" t="str">
            <v>1367</v>
          </cell>
          <cell r="B1368" t="str">
            <v>OME2106</v>
          </cell>
          <cell r="C1368" t="str">
            <v>106 - Total Jurisdictional O &amp; M Exp Amount</v>
          </cell>
          <cell r="D1368">
            <v>17040.47</v>
          </cell>
          <cell r="F1368" t="str">
            <v>CALC</v>
          </cell>
          <cell r="H1368" t="str">
            <v>106</v>
          </cell>
          <cell r="I1368" t="str">
            <v>C</v>
          </cell>
          <cell r="J1368" t="str">
            <v>om_exp</v>
          </cell>
          <cell r="K1368" t="str">
            <v>total_juris_amt</v>
          </cell>
          <cell r="M1368" t="str">
            <v>2015/07/1/2/A/0</v>
          </cell>
        </row>
        <row r="1369">
          <cell r="A1369" t="str">
            <v>1368</v>
          </cell>
          <cell r="B1369" t="str">
            <v>OME2106</v>
          </cell>
          <cell r="C1369" t="str">
            <v>106 - Total Jurisdictional O &amp; M Exp Amount</v>
          </cell>
          <cell r="D1369">
            <v>0</v>
          </cell>
          <cell r="F1369" t="str">
            <v>CALC</v>
          </cell>
          <cell r="H1369" t="str">
            <v>106</v>
          </cell>
          <cell r="I1369" t="str">
            <v>C</v>
          </cell>
          <cell r="J1369" t="str">
            <v>om_exp</v>
          </cell>
          <cell r="K1369" t="str">
            <v>total_juris_amt</v>
          </cell>
          <cell r="M1369" t="str">
            <v>2015/07/1/2/A/0</v>
          </cell>
        </row>
        <row r="1370">
          <cell r="A1370" t="str">
            <v>1369</v>
          </cell>
          <cell r="B1370" t="str">
            <v>OME2106</v>
          </cell>
          <cell r="C1370" t="str">
            <v>106 - Total Jurisdictional O &amp; M Exp Amount</v>
          </cell>
          <cell r="D1370">
            <v>0</v>
          </cell>
          <cell r="F1370" t="str">
            <v>CALC</v>
          </cell>
          <cell r="H1370" t="str">
            <v>106</v>
          </cell>
          <cell r="I1370" t="str">
            <v>C</v>
          </cell>
          <cell r="J1370" t="str">
            <v>om_exp</v>
          </cell>
          <cell r="K1370" t="str">
            <v>total_juris_amt</v>
          </cell>
          <cell r="M1370" t="str">
            <v>2015/07/1/2/A/0</v>
          </cell>
        </row>
        <row r="1371">
          <cell r="A1371" t="str">
            <v>1370</v>
          </cell>
          <cell r="B1371" t="str">
            <v>OME2106</v>
          </cell>
          <cell r="C1371" t="str">
            <v>106 - Total Jurisdictional O &amp; M Exp Amount</v>
          </cell>
          <cell r="D1371">
            <v>0</v>
          </cell>
          <cell r="F1371" t="str">
            <v>CALC</v>
          </cell>
          <cell r="H1371" t="str">
            <v>106</v>
          </cell>
          <cell r="I1371" t="str">
            <v>C</v>
          </cell>
          <cell r="J1371" t="str">
            <v>om_exp</v>
          </cell>
          <cell r="K1371" t="str">
            <v>total_juris_amt</v>
          </cell>
          <cell r="M1371" t="str">
            <v>2015/07/1/2/A/0</v>
          </cell>
        </row>
        <row r="1372">
          <cell r="A1372" t="str">
            <v>1371</v>
          </cell>
          <cell r="B1372" t="str">
            <v>OME2106</v>
          </cell>
          <cell r="C1372" t="str">
            <v>106 - Total Jurisdictional O &amp; M Exp Amount</v>
          </cell>
          <cell r="D1372">
            <v>0</v>
          </cell>
          <cell r="F1372" t="str">
            <v>CALC</v>
          </cell>
          <cell r="H1372" t="str">
            <v>106</v>
          </cell>
          <cell r="I1372" t="str">
            <v>C</v>
          </cell>
          <cell r="J1372" t="str">
            <v>om_exp</v>
          </cell>
          <cell r="K1372" t="str">
            <v>total_juris_amt</v>
          </cell>
          <cell r="M1372" t="str">
            <v>2015/07/1/2/A/0</v>
          </cell>
        </row>
        <row r="1373">
          <cell r="A1373" t="str">
            <v>1372</v>
          </cell>
          <cell r="B1373" t="str">
            <v>OM52107</v>
          </cell>
          <cell r="C1373" t="str">
            <v>107 - CP Allocation O &amp; M Exp Amount</v>
          </cell>
          <cell r="D1373">
            <v>0</v>
          </cell>
          <cell r="F1373" t="str">
            <v>CALC</v>
          </cell>
          <cell r="H1373" t="str">
            <v>107</v>
          </cell>
          <cell r="I1373" t="str">
            <v>C</v>
          </cell>
          <cell r="J1373" t="str">
            <v>om_exp</v>
          </cell>
          <cell r="K1373" t="str">
            <v>alloc_cp_amt</v>
          </cell>
          <cell r="M1373" t="str">
            <v>2015/07/1/2/A/0</v>
          </cell>
        </row>
        <row r="1374">
          <cell r="A1374" t="str">
            <v>1373</v>
          </cell>
          <cell r="B1374" t="str">
            <v>OM52107</v>
          </cell>
          <cell r="C1374" t="str">
            <v>107 - CP Allocation O &amp; M Exp Amount</v>
          </cell>
          <cell r="D1374">
            <v>0</v>
          </cell>
          <cell r="F1374" t="str">
            <v>CALC</v>
          </cell>
          <cell r="H1374" t="str">
            <v>107</v>
          </cell>
          <cell r="I1374" t="str">
            <v>C</v>
          </cell>
          <cell r="J1374" t="str">
            <v>om_exp</v>
          </cell>
          <cell r="K1374" t="str">
            <v>alloc_cp_amt</v>
          </cell>
          <cell r="M1374" t="str">
            <v>2015/07/1/2/A/0</v>
          </cell>
        </row>
        <row r="1375">
          <cell r="A1375" t="str">
            <v>1374</v>
          </cell>
          <cell r="B1375" t="str">
            <v>OM52107</v>
          </cell>
          <cell r="C1375" t="str">
            <v>107 - CP Allocation O &amp; M Exp Amount</v>
          </cell>
          <cell r="D1375">
            <v>0</v>
          </cell>
          <cell r="F1375" t="str">
            <v>CALC</v>
          </cell>
          <cell r="H1375" t="str">
            <v>107</v>
          </cell>
          <cell r="I1375" t="str">
            <v>C</v>
          </cell>
          <cell r="J1375" t="str">
            <v>om_exp</v>
          </cell>
          <cell r="K1375" t="str">
            <v>alloc_cp_amt</v>
          </cell>
          <cell r="M1375" t="str">
            <v>2015/07/1/2/A/0</v>
          </cell>
        </row>
        <row r="1376">
          <cell r="A1376" t="str">
            <v>1375</v>
          </cell>
          <cell r="B1376" t="str">
            <v>OM52107</v>
          </cell>
          <cell r="C1376" t="str">
            <v>107 - CP Allocation O &amp; M Exp Amount</v>
          </cell>
          <cell r="D1376">
            <v>0</v>
          </cell>
          <cell r="F1376" t="str">
            <v>CALC</v>
          </cell>
          <cell r="H1376" t="str">
            <v>107</v>
          </cell>
          <cell r="I1376" t="str">
            <v>C</v>
          </cell>
          <cell r="J1376" t="str">
            <v>om_exp</v>
          </cell>
          <cell r="K1376" t="str">
            <v>alloc_cp_amt</v>
          </cell>
          <cell r="M1376" t="str">
            <v>2015/07/1/2/A/0</v>
          </cell>
        </row>
        <row r="1377">
          <cell r="A1377" t="str">
            <v>1376</v>
          </cell>
          <cell r="B1377" t="str">
            <v>OM52107</v>
          </cell>
          <cell r="C1377" t="str">
            <v>107 - CP Allocation O &amp; M Exp Amount</v>
          </cell>
          <cell r="D1377">
            <v>0</v>
          </cell>
          <cell r="F1377" t="str">
            <v>CALC</v>
          </cell>
          <cell r="H1377" t="str">
            <v>107</v>
          </cell>
          <cell r="I1377" t="str">
            <v>C</v>
          </cell>
          <cell r="J1377" t="str">
            <v>om_exp</v>
          </cell>
          <cell r="K1377" t="str">
            <v>alloc_cp_amt</v>
          </cell>
          <cell r="M1377" t="str">
            <v>2015/07/1/2/A/0</v>
          </cell>
        </row>
        <row r="1378">
          <cell r="A1378" t="str">
            <v>1377</v>
          </cell>
          <cell r="B1378" t="str">
            <v>OM52107</v>
          </cell>
          <cell r="C1378" t="str">
            <v>107 - CP Allocation O &amp; M Exp Amount</v>
          </cell>
          <cell r="D1378">
            <v>0</v>
          </cell>
          <cell r="F1378" t="str">
            <v>CALC</v>
          </cell>
          <cell r="H1378" t="str">
            <v>107</v>
          </cell>
          <cell r="I1378" t="str">
            <v>C</v>
          </cell>
          <cell r="J1378" t="str">
            <v>om_exp</v>
          </cell>
          <cell r="K1378" t="str">
            <v>alloc_cp_amt</v>
          </cell>
          <cell r="M1378" t="str">
            <v>2015/07/1/2/A/0</v>
          </cell>
        </row>
        <row r="1379">
          <cell r="A1379" t="str">
            <v>1378</v>
          </cell>
          <cell r="B1379" t="str">
            <v>OM52107</v>
          </cell>
          <cell r="C1379" t="str">
            <v>107 - CP Allocation O &amp; M Exp Amount</v>
          </cell>
          <cell r="D1379">
            <v>0</v>
          </cell>
          <cell r="F1379" t="str">
            <v>CALC</v>
          </cell>
          <cell r="H1379" t="str">
            <v>107</v>
          </cell>
          <cell r="I1379" t="str">
            <v>C</v>
          </cell>
          <cell r="J1379" t="str">
            <v>om_exp</v>
          </cell>
          <cell r="K1379" t="str">
            <v>alloc_cp_amt</v>
          </cell>
          <cell r="M1379" t="str">
            <v>2015/07/1/2/A/0</v>
          </cell>
        </row>
        <row r="1380">
          <cell r="A1380" t="str">
            <v>1379</v>
          </cell>
          <cell r="B1380" t="str">
            <v>OM52107</v>
          </cell>
          <cell r="C1380" t="str">
            <v>107 - CP Allocation O &amp; M Exp Amount</v>
          </cell>
          <cell r="D1380">
            <v>2091.87</v>
          </cell>
          <cell r="F1380" t="str">
            <v>CALC</v>
          </cell>
          <cell r="H1380" t="str">
            <v>107</v>
          </cell>
          <cell r="I1380" t="str">
            <v>C</v>
          </cell>
          <cell r="J1380" t="str">
            <v>om_exp</v>
          </cell>
          <cell r="K1380" t="str">
            <v>alloc_cp_amt</v>
          </cell>
          <cell r="M1380" t="str">
            <v>2015/07/1/2/A/0</v>
          </cell>
        </row>
        <row r="1381">
          <cell r="A1381" t="str">
            <v>1380</v>
          </cell>
          <cell r="B1381" t="str">
            <v>OM52107</v>
          </cell>
          <cell r="C1381" t="str">
            <v>107 - CP Allocation O &amp; M Exp Amount</v>
          </cell>
          <cell r="D1381">
            <v>36970.67</v>
          </cell>
          <cell r="F1381" t="str">
            <v>CALC</v>
          </cell>
          <cell r="H1381" t="str">
            <v>107</v>
          </cell>
          <cell r="I1381" t="str">
            <v>C</v>
          </cell>
          <cell r="J1381" t="str">
            <v>om_exp</v>
          </cell>
          <cell r="K1381" t="str">
            <v>alloc_cp_amt</v>
          </cell>
          <cell r="M1381" t="str">
            <v>2015/07/1/2/A/0</v>
          </cell>
        </row>
        <row r="1382">
          <cell r="A1382" t="str">
            <v>1381</v>
          </cell>
          <cell r="B1382" t="str">
            <v>OM52107</v>
          </cell>
          <cell r="C1382" t="str">
            <v>107 - CP Allocation O &amp; M Exp Amount</v>
          </cell>
          <cell r="D1382">
            <v>60932.69</v>
          </cell>
          <cell r="F1382" t="str">
            <v>CALC</v>
          </cell>
          <cell r="H1382" t="str">
            <v>107</v>
          </cell>
          <cell r="I1382" t="str">
            <v>C</v>
          </cell>
          <cell r="J1382" t="str">
            <v>om_exp</v>
          </cell>
          <cell r="K1382" t="str">
            <v>alloc_cp_amt</v>
          </cell>
          <cell r="M1382" t="str">
            <v>2015/07/1/2/A/0</v>
          </cell>
        </row>
        <row r="1383">
          <cell r="A1383" t="str">
            <v>1382</v>
          </cell>
          <cell r="B1383" t="str">
            <v>OM52107</v>
          </cell>
          <cell r="C1383" t="str">
            <v>107 - CP Allocation O &amp; M Exp Amount</v>
          </cell>
          <cell r="D1383">
            <v>0</v>
          </cell>
          <cell r="F1383" t="str">
            <v>CALC</v>
          </cell>
          <cell r="H1383" t="str">
            <v>107</v>
          </cell>
          <cell r="I1383" t="str">
            <v>C</v>
          </cell>
          <cell r="J1383" t="str">
            <v>om_exp</v>
          </cell>
          <cell r="K1383" t="str">
            <v>alloc_cp_amt</v>
          </cell>
          <cell r="M1383" t="str">
            <v>2015/07/1/2/A/0</v>
          </cell>
        </row>
        <row r="1384">
          <cell r="A1384" t="str">
            <v>1383</v>
          </cell>
          <cell r="B1384" t="str">
            <v>OM52107</v>
          </cell>
          <cell r="C1384" t="str">
            <v>107 - CP Allocation O &amp; M Exp Amount</v>
          </cell>
          <cell r="D1384">
            <v>0</v>
          </cell>
          <cell r="F1384" t="str">
            <v>CALC</v>
          </cell>
          <cell r="H1384" t="str">
            <v>107</v>
          </cell>
          <cell r="I1384" t="str">
            <v>C</v>
          </cell>
          <cell r="J1384" t="str">
            <v>om_exp</v>
          </cell>
          <cell r="K1384" t="str">
            <v>alloc_cp_amt</v>
          </cell>
          <cell r="M1384" t="str">
            <v>2015/07/1/2/A/0</v>
          </cell>
        </row>
        <row r="1385">
          <cell r="A1385" t="str">
            <v>1384</v>
          </cell>
          <cell r="B1385" t="str">
            <v>OM52107</v>
          </cell>
          <cell r="C1385" t="str">
            <v>107 - CP Allocation O &amp; M Exp Amount</v>
          </cell>
          <cell r="D1385">
            <v>0</v>
          </cell>
          <cell r="F1385" t="str">
            <v>CALC</v>
          </cell>
          <cell r="H1385" t="str">
            <v>107</v>
          </cell>
          <cell r="I1385" t="str">
            <v>C</v>
          </cell>
          <cell r="J1385" t="str">
            <v>om_exp</v>
          </cell>
          <cell r="K1385" t="str">
            <v>alloc_cp_amt</v>
          </cell>
          <cell r="M1385" t="str">
            <v>2015/07/1/2/A/0</v>
          </cell>
        </row>
        <row r="1386">
          <cell r="A1386" t="str">
            <v>1385</v>
          </cell>
          <cell r="B1386" t="str">
            <v>OM52107</v>
          </cell>
          <cell r="C1386" t="str">
            <v>107 - CP Allocation O &amp; M Exp Amount</v>
          </cell>
          <cell r="D1386">
            <v>16.399999999999999</v>
          </cell>
          <cell r="F1386" t="str">
            <v>CALC</v>
          </cell>
          <cell r="H1386" t="str">
            <v>107</v>
          </cell>
          <cell r="I1386" t="str">
            <v>C</v>
          </cell>
          <cell r="J1386" t="str">
            <v>om_exp</v>
          </cell>
          <cell r="K1386" t="str">
            <v>alloc_cp_amt</v>
          </cell>
          <cell r="M1386" t="str">
            <v>2015/07/1/2/A/0</v>
          </cell>
        </row>
        <row r="1387">
          <cell r="A1387" t="str">
            <v>1386</v>
          </cell>
          <cell r="B1387" t="str">
            <v>OM52107</v>
          </cell>
          <cell r="C1387" t="str">
            <v>107 - CP Allocation O &amp; M Exp Amount</v>
          </cell>
          <cell r="D1387">
            <v>0</v>
          </cell>
          <cell r="F1387" t="str">
            <v>CALC</v>
          </cell>
          <cell r="H1387" t="str">
            <v>107</v>
          </cell>
          <cell r="I1387" t="str">
            <v>C</v>
          </cell>
          <cell r="J1387" t="str">
            <v>om_exp</v>
          </cell>
          <cell r="K1387" t="str">
            <v>alloc_cp_amt</v>
          </cell>
          <cell r="M1387" t="str">
            <v>2015/07/1/2/A/0</v>
          </cell>
        </row>
        <row r="1388">
          <cell r="A1388" t="str">
            <v>1387</v>
          </cell>
          <cell r="B1388" t="str">
            <v>OM52107</v>
          </cell>
          <cell r="C1388" t="str">
            <v>107 - CP Allocation O &amp; M Exp Amount</v>
          </cell>
          <cell r="D1388">
            <v>33472.47</v>
          </cell>
          <cell r="F1388" t="str">
            <v>CALC</v>
          </cell>
          <cell r="H1388" t="str">
            <v>107</v>
          </cell>
          <cell r="I1388" t="str">
            <v>C</v>
          </cell>
          <cell r="J1388" t="str">
            <v>om_exp</v>
          </cell>
          <cell r="K1388" t="str">
            <v>alloc_cp_amt</v>
          </cell>
          <cell r="M1388" t="str">
            <v>2015/07/1/2/A/0</v>
          </cell>
        </row>
        <row r="1389">
          <cell r="A1389" t="str">
            <v>1388</v>
          </cell>
          <cell r="B1389" t="str">
            <v>OM52107</v>
          </cell>
          <cell r="C1389" t="str">
            <v>107 - CP Allocation O &amp; M Exp Amount</v>
          </cell>
          <cell r="D1389">
            <v>0</v>
          </cell>
          <cell r="F1389" t="str">
            <v>CALC</v>
          </cell>
          <cell r="H1389" t="str">
            <v>107</v>
          </cell>
          <cell r="I1389" t="str">
            <v>C</v>
          </cell>
          <cell r="J1389" t="str">
            <v>om_exp</v>
          </cell>
          <cell r="K1389" t="str">
            <v>alloc_cp_amt</v>
          </cell>
          <cell r="M1389" t="str">
            <v>2015/07/1/2/A/0</v>
          </cell>
        </row>
        <row r="1390">
          <cell r="A1390" t="str">
            <v>1389</v>
          </cell>
          <cell r="B1390" t="str">
            <v>OM52107</v>
          </cell>
          <cell r="C1390" t="str">
            <v>107 - CP Allocation O &amp; M Exp Amount</v>
          </cell>
          <cell r="D1390">
            <v>0</v>
          </cell>
          <cell r="F1390" t="str">
            <v>CALC</v>
          </cell>
          <cell r="H1390" t="str">
            <v>107</v>
          </cell>
          <cell r="I1390" t="str">
            <v>C</v>
          </cell>
          <cell r="J1390" t="str">
            <v>om_exp</v>
          </cell>
          <cell r="K1390" t="str">
            <v>alloc_cp_amt</v>
          </cell>
          <cell r="M1390" t="str">
            <v>2015/07/1/2/A/0</v>
          </cell>
        </row>
        <row r="1391">
          <cell r="A1391" t="str">
            <v>1390</v>
          </cell>
          <cell r="B1391" t="str">
            <v>OM52107</v>
          </cell>
          <cell r="C1391" t="str">
            <v>107 - CP Allocation O &amp; M Exp Amount</v>
          </cell>
          <cell r="D1391">
            <v>0</v>
          </cell>
          <cell r="F1391" t="str">
            <v>CALC</v>
          </cell>
          <cell r="H1391" t="str">
            <v>107</v>
          </cell>
          <cell r="I1391" t="str">
            <v>C</v>
          </cell>
          <cell r="J1391" t="str">
            <v>om_exp</v>
          </cell>
          <cell r="K1391" t="str">
            <v>alloc_cp_amt</v>
          </cell>
          <cell r="M1391" t="str">
            <v>2015/07/1/2/A/0</v>
          </cell>
        </row>
        <row r="1392">
          <cell r="A1392" t="str">
            <v>1391</v>
          </cell>
          <cell r="B1392" t="str">
            <v>OM52107</v>
          </cell>
          <cell r="C1392" t="str">
            <v>107 - CP Allocation O &amp; M Exp Amount</v>
          </cell>
          <cell r="D1392">
            <v>0</v>
          </cell>
          <cell r="F1392" t="str">
            <v>CALC</v>
          </cell>
          <cell r="H1392" t="str">
            <v>107</v>
          </cell>
          <cell r="I1392" t="str">
            <v>C</v>
          </cell>
          <cell r="J1392" t="str">
            <v>om_exp</v>
          </cell>
          <cell r="K1392" t="str">
            <v>alloc_cp_amt</v>
          </cell>
          <cell r="M1392" t="str">
            <v>2015/07/1/2/A/0</v>
          </cell>
        </row>
        <row r="1393">
          <cell r="A1393" t="str">
            <v>1392</v>
          </cell>
          <cell r="B1393" t="str">
            <v>OM52107</v>
          </cell>
          <cell r="C1393" t="str">
            <v>107 - CP Allocation O &amp; M Exp Amount</v>
          </cell>
          <cell r="D1393">
            <v>0</v>
          </cell>
          <cell r="F1393" t="str">
            <v>CALC</v>
          </cell>
          <cell r="H1393" t="str">
            <v>107</v>
          </cell>
          <cell r="I1393" t="str">
            <v>C</v>
          </cell>
          <cell r="J1393" t="str">
            <v>om_exp</v>
          </cell>
          <cell r="K1393" t="str">
            <v>alloc_cp_amt</v>
          </cell>
          <cell r="M1393" t="str">
            <v>2015/07/1/2/A/0</v>
          </cell>
        </row>
        <row r="1394">
          <cell r="A1394" t="str">
            <v>1393</v>
          </cell>
          <cell r="B1394" t="str">
            <v>OM52107</v>
          </cell>
          <cell r="C1394" t="str">
            <v>107 - CP Allocation O &amp; M Exp Amount</v>
          </cell>
          <cell r="D1394">
            <v>0</v>
          </cell>
          <cell r="F1394" t="str">
            <v>CALC</v>
          </cell>
          <cell r="H1394" t="str">
            <v>107</v>
          </cell>
          <cell r="I1394" t="str">
            <v>C</v>
          </cell>
          <cell r="J1394" t="str">
            <v>om_exp</v>
          </cell>
          <cell r="K1394" t="str">
            <v>alloc_cp_amt</v>
          </cell>
          <cell r="M1394" t="str">
            <v>2015/07/1/2/A/0</v>
          </cell>
        </row>
        <row r="1395">
          <cell r="A1395" t="str">
            <v>1394</v>
          </cell>
          <cell r="B1395" t="str">
            <v>OM52107</v>
          </cell>
          <cell r="C1395" t="str">
            <v>107 - CP Allocation O &amp; M Exp Amount</v>
          </cell>
          <cell r="D1395">
            <v>0</v>
          </cell>
          <cell r="F1395" t="str">
            <v>CALC</v>
          </cell>
          <cell r="H1395" t="str">
            <v>107</v>
          </cell>
          <cell r="I1395" t="str">
            <v>C</v>
          </cell>
          <cell r="J1395" t="str">
            <v>om_exp</v>
          </cell>
          <cell r="K1395" t="str">
            <v>alloc_cp_amt</v>
          </cell>
          <cell r="M1395" t="str">
            <v>2015/07/1/2/A/0</v>
          </cell>
        </row>
        <row r="1396">
          <cell r="A1396" t="str">
            <v>1395</v>
          </cell>
          <cell r="B1396" t="str">
            <v>OM52107</v>
          </cell>
          <cell r="C1396" t="str">
            <v>107 - CP Allocation O &amp; M Exp Amount</v>
          </cell>
          <cell r="D1396">
            <v>9914.09</v>
          </cell>
          <cell r="F1396" t="str">
            <v>CALC</v>
          </cell>
          <cell r="H1396" t="str">
            <v>107</v>
          </cell>
          <cell r="I1396" t="str">
            <v>C</v>
          </cell>
          <cell r="J1396" t="str">
            <v>om_exp</v>
          </cell>
          <cell r="K1396" t="str">
            <v>alloc_cp_amt</v>
          </cell>
          <cell r="M1396" t="str">
            <v>2015/07/1/2/A/0</v>
          </cell>
        </row>
        <row r="1397">
          <cell r="A1397" t="str">
            <v>1396</v>
          </cell>
          <cell r="B1397" t="str">
            <v>OM52107</v>
          </cell>
          <cell r="C1397" t="str">
            <v>107 - CP Allocation O &amp; M Exp Amount</v>
          </cell>
          <cell r="D1397">
            <v>1452781</v>
          </cell>
          <cell r="F1397" t="str">
            <v>CALC</v>
          </cell>
          <cell r="H1397" t="str">
            <v>107</v>
          </cell>
          <cell r="I1397" t="str">
            <v>C</v>
          </cell>
          <cell r="J1397" t="str">
            <v>om_exp</v>
          </cell>
          <cell r="K1397" t="str">
            <v>alloc_cp_amt</v>
          </cell>
          <cell r="M1397" t="str">
            <v>2015/07/1/2/A/0</v>
          </cell>
        </row>
        <row r="1398">
          <cell r="A1398" t="str">
            <v>1397</v>
          </cell>
          <cell r="B1398" t="str">
            <v>OM52107</v>
          </cell>
          <cell r="C1398" t="str">
            <v>107 - CP Allocation O &amp; M Exp Amount</v>
          </cell>
          <cell r="D1398">
            <v>281543</v>
          </cell>
          <cell r="F1398" t="str">
            <v>CALC</v>
          </cell>
          <cell r="H1398" t="str">
            <v>107</v>
          </cell>
          <cell r="I1398" t="str">
            <v>C</v>
          </cell>
          <cell r="J1398" t="str">
            <v>om_exp</v>
          </cell>
          <cell r="K1398" t="str">
            <v>alloc_cp_amt</v>
          </cell>
          <cell r="M1398" t="str">
            <v>2015/07/1/2/A/0</v>
          </cell>
        </row>
        <row r="1399">
          <cell r="A1399" t="str">
            <v>1398</v>
          </cell>
          <cell r="B1399" t="str">
            <v>OM52107</v>
          </cell>
          <cell r="C1399" t="str">
            <v>107 - CP Allocation O &amp; M Exp Amount</v>
          </cell>
          <cell r="D1399">
            <v>108090</v>
          </cell>
          <cell r="F1399" t="str">
            <v>CALC</v>
          </cell>
          <cell r="H1399" t="str">
            <v>107</v>
          </cell>
          <cell r="I1399" t="str">
            <v>C</v>
          </cell>
          <cell r="J1399" t="str">
            <v>om_exp</v>
          </cell>
          <cell r="K1399" t="str">
            <v>alloc_cp_amt</v>
          </cell>
          <cell r="M1399" t="str">
            <v>2015/07/1/2/A/0</v>
          </cell>
        </row>
        <row r="1400">
          <cell r="A1400" t="str">
            <v>1399</v>
          </cell>
          <cell r="B1400" t="str">
            <v>OM52107</v>
          </cell>
          <cell r="C1400" t="str">
            <v>107 - CP Allocation O &amp; M Exp Amount</v>
          </cell>
          <cell r="D1400">
            <v>0</v>
          </cell>
          <cell r="F1400" t="str">
            <v>CALC</v>
          </cell>
          <cell r="H1400" t="str">
            <v>107</v>
          </cell>
          <cell r="I1400" t="str">
            <v>C</v>
          </cell>
          <cell r="J1400" t="str">
            <v>om_exp</v>
          </cell>
          <cell r="K1400" t="str">
            <v>alloc_cp_amt</v>
          </cell>
          <cell r="M1400" t="str">
            <v>2015/07/1/2/A/0</v>
          </cell>
        </row>
        <row r="1401">
          <cell r="A1401" t="str">
            <v>1400</v>
          </cell>
          <cell r="B1401" t="str">
            <v>OM52107</v>
          </cell>
          <cell r="C1401" t="str">
            <v>107 - CP Allocation O &amp; M Exp Amount</v>
          </cell>
          <cell r="D1401">
            <v>162850</v>
          </cell>
          <cell r="F1401" t="str">
            <v>CALC</v>
          </cell>
          <cell r="H1401" t="str">
            <v>107</v>
          </cell>
          <cell r="I1401" t="str">
            <v>C</v>
          </cell>
          <cell r="J1401" t="str">
            <v>om_exp</v>
          </cell>
          <cell r="K1401" t="str">
            <v>alloc_cp_amt</v>
          </cell>
          <cell r="M1401" t="str">
            <v>2015/07/1/2/A/0</v>
          </cell>
        </row>
        <row r="1402">
          <cell r="A1402" t="str">
            <v>1401</v>
          </cell>
          <cell r="B1402" t="str">
            <v>OM52107</v>
          </cell>
          <cell r="C1402" t="str">
            <v>107 - CP Allocation O &amp; M Exp Amount</v>
          </cell>
          <cell r="D1402">
            <v>0</v>
          </cell>
          <cell r="F1402" t="str">
            <v>CALC</v>
          </cell>
          <cell r="H1402" t="str">
            <v>107</v>
          </cell>
          <cell r="I1402" t="str">
            <v>C</v>
          </cell>
          <cell r="J1402" t="str">
            <v>om_exp</v>
          </cell>
          <cell r="K1402" t="str">
            <v>alloc_cp_amt</v>
          </cell>
          <cell r="M1402" t="str">
            <v>2015/07/1/2/A/0</v>
          </cell>
        </row>
        <row r="1403">
          <cell r="A1403" t="str">
            <v>1402</v>
          </cell>
          <cell r="B1403" t="str">
            <v>OM22107</v>
          </cell>
          <cell r="C1403" t="str">
            <v>107 - CP Allocation Factor</v>
          </cell>
          <cell r="D1403">
            <v>1</v>
          </cell>
          <cell r="F1403" t="str">
            <v>CALC</v>
          </cell>
          <cell r="H1403" t="str">
            <v>107</v>
          </cell>
          <cell r="I1403" t="str">
            <v>C</v>
          </cell>
          <cell r="J1403" t="str">
            <v>om_exp</v>
          </cell>
          <cell r="K1403" t="str">
            <v>alloc_cp</v>
          </cell>
          <cell r="M1403" t="str">
            <v>2015/07/1/2/A/0</v>
          </cell>
        </row>
        <row r="1404">
          <cell r="A1404" t="str">
            <v>1403</v>
          </cell>
          <cell r="B1404" t="str">
            <v>OM22107</v>
          </cell>
          <cell r="C1404" t="str">
            <v>107 - CP Allocation Factor</v>
          </cell>
          <cell r="D1404">
            <v>1</v>
          </cell>
          <cell r="F1404" t="str">
            <v>CALC</v>
          </cell>
          <cell r="H1404" t="str">
            <v>107</v>
          </cell>
          <cell r="I1404" t="str">
            <v>C</v>
          </cell>
          <cell r="J1404" t="str">
            <v>om_exp</v>
          </cell>
          <cell r="K1404" t="str">
            <v>alloc_cp</v>
          </cell>
          <cell r="M1404" t="str">
            <v>2015/07/1/2/A/0</v>
          </cell>
        </row>
        <row r="1405">
          <cell r="A1405" t="str">
            <v>1404</v>
          </cell>
          <cell r="B1405" t="str">
            <v>OM22107</v>
          </cell>
          <cell r="C1405" t="str">
            <v>107 - CP Allocation Factor</v>
          </cell>
          <cell r="D1405">
            <v>1</v>
          </cell>
          <cell r="F1405" t="str">
            <v>CALC</v>
          </cell>
          <cell r="H1405" t="str">
            <v>107</v>
          </cell>
          <cell r="I1405" t="str">
            <v>C</v>
          </cell>
          <cell r="J1405" t="str">
            <v>om_exp</v>
          </cell>
          <cell r="K1405" t="str">
            <v>alloc_cp</v>
          </cell>
          <cell r="M1405" t="str">
            <v>2015/07/1/2/A/0</v>
          </cell>
        </row>
        <row r="1406">
          <cell r="A1406" t="str">
            <v>1405</v>
          </cell>
          <cell r="B1406" t="str">
            <v>OM22107</v>
          </cell>
          <cell r="C1406" t="str">
            <v>107 - CP Allocation Factor</v>
          </cell>
          <cell r="D1406">
            <v>1</v>
          </cell>
          <cell r="F1406" t="str">
            <v>CALC</v>
          </cell>
          <cell r="H1406" t="str">
            <v>107</v>
          </cell>
          <cell r="I1406" t="str">
            <v>C</v>
          </cell>
          <cell r="J1406" t="str">
            <v>om_exp</v>
          </cell>
          <cell r="K1406" t="str">
            <v>alloc_cp</v>
          </cell>
          <cell r="M1406" t="str">
            <v>2015/07/1/2/A/0</v>
          </cell>
        </row>
        <row r="1407">
          <cell r="A1407" t="str">
            <v>1406</v>
          </cell>
          <cell r="B1407" t="str">
            <v>OM22107</v>
          </cell>
          <cell r="C1407" t="str">
            <v>107 - CP Allocation Factor</v>
          </cell>
          <cell r="D1407">
            <v>1</v>
          </cell>
          <cell r="F1407" t="str">
            <v>CALC</v>
          </cell>
          <cell r="H1407" t="str">
            <v>107</v>
          </cell>
          <cell r="I1407" t="str">
            <v>C</v>
          </cell>
          <cell r="J1407" t="str">
            <v>om_exp</v>
          </cell>
          <cell r="K1407" t="str">
            <v>alloc_cp</v>
          </cell>
          <cell r="M1407" t="str">
            <v>2015/07/1/2/A/0</v>
          </cell>
        </row>
        <row r="1408">
          <cell r="A1408" t="str">
            <v>1407</v>
          </cell>
          <cell r="B1408" t="str">
            <v>OM22107</v>
          </cell>
          <cell r="C1408" t="str">
            <v>107 - CP Allocation Factor</v>
          </cell>
          <cell r="D1408">
            <v>1</v>
          </cell>
          <cell r="F1408" t="str">
            <v>CALC</v>
          </cell>
          <cell r="H1408" t="str">
            <v>107</v>
          </cell>
          <cell r="I1408" t="str">
            <v>C</v>
          </cell>
          <cell r="J1408" t="str">
            <v>om_exp</v>
          </cell>
          <cell r="K1408" t="str">
            <v>alloc_cp</v>
          </cell>
          <cell r="M1408" t="str">
            <v>2015/07/1/2/A/0</v>
          </cell>
        </row>
        <row r="1409">
          <cell r="A1409" t="str">
            <v>1408</v>
          </cell>
          <cell r="B1409" t="str">
            <v>OM22107</v>
          </cell>
          <cell r="C1409" t="str">
            <v>107 - CP Allocation Factor</v>
          </cell>
          <cell r="D1409">
            <v>1</v>
          </cell>
          <cell r="F1409" t="str">
            <v>CALC</v>
          </cell>
          <cell r="H1409" t="str">
            <v>107</v>
          </cell>
          <cell r="I1409" t="str">
            <v>C</v>
          </cell>
          <cell r="J1409" t="str">
            <v>om_exp</v>
          </cell>
          <cell r="K1409" t="str">
            <v>alloc_cp</v>
          </cell>
          <cell r="M1409" t="str">
            <v>2015/07/1/2/A/0</v>
          </cell>
        </row>
        <row r="1410">
          <cell r="A1410" t="str">
            <v>1409</v>
          </cell>
          <cell r="B1410" t="str">
            <v>OM22107</v>
          </cell>
          <cell r="C1410" t="str">
            <v>107 - CP Allocation Factor</v>
          </cell>
          <cell r="D1410">
            <v>1</v>
          </cell>
          <cell r="F1410" t="str">
            <v>CALC</v>
          </cell>
          <cell r="H1410" t="str">
            <v>107</v>
          </cell>
          <cell r="I1410" t="str">
            <v>C</v>
          </cell>
          <cell r="J1410" t="str">
            <v>om_exp</v>
          </cell>
          <cell r="K1410" t="str">
            <v>alloc_cp</v>
          </cell>
          <cell r="M1410" t="str">
            <v>2015/07/1/2/A/0</v>
          </cell>
        </row>
        <row r="1411">
          <cell r="A1411" t="str">
            <v>1410</v>
          </cell>
          <cell r="B1411" t="str">
            <v>OM22107</v>
          </cell>
          <cell r="C1411" t="str">
            <v>107 - CP Allocation Factor</v>
          </cell>
          <cell r="D1411">
            <v>1</v>
          </cell>
          <cell r="F1411" t="str">
            <v>CALC</v>
          </cell>
          <cell r="H1411" t="str">
            <v>107</v>
          </cell>
          <cell r="I1411" t="str">
            <v>C</v>
          </cell>
          <cell r="J1411" t="str">
            <v>om_exp</v>
          </cell>
          <cell r="K1411" t="str">
            <v>alloc_cp</v>
          </cell>
          <cell r="M1411" t="str">
            <v>2015/07/1/2/A/0</v>
          </cell>
        </row>
        <row r="1412">
          <cell r="A1412" t="str">
            <v>1411</v>
          </cell>
          <cell r="B1412" t="str">
            <v>OM22107</v>
          </cell>
          <cell r="C1412" t="str">
            <v>107 - CP Allocation Factor</v>
          </cell>
          <cell r="D1412">
            <v>1</v>
          </cell>
          <cell r="F1412" t="str">
            <v>CALC</v>
          </cell>
          <cell r="H1412" t="str">
            <v>107</v>
          </cell>
          <cell r="I1412" t="str">
            <v>C</v>
          </cell>
          <cell r="J1412" t="str">
            <v>om_exp</v>
          </cell>
          <cell r="K1412" t="str">
            <v>alloc_cp</v>
          </cell>
          <cell r="M1412" t="str">
            <v>2015/07/1/2/A/0</v>
          </cell>
        </row>
        <row r="1413">
          <cell r="A1413" t="str">
            <v>1412</v>
          </cell>
          <cell r="B1413" t="str">
            <v>OM22107</v>
          </cell>
          <cell r="C1413" t="str">
            <v>107 - CP Allocation Factor</v>
          </cell>
          <cell r="D1413">
            <v>1</v>
          </cell>
          <cell r="F1413" t="str">
            <v>CALC</v>
          </cell>
          <cell r="H1413" t="str">
            <v>107</v>
          </cell>
          <cell r="I1413" t="str">
            <v>C</v>
          </cell>
          <cell r="J1413" t="str">
            <v>om_exp</v>
          </cell>
          <cell r="K1413" t="str">
            <v>alloc_cp</v>
          </cell>
          <cell r="M1413" t="str">
            <v>2015/07/1/2/A/0</v>
          </cell>
        </row>
        <row r="1414">
          <cell r="A1414" t="str">
            <v>1413</v>
          </cell>
          <cell r="B1414" t="str">
            <v>OM22107</v>
          </cell>
          <cell r="C1414" t="str">
            <v>107 - CP Allocation Factor</v>
          </cell>
          <cell r="D1414">
            <v>1</v>
          </cell>
          <cell r="F1414" t="str">
            <v>CALC</v>
          </cell>
          <cell r="H1414" t="str">
            <v>107</v>
          </cell>
          <cell r="I1414" t="str">
            <v>C</v>
          </cell>
          <cell r="J1414" t="str">
            <v>om_exp</v>
          </cell>
          <cell r="K1414" t="str">
            <v>alloc_cp</v>
          </cell>
          <cell r="M1414" t="str">
            <v>2015/07/1/2/A/0</v>
          </cell>
        </row>
        <row r="1415">
          <cell r="A1415" t="str">
            <v>1414</v>
          </cell>
          <cell r="B1415" t="str">
            <v>OM22107</v>
          </cell>
          <cell r="C1415" t="str">
            <v>107 - CP Allocation Factor</v>
          </cell>
          <cell r="D1415">
            <v>1</v>
          </cell>
          <cell r="F1415" t="str">
            <v>CALC</v>
          </cell>
          <cell r="H1415" t="str">
            <v>107</v>
          </cell>
          <cell r="I1415" t="str">
            <v>C</v>
          </cell>
          <cell r="J1415" t="str">
            <v>om_exp</v>
          </cell>
          <cell r="K1415" t="str">
            <v>alloc_cp</v>
          </cell>
          <cell r="M1415" t="str">
            <v>2015/07/1/2/A/0</v>
          </cell>
        </row>
        <row r="1416">
          <cell r="A1416" t="str">
            <v>1415</v>
          </cell>
          <cell r="B1416" t="str">
            <v>OM22107</v>
          </cell>
          <cell r="C1416" t="str">
            <v>107 - CP Allocation Factor</v>
          </cell>
          <cell r="D1416">
            <v>1</v>
          </cell>
          <cell r="F1416" t="str">
            <v>CALC</v>
          </cell>
          <cell r="H1416" t="str">
            <v>107</v>
          </cell>
          <cell r="I1416" t="str">
            <v>C</v>
          </cell>
          <cell r="J1416" t="str">
            <v>om_exp</v>
          </cell>
          <cell r="K1416" t="str">
            <v>alloc_cp</v>
          </cell>
          <cell r="M1416" t="str">
            <v>2015/07/1/2/A/0</v>
          </cell>
        </row>
        <row r="1417">
          <cell r="A1417" t="str">
            <v>1416</v>
          </cell>
          <cell r="B1417" t="str">
            <v>OM22107</v>
          </cell>
          <cell r="C1417" t="str">
            <v>107 - CP Allocation Factor</v>
          </cell>
          <cell r="D1417">
            <v>1</v>
          </cell>
          <cell r="F1417" t="str">
            <v>CALC</v>
          </cell>
          <cell r="H1417" t="str">
            <v>107</v>
          </cell>
          <cell r="I1417" t="str">
            <v>C</v>
          </cell>
          <cell r="J1417" t="str">
            <v>om_exp</v>
          </cell>
          <cell r="K1417" t="str">
            <v>alloc_cp</v>
          </cell>
          <cell r="M1417" t="str">
            <v>2015/07/1/2/A/0</v>
          </cell>
        </row>
        <row r="1418">
          <cell r="A1418" t="str">
            <v>1417</v>
          </cell>
          <cell r="B1418" t="str">
            <v>OM22107</v>
          </cell>
          <cell r="C1418" t="str">
            <v>107 - CP Allocation Factor</v>
          </cell>
          <cell r="D1418">
            <v>1</v>
          </cell>
          <cell r="F1418" t="str">
            <v>CALC</v>
          </cell>
          <cell r="H1418" t="str">
            <v>107</v>
          </cell>
          <cell r="I1418" t="str">
            <v>C</v>
          </cell>
          <cell r="J1418" t="str">
            <v>om_exp</v>
          </cell>
          <cell r="K1418" t="str">
            <v>alloc_cp</v>
          </cell>
          <cell r="M1418" t="str">
            <v>2015/07/1/2/A/0</v>
          </cell>
        </row>
        <row r="1419">
          <cell r="A1419" t="str">
            <v>1418</v>
          </cell>
          <cell r="B1419" t="str">
            <v>OM22107</v>
          </cell>
          <cell r="C1419" t="str">
            <v>107 - CP Allocation Factor</v>
          </cell>
          <cell r="D1419">
            <v>1</v>
          </cell>
          <cell r="F1419" t="str">
            <v>CALC</v>
          </cell>
          <cell r="H1419" t="str">
            <v>107</v>
          </cell>
          <cell r="I1419" t="str">
            <v>C</v>
          </cell>
          <cell r="J1419" t="str">
            <v>om_exp</v>
          </cell>
          <cell r="K1419" t="str">
            <v>alloc_cp</v>
          </cell>
          <cell r="M1419" t="str">
            <v>2015/07/1/2/A/0</v>
          </cell>
        </row>
        <row r="1420">
          <cell r="A1420" t="str">
            <v>1419</v>
          </cell>
          <cell r="B1420" t="str">
            <v>OM22107</v>
          </cell>
          <cell r="C1420" t="str">
            <v>107 - CP Allocation Factor</v>
          </cell>
          <cell r="D1420">
            <v>1</v>
          </cell>
          <cell r="F1420" t="str">
            <v>CALC</v>
          </cell>
          <cell r="H1420" t="str">
            <v>107</v>
          </cell>
          <cell r="I1420" t="str">
            <v>C</v>
          </cell>
          <cell r="J1420" t="str">
            <v>om_exp</v>
          </cell>
          <cell r="K1420" t="str">
            <v>alloc_cp</v>
          </cell>
          <cell r="M1420" t="str">
            <v>2015/07/1/2/A/0</v>
          </cell>
        </row>
        <row r="1421">
          <cell r="A1421" t="str">
            <v>1420</v>
          </cell>
          <cell r="B1421" t="str">
            <v>OM22107</v>
          </cell>
          <cell r="C1421" t="str">
            <v>107 - CP Allocation Factor</v>
          </cell>
          <cell r="D1421">
            <v>1</v>
          </cell>
          <cell r="F1421" t="str">
            <v>CALC</v>
          </cell>
          <cell r="H1421" t="str">
            <v>107</v>
          </cell>
          <cell r="I1421" t="str">
            <v>C</v>
          </cell>
          <cell r="J1421" t="str">
            <v>om_exp</v>
          </cell>
          <cell r="K1421" t="str">
            <v>alloc_cp</v>
          </cell>
          <cell r="M1421" t="str">
            <v>2015/07/1/2/A/0</v>
          </cell>
        </row>
        <row r="1422">
          <cell r="A1422" t="str">
            <v>1421</v>
          </cell>
          <cell r="B1422" t="str">
            <v>OM22107</v>
          </cell>
          <cell r="C1422" t="str">
            <v>107 - CP Allocation Factor</v>
          </cell>
          <cell r="D1422">
            <v>1</v>
          </cell>
          <cell r="F1422" t="str">
            <v>CALC</v>
          </cell>
          <cell r="H1422" t="str">
            <v>107</v>
          </cell>
          <cell r="I1422" t="str">
            <v>C</v>
          </cell>
          <cell r="J1422" t="str">
            <v>om_exp</v>
          </cell>
          <cell r="K1422" t="str">
            <v>alloc_cp</v>
          </cell>
          <cell r="M1422" t="str">
            <v>2015/07/1/2/A/0</v>
          </cell>
        </row>
        <row r="1423">
          <cell r="A1423" t="str">
            <v>1422</v>
          </cell>
          <cell r="B1423" t="str">
            <v>OM22107</v>
          </cell>
          <cell r="C1423" t="str">
            <v>107 - CP Allocation Factor</v>
          </cell>
          <cell r="D1423">
            <v>1</v>
          </cell>
          <cell r="F1423" t="str">
            <v>CALC</v>
          </cell>
          <cell r="H1423" t="str">
            <v>107</v>
          </cell>
          <cell r="I1423" t="str">
            <v>C</v>
          </cell>
          <cell r="J1423" t="str">
            <v>om_exp</v>
          </cell>
          <cell r="K1423" t="str">
            <v>alloc_cp</v>
          </cell>
          <cell r="M1423" t="str">
            <v>2015/07/1/2/A/0</v>
          </cell>
        </row>
        <row r="1424">
          <cell r="A1424" t="str">
            <v>1423</v>
          </cell>
          <cell r="B1424" t="str">
            <v>OM22107</v>
          </cell>
          <cell r="C1424" t="str">
            <v>107 - CP Allocation Factor</v>
          </cell>
          <cell r="D1424">
            <v>1</v>
          </cell>
          <cell r="F1424" t="str">
            <v>CALC</v>
          </cell>
          <cell r="H1424" t="str">
            <v>107</v>
          </cell>
          <cell r="I1424" t="str">
            <v>C</v>
          </cell>
          <cell r="J1424" t="str">
            <v>om_exp</v>
          </cell>
          <cell r="K1424" t="str">
            <v>alloc_cp</v>
          </cell>
          <cell r="M1424" t="str">
            <v>2015/07/1/2/A/0</v>
          </cell>
        </row>
        <row r="1425">
          <cell r="A1425" t="str">
            <v>1424</v>
          </cell>
          <cell r="B1425" t="str">
            <v>OM22107</v>
          </cell>
          <cell r="C1425" t="str">
            <v>107 - CP Allocation Factor</v>
          </cell>
          <cell r="D1425">
            <v>1</v>
          </cell>
          <cell r="F1425" t="str">
            <v>CALC</v>
          </cell>
          <cell r="H1425" t="str">
            <v>107</v>
          </cell>
          <cell r="I1425" t="str">
            <v>C</v>
          </cell>
          <cell r="J1425" t="str">
            <v>om_exp</v>
          </cell>
          <cell r="K1425" t="str">
            <v>alloc_cp</v>
          </cell>
          <cell r="M1425" t="str">
            <v>2015/07/1/2/A/0</v>
          </cell>
        </row>
        <row r="1426">
          <cell r="A1426" t="str">
            <v>1425</v>
          </cell>
          <cell r="B1426" t="str">
            <v>OM22107</v>
          </cell>
          <cell r="C1426" t="str">
            <v>107 - CP Allocation Factor</v>
          </cell>
          <cell r="D1426">
            <v>1</v>
          </cell>
          <cell r="F1426" t="str">
            <v>CALC</v>
          </cell>
          <cell r="H1426" t="str">
            <v>107</v>
          </cell>
          <cell r="I1426" t="str">
            <v>C</v>
          </cell>
          <cell r="J1426" t="str">
            <v>om_exp</v>
          </cell>
          <cell r="K1426" t="str">
            <v>alloc_cp</v>
          </cell>
          <cell r="M1426" t="str">
            <v>2015/07/1/2/A/0</v>
          </cell>
        </row>
        <row r="1427">
          <cell r="A1427" t="str">
            <v>1426</v>
          </cell>
          <cell r="B1427" t="str">
            <v>OM22107</v>
          </cell>
          <cell r="C1427" t="str">
            <v>107 - CP Allocation Factor</v>
          </cell>
          <cell r="D1427">
            <v>1</v>
          </cell>
          <cell r="F1427" t="str">
            <v>CALC</v>
          </cell>
          <cell r="H1427" t="str">
            <v>107</v>
          </cell>
          <cell r="I1427" t="str">
            <v>C</v>
          </cell>
          <cell r="J1427" t="str">
            <v>om_exp</v>
          </cell>
          <cell r="K1427" t="str">
            <v>alloc_cp</v>
          </cell>
          <cell r="M1427" t="str">
            <v>2015/07/1/2/A/0</v>
          </cell>
        </row>
        <row r="1428">
          <cell r="A1428" t="str">
            <v>1427</v>
          </cell>
          <cell r="B1428" t="str">
            <v>OM22107</v>
          </cell>
          <cell r="C1428" t="str">
            <v>107 - CP Allocation Factor</v>
          </cell>
          <cell r="D1428">
            <v>1</v>
          </cell>
          <cell r="F1428" t="str">
            <v>CALC</v>
          </cell>
          <cell r="H1428" t="str">
            <v>107</v>
          </cell>
          <cell r="I1428" t="str">
            <v>C</v>
          </cell>
          <cell r="J1428" t="str">
            <v>om_exp</v>
          </cell>
          <cell r="K1428" t="str">
            <v>alloc_cp</v>
          </cell>
          <cell r="M1428" t="str">
            <v>2015/07/1/2/A/0</v>
          </cell>
        </row>
        <row r="1429">
          <cell r="A1429" t="str">
            <v>1428</v>
          </cell>
          <cell r="B1429" t="str">
            <v>OM22107</v>
          </cell>
          <cell r="C1429" t="str">
            <v>107 - CP Allocation Factor</v>
          </cell>
          <cell r="D1429">
            <v>1</v>
          </cell>
          <cell r="F1429" t="str">
            <v>CALC</v>
          </cell>
          <cell r="H1429" t="str">
            <v>107</v>
          </cell>
          <cell r="I1429" t="str">
            <v>C</v>
          </cell>
          <cell r="J1429" t="str">
            <v>om_exp</v>
          </cell>
          <cell r="K1429" t="str">
            <v>alloc_cp</v>
          </cell>
          <cell r="M1429" t="str">
            <v>2015/07/1/2/A/0</v>
          </cell>
        </row>
        <row r="1430">
          <cell r="A1430" t="str">
            <v>1429</v>
          </cell>
          <cell r="B1430" t="str">
            <v>OM22107</v>
          </cell>
          <cell r="C1430" t="str">
            <v>107 - CP Allocation Factor</v>
          </cell>
          <cell r="D1430">
            <v>1</v>
          </cell>
          <cell r="F1430" t="str">
            <v>CALC</v>
          </cell>
          <cell r="H1430" t="str">
            <v>107</v>
          </cell>
          <cell r="I1430" t="str">
            <v>C</v>
          </cell>
          <cell r="J1430" t="str">
            <v>om_exp</v>
          </cell>
          <cell r="K1430" t="str">
            <v>alloc_cp</v>
          </cell>
          <cell r="M1430" t="str">
            <v>2015/07/1/2/A/0</v>
          </cell>
        </row>
        <row r="1431">
          <cell r="A1431" t="str">
            <v>1430</v>
          </cell>
          <cell r="B1431" t="str">
            <v>OM22107</v>
          </cell>
          <cell r="C1431" t="str">
            <v>107 - CP Allocation Factor</v>
          </cell>
          <cell r="D1431">
            <v>1</v>
          </cell>
          <cell r="F1431" t="str">
            <v>CALC</v>
          </cell>
          <cell r="H1431" t="str">
            <v>107</v>
          </cell>
          <cell r="I1431" t="str">
            <v>C</v>
          </cell>
          <cell r="J1431" t="str">
            <v>om_exp</v>
          </cell>
          <cell r="K1431" t="str">
            <v>alloc_cp</v>
          </cell>
          <cell r="M1431" t="str">
            <v>2015/07/1/2/A/0</v>
          </cell>
        </row>
        <row r="1432">
          <cell r="A1432" t="str">
            <v>1431</v>
          </cell>
          <cell r="B1432" t="str">
            <v>OM22107</v>
          </cell>
          <cell r="C1432" t="str">
            <v>107 - CP Allocation Factor</v>
          </cell>
          <cell r="D1432">
            <v>1</v>
          </cell>
          <cell r="F1432" t="str">
            <v>CALC</v>
          </cell>
          <cell r="H1432" t="str">
            <v>107</v>
          </cell>
          <cell r="I1432" t="str">
            <v>C</v>
          </cell>
          <cell r="J1432" t="str">
            <v>om_exp</v>
          </cell>
          <cell r="K1432" t="str">
            <v>alloc_cp</v>
          </cell>
          <cell r="M1432" t="str">
            <v>2015/07/1/2/A/0</v>
          </cell>
        </row>
        <row r="1433">
          <cell r="A1433" t="str">
            <v>1432</v>
          </cell>
          <cell r="B1433" t="str">
            <v>OM62107</v>
          </cell>
          <cell r="C1433" t="str">
            <v>107 - GCP Allocation O &amp; M Exp Amount</v>
          </cell>
          <cell r="D1433">
            <v>0</v>
          </cell>
          <cell r="F1433" t="str">
            <v>CALC</v>
          </cell>
          <cell r="H1433" t="str">
            <v>107</v>
          </cell>
          <cell r="I1433" t="str">
            <v>C</v>
          </cell>
          <cell r="J1433" t="str">
            <v>om_exp</v>
          </cell>
          <cell r="K1433" t="str">
            <v>alloc_gcp_amt</v>
          </cell>
          <cell r="M1433" t="str">
            <v>2015/07/1/2/A/0</v>
          </cell>
        </row>
        <row r="1434">
          <cell r="A1434" t="str">
            <v>1433</v>
          </cell>
          <cell r="B1434" t="str">
            <v>OM62107</v>
          </cell>
          <cell r="C1434" t="str">
            <v>107 - GCP Allocation O &amp; M Exp Amount</v>
          </cell>
          <cell r="D1434">
            <v>0</v>
          </cell>
          <cell r="F1434" t="str">
            <v>CALC</v>
          </cell>
          <cell r="H1434" t="str">
            <v>107</v>
          </cell>
          <cell r="I1434" t="str">
            <v>C</v>
          </cell>
          <cell r="J1434" t="str">
            <v>om_exp</v>
          </cell>
          <cell r="K1434" t="str">
            <v>alloc_gcp_amt</v>
          </cell>
          <cell r="M1434" t="str">
            <v>2015/07/1/2/A/0</v>
          </cell>
        </row>
        <row r="1435">
          <cell r="A1435" t="str">
            <v>1434</v>
          </cell>
          <cell r="B1435" t="str">
            <v>OM62107</v>
          </cell>
          <cell r="C1435" t="str">
            <v>107 - GCP Allocation O &amp; M Exp Amount</v>
          </cell>
          <cell r="D1435">
            <v>0</v>
          </cell>
          <cell r="F1435" t="str">
            <v>CALC</v>
          </cell>
          <cell r="H1435" t="str">
            <v>107</v>
          </cell>
          <cell r="I1435" t="str">
            <v>C</v>
          </cell>
          <cell r="J1435" t="str">
            <v>om_exp</v>
          </cell>
          <cell r="K1435" t="str">
            <v>alloc_gcp_amt</v>
          </cell>
          <cell r="M1435" t="str">
            <v>2015/07/1/2/A/0</v>
          </cell>
        </row>
        <row r="1436">
          <cell r="A1436" t="str">
            <v>1435</v>
          </cell>
          <cell r="B1436" t="str">
            <v>OM62107</v>
          </cell>
          <cell r="C1436" t="str">
            <v>107 - GCP Allocation O &amp; M Exp Amount</v>
          </cell>
          <cell r="D1436">
            <v>0</v>
          </cell>
          <cell r="F1436" t="str">
            <v>CALC</v>
          </cell>
          <cell r="H1436" t="str">
            <v>107</v>
          </cell>
          <cell r="I1436" t="str">
            <v>C</v>
          </cell>
          <cell r="J1436" t="str">
            <v>om_exp</v>
          </cell>
          <cell r="K1436" t="str">
            <v>alloc_gcp_amt</v>
          </cell>
          <cell r="M1436" t="str">
            <v>2015/07/1/2/A/0</v>
          </cell>
        </row>
        <row r="1437">
          <cell r="A1437" t="str">
            <v>1436</v>
          </cell>
          <cell r="B1437" t="str">
            <v>OM62107</v>
          </cell>
          <cell r="C1437" t="str">
            <v>107 - GCP Allocation O &amp; M Exp Amount</v>
          </cell>
          <cell r="D1437">
            <v>0</v>
          </cell>
          <cell r="F1437" t="str">
            <v>CALC</v>
          </cell>
          <cell r="H1437" t="str">
            <v>107</v>
          </cell>
          <cell r="I1437" t="str">
            <v>C</v>
          </cell>
          <cell r="J1437" t="str">
            <v>om_exp</v>
          </cell>
          <cell r="K1437" t="str">
            <v>alloc_gcp_amt</v>
          </cell>
          <cell r="M1437" t="str">
            <v>2015/07/1/2/A/0</v>
          </cell>
        </row>
        <row r="1438">
          <cell r="A1438" t="str">
            <v>1437</v>
          </cell>
          <cell r="B1438" t="str">
            <v>OM62107</v>
          </cell>
          <cell r="C1438" t="str">
            <v>107 - GCP Allocation O &amp; M Exp Amount</v>
          </cell>
          <cell r="D1438">
            <v>0</v>
          </cell>
          <cell r="F1438" t="str">
            <v>CALC</v>
          </cell>
          <cell r="H1438" t="str">
            <v>107</v>
          </cell>
          <cell r="I1438" t="str">
            <v>C</v>
          </cell>
          <cell r="J1438" t="str">
            <v>om_exp</v>
          </cell>
          <cell r="K1438" t="str">
            <v>alloc_gcp_amt</v>
          </cell>
          <cell r="M1438" t="str">
            <v>2015/07/1/2/A/0</v>
          </cell>
        </row>
        <row r="1439">
          <cell r="A1439" t="str">
            <v>1438</v>
          </cell>
          <cell r="B1439" t="str">
            <v>OM62107</v>
          </cell>
          <cell r="C1439" t="str">
            <v>107 - GCP Allocation O &amp; M Exp Amount</v>
          </cell>
          <cell r="D1439">
            <v>0</v>
          </cell>
          <cell r="F1439" t="str">
            <v>CALC</v>
          </cell>
          <cell r="H1439" t="str">
            <v>107</v>
          </cell>
          <cell r="I1439" t="str">
            <v>C</v>
          </cell>
          <cell r="J1439" t="str">
            <v>om_exp</v>
          </cell>
          <cell r="K1439" t="str">
            <v>alloc_gcp_amt</v>
          </cell>
          <cell r="M1439" t="str">
            <v>2015/07/1/2/A/0</v>
          </cell>
        </row>
        <row r="1440">
          <cell r="A1440" t="str">
            <v>1439</v>
          </cell>
          <cell r="B1440" t="str">
            <v>OM62107</v>
          </cell>
          <cell r="C1440" t="str">
            <v>107 - GCP Allocation O &amp; M Exp Amount</v>
          </cell>
          <cell r="D1440">
            <v>0</v>
          </cell>
          <cell r="F1440" t="str">
            <v>CALC</v>
          </cell>
          <cell r="H1440" t="str">
            <v>107</v>
          </cell>
          <cell r="I1440" t="str">
            <v>C</v>
          </cell>
          <cell r="J1440" t="str">
            <v>om_exp</v>
          </cell>
          <cell r="K1440" t="str">
            <v>alloc_gcp_amt</v>
          </cell>
          <cell r="M1440" t="str">
            <v>2015/07/1/2/A/0</v>
          </cell>
        </row>
        <row r="1441">
          <cell r="A1441" t="str">
            <v>1440</v>
          </cell>
          <cell r="B1441" t="str">
            <v>OM62107</v>
          </cell>
          <cell r="C1441" t="str">
            <v>107 - GCP Allocation O &amp; M Exp Amount</v>
          </cell>
          <cell r="D1441">
            <v>0</v>
          </cell>
          <cell r="F1441" t="str">
            <v>CALC</v>
          </cell>
          <cell r="H1441" t="str">
            <v>107</v>
          </cell>
          <cell r="I1441" t="str">
            <v>C</v>
          </cell>
          <cell r="J1441" t="str">
            <v>om_exp</v>
          </cell>
          <cell r="K1441" t="str">
            <v>alloc_gcp_amt</v>
          </cell>
          <cell r="M1441" t="str">
            <v>2015/07/1/2/A/0</v>
          </cell>
        </row>
        <row r="1442">
          <cell r="A1442" t="str">
            <v>1441</v>
          </cell>
          <cell r="B1442" t="str">
            <v>OM62107</v>
          </cell>
          <cell r="C1442" t="str">
            <v>107 - GCP Allocation O &amp; M Exp Amount</v>
          </cell>
          <cell r="D1442">
            <v>0</v>
          </cell>
          <cell r="F1442" t="str">
            <v>CALC</v>
          </cell>
          <cell r="H1442" t="str">
            <v>107</v>
          </cell>
          <cell r="I1442" t="str">
            <v>C</v>
          </cell>
          <cell r="J1442" t="str">
            <v>om_exp</v>
          </cell>
          <cell r="K1442" t="str">
            <v>alloc_gcp_amt</v>
          </cell>
          <cell r="M1442" t="str">
            <v>2015/07/1/2/A/0</v>
          </cell>
        </row>
        <row r="1443">
          <cell r="A1443" t="str">
            <v>1442</v>
          </cell>
          <cell r="B1443" t="str">
            <v>OM62107</v>
          </cell>
          <cell r="C1443" t="str">
            <v>107 - GCP Allocation O &amp; M Exp Amount</v>
          </cell>
          <cell r="D1443">
            <v>0</v>
          </cell>
          <cell r="F1443" t="str">
            <v>CALC</v>
          </cell>
          <cell r="H1443" t="str">
            <v>107</v>
          </cell>
          <cell r="I1443" t="str">
            <v>C</v>
          </cell>
          <cell r="J1443" t="str">
            <v>om_exp</v>
          </cell>
          <cell r="K1443" t="str">
            <v>alloc_gcp_amt</v>
          </cell>
          <cell r="M1443" t="str">
            <v>2015/07/1/2/A/0</v>
          </cell>
        </row>
        <row r="1444">
          <cell r="A1444" t="str">
            <v>1443</v>
          </cell>
          <cell r="B1444" t="str">
            <v>OM62107</v>
          </cell>
          <cell r="C1444" t="str">
            <v>107 - GCP Allocation O &amp; M Exp Amount</v>
          </cell>
          <cell r="D1444">
            <v>0</v>
          </cell>
          <cell r="F1444" t="str">
            <v>CALC</v>
          </cell>
          <cell r="H1444" t="str">
            <v>107</v>
          </cell>
          <cell r="I1444" t="str">
            <v>C</v>
          </cell>
          <cell r="J1444" t="str">
            <v>om_exp</v>
          </cell>
          <cell r="K1444" t="str">
            <v>alloc_gcp_amt</v>
          </cell>
          <cell r="M1444" t="str">
            <v>2015/07/1/2/A/0</v>
          </cell>
        </row>
        <row r="1445">
          <cell r="A1445" t="str">
            <v>1444</v>
          </cell>
          <cell r="B1445" t="str">
            <v>OM62107</v>
          </cell>
          <cell r="C1445" t="str">
            <v>107 - GCP Allocation O &amp; M Exp Amount</v>
          </cell>
          <cell r="D1445">
            <v>0</v>
          </cell>
          <cell r="F1445" t="str">
            <v>CALC</v>
          </cell>
          <cell r="H1445" t="str">
            <v>107</v>
          </cell>
          <cell r="I1445" t="str">
            <v>C</v>
          </cell>
          <cell r="J1445" t="str">
            <v>om_exp</v>
          </cell>
          <cell r="K1445" t="str">
            <v>alloc_gcp_amt</v>
          </cell>
          <cell r="M1445" t="str">
            <v>2015/07/1/2/A/0</v>
          </cell>
        </row>
        <row r="1446">
          <cell r="A1446" t="str">
            <v>1445</v>
          </cell>
          <cell r="B1446" t="str">
            <v>OM62107</v>
          </cell>
          <cell r="C1446" t="str">
            <v>107 - GCP Allocation O &amp; M Exp Amount</v>
          </cell>
          <cell r="D1446">
            <v>0</v>
          </cell>
          <cell r="F1446" t="str">
            <v>CALC</v>
          </cell>
          <cell r="H1446" t="str">
            <v>107</v>
          </cell>
          <cell r="I1446" t="str">
            <v>C</v>
          </cell>
          <cell r="J1446" t="str">
            <v>om_exp</v>
          </cell>
          <cell r="K1446" t="str">
            <v>alloc_gcp_amt</v>
          </cell>
          <cell r="M1446" t="str">
            <v>2015/07/1/2/A/0</v>
          </cell>
        </row>
        <row r="1447">
          <cell r="A1447" t="str">
            <v>1446</v>
          </cell>
          <cell r="B1447" t="str">
            <v>OM62107</v>
          </cell>
          <cell r="C1447" t="str">
            <v>107 - GCP Allocation O &amp; M Exp Amount</v>
          </cell>
          <cell r="D1447">
            <v>0</v>
          </cell>
          <cell r="F1447" t="str">
            <v>CALC</v>
          </cell>
          <cell r="H1447" t="str">
            <v>107</v>
          </cell>
          <cell r="I1447" t="str">
            <v>C</v>
          </cell>
          <cell r="J1447" t="str">
            <v>om_exp</v>
          </cell>
          <cell r="K1447" t="str">
            <v>alloc_gcp_amt</v>
          </cell>
          <cell r="M1447" t="str">
            <v>2015/07/1/2/A/0</v>
          </cell>
        </row>
        <row r="1448">
          <cell r="A1448" t="str">
            <v>1447</v>
          </cell>
          <cell r="B1448" t="str">
            <v>OM62107</v>
          </cell>
          <cell r="C1448" t="str">
            <v>107 - GCP Allocation O &amp; M Exp Amount</v>
          </cell>
          <cell r="D1448">
            <v>0</v>
          </cell>
          <cell r="F1448" t="str">
            <v>CALC</v>
          </cell>
          <cell r="H1448" t="str">
            <v>107</v>
          </cell>
          <cell r="I1448" t="str">
            <v>C</v>
          </cell>
          <cell r="J1448" t="str">
            <v>om_exp</v>
          </cell>
          <cell r="K1448" t="str">
            <v>alloc_gcp_amt</v>
          </cell>
          <cell r="M1448" t="str">
            <v>2015/07/1/2/A/0</v>
          </cell>
        </row>
        <row r="1449">
          <cell r="A1449" t="str">
            <v>1448</v>
          </cell>
          <cell r="B1449" t="str">
            <v>OM62107</v>
          </cell>
          <cell r="C1449" t="str">
            <v>107 - GCP Allocation O &amp; M Exp Amount</v>
          </cell>
          <cell r="D1449">
            <v>0</v>
          </cell>
          <cell r="F1449" t="str">
            <v>CALC</v>
          </cell>
          <cell r="H1449" t="str">
            <v>107</v>
          </cell>
          <cell r="I1449" t="str">
            <v>C</v>
          </cell>
          <cell r="J1449" t="str">
            <v>om_exp</v>
          </cell>
          <cell r="K1449" t="str">
            <v>alloc_gcp_amt</v>
          </cell>
          <cell r="M1449" t="str">
            <v>2015/07/1/2/A/0</v>
          </cell>
        </row>
        <row r="1450">
          <cell r="A1450" t="str">
            <v>1449</v>
          </cell>
          <cell r="B1450" t="str">
            <v>OM62107</v>
          </cell>
          <cell r="C1450" t="str">
            <v>107 - GCP Allocation O &amp; M Exp Amount</v>
          </cell>
          <cell r="D1450">
            <v>0</v>
          </cell>
          <cell r="F1450" t="str">
            <v>CALC</v>
          </cell>
          <cell r="H1450" t="str">
            <v>107</v>
          </cell>
          <cell r="I1450" t="str">
            <v>C</v>
          </cell>
          <cell r="J1450" t="str">
            <v>om_exp</v>
          </cell>
          <cell r="K1450" t="str">
            <v>alloc_gcp_amt</v>
          </cell>
          <cell r="M1450" t="str">
            <v>2015/07/1/2/A/0</v>
          </cell>
        </row>
        <row r="1451">
          <cell r="A1451" t="str">
            <v>1450</v>
          </cell>
          <cell r="B1451" t="str">
            <v>OM62107</v>
          </cell>
          <cell r="C1451" t="str">
            <v>107 - GCP Allocation O &amp; M Exp Amount</v>
          </cell>
          <cell r="D1451">
            <v>0</v>
          </cell>
          <cell r="F1451" t="str">
            <v>CALC</v>
          </cell>
          <cell r="H1451" t="str">
            <v>107</v>
          </cell>
          <cell r="I1451" t="str">
            <v>C</v>
          </cell>
          <cell r="J1451" t="str">
            <v>om_exp</v>
          </cell>
          <cell r="K1451" t="str">
            <v>alloc_gcp_amt</v>
          </cell>
          <cell r="M1451" t="str">
            <v>2015/07/1/2/A/0</v>
          </cell>
        </row>
        <row r="1452">
          <cell r="A1452" t="str">
            <v>1451</v>
          </cell>
          <cell r="B1452" t="str">
            <v>OM62107</v>
          </cell>
          <cell r="C1452" t="str">
            <v>107 - GCP Allocation O &amp; M Exp Amount</v>
          </cell>
          <cell r="D1452">
            <v>0</v>
          </cell>
          <cell r="F1452" t="str">
            <v>CALC</v>
          </cell>
          <cell r="H1452" t="str">
            <v>107</v>
          </cell>
          <cell r="I1452" t="str">
            <v>C</v>
          </cell>
          <cell r="J1452" t="str">
            <v>om_exp</v>
          </cell>
          <cell r="K1452" t="str">
            <v>alloc_gcp_amt</v>
          </cell>
          <cell r="M1452" t="str">
            <v>2015/07/1/2/A/0</v>
          </cell>
        </row>
        <row r="1453">
          <cell r="A1453" t="str">
            <v>1452</v>
          </cell>
          <cell r="B1453" t="str">
            <v>OM62107</v>
          </cell>
          <cell r="C1453" t="str">
            <v>107 - GCP Allocation O &amp; M Exp Amount</v>
          </cell>
          <cell r="D1453">
            <v>0</v>
          </cell>
          <cell r="F1453" t="str">
            <v>CALC</v>
          </cell>
          <cell r="H1453" t="str">
            <v>107</v>
          </cell>
          <cell r="I1453" t="str">
            <v>C</v>
          </cell>
          <cell r="J1453" t="str">
            <v>om_exp</v>
          </cell>
          <cell r="K1453" t="str">
            <v>alloc_gcp_amt</v>
          </cell>
          <cell r="M1453" t="str">
            <v>2015/07/1/2/A/0</v>
          </cell>
        </row>
        <row r="1454">
          <cell r="A1454" t="str">
            <v>1453</v>
          </cell>
          <cell r="B1454" t="str">
            <v>OM62107</v>
          </cell>
          <cell r="C1454" t="str">
            <v>107 - GCP Allocation O &amp; M Exp Amount</v>
          </cell>
          <cell r="D1454">
            <v>0</v>
          </cell>
          <cell r="F1454" t="str">
            <v>CALC</v>
          </cell>
          <cell r="H1454" t="str">
            <v>107</v>
          </cell>
          <cell r="I1454" t="str">
            <v>C</v>
          </cell>
          <cell r="J1454" t="str">
            <v>om_exp</v>
          </cell>
          <cell r="K1454" t="str">
            <v>alloc_gcp_amt</v>
          </cell>
          <cell r="M1454" t="str">
            <v>2015/07/1/2/A/0</v>
          </cell>
        </row>
        <row r="1455">
          <cell r="A1455" t="str">
            <v>1454</v>
          </cell>
          <cell r="B1455" t="str">
            <v>OM62107</v>
          </cell>
          <cell r="C1455" t="str">
            <v>107 - GCP Allocation O &amp; M Exp Amount</v>
          </cell>
          <cell r="D1455">
            <v>0</v>
          </cell>
          <cell r="F1455" t="str">
            <v>CALC</v>
          </cell>
          <cell r="H1455" t="str">
            <v>107</v>
          </cell>
          <cell r="I1455" t="str">
            <v>C</v>
          </cell>
          <cell r="J1455" t="str">
            <v>om_exp</v>
          </cell>
          <cell r="K1455" t="str">
            <v>alloc_gcp_amt</v>
          </cell>
          <cell r="M1455" t="str">
            <v>2015/07/1/2/A/0</v>
          </cell>
        </row>
        <row r="1456">
          <cell r="A1456" t="str">
            <v>1455</v>
          </cell>
          <cell r="B1456" t="str">
            <v>OM62107</v>
          </cell>
          <cell r="C1456" t="str">
            <v>107 - GCP Allocation O &amp; M Exp Amount</v>
          </cell>
          <cell r="D1456">
            <v>0</v>
          </cell>
          <cell r="F1456" t="str">
            <v>CALC</v>
          </cell>
          <cell r="H1456" t="str">
            <v>107</v>
          </cell>
          <cell r="I1456" t="str">
            <v>C</v>
          </cell>
          <cell r="J1456" t="str">
            <v>om_exp</v>
          </cell>
          <cell r="K1456" t="str">
            <v>alloc_gcp_amt</v>
          </cell>
          <cell r="M1456" t="str">
            <v>2015/07/1/2/A/0</v>
          </cell>
        </row>
        <row r="1457">
          <cell r="A1457" t="str">
            <v>1456</v>
          </cell>
          <cell r="B1457" t="str">
            <v>OM62107</v>
          </cell>
          <cell r="C1457" t="str">
            <v>107 - GCP Allocation O &amp; M Exp Amount</v>
          </cell>
          <cell r="D1457">
            <v>0</v>
          </cell>
          <cell r="F1457" t="str">
            <v>CALC</v>
          </cell>
          <cell r="H1457" t="str">
            <v>107</v>
          </cell>
          <cell r="I1457" t="str">
            <v>C</v>
          </cell>
          <cell r="J1457" t="str">
            <v>om_exp</v>
          </cell>
          <cell r="K1457" t="str">
            <v>alloc_gcp_amt</v>
          </cell>
          <cell r="M1457" t="str">
            <v>2015/07/1/2/A/0</v>
          </cell>
        </row>
        <row r="1458">
          <cell r="A1458" t="str">
            <v>1457</v>
          </cell>
          <cell r="B1458" t="str">
            <v>OM62107</v>
          </cell>
          <cell r="C1458" t="str">
            <v>107 - GCP Allocation O &amp; M Exp Amount</v>
          </cell>
          <cell r="D1458">
            <v>0</v>
          </cell>
          <cell r="F1458" t="str">
            <v>CALC</v>
          </cell>
          <cell r="H1458" t="str">
            <v>107</v>
          </cell>
          <cell r="I1458" t="str">
            <v>C</v>
          </cell>
          <cell r="J1458" t="str">
            <v>om_exp</v>
          </cell>
          <cell r="K1458" t="str">
            <v>alloc_gcp_amt</v>
          </cell>
          <cell r="M1458" t="str">
            <v>2015/07/1/2/A/0</v>
          </cell>
        </row>
        <row r="1459">
          <cell r="A1459" t="str">
            <v>1458</v>
          </cell>
          <cell r="B1459" t="str">
            <v>OM62107</v>
          </cell>
          <cell r="C1459" t="str">
            <v>107 - GCP Allocation O &amp; M Exp Amount</v>
          </cell>
          <cell r="D1459">
            <v>0</v>
          </cell>
          <cell r="F1459" t="str">
            <v>CALC</v>
          </cell>
          <cell r="H1459" t="str">
            <v>107</v>
          </cell>
          <cell r="I1459" t="str">
            <v>C</v>
          </cell>
          <cell r="J1459" t="str">
            <v>om_exp</v>
          </cell>
          <cell r="K1459" t="str">
            <v>alloc_gcp_amt</v>
          </cell>
          <cell r="M1459" t="str">
            <v>2015/07/1/2/A/0</v>
          </cell>
        </row>
        <row r="1460">
          <cell r="A1460" t="str">
            <v>1459</v>
          </cell>
          <cell r="B1460" t="str">
            <v>OM62107</v>
          </cell>
          <cell r="C1460" t="str">
            <v>107 - GCP Allocation O &amp; M Exp Amount</v>
          </cell>
          <cell r="D1460">
            <v>0</v>
          </cell>
          <cell r="F1460" t="str">
            <v>CALC</v>
          </cell>
          <cell r="H1460" t="str">
            <v>107</v>
          </cell>
          <cell r="I1460" t="str">
            <v>C</v>
          </cell>
          <cell r="J1460" t="str">
            <v>om_exp</v>
          </cell>
          <cell r="K1460" t="str">
            <v>alloc_gcp_amt</v>
          </cell>
          <cell r="M1460" t="str">
            <v>2015/07/1/2/A/0</v>
          </cell>
        </row>
        <row r="1461">
          <cell r="A1461" t="str">
            <v>1460</v>
          </cell>
          <cell r="B1461" t="str">
            <v>OM62107</v>
          </cell>
          <cell r="C1461" t="str">
            <v>107 - GCP Allocation O &amp; M Exp Amount</v>
          </cell>
          <cell r="D1461">
            <v>0</v>
          </cell>
          <cell r="F1461" t="str">
            <v>CALC</v>
          </cell>
          <cell r="H1461" t="str">
            <v>107</v>
          </cell>
          <cell r="I1461" t="str">
            <v>C</v>
          </cell>
          <cell r="J1461" t="str">
            <v>om_exp</v>
          </cell>
          <cell r="K1461" t="str">
            <v>alloc_gcp_amt</v>
          </cell>
          <cell r="M1461" t="str">
            <v>2015/07/1/2/A/0</v>
          </cell>
        </row>
        <row r="1462">
          <cell r="A1462" t="str">
            <v>1461</v>
          </cell>
          <cell r="B1462" t="str">
            <v>OM62107</v>
          </cell>
          <cell r="C1462" t="str">
            <v>107 - GCP Allocation O &amp; M Exp Amount</v>
          </cell>
          <cell r="D1462">
            <v>0</v>
          </cell>
          <cell r="F1462" t="str">
            <v>CALC</v>
          </cell>
          <cell r="H1462" t="str">
            <v>107</v>
          </cell>
          <cell r="I1462" t="str">
            <v>C</v>
          </cell>
          <cell r="J1462" t="str">
            <v>om_exp</v>
          </cell>
          <cell r="K1462" t="str">
            <v>alloc_gcp_amt</v>
          </cell>
          <cell r="M1462" t="str">
            <v>2015/07/1/2/A/0</v>
          </cell>
        </row>
        <row r="1463">
          <cell r="A1463" t="str">
            <v>1462</v>
          </cell>
          <cell r="B1463" t="str">
            <v>OM32107</v>
          </cell>
          <cell r="C1463" t="str">
            <v>107 - GCP Allocation Factor</v>
          </cell>
          <cell r="D1463">
            <v>0</v>
          </cell>
          <cell r="F1463" t="str">
            <v>CALC</v>
          </cell>
          <cell r="H1463" t="str">
            <v>107</v>
          </cell>
          <cell r="I1463" t="str">
            <v>C</v>
          </cell>
          <cell r="J1463" t="str">
            <v>om_exp</v>
          </cell>
          <cell r="K1463" t="str">
            <v>alloc_gcp</v>
          </cell>
          <cell r="M1463" t="str">
            <v>2015/07/1/2/A/0</v>
          </cell>
        </row>
        <row r="1464">
          <cell r="A1464" t="str">
            <v>1463</v>
          </cell>
          <cell r="B1464" t="str">
            <v>OM32107</v>
          </cell>
          <cell r="C1464" t="str">
            <v>107 - GCP Allocation Factor</v>
          </cell>
          <cell r="D1464">
            <v>0</v>
          </cell>
          <cell r="F1464" t="str">
            <v>CALC</v>
          </cell>
          <cell r="H1464" t="str">
            <v>107</v>
          </cell>
          <cell r="I1464" t="str">
            <v>C</v>
          </cell>
          <cell r="J1464" t="str">
            <v>om_exp</v>
          </cell>
          <cell r="K1464" t="str">
            <v>alloc_gcp</v>
          </cell>
          <cell r="M1464" t="str">
            <v>2015/07/1/2/A/0</v>
          </cell>
        </row>
        <row r="1465">
          <cell r="A1465" t="str">
            <v>1464</v>
          </cell>
          <cell r="B1465" t="str">
            <v>OM32107</v>
          </cell>
          <cell r="C1465" t="str">
            <v>107 - GCP Allocation Factor</v>
          </cell>
          <cell r="D1465">
            <v>0</v>
          </cell>
          <cell r="F1465" t="str">
            <v>CALC</v>
          </cell>
          <cell r="H1465" t="str">
            <v>107</v>
          </cell>
          <cell r="I1465" t="str">
            <v>C</v>
          </cell>
          <cell r="J1465" t="str">
            <v>om_exp</v>
          </cell>
          <cell r="K1465" t="str">
            <v>alloc_gcp</v>
          </cell>
          <cell r="M1465" t="str">
            <v>2015/07/1/2/A/0</v>
          </cell>
        </row>
        <row r="1466">
          <cell r="A1466" t="str">
            <v>1465</v>
          </cell>
          <cell r="B1466" t="str">
            <v>OM32107</v>
          </cell>
          <cell r="C1466" t="str">
            <v>107 - GCP Allocation Factor</v>
          </cell>
          <cell r="D1466">
            <v>0</v>
          </cell>
          <cell r="F1466" t="str">
            <v>CALC</v>
          </cell>
          <cell r="H1466" t="str">
            <v>107</v>
          </cell>
          <cell r="I1466" t="str">
            <v>C</v>
          </cell>
          <cell r="J1466" t="str">
            <v>om_exp</v>
          </cell>
          <cell r="K1466" t="str">
            <v>alloc_gcp</v>
          </cell>
          <cell r="M1466" t="str">
            <v>2015/07/1/2/A/0</v>
          </cell>
        </row>
        <row r="1467">
          <cell r="A1467" t="str">
            <v>1466</v>
          </cell>
          <cell r="B1467" t="str">
            <v>OM32107</v>
          </cell>
          <cell r="C1467" t="str">
            <v>107 - GCP Allocation Factor</v>
          </cell>
          <cell r="D1467">
            <v>0</v>
          </cell>
          <cell r="F1467" t="str">
            <v>CALC</v>
          </cell>
          <cell r="H1467" t="str">
            <v>107</v>
          </cell>
          <cell r="I1467" t="str">
            <v>C</v>
          </cell>
          <cell r="J1467" t="str">
            <v>om_exp</v>
          </cell>
          <cell r="K1467" t="str">
            <v>alloc_gcp</v>
          </cell>
          <cell r="M1467" t="str">
            <v>2015/07/1/2/A/0</v>
          </cell>
        </row>
        <row r="1468">
          <cell r="A1468" t="str">
            <v>1467</v>
          </cell>
          <cell r="B1468" t="str">
            <v>OM32107</v>
          </cell>
          <cell r="C1468" t="str">
            <v>107 - GCP Allocation Factor</v>
          </cell>
          <cell r="D1468">
            <v>0</v>
          </cell>
          <cell r="F1468" t="str">
            <v>CALC</v>
          </cell>
          <cell r="H1468" t="str">
            <v>107</v>
          </cell>
          <cell r="I1468" t="str">
            <v>C</v>
          </cell>
          <cell r="J1468" t="str">
            <v>om_exp</v>
          </cell>
          <cell r="K1468" t="str">
            <v>alloc_gcp</v>
          </cell>
          <cell r="M1468" t="str">
            <v>2015/07/1/2/A/0</v>
          </cell>
        </row>
        <row r="1469">
          <cell r="A1469" t="str">
            <v>1468</v>
          </cell>
          <cell r="B1469" t="str">
            <v>OM32107</v>
          </cell>
          <cell r="C1469" t="str">
            <v>107 - GCP Allocation Factor</v>
          </cell>
          <cell r="D1469">
            <v>0</v>
          </cell>
          <cell r="F1469" t="str">
            <v>CALC</v>
          </cell>
          <cell r="H1469" t="str">
            <v>107</v>
          </cell>
          <cell r="I1469" t="str">
            <v>C</v>
          </cell>
          <cell r="J1469" t="str">
            <v>om_exp</v>
          </cell>
          <cell r="K1469" t="str">
            <v>alloc_gcp</v>
          </cell>
          <cell r="M1469" t="str">
            <v>2015/07/1/2/A/0</v>
          </cell>
        </row>
        <row r="1470">
          <cell r="A1470" t="str">
            <v>1469</v>
          </cell>
          <cell r="B1470" t="str">
            <v>OM32107</v>
          </cell>
          <cell r="C1470" t="str">
            <v>107 - GCP Allocation Factor</v>
          </cell>
          <cell r="D1470">
            <v>0</v>
          </cell>
          <cell r="F1470" t="str">
            <v>CALC</v>
          </cell>
          <cell r="H1470" t="str">
            <v>107</v>
          </cell>
          <cell r="I1470" t="str">
            <v>C</v>
          </cell>
          <cell r="J1470" t="str">
            <v>om_exp</v>
          </cell>
          <cell r="K1470" t="str">
            <v>alloc_gcp</v>
          </cell>
          <cell r="M1470" t="str">
            <v>2015/07/1/2/A/0</v>
          </cell>
        </row>
        <row r="1471">
          <cell r="A1471" t="str">
            <v>1470</v>
          </cell>
          <cell r="B1471" t="str">
            <v>OM32107</v>
          </cell>
          <cell r="C1471" t="str">
            <v>107 - GCP Allocation Factor</v>
          </cell>
          <cell r="D1471">
            <v>0</v>
          </cell>
          <cell r="F1471" t="str">
            <v>CALC</v>
          </cell>
          <cell r="H1471" t="str">
            <v>107</v>
          </cell>
          <cell r="I1471" t="str">
            <v>C</v>
          </cell>
          <cell r="J1471" t="str">
            <v>om_exp</v>
          </cell>
          <cell r="K1471" t="str">
            <v>alloc_gcp</v>
          </cell>
          <cell r="M1471" t="str">
            <v>2015/07/1/2/A/0</v>
          </cell>
        </row>
        <row r="1472">
          <cell r="A1472" t="str">
            <v>1471</v>
          </cell>
          <cell r="B1472" t="str">
            <v>OM32107</v>
          </cell>
          <cell r="C1472" t="str">
            <v>107 - GCP Allocation Factor</v>
          </cell>
          <cell r="D1472">
            <v>0</v>
          </cell>
          <cell r="F1472" t="str">
            <v>CALC</v>
          </cell>
          <cell r="H1472" t="str">
            <v>107</v>
          </cell>
          <cell r="I1472" t="str">
            <v>C</v>
          </cell>
          <cell r="J1472" t="str">
            <v>om_exp</v>
          </cell>
          <cell r="K1472" t="str">
            <v>alloc_gcp</v>
          </cell>
          <cell r="M1472" t="str">
            <v>2015/07/1/2/A/0</v>
          </cell>
        </row>
        <row r="1473">
          <cell r="A1473" t="str">
            <v>1472</v>
          </cell>
          <cell r="B1473" t="str">
            <v>OM32107</v>
          </cell>
          <cell r="C1473" t="str">
            <v>107 - GCP Allocation Factor</v>
          </cell>
          <cell r="D1473">
            <v>0</v>
          </cell>
          <cell r="F1473" t="str">
            <v>CALC</v>
          </cell>
          <cell r="H1473" t="str">
            <v>107</v>
          </cell>
          <cell r="I1473" t="str">
            <v>C</v>
          </cell>
          <cell r="J1473" t="str">
            <v>om_exp</v>
          </cell>
          <cell r="K1473" t="str">
            <v>alloc_gcp</v>
          </cell>
          <cell r="M1473" t="str">
            <v>2015/07/1/2/A/0</v>
          </cell>
        </row>
        <row r="1474">
          <cell r="A1474" t="str">
            <v>1473</v>
          </cell>
          <cell r="B1474" t="str">
            <v>OM32107</v>
          </cell>
          <cell r="C1474" t="str">
            <v>107 - GCP Allocation Factor</v>
          </cell>
          <cell r="D1474">
            <v>0</v>
          </cell>
          <cell r="F1474" t="str">
            <v>CALC</v>
          </cell>
          <cell r="H1474" t="str">
            <v>107</v>
          </cell>
          <cell r="I1474" t="str">
            <v>C</v>
          </cell>
          <cell r="J1474" t="str">
            <v>om_exp</v>
          </cell>
          <cell r="K1474" t="str">
            <v>alloc_gcp</v>
          </cell>
          <cell r="M1474" t="str">
            <v>2015/07/1/2/A/0</v>
          </cell>
        </row>
        <row r="1475">
          <cell r="A1475" t="str">
            <v>1474</v>
          </cell>
          <cell r="B1475" t="str">
            <v>OM32107</v>
          </cell>
          <cell r="C1475" t="str">
            <v>107 - GCP Allocation Factor</v>
          </cell>
          <cell r="D1475">
            <v>0</v>
          </cell>
          <cell r="F1475" t="str">
            <v>CALC</v>
          </cell>
          <cell r="H1475" t="str">
            <v>107</v>
          </cell>
          <cell r="I1475" t="str">
            <v>C</v>
          </cell>
          <cell r="J1475" t="str">
            <v>om_exp</v>
          </cell>
          <cell r="K1475" t="str">
            <v>alloc_gcp</v>
          </cell>
          <cell r="M1475" t="str">
            <v>2015/07/1/2/A/0</v>
          </cell>
        </row>
        <row r="1476">
          <cell r="A1476" t="str">
            <v>1475</v>
          </cell>
          <cell r="B1476" t="str">
            <v>OM32107</v>
          </cell>
          <cell r="C1476" t="str">
            <v>107 - GCP Allocation Factor</v>
          </cell>
          <cell r="D1476">
            <v>0</v>
          </cell>
          <cell r="F1476" t="str">
            <v>CALC</v>
          </cell>
          <cell r="H1476" t="str">
            <v>107</v>
          </cell>
          <cell r="I1476" t="str">
            <v>C</v>
          </cell>
          <cell r="J1476" t="str">
            <v>om_exp</v>
          </cell>
          <cell r="K1476" t="str">
            <v>alloc_gcp</v>
          </cell>
          <cell r="M1476" t="str">
            <v>2015/07/1/2/A/0</v>
          </cell>
        </row>
        <row r="1477">
          <cell r="A1477" t="str">
            <v>1476</v>
          </cell>
          <cell r="B1477" t="str">
            <v>OM32107</v>
          </cell>
          <cell r="C1477" t="str">
            <v>107 - GCP Allocation Factor</v>
          </cell>
          <cell r="D1477">
            <v>0</v>
          </cell>
          <cell r="F1477" t="str">
            <v>CALC</v>
          </cell>
          <cell r="H1477" t="str">
            <v>107</v>
          </cell>
          <cell r="I1477" t="str">
            <v>C</v>
          </cell>
          <cell r="J1477" t="str">
            <v>om_exp</v>
          </cell>
          <cell r="K1477" t="str">
            <v>alloc_gcp</v>
          </cell>
          <cell r="M1477" t="str">
            <v>2015/07/1/2/A/0</v>
          </cell>
        </row>
        <row r="1478">
          <cell r="A1478" t="str">
            <v>1477</v>
          </cell>
          <cell r="B1478" t="str">
            <v>OM32107</v>
          </cell>
          <cell r="C1478" t="str">
            <v>107 - GCP Allocation Factor</v>
          </cell>
          <cell r="D1478">
            <v>0</v>
          </cell>
          <cell r="F1478" t="str">
            <v>CALC</v>
          </cell>
          <cell r="H1478" t="str">
            <v>107</v>
          </cell>
          <cell r="I1478" t="str">
            <v>C</v>
          </cell>
          <cell r="J1478" t="str">
            <v>om_exp</v>
          </cell>
          <cell r="K1478" t="str">
            <v>alloc_gcp</v>
          </cell>
          <cell r="M1478" t="str">
            <v>2015/07/1/2/A/0</v>
          </cell>
        </row>
        <row r="1479">
          <cell r="A1479" t="str">
            <v>1478</v>
          </cell>
          <cell r="B1479" t="str">
            <v>OM32107</v>
          </cell>
          <cell r="C1479" t="str">
            <v>107 - GCP Allocation Factor</v>
          </cell>
          <cell r="D1479">
            <v>0</v>
          </cell>
          <cell r="F1479" t="str">
            <v>CALC</v>
          </cell>
          <cell r="H1479" t="str">
            <v>107</v>
          </cell>
          <cell r="I1479" t="str">
            <v>C</v>
          </cell>
          <cell r="J1479" t="str">
            <v>om_exp</v>
          </cell>
          <cell r="K1479" t="str">
            <v>alloc_gcp</v>
          </cell>
          <cell r="M1479" t="str">
            <v>2015/07/1/2/A/0</v>
          </cell>
        </row>
        <row r="1480">
          <cell r="A1480" t="str">
            <v>1479</v>
          </cell>
          <cell r="B1480" t="str">
            <v>OM32107</v>
          </cell>
          <cell r="C1480" t="str">
            <v>107 - GCP Allocation Factor</v>
          </cell>
          <cell r="D1480">
            <v>0</v>
          </cell>
          <cell r="F1480" t="str">
            <v>CALC</v>
          </cell>
          <cell r="H1480" t="str">
            <v>107</v>
          </cell>
          <cell r="I1480" t="str">
            <v>C</v>
          </cell>
          <cell r="J1480" t="str">
            <v>om_exp</v>
          </cell>
          <cell r="K1480" t="str">
            <v>alloc_gcp</v>
          </cell>
          <cell r="M1480" t="str">
            <v>2015/07/1/2/A/0</v>
          </cell>
        </row>
        <row r="1481">
          <cell r="A1481" t="str">
            <v>1480</v>
          </cell>
          <cell r="B1481" t="str">
            <v>OM32107</v>
          </cell>
          <cell r="C1481" t="str">
            <v>107 - GCP Allocation Factor</v>
          </cell>
          <cell r="D1481">
            <v>0</v>
          </cell>
          <cell r="F1481" t="str">
            <v>CALC</v>
          </cell>
          <cell r="H1481" t="str">
            <v>107</v>
          </cell>
          <cell r="I1481" t="str">
            <v>C</v>
          </cell>
          <cell r="J1481" t="str">
            <v>om_exp</v>
          </cell>
          <cell r="K1481" t="str">
            <v>alloc_gcp</v>
          </cell>
          <cell r="M1481" t="str">
            <v>2015/07/1/2/A/0</v>
          </cell>
        </row>
        <row r="1482">
          <cell r="A1482" t="str">
            <v>1481</v>
          </cell>
          <cell r="B1482" t="str">
            <v>OM32107</v>
          </cell>
          <cell r="C1482" t="str">
            <v>107 - GCP Allocation Factor</v>
          </cell>
          <cell r="D1482">
            <v>0</v>
          </cell>
          <cell r="F1482" t="str">
            <v>CALC</v>
          </cell>
          <cell r="H1482" t="str">
            <v>107</v>
          </cell>
          <cell r="I1482" t="str">
            <v>C</v>
          </cell>
          <cell r="J1482" t="str">
            <v>om_exp</v>
          </cell>
          <cell r="K1482" t="str">
            <v>alloc_gcp</v>
          </cell>
          <cell r="M1482" t="str">
            <v>2015/07/1/2/A/0</v>
          </cell>
        </row>
        <row r="1483">
          <cell r="A1483" t="str">
            <v>1482</v>
          </cell>
          <cell r="B1483" t="str">
            <v>OM32107</v>
          </cell>
          <cell r="C1483" t="str">
            <v>107 - GCP Allocation Factor</v>
          </cell>
          <cell r="D1483">
            <v>0</v>
          </cell>
          <cell r="F1483" t="str">
            <v>CALC</v>
          </cell>
          <cell r="H1483" t="str">
            <v>107</v>
          </cell>
          <cell r="I1483" t="str">
            <v>C</v>
          </cell>
          <cell r="J1483" t="str">
            <v>om_exp</v>
          </cell>
          <cell r="K1483" t="str">
            <v>alloc_gcp</v>
          </cell>
          <cell r="M1483" t="str">
            <v>2015/07/1/2/A/0</v>
          </cell>
        </row>
        <row r="1484">
          <cell r="A1484" t="str">
            <v>1483</v>
          </cell>
          <cell r="B1484" t="str">
            <v>OM32107</v>
          </cell>
          <cell r="C1484" t="str">
            <v>107 - GCP Allocation Factor</v>
          </cell>
          <cell r="D1484">
            <v>0</v>
          </cell>
          <cell r="F1484" t="str">
            <v>CALC</v>
          </cell>
          <cell r="H1484" t="str">
            <v>107</v>
          </cell>
          <cell r="I1484" t="str">
            <v>C</v>
          </cell>
          <cell r="J1484" t="str">
            <v>om_exp</v>
          </cell>
          <cell r="K1484" t="str">
            <v>alloc_gcp</v>
          </cell>
          <cell r="M1484" t="str">
            <v>2015/07/1/2/A/0</v>
          </cell>
        </row>
        <row r="1485">
          <cell r="A1485" t="str">
            <v>1484</v>
          </cell>
          <cell r="B1485" t="str">
            <v>OM32107</v>
          </cell>
          <cell r="C1485" t="str">
            <v>107 - GCP Allocation Factor</v>
          </cell>
          <cell r="D1485">
            <v>0</v>
          </cell>
          <cell r="F1485" t="str">
            <v>CALC</v>
          </cell>
          <cell r="H1485" t="str">
            <v>107</v>
          </cell>
          <cell r="I1485" t="str">
            <v>C</v>
          </cell>
          <cell r="J1485" t="str">
            <v>om_exp</v>
          </cell>
          <cell r="K1485" t="str">
            <v>alloc_gcp</v>
          </cell>
          <cell r="M1485" t="str">
            <v>2015/07/1/2/A/0</v>
          </cell>
        </row>
        <row r="1486">
          <cell r="A1486" t="str">
            <v>1485</v>
          </cell>
          <cell r="B1486" t="str">
            <v>OM32107</v>
          </cell>
          <cell r="C1486" t="str">
            <v>107 - GCP Allocation Factor</v>
          </cell>
          <cell r="D1486">
            <v>0</v>
          </cell>
          <cell r="F1486" t="str">
            <v>CALC</v>
          </cell>
          <cell r="H1486" t="str">
            <v>107</v>
          </cell>
          <cell r="I1486" t="str">
            <v>C</v>
          </cell>
          <cell r="J1486" t="str">
            <v>om_exp</v>
          </cell>
          <cell r="K1486" t="str">
            <v>alloc_gcp</v>
          </cell>
          <cell r="M1486" t="str">
            <v>2015/07/1/2/A/0</v>
          </cell>
        </row>
        <row r="1487">
          <cell r="A1487" t="str">
            <v>1486</v>
          </cell>
          <cell r="B1487" t="str">
            <v>OM32107</v>
          </cell>
          <cell r="C1487" t="str">
            <v>107 - GCP Allocation Factor</v>
          </cell>
          <cell r="D1487">
            <v>0</v>
          </cell>
          <cell r="F1487" t="str">
            <v>CALC</v>
          </cell>
          <cell r="H1487" t="str">
            <v>107</v>
          </cell>
          <cell r="I1487" t="str">
            <v>C</v>
          </cell>
          <cell r="J1487" t="str">
            <v>om_exp</v>
          </cell>
          <cell r="K1487" t="str">
            <v>alloc_gcp</v>
          </cell>
          <cell r="M1487" t="str">
            <v>2015/07/1/2/A/0</v>
          </cell>
        </row>
        <row r="1488">
          <cell r="A1488" t="str">
            <v>1487</v>
          </cell>
          <cell r="B1488" t="str">
            <v>OM32107</v>
          </cell>
          <cell r="C1488" t="str">
            <v>107 - GCP Allocation Factor</v>
          </cell>
          <cell r="D1488">
            <v>0</v>
          </cell>
          <cell r="F1488" t="str">
            <v>CALC</v>
          </cell>
          <cell r="H1488" t="str">
            <v>107</v>
          </cell>
          <cell r="I1488" t="str">
            <v>C</v>
          </cell>
          <cell r="J1488" t="str">
            <v>om_exp</v>
          </cell>
          <cell r="K1488" t="str">
            <v>alloc_gcp</v>
          </cell>
          <cell r="M1488" t="str">
            <v>2015/07/1/2/A/0</v>
          </cell>
        </row>
        <row r="1489">
          <cell r="A1489" t="str">
            <v>1488</v>
          </cell>
          <cell r="B1489" t="str">
            <v>OM32107</v>
          </cell>
          <cell r="C1489" t="str">
            <v>107 - GCP Allocation Factor</v>
          </cell>
          <cell r="D1489">
            <v>0</v>
          </cell>
          <cell r="F1489" t="str">
            <v>CALC</v>
          </cell>
          <cell r="H1489" t="str">
            <v>107</v>
          </cell>
          <cell r="I1489" t="str">
            <v>C</v>
          </cell>
          <cell r="J1489" t="str">
            <v>om_exp</v>
          </cell>
          <cell r="K1489" t="str">
            <v>alloc_gcp</v>
          </cell>
          <cell r="M1489" t="str">
            <v>2015/07/1/2/A/0</v>
          </cell>
        </row>
        <row r="1490">
          <cell r="A1490" t="str">
            <v>1489</v>
          </cell>
          <cell r="B1490" t="str">
            <v>OM32107</v>
          </cell>
          <cell r="C1490" t="str">
            <v>107 - GCP Allocation Factor</v>
          </cell>
          <cell r="D1490">
            <v>0</v>
          </cell>
          <cell r="F1490" t="str">
            <v>CALC</v>
          </cell>
          <cell r="H1490" t="str">
            <v>107</v>
          </cell>
          <cell r="I1490" t="str">
            <v>C</v>
          </cell>
          <cell r="J1490" t="str">
            <v>om_exp</v>
          </cell>
          <cell r="K1490" t="str">
            <v>alloc_gcp</v>
          </cell>
          <cell r="M1490" t="str">
            <v>2015/07/1/2/A/0</v>
          </cell>
        </row>
        <row r="1491">
          <cell r="A1491" t="str">
            <v>1490</v>
          </cell>
          <cell r="B1491" t="str">
            <v>OM32107</v>
          </cell>
          <cell r="C1491" t="str">
            <v>107 - GCP Allocation Factor</v>
          </cell>
          <cell r="D1491">
            <v>0</v>
          </cell>
          <cell r="F1491" t="str">
            <v>CALC</v>
          </cell>
          <cell r="H1491" t="str">
            <v>107</v>
          </cell>
          <cell r="I1491" t="str">
            <v>C</v>
          </cell>
          <cell r="J1491" t="str">
            <v>om_exp</v>
          </cell>
          <cell r="K1491" t="str">
            <v>alloc_gcp</v>
          </cell>
          <cell r="M1491" t="str">
            <v>2015/07/1/2/A/0</v>
          </cell>
        </row>
        <row r="1492">
          <cell r="A1492" t="str">
            <v>1491</v>
          </cell>
          <cell r="B1492" t="str">
            <v>OM32107</v>
          </cell>
          <cell r="C1492" t="str">
            <v>107 - GCP Allocation Factor</v>
          </cell>
          <cell r="D1492">
            <v>0</v>
          </cell>
          <cell r="F1492" t="str">
            <v>CALC</v>
          </cell>
          <cell r="H1492" t="str">
            <v>107</v>
          </cell>
          <cell r="I1492" t="str">
            <v>C</v>
          </cell>
          <cell r="J1492" t="str">
            <v>om_exp</v>
          </cell>
          <cell r="K1492" t="str">
            <v>alloc_gcp</v>
          </cell>
          <cell r="M1492" t="str">
            <v>2015/07/1/2/A/0</v>
          </cell>
        </row>
        <row r="1493">
          <cell r="A1493" t="str">
            <v>1492</v>
          </cell>
          <cell r="B1493" t="str">
            <v>OMC2107</v>
          </cell>
          <cell r="C1493" t="str">
            <v>107 - GCP Jurisdictional O &amp; M Exp Amount</v>
          </cell>
          <cell r="D1493">
            <v>0</v>
          </cell>
          <cell r="F1493" t="str">
            <v>CALC</v>
          </cell>
          <cell r="H1493" t="str">
            <v>107</v>
          </cell>
          <cell r="I1493" t="str">
            <v>C</v>
          </cell>
          <cell r="J1493" t="str">
            <v>om_exp</v>
          </cell>
          <cell r="K1493" t="str">
            <v>juris_gcp_amt</v>
          </cell>
          <cell r="M1493" t="str">
            <v>2015/07/1/2/A/0</v>
          </cell>
        </row>
        <row r="1494">
          <cell r="A1494" t="str">
            <v>1493</v>
          </cell>
          <cell r="B1494" t="str">
            <v>OMC2107</v>
          </cell>
          <cell r="C1494" t="str">
            <v>107 - GCP Jurisdictional O &amp; M Exp Amount</v>
          </cell>
          <cell r="D1494">
            <v>0</v>
          </cell>
          <cell r="F1494" t="str">
            <v>CALC</v>
          </cell>
          <cell r="H1494" t="str">
            <v>107</v>
          </cell>
          <cell r="I1494" t="str">
            <v>C</v>
          </cell>
          <cell r="J1494" t="str">
            <v>om_exp</v>
          </cell>
          <cell r="K1494" t="str">
            <v>juris_gcp_amt</v>
          </cell>
          <cell r="M1494" t="str">
            <v>2015/07/1/2/A/0</v>
          </cell>
        </row>
        <row r="1495">
          <cell r="A1495" t="str">
            <v>1494</v>
          </cell>
          <cell r="B1495" t="str">
            <v>OMC2107</v>
          </cell>
          <cell r="C1495" t="str">
            <v>107 - GCP Jurisdictional O &amp; M Exp Amount</v>
          </cell>
          <cell r="D1495">
            <v>0</v>
          </cell>
          <cell r="F1495" t="str">
            <v>CALC</v>
          </cell>
          <cell r="H1495" t="str">
            <v>107</v>
          </cell>
          <cell r="I1495" t="str">
            <v>C</v>
          </cell>
          <cell r="J1495" t="str">
            <v>om_exp</v>
          </cell>
          <cell r="K1495" t="str">
            <v>juris_gcp_amt</v>
          </cell>
          <cell r="M1495" t="str">
            <v>2015/07/1/2/A/0</v>
          </cell>
        </row>
        <row r="1496">
          <cell r="A1496" t="str">
            <v>1495</v>
          </cell>
          <cell r="B1496" t="str">
            <v>OMC2107</v>
          </cell>
          <cell r="C1496" t="str">
            <v>107 - GCP Jurisdictional O &amp; M Exp Amount</v>
          </cell>
          <cell r="D1496">
            <v>0</v>
          </cell>
          <cell r="F1496" t="str">
            <v>CALC</v>
          </cell>
          <cell r="H1496" t="str">
            <v>107</v>
          </cell>
          <cell r="I1496" t="str">
            <v>C</v>
          </cell>
          <cell r="J1496" t="str">
            <v>om_exp</v>
          </cell>
          <cell r="K1496" t="str">
            <v>juris_gcp_amt</v>
          </cell>
          <cell r="M1496" t="str">
            <v>2015/07/1/2/A/0</v>
          </cell>
        </row>
        <row r="1497">
          <cell r="A1497" t="str">
            <v>1496</v>
          </cell>
          <cell r="B1497" t="str">
            <v>OMC2107</v>
          </cell>
          <cell r="C1497" t="str">
            <v>107 - GCP Jurisdictional O &amp; M Exp Amount</v>
          </cell>
          <cell r="D1497">
            <v>0</v>
          </cell>
          <cell r="F1497" t="str">
            <v>CALC</v>
          </cell>
          <cell r="H1497" t="str">
            <v>107</v>
          </cell>
          <cell r="I1497" t="str">
            <v>C</v>
          </cell>
          <cell r="J1497" t="str">
            <v>om_exp</v>
          </cell>
          <cell r="K1497" t="str">
            <v>juris_gcp_amt</v>
          </cell>
          <cell r="M1497" t="str">
            <v>2015/07/1/2/A/0</v>
          </cell>
        </row>
        <row r="1498">
          <cell r="A1498" t="str">
            <v>1497</v>
          </cell>
          <cell r="B1498" t="str">
            <v>OMC2107</v>
          </cell>
          <cell r="C1498" t="str">
            <v>107 - GCP Jurisdictional O &amp; M Exp Amount</v>
          </cell>
          <cell r="D1498">
            <v>0</v>
          </cell>
          <cell r="F1498" t="str">
            <v>CALC</v>
          </cell>
          <cell r="H1498" t="str">
            <v>107</v>
          </cell>
          <cell r="I1498" t="str">
            <v>C</v>
          </cell>
          <cell r="J1498" t="str">
            <v>om_exp</v>
          </cell>
          <cell r="K1498" t="str">
            <v>juris_gcp_amt</v>
          </cell>
          <cell r="M1498" t="str">
            <v>2015/07/1/2/A/0</v>
          </cell>
        </row>
        <row r="1499">
          <cell r="A1499" t="str">
            <v>1498</v>
          </cell>
          <cell r="B1499" t="str">
            <v>OMC2107</v>
          </cell>
          <cell r="C1499" t="str">
            <v>107 - GCP Jurisdictional O &amp; M Exp Amount</v>
          </cell>
          <cell r="D1499">
            <v>0</v>
          </cell>
          <cell r="F1499" t="str">
            <v>CALC</v>
          </cell>
          <cell r="H1499" t="str">
            <v>107</v>
          </cell>
          <cell r="I1499" t="str">
            <v>C</v>
          </cell>
          <cell r="J1499" t="str">
            <v>om_exp</v>
          </cell>
          <cell r="K1499" t="str">
            <v>juris_gcp_amt</v>
          </cell>
          <cell r="M1499" t="str">
            <v>2015/07/1/2/A/0</v>
          </cell>
        </row>
        <row r="1500">
          <cell r="A1500" t="str">
            <v>1499</v>
          </cell>
          <cell r="B1500" t="str">
            <v>OMC2107</v>
          </cell>
          <cell r="C1500" t="str">
            <v>107 - GCP Jurisdictional O &amp; M Exp Amount</v>
          </cell>
          <cell r="D1500">
            <v>0</v>
          </cell>
          <cell r="F1500" t="str">
            <v>CALC</v>
          </cell>
          <cell r="H1500" t="str">
            <v>107</v>
          </cell>
          <cell r="I1500" t="str">
            <v>C</v>
          </cell>
          <cell r="J1500" t="str">
            <v>om_exp</v>
          </cell>
          <cell r="K1500" t="str">
            <v>juris_gcp_amt</v>
          </cell>
          <cell r="M1500" t="str">
            <v>2015/07/1/2/A/0</v>
          </cell>
        </row>
        <row r="1501">
          <cell r="A1501" t="str">
            <v>1500</v>
          </cell>
          <cell r="B1501" t="str">
            <v>OMC2107</v>
          </cell>
          <cell r="C1501" t="str">
            <v>107 - GCP Jurisdictional O &amp; M Exp Amount</v>
          </cell>
          <cell r="D1501">
            <v>0</v>
          </cell>
          <cell r="F1501" t="str">
            <v>CALC</v>
          </cell>
          <cell r="H1501" t="str">
            <v>107</v>
          </cell>
          <cell r="I1501" t="str">
            <v>C</v>
          </cell>
          <cell r="J1501" t="str">
            <v>om_exp</v>
          </cell>
          <cell r="K1501" t="str">
            <v>juris_gcp_amt</v>
          </cell>
          <cell r="M1501" t="str">
            <v>2015/07/1/2/A/0</v>
          </cell>
        </row>
        <row r="1502">
          <cell r="A1502" t="str">
            <v>1501</v>
          </cell>
          <cell r="B1502" t="str">
            <v>OMC2107</v>
          </cell>
          <cell r="C1502" t="str">
            <v>107 - GCP Jurisdictional O &amp; M Exp Amount</v>
          </cell>
          <cell r="D1502">
            <v>0</v>
          </cell>
          <cell r="F1502" t="str">
            <v>CALC</v>
          </cell>
          <cell r="H1502" t="str">
            <v>107</v>
          </cell>
          <cell r="I1502" t="str">
            <v>C</v>
          </cell>
          <cell r="J1502" t="str">
            <v>om_exp</v>
          </cell>
          <cell r="K1502" t="str">
            <v>juris_gcp_amt</v>
          </cell>
          <cell r="M1502" t="str">
            <v>2015/07/1/2/A/0</v>
          </cell>
        </row>
        <row r="1503">
          <cell r="A1503" t="str">
            <v>1502</v>
          </cell>
          <cell r="B1503" t="str">
            <v>OMC2107</v>
          </cell>
          <cell r="C1503" t="str">
            <v>107 - GCP Jurisdictional O &amp; M Exp Amount</v>
          </cell>
          <cell r="D1503">
            <v>0</v>
          </cell>
          <cell r="F1503" t="str">
            <v>CALC</v>
          </cell>
          <cell r="H1503" t="str">
            <v>107</v>
          </cell>
          <cell r="I1503" t="str">
            <v>C</v>
          </cell>
          <cell r="J1503" t="str">
            <v>om_exp</v>
          </cell>
          <cell r="K1503" t="str">
            <v>juris_gcp_amt</v>
          </cell>
          <cell r="M1503" t="str">
            <v>2015/07/1/2/A/0</v>
          </cell>
        </row>
        <row r="1504">
          <cell r="A1504" t="str">
            <v>1503</v>
          </cell>
          <cell r="B1504" t="str">
            <v>OMC2107</v>
          </cell>
          <cell r="C1504" t="str">
            <v>107 - GCP Jurisdictional O &amp; M Exp Amount</v>
          </cell>
          <cell r="D1504">
            <v>0</v>
          </cell>
          <cell r="F1504" t="str">
            <v>CALC</v>
          </cell>
          <cell r="H1504" t="str">
            <v>107</v>
          </cell>
          <cell r="I1504" t="str">
            <v>C</v>
          </cell>
          <cell r="J1504" t="str">
            <v>om_exp</v>
          </cell>
          <cell r="K1504" t="str">
            <v>juris_gcp_amt</v>
          </cell>
          <cell r="M1504" t="str">
            <v>2015/07/1/2/A/0</v>
          </cell>
        </row>
        <row r="1505">
          <cell r="A1505" t="str">
            <v>1504</v>
          </cell>
          <cell r="B1505" t="str">
            <v>OMC2107</v>
          </cell>
          <cell r="C1505" t="str">
            <v>107 - GCP Jurisdictional O &amp; M Exp Amount</v>
          </cell>
          <cell r="D1505">
            <v>0</v>
          </cell>
          <cell r="F1505" t="str">
            <v>CALC</v>
          </cell>
          <cell r="H1505" t="str">
            <v>107</v>
          </cell>
          <cell r="I1505" t="str">
            <v>C</v>
          </cell>
          <cell r="J1505" t="str">
            <v>om_exp</v>
          </cell>
          <cell r="K1505" t="str">
            <v>juris_gcp_amt</v>
          </cell>
          <cell r="M1505" t="str">
            <v>2015/07/1/2/A/0</v>
          </cell>
        </row>
        <row r="1506">
          <cell r="A1506" t="str">
            <v>1505</v>
          </cell>
          <cell r="B1506" t="str">
            <v>OMC2107</v>
          </cell>
          <cell r="C1506" t="str">
            <v>107 - GCP Jurisdictional O &amp; M Exp Amount</v>
          </cell>
          <cell r="D1506">
            <v>0</v>
          </cell>
          <cell r="F1506" t="str">
            <v>CALC</v>
          </cell>
          <cell r="H1506" t="str">
            <v>107</v>
          </cell>
          <cell r="I1506" t="str">
            <v>C</v>
          </cell>
          <cell r="J1506" t="str">
            <v>om_exp</v>
          </cell>
          <cell r="K1506" t="str">
            <v>juris_gcp_amt</v>
          </cell>
          <cell r="M1506" t="str">
            <v>2015/07/1/2/A/0</v>
          </cell>
        </row>
        <row r="1507">
          <cell r="A1507" t="str">
            <v>1506</v>
          </cell>
          <cell r="B1507" t="str">
            <v>OMC2107</v>
          </cell>
          <cell r="C1507" t="str">
            <v>107 - GCP Jurisdictional O &amp; M Exp Amount</v>
          </cell>
          <cell r="D1507">
            <v>0</v>
          </cell>
          <cell r="F1507" t="str">
            <v>CALC</v>
          </cell>
          <cell r="H1507" t="str">
            <v>107</v>
          </cell>
          <cell r="I1507" t="str">
            <v>C</v>
          </cell>
          <cell r="J1507" t="str">
            <v>om_exp</v>
          </cell>
          <cell r="K1507" t="str">
            <v>juris_gcp_amt</v>
          </cell>
          <cell r="M1507" t="str">
            <v>2015/07/1/2/A/0</v>
          </cell>
        </row>
        <row r="1508">
          <cell r="A1508" t="str">
            <v>1507</v>
          </cell>
          <cell r="B1508" t="str">
            <v>OMC2107</v>
          </cell>
          <cell r="C1508" t="str">
            <v>107 - GCP Jurisdictional O &amp; M Exp Amount</v>
          </cell>
          <cell r="D1508">
            <v>0</v>
          </cell>
          <cell r="F1508" t="str">
            <v>CALC</v>
          </cell>
          <cell r="H1508" t="str">
            <v>107</v>
          </cell>
          <cell r="I1508" t="str">
            <v>C</v>
          </cell>
          <cell r="J1508" t="str">
            <v>om_exp</v>
          </cell>
          <cell r="K1508" t="str">
            <v>juris_gcp_amt</v>
          </cell>
          <cell r="M1508" t="str">
            <v>2015/07/1/2/A/0</v>
          </cell>
        </row>
        <row r="1509">
          <cell r="A1509" t="str">
            <v>1508</v>
          </cell>
          <cell r="B1509" t="str">
            <v>OMC2107</v>
          </cell>
          <cell r="C1509" t="str">
            <v>107 - GCP Jurisdictional O &amp; M Exp Amount</v>
          </cell>
          <cell r="D1509">
            <v>0</v>
          </cell>
          <cell r="F1509" t="str">
            <v>CALC</v>
          </cell>
          <cell r="H1509" t="str">
            <v>107</v>
          </cell>
          <cell r="I1509" t="str">
            <v>C</v>
          </cell>
          <cell r="J1509" t="str">
            <v>om_exp</v>
          </cell>
          <cell r="K1509" t="str">
            <v>juris_gcp_amt</v>
          </cell>
          <cell r="M1509" t="str">
            <v>2015/07/1/2/A/0</v>
          </cell>
        </row>
        <row r="1510">
          <cell r="A1510" t="str">
            <v>1509</v>
          </cell>
          <cell r="B1510" t="str">
            <v>OMC2107</v>
          </cell>
          <cell r="C1510" t="str">
            <v>107 - GCP Jurisdictional O &amp; M Exp Amount</v>
          </cell>
          <cell r="D1510">
            <v>0</v>
          </cell>
          <cell r="F1510" t="str">
            <v>CALC</v>
          </cell>
          <cell r="H1510" t="str">
            <v>107</v>
          </cell>
          <cell r="I1510" t="str">
            <v>C</v>
          </cell>
          <cell r="J1510" t="str">
            <v>om_exp</v>
          </cell>
          <cell r="K1510" t="str">
            <v>juris_gcp_amt</v>
          </cell>
          <cell r="M1510" t="str">
            <v>2015/07/1/2/A/0</v>
          </cell>
        </row>
        <row r="1511">
          <cell r="A1511" t="str">
            <v>1510</v>
          </cell>
          <cell r="B1511" t="str">
            <v>OMC2107</v>
          </cell>
          <cell r="C1511" t="str">
            <v>107 - GCP Jurisdictional O &amp; M Exp Amount</v>
          </cell>
          <cell r="D1511">
            <v>0</v>
          </cell>
          <cell r="F1511" t="str">
            <v>CALC</v>
          </cell>
          <cell r="H1511" t="str">
            <v>107</v>
          </cell>
          <cell r="I1511" t="str">
            <v>C</v>
          </cell>
          <cell r="J1511" t="str">
            <v>om_exp</v>
          </cell>
          <cell r="K1511" t="str">
            <v>juris_gcp_amt</v>
          </cell>
          <cell r="M1511" t="str">
            <v>2015/07/1/2/A/0</v>
          </cell>
        </row>
        <row r="1512">
          <cell r="A1512" t="str">
            <v>1511</v>
          </cell>
          <cell r="B1512" t="str">
            <v>OMC2107</v>
          </cell>
          <cell r="C1512" t="str">
            <v>107 - GCP Jurisdictional O &amp; M Exp Amount</v>
          </cell>
          <cell r="D1512">
            <v>0</v>
          </cell>
          <cell r="F1512" t="str">
            <v>CALC</v>
          </cell>
          <cell r="H1512" t="str">
            <v>107</v>
          </cell>
          <cell r="I1512" t="str">
            <v>C</v>
          </cell>
          <cell r="J1512" t="str">
            <v>om_exp</v>
          </cell>
          <cell r="K1512" t="str">
            <v>juris_gcp_amt</v>
          </cell>
          <cell r="M1512" t="str">
            <v>2015/07/1/2/A/0</v>
          </cell>
        </row>
        <row r="1513">
          <cell r="A1513" t="str">
            <v>1512</v>
          </cell>
          <cell r="B1513" t="str">
            <v>OMC2107</v>
          </cell>
          <cell r="C1513" t="str">
            <v>107 - GCP Jurisdictional O &amp; M Exp Amount</v>
          </cell>
          <cell r="D1513">
            <v>0</v>
          </cell>
          <cell r="F1513" t="str">
            <v>CALC</v>
          </cell>
          <cell r="H1513" t="str">
            <v>107</v>
          </cell>
          <cell r="I1513" t="str">
            <v>C</v>
          </cell>
          <cell r="J1513" t="str">
            <v>om_exp</v>
          </cell>
          <cell r="K1513" t="str">
            <v>juris_gcp_amt</v>
          </cell>
          <cell r="M1513" t="str">
            <v>2015/07/1/2/A/0</v>
          </cell>
        </row>
        <row r="1514">
          <cell r="A1514" t="str">
            <v>1513</v>
          </cell>
          <cell r="B1514" t="str">
            <v>OMC2107</v>
          </cell>
          <cell r="C1514" t="str">
            <v>107 - GCP Jurisdictional O &amp; M Exp Amount</v>
          </cell>
          <cell r="D1514">
            <v>0</v>
          </cell>
          <cell r="F1514" t="str">
            <v>CALC</v>
          </cell>
          <cell r="H1514" t="str">
            <v>107</v>
          </cell>
          <cell r="I1514" t="str">
            <v>C</v>
          </cell>
          <cell r="J1514" t="str">
            <v>om_exp</v>
          </cell>
          <cell r="K1514" t="str">
            <v>juris_gcp_amt</v>
          </cell>
          <cell r="M1514" t="str">
            <v>2015/07/1/2/A/0</v>
          </cell>
        </row>
        <row r="1515">
          <cell r="A1515" t="str">
            <v>1514</v>
          </cell>
          <cell r="B1515" t="str">
            <v>OMC2107</v>
          </cell>
          <cell r="C1515" t="str">
            <v>107 - GCP Jurisdictional O &amp; M Exp Amount</v>
          </cell>
          <cell r="D1515">
            <v>0</v>
          </cell>
          <cell r="F1515" t="str">
            <v>CALC</v>
          </cell>
          <cell r="H1515" t="str">
            <v>107</v>
          </cell>
          <cell r="I1515" t="str">
            <v>C</v>
          </cell>
          <cell r="J1515" t="str">
            <v>om_exp</v>
          </cell>
          <cell r="K1515" t="str">
            <v>juris_gcp_amt</v>
          </cell>
          <cell r="M1515" t="str">
            <v>2015/07/1/2/A/0</v>
          </cell>
        </row>
        <row r="1516">
          <cell r="A1516" t="str">
            <v>1515</v>
          </cell>
          <cell r="B1516" t="str">
            <v>OMC2107</v>
          </cell>
          <cell r="C1516" t="str">
            <v>107 - GCP Jurisdictional O &amp; M Exp Amount</v>
          </cell>
          <cell r="D1516">
            <v>0</v>
          </cell>
          <cell r="F1516" t="str">
            <v>CALC</v>
          </cell>
          <cell r="H1516" t="str">
            <v>107</v>
          </cell>
          <cell r="I1516" t="str">
            <v>C</v>
          </cell>
          <cell r="J1516" t="str">
            <v>om_exp</v>
          </cell>
          <cell r="K1516" t="str">
            <v>juris_gcp_amt</v>
          </cell>
          <cell r="M1516" t="str">
            <v>2015/07/1/2/A/0</v>
          </cell>
        </row>
        <row r="1517">
          <cell r="A1517" t="str">
            <v>1516</v>
          </cell>
          <cell r="B1517" t="str">
            <v>OMC2107</v>
          </cell>
          <cell r="C1517" t="str">
            <v>107 - GCP Jurisdictional O &amp; M Exp Amount</v>
          </cell>
          <cell r="D1517">
            <v>0</v>
          </cell>
          <cell r="F1517" t="str">
            <v>CALC</v>
          </cell>
          <cell r="H1517" t="str">
            <v>107</v>
          </cell>
          <cell r="I1517" t="str">
            <v>C</v>
          </cell>
          <cell r="J1517" t="str">
            <v>om_exp</v>
          </cell>
          <cell r="K1517" t="str">
            <v>juris_gcp_amt</v>
          </cell>
          <cell r="M1517" t="str">
            <v>2015/07/1/2/A/0</v>
          </cell>
        </row>
        <row r="1518">
          <cell r="A1518" t="str">
            <v>1517</v>
          </cell>
          <cell r="B1518" t="str">
            <v>OMC2107</v>
          </cell>
          <cell r="C1518" t="str">
            <v>107 - GCP Jurisdictional O &amp; M Exp Amount</v>
          </cell>
          <cell r="D1518">
            <v>0</v>
          </cell>
          <cell r="F1518" t="str">
            <v>CALC</v>
          </cell>
          <cell r="H1518" t="str">
            <v>107</v>
          </cell>
          <cell r="I1518" t="str">
            <v>C</v>
          </cell>
          <cell r="J1518" t="str">
            <v>om_exp</v>
          </cell>
          <cell r="K1518" t="str">
            <v>juris_gcp_amt</v>
          </cell>
          <cell r="M1518" t="str">
            <v>2015/07/1/2/A/0</v>
          </cell>
        </row>
        <row r="1519">
          <cell r="A1519" t="str">
            <v>1518</v>
          </cell>
          <cell r="B1519" t="str">
            <v>OMC2107</v>
          </cell>
          <cell r="C1519" t="str">
            <v>107 - GCP Jurisdictional O &amp; M Exp Amount</v>
          </cell>
          <cell r="D1519">
            <v>0</v>
          </cell>
          <cell r="F1519" t="str">
            <v>CALC</v>
          </cell>
          <cell r="H1519" t="str">
            <v>107</v>
          </cell>
          <cell r="I1519" t="str">
            <v>C</v>
          </cell>
          <cell r="J1519" t="str">
            <v>om_exp</v>
          </cell>
          <cell r="K1519" t="str">
            <v>juris_gcp_amt</v>
          </cell>
          <cell r="M1519" t="str">
            <v>2015/07/1/2/A/0</v>
          </cell>
        </row>
        <row r="1520">
          <cell r="A1520" t="str">
            <v>1519</v>
          </cell>
          <cell r="B1520" t="str">
            <v>OMC2107</v>
          </cell>
          <cell r="C1520" t="str">
            <v>107 - GCP Jurisdictional O &amp; M Exp Amount</v>
          </cell>
          <cell r="D1520">
            <v>0</v>
          </cell>
          <cell r="F1520" t="str">
            <v>CALC</v>
          </cell>
          <cell r="H1520" t="str">
            <v>107</v>
          </cell>
          <cell r="I1520" t="str">
            <v>C</v>
          </cell>
          <cell r="J1520" t="str">
            <v>om_exp</v>
          </cell>
          <cell r="K1520" t="str">
            <v>juris_gcp_amt</v>
          </cell>
          <cell r="M1520" t="str">
            <v>2015/07/1/2/A/0</v>
          </cell>
        </row>
        <row r="1521">
          <cell r="A1521" t="str">
            <v>1520</v>
          </cell>
          <cell r="B1521" t="str">
            <v>OMC2107</v>
          </cell>
          <cell r="C1521" t="str">
            <v>107 - GCP Jurisdictional O &amp; M Exp Amount</v>
          </cell>
          <cell r="D1521">
            <v>0</v>
          </cell>
          <cell r="F1521" t="str">
            <v>CALC</v>
          </cell>
          <cell r="H1521" t="str">
            <v>107</v>
          </cell>
          <cell r="I1521" t="str">
            <v>C</v>
          </cell>
          <cell r="J1521" t="str">
            <v>om_exp</v>
          </cell>
          <cell r="K1521" t="str">
            <v>juris_gcp_amt</v>
          </cell>
          <cell r="M1521" t="str">
            <v>2015/07/1/2/A/0</v>
          </cell>
        </row>
        <row r="1522">
          <cell r="A1522" t="str">
            <v>1521</v>
          </cell>
          <cell r="B1522" t="str">
            <v>OMC2107</v>
          </cell>
          <cell r="C1522" t="str">
            <v>107 - GCP Jurisdictional O &amp; M Exp Amount</v>
          </cell>
          <cell r="D1522">
            <v>0</v>
          </cell>
          <cell r="F1522" t="str">
            <v>CALC</v>
          </cell>
          <cell r="H1522" t="str">
            <v>107</v>
          </cell>
          <cell r="I1522" t="str">
            <v>C</v>
          </cell>
          <cell r="J1522" t="str">
            <v>om_exp</v>
          </cell>
          <cell r="K1522" t="str">
            <v>juris_gcp_amt</v>
          </cell>
          <cell r="M1522" t="str">
            <v>2015/07/1/2/A/0</v>
          </cell>
        </row>
        <row r="1523">
          <cell r="A1523" t="str">
            <v>1522</v>
          </cell>
          <cell r="B1523" t="str">
            <v>OM42107</v>
          </cell>
          <cell r="C1523" t="str">
            <v>107 - Energy Allocation Factor</v>
          </cell>
          <cell r="D1523">
            <v>0</v>
          </cell>
          <cell r="F1523" t="str">
            <v>CALC</v>
          </cell>
          <cell r="H1523" t="str">
            <v>107</v>
          </cell>
          <cell r="I1523" t="str">
            <v>C</v>
          </cell>
          <cell r="J1523" t="str">
            <v>om_exp</v>
          </cell>
          <cell r="K1523" t="str">
            <v>alloc_energy</v>
          </cell>
          <cell r="M1523" t="str">
            <v>2015/07/1/2/A/0</v>
          </cell>
        </row>
        <row r="1524">
          <cell r="A1524" t="str">
            <v>1523</v>
          </cell>
          <cell r="B1524" t="str">
            <v>OM42107</v>
          </cell>
          <cell r="C1524" t="str">
            <v>107 - Energy Allocation Factor</v>
          </cell>
          <cell r="D1524">
            <v>0</v>
          </cell>
          <cell r="F1524" t="str">
            <v>CALC</v>
          </cell>
          <cell r="H1524" t="str">
            <v>107</v>
          </cell>
          <cell r="I1524" t="str">
            <v>C</v>
          </cell>
          <cell r="J1524" t="str">
            <v>om_exp</v>
          </cell>
          <cell r="K1524" t="str">
            <v>alloc_energy</v>
          </cell>
          <cell r="M1524" t="str">
            <v>2015/07/1/2/A/0</v>
          </cell>
        </row>
        <row r="1525">
          <cell r="A1525" t="str">
            <v>1524</v>
          </cell>
          <cell r="B1525" t="str">
            <v>OM42107</v>
          </cell>
          <cell r="C1525" t="str">
            <v>107 - Energy Allocation Factor</v>
          </cell>
          <cell r="D1525">
            <v>0</v>
          </cell>
          <cell r="F1525" t="str">
            <v>CALC</v>
          </cell>
          <cell r="H1525" t="str">
            <v>107</v>
          </cell>
          <cell r="I1525" t="str">
            <v>C</v>
          </cell>
          <cell r="J1525" t="str">
            <v>om_exp</v>
          </cell>
          <cell r="K1525" t="str">
            <v>alloc_energy</v>
          </cell>
          <cell r="M1525" t="str">
            <v>2015/07/1/2/A/0</v>
          </cell>
        </row>
        <row r="1526">
          <cell r="A1526" t="str">
            <v>1525</v>
          </cell>
          <cell r="B1526" t="str">
            <v>OM42107</v>
          </cell>
          <cell r="C1526" t="str">
            <v>107 - Energy Allocation Factor</v>
          </cell>
          <cell r="D1526">
            <v>0</v>
          </cell>
          <cell r="F1526" t="str">
            <v>CALC</v>
          </cell>
          <cell r="H1526" t="str">
            <v>107</v>
          </cell>
          <cell r="I1526" t="str">
            <v>C</v>
          </cell>
          <cell r="J1526" t="str">
            <v>om_exp</v>
          </cell>
          <cell r="K1526" t="str">
            <v>alloc_energy</v>
          </cell>
          <cell r="M1526" t="str">
            <v>2015/07/1/2/A/0</v>
          </cell>
        </row>
        <row r="1527">
          <cell r="A1527" t="str">
            <v>1526</v>
          </cell>
          <cell r="B1527" t="str">
            <v>OM42107</v>
          </cell>
          <cell r="C1527" t="str">
            <v>107 - Energy Allocation Factor</v>
          </cell>
          <cell r="D1527">
            <v>0</v>
          </cell>
          <cell r="F1527" t="str">
            <v>CALC</v>
          </cell>
          <cell r="H1527" t="str">
            <v>107</v>
          </cell>
          <cell r="I1527" t="str">
            <v>C</v>
          </cell>
          <cell r="J1527" t="str">
            <v>om_exp</v>
          </cell>
          <cell r="K1527" t="str">
            <v>alloc_energy</v>
          </cell>
          <cell r="M1527" t="str">
            <v>2015/07/1/2/A/0</v>
          </cell>
        </row>
        <row r="1528">
          <cell r="A1528" t="str">
            <v>1527</v>
          </cell>
          <cell r="B1528" t="str">
            <v>OM42107</v>
          </cell>
          <cell r="C1528" t="str">
            <v>107 - Energy Allocation Factor</v>
          </cell>
          <cell r="D1528">
            <v>0</v>
          </cell>
          <cell r="F1528" t="str">
            <v>CALC</v>
          </cell>
          <cell r="H1528" t="str">
            <v>107</v>
          </cell>
          <cell r="I1528" t="str">
            <v>C</v>
          </cell>
          <cell r="J1528" t="str">
            <v>om_exp</v>
          </cell>
          <cell r="K1528" t="str">
            <v>alloc_energy</v>
          </cell>
          <cell r="M1528" t="str">
            <v>2015/07/1/2/A/0</v>
          </cell>
        </row>
        <row r="1529">
          <cell r="A1529" t="str">
            <v>1528</v>
          </cell>
          <cell r="B1529" t="str">
            <v>OM42107</v>
          </cell>
          <cell r="C1529" t="str">
            <v>107 - Energy Allocation Factor</v>
          </cell>
          <cell r="D1529">
            <v>0</v>
          </cell>
          <cell r="F1529" t="str">
            <v>CALC</v>
          </cell>
          <cell r="H1529" t="str">
            <v>107</v>
          </cell>
          <cell r="I1529" t="str">
            <v>C</v>
          </cell>
          <cell r="J1529" t="str">
            <v>om_exp</v>
          </cell>
          <cell r="K1529" t="str">
            <v>alloc_energy</v>
          </cell>
          <cell r="M1529" t="str">
            <v>2015/07/1/2/A/0</v>
          </cell>
        </row>
        <row r="1530">
          <cell r="A1530" t="str">
            <v>1529</v>
          </cell>
          <cell r="B1530" t="str">
            <v>OM42107</v>
          </cell>
          <cell r="C1530" t="str">
            <v>107 - Energy Allocation Factor</v>
          </cell>
          <cell r="D1530">
            <v>0</v>
          </cell>
          <cell r="F1530" t="str">
            <v>CALC</v>
          </cell>
          <cell r="H1530" t="str">
            <v>107</v>
          </cell>
          <cell r="I1530" t="str">
            <v>C</v>
          </cell>
          <cell r="J1530" t="str">
            <v>om_exp</v>
          </cell>
          <cell r="K1530" t="str">
            <v>alloc_energy</v>
          </cell>
          <cell r="M1530" t="str">
            <v>2015/07/1/2/A/0</v>
          </cell>
        </row>
        <row r="1531">
          <cell r="A1531" t="str">
            <v>1530</v>
          </cell>
          <cell r="B1531" t="str">
            <v>OM42107</v>
          </cell>
          <cell r="C1531" t="str">
            <v>107 - Energy Allocation Factor</v>
          </cell>
          <cell r="D1531">
            <v>0</v>
          </cell>
          <cell r="F1531" t="str">
            <v>CALC</v>
          </cell>
          <cell r="H1531" t="str">
            <v>107</v>
          </cell>
          <cell r="I1531" t="str">
            <v>C</v>
          </cell>
          <cell r="J1531" t="str">
            <v>om_exp</v>
          </cell>
          <cell r="K1531" t="str">
            <v>alloc_energy</v>
          </cell>
          <cell r="M1531" t="str">
            <v>2015/07/1/2/A/0</v>
          </cell>
        </row>
        <row r="1532">
          <cell r="A1532" t="str">
            <v>1531</v>
          </cell>
          <cell r="B1532" t="str">
            <v>OM42107</v>
          </cell>
          <cell r="C1532" t="str">
            <v>107 - Energy Allocation Factor</v>
          </cell>
          <cell r="D1532">
            <v>0</v>
          </cell>
          <cell r="F1532" t="str">
            <v>CALC</v>
          </cell>
          <cell r="H1532" t="str">
            <v>107</v>
          </cell>
          <cell r="I1532" t="str">
            <v>C</v>
          </cell>
          <cell r="J1532" t="str">
            <v>om_exp</v>
          </cell>
          <cell r="K1532" t="str">
            <v>alloc_energy</v>
          </cell>
          <cell r="M1532" t="str">
            <v>2015/07/1/2/A/0</v>
          </cell>
        </row>
        <row r="1533">
          <cell r="A1533" t="str">
            <v>1532</v>
          </cell>
          <cell r="B1533" t="str">
            <v>OM42107</v>
          </cell>
          <cell r="C1533" t="str">
            <v>107 - Energy Allocation Factor</v>
          </cell>
          <cell r="D1533">
            <v>0</v>
          </cell>
          <cell r="F1533" t="str">
            <v>CALC</v>
          </cell>
          <cell r="H1533" t="str">
            <v>107</v>
          </cell>
          <cell r="I1533" t="str">
            <v>C</v>
          </cell>
          <cell r="J1533" t="str">
            <v>om_exp</v>
          </cell>
          <cell r="K1533" t="str">
            <v>alloc_energy</v>
          </cell>
          <cell r="M1533" t="str">
            <v>2015/07/1/2/A/0</v>
          </cell>
        </row>
        <row r="1534">
          <cell r="A1534" t="str">
            <v>1533</v>
          </cell>
          <cell r="B1534" t="str">
            <v>OM42107</v>
          </cell>
          <cell r="C1534" t="str">
            <v>107 - Energy Allocation Factor</v>
          </cell>
          <cell r="D1534">
            <v>0</v>
          </cell>
          <cell r="F1534" t="str">
            <v>CALC</v>
          </cell>
          <cell r="H1534" t="str">
            <v>107</v>
          </cell>
          <cell r="I1534" t="str">
            <v>C</v>
          </cell>
          <cell r="J1534" t="str">
            <v>om_exp</v>
          </cell>
          <cell r="K1534" t="str">
            <v>alloc_energy</v>
          </cell>
          <cell r="M1534" t="str">
            <v>2015/07/1/2/A/0</v>
          </cell>
        </row>
        <row r="1535">
          <cell r="A1535" t="str">
            <v>1534</v>
          </cell>
          <cell r="B1535" t="str">
            <v>OM42107</v>
          </cell>
          <cell r="C1535" t="str">
            <v>107 - Energy Allocation Factor</v>
          </cell>
          <cell r="D1535">
            <v>0</v>
          </cell>
          <cell r="F1535" t="str">
            <v>CALC</v>
          </cell>
          <cell r="H1535" t="str">
            <v>107</v>
          </cell>
          <cell r="I1535" t="str">
            <v>C</v>
          </cell>
          <cell r="J1535" t="str">
            <v>om_exp</v>
          </cell>
          <cell r="K1535" t="str">
            <v>alloc_energy</v>
          </cell>
          <cell r="M1535" t="str">
            <v>2015/07/1/2/A/0</v>
          </cell>
        </row>
        <row r="1536">
          <cell r="A1536" t="str">
            <v>1535</v>
          </cell>
          <cell r="B1536" t="str">
            <v>OM42107</v>
          </cell>
          <cell r="C1536" t="str">
            <v>107 - Energy Allocation Factor</v>
          </cell>
          <cell r="D1536">
            <v>0</v>
          </cell>
          <cell r="F1536" t="str">
            <v>CALC</v>
          </cell>
          <cell r="H1536" t="str">
            <v>107</v>
          </cell>
          <cell r="I1536" t="str">
            <v>C</v>
          </cell>
          <cell r="J1536" t="str">
            <v>om_exp</v>
          </cell>
          <cell r="K1536" t="str">
            <v>alloc_energy</v>
          </cell>
          <cell r="M1536" t="str">
            <v>2015/07/1/2/A/0</v>
          </cell>
        </row>
        <row r="1537">
          <cell r="A1537" t="str">
            <v>1536</v>
          </cell>
          <cell r="B1537" t="str">
            <v>OM42107</v>
          </cell>
          <cell r="C1537" t="str">
            <v>107 - Energy Allocation Factor</v>
          </cell>
          <cell r="D1537">
            <v>0</v>
          </cell>
          <cell r="F1537" t="str">
            <v>CALC</v>
          </cell>
          <cell r="H1537" t="str">
            <v>107</v>
          </cell>
          <cell r="I1537" t="str">
            <v>C</v>
          </cell>
          <cell r="J1537" t="str">
            <v>om_exp</v>
          </cell>
          <cell r="K1537" t="str">
            <v>alloc_energy</v>
          </cell>
          <cell r="M1537" t="str">
            <v>2015/07/1/2/A/0</v>
          </cell>
        </row>
        <row r="1538">
          <cell r="A1538" t="str">
            <v>1537</v>
          </cell>
          <cell r="B1538" t="str">
            <v>OM42107</v>
          </cell>
          <cell r="C1538" t="str">
            <v>107 - Energy Allocation Factor</v>
          </cell>
          <cell r="D1538">
            <v>0</v>
          </cell>
          <cell r="F1538" t="str">
            <v>CALC</v>
          </cell>
          <cell r="H1538" t="str">
            <v>107</v>
          </cell>
          <cell r="I1538" t="str">
            <v>C</v>
          </cell>
          <cell r="J1538" t="str">
            <v>om_exp</v>
          </cell>
          <cell r="K1538" t="str">
            <v>alloc_energy</v>
          </cell>
          <cell r="M1538" t="str">
            <v>2015/07/1/2/A/0</v>
          </cell>
        </row>
        <row r="1539">
          <cell r="A1539" t="str">
            <v>1538</v>
          </cell>
          <cell r="B1539" t="str">
            <v>OM42107</v>
          </cell>
          <cell r="C1539" t="str">
            <v>107 - Energy Allocation Factor</v>
          </cell>
          <cell r="D1539">
            <v>0</v>
          </cell>
          <cell r="F1539" t="str">
            <v>CALC</v>
          </cell>
          <cell r="H1539" t="str">
            <v>107</v>
          </cell>
          <cell r="I1539" t="str">
            <v>C</v>
          </cell>
          <cell r="J1539" t="str">
            <v>om_exp</v>
          </cell>
          <cell r="K1539" t="str">
            <v>alloc_energy</v>
          </cell>
          <cell r="M1539" t="str">
            <v>2015/07/1/2/A/0</v>
          </cell>
        </row>
        <row r="1540">
          <cell r="A1540" t="str">
            <v>1539</v>
          </cell>
          <cell r="B1540" t="str">
            <v>OM42107</v>
          </cell>
          <cell r="C1540" t="str">
            <v>107 - Energy Allocation Factor</v>
          </cell>
          <cell r="D1540">
            <v>0</v>
          </cell>
          <cell r="F1540" t="str">
            <v>CALC</v>
          </cell>
          <cell r="H1540" t="str">
            <v>107</v>
          </cell>
          <cell r="I1540" t="str">
            <v>C</v>
          </cell>
          <cell r="J1540" t="str">
            <v>om_exp</v>
          </cell>
          <cell r="K1540" t="str">
            <v>alloc_energy</v>
          </cell>
          <cell r="M1540" t="str">
            <v>2015/07/1/2/A/0</v>
          </cell>
        </row>
        <row r="1541">
          <cell r="A1541" t="str">
            <v>1540</v>
          </cell>
          <cell r="B1541" t="str">
            <v>OM42107</v>
          </cell>
          <cell r="C1541" t="str">
            <v>107 - Energy Allocation Factor</v>
          </cell>
          <cell r="D1541">
            <v>0</v>
          </cell>
          <cell r="F1541" t="str">
            <v>CALC</v>
          </cell>
          <cell r="H1541" t="str">
            <v>107</v>
          </cell>
          <cell r="I1541" t="str">
            <v>C</v>
          </cell>
          <cell r="J1541" t="str">
            <v>om_exp</v>
          </cell>
          <cell r="K1541" t="str">
            <v>alloc_energy</v>
          </cell>
          <cell r="M1541" t="str">
            <v>2015/07/1/2/A/0</v>
          </cell>
        </row>
        <row r="1542">
          <cell r="A1542" t="str">
            <v>1541</v>
          </cell>
          <cell r="B1542" t="str">
            <v>OM42107</v>
          </cell>
          <cell r="C1542" t="str">
            <v>107 - Energy Allocation Factor</v>
          </cell>
          <cell r="D1542">
            <v>0</v>
          </cell>
          <cell r="F1542" t="str">
            <v>CALC</v>
          </cell>
          <cell r="H1542" t="str">
            <v>107</v>
          </cell>
          <cell r="I1542" t="str">
            <v>C</v>
          </cell>
          <cell r="J1542" t="str">
            <v>om_exp</v>
          </cell>
          <cell r="K1542" t="str">
            <v>alloc_energy</v>
          </cell>
          <cell r="M1542" t="str">
            <v>2015/07/1/2/A/0</v>
          </cell>
        </row>
        <row r="1543">
          <cell r="A1543" t="str">
            <v>1542</v>
          </cell>
          <cell r="B1543" t="str">
            <v>OM42107</v>
          </cell>
          <cell r="C1543" t="str">
            <v>107 - Energy Allocation Factor</v>
          </cell>
          <cell r="D1543">
            <v>0</v>
          </cell>
          <cell r="F1543" t="str">
            <v>CALC</v>
          </cell>
          <cell r="H1543" t="str">
            <v>107</v>
          </cell>
          <cell r="I1543" t="str">
            <v>C</v>
          </cell>
          <cell r="J1543" t="str">
            <v>om_exp</v>
          </cell>
          <cell r="K1543" t="str">
            <v>alloc_energy</v>
          </cell>
          <cell r="M1543" t="str">
            <v>2015/07/1/2/A/0</v>
          </cell>
        </row>
        <row r="1544">
          <cell r="A1544" t="str">
            <v>1543</v>
          </cell>
          <cell r="B1544" t="str">
            <v>OM42107</v>
          </cell>
          <cell r="C1544" t="str">
            <v>107 - Energy Allocation Factor</v>
          </cell>
          <cell r="D1544">
            <v>0</v>
          </cell>
          <cell r="F1544" t="str">
            <v>CALC</v>
          </cell>
          <cell r="H1544" t="str">
            <v>107</v>
          </cell>
          <cell r="I1544" t="str">
            <v>C</v>
          </cell>
          <cell r="J1544" t="str">
            <v>om_exp</v>
          </cell>
          <cell r="K1544" t="str">
            <v>alloc_energy</v>
          </cell>
          <cell r="M1544" t="str">
            <v>2015/07/1/2/A/0</v>
          </cell>
        </row>
        <row r="1545">
          <cell r="A1545" t="str">
            <v>1544</v>
          </cell>
          <cell r="B1545" t="str">
            <v>OM42107</v>
          </cell>
          <cell r="C1545" t="str">
            <v>107 - Energy Allocation Factor</v>
          </cell>
          <cell r="D1545">
            <v>0</v>
          </cell>
          <cell r="F1545" t="str">
            <v>CALC</v>
          </cell>
          <cell r="H1545" t="str">
            <v>107</v>
          </cell>
          <cell r="I1545" t="str">
            <v>C</v>
          </cell>
          <cell r="J1545" t="str">
            <v>om_exp</v>
          </cell>
          <cell r="K1545" t="str">
            <v>alloc_energy</v>
          </cell>
          <cell r="M1545" t="str">
            <v>2015/07/1/2/A/0</v>
          </cell>
        </row>
        <row r="1546">
          <cell r="A1546" t="str">
            <v>1545</v>
          </cell>
          <cell r="B1546" t="str">
            <v>OM42107</v>
          </cell>
          <cell r="C1546" t="str">
            <v>107 - Energy Allocation Factor</v>
          </cell>
          <cell r="D1546">
            <v>0</v>
          </cell>
          <cell r="F1546" t="str">
            <v>CALC</v>
          </cell>
          <cell r="H1546" t="str">
            <v>107</v>
          </cell>
          <cell r="I1546" t="str">
            <v>C</v>
          </cell>
          <cell r="J1546" t="str">
            <v>om_exp</v>
          </cell>
          <cell r="K1546" t="str">
            <v>alloc_energy</v>
          </cell>
          <cell r="M1546" t="str">
            <v>2015/07/1/2/A/0</v>
          </cell>
        </row>
        <row r="1547">
          <cell r="A1547" t="str">
            <v>1546</v>
          </cell>
          <cell r="B1547" t="str">
            <v>OM42107</v>
          </cell>
          <cell r="C1547" t="str">
            <v>107 - Energy Allocation Factor</v>
          </cell>
          <cell r="D1547">
            <v>0</v>
          </cell>
          <cell r="F1547" t="str">
            <v>CALC</v>
          </cell>
          <cell r="H1547" t="str">
            <v>107</v>
          </cell>
          <cell r="I1547" t="str">
            <v>C</v>
          </cell>
          <cell r="J1547" t="str">
            <v>om_exp</v>
          </cell>
          <cell r="K1547" t="str">
            <v>alloc_energy</v>
          </cell>
          <cell r="M1547" t="str">
            <v>2015/07/1/2/A/0</v>
          </cell>
        </row>
        <row r="1548">
          <cell r="A1548" t="str">
            <v>1547</v>
          </cell>
          <cell r="B1548" t="str">
            <v>OM42107</v>
          </cell>
          <cell r="C1548" t="str">
            <v>107 - Energy Allocation Factor</v>
          </cell>
          <cell r="D1548">
            <v>0</v>
          </cell>
          <cell r="F1548" t="str">
            <v>CALC</v>
          </cell>
          <cell r="H1548" t="str">
            <v>107</v>
          </cell>
          <cell r="I1548" t="str">
            <v>C</v>
          </cell>
          <cell r="J1548" t="str">
            <v>om_exp</v>
          </cell>
          <cell r="K1548" t="str">
            <v>alloc_energy</v>
          </cell>
          <cell r="M1548" t="str">
            <v>2015/07/1/2/A/0</v>
          </cell>
        </row>
        <row r="1549">
          <cell r="A1549" t="str">
            <v>1548</v>
          </cell>
          <cell r="B1549" t="str">
            <v>OM42107</v>
          </cell>
          <cell r="C1549" t="str">
            <v>107 - Energy Allocation Factor</v>
          </cell>
          <cell r="D1549">
            <v>0</v>
          </cell>
          <cell r="F1549" t="str">
            <v>CALC</v>
          </cell>
          <cell r="H1549" t="str">
            <v>107</v>
          </cell>
          <cell r="I1549" t="str">
            <v>C</v>
          </cell>
          <cell r="J1549" t="str">
            <v>om_exp</v>
          </cell>
          <cell r="K1549" t="str">
            <v>alloc_energy</v>
          </cell>
          <cell r="M1549" t="str">
            <v>2015/07/1/2/A/0</v>
          </cell>
        </row>
        <row r="1550">
          <cell r="A1550" t="str">
            <v>1549</v>
          </cell>
          <cell r="B1550" t="str">
            <v>OM42107</v>
          </cell>
          <cell r="C1550" t="str">
            <v>107 - Energy Allocation Factor</v>
          </cell>
          <cell r="D1550">
            <v>0</v>
          </cell>
          <cell r="F1550" t="str">
            <v>CALC</v>
          </cell>
          <cell r="H1550" t="str">
            <v>107</v>
          </cell>
          <cell r="I1550" t="str">
            <v>C</v>
          </cell>
          <cell r="J1550" t="str">
            <v>om_exp</v>
          </cell>
          <cell r="K1550" t="str">
            <v>alloc_energy</v>
          </cell>
          <cell r="M1550" t="str">
            <v>2015/07/1/2/A/0</v>
          </cell>
        </row>
        <row r="1551">
          <cell r="A1551" t="str">
            <v>1550</v>
          </cell>
          <cell r="B1551" t="str">
            <v>OM42107</v>
          </cell>
          <cell r="C1551" t="str">
            <v>107 - Energy Allocation Factor</v>
          </cell>
          <cell r="D1551">
            <v>0</v>
          </cell>
          <cell r="F1551" t="str">
            <v>CALC</v>
          </cell>
          <cell r="H1551" t="str">
            <v>107</v>
          </cell>
          <cell r="I1551" t="str">
            <v>C</v>
          </cell>
          <cell r="J1551" t="str">
            <v>om_exp</v>
          </cell>
          <cell r="K1551" t="str">
            <v>alloc_energy</v>
          </cell>
          <cell r="M1551" t="str">
            <v>2015/07/1/2/A/0</v>
          </cell>
        </row>
        <row r="1552">
          <cell r="A1552" t="str">
            <v>1551</v>
          </cell>
          <cell r="B1552" t="str">
            <v>OM42107</v>
          </cell>
          <cell r="C1552" t="str">
            <v>107 - Energy Allocation Factor</v>
          </cell>
          <cell r="D1552">
            <v>0</v>
          </cell>
          <cell r="F1552" t="str">
            <v>CALC</v>
          </cell>
          <cell r="H1552" t="str">
            <v>107</v>
          </cell>
          <cell r="I1552" t="str">
            <v>C</v>
          </cell>
          <cell r="J1552" t="str">
            <v>om_exp</v>
          </cell>
          <cell r="K1552" t="str">
            <v>alloc_energy</v>
          </cell>
          <cell r="M1552" t="str">
            <v>2015/07/1/2/A/0</v>
          </cell>
        </row>
        <row r="1553">
          <cell r="A1553" t="str">
            <v>1552</v>
          </cell>
          <cell r="B1553" t="str">
            <v>OM72107</v>
          </cell>
          <cell r="C1553" t="str">
            <v>107 - Energy Allocation O &amp; M Exp Amount</v>
          </cell>
          <cell r="D1553">
            <v>0</v>
          </cell>
          <cell r="F1553" t="str">
            <v>CALC</v>
          </cell>
          <cell r="H1553" t="str">
            <v>107</v>
          </cell>
          <cell r="I1553" t="str">
            <v>C</v>
          </cell>
          <cell r="J1553" t="str">
            <v>om_exp</v>
          </cell>
          <cell r="K1553" t="str">
            <v>alloc_energy_amt</v>
          </cell>
          <cell r="M1553" t="str">
            <v>2015/07/1/2/A/0</v>
          </cell>
        </row>
        <row r="1554">
          <cell r="A1554" t="str">
            <v>1553</v>
          </cell>
          <cell r="B1554" t="str">
            <v>OM72107</v>
          </cell>
          <cell r="C1554" t="str">
            <v>107 - Energy Allocation O &amp; M Exp Amount</v>
          </cell>
          <cell r="D1554">
            <v>0</v>
          </cell>
          <cell r="F1554" t="str">
            <v>CALC</v>
          </cell>
          <cell r="H1554" t="str">
            <v>107</v>
          </cell>
          <cell r="I1554" t="str">
            <v>C</v>
          </cell>
          <cell r="J1554" t="str">
            <v>om_exp</v>
          </cell>
          <cell r="K1554" t="str">
            <v>alloc_energy_amt</v>
          </cell>
          <cell r="M1554" t="str">
            <v>2015/07/1/2/A/0</v>
          </cell>
        </row>
        <row r="1555">
          <cell r="A1555" t="str">
            <v>1554</v>
          </cell>
          <cell r="B1555" t="str">
            <v>OM72107</v>
          </cell>
          <cell r="C1555" t="str">
            <v>107 - Energy Allocation O &amp; M Exp Amount</v>
          </cell>
          <cell r="D1555">
            <v>0</v>
          </cell>
          <cell r="F1555" t="str">
            <v>CALC</v>
          </cell>
          <cell r="H1555" t="str">
            <v>107</v>
          </cell>
          <cell r="I1555" t="str">
            <v>C</v>
          </cell>
          <cell r="J1555" t="str">
            <v>om_exp</v>
          </cell>
          <cell r="K1555" t="str">
            <v>alloc_energy_amt</v>
          </cell>
          <cell r="M1555" t="str">
            <v>2015/07/1/2/A/0</v>
          </cell>
        </row>
        <row r="1556">
          <cell r="A1556" t="str">
            <v>1555</v>
          </cell>
          <cell r="B1556" t="str">
            <v>OM72107</v>
          </cell>
          <cell r="C1556" t="str">
            <v>107 - Energy Allocation O &amp; M Exp Amount</v>
          </cell>
          <cell r="D1556">
            <v>0</v>
          </cell>
          <cell r="F1556" t="str">
            <v>CALC</v>
          </cell>
          <cell r="H1556" t="str">
            <v>107</v>
          </cell>
          <cell r="I1556" t="str">
            <v>C</v>
          </cell>
          <cell r="J1556" t="str">
            <v>om_exp</v>
          </cell>
          <cell r="K1556" t="str">
            <v>alloc_energy_amt</v>
          </cell>
          <cell r="M1556" t="str">
            <v>2015/07/1/2/A/0</v>
          </cell>
        </row>
        <row r="1557">
          <cell r="A1557" t="str">
            <v>1556</v>
          </cell>
          <cell r="B1557" t="str">
            <v>OM72107</v>
          </cell>
          <cell r="C1557" t="str">
            <v>107 - Energy Allocation O &amp; M Exp Amount</v>
          </cell>
          <cell r="D1557">
            <v>0</v>
          </cell>
          <cell r="F1557" t="str">
            <v>CALC</v>
          </cell>
          <cell r="H1557" t="str">
            <v>107</v>
          </cell>
          <cell r="I1557" t="str">
            <v>C</v>
          </cell>
          <cell r="J1557" t="str">
            <v>om_exp</v>
          </cell>
          <cell r="K1557" t="str">
            <v>alloc_energy_amt</v>
          </cell>
          <cell r="M1557" t="str">
            <v>2015/07/1/2/A/0</v>
          </cell>
        </row>
        <row r="1558">
          <cell r="A1558" t="str">
            <v>1557</v>
          </cell>
          <cell r="B1558" t="str">
            <v>OM72107</v>
          </cell>
          <cell r="C1558" t="str">
            <v>107 - Energy Allocation O &amp; M Exp Amount</v>
          </cell>
          <cell r="D1558">
            <v>0</v>
          </cell>
          <cell r="F1558" t="str">
            <v>CALC</v>
          </cell>
          <cell r="H1558" t="str">
            <v>107</v>
          </cell>
          <cell r="I1558" t="str">
            <v>C</v>
          </cell>
          <cell r="J1558" t="str">
            <v>om_exp</v>
          </cell>
          <cell r="K1558" t="str">
            <v>alloc_energy_amt</v>
          </cell>
          <cell r="M1558" t="str">
            <v>2015/07/1/2/A/0</v>
          </cell>
        </row>
        <row r="1559">
          <cell r="A1559" t="str">
            <v>1558</v>
          </cell>
          <cell r="B1559" t="str">
            <v>OM72107</v>
          </cell>
          <cell r="C1559" t="str">
            <v>107 - Energy Allocation O &amp; M Exp Amount</v>
          </cell>
          <cell r="D1559">
            <v>0</v>
          </cell>
          <cell r="F1559" t="str">
            <v>CALC</v>
          </cell>
          <cell r="H1559" t="str">
            <v>107</v>
          </cell>
          <cell r="I1559" t="str">
            <v>C</v>
          </cell>
          <cell r="J1559" t="str">
            <v>om_exp</v>
          </cell>
          <cell r="K1559" t="str">
            <v>alloc_energy_amt</v>
          </cell>
          <cell r="M1559" t="str">
            <v>2015/07/1/2/A/0</v>
          </cell>
        </row>
        <row r="1560">
          <cell r="A1560" t="str">
            <v>1559</v>
          </cell>
          <cell r="B1560" t="str">
            <v>OM72107</v>
          </cell>
          <cell r="C1560" t="str">
            <v>107 - Energy Allocation O &amp; M Exp Amount</v>
          </cell>
          <cell r="D1560">
            <v>0</v>
          </cell>
          <cell r="F1560" t="str">
            <v>CALC</v>
          </cell>
          <cell r="H1560" t="str">
            <v>107</v>
          </cell>
          <cell r="I1560" t="str">
            <v>C</v>
          </cell>
          <cell r="J1560" t="str">
            <v>om_exp</v>
          </cell>
          <cell r="K1560" t="str">
            <v>alloc_energy_amt</v>
          </cell>
          <cell r="M1560" t="str">
            <v>2015/07/1/2/A/0</v>
          </cell>
        </row>
        <row r="1561">
          <cell r="A1561" t="str">
            <v>1560</v>
          </cell>
          <cell r="B1561" t="str">
            <v>OM72107</v>
          </cell>
          <cell r="C1561" t="str">
            <v>107 - Energy Allocation O &amp; M Exp Amount</v>
          </cell>
          <cell r="D1561">
            <v>0</v>
          </cell>
          <cell r="F1561" t="str">
            <v>CALC</v>
          </cell>
          <cell r="H1561" t="str">
            <v>107</v>
          </cell>
          <cell r="I1561" t="str">
            <v>C</v>
          </cell>
          <cell r="J1561" t="str">
            <v>om_exp</v>
          </cell>
          <cell r="K1561" t="str">
            <v>alloc_energy_amt</v>
          </cell>
          <cell r="M1561" t="str">
            <v>2015/07/1/2/A/0</v>
          </cell>
        </row>
        <row r="1562">
          <cell r="A1562" t="str">
            <v>1561</v>
          </cell>
          <cell r="B1562" t="str">
            <v>OM72107</v>
          </cell>
          <cell r="C1562" t="str">
            <v>107 - Energy Allocation O &amp; M Exp Amount</v>
          </cell>
          <cell r="D1562">
            <v>0</v>
          </cell>
          <cell r="F1562" t="str">
            <v>CALC</v>
          </cell>
          <cell r="H1562" t="str">
            <v>107</v>
          </cell>
          <cell r="I1562" t="str">
            <v>C</v>
          </cell>
          <cell r="J1562" t="str">
            <v>om_exp</v>
          </cell>
          <cell r="K1562" t="str">
            <v>alloc_energy_amt</v>
          </cell>
          <cell r="M1562" t="str">
            <v>2015/07/1/2/A/0</v>
          </cell>
        </row>
        <row r="1563">
          <cell r="A1563" t="str">
            <v>1562</v>
          </cell>
          <cell r="B1563" t="str">
            <v>OM72107</v>
          </cell>
          <cell r="C1563" t="str">
            <v>107 - Energy Allocation O &amp; M Exp Amount</v>
          </cell>
          <cell r="D1563">
            <v>0</v>
          </cell>
          <cell r="F1563" t="str">
            <v>CALC</v>
          </cell>
          <cell r="H1563" t="str">
            <v>107</v>
          </cell>
          <cell r="I1563" t="str">
            <v>C</v>
          </cell>
          <cell r="J1563" t="str">
            <v>om_exp</v>
          </cell>
          <cell r="K1563" t="str">
            <v>alloc_energy_amt</v>
          </cell>
          <cell r="M1563" t="str">
            <v>2015/07/1/2/A/0</v>
          </cell>
        </row>
        <row r="1564">
          <cell r="A1564" t="str">
            <v>1563</v>
          </cell>
          <cell r="B1564" t="str">
            <v>OM72107</v>
          </cell>
          <cell r="C1564" t="str">
            <v>107 - Energy Allocation O &amp; M Exp Amount</v>
          </cell>
          <cell r="D1564">
            <v>0</v>
          </cell>
          <cell r="F1564" t="str">
            <v>CALC</v>
          </cell>
          <cell r="H1564" t="str">
            <v>107</v>
          </cell>
          <cell r="I1564" t="str">
            <v>C</v>
          </cell>
          <cell r="J1564" t="str">
            <v>om_exp</v>
          </cell>
          <cell r="K1564" t="str">
            <v>alloc_energy_amt</v>
          </cell>
          <cell r="M1564" t="str">
            <v>2015/07/1/2/A/0</v>
          </cell>
        </row>
        <row r="1565">
          <cell r="A1565" t="str">
            <v>1564</v>
          </cell>
          <cell r="B1565" t="str">
            <v>OM72107</v>
          </cell>
          <cell r="C1565" t="str">
            <v>107 - Energy Allocation O &amp; M Exp Amount</v>
          </cell>
          <cell r="D1565">
            <v>0</v>
          </cell>
          <cell r="F1565" t="str">
            <v>CALC</v>
          </cell>
          <cell r="H1565" t="str">
            <v>107</v>
          </cell>
          <cell r="I1565" t="str">
            <v>C</v>
          </cell>
          <cell r="J1565" t="str">
            <v>om_exp</v>
          </cell>
          <cell r="K1565" t="str">
            <v>alloc_energy_amt</v>
          </cell>
          <cell r="M1565" t="str">
            <v>2015/07/1/2/A/0</v>
          </cell>
        </row>
        <row r="1566">
          <cell r="A1566" t="str">
            <v>1565</v>
          </cell>
          <cell r="B1566" t="str">
            <v>OM72107</v>
          </cell>
          <cell r="C1566" t="str">
            <v>107 - Energy Allocation O &amp; M Exp Amount</v>
          </cell>
          <cell r="D1566">
            <v>0</v>
          </cell>
          <cell r="F1566" t="str">
            <v>CALC</v>
          </cell>
          <cell r="H1566" t="str">
            <v>107</v>
          </cell>
          <cell r="I1566" t="str">
            <v>C</v>
          </cell>
          <cell r="J1566" t="str">
            <v>om_exp</v>
          </cell>
          <cell r="K1566" t="str">
            <v>alloc_energy_amt</v>
          </cell>
          <cell r="M1566" t="str">
            <v>2015/07/1/2/A/0</v>
          </cell>
        </row>
        <row r="1567">
          <cell r="A1567" t="str">
            <v>1566</v>
          </cell>
          <cell r="B1567" t="str">
            <v>OM72107</v>
          </cell>
          <cell r="C1567" t="str">
            <v>107 - Energy Allocation O &amp; M Exp Amount</v>
          </cell>
          <cell r="D1567">
            <v>0</v>
          </cell>
          <cell r="F1567" t="str">
            <v>CALC</v>
          </cell>
          <cell r="H1567" t="str">
            <v>107</v>
          </cell>
          <cell r="I1567" t="str">
            <v>C</v>
          </cell>
          <cell r="J1567" t="str">
            <v>om_exp</v>
          </cell>
          <cell r="K1567" t="str">
            <v>alloc_energy_amt</v>
          </cell>
          <cell r="M1567" t="str">
            <v>2015/07/1/2/A/0</v>
          </cell>
        </row>
        <row r="1568">
          <cell r="A1568" t="str">
            <v>1567</v>
          </cell>
          <cell r="B1568" t="str">
            <v>OM72107</v>
          </cell>
          <cell r="C1568" t="str">
            <v>107 - Energy Allocation O &amp; M Exp Amount</v>
          </cell>
          <cell r="D1568">
            <v>0</v>
          </cell>
          <cell r="F1568" t="str">
            <v>CALC</v>
          </cell>
          <cell r="H1568" t="str">
            <v>107</v>
          </cell>
          <cell r="I1568" t="str">
            <v>C</v>
          </cell>
          <cell r="J1568" t="str">
            <v>om_exp</v>
          </cell>
          <cell r="K1568" t="str">
            <v>alloc_energy_amt</v>
          </cell>
          <cell r="M1568" t="str">
            <v>2015/07/1/2/A/0</v>
          </cell>
        </row>
        <row r="1569">
          <cell r="A1569" t="str">
            <v>1568</v>
          </cell>
          <cell r="B1569" t="str">
            <v>OM72107</v>
          </cell>
          <cell r="C1569" t="str">
            <v>107 - Energy Allocation O &amp; M Exp Amount</v>
          </cell>
          <cell r="D1569">
            <v>0</v>
          </cell>
          <cell r="F1569" t="str">
            <v>CALC</v>
          </cell>
          <cell r="H1569" t="str">
            <v>107</v>
          </cell>
          <cell r="I1569" t="str">
            <v>C</v>
          </cell>
          <cell r="J1569" t="str">
            <v>om_exp</v>
          </cell>
          <cell r="K1569" t="str">
            <v>alloc_energy_amt</v>
          </cell>
          <cell r="M1569" t="str">
            <v>2015/07/1/2/A/0</v>
          </cell>
        </row>
        <row r="1570">
          <cell r="A1570" t="str">
            <v>1569</v>
          </cell>
          <cell r="B1570" t="str">
            <v>OM72107</v>
          </cell>
          <cell r="C1570" t="str">
            <v>107 - Energy Allocation O &amp; M Exp Amount</v>
          </cell>
          <cell r="D1570">
            <v>0</v>
          </cell>
          <cell r="F1570" t="str">
            <v>CALC</v>
          </cell>
          <cell r="H1570" t="str">
            <v>107</v>
          </cell>
          <cell r="I1570" t="str">
            <v>C</v>
          </cell>
          <cell r="J1570" t="str">
            <v>om_exp</v>
          </cell>
          <cell r="K1570" t="str">
            <v>alloc_energy_amt</v>
          </cell>
          <cell r="M1570" t="str">
            <v>2015/07/1/2/A/0</v>
          </cell>
        </row>
        <row r="1571">
          <cell r="A1571" t="str">
            <v>1570</v>
          </cell>
          <cell r="B1571" t="str">
            <v>OM72107</v>
          </cell>
          <cell r="C1571" t="str">
            <v>107 - Energy Allocation O &amp; M Exp Amount</v>
          </cell>
          <cell r="D1571">
            <v>0</v>
          </cell>
          <cell r="F1571" t="str">
            <v>CALC</v>
          </cell>
          <cell r="H1571" t="str">
            <v>107</v>
          </cell>
          <cell r="I1571" t="str">
            <v>C</v>
          </cell>
          <cell r="J1571" t="str">
            <v>om_exp</v>
          </cell>
          <cell r="K1571" t="str">
            <v>alloc_energy_amt</v>
          </cell>
          <cell r="M1571" t="str">
            <v>2015/07/1/2/A/0</v>
          </cell>
        </row>
        <row r="1572">
          <cell r="A1572" t="str">
            <v>1571</v>
          </cell>
          <cell r="B1572" t="str">
            <v>OM72107</v>
          </cell>
          <cell r="C1572" t="str">
            <v>107 - Energy Allocation O &amp; M Exp Amount</v>
          </cell>
          <cell r="D1572">
            <v>0</v>
          </cell>
          <cell r="F1572" t="str">
            <v>CALC</v>
          </cell>
          <cell r="H1572" t="str">
            <v>107</v>
          </cell>
          <cell r="I1572" t="str">
            <v>C</v>
          </cell>
          <cell r="J1572" t="str">
            <v>om_exp</v>
          </cell>
          <cell r="K1572" t="str">
            <v>alloc_energy_amt</v>
          </cell>
          <cell r="M1572" t="str">
            <v>2015/07/1/2/A/0</v>
          </cell>
        </row>
        <row r="1573">
          <cell r="A1573" t="str">
            <v>1572</v>
          </cell>
          <cell r="B1573" t="str">
            <v>OM72107</v>
          </cell>
          <cell r="C1573" t="str">
            <v>107 - Energy Allocation O &amp; M Exp Amount</v>
          </cell>
          <cell r="D1573">
            <v>0</v>
          </cell>
          <cell r="F1573" t="str">
            <v>CALC</v>
          </cell>
          <cell r="H1573" t="str">
            <v>107</v>
          </cell>
          <cell r="I1573" t="str">
            <v>C</v>
          </cell>
          <cell r="J1573" t="str">
            <v>om_exp</v>
          </cell>
          <cell r="K1573" t="str">
            <v>alloc_energy_amt</v>
          </cell>
          <cell r="M1573" t="str">
            <v>2015/07/1/2/A/0</v>
          </cell>
        </row>
        <row r="1574">
          <cell r="A1574" t="str">
            <v>1573</v>
          </cell>
          <cell r="B1574" t="str">
            <v>OM72107</v>
          </cell>
          <cell r="C1574" t="str">
            <v>107 - Energy Allocation O &amp; M Exp Amount</v>
          </cell>
          <cell r="D1574">
            <v>0</v>
          </cell>
          <cell r="F1574" t="str">
            <v>CALC</v>
          </cell>
          <cell r="H1574" t="str">
            <v>107</v>
          </cell>
          <cell r="I1574" t="str">
            <v>C</v>
          </cell>
          <cell r="J1574" t="str">
            <v>om_exp</v>
          </cell>
          <cell r="K1574" t="str">
            <v>alloc_energy_amt</v>
          </cell>
          <cell r="M1574" t="str">
            <v>2015/07/1/2/A/0</v>
          </cell>
        </row>
        <row r="1575">
          <cell r="A1575" t="str">
            <v>1574</v>
          </cell>
          <cell r="B1575" t="str">
            <v>OM72107</v>
          </cell>
          <cell r="C1575" t="str">
            <v>107 - Energy Allocation O &amp; M Exp Amount</v>
          </cell>
          <cell r="D1575">
            <v>0</v>
          </cell>
          <cell r="F1575" t="str">
            <v>CALC</v>
          </cell>
          <cell r="H1575" t="str">
            <v>107</v>
          </cell>
          <cell r="I1575" t="str">
            <v>C</v>
          </cell>
          <cell r="J1575" t="str">
            <v>om_exp</v>
          </cell>
          <cell r="K1575" t="str">
            <v>alloc_energy_amt</v>
          </cell>
          <cell r="M1575" t="str">
            <v>2015/07/1/2/A/0</v>
          </cell>
        </row>
        <row r="1576">
          <cell r="A1576" t="str">
            <v>1575</v>
          </cell>
          <cell r="B1576" t="str">
            <v>OM72107</v>
          </cell>
          <cell r="C1576" t="str">
            <v>107 - Energy Allocation O &amp; M Exp Amount</v>
          </cell>
          <cell r="D1576">
            <v>0</v>
          </cell>
          <cell r="F1576" t="str">
            <v>CALC</v>
          </cell>
          <cell r="H1576" t="str">
            <v>107</v>
          </cell>
          <cell r="I1576" t="str">
            <v>C</v>
          </cell>
          <cell r="J1576" t="str">
            <v>om_exp</v>
          </cell>
          <cell r="K1576" t="str">
            <v>alloc_energy_amt</v>
          </cell>
          <cell r="M1576" t="str">
            <v>2015/07/1/2/A/0</v>
          </cell>
        </row>
        <row r="1577">
          <cell r="A1577" t="str">
            <v>1576</v>
          </cell>
          <cell r="B1577" t="str">
            <v>OM72107</v>
          </cell>
          <cell r="C1577" t="str">
            <v>107 - Energy Allocation O &amp; M Exp Amount</v>
          </cell>
          <cell r="D1577">
            <v>0</v>
          </cell>
          <cell r="F1577" t="str">
            <v>CALC</v>
          </cell>
          <cell r="H1577" t="str">
            <v>107</v>
          </cell>
          <cell r="I1577" t="str">
            <v>C</v>
          </cell>
          <cell r="J1577" t="str">
            <v>om_exp</v>
          </cell>
          <cell r="K1577" t="str">
            <v>alloc_energy_amt</v>
          </cell>
          <cell r="M1577" t="str">
            <v>2015/07/1/2/A/0</v>
          </cell>
        </row>
        <row r="1578">
          <cell r="A1578" t="str">
            <v>1577</v>
          </cell>
          <cell r="B1578" t="str">
            <v>OM72107</v>
          </cell>
          <cell r="C1578" t="str">
            <v>107 - Energy Allocation O &amp; M Exp Amount</v>
          </cell>
          <cell r="D1578">
            <v>0</v>
          </cell>
          <cell r="F1578" t="str">
            <v>CALC</v>
          </cell>
          <cell r="H1578" t="str">
            <v>107</v>
          </cell>
          <cell r="I1578" t="str">
            <v>C</v>
          </cell>
          <cell r="J1578" t="str">
            <v>om_exp</v>
          </cell>
          <cell r="K1578" t="str">
            <v>alloc_energy_amt</v>
          </cell>
          <cell r="M1578" t="str">
            <v>2015/07/1/2/A/0</v>
          </cell>
        </row>
        <row r="1579">
          <cell r="A1579" t="str">
            <v>1578</v>
          </cell>
          <cell r="B1579" t="str">
            <v>OM72107</v>
          </cell>
          <cell r="C1579" t="str">
            <v>107 - Energy Allocation O &amp; M Exp Amount</v>
          </cell>
          <cell r="D1579">
            <v>0</v>
          </cell>
          <cell r="F1579" t="str">
            <v>CALC</v>
          </cell>
          <cell r="H1579" t="str">
            <v>107</v>
          </cell>
          <cell r="I1579" t="str">
            <v>C</v>
          </cell>
          <cell r="J1579" t="str">
            <v>om_exp</v>
          </cell>
          <cell r="K1579" t="str">
            <v>alloc_energy_amt</v>
          </cell>
          <cell r="M1579" t="str">
            <v>2015/07/1/2/A/0</v>
          </cell>
        </row>
        <row r="1580">
          <cell r="A1580" t="str">
            <v>1579</v>
          </cell>
          <cell r="B1580" t="str">
            <v>OM72107</v>
          </cell>
          <cell r="C1580" t="str">
            <v>107 - Energy Allocation O &amp; M Exp Amount</v>
          </cell>
          <cell r="D1580">
            <v>0</v>
          </cell>
          <cell r="F1580" t="str">
            <v>CALC</v>
          </cell>
          <cell r="H1580" t="str">
            <v>107</v>
          </cell>
          <cell r="I1580" t="str">
            <v>C</v>
          </cell>
          <cell r="J1580" t="str">
            <v>om_exp</v>
          </cell>
          <cell r="K1580" t="str">
            <v>alloc_energy_amt</v>
          </cell>
          <cell r="M1580" t="str">
            <v>2015/07/1/2/A/0</v>
          </cell>
        </row>
        <row r="1581">
          <cell r="A1581" t="str">
            <v>1580</v>
          </cell>
          <cell r="B1581" t="str">
            <v>OM72107</v>
          </cell>
          <cell r="C1581" t="str">
            <v>107 - Energy Allocation O &amp; M Exp Amount</v>
          </cell>
          <cell r="D1581">
            <v>0</v>
          </cell>
          <cell r="F1581" t="str">
            <v>CALC</v>
          </cell>
          <cell r="H1581" t="str">
            <v>107</v>
          </cell>
          <cell r="I1581" t="str">
            <v>C</v>
          </cell>
          <cell r="J1581" t="str">
            <v>om_exp</v>
          </cell>
          <cell r="K1581" t="str">
            <v>alloc_energy_amt</v>
          </cell>
          <cell r="M1581" t="str">
            <v>2015/07/1/2/A/0</v>
          </cell>
        </row>
        <row r="1582">
          <cell r="A1582" t="str">
            <v>1581</v>
          </cell>
          <cell r="B1582" t="str">
            <v>OM72107</v>
          </cell>
          <cell r="C1582" t="str">
            <v>107 - Energy Allocation O &amp; M Exp Amount</v>
          </cell>
          <cell r="D1582">
            <v>0</v>
          </cell>
          <cell r="F1582" t="str">
            <v>CALC</v>
          </cell>
          <cell r="H1582" t="str">
            <v>107</v>
          </cell>
          <cell r="I1582" t="str">
            <v>C</v>
          </cell>
          <cell r="J1582" t="str">
            <v>om_exp</v>
          </cell>
          <cell r="K1582" t="str">
            <v>alloc_energy_amt</v>
          </cell>
          <cell r="M1582" t="str">
            <v>2015/07/1/2/A/0</v>
          </cell>
        </row>
        <row r="1583">
          <cell r="A1583" t="str">
            <v>1582</v>
          </cell>
          <cell r="B1583" t="str">
            <v>OMB2107</v>
          </cell>
          <cell r="C1583" t="str">
            <v>107 - CP Jurisdictional O &amp; M Exp Amount</v>
          </cell>
          <cell r="D1583">
            <v>0</v>
          </cell>
          <cell r="F1583" t="str">
            <v>CALC</v>
          </cell>
          <cell r="H1583" t="str">
            <v>107</v>
          </cell>
          <cell r="I1583" t="str">
            <v>C</v>
          </cell>
          <cell r="J1583" t="str">
            <v>om_exp</v>
          </cell>
          <cell r="K1583" t="str">
            <v>juris_cp_amt</v>
          </cell>
          <cell r="M1583" t="str">
            <v>2015/07/1/2/A/0</v>
          </cell>
        </row>
        <row r="1584">
          <cell r="A1584" t="str">
            <v>1583</v>
          </cell>
          <cell r="B1584" t="str">
            <v>OMB2107</v>
          </cell>
          <cell r="C1584" t="str">
            <v>107 - CP Jurisdictional O &amp; M Exp Amount</v>
          </cell>
          <cell r="D1584">
            <v>0</v>
          </cell>
          <cell r="F1584" t="str">
            <v>CALC</v>
          </cell>
          <cell r="H1584" t="str">
            <v>107</v>
          </cell>
          <cell r="I1584" t="str">
            <v>C</v>
          </cell>
          <cell r="J1584" t="str">
            <v>om_exp</v>
          </cell>
          <cell r="K1584" t="str">
            <v>juris_cp_amt</v>
          </cell>
          <cell r="M1584" t="str">
            <v>2015/07/1/2/A/0</v>
          </cell>
        </row>
        <row r="1585">
          <cell r="A1585" t="str">
            <v>1584</v>
          </cell>
          <cell r="B1585" t="str">
            <v>OMB2107</v>
          </cell>
          <cell r="C1585" t="str">
            <v>107 - CP Jurisdictional O &amp; M Exp Amount</v>
          </cell>
          <cell r="D1585">
            <v>0</v>
          </cell>
          <cell r="F1585" t="str">
            <v>CALC</v>
          </cell>
          <cell r="H1585" t="str">
            <v>107</v>
          </cell>
          <cell r="I1585" t="str">
            <v>C</v>
          </cell>
          <cell r="J1585" t="str">
            <v>om_exp</v>
          </cell>
          <cell r="K1585" t="str">
            <v>juris_cp_amt</v>
          </cell>
          <cell r="M1585" t="str">
            <v>2015/07/1/2/A/0</v>
          </cell>
        </row>
        <row r="1586">
          <cell r="A1586" t="str">
            <v>1585</v>
          </cell>
          <cell r="B1586" t="str">
            <v>OMB2107</v>
          </cell>
          <cell r="C1586" t="str">
            <v>107 - CP Jurisdictional O &amp; M Exp Amount</v>
          </cell>
          <cell r="D1586">
            <v>0</v>
          </cell>
          <cell r="F1586" t="str">
            <v>CALC</v>
          </cell>
          <cell r="H1586" t="str">
            <v>107</v>
          </cell>
          <cell r="I1586" t="str">
            <v>C</v>
          </cell>
          <cell r="J1586" t="str">
            <v>om_exp</v>
          </cell>
          <cell r="K1586" t="str">
            <v>juris_cp_amt</v>
          </cell>
          <cell r="M1586" t="str">
            <v>2015/07/1/2/A/0</v>
          </cell>
        </row>
        <row r="1587">
          <cell r="A1587" t="str">
            <v>1586</v>
          </cell>
          <cell r="B1587" t="str">
            <v>OMB2107</v>
          </cell>
          <cell r="C1587" t="str">
            <v>107 - CP Jurisdictional O &amp; M Exp Amount</v>
          </cell>
          <cell r="D1587">
            <v>0</v>
          </cell>
          <cell r="F1587" t="str">
            <v>CALC</v>
          </cell>
          <cell r="H1587" t="str">
            <v>107</v>
          </cell>
          <cell r="I1587" t="str">
            <v>C</v>
          </cell>
          <cell r="J1587" t="str">
            <v>om_exp</v>
          </cell>
          <cell r="K1587" t="str">
            <v>juris_cp_amt</v>
          </cell>
          <cell r="M1587" t="str">
            <v>2015/07/1/2/A/0</v>
          </cell>
        </row>
        <row r="1588">
          <cell r="A1588" t="str">
            <v>1587</v>
          </cell>
          <cell r="B1588" t="str">
            <v>OMB2107</v>
          </cell>
          <cell r="C1588" t="str">
            <v>107 - CP Jurisdictional O &amp; M Exp Amount</v>
          </cell>
          <cell r="D1588">
            <v>0</v>
          </cell>
          <cell r="F1588" t="str">
            <v>CALC</v>
          </cell>
          <cell r="H1588" t="str">
            <v>107</v>
          </cell>
          <cell r="I1588" t="str">
            <v>C</v>
          </cell>
          <cell r="J1588" t="str">
            <v>om_exp</v>
          </cell>
          <cell r="K1588" t="str">
            <v>juris_cp_amt</v>
          </cell>
          <cell r="M1588" t="str">
            <v>2015/07/1/2/A/0</v>
          </cell>
        </row>
        <row r="1589">
          <cell r="A1589" t="str">
            <v>1588</v>
          </cell>
          <cell r="B1589" t="str">
            <v>OMB2107</v>
          </cell>
          <cell r="C1589" t="str">
            <v>107 - CP Jurisdictional O &amp; M Exp Amount</v>
          </cell>
          <cell r="D1589">
            <v>0</v>
          </cell>
          <cell r="F1589" t="str">
            <v>CALC</v>
          </cell>
          <cell r="H1589" t="str">
            <v>107</v>
          </cell>
          <cell r="I1589" t="str">
            <v>C</v>
          </cell>
          <cell r="J1589" t="str">
            <v>om_exp</v>
          </cell>
          <cell r="K1589" t="str">
            <v>juris_cp_amt</v>
          </cell>
          <cell r="M1589" t="str">
            <v>2015/07/1/2/A/0</v>
          </cell>
        </row>
        <row r="1590">
          <cell r="A1590" t="str">
            <v>1589</v>
          </cell>
          <cell r="B1590" t="str">
            <v>OMB2107</v>
          </cell>
          <cell r="C1590" t="str">
            <v>107 - CP Jurisdictional O &amp; M Exp Amount</v>
          </cell>
          <cell r="D1590">
            <v>2091.87</v>
          </cell>
          <cell r="F1590" t="str">
            <v>CALC</v>
          </cell>
          <cell r="H1590" t="str">
            <v>107</v>
          </cell>
          <cell r="I1590" t="str">
            <v>C</v>
          </cell>
          <cell r="J1590" t="str">
            <v>om_exp</v>
          </cell>
          <cell r="K1590" t="str">
            <v>juris_cp_amt</v>
          </cell>
          <cell r="M1590" t="str">
            <v>2015/07/1/2/A/0</v>
          </cell>
        </row>
        <row r="1591">
          <cell r="A1591" t="str">
            <v>1590</v>
          </cell>
          <cell r="B1591" t="str">
            <v>OMB2107</v>
          </cell>
          <cell r="C1591" t="str">
            <v>107 - CP Jurisdictional O &amp; M Exp Amount</v>
          </cell>
          <cell r="D1591">
            <v>36970.67</v>
          </cell>
          <cell r="F1591" t="str">
            <v>CALC</v>
          </cell>
          <cell r="H1591" t="str">
            <v>107</v>
          </cell>
          <cell r="I1591" t="str">
            <v>C</v>
          </cell>
          <cell r="J1591" t="str">
            <v>om_exp</v>
          </cell>
          <cell r="K1591" t="str">
            <v>juris_cp_amt</v>
          </cell>
          <cell r="M1591" t="str">
            <v>2015/07/1/2/A/0</v>
          </cell>
        </row>
        <row r="1592">
          <cell r="A1592" t="str">
            <v>1591</v>
          </cell>
          <cell r="B1592" t="str">
            <v>OMB2107</v>
          </cell>
          <cell r="C1592" t="str">
            <v>107 - CP Jurisdictional O &amp; M Exp Amount</v>
          </cell>
          <cell r="D1592">
            <v>60932.69</v>
          </cell>
          <cell r="F1592" t="str">
            <v>CALC</v>
          </cell>
          <cell r="H1592" t="str">
            <v>107</v>
          </cell>
          <cell r="I1592" t="str">
            <v>C</v>
          </cell>
          <cell r="J1592" t="str">
            <v>om_exp</v>
          </cell>
          <cell r="K1592" t="str">
            <v>juris_cp_amt</v>
          </cell>
          <cell r="M1592" t="str">
            <v>2015/07/1/2/A/0</v>
          </cell>
        </row>
        <row r="1593">
          <cell r="A1593" t="str">
            <v>1592</v>
          </cell>
          <cell r="B1593" t="str">
            <v>OMB2107</v>
          </cell>
          <cell r="C1593" t="str">
            <v>107 - CP Jurisdictional O &amp; M Exp Amount</v>
          </cell>
          <cell r="D1593">
            <v>0</v>
          </cell>
          <cell r="F1593" t="str">
            <v>CALC</v>
          </cell>
          <cell r="H1593" t="str">
            <v>107</v>
          </cell>
          <cell r="I1593" t="str">
            <v>C</v>
          </cell>
          <cell r="J1593" t="str">
            <v>om_exp</v>
          </cell>
          <cell r="K1593" t="str">
            <v>juris_cp_amt</v>
          </cell>
          <cell r="M1593" t="str">
            <v>2015/07/1/2/A/0</v>
          </cell>
        </row>
        <row r="1594">
          <cell r="A1594" t="str">
            <v>1593</v>
          </cell>
          <cell r="B1594" t="str">
            <v>OMB2107</v>
          </cell>
          <cell r="C1594" t="str">
            <v>107 - CP Jurisdictional O &amp; M Exp Amount</v>
          </cell>
          <cell r="D1594">
            <v>0</v>
          </cell>
          <cell r="F1594" t="str">
            <v>CALC</v>
          </cell>
          <cell r="H1594" t="str">
            <v>107</v>
          </cell>
          <cell r="I1594" t="str">
            <v>C</v>
          </cell>
          <cell r="J1594" t="str">
            <v>om_exp</v>
          </cell>
          <cell r="K1594" t="str">
            <v>juris_cp_amt</v>
          </cell>
          <cell r="M1594" t="str">
            <v>2015/07/1/2/A/0</v>
          </cell>
        </row>
        <row r="1595">
          <cell r="A1595" t="str">
            <v>1594</v>
          </cell>
          <cell r="B1595" t="str">
            <v>OMB2107</v>
          </cell>
          <cell r="C1595" t="str">
            <v>107 - CP Jurisdictional O &amp; M Exp Amount</v>
          </cell>
          <cell r="D1595">
            <v>0</v>
          </cell>
          <cell r="F1595" t="str">
            <v>CALC</v>
          </cell>
          <cell r="H1595" t="str">
            <v>107</v>
          </cell>
          <cell r="I1595" t="str">
            <v>C</v>
          </cell>
          <cell r="J1595" t="str">
            <v>om_exp</v>
          </cell>
          <cell r="K1595" t="str">
            <v>juris_cp_amt</v>
          </cell>
          <cell r="M1595" t="str">
            <v>2015/07/1/2/A/0</v>
          </cell>
        </row>
        <row r="1596">
          <cell r="A1596" t="str">
            <v>1595</v>
          </cell>
          <cell r="B1596" t="str">
            <v>OMB2107</v>
          </cell>
          <cell r="C1596" t="str">
            <v>107 - CP Jurisdictional O &amp; M Exp Amount</v>
          </cell>
          <cell r="D1596">
            <v>16.399999999999999</v>
          </cell>
          <cell r="F1596" t="str">
            <v>CALC</v>
          </cell>
          <cell r="H1596" t="str">
            <v>107</v>
          </cell>
          <cell r="I1596" t="str">
            <v>C</v>
          </cell>
          <cell r="J1596" t="str">
            <v>om_exp</v>
          </cell>
          <cell r="K1596" t="str">
            <v>juris_cp_amt</v>
          </cell>
          <cell r="M1596" t="str">
            <v>2015/07/1/2/A/0</v>
          </cell>
        </row>
        <row r="1597">
          <cell r="A1597" t="str">
            <v>1596</v>
          </cell>
          <cell r="B1597" t="str">
            <v>OMB2107</v>
          </cell>
          <cell r="C1597" t="str">
            <v>107 - CP Jurisdictional O &amp; M Exp Amount</v>
          </cell>
          <cell r="D1597">
            <v>0</v>
          </cell>
          <cell r="F1597" t="str">
            <v>CALC</v>
          </cell>
          <cell r="H1597" t="str">
            <v>107</v>
          </cell>
          <cell r="I1597" t="str">
            <v>C</v>
          </cell>
          <cell r="J1597" t="str">
            <v>om_exp</v>
          </cell>
          <cell r="K1597" t="str">
            <v>juris_cp_amt</v>
          </cell>
          <cell r="M1597" t="str">
            <v>2015/07/1/2/A/0</v>
          </cell>
        </row>
        <row r="1598">
          <cell r="A1598" t="str">
            <v>1597</v>
          </cell>
          <cell r="B1598" t="str">
            <v>OMB2107</v>
          </cell>
          <cell r="C1598" t="str">
            <v>107 - CP Jurisdictional O &amp; M Exp Amount</v>
          </cell>
          <cell r="D1598">
            <v>33472.47</v>
          </cell>
          <cell r="F1598" t="str">
            <v>CALC</v>
          </cell>
          <cell r="H1598" t="str">
            <v>107</v>
          </cell>
          <cell r="I1598" t="str">
            <v>C</v>
          </cell>
          <cell r="J1598" t="str">
            <v>om_exp</v>
          </cell>
          <cell r="K1598" t="str">
            <v>juris_cp_amt</v>
          </cell>
          <cell r="M1598" t="str">
            <v>2015/07/1/2/A/0</v>
          </cell>
        </row>
        <row r="1599">
          <cell r="A1599" t="str">
            <v>1598</v>
          </cell>
          <cell r="B1599" t="str">
            <v>OMB2107</v>
          </cell>
          <cell r="C1599" t="str">
            <v>107 - CP Jurisdictional O &amp; M Exp Amount</v>
          </cell>
          <cell r="D1599">
            <v>0</v>
          </cell>
          <cell r="F1599" t="str">
            <v>CALC</v>
          </cell>
          <cell r="H1599" t="str">
            <v>107</v>
          </cell>
          <cell r="I1599" t="str">
            <v>C</v>
          </cell>
          <cell r="J1599" t="str">
            <v>om_exp</v>
          </cell>
          <cell r="K1599" t="str">
            <v>juris_cp_amt</v>
          </cell>
          <cell r="M1599" t="str">
            <v>2015/07/1/2/A/0</v>
          </cell>
        </row>
        <row r="1600">
          <cell r="A1600" t="str">
            <v>1599</v>
          </cell>
          <cell r="B1600" t="str">
            <v>OMB2107</v>
          </cell>
          <cell r="C1600" t="str">
            <v>107 - CP Jurisdictional O &amp; M Exp Amount</v>
          </cell>
          <cell r="D1600">
            <v>0</v>
          </cell>
          <cell r="F1600" t="str">
            <v>CALC</v>
          </cell>
          <cell r="H1600" t="str">
            <v>107</v>
          </cell>
          <cell r="I1600" t="str">
            <v>C</v>
          </cell>
          <cell r="J1600" t="str">
            <v>om_exp</v>
          </cell>
          <cell r="K1600" t="str">
            <v>juris_cp_amt</v>
          </cell>
          <cell r="M1600" t="str">
            <v>2015/07/1/2/A/0</v>
          </cell>
        </row>
        <row r="1601">
          <cell r="A1601" t="str">
            <v>1600</v>
          </cell>
          <cell r="B1601" t="str">
            <v>OMB2107</v>
          </cell>
          <cell r="C1601" t="str">
            <v>107 - CP Jurisdictional O &amp; M Exp Amount</v>
          </cell>
          <cell r="D1601">
            <v>0</v>
          </cell>
          <cell r="F1601" t="str">
            <v>CALC</v>
          </cell>
          <cell r="H1601" t="str">
            <v>107</v>
          </cell>
          <cell r="I1601" t="str">
            <v>C</v>
          </cell>
          <cell r="J1601" t="str">
            <v>om_exp</v>
          </cell>
          <cell r="K1601" t="str">
            <v>juris_cp_amt</v>
          </cell>
          <cell r="M1601" t="str">
            <v>2015/07/1/2/A/0</v>
          </cell>
        </row>
        <row r="1602">
          <cell r="A1602" t="str">
            <v>1601</v>
          </cell>
          <cell r="B1602" t="str">
            <v>OMB2107</v>
          </cell>
          <cell r="C1602" t="str">
            <v>107 - CP Jurisdictional O &amp; M Exp Amount</v>
          </cell>
          <cell r="D1602">
            <v>0</v>
          </cell>
          <cell r="F1602" t="str">
            <v>CALC</v>
          </cell>
          <cell r="H1602" t="str">
            <v>107</v>
          </cell>
          <cell r="I1602" t="str">
            <v>C</v>
          </cell>
          <cell r="J1602" t="str">
            <v>om_exp</v>
          </cell>
          <cell r="K1602" t="str">
            <v>juris_cp_amt</v>
          </cell>
          <cell r="M1602" t="str">
            <v>2015/07/1/2/A/0</v>
          </cell>
        </row>
        <row r="1603">
          <cell r="A1603" t="str">
            <v>1602</v>
          </cell>
          <cell r="B1603" t="str">
            <v>OMB2107</v>
          </cell>
          <cell r="C1603" t="str">
            <v>107 - CP Jurisdictional O &amp; M Exp Amount</v>
          </cell>
          <cell r="D1603">
            <v>0</v>
          </cell>
          <cell r="F1603" t="str">
            <v>CALC</v>
          </cell>
          <cell r="H1603" t="str">
            <v>107</v>
          </cell>
          <cell r="I1603" t="str">
            <v>C</v>
          </cell>
          <cell r="J1603" t="str">
            <v>om_exp</v>
          </cell>
          <cell r="K1603" t="str">
            <v>juris_cp_amt</v>
          </cell>
          <cell r="M1603" t="str">
            <v>2015/07/1/2/A/0</v>
          </cell>
        </row>
        <row r="1604">
          <cell r="A1604" t="str">
            <v>1603</v>
          </cell>
          <cell r="B1604" t="str">
            <v>OMB2107</v>
          </cell>
          <cell r="C1604" t="str">
            <v>107 - CP Jurisdictional O &amp; M Exp Amount</v>
          </cell>
          <cell r="D1604">
            <v>0</v>
          </cell>
          <cell r="F1604" t="str">
            <v>CALC</v>
          </cell>
          <cell r="H1604" t="str">
            <v>107</v>
          </cell>
          <cell r="I1604" t="str">
            <v>C</v>
          </cell>
          <cell r="J1604" t="str">
            <v>om_exp</v>
          </cell>
          <cell r="K1604" t="str">
            <v>juris_cp_amt</v>
          </cell>
          <cell r="M1604" t="str">
            <v>2015/07/1/2/A/0</v>
          </cell>
        </row>
        <row r="1605">
          <cell r="A1605" t="str">
            <v>1604</v>
          </cell>
          <cell r="B1605" t="str">
            <v>OMB2107</v>
          </cell>
          <cell r="C1605" t="str">
            <v>107 - CP Jurisdictional O &amp; M Exp Amount</v>
          </cell>
          <cell r="D1605">
            <v>0</v>
          </cell>
          <cell r="F1605" t="str">
            <v>CALC</v>
          </cell>
          <cell r="H1605" t="str">
            <v>107</v>
          </cell>
          <cell r="I1605" t="str">
            <v>C</v>
          </cell>
          <cell r="J1605" t="str">
            <v>om_exp</v>
          </cell>
          <cell r="K1605" t="str">
            <v>juris_cp_amt</v>
          </cell>
          <cell r="M1605" t="str">
            <v>2015/07/1/2/A/0</v>
          </cell>
        </row>
        <row r="1606">
          <cell r="A1606" t="str">
            <v>1605</v>
          </cell>
          <cell r="B1606" t="str">
            <v>OMB2107</v>
          </cell>
          <cell r="C1606" t="str">
            <v>107 - CP Jurisdictional O &amp; M Exp Amount</v>
          </cell>
          <cell r="D1606">
            <v>9914.09</v>
          </cell>
          <cell r="F1606" t="str">
            <v>CALC</v>
          </cell>
          <cell r="H1606" t="str">
            <v>107</v>
          </cell>
          <cell r="I1606" t="str">
            <v>C</v>
          </cell>
          <cell r="J1606" t="str">
            <v>om_exp</v>
          </cell>
          <cell r="K1606" t="str">
            <v>juris_cp_amt</v>
          </cell>
          <cell r="M1606" t="str">
            <v>2015/07/1/2/A/0</v>
          </cell>
        </row>
        <row r="1607">
          <cell r="A1607" t="str">
            <v>1606</v>
          </cell>
          <cell r="B1607" t="str">
            <v>OMB2107</v>
          </cell>
          <cell r="C1607" t="str">
            <v>107 - CP Jurisdictional O &amp; M Exp Amount</v>
          </cell>
          <cell r="D1607">
            <v>1452781</v>
          </cell>
          <cell r="F1607" t="str">
            <v>CALC</v>
          </cell>
          <cell r="H1607" t="str">
            <v>107</v>
          </cell>
          <cell r="I1607" t="str">
            <v>C</v>
          </cell>
          <cell r="J1607" t="str">
            <v>om_exp</v>
          </cell>
          <cell r="K1607" t="str">
            <v>juris_cp_amt</v>
          </cell>
          <cell r="M1607" t="str">
            <v>2015/07/1/2/A/0</v>
          </cell>
        </row>
        <row r="1608">
          <cell r="A1608" t="str">
            <v>1607</v>
          </cell>
          <cell r="B1608" t="str">
            <v>OMB2107</v>
          </cell>
          <cell r="C1608" t="str">
            <v>107 - CP Jurisdictional O &amp; M Exp Amount</v>
          </cell>
          <cell r="D1608">
            <v>281543</v>
          </cell>
          <cell r="F1608" t="str">
            <v>CALC</v>
          </cell>
          <cell r="H1608" t="str">
            <v>107</v>
          </cell>
          <cell r="I1608" t="str">
            <v>C</v>
          </cell>
          <cell r="J1608" t="str">
            <v>om_exp</v>
          </cell>
          <cell r="K1608" t="str">
            <v>juris_cp_amt</v>
          </cell>
          <cell r="M1608" t="str">
            <v>2015/07/1/2/A/0</v>
          </cell>
        </row>
        <row r="1609">
          <cell r="A1609" t="str">
            <v>1608</v>
          </cell>
          <cell r="B1609" t="str">
            <v>OMB2107</v>
          </cell>
          <cell r="C1609" t="str">
            <v>107 - CP Jurisdictional O &amp; M Exp Amount</v>
          </cell>
          <cell r="D1609">
            <v>108090</v>
          </cell>
          <cell r="F1609" t="str">
            <v>CALC</v>
          </cell>
          <cell r="H1609" t="str">
            <v>107</v>
          </cell>
          <cell r="I1609" t="str">
            <v>C</v>
          </cell>
          <cell r="J1609" t="str">
            <v>om_exp</v>
          </cell>
          <cell r="K1609" t="str">
            <v>juris_cp_amt</v>
          </cell>
          <cell r="M1609" t="str">
            <v>2015/07/1/2/A/0</v>
          </cell>
        </row>
        <row r="1610">
          <cell r="A1610" t="str">
            <v>1609</v>
          </cell>
          <cell r="B1610" t="str">
            <v>OMB2107</v>
          </cell>
          <cell r="C1610" t="str">
            <v>107 - CP Jurisdictional O &amp; M Exp Amount</v>
          </cell>
          <cell r="D1610">
            <v>0</v>
          </cell>
          <cell r="F1610" t="str">
            <v>CALC</v>
          </cell>
          <cell r="H1610" t="str">
            <v>107</v>
          </cell>
          <cell r="I1610" t="str">
            <v>C</v>
          </cell>
          <cell r="J1610" t="str">
            <v>om_exp</v>
          </cell>
          <cell r="K1610" t="str">
            <v>juris_cp_amt</v>
          </cell>
          <cell r="M1610" t="str">
            <v>2015/07/1/2/A/0</v>
          </cell>
        </row>
        <row r="1611">
          <cell r="A1611" t="str">
            <v>1610</v>
          </cell>
          <cell r="B1611" t="str">
            <v>OMB2107</v>
          </cell>
          <cell r="C1611" t="str">
            <v>107 - CP Jurisdictional O &amp; M Exp Amount</v>
          </cell>
          <cell r="D1611">
            <v>162850</v>
          </cell>
          <cell r="F1611" t="str">
            <v>CALC</v>
          </cell>
          <cell r="H1611" t="str">
            <v>107</v>
          </cell>
          <cell r="I1611" t="str">
            <v>C</v>
          </cell>
          <cell r="J1611" t="str">
            <v>om_exp</v>
          </cell>
          <cell r="K1611" t="str">
            <v>juris_cp_amt</v>
          </cell>
          <cell r="M1611" t="str">
            <v>2015/07/1/2/A/0</v>
          </cell>
        </row>
        <row r="1612">
          <cell r="A1612" t="str">
            <v>1611</v>
          </cell>
          <cell r="B1612" t="str">
            <v>OMB2107</v>
          </cell>
          <cell r="C1612" t="str">
            <v>107 - CP Jurisdictional O &amp; M Exp Amount</v>
          </cell>
          <cell r="D1612">
            <v>0</v>
          </cell>
          <cell r="F1612" t="str">
            <v>CALC</v>
          </cell>
          <cell r="H1612" t="str">
            <v>107</v>
          </cell>
          <cell r="I1612" t="str">
            <v>C</v>
          </cell>
          <cell r="J1612" t="str">
            <v>om_exp</v>
          </cell>
          <cell r="K1612" t="str">
            <v>juris_cp_amt</v>
          </cell>
          <cell r="M1612" t="str">
            <v>2015/07/1/2/A/0</v>
          </cell>
        </row>
        <row r="1613">
          <cell r="A1613" t="str">
            <v>1612</v>
          </cell>
          <cell r="B1613" t="str">
            <v>OM82107</v>
          </cell>
          <cell r="C1613" t="str">
            <v>107 - CP Jurisdictional Factor</v>
          </cell>
          <cell r="D1613">
            <v>0</v>
          </cell>
          <cell r="F1613" t="str">
            <v>CALC</v>
          </cell>
          <cell r="H1613" t="str">
            <v>107</v>
          </cell>
          <cell r="I1613" t="str">
            <v>C</v>
          </cell>
          <cell r="J1613" t="str">
            <v>om_exp</v>
          </cell>
          <cell r="K1613" t="str">
            <v>juris_cp</v>
          </cell>
          <cell r="M1613" t="str">
            <v>2015/07/1/2/A/0</v>
          </cell>
        </row>
        <row r="1614">
          <cell r="A1614" t="str">
            <v>1613</v>
          </cell>
          <cell r="B1614" t="str">
            <v>OM82107</v>
          </cell>
          <cell r="C1614" t="str">
            <v>107 - CP Jurisdictional Factor</v>
          </cell>
          <cell r="D1614">
            <v>0</v>
          </cell>
          <cell r="F1614" t="str">
            <v>CALC</v>
          </cell>
          <cell r="H1614" t="str">
            <v>107</v>
          </cell>
          <cell r="I1614" t="str">
            <v>C</v>
          </cell>
          <cell r="J1614" t="str">
            <v>om_exp</v>
          </cell>
          <cell r="K1614" t="str">
            <v>juris_cp</v>
          </cell>
          <cell r="M1614" t="str">
            <v>2015/07/1/2/A/0</v>
          </cell>
        </row>
        <row r="1615">
          <cell r="A1615" t="str">
            <v>1614</v>
          </cell>
          <cell r="B1615" t="str">
            <v>OM82107</v>
          </cell>
          <cell r="C1615" t="str">
            <v>107 - CP Jurisdictional Factor</v>
          </cell>
          <cell r="D1615">
            <v>0</v>
          </cell>
          <cell r="F1615" t="str">
            <v>CALC</v>
          </cell>
          <cell r="H1615" t="str">
            <v>107</v>
          </cell>
          <cell r="I1615" t="str">
            <v>C</v>
          </cell>
          <cell r="J1615" t="str">
            <v>om_exp</v>
          </cell>
          <cell r="K1615" t="str">
            <v>juris_cp</v>
          </cell>
          <cell r="M1615" t="str">
            <v>2015/07/1/2/A/0</v>
          </cell>
        </row>
        <row r="1616">
          <cell r="A1616" t="str">
            <v>1615</v>
          </cell>
          <cell r="B1616" t="str">
            <v>OM82107</v>
          </cell>
          <cell r="C1616" t="str">
            <v>107 - CP Jurisdictional Factor</v>
          </cell>
          <cell r="D1616">
            <v>0</v>
          </cell>
          <cell r="F1616" t="str">
            <v>CALC</v>
          </cell>
          <cell r="H1616" t="str">
            <v>107</v>
          </cell>
          <cell r="I1616" t="str">
            <v>C</v>
          </cell>
          <cell r="J1616" t="str">
            <v>om_exp</v>
          </cell>
          <cell r="K1616" t="str">
            <v>juris_cp</v>
          </cell>
          <cell r="M1616" t="str">
            <v>2015/07/1/2/A/0</v>
          </cell>
        </row>
        <row r="1617">
          <cell r="A1617" t="str">
            <v>1616</v>
          </cell>
          <cell r="B1617" t="str">
            <v>OM82107</v>
          </cell>
          <cell r="C1617" t="str">
            <v>107 - CP Jurisdictional Factor</v>
          </cell>
          <cell r="D1617">
            <v>0</v>
          </cell>
          <cell r="F1617" t="str">
            <v>CALC</v>
          </cell>
          <cell r="H1617" t="str">
            <v>107</v>
          </cell>
          <cell r="I1617" t="str">
            <v>C</v>
          </cell>
          <cell r="J1617" t="str">
            <v>om_exp</v>
          </cell>
          <cell r="K1617" t="str">
            <v>juris_cp</v>
          </cell>
          <cell r="M1617" t="str">
            <v>2015/07/1/2/A/0</v>
          </cell>
        </row>
        <row r="1618">
          <cell r="A1618" t="str">
            <v>1617</v>
          </cell>
          <cell r="B1618" t="str">
            <v>OM82107</v>
          </cell>
          <cell r="C1618" t="str">
            <v>107 - CP Jurisdictional Factor</v>
          </cell>
          <cell r="D1618">
            <v>0</v>
          </cell>
          <cell r="F1618" t="str">
            <v>CALC</v>
          </cell>
          <cell r="H1618" t="str">
            <v>107</v>
          </cell>
          <cell r="I1618" t="str">
            <v>C</v>
          </cell>
          <cell r="J1618" t="str">
            <v>om_exp</v>
          </cell>
          <cell r="K1618" t="str">
            <v>juris_cp</v>
          </cell>
          <cell r="M1618" t="str">
            <v>2015/07/1/2/A/0</v>
          </cell>
        </row>
        <row r="1619">
          <cell r="A1619" t="str">
            <v>1618</v>
          </cell>
          <cell r="B1619" t="str">
            <v>OM82107</v>
          </cell>
          <cell r="C1619" t="str">
            <v>107 - CP Jurisdictional Factor</v>
          </cell>
          <cell r="D1619">
            <v>0</v>
          </cell>
          <cell r="F1619" t="str">
            <v>CALC</v>
          </cell>
          <cell r="H1619" t="str">
            <v>107</v>
          </cell>
          <cell r="I1619" t="str">
            <v>C</v>
          </cell>
          <cell r="J1619" t="str">
            <v>om_exp</v>
          </cell>
          <cell r="K1619" t="str">
            <v>juris_cp</v>
          </cell>
          <cell r="M1619" t="str">
            <v>2015/07/1/2/A/0</v>
          </cell>
        </row>
        <row r="1620">
          <cell r="A1620" t="str">
            <v>1619</v>
          </cell>
          <cell r="B1620" t="str">
            <v>OM82107</v>
          </cell>
          <cell r="C1620" t="str">
            <v>107 - CP Jurisdictional Factor</v>
          </cell>
          <cell r="D1620">
            <v>0</v>
          </cell>
          <cell r="F1620" t="str">
            <v>CALC</v>
          </cell>
          <cell r="H1620" t="str">
            <v>107</v>
          </cell>
          <cell r="I1620" t="str">
            <v>C</v>
          </cell>
          <cell r="J1620" t="str">
            <v>om_exp</v>
          </cell>
          <cell r="K1620" t="str">
            <v>juris_cp</v>
          </cell>
          <cell r="M1620" t="str">
            <v>2015/07/1/2/A/0</v>
          </cell>
        </row>
        <row r="1621">
          <cell r="A1621" t="str">
            <v>1620</v>
          </cell>
          <cell r="B1621" t="str">
            <v>OM82107</v>
          </cell>
          <cell r="C1621" t="str">
            <v>107 - CP Jurisdictional Factor</v>
          </cell>
          <cell r="D1621">
            <v>0</v>
          </cell>
          <cell r="F1621" t="str">
            <v>CALC</v>
          </cell>
          <cell r="H1621" t="str">
            <v>107</v>
          </cell>
          <cell r="I1621" t="str">
            <v>C</v>
          </cell>
          <cell r="J1621" t="str">
            <v>om_exp</v>
          </cell>
          <cell r="K1621" t="str">
            <v>juris_cp</v>
          </cell>
          <cell r="M1621" t="str">
            <v>2015/07/1/2/A/0</v>
          </cell>
        </row>
        <row r="1622">
          <cell r="A1622" t="str">
            <v>1621</v>
          </cell>
          <cell r="B1622" t="str">
            <v>OM82107</v>
          </cell>
          <cell r="C1622" t="str">
            <v>107 - CP Jurisdictional Factor</v>
          </cell>
          <cell r="D1622">
            <v>0</v>
          </cell>
          <cell r="F1622" t="str">
            <v>CALC</v>
          </cell>
          <cell r="H1622" t="str">
            <v>107</v>
          </cell>
          <cell r="I1622" t="str">
            <v>C</v>
          </cell>
          <cell r="J1622" t="str">
            <v>om_exp</v>
          </cell>
          <cell r="K1622" t="str">
            <v>juris_cp</v>
          </cell>
          <cell r="M1622" t="str">
            <v>2015/07/1/2/A/0</v>
          </cell>
        </row>
        <row r="1623">
          <cell r="A1623" t="str">
            <v>1622</v>
          </cell>
          <cell r="B1623" t="str">
            <v>OM82107</v>
          </cell>
          <cell r="C1623" t="str">
            <v>107 - CP Jurisdictional Factor</v>
          </cell>
          <cell r="D1623">
            <v>0</v>
          </cell>
          <cell r="F1623" t="str">
            <v>CALC</v>
          </cell>
          <cell r="H1623" t="str">
            <v>107</v>
          </cell>
          <cell r="I1623" t="str">
            <v>C</v>
          </cell>
          <cell r="J1623" t="str">
            <v>om_exp</v>
          </cell>
          <cell r="K1623" t="str">
            <v>juris_cp</v>
          </cell>
          <cell r="M1623" t="str">
            <v>2015/07/1/2/A/0</v>
          </cell>
        </row>
        <row r="1624">
          <cell r="A1624" t="str">
            <v>1623</v>
          </cell>
          <cell r="B1624" t="str">
            <v>OM82107</v>
          </cell>
          <cell r="C1624" t="str">
            <v>107 - CP Jurisdictional Factor</v>
          </cell>
          <cell r="D1624">
            <v>0</v>
          </cell>
          <cell r="F1624" t="str">
            <v>CALC</v>
          </cell>
          <cell r="H1624" t="str">
            <v>107</v>
          </cell>
          <cell r="I1624" t="str">
            <v>C</v>
          </cell>
          <cell r="J1624" t="str">
            <v>om_exp</v>
          </cell>
          <cell r="K1624" t="str">
            <v>juris_cp</v>
          </cell>
          <cell r="M1624" t="str">
            <v>2015/07/1/2/A/0</v>
          </cell>
        </row>
        <row r="1625">
          <cell r="A1625" t="str">
            <v>1624</v>
          </cell>
          <cell r="B1625" t="str">
            <v>OM82107</v>
          </cell>
          <cell r="C1625" t="str">
            <v>107 - CP Jurisdictional Factor</v>
          </cell>
          <cell r="D1625">
            <v>0</v>
          </cell>
          <cell r="F1625" t="str">
            <v>CALC</v>
          </cell>
          <cell r="H1625" t="str">
            <v>107</v>
          </cell>
          <cell r="I1625" t="str">
            <v>C</v>
          </cell>
          <cell r="J1625" t="str">
            <v>om_exp</v>
          </cell>
          <cell r="K1625" t="str">
            <v>juris_cp</v>
          </cell>
          <cell r="M1625" t="str">
            <v>2015/07/1/2/A/0</v>
          </cell>
        </row>
        <row r="1626">
          <cell r="A1626" t="str">
            <v>1625</v>
          </cell>
          <cell r="B1626" t="str">
            <v>OM82107</v>
          </cell>
          <cell r="C1626" t="str">
            <v>107 - CP Jurisdictional Factor</v>
          </cell>
          <cell r="D1626">
            <v>0</v>
          </cell>
          <cell r="F1626" t="str">
            <v>CALC</v>
          </cell>
          <cell r="H1626" t="str">
            <v>107</v>
          </cell>
          <cell r="I1626" t="str">
            <v>C</v>
          </cell>
          <cell r="J1626" t="str">
            <v>om_exp</v>
          </cell>
          <cell r="K1626" t="str">
            <v>juris_cp</v>
          </cell>
          <cell r="M1626" t="str">
            <v>2015/07/1/2/A/0</v>
          </cell>
        </row>
        <row r="1627">
          <cell r="A1627" t="str">
            <v>1626</v>
          </cell>
          <cell r="B1627" t="str">
            <v>OM82107</v>
          </cell>
          <cell r="C1627" t="str">
            <v>107 - CP Jurisdictional Factor</v>
          </cell>
          <cell r="D1627">
            <v>0</v>
          </cell>
          <cell r="F1627" t="str">
            <v>CALC</v>
          </cell>
          <cell r="H1627" t="str">
            <v>107</v>
          </cell>
          <cell r="I1627" t="str">
            <v>C</v>
          </cell>
          <cell r="J1627" t="str">
            <v>om_exp</v>
          </cell>
          <cell r="K1627" t="str">
            <v>juris_cp</v>
          </cell>
          <cell r="M1627" t="str">
            <v>2015/07/1/2/A/0</v>
          </cell>
        </row>
        <row r="1628">
          <cell r="A1628" t="str">
            <v>1627</v>
          </cell>
          <cell r="B1628" t="str">
            <v>OM82107</v>
          </cell>
          <cell r="C1628" t="str">
            <v>107 - CP Jurisdictional Factor</v>
          </cell>
          <cell r="D1628">
            <v>0</v>
          </cell>
          <cell r="F1628" t="str">
            <v>CALC</v>
          </cell>
          <cell r="H1628" t="str">
            <v>107</v>
          </cell>
          <cell r="I1628" t="str">
            <v>C</v>
          </cell>
          <cell r="J1628" t="str">
            <v>om_exp</v>
          </cell>
          <cell r="K1628" t="str">
            <v>juris_cp</v>
          </cell>
          <cell r="M1628" t="str">
            <v>2015/07/1/2/A/0</v>
          </cell>
        </row>
        <row r="1629">
          <cell r="A1629" t="str">
            <v>1628</v>
          </cell>
          <cell r="B1629" t="str">
            <v>OM82107</v>
          </cell>
          <cell r="C1629" t="str">
            <v>107 - CP Jurisdictional Factor</v>
          </cell>
          <cell r="D1629">
            <v>0</v>
          </cell>
          <cell r="F1629" t="str">
            <v>CALC</v>
          </cell>
          <cell r="H1629" t="str">
            <v>107</v>
          </cell>
          <cell r="I1629" t="str">
            <v>C</v>
          </cell>
          <cell r="J1629" t="str">
            <v>om_exp</v>
          </cell>
          <cell r="K1629" t="str">
            <v>juris_cp</v>
          </cell>
          <cell r="M1629" t="str">
            <v>2015/07/1/2/A/0</v>
          </cell>
        </row>
        <row r="1630">
          <cell r="A1630" t="str">
            <v>1629</v>
          </cell>
          <cell r="B1630" t="str">
            <v>OM82107</v>
          </cell>
          <cell r="C1630" t="str">
            <v>107 - CP Jurisdictional Factor</v>
          </cell>
          <cell r="D1630">
            <v>0</v>
          </cell>
          <cell r="F1630" t="str">
            <v>CALC</v>
          </cell>
          <cell r="H1630" t="str">
            <v>107</v>
          </cell>
          <cell r="I1630" t="str">
            <v>C</v>
          </cell>
          <cell r="J1630" t="str">
            <v>om_exp</v>
          </cell>
          <cell r="K1630" t="str">
            <v>juris_cp</v>
          </cell>
          <cell r="M1630" t="str">
            <v>2015/07/1/2/A/0</v>
          </cell>
        </row>
        <row r="1631">
          <cell r="A1631" t="str">
            <v>1630</v>
          </cell>
          <cell r="B1631" t="str">
            <v>OM82107</v>
          </cell>
          <cell r="C1631" t="str">
            <v>107 - CP Jurisdictional Factor</v>
          </cell>
          <cell r="D1631">
            <v>0</v>
          </cell>
          <cell r="F1631" t="str">
            <v>CALC</v>
          </cell>
          <cell r="H1631" t="str">
            <v>107</v>
          </cell>
          <cell r="I1631" t="str">
            <v>C</v>
          </cell>
          <cell r="J1631" t="str">
            <v>om_exp</v>
          </cell>
          <cell r="K1631" t="str">
            <v>juris_cp</v>
          </cell>
          <cell r="M1631" t="str">
            <v>2015/07/1/2/A/0</v>
          </cell>
        </row>
        <row r="1632">
          <cell r="A1632" t="str">
            <v>1631</v>
          </cell>
          <cell r="B1632" t="str">
            <v>OM82107</v>
          </cell>
          <cell r="C1632" t="str">
            <v>107 - CP Jurisdictional Factor</v>
          </cell>
          <cell r="D1632">
            <v>0</v>
          </cell>
          <cell r="F1632" t="str">
            <v>CALC</v>
          </cell>
          <cell r="H1632" t="str">
            <v>107</v>
          </cell>
          <cell r="I1632" t="str">
            <v>C</v>
          </cell>
          <cell r="J1632" t="str">
            <v>om_exp</v>
          </cell>
          <cell r="K1632" t="str">
            <v>juris_cp</v>
          </cell>
          <cell r="M1632" t="str">
            <v>2015/07/1/2/A/0</v>
          </cell>
        </row>
        <row r="1633">
          <cell r="A1633" t="str">
            <v>1632</v>
          </cell>
          <cell r="B1633" t="str">
            <v>OM82107</v>
          </cell>
          <cell r="C1633" t="str">
            <v>107 - CP Jurisdictional Factor</v>
          </cell>
          <cell r="D1633">
            <v>0</v>
          </cell>
          <cell r="F1633" t="str">
            <v>CALC</v>
          </cell>
          <cell r="H1633" t="str">
            <v>107</v>
          </cell>
          <cell r="I1633" t="str">
            <v>C</v>
          </cell>
          <cell r="J1633" t="str">
            <v>om_exp</v>
          </cell>
          <cell r="K1633" t="str">
            <v>juris_cp</v>
          </cell>
          <cell r="M1633" t="str">
            <v>2015/07/1/2/A/0</v>
          </cell>
        </row>
        <row r="1634">
          <cell r="A1634" t="str">
            <v>1633</v>
          </cell>
          <cell r="B1634" t="str">
            <v>OM82107</v>
          </cell>
          <cell r="C1634" t="str">
            <v>107 - CP Jurisdictional Factor</v>
          </cell>
          <cell r="D1634">
            <v>0</v>
          </cell>
          <cell r="F1634" t="str">
            <v>CALC</v>
          </cell>
          <cell r="H1634" t="str">
            <v>107</v>
          </cell>
          <cell r="I1634" t="str">
            <v>C</v>
          </cell>
          <cell r="J1634" t="str">
            <v>om_exp</v>
          </cell>
          <cell r="K1634" t="str">
            <v>juris_cp</v>
          </cell>
          <cell r="M1634" t="str">
            <v>2015/07/1/2/A/0</v>
          </cell>
        </row>
        <row r="1635">
          <cell r="A1635" t="str">
            <v>1634</v>
          </cell>
          <cell r="B1635" t="str">
            <v>OM82107</v>
          </cell>
          <cell r="C1635" t="str">
            <v>107 - CP Jurisdictional Factor</v>
          </cell>
          <cell r="D1635">
            <v>0</v>
          </cell>
          <cell r="F1635" t="str">
            <v>CALC</v>
          </cell>
          <cell r="H1635" t="str">
            <v>107</v>
          </cell>
          <cell r="I1635" t="str">
            <v>C</v>
          </cell>
          <cell r="J1635" t="str">
            <v>om_exp</v>
          </cell>
          <cell r="K1635" t="str">
            <v>juris_cp</v>
          </cell>
          <cell r="M1635" t="str">
            <v>2015/07/1/2/A/0</v>
          </cell>
        </row>
        <row r="1636">
          <cell r="A1636" t="str">
            <v>1635</v>
          </cell>
          <cell r="B1636" t="str">
            <v>OM82107</v>
          </cell>
          <cell r="C1636" t="str">
            <v>107 - CP Jurisdictional Factor</v>
          </cell>
          <cell r="D1636">
            <v>0</v>
          </cell>
          <cell r="F1636" t="str">
            <v>CALC</v>
          </cell>
          <cell r="H1636" t="str">
            <v>107</v>
          </cell>
          <cell r="I1636" t="str">
            <v>C</v>
          </cell>
          <cell r="J1636" t="str">
            <v>om_exp</v>
          </cell>
          <cell r="K1636" t="str">
            <v>juris_cp</v>
          </cell>
          <cell r="M1636" t="str">
            <v>2015/07/1/2/A/0</v>
          </cell>
        </row>
        <row r="1637">
          <cell r="A1637" t="str">
            <v>1636</v>
          </cell>
          <cell r="B1637" t="str">
            <v>OM82107</v>
          </cell>
          <cell r="C1637" t="str">
            <v>107 - CP Jurisdictional Factor</v>
          </cell>
          <cell r="D1637">
            <v>0</v>
          </cell>
          <cell r="F1637" t="str">
            <v>CALC</v>
          </cell>
          <cell r="H1637" t="str">
            <v>107</v>
          </cell>
          <cell r="I1637" t="str">
            <v>C</v>
          </cell>
          <cell r="J1637" t="str">
            <v>om_exp</v>
          </cell>
          <cell r="K1637" t="str">
            <v>juris_cp</v>
          </cell>
          <cell r="M1637" t="str">
            <v>2015/07/1/2/A/0</v>
          </cell>
        </row>
        <row r="1638">
          <cell r="A1638" t="str">
            <v>1637</v>
          </cell>
          <cell r="B1638" t="str">
            <v>OM82107</v>
          </cell>
          <cell r="C1638" t="str">
            <v>107 - CP Jurisdictional Factor</v>
          </cell>
          <cell r="D1638">
            <v>0</v>
          </cell>
          <cell r="F1638" t="str">
            <v>CALC</v>
          </cell>
          <cell r="H1638" t="str">
            <v>107</v>
          </cell>
          <cell r="I1638" t="str">
            <v>C</v>
          </cell>
          <cell r="J1638" t="str">
            <v>om_exp</v>
          </cell>
          <cell r="K1638" t="str">
            <v>juris_cp</v>
          </cell>
          <cell r="M1638" t="str">
            <v>2015/07/1/2/A/0</v>
          </cell>
        </row>
        <row r="1639">
          <cell r="A1639" t="str">
            <v>1638</v>
          </cell>
          <cell r="B1639" t="str">
            <v>OM82107</v>
          </cell>
          <cell r="C1639" t="str">
            <v>107 - CP Jurisdictional Factor</v>
          </cell>
          <cell r="D1639">
            <v>0</v>
          </cell>
          <cell r="F1639" t="str">
            <v>CALC</v>
          </cell>
          <cell r="H1639" t="str">
            <v>107</v>
          </cell>
          <cell r="I1639" t="str">
            <v>C</v>
          </cell>
          <cell r="J1639" t="str">
            <v>om_exp</v>
          </cell>
          <cell r="K1639" t="str">
            <v>juris_cp</v>
          </cell>
          <cell r="M1639" t="str">
            <v>2015/07/1/2/A/0</v>
          </cell>
        </row>
        <row r="1640">
          <cell r="A1640" t="str">
            <v>1639</v>
          </cell>
          <cell r="B1640" t="str">
            <v>OM82107</v>
          </cell>
          <cell r="C1640" t="str">
            <v>107 - CP Jurisdictional Factor</v>
          </cell>
          <cell r="D1640">
            <v>0</v>
          </cell>
          <cell r="F1640" t="str">
            <v>CALC</v>
          </cell>
          <cell r="H1640" t="str">
            <v>107</v>
          </cell>
          <cell r="I1640" t="str">
            <v>C</v>
          </cell>
          <cell r="J1640" t="str">
            <v>om_exp</v>
          </cell>
          <cell r="K1640" t="str">
            <v>juris_cp</v>
          </cell>
          <cell r="M1640" t="str">
            <v>2015/07/1/2/A/0</v>
          </cell>
        </row>
        <row r="1641">
          <cell r="A1641" t="str">
            <v>1640</v>
          </cell>
          <cell r="B1641" t="str">
            <v>OM82107</v>
          </cell>
          <cell r="C1641" t="str">
            <v>107 - CP Jurisdictional Factor</v>
          </cell>
          <cell r="D1641">
            <v>0</v>
          </cell>
          <cell r="F1641" t="str">
            <v>CALC</v>
          </cell>
          <cell r="H1641" t="str">
            <v>107</v>
          </cell>
          <cell r="I1641" t="str">
            <v>C</v>
          </cell>
          <cell r="J1641" t="str">
            <v>om_exp</v>
          </cell>
          <cell r="K1641" t="str">
            <v>juris_cp</v>
          </cell>
          <cell r="M1641" t="str">
            <v>2015/07/1/2/A/0</v>
          </cell>
        </row>
        <row r="1642">
          <cell r="A1642" t="str">
            <v>1641</v>
          </cell>
          <cell r="B1642" t="str">
            <v>OM82107</v>
          </cell>
          <cell r="C1642" t="str">
            <v>107 - CP Jurisdictional Factor</v>
          </cell>
          <cell r="D1642">
            <v>0</v>
          </cell>
          <cell r="F1642" t="str">
            <v>CALC</v>
          </cell>
          <cell r="H1642" t="str">
            <v>107</v>
          </cell>
          <cell r="I1642" t="str">
            <v>C</v>
          </cell>
          <cell r="J1642" t="str">
            <v>om_exp</v>
          </cell>
          <cell r="K1642" t="str">
            <v>juris_cp</v>
          </cell>
          <cell r="M1642" t="str">
            <v>2015/07/1/2/A/0</v>
          </cell>
        </row>
        <row r="1643">
          <cell r="A1643" t="str">
            <v>1642</v>
          </cell>
          <cell r="B1643" t="str">
            <v>OMA2107</v>
          </cell>
          <cell r="C1643" t="str">
            <v>107 - Energy Jurisdictional Factor</v>
          </cell>
          <cell r="D1643">
            <v>0</v>
          </cell>
          <cell r="F1643" t="str">
            <v>CALC</v>
          </cell>
          <cell r="H1643" t="str">
            <v>107</v>
          </cell>
          <cell r="I1643" t="str">
            <v>C</v>
          </cell>
          <cell r="J1643" t="str">
            <v>om_exp</v>
          </cell>
          <cell r="K1643" t="str">
            <v>juris_energy</v>
          </cell>
          <cell r="M1643" t="str">
            <v>2015/07/1/2/A/0</v>
          </cell>
        </row>
        <row r="1644">
          <cell r="A1644" t="str">
            <v>1643</v>
          </cell>
          <cell r="B1644" t="str">
            <v>OMA2107</v>
          </cell>
          <cell r="C1644" t="str">
            <v>107 - Energy Jurisdictional Factor</v>
          </cell>
          <cell r="D1644">
            <v>0</v>
          </cell>
          <cell r="F1644" t="str">
            <v>CALC</v>
          </cell>
          <cell r="H1644" t="str">
            <v>107</v>
          </cell>
          <cell r="I1644" t="str">
            <v>C</v>
          </cell>
          <cell r="J1644" t="str">
            <v>om_exp</v>
          </cell>
          <cell r="K1644" t="str">
            <v>juris_energy</v>
          </cell>
          <cell r="M1644" t="str">
            <v>2015/07/1/2/A/0</v>
          </cell>
        </row>
        <row r="1645">
          <cell r="A1645" t="str">
            <v>1644</v>
          </cell>
          <cell r="B1645" t="str">
            <v>OMA2107</v>
          </cell>
          <cell r="C1645" t="str">
            <v>107 - Energy Jurisdictional Factor</v>
          </cell>
          <cell r="D1645">
            <v>0</v>
          </cell>
          <cell r="F1645" t="str">
            <v>CALC</v>
          </cell>
          <cell r="H1645" t="str">
            <v>107</v>
          </cell>
          <cell r="I1645" t="str">
            <v>C</v>
          </cell>
          <cell r="J1645" t="str">
            <v>om_exp</v>
          </cell>
          <cell r="K1645" t="str">
            <v>juris_energy</v>
          </cell>
          <cell r="M1645" t="str">
            <v>2015/07/1/2/A/0</v>
          </cell>
        </row>
        <row r="1646">
          <cell r="A1646" t="str">
            <v>1645</v>
          </cell>
          <cell r="B1646" t="str">
            <v>OMA2107</v>
          </cell>
          <cell r="C1646" t="str">
            <v>107 - Energy Jurisdictional Factor</v>
          </cell>
          <cell r="D1646">
            <v>0</v>
          </cell>
          <cell r="F1646" t="str">
            <v>CALC</v>
          </cell>
          <cell r="H1646" t="str">
            <v>107</v>
          </cell>
          <cell r="I1646" t="str">
            <v>C</v>
          </cell>
          <cell r="J1646" t="str">
            <v>om_exp</v>
          </cell>
          <cell r="K1646" t="str">
            <v>juris_energy</v>
          </cell>
          <cell r="M1646" t="str">
            <v>2015/07/1/2/A/0</v>
          </cell>
        </row>
        <row r="1647">
          <cell r="A1647" t="str">
            <v>1646</v>
          </cell>
          <cell r="B1647" t="str">
            <v>OMA2107</v>
          </cell>
          <cell r="C1647" t="str">
            <v>107 - Energy Jurisdictional Factor</v>
          </cell>
          <cell r="D1647">
            <v>0</v>
          </cell>
          <cell r="F1647" t="str">
            <v>CALC</v>
          </cell>
          <cell r="H1647" t="str">
            <v>107</v>
          </cell>
          <cell r="I1647" t="str">
            <v>C</v>
          </cell>
          <cell r="J1647" t="str">
            <v>om_exp</v>
          </cell>
          <cell r="K1647" t="str">
            <v>juris_energy</v>
          </cell>
          <cell r="M1647" t="str">
            <v>2015/07/1/2/A/0</v>
          </cell>
        </row>
        <row r="1648">
          <cell r="A1648" t="str">
            <v>1647</v>
          </cell>
          <cell r="B1648" t="str">
            <v>OMA2107</v>
          </cell>
          <cell r="C1648" t="str">
            <v>107 - Energy Jurisdictional Factor</v>
          </cell>
          <cell r="D1648">
            <v>0</v>
          </cell>
          <cell r="F1648" t="str">
            <v>CALC</v>
          </cell>
          <cell r="H1648" t="str">
            <v>107</v>
          </cell>
          <cell r="I1648" t="str">
            <v>C</v>
          </cell>
          <cell r="J1648" t="str">
            <v>om_exp</v>
          </cell>
          <cell r="K1648" t="str">
            <v>juris_energy</v>
          </cell>
          <cell r="M1648" t="str">
            <v>2015/07/1/2/A/0</v>
          </cell>
        </row>
        <row r="1649">
          <cell r="A1649" t="str">
            <v>1648</v>
          </cell>
          <cell r="B1649" t="str">
            <v>OMA2107</v>
          </cell>
          <cell r="C1649" t="str">
            <v>107 - Energy Jurisdictional Factor</v>
          </cell>
          <cell r="D1649">
            <v>0</v>
          </cell>
          <cell r="F1649" t="str">
            <v>CALC</v>
          </cell>
          <cell r="H1649" t="str">
            <v>107</v>
          </cell>
          <cell r="I1649" t="str">
            <v>C</v>
          </cell>
          <cell r="J1649" t="str">
            <v>om_exp</v>
          </cell>
          <cell r="K1649" t="str">
            <v>juris_energy</v>
          </cell>
          <cell r="M1649" t="str">
            <v>2015/07/1/2/A/0</v>
          </cell>
        </row>
        <row r="1650">
          <cell r="A1650" t="str">
            <v>1649</v>
          </cell>
          <cell r="B1650" t="str">
            <v>OMA2107</v>
          </cell>
          <cell r="C1650" t="str">
            <v>107 - Energy Jurisdictional Factor</v>
          </cell>
          <cell r="D1650">
            <v>0</v>
          </cell>
          <cell r="F1650" t="str">
            <v>CALC</v>
          </cell>
          <cell r="H1650" t="str">
            <v>107</v>
          </cell>
          <cell r="I1650" t="str">
            <v>C</v>
          </cell>
          <cell r="J1650" t="str">
            <v>om_exp</v>
          </cell>
          <cell r="K1650" t="str">
            <v>juris_energy</v>
          </cell>
          <cell r="M1650" t="str">
            <v>2015/07/1/2/A/0</v>
          </cell>
        </row>
        <row r="1651">
          <cell r="A1651" t="str">
            <v>1650</v>
          </cell>
          <cell r="B1651" t="str">
            <v>OMA2107</v>
          </cell>
          <cell r="C1651" t="str">
            <v>107 - Energy Jurisdictional Factor</v>
          </cell>
          <cell r="D1651">
            <v>0</v>
          </cell>
          <cell r="F1651" t="str">
            <v>CALC</v>
          </cell>
          <cell r="H1651" t="str">
            <v>107</v>
          </cell>
          <cell r="I1651" t="str">
            <v>C</v>
          </cell>
          <cell r="J1651" t="str">
            <v>om_exp</v>
          </cell>
          <cell r="K1651" t="str">
            <v>juris_energy</v>
          </cell>
          <cell r="M1651" t="str">
            <v>2015/07/1/2/A/0</v>
          </cell>
        </row>
        <row r="1652">
          <cell r="A1652" t="str">
            <v>1651</v>
          </cell>
          <cell r="B1652" t="str">
            <v>OMA2107</v>
          </cell>
          <cell r="C1652" t="str">
            <v>107 - Energy Jurisdictional Factor</v>
          </cell>
          <cell r="D1652">
            <v>0</v>
          </cell>
          <cell r="F1652" t="str">
            <v>CALC</v>
          </cell>
          <cell r="H1652" t="str">
            <v>107</v>
          </cell>
          <cell r="I1652" t="str">
            <v>C</v>
          </cell>
          <cell r="J1652" t="str">
            <v>om_exp</v>
          </cell>
          <cell r="K1652" t="str">
            <v>juris_energy</v>
          </cell>
          <cell r="M1652" t="str">
            <v>2015/07/1/2/A/0</v>
          </cell>
        </row>
        <row r="1653">
          <cell r="A1653" t="str">
            <v>1652</v>
          </cell>
          <cell r="B1653" t="str">
            <v>OMA2107</v>
          </cell>
          <cell r="C1653" t="str">
            <v>107 - Energy Jurisdictional Factor</v>
          </cell>
          <cell r="D1653">
            <v>0</v>
          </cell>
          <cell r="F1653" t="str">
            <v>CALC</v>
          </cell>
          <cell r="H1653" t="str">
            <v>107</v>
          </cell>
          <cell r="I1653" t="str">
            <v>C</v>
          </cell>
          <cell r="J1653" t="str">
            <v>om_exp</v>
          </cell>
          <cell r="K1653" t="str">
            <v>juris_energy</v>
          </cell>
          <cell r="M1653" t="str">
            <v>2015/07/1/2/A/0</v>
          </cell>
        </row>
        <row r="1654">
          <cell r="A1654" t="str">
            <v>1653</v>
          </cell>
          <cell r="B1654" t="str">
            <v>OMA2107</v>
          </cell>
          <cell r="C1654" t="str">
            <v>107 - Energy Jurisdictional Factor</v>
          </cell>
          <cell r="D1654">
            <v>0</v>
          </cell>
          <cell r="F1654" t="str">
            <v>CALC</v>
          </cell>
          <cell r="H1654" t="str">
            <v>107</v>
          </cell>
          <cell r="I1654" t="str">
            <v>C</v>
          </cell>
          <cell r="J1654" t="str">
            <v>om_exp</v>
          </cell>
          <cell r="K1654" t="str">
            <v>juris_energy</v>
          </cell>
          <cell r="M1654" t="str">
            <v>2015/07/1/2/A/0</v>
          </cell>
        </row>
        <row r="1655">
          <cell r="A1655" t="str">
            <v>1654</v>
          </cell>
          <cell r="B1655" t="str">
            <v>OMA2107</v>
          </cell>
          <cell r="C1655" t="str">
            <v>107 - Energy Jurisdictional Factor</v>
          </cell>
          <cell r="D1655">
            <v>0</v>
          </cell>
          <cell r="F1655" t="str">
            <v>CALC</v>
          </cell>
          <cell r="H1655" t="str">
            <v>107</v>
          </cell>
          <cell r="I1655" t="str">
            <v>C</v>
          </cell>
          <cell r="J1655" t="str">
            <v>om_exp</v>
          </cell>
          <cell r="K1655" t="str">
            <v>juris_energy</v>
          </cell>
          <cell r="M1655" t="str">
            <v>2015/07/1/2/A/0</v>
          </cell>
        </row>
        <row r="1656">
          <cell r="A1656" t="str">
            <v>1655</v>
          </cell>
          <cell r="B1656" t="str">
            <v>OMA2107</v>
          </cell>
          <cell r="C1656" t="str">
            <v>107 - Energy Jurisdictional Factor</v>
          </cell>
          <cell r="D1656">
            <v>0</v>
          </cell>
          <cell r="F1656" t="str">
            <v>CALC</v>
          </cell>
          <cell r="H1656" t="str">
            <v>107</v>
          </cell>
          <cell r="I1656" t="str">
            <v>C</v>
          </cell>
          <cell r="J1656" t="str">
            <v>om_exp</v>
          </cell>
          <cell r="K1656" t="str">
            <v>juris_energy</v>
          </cell>
          <cell r="M1656" t="str">
            <v>2015/07/1/2/A/0</v>
          </cell>
        </row>
        <row r="1657">
          <cell r="A1657" t="str">
            <v>1656</v>
          </cell>
          <cell r="B1657" t="str">
            <v>OMA2107</v>
          </cell>
          <cell r="C1657" t="str">
            <v>107 - Energy Jurisdictional Factor</v>
          </cell>
          <cell r="D1657">
            <v>0</v>
          </cell>
          <cell r="F1657" t="str">
            <v>CALC</v>
          </cell>
          <cell r="H1657" t="str">
            <v>107</v>
          </cell>
          <cell r="I1657" t="str">
            <v>C</v>
          </cell>
          <cell r="J1657" t="str">
            <v>om_exp</v>
          </cell>
          <cell r="K1657" t="str">
            <v>juris_energy</v>
          </cell>
          <cell r="M1657" t="str">
            <v>2015/07/1/2/A/0</v>
          </cell>
        </row>
        <row r="1658">
          <cell r="A1658" t="str">
            <v>1657</v>
          </cell>
          <cell r="B1658" t="str">
            <v>OMA2107</v>
          </cell>
          <cell r="C1658" t="str">
            <v>107 - Energy Jurisdictional Factor</v>
          </cell>
          <cell r="D1658">
            <v>0</v>
          </cell>
          <cell r="F1658" t="str">
            <v>CALC</v>
          </cell>
          <cell r="H1658" t="str">
            <v>107</v>
          </cell>
          <cell r="I1658" t="str">
            <v>C</v>
          </cell>
          <cell r="J1658" t="str">
            <v>om_exp</v>
          </cell>
          <cell r="K1658" t="str">
            <v>juris_energy</v>
          </cell>
          <cell r="M1658" t="str">
            <v>2015/07/1/2/A/0</v>
          </cell>
        </row>
        <row r="1659">
          <cell r="A1659" t="str">
            <v>1658</v>
          </cell>
          <cell r="B1659" t="str">
            <v>OMA2107</v>
          </cell>
          <cell r="C1659" t="str">
            <v>107 - Energy Jurisdictional Factor</v>
          </cell>
          <cell r="D1659">
            <v>0</v>
          </cell>
          <cell r="F1659" t="str">
            <v>CALC</v>
          </cell>
          <cell r="H1659" t="str">
            <v>107</v>
          </cell>
          <cell r="I1659" t="str">
            <v>C</v>
          </cell>
          <cell r="J1659" t="str">
            <v>om_exp</v>
          </cell>
          <cell r="K1659" t="str">
            <v>juris_energy</v>
          </cell>
          <cell r="M1659" t="str">
            <v>2015/07/1/2/A/0</v>
          </cell>
        </row>
        <row r="1660">
          <cell r="A1660" t="str">
            <v>1659</v>
          </cell>
          <cell r="B1660" t="str">
            <v>OMA2107</v>
          </cell>
          <cell r="C1660" t="str">
            <v>107 - Energy Jurisdictional Factor</v>
          </cell>
          <cell r="D1660">
            <v>0</v>
          </cell>
          <cell r="F1660" t="str">
            <v>CALC</v>
          </cell>
          <cell r="H1660" t="str">
            <v>107</v>
          </cell>
          <cell r="I1660" t="str">
            <v>C</v>
          </cell>
          <cell r="J1660" t="str">
            <v>om_exp</v>
          </cell>
          <cell r="K1660" t="str">
            <v>juris_energy</v>
          </cell>
          <cell r="M1660" t="str">
            <v>2015/07/1/2/A/0</v>
          </cell>
        </row>
        <row r="1661">
          <cell r="A1661" t="str">
            <v>1660</v>
          </cell>
          <cell r="B1661" t="str">
            <v>OMA2107</v>
          </cell>
          <cell r="C1661" t="str">
            <v>107 - Energy Jurisdictional Factor</v>
          </cell>
          <cell r="D1661">
            <v>0</v>
          </cell>
          <cell r="F1661" t="str">
            <v>CALC</v>
          </cell>
          <cell r="H1661" t="str">
            <v>107</v>
          </cell>
          <cell r="I1661" t="str">
            <v>C</v>
          </cell>
          <cell r="J1661" t="str">
            <v>om_exp</v>
          </cell>
          <cell r="K1661" t="str">
            <v>juris_energy</v>
          </cell>
          <cell r="M1661" t="str">
            <v>2015/07/1/2/A/0</v>
          </cell>
        </row>
        <row r="1662">
          <cell r="A1662" t="str">
            <v>1661</v>
          </cell>
          <cell r="B1662" t="str">
            <v>OMA2107</v>
          </cell>
          <cell r="C1662" t="str">
            <v>107 - Energy Jurisdictional Factor</v>
          </cell>
          <cell r="D1662">
            <v>0</v>
          </cell>
          <cell r="F1662" t="str">
            <v>CALC</v>
          </cell>
          <cell r="H1662" t="str">
            <v>107</v>
          </cell>
          <cell r="I1662" t="str">
            <v>C</v>
          </cell>
          <cell r="J1662" t="str">
            <v>om_exp</v>
          </cell>
          <cell r="K1662" t="str">
            <v>juris_energy</v>
          </cell>
          <cell r="M1662" t="str">
            <v>2015/07/1/2/A/0</v>
          </cell>
        </row>
        <row r="1663">
          <cell r="A1663" t="str">
            <v>1662</v>
          </cell>
          <cell r="B1663" t="str">
            <v>OMA2107</v>
          </cell>
          <cell r="C1663" t="str">
            <v>107 - Energy Jurisdictional Factor</v>
          </cell>
          <cell r="D1663">
            <v>0</v>
          </cell>
          <cell r="F1663" t="str">
            <v>CALC</v>
          </cell>
          <cell r="H1663" t="str">
            <v>107</v>
          </cell>
          <cell r="I1663" t="str">
            <v>C</v>
          </cell>
          <cell r="J1663" t="str">
            <v>om_exp</v>
          </cell>
          <cell r="K1663" t="str">
            <v>juris_energy</v>
          </cell>
          <cell r="M1663" t="str">
            <v>2015/07/1/2/A/0</v>
          </cell>
        </row>
        <row r="1664">
          <cell r="A1664" t="str">
            <v>1663</v>
          </cell>
          <cell r="B1664" t="str">
            <v>OMA2107</v>
          </cell>
          <cell r="C1664" t="str">
            <v>107 - Energy Jurisdictional Factor</v>
          </cell>
          <cell r="D1664">
            <v>0</v>
          </cell>
          <cell r="F1664" t="str">
            <v>CALC</v>
          </cell>
          <cell r="H1664" t="str">
            <v>107</v>
          </cell>
          <cell r="I1664" t="str">
            <v>C</v>
          </cell>
          <cell r="J1664" t="str">
            <v>om_exp</v>
          </cell>
          <cell r="K1664" t="str">
            <v>juris_energy</v>
          </cell>
          <cell r="M1664" t="str">
            <v>2015/07/1/2/A/0</v>
          </cell>
        </row>
        <row r="1665">
          <cell r="A1665" t="str">
            <v>1664</v>
          </cell>
          <cell r="B1665" t="str">
            <v>OMA2107</v>
          </cell>
          <cell r="C1665" t="str">
            <v>107 - Energy Jurisdictional Factor</v>
          </cell>
          <cell r="D1665">
            <v>0</v>
          </cell>
          <cell r="F1665" t="str">
            <v>CALC</v>
          </cell>
          <cell r="H1665" t="str">
            <v>107</v>
          </cell>
          <cell r="I1665" t="str">
            <v>C</v>
          </cell>
          <cell r="J1665" t="str">
            <v>om_exp</v>
          </cell>
          <cell r="K1665" t="str">
            <v>juris_energy</v>
          </cell>
          <cell r="M1665" t="str">
            <v>2015/07/1/2/A/0</v>
          </cell>
        </row>
        <row r="1666">
          <cell r="A1666" t="str">
            <v>1665</v>
          </cell>
          <cell r="B1666" t="str">
            <v>OMA2107</v>
          </cell>
          <cell r="C1666" t="str">
            <v>107 - Energy Jurisdictional Factor</v>
          </cell>
          <cell r="D1666">
            <v>0</v>
          </cell>
          <cell r="F1666" t="str">
            <v>CALC</v>
          </cell>
          <cell r="H1666" t="str">
            <v>107</v>
          </cell>
          <cell r="I1666" t="str">
            <v>C</v>
          </cell>
          <cell r="J1666" t="str">
            <v>om_exp</v>
          </cell>
          <cell r="K1666" t="str">
            <v>juris_energy</v>
          </cell>
          <cell r="M1666" t="str">
            <v>2015/07/1/2/A/0</v>
          </cell>
        </row>
        <row r="1667">
          <cell r="A1667" t="str">
            <v>1666</v>
          </cell>
          <cell r="B1667" t="str">
            <v>OMA2107</v>
          </cell>
          <cell r="C1667" t="str">
            <v>107 - Energy Jurisdictional Factor</v>
          </cell>
          <cell r="D1667">
            <v>0</v>
          </cell>
          <cell r="F1667" t="str">
            <v>CALC</v>
          </cell>
          <cell r="H1667" t="str">
            <v>107</v>
          </cell>
          <cell r="I1667" t="str">
            <v>C</v>
          </cell>
          <cell r="J1667" t="str">
            <v>om_exp</v>
          </cell>
          <cell r="K1667" t="str">
            <v>juris_energy</v>
          </cell>
          <cell r="M1667" t="str">
            <v>2015/07/1/2/A/0</v>
          </cell>
        </row>
        <row r="1668">
          <cell r="A1668" t="str">
            <v>1667</v>
          </cell>
          <cell r="B1668" t="str">
            <v>OMA2107</v>
          </cell>
          <cell r="C1668" t="str">
            <v>107 - Energy Jurisdictional Factor</v>
          </cell>
          <cell r="D1668">
            <v>0</v>
          </cell>
          <cell r="F1668" t="str">
            <v>CALC</v>
          </cell>
          <cell r="H1668" t="str">
            <v>107</v>
          </cell>
          <cell r="I1668" t="str">
            <v>C</v>
          </cell>
          <cell r="J1668" t="str">
            <v>om_exp</v>
          </cell>
          <cell r="K1668" t="str">
            <v>juris_energy</v>
          </cell>
          <cell r="M1668" t="str">
            <v>2015/07/1/2/A/0</v>
          </cell>
        </row>
        <row r="1669">
          <cell r="A1669" t="str">
            <v>1668</v>
          </cell>
          <cell r="B1669" t="str">
            <v>OMA2107</v>
          </cell>
          <cell r="C1669" t="str">
            <v>107 - Energy Jurisdictional Factor</v>
          </cell>
          <cell r="D1669">
            <v>0</v>
          </cell>
          <cell r="F1669" t="str">
            <v>CALC</v>
          </cell>
          <cell r="H1669" t="str">
            <v>107</v>
          </cell>
          <cell r="I1669" t="str">
            <v>C</v>
          </cell>
          <cell r="J1669" t="str">
            <v>om_exp</v>
          </cell>
          <cell r="K1669" t="str">
            <v>juris_energy</v>
          </cell>
          <cell r="M1669" t="str">
            <v>2015/07/1/2/A/0</v>
          </cell>
        </row>
        <row r="1670">
          <cell r="A1670" t="str">
            <v>1669</v>
          </cell>
          <cell r="B1670" t="str">
            <v>OMA2107</v>
          </cell>
          <cell r="C1670" t="str">
            <v>107 - Energy Jurisdictional Factor</v>
          </cell>
          <cell r="D1670">
            <v>0</v>
          </cell>
          <cell r="F1670" t="str">
            <v>CALC</v>
          </cell>
          <cell r="H1670" t="str">
            <v>107</v>
          </cell>
          <cell r="I1670" t="str">
            <v>C</v>
          </cell>
          <cell r="J1670" t="str">
            <v>om_exp</v>
          </cell>
          <cell r="K1670" t="str">
            <v>juris_energy</v>
          </cell>
          <cell r="M1670" t="str">
            <v>2015/07/1/2/A/0</v>
          </cell>
        </row>
        <row r="1671">
          <cell r="A1671" t="str">
            <v>1670</v>
          </cell>
          <cell r="B1671" t="str">
            <v>OMA2107</v>
          </cell>
          <cell r="C1671" t="str">
            <v>107 - Energy Jurisdictional Factor</v>
          </cell>
          <cell r="D1671">
            <v>0</v>
          </cell>
          <cell r="F1671" t="str">
            <v>CALC</v>
          </cell>
          <cell r="H1671" t="str">
            <v>107</v>
          </cell>
          <cell r="I1671" t="str">
            <v>C</v>
          </cell>
          <cell r="J1671" t="str">
            <v>om_exp</v>
          </cell>
          <cell r="K1671" t="str">
            <v>juris_energy</v>
          </cell>
          <cell r="M1671" t="str">
            <v>2015/07/1/2/A/0</v>
          </cell>
        </row>
        <row r="1672">
          <cell r="A1672" t="str">
            <v>1671</v>
          </cell>
          <cell r="B1672" t="str">
            <v>OMA2107</v>
          </cell>
          <cell r="C1672" t="str">
            <v>107 - Energy Jurisdictional Factor</v>
          </cell>
          <cell r="D1672">
            <v>0</v>
          </cell>
          <cell r="F1672" t="str">
            <v>CALC</v>
          </cell>
          <cell r="H1672" t="str">
            <v>107</v>
          </cell>
          <cell r="I1672" t="str">
            <v>C</v>
          </cell>
          <cell r="J1672" t="str">
            <v>om_exp</v>
          </cell>
          <cell r="K1672" t="str">
            <v>juris_energy</v>
          </cell>
          <cell r="M1672" t="str">
            <v>2015/07/1/2/A/0</v>
          </cell>
        </row>
        <row r="1673">
          <cell r="A1673" t="str">
            <v>1672</v>
          </cell>
          <cell r="B1673" t="str">
            <v>OM12107</v>
          </cell>
          <cell r="C1673" t="str">
            <v>107 - O &amp; M Expenses Amount</v>
          </cell>
          <cell r="D1673">
            <v>0</v>
          </cell>
          <cell r="F1673" t="str">
            <v>CALC</v>
          </cell>
          <cell r="H1673" t="str">
            <v>107</v>
          </cell>
          <cell r="I1673" t="str">
            <v>C</v>
          </cell>
          <cell r="J1673" t="str">
            <v>om_exp</v>
          </cell>
          <cell r="K1673" t="str">
            <v>beg_bal</v>
          </cell>
          <cell r="M1673" t="str">
            <v>2015/07/1/2/A/0</v>
          </cell>
        </row>
        <row r="1674">
          <cell r="A1674" t="str">
            <v>1673</v>
          </cell>
          <cell r="B1674" t="str">
            <v>OM12107</v>
          </cell>
          <cell r="C1674" t="str">
            <v>107 - O &amp; M Expenses Amount</v>
          </cell>
          <cell r="D1674">
            <v>0</v>
          </cell>
          <cell r="F1674" t="str">
            <v>CALC</v>
          </cell>
          <cell r="H1674" t="str">
            <v>107</v>
          </cell>
          <cell r="I1674" t="str">
            <v>C</v>
          </cell>
          <cell r="J1674" t="str">
            <v>om_exp</v>
          </cell>
          <cell r="K1674" t="str">
            <v>beg_bal</v>
          </cell>
          <cell r="M1674" t="str">
            <v>2015/07/1/2/A/0</v>
          </cell>
        </row>
        <row r="1675">
          <cell r="A1675" t="str">
            <v>1674</v>
          </cell>
          <cell r="B1675" t="str">
            <v>OM12107</v>
          </cell>
          <cell r="C1675" t="str">
            <v>107 - O &amp; M Expenses Amount</v>
          </cell>
          <cell r="D1675">
            <v>0</v>
          </cell>
          <cell r="F1675" t="str">
            <v>CALC</v>
          </cell>
          <cell r="H1675" t="str">
            <v>107</v>
          </cell>
          <cell r="I1675" t="str">
            <v>C</v>
          </cell>
          <cell r="J1675" t="str">
            <v>om_exp</v>
          </cell>
          <cell r="K1675" t="str">
            <v>beg_bal</v>
          </cell>
          <cell r="M1675" t="str">
            <v>2015/07/1/2/A/0</v>
          </cell>
        </row>
        <row r="1676">
          <cell r="A1676" t="str">
            <v>1675</v>
          </cell>
          <cell r="B1676" t="str">
            <v>OM12107</v>
          </cell>
          <cell r="C1676" t="str">
            <v>107 - O &amp; M Expenses Amount</v>
          </cell>
          <cell r="D1676">
            <v>0</v>
          </cell>
          <cell r="F1676" t="str">
            <v>CALC</v>
          </cell>
          <cell r="H1676" t="str">
            <v>107</v>
          </cell>
          <cell r="I1676" t="str">
            <v>C</v>
          </cell>
          <cell r="J1676" t="str">
            <v>om_exp</v>
          </cell>
          <cell r="K1676" t="str">
            <v>beg_bal</v>
          </cell>
          <cell r="M1676" t="str">
            <v>2015/07/1/2/A/0</v>
          </cell>
        </row>
        <row r="1677">
          <cell r="A1677" t="str">
            <v>1676</v>
          </cell>
          <cell r="B1677" t="str">
            <v>OM12107</v>
          </cell>
          <cell r="C1677" t="str">
            <v>107 - O &amp; M Expenses Amount</v>
          </cell>
          <cell r="D1677">
            <v>0</v>
          </cell>
          <cell r="F1677" t="str">
            <v>CALC</v>
          </cell>
          <cell r="H1677" t="str">
            <v>107</v>
          </cell>
          <cell r="I1677" t="str">
            <v>C</v>
          </cell>
          <cell r="J1677" t="str">
            <v>om_exp</v>
          </cell>
          <cell r="K1677" t="str">
            <v>beg_bal</v>
          </cell>
          <cell r="M1677" t="str">
            <v>2015/07/1/2/A/0</v>
          </cell>
        </row>
        <row r="1678">
          <cell r="A1678" t="str">
            <v>1677</v>
          </cell>
          <cell r="B1678" t="str">
            <v>OM12107</v>
          </cell>
          <cell r="C1678" t="str">
            <v>107 - O &amp; M Expenses Amount</v>
          </cell>
          <cell r="D1678">
            <v>2091.87</v>
          </cell>
          <cell r="F1678" t="str">
            <v>CALC</v>
          </cell>
          <cell r="H1678" t="str">
            <v>107</v>
          </cell>
          <cell r="I1678" t="str">
            <v>C</v>
          </cell>
          <cell r="J1678" t="str">
            <v>om_exp</v>
          </cell>
          <cell r="K1678" t="str">
            <v>beg_bal</v>
          </cell>
          <cell r="M1678" t="str">
            <v>2015/07/1/2/A/0</v>
          </cell>
        </row>
        <row r="1679">
          <cell r="A1679" t="str">
            <v>1678</v>
          </cell>
          <cell r="B1679" t="str">
            <v>OM12107</v>
          </cell>
          <cell r="C1679" t="str">
            <v>107 - O &amp; M Expenses Amount</v>
          </cell>
          <cell r="D1679">
            <v>36970.67</v>
          </cell>
          <cell r="F1679" t="str">
            <v>CALC</v>
          </cell>
          <cell r="H1679" t="str">
            <v>107</v>
          </cell>
          <cell r="I1679" t="str">
            <v>C</v>
          </cell>
          <cell r="J1679" t="str">
            <v>om_exp</v>
          </cell>
          <cell r="K1679" t="str">
            <v>beg_bal</v>
          </cell>
          <cell r="M1679" t="str">
            <v>2015/07/1/2/A/0</v>
          </cell>
        </row>
        <row r="1680">
          <cell r="A1680" t="str">
            <v>1679</v>
          </cell>
          <cell r="B1680" t="str">
            <v>OM12107</v>
          </cell>
          <cell r="C1680" t="str">
            <v>107 - O &amp; M Expenses Amount</v>
          </cell>
          <cell r="D1680">
            <v>60932.69</v>
          </cell>
          <cell r="F1680" t="str">
            <v>CALC</v>
          </cell>
          <cell r="H1680" t="str">
            <v>107</v>
          </cell>
          <cell r="I1680" t="str">
            <v>C</v>
          </cell>
          <cell r="J1680" t="str">
            <v>om_exp</v>
          </cell>
          <cell r="K1680" t="str">
            <v>beg_bal</v>
          </cell>
          <cell r="M1680" t="str">
            <v>2015/07/1/2/A/0</v>
          </cell>
        </row>
        <row r="1681">
          <cell r="A1681" t="str">
            <v>1680</v>
          </cell>
          <cell r="B1681" t="str">
            <v>OM12107</v>
          </cell>
          <cell r="C1681" t="str">
            <v>107 - O &amp; M Expenses Amount</v>
          </cell>
          <cell r="D1681">
            <v>0</v>
          </cell>
          <cell r="F1681" t="str">
            <v>CALC</v>
          </cell>
          <cell r="H1681" t="str">
            <v>107</v>
          </cell>
          <cell r="I1681" t="str">
            <v>C</v>
          </cell>
          <cell r="J1681" t="str">
            <v>om_exp</v>
          </cell>
          <cell r="K1681" t="str">
            <v>beg_bal</v>
          </cell>
          <cell r="M1681" t="str">
            <v>2015/07/1/2/A/0</v>
          </cell>
        </row>
        <row r="1682">
          <cell r="A1682" t="str">
            <v>1681</v>
          </cell>
          <cell r="B1682" t="str">
            <v>OM12107</v>
          </cell>
          <cell r="C1682" t="str">
            <v>107 - O &amp; M Expenses Amount</v>
          </cell>
          <cell r="D1682">
            <v>0</v>
          </cell>
          <cell r="F1682" t="str">
            <v>CALC</v>
          </cell>
          <cell r="H1682" t="str">
            <v>107</v>
          </cell>
          <cell r="I1682" t="str">
            <v>C</v>
          </cell>
          <cell r="J1682" t="str">
            <v>om_exp</v>
          </cell>
          <cell r="K1682" t="str">
            <v>beg_bal</v>
          </cell>
          <cell r="M1682" t="str">
            <v>2015/07/1/2/A/0</v>
          </cell>
        </row>
        <row r="1683">
          <cell r="A1683" t="str">
            <v>1682</v>
          </cell>
          <cell r="B1683" t="str">
            <v>OM12107</v>
          </cell>
          <cell r="C1683" t="str">
            <v>107 - O &amp; M Expenses Amount</v>
          </cell>
          <cell r="D1683">
            <v>0</v>
          </cell>
          <cell r="F1683" t="str">
            <v>CALC</v>
          </cell>
          <cell r="H1683" t="str">
            <v>107</v>
          </cell>
          <cell r="I1683" t="str">
            <v>C</v>
          </cell>
          <cell r="J1683" t="str">
            <v>om_exp</v>
          </cell>
          <cell r="K1683" t="str">
            <v>beg_bal</v>
          </cell>
          <cell r="M1683" t="str">
            <v>2015/07/1/2/A/0</v>
          </cell>
        </row>
        <row r="1684">
          <cell r="A1684" t="str">
            <v>1683</v>
          </cell>
          <cell r="B1684" t="str">
            <v>OM12107</v>
          </cell>
          <cell r="C1684" t="str">
            <v>107 - O &amp; M Expenses Amount</v>
          </cell>
          <cell r="D1684">
            <v>16.399999999999999</v>
          </cell>
          <cell r="F1684" t="str">
            <v>CALC</v>
          </cell>
          <cell r="H1684" t="str">
            <v>107</v>
          </cell>
          <cell r="I1684" t="str">
            <v>C</v>
          </cell>
          <cell r="J1684" t="str">
            <v>om_exp</v>
          </cell>
          <cell r="K1684" t="str">
            <v>beg_bal</v>
          </cell>
          <cell r="M1684" t="str">
            <v>2015/07/1/2/A/0</v>
          </cell>
        </row>
        <row r="1685">
          <cell r="A1685" t="str">
            <v>1684</v>
          </cell>
          <cell r="B1685" t="str">
            <v>OM12107</v>
          </cell>
          <cell r="C1685" t="str">
            <v>107 - O &amp; M Expenses Amount</v>
          </cell>
          <cell r="D1685">
            <v>0</v>
          </cell>
          <cell r="F1685" t="str">
            <v>CALC</v>
          </cell>
          <cell r="H1685" t="str">
            <v>107</v>
          </cell>
          <cell r="I1685" t="str">
            <v>C</v>
          </cell>
          <cell r="J1685" t="str">
            <v>om_exp</v>
          </cell>
          <cell r="K1685" t="str">
            <v>beg_bal</v>
          </cell>
          <cell r="M1685" t="str">
            <v>2015/07/1/2/A/0</v>
          </cell>
        </row>
        <row r="1686">
          <cell r="A1686" t="str">
            <v>1685</v>
          </cell>
          <cell r="B1686" t="str">
            <v>OM12107</v>
          </cell>
          <cell r="C1686" t="str">
            <v>107 - O &amp; M Expenses Amount</v>
          </cell>
          <cell r="D1686">
            <v>33472.47</v>
          </cell>
          <cell r="F1686" t="str">
            <v>CALC</v>
          </cell>
          <cell r="H1686" t="str">
            <v>107</v>
          </cell>
          <cell r="I1686" t="str">
            <v>C</v>
          </cell>
          <cell r="J1686" t="str">
            <v>om_exp</v>
          </cell>
          <cell r="K1686" t="str">
            <v>beg_bal</v>
          </cell>
          <cell r="M1686" t="str">
            <v>2015/07/1/2/A/0</v>
          </cell>
        </row>
        <row r="1687">
          <cell r="A1687" t="str">
            <v>1686</v>
          </cell>
          <cell r="B1687" t="str">
            <v>OM12107</v>
          </cell>
          <cell r="C1687" t="str">
            <v>107 - O &amp; M Expenses Amount</v>
          </cell>
          <cell r="D1687">
            <v>0</v>
          </cell>
          <cell r="F1687" t="str">
            <v>CALC</v>
          </cell>
          <cell r="H1687" t="str">
            <v>107</v>
          </cell>
          <cell r="I1687" t="str">
            <v>C</v>
          </cell>
          <cell r="J1687" t="str">
            <v>om_exp</v>
          </cell>
          <cell r="K1687" t="str">
            <v>beg_bal</v>
          </cell>
          <cell r="M1687" t="str">
            <v>2015/07/1/2/A/0</v>
          </cell>
        </row>
        <row r="1688">
          <cell r="A1688" t="str">
            <v>1687</v>
          </cell>
          <cell r="B1688" t="str">
            <v>OM12107</v>
          </cell>
          <cell r="C1688" t="str">
            <v>107 - O &amp; M Expenses Amount</v>
          </cell>
          <cell r="D1688">
            <v>0</v>
          </cell>
          <cell r="F1688" t="str">
            <v>CALC</v>
          </cell>
          <cell r="H1688" t="str">
            <v>107</v>
          </cell>
          <cell r="I1688" t="str">
            <v>C</v>
          </cell>
          <cell r="J1688" t="str">
            <v>om_exp</v>
          </cell>
          <cell r="K1688" t="str">
            <v>beg_bal</v>
          </cell>
          <cell r="M1688" t="str">
            <v>2015/07/1/2/A/0</v>
          </cell>
        </row>
        <row r="1689">
          <cell r="A1689" t="str">
            <v>1688</v>
          </cell>
          <cell r="B1689" t="str">
            <v>OM12107</v>
          </cell>
          <cell r="C1689" t="str">
            <v>107 - O &amp; M Expenses Amount</v>
          </cell>
          <cell r="D1689">
            <v>0</v>
          </cell>
          <cell r="F1689" t="str">
            <v>CALC</v>
          </cell>
          <cell r="H1689" t="str">
            <v>107</v>
          </cell>
          <cell r="I1689" t="str">
            <v>C</v>
          </cell>
          <cell r="J1689" t="str">
            <v>om_exp</v>
          </cell>
          <cell r="K1689" t="str">
            <v>beg_bal</v>
          </cell>
          <cell r="M1689" t="str">
            <v>2015/07/1/2/A/0</v>
          </cell>
        </row>
        <row r="1690">
          <cell r="A1690" t="str">
            <v>1689</v>
          </cell>
          <cell r="B1690" t="str">
            <v>OM12107</v>
          </cell>
          <cell r="C1690" t="str">
            <v>107 - O &amp; M Expenses Amount</v>
          </cell>
          <cell r="D1690">
            <v>0</v>
          </cell>
          <cell r="F1690" t="str">
            <v>CALC</v>
          </cell>
          <cell r="H1690" t="str">
            <v>107</v>
          </cell>
          <cell r="I1690" t="str">
            <v>C</v>
          </cell>
          <cell r="J1690" t="str">
            <v>om_exp</v>
          </cell>
          <cell r="K1690" t="str">
            <v>beg_bal</v>
          </cell>
          <cell r="M1690" t="str">
            <v>2015/07/1/2/A/0</v>
          </cell>
        </row>
        <row r="1691">
          <cell r="A1691" t="str">
            <v>1690</v>
          </cell>
          <cell r="B1691" t="str">
            <v>OM12107</v>
          </cell>
          <cell r="C1691" t="str">
            <v>107 - O &amp; M Expenses Amount</v>
          </cell>
          <cell r="D1691">
            <v>0</v>
          </cell>
          <cell r="F1691" t="str">
            <v>CALC</v>
          </cell>
          <cell r="H1691" t="str">
            <v>107</v>
          </cell>
          <cell r="I1691" t="str">
            <v>C</v>
          </cell>
          <cell r="J1691" t="str">
            <v>om_exp</v>
          </cell>
          <cell r="K1691" t="str">
            <v>beg_bal</v>
          </cell>
          <cell r="M1691" t="str">
            <v>2015/07/1/2/A/0</v>
          </cell>
        </row>
        <row r="1692">
          <cell r="A1692" t="str">
            <v>1691</v>
          </cell>
          <cell r="B1692" t="str">
            <v>OM12107</v>
          </cell>
          <cell r="C1692" t="str">
            <v>107 - O &amp; M Expenses Amount</v>
          </cell>
          <cell r="D1692">
            <v>0</v>
          </cell>
          <cell r="F1692" t="str">
            <v>CALC</v>
          </cell>
          <cell r="H1692" t="str">
            <v>107</v>
          </cell>
          <cell r="I1692" t="str">
            <v>C</v>
          </cell>
          <cell r="J1692" t="str">
            <v>om_exp</v>
          </cell>
          <cell r="K1692" t="str">
            <v>beg_bal</v>
          </cell>
          <cell r="M1692" t="str">
            <v>2015/07/1/2/A/0</v>
          </cell>
        </row>
        <row r="1693">
          <cell r="A1693" t="str">
            <v>1692</v>
          </cell>
          <cell r="B1693" t="str">
            <v>OM12107</v>
          </cell>
          <cell r="C1693" t="str">
            <v>107 - O &amp; M Expenses Amount</v>
          </cell>
          <cell r="D1693">
            <v>0</v>
          </cell>
          <cell r="F1693" t="str">
            <v>CALC</v>
          </cell>
          <cell r="H1693" t="str">
            <v>107</v>
          </cell>
          <cell r="I1693" t="str">
            <v>C</v>
          </cell>
          <cell r="J1693" t="str">
            <v>om_exp</v>
          </cell>
          <cell r="K1693" t="str">
            <v>beg_bal</v>
          </cell>
          <cell r="M1693" t="str">
            <v>2015/07/1/2/A/0</v>
          </cell>
        </row>
        <row r="1694">
          <cell r="A1694" t="str">
            <v>1693</v>
          </cell>
          <cell r="B1694" t="str">
            <v>OM12107</v>
          </cell>
          <cell r="C1694" t="str">
            <v>107 - O &amp; M Expenses Amount</v>
          </cell>
          <cell r="D1694">
            <v>9914.09</v>
          </cell>
          <cell r="F1694" t="str">
            <v>CALC</v>
          </cell>
          <cell r="H1694" t="str">
            <v>107</v>
          </cell>
          <cell r="I1694" t="str">
            <v>C</v>
          </cell>
          <cell r="J1694" t="str">
            <v>om_exp</v>
          </cell>
          <cell r="K1694" t="str">
            <v>beg_bal</v>
          </cell>
          <cell r="M1694" t="str">
            <v>2015/07/1/2/A/0</v>
          </cell>
        </row>
        <row r="1695">
          <cell r="A1695" t="str">
            <v>1694</v>
          </cell>
          <cell r="B1695" t="str">
            <v>OM12107</v>
          </cell>
          <cell r="C1695" t="str">
            <v>107 - O &amp; M Expenses Amount</v>
          </cell>
          <cell r="D1695">
            <v>1452781</v>
          </cell>
          <cell r="F1695" t="str">
            <v>CALC</v>
          </cell>
          <cell r="H1695" t="str">
            <v>107</v>
          </cell>
          <cell r="I1695" t="str">
            <v>C</v>
          </cell>
          <cell r="J1695" t="str">
            <v>om_exp</v>
          </cell>
          <cell r="K1695" t="str">
            <v>beg_bal</v>
          </cell>
          <cell r="M1695" t="str">
            <v>2015/07/1/2/A/0</v>
          </cell>
        </row>
        <row r="1696">
          <cell r="A1696" t="str">
            <v>1695</v>
          </cell>
          <cell r="B1696" t="str">
            <v>OM12107</v>
          </cell>
          <cell r="C1696" t="str">
            <v>107 - O &amp; M Expenses Amount</v>
          </cell>
          <cell r="D1696">
            <v>281543</v>
          </cell>
          <cell r="F1696" t="str">
            <v>CALC</v>
          </cell>
          <cell r="H1696" t="str">
            <v>107</v>
          </cell>
          <cell r="I1696" t="str">
            <v>C</v>
          </cell>
          <cell r="J1696" t="str">
            <v>om_exp</v>
          </cell>
          <cell r="K1696" t="str">
            <v>beg_bal</v>
          </cell>
          <cell r="M1696" t="str">
            <v>2015/07/1/2/A/0</v>
          </cell>
        </row>
        <row r="1697">
          <cell r="A1697" t="str">
            <v>1696</v>
          </cell>
          <cell r="B1697" t="str">
            <v>OM12107</v>
          </cell>
          <cell r="C1697" t="str">
            <v>107 - O &amp; M Expenses Amount</v>
          </cell>
          <cell r="D1697">
            <v>108090</v>
          </cell>
          <cell r="F1697" t="str">
            <v>CALC</v>
          </cell>
          <cell r="H1697" t="str">
            <v>107</v>
          </cell>
          <cell r="I1697" t="str">
            <v>C</v>
          </cell>
          <cell r="J1697" t="str">
            <v>om_exp</v>
          </cell>
          <cell r="K1697" t="str">
            <v>beg_bal</v>
          </cell>
          <cell r="M1697" t="str">
            <v>2015/07/1/2/A/0</v>
          </cell>
        </row>
        <row r="1698">
          <cell r="A1698" t="str">
            <v>1697</v>
          </cell>
          <cell r="B1698" t="str">
            <v>OM12107</v>
          </cell>
          <cell r="C1698" t="str">
            <v>107 - O &amp; M Expenses Amount</v>
          </cell>
          <cell r="D1698">
            <v>0</v>
          </cell>
          <cell r="F1698" t="str">
            <v>CALC</v>
          </cell>
          <cell r="H1698" t="str">
            <v>107</v>
          </cell>
          <cell r="I1698" t="str">
            <v>C</v>
          </cell>
          <cell r="J1698" t="str">
            <v>om_exp</v>
          </cell>
          <cell r="K1698" t="str">
            <v>beg_bal</v>
          </cell>
          <cell r="M1698" t="str">
            <v>2015/07/1/2/A/0</v>
          </cell>
        </row>
        <row r="1699">
          <cell r="A1699" t="str">
            <v>1698</v>
          </cell>
          <cell r="B1699" t="str">
            <v>OM12107</v>
          </cell>
          <cell r="C1699" t="str">
            <v>107 - O &amp; M Expenses Amount</v>
          </cell>
          <cell r="D1699">
            <v>162850</v>
          </cell>
          <cell r="F1699" t="str">
            <v>CALC</v>
          </cell>
          <cell r="H1699" t="str">
            <v>107</v>
          </cell>
          <cell r="I1699" t="str">
            <v>C</v>
          </cell>
          <cell r="J1699" t="str">
            <v>om_exp</v>
          </cell>
          <cell r="K1699" t="str">
            <v>beg_bal</v>
          </cell>
          <cell r="M1699" t="str">
            <v>2015/07/1/2/A/0</v>
          </cell>
        </row>
        <row r="1700">
          <cell r="A1700" t="str">
            <v>1699</v>
          </cell>
          <cell r="B1700" t="str">
            <v>OM12107</v>
          </cell>
          <cell r="C1700" t="str">
            <v>107 - O &amp; M Expenses Amount</v>
          </cell>
          <cell r="D1700">
            <v>0</v>
          </cell>
          <cell r="F1700" t="str">
            <v>CALC</v>
          </cell>
          <cell r="H1700" t="str">
            <v>107</v>
          </cell>
          <cell r="I1700" t="str">
            <v>C</v>
          </cell>
          <cell r="J1700" t="str">
            <v>om_exp</v>
          </cell>
          <cell r="K1700" t="str">
            <v>beg_bal</v>
          </cell>
          <cell r="M1700" t="str">
            <v>2015/07/1/2/A/0</v>
          </cell>
        </row>
        <row r="1701">
          <cell r="A1701" t="str">
            <v>1700</v>
          </cell>
          <cell r="B1701" t="str">
            <v>OM12107</v>
          </cell>
          <cell r="C1701" t="str">
            <v>107 - O &amp; M Expenses Amount</v>
          </cell>
          <cell r="D1701">
            <v>0</v>
          </cell>
          <cell r="F1701" t="str">
            <v>CALC</v>
          </cell>
          <cell r="H1701" t="str">
            <v>107</v>
          </cell>
          <cell r="I1701" t="str">
            <v>C</v>
          </cell>
          <cell r="J1701" t="str">
            <v>om_exp</v>
          </cell>
          <cell r="K1701" t="str">
            <v>beg_bal</v>
          </cell>
          <cell r="M1701" t="str">
            <v>2015/07/1/2/A/0</v>
          </cell>
        </row>
        <row r="1702">
          <cell r="A1702" t="str">
            <v>1701</v>
          </cell>
          <cell r="B1702" t="str">
            <v>OM12107</v>
          </cell>
          <cell r="C1702" t="str">
            <v>107 - O &amp; M Expenses Amount</v>
          </cell>
          <cell r="D1702">
            <v>0</v>
          </cell>
          <cell r="F1702" t="str">
            <v>CALC</v>
          </cell>
          <cell r="H1702" t="str">
            <v>107</v>
          </cell>
          <cell r="I1702" t="str">
            <v>C</v>
          </cell>
          <cell r="J1702" t="str">
            <v>om_exp</v>
          </cell>
          <cell r="K1702" t="str">
            <v>beg_bal</v>
          </cell>
          <cell r="M1702" t="str">
            <v>2015/07/1/2/A/0</v>
          </cell>
        </row>
        <row r="1703">
          <cell r="A1703" t="str">
            <v>1702</v>
          </cell>
          <cell r="B1703" t="str">
            <v>OM92107</v>
          </cell>
          <cell r="C1703" t="str">
            <v>107 - GCP Jurisdictional Factor</v>
          </cell>
          <cell r="D1703">
            <v>0</v>
          </cell>
          <cell r="F1703" t="str">
            <v>CALC</v>
          </cell>
          <cell r="H1703" t="str">
            <v>107</v>
          </cell>
          <cell r="I1703" t="str">
            <v>C</v>
          </cell>
          <cell r="J1703" t="str">
            <v>om_exp</v>
          </cell>
          <cell r="K1703" t="str">
            <v>juris_gcp</v>
          </cell>
          <cell r="M1703" t="str">
            <v>2015/07/1/2/A/0</v>
          </cell>
        </row>
        <row r="1704">
          <cell r="A1704" t="str">
            <v>1703</v>
          </cell>
          <cell r="B1704" t="str">
            <v>OM92107</v>
          </cell>
          <cell r="C1704" t="str">
            <v>107 - GCP Jurisdictional Factor</v>
          </cell>
          <cell r="D1704">
            <v>0</v>
          </cell>
          <cell r="F1704" t="str">
            <v>CALC</v>
          </cell>
          <cell r="H1704" t="str">
            <v>107</v>
          </cell>
          <cell r="I1704" t="str">
            <v>C</v>
          </cell>
          <cell r="J1704" t="str">
            <v>om_exp</v>
          </cell>
          <cell r="K1704" t="str">
            <v>juris_gcp</v>
          </cell>
          <cell r="M1704" t="str">
            <v>2015/07/1/2/A/0</v>
          </cell>
        </row>
        <row r="1705">
          <cell r="A1705" t="str">
            <v>1704</v>
          </cell>
          <cell r="B1705" t="str">
            <v>OM92107</v>
          </cell>
          <cell r="C1705" t="str">
            <v>107 - GCP Jurisdictional Factor</v>
          </cell>
          <cell r="D1705">
            <v>0</v>
          </cell>
          <cell r="F1705" t="str">
            <v>CALC</v>
          </cell>
          <cell r="H1705" t="str">
            <v>107</v>
          </cell>
          <cell r="I1705" t="str">
            <v>C</v>
          </cell>
          <cell r="J1705" t="str">
            <v>om_exp</v>
          </cell>
          <cell r="K1705" t="str">
            <v>juris_gcp</v>
          </cell>
          <cell r="M1705" t="str">
            <v>2015/07/1/2/A/0</v>
          </cell>
        </row>
        <row r="1706">
          <cell r="A1706" t="str">
            <v>1705</v>
          </cell>
          <cell r="B1706" t="str">
            <v>OM92107</v>
          </cell>
          <cell r="C1706" t="str">
            <v>107 - GCP Jurisdictional Factor</v>
          </cell>
          <cell r="D1706">
            <v>0</v>
          </cell>
          <cell r="F1706" t="str">
            <v>CALC</v>
          </cell>
          <cell r="H1706" t="str">
            <v>107</v>
          </cell>
          <cell r="I1706" t="str">
            <v>C</v>
          </cell>
          <cell r="J1706" t="str">
            <v>om_exp</v>
          </cell>
          <cell r="K1706" t="str">
            <v>juris_gcp</v>
          </cell>
          <cell r="M1706" t="str">
            <v>2015/07/1/2/A/0</v>
          </cell>
        </row>
        <row r="1707">
          <cell r="A1707" t="str">
            <v>1706</v>
          </cell>
          <cell r="B1707" t="str">
            <v>OM92107</v>
          </cell>
          <cell r="C1707" t="str">
            <v>107 - GCP Jurisdictional Factor</v>
          </cell>
          <cell r="D1707">
            <v>0</v>
          </cell>
          <cell r="F1707" t="str">
            <v>CALC</v>
          </cell>
          <cell r="H1707" t="str">
            <v>107</v>
          </cell>
          <cell r="I1707" t="str">
            <v>C</v>
          </cell>
          <cell r="J1707" t="str">
            <v>om_exp</v>
          </cell>
          <cell r="K1707" t="str">
            <v>juris_gcp</v>
          </cell>
          <cell r="M1707" t="str">
            <v>2015/07/1/2/A/0</v>
          </cell>
        </row>
        <row r="1708">
          <cell r="A1708" t="str">
            <v>1707</v>
          </cell>
          <cell r="B1708" t="str">
            <v>OM92107</v>
          </cell>
          <cell r="C1708" t="str">
            <v>107 - GCP Jurisdictional Factor</v>
          </cell>
          <cell r="D1708">
            <v>0</v>
          </cell>
          <cell r="F1708" t="str">
            <v>CALC</v>
          </cell>
          <cell r="H1708" t="str">
            <v>107</v>
          </cell>
          <cell r="I1708" t="str">
            <v>C</v>
          </cell>
          <cell r="J1708" t="str">
            <v>om_exp</v>
          </cell>
          <cell r="K1708" t="str">
            <v>juris_gcp</v>
          </cell>
          <cell r="M1708" t="str">
            <v>2015/07/1/2/A/0</v>
          </cell>
        </row>
        <row r="1709">
          <cell r="A1709" t="str">
            <v>1708</v>
          </cell>
          <cell r="B1709" t="str">
            <v>OM92107</v>
          </cell>
          <cell r="C1709" t="str">
            <v>107 - GCP Jurisdictional Factor</v>
          </cell>
          <cell r="D1709">
            <v>0</v>
          </cell>
          <cell r="F1709" t="str">
            <v>CALC</v>
          </cell>
          <cell r="H1709" t="str">
            <v>107</v>
          </cell>
          <cell r="I1709" t="str">
            <v>C</v>
          </cell>
          <cell r="J1709" t="str">
            <v>om_exp</v>
          </cell>
          <cell r="K1709" t="str">
            <v>juris_gcp</v>
          </cell>
          <cell r="M1709" t="str">
            <v>2015/07/1/2/A/0</v>
          </cell>
        </row>
        <row r="1710">
          <cell r="A1710" t="str">
            <v>1709</v>
          </cell>
          <cell r="B1710" t="str">
            <v>OM92107</v>
          </cell>
          <cell r="C1710" t="str">
            <v>107 - GCP Jurisdictional Factor</v>
          </cell>
          <cell r="D1710">
            <v>0</v>
          </cell>
          <cell r="F1710" t="str">
            <v>CALC</v>
          </cell>
          <cell r="H1710" t="str">
            <v>107</v>
          </cell>
          <cell r="I1710" t="str">
            <v>C</v>
          </cell>
          <cell r="J1710" t="str">
            <v>om_exp</v>
          </cell>
          <cell r="K1710" t="str">
            <v>juris_gcp</v>
          </cell>
          <cell r="M1710" t="str">
            <v>2015/07/1/2/A/0</v>
          </cell>
        </row>
        <row r="1711">
          <cell r="A1711" t="str">
            <v>1710</v>
          </cell>
          <cell r="B1711" t="str">
            <v>OM92107</v>
          </cell>
          <cell r="C1711" t="str">
            <v>107 - GCP Jurisdictional Factor</v>
          </cell>
          <cell r="D1711">
            <v>0</v>
          </cell>
          <cell r="F1711" t="str">
            <v>CALC</v>
          </cell>
          <cell r="H1711" t="str">
            <v>107</v>
          </cell>
          <cell r="I1711" t="str">
            <v>C</v>
          </cell>
          <cell r="J1711" t="str">
            <v>om_exp</v>
          </cell>
          <cell r="K1711" t="str">
            <v>juris_gcp</v>
          </cell>
          <cell r="M1711" t="str">
            <v>2015/07/1/2/A/0</v>
          </cell>
        </row>
        <row r="1712">
          <cell r="A1712" t="str">
            <v>1711</v>
          </cell>
          <cell r="B1712" t="str">
            <v>OM92107</v>
          </cell>
          <cell r="C1712" t="str">
            <v>107 - GCP Jurisdictional Factor</v>
          </cell>
          <cell r="D1712">
            <v>0</v>
          </cell>
          <cell r="F1712" t="str">
            <v>CALC</v>
          </cell>
          <cell r="H1712" t="str">
            <v>107</v>
          </cell>
          <cell r="I1712" t="str">
            <v>C</v>
          </cell>
          <cell r="J1712" t="str">
            <v>om_exp</v>
          </cell>
          <cell r="K1712" t="str">
            <v>juris_gcp</v>
          </cell>
          <cell r="M1712" t="str">
            <v>2015/07/1/2/A/0</v>
          </cell>
        </row>
        <row r="1713">
          <cell r="A1713" t="str">
            <v>1712</v>
          </cell>
          <cell r="B1713" t="str">
            <v>OM92107</v>
          </cell>
          <cell r="C1713" t="str">
            <v>107 - GCP Jurisdictional Factor</v>
          </cell>
          <cell r="D1713">
            <v>0</v>
          </cell>
          <cell r="F1713" t="str">
            <v>CALC</v>
          </cell>
          <cell r="H1713" t="str">
            <v>107</v>
          </cell>
          <cell r="I1713" t="str">
            <v>C</v>
          </cell>
          <cell r="J1713" t="str">
            <v>om_exp</v>
          </cell>
          <cell r="K1713" t="str">
            <v>juris_gcp</v>
          </cell>
          <cell r="M1713" t="str">
            <v>2015/07/1/2/A/0</v>
          </cell>
        </row>
        <row r="1714">
          <cell r="A1714" t="str">
            <v>1713</v>
          </cell>
          <cell r="B1714" t="str">
            <v>OM92107</v>
          </cell>
          <cell r="C1714" t="str">
            <v>107 - GCP Jurisdictional Factor</v>
          </cell>
          <cell r="D1714">
            <v>0</v>
          </cell>
          <cell r="F1714" t="str">
            <v>CALC</v>
          </cell>
          <cell r="H1714" t="str">
            <v>107</v>
          </cell>
          <cell r="I1714" t="str">
            <v>C</v>
          </cell>
          <cell r="J1714" t="str">
            <v>om_exp</v>
          </cell>
          <cell r="K1714" t="str">
            <v>juris_gcp</v>
          </cell>
          <cell r="M1714" t="str">
            <v>2015/07/1/2/A/0</v>
          </cell>
        </row>
        <row r="1715">
          <cell r="A1715" t="str">
            <v>1714</v>
          </cell>
          <cell r="B1715" t="str">
            <v>OM92107</v>
          </cell>
          <cell r="C1715" t="str">
            <v>107 - GCP Jurisdictional Factor</v>
          </cell>
          <cell r="D1715">
            <v>0</v>
          </cell>
          <cell r="F1715" t="str">
            <v>CALC</v>
          </cell>
          <cell r="H1715" t="str">
            <v>107</v>
          </cell>
          <cell r="I1715" t="str">
            <v>C</v>
          </cell>
          <cell r="J1715" t="str">
            <v>om_exp</v>
          </cell>
          <cell r="K1715" t="str">
            <v>juris_gcp</v>
          </cell>
          <cell r="M1715" t="str">
            <v>2015/07/1/2/A/0</v>
          </cell>
        </row>
        <row r="1716">
          <cell r="A1716" t="str">
            <v>1715</v>
          </cell>
          <cell r="B1716" t="str">
            <v>OM92107</v>
          </cell>
          <cell r="C1716" t="str">
            <v>107 - GCP Jurisdictional Factor</v>
          </cell>
          <cell r="D1716">
            <v>0</v>
          </cell>
          <cell r="F1716" t="str">
            <v>CALC</v>
          </cell>
          <cell r="H1716" t="str">
            <v>107</v>
          </cell>
          <cell r="I1716" t="str">
            <v>C</v>
          </cell>
          <cell r="J1716" t="str">
            <v>om_exp</v>
          </cell>
          <cell r="K1716" t="str">
            <v>juris_gcp</v>
          </cell>
          <cell r="M1716" t="str">
            <v>2015/07/1/2/A/0</v>
          </cell>
        </row>
        <row r="1717">
          <cell r="A1717" t="str">
            <v>1716</v>
          </cell>
          <cell r="B1717" t="str">
            <v>OM92107</v>
          </cell>
          <cell r="C1717" t="str">
            <v>107 - GCP Jurisdictional Factor</v>
          </cell>
          <cell r="D1717">
            <v>0</v>
          </cell>
          <cell r="F1717" t="str">
            <v>CALC</v>
          </cell>
          <cell r="H1717" t="str">
            <v>107</v>
          </cell>
          <cell r="I1717" t="str">
            <v>C</v>
          </cell>
          <cell r="J1717" t="str">
            <v>om_exp</v>
          </cell>
          <cell r="K1717" t="str">
            <v>juris_gcp</v>
          </cell>
          <cell r="M1717" t="str">
            <v>2015/07/1/2/A/0</v>
          </cell>
        </row>
        <row r="1718">
          <cell r="A1718" t="str">
            <v>1717</v>
          </cell>
          <cell r="B1718" t="str">
            <v>OM92107</v>
          </cell>
          <cell r="C1718" t="str">
            <v>107 - GCP Jurisdictional Factor</v>
          </cell>
          <cell r="D1718">
            <v>0</v>
          </cell>
          <cell r="F1718" t="str">
            <v>CALC</v>
          </cell>
          <cell r="H1718" t="str">
            <v>107</v>
          </cell>
          <cell r="I1718" t="str">
            <v>C</v>
          </cell>
          <cell r="J1718" t="str">
            <v>om_exp</v>
          </cell>
          <cell r="K1718" t="str">
            <v>juris_gcp</v>
          </cell>
          <cell r="M1718" t="str">
            <v>2015/07/1/2/A/0</v>
          </cell>
        </row>
        <row r="1719">
          <cell r="A1719" t="str">
            <v>1718</v>
          </cell>
          <cell r="B1719" t="str">
            <v>OM92107</v>
          </cell>
          <cell r="C1719" t="str">
            <v>107 - GCP Jurisdictional Factor</v>
          </cell>
          <cell r="D1719">
            <v>0</v>
          </cell>
          <cell r="F1719" t="str">
            <v>CALC</v>
          </cell>
          <cell r="H1719" t="str">
            <v>107</v>
          </cell>
          <cell r="I1719" t="str">
            <v>C</v>
          </cell>
          <cell r="J1719" t="str">
            <v>om_exp</v>
          </cell>
          <cell r="K1719" t="str">
            <v>juris_gcp</v>
          </cell>
          <cell r="M1719" t="str">
            <v>2015/07/1/2/A/0</v>
          </cell>
        </row>
        <row r="1720">
          <cell r="A1720" t="str">
            <v>1719</v>
          </cell>
          <cell r="B1720" t="str">
            <v>OM92107</v>
          </cell>
          <cell r="C1720" t="str">
            <v>107 - GCP Jurisdictional Factor</v>
          </cell>
          <cell r="D1720">
            <v>0</v>
          </cell>
          <cell r="F1720" t="str">
            <v>CALC</v>
          </cell>
          <cell r="H1720" t="str">
            <v>107</v>
          </cell>
          <cell r="I1720" t="str">
            <v>C</v>
          </cell>
          <cell r="J1720" t="str">
            <v>om_exp</v>
          </cell>
          <cell r="K1720" t="str">
            <v>juris_gcp</v>
          </cell>
          <cell r="M1720" t="str">
            <v>2015/07/1/2/A/0</v>
          </cell>
        </row>
        <row r="1721">
          <cell r="A1721" t="str">
            <v>1720</v>
          </cell>
          <cell r="B1721" t="str">
            <v>OM92107</v>
          </cell>
          <cell r="C1721" t="str">
            <v>107 - GCP Jurisdictional Factor</v>
          </cell>
          <cell r="D1721">
            <v>0</v>
          </cell>
          <cell r="F1721" t="str">
            <v>CALC</v>
          </cell>
          <cell r="H1721" t="str">
            <v>107</v>
          </cell>
          <cell r="I1721" t="str">
            <v>C</v>
          </cell>
          <cell r="J1721" t="str">
            <v>om_exp</v>
          </cell>
          <cell r="K1721" t="str">
            <v>juris_gcp</v>
          </cell>
          <cell r="M1721" t="str">
            <v>2015/07/1/2/A/0</v>
          </cell>
        </row>
        <row r="1722">
          <cell r="A1722" t="str">
            <v>1721</v>
          </cell>
          <cell r="B1722" t="str">
            <v>OM92107</v>
          </cell>
          <cell r="C1722" t="str">
            <v>107 - GCP Jurisdictional Factor</v>
          </cell>
          <cell r="D1722">
            <v>0</v>
          </cell>
          <cell r="F1722" t="str">
            <v>CALC</v>
          </cell>
          <cell r="H1722" t="str">
            <v>107</v>
          </cell>
          <cell r="I1722" t="str">
            <v>C</v>
          </cell>
          <cell r="J1722" t="str">
            <v>om_exp</v>
          </cell>
          <cell r="K1722" t="str">
            <v>juris_gcp</v>
          </cell>
          <cell r="M1722" t="str">
            <v>2015/07/1/2/A/0</v>
          </cell>
        </row>
        <row r="1723">
          <cell r="A1723" t="str">
            <v>1722</v>
          </cell>
          <cell r="B1723" t="str">
            <v>OM92107</v>
          </cell>
          <cell r="C1723" t="str">
            <v>107 - GCP Jurisdictional Factor</v>
          </cell>
          <cell r="D1723">
            <v>0</v>
          </cell>
          <cell r="F1723" t="str">
            <v>CALC</v>
          </cell>
          <cell r="H1723" t="str">
            <v>107</v>
          </cell>
          <cell r="I1723" t="str">
            <v>C</v>
          </cell>
          <cell r="J1723" t="str">
            <v>om_exp</v>
          </cell>
          <cell r="K1723" t="str">
            <v>juris_gcp</v>
          </cell>
          <cell r="M1723" t="str">
            <v>2015/07/1/2/A/0</v>
          </cell>
        </row>
        <row r="1724">
          <cell r="A1724" t="str">
            <v>1723</v>
          </cell>
          <cell r="B1724" t="str">
            <v>OM92107</v>
          </cell>
          <cell r="C1724" t="str">
            <v>107 - GCP Jurisdictional Factor</v>
          </cell>
          <cell r="D1724">
            <v>0</v>
          </cell>
          <cell r="F1724" t="str">
            <v>CALC</v>
          </cell>
          <cell r="H1724" t="str">
            <v>107</v>
          </cell>
          <cell r="I1724" t="str">
            <v>C</v>
          </cell>
          <cell r="J1724" t="str">
            <v>om_exp</v>
          </cell>
          <cell r="K1724" t="str">
            <v>juris_gcp</v>
          </cell>
          <cell r="M1724" t="str">
            <v>2015/07/1/2/A/0</v>
          </cell>
        </row>
        <row r="1725">
          <cell r="A1725" t="str">
            <v>1724</v>
          </cell>
          <cell r="B1725" t="str">
            <v>OM92107</v>
          </cell>
          <cell r="C1725" t="str">
            <v>107 - GCP Jurisdictional Factor</v>
          </cell>
          <cell r="D1725">
            <v>0</v>
          </cell>
          <cell r="F1725" t="str">
            <v>CALC</v>
          </cell>
          <cell r="H1725" t="str">
            <v>107</v>
          </cell>
          <cell r="I1725" t="str">
            <v>C</v>
          </cell>
          <cell r="J1725" t="str">
            <v>om_exp</v>
          </cell>
          <cell r="K1725" t="str">
            <v>juris_gcp</v>
          </cell>
          <cell r="M1725" t="str">
            <v>2015/07/1/2/A/0</v>
          </cell>
        </row>
        <row r="1726">
          <cell r="A1726" t="str">
            <v>1725</v>
          </cell>
          <cell r="B1726" t="str">
            <v>OM92107</v>
          </cell>
          <cell r="C1726" t="str">
            <v>107 - GCP Jurisdictional Factor</v>
          </cell>
          <cell r="D1726">
            <v>0</v>
          </cell>
          <cell r="F1726" t="str">
            <v>CALC</v>
          </cell>
          <cell r="H1726" t="str">
            <v>107</v>
          </cell>
          <cell r="I1726" t="str">
            <v>C</v>
          </cell>
          <cell r="J1726" t="str">
            <v>om_exp</v>
          </cell>
          <cell r="K1726" t="str">
            <v>juris_gcp</v>
          </cell>
          <cell r="M1726" t="str">
            <v>2015/07/1/2/A/0</v>
          </cell>
        </row>
        <row r="1727">
          <cell r="A1727" t="str">
            <v>1726</v>
          </cell>
          <cell r="B1727" t="str">
            <v>OM92107</v>
          </cell>
          <cell r="C1727" t="str">
            <v>107 - GCP Jurisdictional Factor</v>
          </cell>
          <cell r="D1727">
            <v>0</v>
          </cell>
          <cell r="F1727" t="str">
            <v>CALC</v>
          </cell>
          <cell r="H1727" t="str">
            <v>107</v>
          </cell>
          <cell r="I1727" t="str">
            <v>C</v>
          </cell>
          <cell r="J1727" t="str">
            <v>om_exp</v>
          </cell>
          <cell r="K1727" t="str">
            <v>juris_gcp</v>
          </cell>
          <cell r="M1727" t="str">
            <v>2015/07/1/2/A/0</v>
          </cell>
        </row>
        <row r="1728">
          <cell r="A1728" t="str">
            <v>1727</v>
          </cell>
          <cell r="B1728" t="str">
            <v>OM92107</v>
          </cell>
          <cell r="C1728" t="str">
            <v>107 - GCP Jurisdictional Factor</v>
          </cell>
          <cell r="D1728">
            <v>0</v>
          </cell>
          <cell r="F1728" t="str">
            <v>CALC</v>
          </cell>
          <cell r="H1728" t="str">
            <v>107</v>
          </cell>
          <cell r="I1728" t="str">
            <v>C</v>
          </cell>
          <cell r="J1728" t="str">
            <v>om_exp</v>
          </cell>
          <cell r="K1728" t="str">
            <v>juris_gcp</v>
          </cell>
          <cell r="M1728" t="str">
            <v>2015/07/1/2/A/0</v>
          </cell>
        </row>
        <row r="1729">
          <cell r="A1729" t="str">
            <v>1728</v>
          </cell>
          <cell r="B1729" t="str">
            <v>OM92107</v>
          </cell>
          <cell r="C1729" t="str">
            <v>107 - GCP Jurisdictional Factor</v>
          </cell>
          <cell r="D1729">
            <v>0</v>
          </cell>
          <cell r="F1729" t="str">
            <v>CALC</v>
          </cell>
          <cell r="H1729" t="str">
            <v>107</v>
          </cell>
          <cell r="I1729" t="str">
            <v>C</v>
          </cell>
          <cell r="J1729" t="str">
            <v>om_exp</v>
          </cell>
          <cell r="K1729" t="str">
            <v>juris_gcp</v>
          </cell>
          <cell r="M1729" t="str">
            <v>2015/07/1/2/A/0</v>
          </cell>
        </row>
        <row r="1730">
          <cell r="A1730" t="str">
            <v>1729</v>
          </cell>
          <cell r="B1730" t="str">
            <v>OM92107</v>
          </cell>
          <cell r="C1730" t="str">
            <v>107 - GCP Jurisdictional Factor</v>
          </cell>
          <cell r="D1730">
            <v>0</v>
          </cell>
          <cell r="F1730" t="str">
            <v>CALC</v>
          </cell>
          <cell r="H1730" t="str">
            <v>107</v>
          </cell>
          <cell r="I1730" t="str">
            <v>C</v>
          </cell>
          <cell r="J1730" t="str">
            <v>om_exp</v>
          </cell>
          <cell r="K1730" t="str">
            <v>juris_gcp</v>
          </cell>
          <cell r="M1730" t="str">
            <v>2015/07/1/2/A/0</v>
          </cell>
        </row>
        <row r="1731">
          <cell r="A1731" t="str">
            <v>1730</v>
          </cell>
          <cell r="B1731" t="str">
            <v>OM92107</v>
          </cell>
          <cell r="C1731" t="str">
            <v>107 - GCP Jurisdictional Factor</v>
          </cell>
          <cell r="D1731">
            <v>0</v>
          </cell>
          <cell r="F1731" t="str">
            <v>CALC</v>
          </cell>
          <cell r="H1731" t="str">
            <v>107</v>
          </cell>
          <cell r="I1731" t="str">
            <v>C</v>
          </cell>
          <cell r="J1731" t="str">
            <v>om_exp</v>
          </cell>
          <cell r="K1731" t="str">
            <v>juris_gcp</v>
          </cell>
          <cell r="M1731" t="str">
            <v>2015/07/1/2/A/0</v>
          </cell>
        </row>
        <row r="1732">
          <cell r="A1732" t="str">
            <v>1731</v>
          </cell>
          <cell r="B1732" t="str">
            <v>OM92107</v>
          </cell>
          <cell r="C1732" t="str">
            <v>107 - GCP Jurisdictional Factor</v>
          </cell>
          <cell r="D1732">
            <v>0</v>
          </cell>
          <cell r="F1732" t="str">
            <v>CALC</v>
          </cell>
          <cell r="H1732" t="str">
            <v>107</v>
          </cell>
          <cell r="I1732" t="str">
            <v>C</v>
          </cell>
          <cell r="J1732" t="str">
            <v>om_exp</v>
          </cell>
          <cell r="K1732" t="str">
            <v>juris_gcp</v>
          </cell>
          <cell r="M1732" t="str">
            <v>2015/07/1/2/A/0</v>
          </cell>
        </row>
        <row r="1733">
          <cell r="A1733" t="str">
            <v>1732</v>
          </cell>
          <cell r="B1733" t="str">
            <v>OMD2107</v>
          </cell>
          <cell r="C1733" t="str">
            <v>107 - Energy Jurisdictional O &amp; M Exp Amount</v>
          </cell>
          <cell r="D1733">
            <v>0</v>
          </cell>
          <cell r="F1733" t="str">
            <v>CALC</v>
          </cell>
          <cell r="H1733" t="str">
            <v>107</v>
          </cell>
          <cell r="I1733" t="str">
            <v>C</v>
          </cell>
          <cell r="J1733" t="str">
            <v>om_exp</v>
          </cell>
          <cell r="K1733" t="str">
            <v>juris_energy_amt</v>
          </cell>
          <cell r="M1733" t="str">
            <v>2015/07/1/2/A/0</v>
          </cell>
        </row>
        <row r="1734">
          <cell r="A1734" t="str">
            <v>1733</v>
          </cell>
          <cell r="B1734" t="str">
            <v>OMD2107</v>
          </cell>
          <cell r="C1734" t="str">
            <v>107 - Energy Jurisdictional O &amp; M Exp Amount</v>
          </cell>
          <cell r="D1734">
            <v>0</v>
          </cell>
          <cell r="F1734" t="str">
            <v>CALC</v>
          </cell>
          <cell r="H1734" t="str">
            <v>107</v>
          </cell>
          <cell r="I1734" t="str">
            <v>C</v>
          </cell>
          <cell r="J1734" t="str">
            <v>om_exp</v>
          </cell>
          <cell r="K1734" t="str">
            <v>juris_energy_amt</v>
          </cell>
          <cell r="M1734" t="str">
            <v>2015/07/1/2/A/0</v>
          </cell>
        </row>
        <row r="1735">
          <cell r="A1735" t="str">
            <v>1734</v>
          </cell>
          <cell r="B1735" t="str">
            <v>OMD2107</v>
          </cell>
          <cell r="C1735" t="str">
            <v>107 - Energy Jurisdictional O &amp; M Exp Amount</v>
          </cell>
          <cell r="D1735">
            <v>0</v>
          </cell>
          <cell r="F1735" t="str">
            <v>CALC</v>
          </cell>
          <cell r="H1735" t="str">
            <v>107</v>
          </cell>
          <cell r="I1735" t="str">
            <v>C</v>
          </cell>
          <cell r="J1735" t="str">
            <v>om_exp</v>
          </cell>
          <cell r="K1735" t="str">
            <v>juris_energy_amt</v>
          </cell>
          <cell r="M1735" t="str">
            <v>2015/07/1/2/A/0</v>
          </cell>
        </row>
        <row r="1736">
          <cell r="A1736" t="str">
            <v>1735</v>
          </cell>
          <cell r="B1736" t="str">
            <v>OMD2107</v>
          </cell>
          <cell r="C1736" t="str">
            <v>107 - Energy Jurisdictional O &amp; M Exp Amount</v>
          </cell>
          <cell r="D1736">
            <v>0</v>
          </cell>
          <cell r="F1736" t="str">
            <v>CALC</v>
          </cell>
          <cell r="H1736" t="str">
            <v>107</v>
          </cell>
          <cell r="I1736" t="str">
            <v>C</v>
          </cell>
          <cell r="J1736" t="str">
            <v>om_exp</v>
          </cell>
          <cell r="K1736" t="str">
            <v>juris_energy_amt</v>
          </cell>
          <cell r="M1736" t="str">
            <v>2015/07/1/2/A/0</v>
          </cell>
        </row>
        <row r="1737">
          <cell r="A1737" t="str">
            <v>1736</v>
          </cell>
          <cell r="B1737" t="str">
            <v>OMD2107</v>
          </cell>
          <cell r="C1737" t="str">
            <v>107 - Energy Jurisdictional O &amp; M Exp Amount</v>
          </cell>
          <cell r="D1737">
            <v>0</v>
          </cell>
          <cell r="F1737" t="str">
            <v>CALC</v>
          </cell>
          <cell r="H1737" t="str">
            <v>107</v>
          </cell>
          <cell r="I1737" t="str">
            <v>C</v>
          </cell>
          <cell r="J1737" t="str">
            <v>om_exp</v>
          </cell>
          <cell r="K1737" t="str">
            <v>juris_energy_amt</v>
          </cell>
          <cell r="M1737" t="str">
            <v>2015/07/1/2/A/0</v>
          </cell>
        </row>
        <row r="1738">
          <cell r="A1738" t="str">
            <v>1737</v>
          </cell>
          <cell r="B1738" t="str">
            <v>OMD2107</v>
          </cell>
          <cell r="C1738" t="str">
            <v>107 - Energy Jurisdictional O &amp; M Exp Amount</v>
          </cell>
          <cell r="D1738">
            <v>0</v>
          </cell>
          <cell r="F1738" t="str">
            <v>CALC</v>
          </cell>
          <cell r="H1738" t="str">
            <v>107</v>
          </cell>
          <cell r="I1738" t="str">
            <v>C</v>
          </cell>
          <cell r="J1738" t="str">
            <v>om_exp</v>
          </cell>
          <cell r="K1738" t="str">
            <v>juris_energy_amt</v>
          </cell>
          <cell r="M1738" t="str">
            <v>2015/07/1/2/A/0</v>
          </cell>
        </row>
        <row r="1739">
          <cell r="A1739" t="str">
            <v>1738</v>
          </cell>
          <cell r="B1739" t="str">
            <v>OMD2107</v>
          </cell>
          <cell r="C1739" t="str">
            <v>107 - Energy Jurisdictional O &amp; M Exp Amount</v>
          </cell>
          <cell r="D1739">
            <v>0</v>
          </cell>
          <cell r="F1739" t="str">
            <v>CALC</v>
          </cell>
          <cell r="H1739" t="str">
            <v>107</v>
          </cell>
          <cell r="I1739" t="str">
            <v>C</v>
          </cell>
          <cell r="J1739" t="str">
            <v>om_exp</v>
          </cell>
          <cell r="K1739" t="str">
            <v>juris_energy_amt</v>
          </cell>
          <cell r="M1739" t="str">
            <v>2015/07/1/2/A/0</v>
          </cell>
        </row>
        <row r="1740">
          <cell r="A1740" t="str">
            <v>1739</v>
          </cell>
          <cell r="B1740" t="str">
            <v>OMD2107</v>
          </cell>
          <cell r="C1740" t="str">
            <v>107 - Energy Jurisdictional O &amp; M Exp Amount</v>
          </cell>
          <cell r="D1740">
            <v>0</v>
          </cell>
          <cell r="F1740" t="str">
            <v>CALC</v>
          </cell>
          <cell r="H1740" t="str">
            <v>107</v>
          </cell>
          <cell r="I1740" t="str">
            <v>C</v>
          </cell>
          <cell r="J1740" t="str">
            <v>om_exp</v>
          </cell>
          <cell r="K1740" t="str">
            <v>juris_energy_amt</v>
          </cell>
          <cell r="M1740" t="str">
            <v>2015/07/1/2/A/0</v>
          </cell>
        </row>
        <row r="1741">
          <cell r="A1741" t="str">
            <v>1740</v>
          </cell>
          <cell r="B1741" t="str">
            <v>OMD2107</v>
          </cell>
          <cell r="C1741" t="str">
            <v>107 - Energy Jurisdictional O &amp; M Exp Amount</v>
          </cell>
          <cell r="D1741">
            <v>0</v>
          </cell>
          <cell r="F1741" t="str">
            <v>CALC</v>
          </cell>
          <cell r="H1741" t="str">
            <v>107</v>
          </cell>
          <cell r="I1741" t="str">
            <v>C</v>
          </cell>
          <cell r="J1741" t="str">
            <v>om_exp</v>
          </cell>
          <cell r="K1741" t="str">
            <v>juris_energy_amt</v>
          </cell>
          <cell r="M1741" t="str">
            <v>2015/07/1/2/A/0</v>
          </cell>
        </row>
        <row r="1742">
          <cell r="A1742" t="str">
            <v>1741</v>
          </cell>
          <cell r="B1742" t="str">
            <v>OMD2107</v>
          </cell>
          <cell r="C1742" t="str">
            <v>107 - Energy Jurisdictional O &amp; M Exp Amount</v>
          </cell>
          <cell r="D1742">
            <v>0</v>
          </cell>
          <cell r="F1742" t="str">
            <v>CALC</v>
          </cell>
          <cell r="H1742" t="str">
            <v>107</v>
          </cell>
          <cell r="I1742" t="str">
            <v>C</v>
          </cell>
          <cell r="J1742" t="str">
            <v>om_exp</v>
          </cell>
          <cell r="K1742" t="str">
            <v>juris_energy_amt</v>
          </cell>
          <cell r="M1742" t="str">
            <v>2015/07/1/2/A/0</v>
          </cell>
        </row>
        <row r="1743">
          <cell r="A1743" t="str">
            <v>1742</v>
          </cell>
          <cell r="B1743" t="str">
            <v>OMD2107</v>
          </cell>
          <cell r="C1743" t="str">
            <v>107 - Energy Jurisdictional O &amp; M Exp Amount</v>
          </cell>
          <cell r="D1743">
            <v>0</v>
          </cell>
          <cell r="F1743" t="str">
            <v>CALC</v>
          </cell>
          <cell r="H1743" t="str">
            <v>107</v>
          </cell>
          <cell r="I1743" t="str">
            <v>C</v>
          </cell>
          <cell r="J1743" t="str">
            <v>om_exp</v>
          </cell>
          <cell r="K1743" t="str">
            <v>juris_energy_amt</v>
          </cell>
          <cell r="M1743" t="str">
            <v>2015/07/1/2/A/0</v>
          </cell>
        </row>
        <row r="1744">
          <cell r="A1744" t="str">
            <v>1743</v>
          </cell>
          <cell r="B1744" t="str">
            <v>OMD2107</v>
          </cell>
          <cell r="C1744" t="str">
            <v>107 - Energy Jurisdictional O &amp; M Exp Amount</v>
          </cell>
          <cell r="D1744">
            <v>0</v>
          </cell>
          <cell r="F1744" t="str">
            <v>CALC</v>
          </cell>
          <cell r="H1744" t="str">
            <v>107</v>
          </cell>
          <cell r="I1744" t="str">
            <v>C</v>
          </cell>
          <cell r="J1744" t="str">
            <v>om_exp</v>
          </cell>
          <cell r="K1744" t="str">
            <v>juris_energy_amt</v>
          </cell>
          <cell r="M1744" t="str">
            <v>2015/07/1/2/A/0</v>
          </cell>
        </row>
        <row r="1745">
          <cell r="A1745" t="str">
            <v>1744</v>
          </cell>
          <cell r="B1745" t="str">
            <v>OMD2107</v>
          </cell>
          <cell r="C1745" t="str">
            <v>107 - Energy Jurisdictional O &amp; M Exp Amount</v>
          </cell>
          <cell r="D1745">
            <v>0</v>
          </cell>
          <cell r="F1745" t="str">
            <v>CALC</v>
          </cell>
          <cell r="H1745" t="str">
            <v>107</v>
          </cell>
          <cell r="I1745" t="str">
            <v>C</v>
          </cell>
          <cell r="J1745" t="str">
            <v>om_exp</v>
          </cell>
          <cell r="K1745" t="str">
            <v>juris_energy_amt</v>
          </cell>
          <cell r="M1745" t="str">
            <v>2015/07/1/2/A/0</v>
          </cell>
        </row>
        <row r="1746">
          <cell r="A1746" t="str">
            <v>1745</v>
          </cell>
          <cell r="B1746" t="str">
            <v>OMD2107</v>
          </cell>
          <cell r="C1746" t="str">
            <v>107 - Energy Jurisdictional O &amp; M Exp Amount</v>
          </cell>
          <cell r="D1746">
            <v>0</v>
          </cell>
          <cell r="F1746" t="str">
            <v>CALC</v>
          </cell>
          <cell r="H1746" t="str">
            <v>107</v>
          </cell>
          <cell r="I1746" t="str">
            <v>C</v>
          </cell>
          <cell r="J1746" t="str">
            <v>om_exp</v>
          </cell>
          <cell r="K1746" t="str">
            <v>juris_energy_amt</v>
          </cell>
          <cell r="M1746" t="str">
            <v>2015/07/1/2/A/0</v>
          </cell>
        </row>
        <row r="1747">
          <cell r="A1747" t="str">
            <v>1746</v>
          </cell>
          <cell r="B1747" t="str">
            <v>OMD2107</v>
          </cell>
          <cell r="C1747" t="str">
            <v>107 - Energy Jurisdictional O &amp; M Exp Amount</v>
          </cell>
          <cell r="D1747">
            <v>0</v>
          </cell>
          <cell r="F1747" t="str">
            <v>CALC</v>
          </cell>
          <cell r="H1747" t="str">
            <v>107</v>
          </cell>
          <cell r="I1747" t="str">
            <v>C</v>
          </cell>
          <cell r="J1747" t="str">
            <v>om_exp</v>
          </cell>
          <cell r="K1747" t="str">
            <v>juris_energy_amt</v>
          </cell>
          <cell r="M1747" t="str">
            <v>2015/07/1/2/A/0</v>
          </cell>
        </row>
        <row r="1748">
          <cell r="A1748" t="str">
            <v>1747</v>
          </cell>
          <cell r="B1748" t="str">
            <v>OMD2107</v>
          </cell>
          <cell r="C1748" t="str">
            <v>107 - Energy Jurisdictional O &amp; M Exp Amount</v>
          </cell>
          <cell r="D1748">
            <v>0</v>
          </cell>
          <cell r="F1748" t="str">
            <v>CALC</v>
          </cell>
          <cell r="H1748" t="str">
            <v>107</v>
          </cell>
          <cell r="I1748" t="str">
            <v>C</v>
          </cell>
          <cell r="J1748" t="str">
            <v>om_exp</v>
          </cell>
          <cell r="K1748" t="str">
            <v>juris_energy_amt</v>
          </cell>
          <cell r="M1748" t="str">
            <v>2015/07/1/2/A/0</v>
          </cell>
        </row>
        <row r="1749">
          <cell r="A1749" t="str">
            <v>1748</v>
          </cell>
          <cell r="B1749" t="str">
            <v>OMD2107</v>
          </cell>
          <cell r="C1749" t="str">
            <v>107 - Energy Jurisdictional O &amp; M Exp Amount</v>
          </cell>
          <cell r="D1749">
            <v>0</v>
          </cell>
          <cell r="F1749" t="str">
            <v>CALC</v>
          </cell>
          <cell r="H1749" t="str">
            <v>107</v>
          </cell>
          <cell r="I1749" t="str">
            <v>C</v>
          </cell>
          <cell r="J1749" t="str">
            <v>om_exp</v>
          </cell>
          <cell r="K1749" t="str">
            <v>juris_energy_amt</v>
          </cell>
          <cell r="M1749" t="str">
            <v>2015/07/1/2/A/0</v>
          </cell>
        </row>
        <row r="1750">
          <cell r="A1750" t="str">
            <v>1749</v>
          </cell>
          <cell r="B1750" t="str">
            <v>OMD2107</v>
          </cell>
          <cell r="C1750" t="str">
            <v>107 - Energy Jurisdictional O &amp; M Exp Amount</v>
          </cell>
          <cell r="D1750">
            <v>0</v>
          </cell>
          <cell r="F1750" t="str">
            <v>CALC</v>
          </cell>
          <cell r="H1750" t="str">
            <v>107</v>
          </cell>
          <cell r="I1750" t="str">
            <v>C</v>
          </cell>
          <cell r="J1750" t="str">
            <v>om_exp</v>
          </cell>
          <cell r="K1750" t="str">
            <v>juris_energy_amt</v>
          </cell>
          <cell r="M1750" t="str">
            <v>2015/07/1/2/A/0</v>
          </cell>
        </row>
        <row r="1751">
          <cell r="A1751" t="str">
            <v>1750</v>
          </cell>
          <cell r="B1751" t="str">
            <v>OMD2107</v>
          </cell>
          <cell r="C1751" t="str">
            <v>107 - Energy Jurisdictional O &amp; M Exp Amount</v>
          </cell>
          <cell r="D1751">
            <v>0</v>
          </cell>
          <cell r="F1751" t="str">
            <v>CALC</v>
          </cell>
          <cell r="H1751" t="str">
            <v>107</v>
          </cell>
          <cell r="I1751" t="str">
            <v>C</v>
          </cell>
          <cell r="J1751" t="str">
            <v>om_exp</v>
          </cell>
          <cell r="K1751" t="str">
            <v>juris_energy_amt</v>
          </cell>
          <cell r="M1751" t="str">
            <v>2015/07/1/2/A/0</v>
          </cell>
        </row>
        <row r="1752">
          <cell r="A1752" t="str">
            <v>1751</v>
          </cell>
          <cell r="B1752" t="str">
            <v>OMD2107</v>
          </cell>
          <cell r="C1752" t="str">
            <v>107 - Energy Jurisdictional O &amp; M Exp Amount</v>
          </cell>
          <cell r="D1752">
            <v>0</v>
          </cell>
          <cell r="F1752" t="str">
            <v>CALC</v>
          </cell>
          <cell r="H1752" t="str">
            <v>107</v>
          </cell>
          <cell r="I1752" t="str">
            <v>C</v>
          </cell>
          <cell r="J1752" t="str">
            <v>om_exp</v>
          </cell>
          <cell r="K1752" t="str">
            <v>juris_energy_amt</v>
          </cell>
          <cell r="M1752" t="str">
            <v>2015/07/1/2/A/0</v>
          </cell>
        </row>
        <row r="1753">
          <cell r="A1753" t="str">
            <v>1752</v>
          </cell>
          <cell r="B1753" t="str">
            <v>OMD2107</v>
          </cell>
          <cell r="C1753" t="str">
            <v>107 - Energy Jurisdictional O &amp; M Exp Amount</v>
          </cell>
          <cell r="D1753">
            <v>0</v>
          </cell>
          <cell r="F1753" t="str">
            <v>CALC</v>
          </cell>
          <cell r="H1753" t="str">
            <v>107</v>
          </cell>
          <cell r="I1753" t="str">
            <v>C</v>
          </cell>
          <cell r="J1753" t="str">
            <v>om_exp</v>
          </cell>
          <cell r="K1753" t="str">
            <v>juris_energy_amt</v>
          </cell>
          <cell r="M1753" t="str">
            <v>2015/07/1/2/A/0</v>
          </cell>
        </row>
        <row r="1754">
          <cell r="A1754" t="str">
            <v>1753</v>
          </cell>
          <cell r="B1754" t="str">
            <v>OMD2107</v>
          </cell>
          <cell r="C1754" t="str">
            <v>107 - Energy Jurisdictional O &amp; M Exp Amount</v>
          </cell>
          <cell r="D1754">
            <v>0</v>
          </cell>
          <cell r="F1754" t="str">
            <v>CALC</v>
          </cell>
          <cell r="H1754" t="str">
            <v>107</v>
          </cell>
          <cell r="I1754" t="str">
            <v>C</v>
          </cell>
          <cell r="J1754" t="str">
            <v>om_exp</v>
          </cell>
          <cell r="K1754" t="str">
            <v>juris_energy_amt</v>
          </cell>
          <cell r="M1754" t="str">
            <v>2015/07/1/2/A/0</v>
          </cell>
        </row>
        <row r="1755">
          <cell r="A1755" t="str">
            <v>1754</v>
          </cell>
          <cell r="B1755" t="str">
            <v>OMD2107</v>
          </cell>
          <cell r="C1755" t="str">
            <v>107 - Energy Jurisdictional O &amp; M Exp Amount</v>
          </cell>
          <cell r="D1755">
            <v>0</v>
          </cell>
          <cell r="F1755" t="str">
            <v>CALC</v>
          </cell>
          <cell r="H1755" t="str">
            <v>107</v>
          </cell>
          <cell r="I1755" t="str">
            <v>C</v>
          </cell>
          <cell r="J1755" t="str">
            <v>om_exp</v>
          </cell>
          <cell r="K1755" t="str">
            <v>juris_energy_amt</v>
          </cell>
          <cell r="M1755" t="str">
            <v>2015/07/1/2/A/0</v>
          </cell>
        </row>
        <row r="1756">
          <cell r="A1756" t="str">
            <v>1755</v>
          </cell>
          <cell r="B1756" t="str">
            <v>OMD2107</v>
          </cell>
          <cell r="C1756" t="str">
            <v>107 - Energy Jurisdictional O &amp; M Exp Amount</v>
          </cell>
          <cell r="D1756">
            <v>0</v>
          </cell>
          <cell r="F1756" t="str">
            <v>CALC</v>
          </cell>
          <cell r="H1756" t="str">
            <v>107</v>
          </cell>
          <cell r="I1756" t="str">
            <v>C</v>
          </cell>
          <cell r="J1756" t="str">
            <v>om_exp</v>
          </cell>
          <cell r="K1756" t="str">
            <v>juris_energy_amt</v>
          </cell>
          <cell r="M1756" t="str">
            <v>2015/07/1/2/A/0</v>
          </cell>
        </row>
        <row r="1757">
          <cell r="A1757" t="str">
            <v>1756</v>
          </cell>
          <cell r="B1757" t="str">
            <v>OMD2107</v>
          </cell>
          <cell r="C1757" t="str">
            <v>107 - Energy Jurisdictional O &amp; M Exp Amount</v>
          </cell>
          <cell r="D1757">
            <v>0</v>
          </cell>
          <cell r="F1757" t="str">
            <v>CALC</v>
          </cell>
          <cell r="H1757" t="str">
            <v>107</v>
          </cell>
          <cell r="I1757" t="str">
            <v>C</v>
          </cell>
          <cell r="J1757" t="str">
            <v>om_exp</v>
          </cell>
          <cell r="K1757" t="str">
            <v>juris_energy_amt</v>
          </cell>
          <cell r="M1757" t="str">
            <v>2015/07/1/2/A/0</v>
          </cell>
        </row>
        <row r="1758">
          <cell r="A1758" t="str">
            <v>1757</v>
          </cell>
          <cell r="B1758" t="str">
            <v>OMD2107</v>
          </cell>
          <cell r="C1758" t="str">
            <v>107 - Energy Jurisdictional O &amp; M Exp Amount</v>
          </cell>
          <cell r="D1758">
            <v>0</v>
          </cell>
          <cell r="F1758" t="str">
            <v>CALC</v>
          </cell>
          <cell r="H1758" t="str">
            <v>107</v>
          </cell>
          <cell r="I1758" t="str">
            <v>C</v>
          </cell>
          <cell r="J1758" t="str">
            <v>om_exp</v>
          </cell>
          <cell r="K1758" t="str">
            <v>juris_energy_amt</v>
          </cell>
          <cell r="M1758" t="str">
            <v>2015/07/1/2/A/0</v>
          </cell>
        </row>
        <row r="1759">
          <cell r="A1759" t="str">
            <v>1758</v>
          </cell>
          <cell r="B1759" t="str">
            <v>OMD2107</v>
          </cell>
          <cell r="C1759" t="str">
            <v>107 - Energy Jurisdictional O &amp; M Exp Amount</v>
          </cell>
          <cell r="D1759">
            <v>0</v>
          </cell>
          <cell r="F1759" t="str">
            <v>CALC</v>
          </cell>
          <cell r="H1759" t="str">
            <v>107</v>
          </cell>
          <cell r="I1759" t="str">
            <v>C</v>
          </cell>
          <cell r="J1759" t="str">
            <v>om_exp</v>
          </cell>
          <cell r="K1759" t="str">
            <v>juris_energy_amt</v>
          </cell>
          <cell r="M1759" t="str">
            <v>2015/07/1/2/A/0</v>
          </cell>
        </row>
        <row r="1760">
          <cell r="A1760" t="str">
            <v>1759</v>
          </cell>
          <cell r="B1760" t="str">
            <v>OMD2107</v>
          </cell>
          <cell r="C1760" t="str">
            <v>107 - Energy Jurisdictional O &amp; M Exp Amount</v>
          </cell>
          <cell r="D1760">
            <v>0</v>
          </cell>
          <cell r="F1760" t="str">
            <v>CALC</v>
          </cell>
          <cell r="H1760" t="str">
            <v>107</v>
          </cell>
          <cell r="I1760" t="str">
            <v>C</v>
          </cell>
          <cell r="J1760" t="str">
            <v>om_exp</v>
          </cell>
          <cell r="K1760" t="str">
            <v>juris_energy_amt</v>
          </cell>
          <cell r="M1760" t="str">
            <v>2015/07/1/2/A/0</v>
          </cell>
        </row>
        <row r="1761">
          <cell r="A1761" t="str">
            <v>1760</v>
          </cell>
          <cell r="B1761" t="str">
            <v>OMD2107</v>
          </cell>
          <cell r="C1761" t="str">
            <v>107 - Energy Jurisdictional O &amp; M Exp Amount</v>
          </cell>
          <cell r="D1761">
            <v>0</v>
          </cell>
          <cell r="F1761" t="str">
            <v>CALC</v>
          </cell>
          <cell r="H1761" t="str">
            <v>107</v>
          </cell>
          <cell r="I1761" t="str">
            <v>C</v>
          </cell>
          <cell r="J1761" t="str">
            <v>om_exp</v>
          </cell>
          <cell r="K1761" t="str">
            <v>juris_energy_amt</v>
          </cell>
          <cell r="M1761" t="str">
            <v>2015/07/1/2/A/0</v>
          </cell>
        </row>
        <row r="1762">
          <cell r="A1762" t="str">
            <v>1761</v>
          </cell>
          <cell r="B1762" t="str">
            <v>OMD2107</v>
          </cell>
          <cell r="C1762" t="str">
            <v>107 - Energy Jurisdictional O &amp; M Exp Amount</v>
          </cell>
          <cell r="D1762">
            <v>0</v>
          </cell>
          <cell r="F1762" t="str">
            <v>CALC</v>
          </cell>
          <cell r="H1762" t="str">
            <v>107</v>
          </cell>
          <cell r="I1762" t="str">
            <v>C</v>
          </cell>
          <cell r="J1762" t="str">
            <v>om_exp</v>
          </cell>
          <cell r="K1762" t="str">
            <v>juris_energy_amt</v>
          </cell>
          <cell r="M1762" t="str">
            <v>2015/07/1/2/A/0</v>
          </cell>
        </row>
        <row r="1763">
          <cell r="A1763" t="str">
            <v>1762</v>
          </cell>
          <cell r="B1763" t="str">
            <v>OME2107</v>
          </cell>
          <cell r="C1763" t="str">
            <v>107 - Total Jurisdictional O &amp; M Exp Amount</v>
          </cell>
          <cell r="D1763">
            <v>0</v>
          </cell>
          <cell r="F1763" t="str">
            <v>CALC</v>
          </cell>
          <cell r="H1763" t="str">
            <v>107</v>
          </cell>
          <cell r="I1763" t="str">
            <v>C</v>
          </cell>
          <cell r="J1763" t="str">
            <v>om_exp</v>
          </cell>
          <cell r="K1763" t="str">
            <v>total_juris_amt</v>
          </cell>
          <cell r="M1763" t="str">
            <v>2015/07/1/2/A/0</v>
          </cell>
        </row>
        <row r="1764">
          <cell r="A1764" t="str">
            <v>1763</v>
          </cell>
          <cell r="B1764" t="str">
            <v>OME2107</v>
          </cell>
          <cell r="C1764" t="str">
            <v>107 - Total Jurisdictional O &amp; M Exp Amount</v>
          </cell>
          <cell r="D1764">
            <v>0</v>
          </cell>
          <cell r="F1764" t="str">
            <v>CALC</v>
          </cell>
          <cell r="H1764" t="str">
            <v>107</v>
          </cell>
          <cell r="I1764" t="str">
            <v>C</v>
          </cell>
          <cell r="J1764" t="str">
            <v>om_exp</v>
          </cell>
          <cell r="K1764" t="str">
            <v>total_juris_amt</v>
          </cell>
          <cell r="M1764" t="str">
            <v>2015/07/1/2/A/0</v>
          </cell>
        </row>
        <row r="1765">
          <cell r="A1765" t="str">
            <v>1764</v>
          </cell>
          <cell r="B1765" t="str">
            <v>OME2107</v>
          </cell>
          <cell r="C1765" t="str">
            <v>107 - Total Jurisdictional O &amp; M Exp Amount</v>
          </cell>
          <cell r="D1765">
            <v>0</v>
          </cell>
          <cell r="F1765" t="str">
            <v>CALC</v>
          </cell>
          <cell r="H1765" t="str">
            <v>107</v>
          </cell>
          <cell r="I1765" t="str">
            <v>C</v>
          </cell>
          <cell r="J1765" t="str">
            <v>om_exp</v>
          </cell>
          <cell r="K1765" t="str">
            <v>total_juris_amt</v>
          </cell>
          <cell r="M1765" t="str">
            <v>2015/07/1/2/A/0</v>
          </cell>
        </row>
        <row r="1766">
          <cell r="A1766" t="str">
            <v>1765</v>
          </cell>
          <cell r="B1766" t="str">
            <v>OME2107</v>
          </cell>
          <cell r="C1766" t="str">
            <v>107 - Total Jurisdictional O &amp; M Exp Amount</v>
          </cell>
          <cell r="D1766">
            <v>0</v>
          </cell>
          <cell r="F1766" t="str">
            <v>CALC</v>
          </cell>
          <cell r="H1766" t="str">
            <v>107</v>
          </cell>
          <cell r="I1766" t="str">
            <v>C</v>
          </cell>
          <cell r="J1766" t="str">
            <v>om_exp</v>
          </cell>
          <cell r="K1766" t="str">
            <v>total_juris_amt</v>
          </cell>
          <cell r="M1766" t="str">
            <v>2015/07/1/2/A/0</v>
          </cell>
        </row>
        <row r="1767">
          <cell r="A1767" t="str">
            <v>1766</v>
          </cell>
          <cell r="B1767" t="str">
            <v>OME2107</v>
          </cell>
          <cell r="C1767" t="str">
            <v>107 - Total Jurisdictional O &amp; M Exp Amount</v>
          </cell>
          <cell r="D1767">
            <v>0</v>
          </cell>
          <cell r="F1767" t="str">
            <v>CALC</v>
          </cell>
          <cell r="H1767" t="str">
            <v>107</v>
          </cell>
          <cell r="I1767" t="str">
            <v>C</v>
          </cell>
          <cell r="J1767" t="str">
            <v>om_exp</v>
          </cell>
          <cell r="K1767" t="str">
            <v>total_juris_amt</v>
          </cell>
          <cell r="M1767" t="str">
            <v>2015/07/1/2/A/0</v>
          </cell>
        </row>
        <row r="1768">
          <cell r="A1768" t="str">
            <v>1767</v>
          </cell>
          <cell r="B1768" t="str">
            <v>OME2107</v>
          </cell>
          <cell r="C1768" t="str">
            <v>107 - Total Jurisdictional O &amp; M Exp Amount</v>
          </cell>
          <cell r="D1768">
            <v>0</v>
          </cell>
          <cell r="F1768" t="str">
            <v>CALC</v>
          </cell>
          <cell r="H1768" t="str">
            <v>107</v>
          </cell>
          <cell r="I1768" t="str">
            <v>C</v>
          </cell>
          <cell r="J1768" t="str">
            <v>om_exp</v>
          </cell>
          <cell r="K1768" t="str">
            <v>total_juris_amt</v>
          </cell>
          <cell r="M1768" t="str">
            <v>2015/07/1/2/A/0</v>
          </cell>
        </row>
        <row r="1769">
          <cell r="A1769" t="str">
            <v>1768</v>
          </cell>
          <cell r="B1769" t="str">
            <v>OME2107</v>
          </cell>
          <cell r="C1769" t="str">
            <v>107 - Total Jurisdictional O &amp; M Exp Amount</v>
          </cell>
          <cell r="D1769">
            <v>0</v>
          </cell>
          <cell r="F1769" t="str">
            <v>CALC</v>
          </cell>
          <cell r="H1769" t="str">
            <v>107</v>
          </cell>
          <cell r="I1769" t="str">
            <v>C</v>
          </cell>
          <cell r="J1769" t="str">
            <v>om_exp</v>
          </cell>
          <cell r="K1769" t="str">
            <v>total_juris_amt</v>
          </cell>
          <cell r="M1769" t="str">
            <v>2015/07/1/2/A/0</v>
          </cell>
        </row>
        <row r="1770">
          <cell r="A1770" t="str">
            <v>1769</v>
          </cell>
          <cell r="B1770" t="str">
            <v>OME2107</v>
          </cell>
          <cell r="C1770" t="str">
            <v>107 - Total Jurisdictional O &amp; M Exp Amount</v>
          </cell>
          <cell r="D1770">
            <v>2091.87</v>
          </cell>
          <cell r="F1770" t="str">
            <v>CALC</v>
          </cell>
          <cell r="H1770" t="str">
            <v>107</v>
          </cell>
          <cell r="I1770" t="str">
            <v>C</v>
          </cell>
          <cell r="J1770" t="str">
            <v>om_exp</v>
          </cell>
          <cell r="K1770" t="str">
            <v>total_juris_amt</v>
          </cell>
          <cell r="M1770" t="str">
            <v>2015/07/1/2/A/0</v>
          </cell>
        </row>
        <row r="1771">
          <cell r="A1771" t="str">
            <v>1770</v>
          </cell>
          <cell r="B1771" t="str">
            <v>OME2107</v>
          </cell>
          <cell r="C1771" t="str">
            <v>107 - Total Jurisdictional O &amp; M Exp Amount</v>
          </cell>
          <cell r="D1771">
            <v>36970.67</v>
          </cell>
          <cell r="F1771" t="str">
            <v>CALC</v>
          </cell>
          <cell r="H1771" t="str">
            <v>107</v>
          </cell>
          <cell r="I1771" t="str">
            <v>C</v>
          </cell>
          <cell r="J1771" t="str">
            <v>om_exp</v>
          </cell>
          <cell r="K1771" t="str">
            <v>total_juris_amt</v>
          </cell>
          <cell r="M1771" t="str">
            <v>2015/07/1/2/A/0</v>
          </cell>
        </row>
        <row r="1772">
          <cell r="A1772" t="str">
            <v>1771</v>
          </cell>
          <cell r="B1772" t="str">
            <v>OME2107</v>
          </cell>
          <cell r="C1772" t="str">
            <v>107 - Total Jurisdictional O &amp; M Exp Amount</v>
          </cell>
          <cell r="D1772">
            <v>60932.69</v>
          </cell>
          <cell r="F1772" t="str">
            <v>CALC</v>
          </cell>
          <cell r="H1772" t="str">
            <v>107</v>
          </cell>
          <cell r="I1772" t="str">
            <v>C</v>
          </cell>
          <cell r="J1772" t="str">
            <v>om_exp</v>
          </cell>
          <cell r="K1772" t="str">
            <v>total_juris_amt</v>
          </cell>
          <cell r="M1772" t="str">
            <v>2015/07/1/2/A/0</v>
          </cell>
        </row>
        <row r="1773">
          <cell r="A1773" t="str">
            <v>1772</v>
          </cell>
          <cell r="B1773" t="str">
            <v>OME2107</v>
          </cell>
          <cell r="C1773" t="str">
            <v>107 - Total Jurisdictional O &amp; M Exp Amount</v>
          </cell>
          <cell r="D1773">
            <v>0</v>
          </cell>
          <cell r="F1773" t="str">
            <v>CALC</v>
          </cell>
          <cell r="H1773" t="str">
            <v>107</v>
          </cell>
          <cell r="I1773" t="str">
            <v>C</v>
          </cell>
          <cell r="J1773" t="str">
            <v>om_exp</v>
          </cell>
          <cell r="K1773" t="str">
            <v>total_juris_amt</v>
          </cell>
          <cell r="M1773" t="str">
            <v>2015/07/1/2/A/0</v>
          </cell>
        </row>
        <row r="1774">
          <cell r="A1774" t="str">
            <v>1773</v>
          </cell>
          <cell r="B1774" t="str">
            <v>OME2107</v>
          </cell>
          <cell r="C1774" t="str">
            <v>107 - Total Jurisdictional O &amp; M Exp Amount</v>
          </cell>
          <cell r="D1774">
            <v>0</v>
          </cell>
          <cell r="F1774" t="str">
            <v>CALC</v>
          </cell>
          <cell r="H1774" t="str">
            <v>107</v>
          </cell>
          <cell r="I1774" t="str">
            <v>C</v>
          </cell>
          <cell r="J1774" t="str">
            <v>om_exp</v>
          </cell>
          <cell r="K1774" t="str">
            <v>total_juris_amt</v>
          </cell>
          <cell r="M1774" t="str">
            <v>2015/07/1/2/A/0</v>
          </cell>
        </row>
        <row r="1775">
          <cell r="A1775" t="str">
            <v>1774</v>
          </cell>
          <cell r="B1775" t="str">
            <v>OME2107</v>
          </cell>
          <cell r="C1775" t="str">
            <v>107 - Total Jurisdictional O &amp; M Exp Amount</v>
          </cell>
          <cell r="D1775">
            <v>0</v>
          </cell>
          <cell r="F1775" t="str">
            <v>CALC</v>
          </cell>
          <cell r="H1775" t="str">
            <v>107</v>
          </cell>
          <cell r="I1775" t="str">
            <v>C</v>
          </cell>
          <cell r="J1775" t="str">
            <v>om_exp</v>
          </cell>
          <cell r="K1775" t="str">
            <v>total_juris_amt</v>
          </cell>
          <cell r="M1775" t="str">
            <v>2015/07/1/2/A/0</v>
          </cell>
        </row>
        <row r="1776">
          <cell r="A1776" t="str">
            <v>1775</v>
          </cell>
          <cell r="B1776" t="str">
            <v>OME2107</v>
          </cell>
          <cell r="C1776" t="str">
            <v>107 - Total Jurisdictional O &amp; M Exp Amount</v>
          </cell>
          <cell r="D1776">
            <v>16.399999999999999</v>
          </cell>
          <cell r="F1776" t="str">
            <v>CALC</v>
          </cell>
          <cell r="H1776" t="str">
            <v>107</v>
          </cell>
          <cell r="I1776" t="str">
            <v>C</v>
          </cell>
          <cell r="J1776" t="str">
            <v>om_exp</v>
          </cell>
          <cell r="K1776" t="str">
            <v>total_juris_amt</v>
          </cell>
          <cell r="M1776" t="str">
            <v>2015/07/1/2/A/0</v>
          </cell>
        </row>
        <row r="1777">
          <cell r="A1777" t="str">
            <v>1776</v>
          </cell>
          <cell r="B1777" t="str">
            <v>OME2107</v>
          </cell>
          <cell r="C1777" t="str">
            <v>107 - Total Jurisdictional O &amp; M Exp Amount</v>
          </cell>
          <cell r="D1777">
            <v>0</v>
          </cell>
          <cell r="F1777" t="str">
            <v>CALC</v>
          </cell>
          <cell r="H1777" t="str">
            <v>107</v>
          </cell>
          <cell r="I1777" t="str">
            <v>C</v>
          </cell>
          <cell r="J1777" t="str">
            <v>om_exp</v>
          </cell>
          <cell r="K1777" t="str">
            <v>total_juris_amt</v>
          </cell>
          <cell r="M1777" t="str">
            <v>2015/07/1/2/A/0</v>
          </cell>
        </row>
        <row r="1778">
          <cell r="A1778" t="str">
            <v>1777</v>
          </cell>
          <cell r="B1778" t="str">
            <v>OME2107</v>
          </cell>
          <cell r="C1778" t="str">
            <v>107 - Total Jurisdictional O &amp; M Exp Amount</v>
          </cell>
          <cell r="D1778">
            <v>33472.47</v>
          </cell>
          <cell r="F1778" t="str">
            <v>CALC</v>
          </cell>
          <cell r="H1778" t="str">
            <v>107</v>
          </cell>
          <cell r="I1778" t="str">
            <v>C</v>
          </cell>
          <cell r="J1778" t="str">
            <v>om_exp</v>
          </cell>
          <cell r="K1778" t="str">
            <v>total_juris_amt</v>
          </cell>
          <cell r="M1778" t="str">
            <v>2015/07/1/2/A/0</v>
          </cell>
        </row>
        <row r="1779">
          <cell r="A1779" t="str">
            <v>1778</v>
          </cell>
          <cell r="B1779" t="str">
            <v>OME2107</v>
          </cell>
          <cell r="C1779" t="str">
            <v>107 - Total Jurisdictional O &amp; M Exp Amount</v>
          </cell>
          <cell r="D1779">
            <v>0</v>
          </cell>
          <cell r="F1779" t="str">
            <v>CALC</v>
          </cell>
          <cell r="H1779" t="str">
            <v>107</v>
          </cell>
          <cell r="I1779" t="str">
            <v>C</v>
          </cell>
          <cell r="J1779" t="str">
            <v>om_exp</v>
          </cell>
          <cell r="K1779" t="str">
            <v>total_juris_amt</v>
          </cell>
          <cell r="M1779" t="str">
            <v>2015/07/1/2/A/0</v>
          </cell>
        </row>
        <row r="1780">
          <cell r="A1780" t="str">
            <v>1779</v>
          </cell>
          <cell r="B1780" t="str">
            <v>OME2107</v>
          </cell>
          <cell r="C1780" t="str">
            <v>107 - Total Jurisdictional O &amp; M Exp Amount</v>
          </cell>
          <cell r="D1780">
            <v>0</v>
          </cell>
          <cell r="F1780" t="str">
            <v>CALC</v>
          </cell>
          <cell r="H1780" t="str">
            <v>107</v>
          </cell>
          <cell r="I1780" t="str">
            <v>C</v>
          </cell>
          <cell r="J1780" t="str">
            <v>om_exp</v>
          </cell>
          <cell r="K1780" t="str">
            <v>total_juris_amt</v>
          </cell>
          <cell r="M1780" t="str">
            <v>2015/07/1/2/A/0</v>
          </cell>
        </row>
        <row r="1781">
          <cell r="A1781" t="str">
            <v>1780</v>
          </cell>
          <cell r="B1781" t="str">
            <v>OME2107</v>
          </cell>
          <cell r="C1781" t="str">
            <v>107 - Total Jurisdictional O &amp; M Exp Amount</v>
          </cell>
          <cell r="D1781">
            <v>0</v>
          </cell>
          <cell r="F1781" t="str">
            <v>CALC</v>
          </cell>
          <cell r="H1781" t="str">
            <v>107</v>
          </cell>
          <cell r="I1781" t="str">
            <v>C</v>
          </cell>
          <cell r="J1781" t="str">
            <v>om_exp</v>
          </cell>
          <cell r="K1781" t="str">
            <v>total_juris_amt</v>
          </cell>
          <cell r="M1781" t="str">
            <v>2015/07/1/2/A/0</v>
          </cell>
        </row>
        <row r="1782">
          <cell r="A1782" t="str">
            <v>1781</v>
          </cell>
          <cell r="B1782" t="str">
            <v>OME2107</v>
          </cell>
          <cell r="C1782" t="str">
            <v>107 - Total Jurisdictional O &amp; M Exp Amount</v>
          </cell>
          <cell r="D1782">
            <v>0</v>
          </cell>
          <cell r="F1782" t="str">
            <v>CALC</v>
          </cell>
          <cell r="H1782" t="str">
            <v>107</v>
          </cell>
          <cell r="I1782" t="str">
            <v>C</v>
          </cell>
          <cell r="J1782" t="str">
            <v>om_exp</v>
          </cell>
          <cell r="K1782" t="str">
            <v>total_juris_amt</v>
          </cell>
          <cell r="M1782" t="str">
            <v>2015/07/1/2/A/0</v>
          </cell>
        </row>
        <row r="1783">
          <cell r="A1783" t="str">
            <v>1782</v>
          </cell>
          <cell r="B1783" t="str">
            <v>OME2107</v>
          </cell>
          <cell r="C1783" t="str">
            <v>107 - Total Jurisdictional O &amp; M Exp Amount</v>
          </cell>
          <cell r="D1783">
            <v>0</v>
          </cell>
          <cell r="F1783" t="str">
            <v>CALC</v>
          </cell>
          <cell r="H1783" t="str">
            <v>107</v>
          </cell>
          <cell r="I1783" t="str">
            <v>C</v>
          </cell>
          <cell r="J1783" t="str">
            <v>om_exp</v>
          </cell>
          <cell r="K1783" t="str">
            <v>total_juris_amt</v>
          </cell>
          <cell r="M1783" t="str">
            <v>2015/07/1/2/A/0</v>
          </cell>
        </row>
        <row r="1784">
          <cell r="A1784" t="str">
            <v>1783</v>
          </cell>
          <cell r="B1784" t="str">
            <v>OME2107</v>
          </cell>
          <cell r="C1784" t="str">
            <v>107 - Total Jurisdictional O &amp; M Exp Amount</v>
          </cell>
          <cell r="D1784">
            <v>0</v>
          </cell>
          <cell r="F1784" t="str">
            <v>CALC</v>
          </cell>
          <cell r="H1784" t="str">
            <v>107</v>
          </cell>
          <cell r="I1784" t="str">
            <v>C</v>
          </cell>
          <cell r="J1784" t="str">
            <v>om_exp</v>
          </cell>
          <cell r="K1784" t="str">
            <v>total_juris_amt</v>
          </cell>
          <cell r="M1784" t="str">
            <v>2015/07/1/2/A/0</v>
          </cell>
        </row>
        <row r="1785">
          <cell r="A1785" t="str">
            <v>1784</v>
          </cell>
          <cell r="B1785" t="str">
            <v>OME2107</v>
          </cell>
          <cell r="C1785" t="str">
            <v>107 - Total Jurisdictional O &amp; M Exp Amount</v>
          </cell>
          <cell r="D1785">
            <v>0</v>
          </cell>
          <cell r="F1785" t="str">
            <v>CALC</v>
          </cell>
          <cell r="H1785" t="str">
            <v>107</v>
          </cell>
          <cell r="I1785" t="str">
            <v>C</v>
          </cell>
          <cell r="J1785" t="str">
            <v>om_exp</v>
          </cell>
          <cell r="K1785" t="str">
            <v>total_juris_amt</v>
          </cell>
          <cell r="M1785" t="str">
            <v>2015/07/1/2/A/0</v>
          </cell>
        </row>
        <row r="1786">
          <cell r="A1786" t="str">
            <v>1785</v>
          </cell>
          <cell r="B1786" t="str">
            <v>OME2107</v>
          </cell>
          <cell r="C1786" t="str">
            <v>107 - Total Jurisdictional O &amp; M Exp Amount</v>
          </cell>
          <cell r="D1786">
            <v>9914.09</v>
          </cell>
          <cell r="F1786" t="str">
            <v>CALC</v>
          </cell>
          <cell r="H1786" t="str">
            <v>107</v>
          </cell>
          <cell r="I1786" t="str">
            <v>C</v>
          </cell>
          <cell r="J1786" t="str">
            <v>om_exp</v>
          </cell>
          <cell r="K1786" t="str">
            <v>total_juris_amt</v>
          </cell>
          <cell r="M1786" t="str">
            <v>2015/07/1/2/A/0</v>
          </cell>
        </row>
        <row r="1787">
          <cell r="A1787" t="str">
            <v>1786</v>
          </cell>
          <cell r="B1787" t="str">
            <v>OME2107</v>
          </cell>
          <cell r="C1787" t="str">
            <v>107 - Total Jurisdictional O &amp; M Exp Amount</v>
          </cell>
          <cell r="D1787">
            <v>1452781</v>
          </cell>
          <cell r="F1787" t="str">
            <v>CALC</v>
          </cell>
          <cell r="H1787" t="str">
            <v>107</v>
          </cell>
          <cell r="I1787" t="str">
            <v>C</v>
          </cell>
          <cell r="J1787" t="str">
            <v>om_exp</v>
          </cell>
          <cell r="K1787" t="str">
            <v>total_juris_amt</v>
          </cell>
          <cell r="M1787" t="str">
            <v>2015/07/1/2/A/0</v>
          </cell>
        </row>
        <row r="1788">
          <cell r="A1788" t="str">
            <v>1787</v>
          </cell>
          <cell r="B1788" t="str">
            <v>OME2107</v>
          </cell>
          <cell r="C1788" t="str">
            <v>107 - Total Jurisdictional O &amp; M Exp Amount</v>
          </cell>
          <cell r="D1788">
            <v>281543</v>
          </cell>
          <cell r="F1788" t="str">
            <v>CALC</v>
          </cell>
          <cell r="H1788" t="str">
            <v>107</v>
          </cell>
          <cell r="I1788" t="str">
            <v>C</v>
          </cell>
          <cell r="J1788" t="str">
            <v>om_exp</v>
          </cell>
          <cell r="K1788" t="str">
            <v>total_juris_amt</v>
          </cell>
          <cell r="M1788" t="str">
            <v>2015/07/1/2/A/0</v>
          </cell>
        </row>
        <row r="1789">
          <cell r="A1789" t="str">
            <v>1788</v>
          </cell>
          <cell r="B1789" t="str">
            <v>OME2107</v>
          </cell>
          <cell r="C1789" t="str">
            <v>107 - Total Jurisdictional O &amp; M Exp Amount</v>
          </cell>
          <cell r="D1789">
            <v>108090</v>
          </cell>
          <cell r="F1789" t="str">
            <v>CALC</v>
          </cell>
          <cell r="H1789" t="str">
            <v>107</v>
          </cell>
          <cell r="I1789" t="str">
            <v>C</v>
          </cell>
          <cell r="J1789" t="str">
            <v>om_exp</v>
          </cell>
          <cell r="K1789" t="str">
            <v>total_juris_amt</v>
          </cell>
          <cell r="M1789" t="str">
            <v>2015/07/1/2/A/0</v>
          </cell>
        </row>
        <row r="1790">
          <cell r="A1790" t="str">
            <v>1789</v>
          </cell>
          <cell r="B1790" t="str">
            <v>OME2107</v>
          </cell>
          <cell r="C1790" t="str">
            <v>107 - Total Jurisdictional O &amp; M Exp Amount</v>
          </cell>
          <cell r="D1790">
            <v>0</v>
          </cell>
          <cell r="F1790" t="str">
            <v>CALC</v>
          </cell>
          <cell r="H1790" t="str">
            <v>107</v>
          </cell>
          <cell r="I1790" t="str">
            <v>C</v>
          </cell>
          <cell r="J1790" t="str">
            <v>om_exp</v>
          </cell>
          <cell r="K1790" t="str">
            <v>total_juris_amt</v>
          </cell>
          <cell r="M1790" t="str">
            <v>2015/07/1/2/A/0</v>
          </cell>
        </row>
        <row r="1791">
          <cell r="A1791" t="str">
            <v>1790</v>
          </cell>
          <cell r="B1791" t="str">
            <v>OME2107</v>
          </cell>
          <cell r="C1791" t="str">
            <v>107 - Total Jurisdictional O &amp; M Exp Amount</v>
          </cell>
          <cell r="D1791">
            <v>162850</v>
          </cell>
          <cell r="F1791" t="str">
            <v>CALC</v>
          </cell>
          <cell r="H1791" t="str">
            <v>107</v>
          </cell>
          <cell r="I1791" t="str">
            <v>C</v>
          </cell>
          <cell r="J1791" t="str">
            <v>om_exp</v>
          </cell>
          <cell r="K1791" t="str">
            <v>total_juris_amt</v>
          </cell>
          <cell r="M1791" t="str">
            <v>2015/07/1/2/A/0</v>
          </cell>
        </row>
        <row r="1792">
          <cell r="A1792" t="str">
            <v>1791</v>
          </cell>
          <cell r="B1792" t="str">
            <v>OME2107</v>
          </cell>
          <cell r="C1792" t="str">
            <v>107 - Total Jurisdictional O &amp; M Exp Amount</v>
          </cell>
          <cell r="D1792">
            <v>0</v>
          </cell>
          <cell r="F1792" t="str">
            <v>CALC</v>
          </cell>
          <cell r="H1792" t="str">
            <v>107</v>
          </cell>
          <cell r="I1792" t="str">
            <v>C</v>
          </cell>
          <cell r="J1792" t="str">
            <v>om_exp</v>
          </cell>
          <cell r="K1792" t="str">
            <v>total_juris_amt</v>
          </cell>
          <cell r="M1792" t="str">
            <v>2015/07/1/2/A/0</v>
          </cell>
        </row>
        <row r="1793">
          <cell r="A1793" t="str">
            <v>1792</v>
          </cell>
          <cell r="B1793" t="str">
            <v>OM52108</v>
          </cell>
          <cell r="C1793" t="str">
            <v>108 - CP Allocation O &amp; M Exp Amount</v>
          </cell>
          <cell r="D1793">
            <v>0</v>
          </cell>
          <cell r="F1793" t="str">
            <v>CALC</v>
          </cell>
          <cell r="H1793" t="str">
            <v>108</v>
          </cell>
          <cell r="I1793" t="str">
            <v>C</v>
          </cell>
          <cell r="J1793" t="str">
            <v>om_exp</v>
          </cell>
          <cell r="K1793" t="str">
            <v>alloc_cp_amt</v>
          </cell>
          <cell r="M1793" t="str">
            <v>2015/07/1/2/A/0</v>
          </cell>
        </row>
        <row r="1794">
          <cell r="A1794" t="str">
            <v>1793</v>
          </cell>
          <cell r="B1794" t="str">
            <v>OM52108</v>
          </cell>
          <cell r="C1794" t="str">
            <v>108 - CP Allocation O &amp; M Exp Amount</v>
          </cell>
          <cell r="D1794">
            <v>0</v>
          </cell>
          <cell r="F1794" t="str">
            <v>CALC</v>
          </cell>
          <cell r="H1794" t="str">
            <v>108</v>
          </cell>
          <cell r="I1794" t="str">
            <v>C</v>
          </cell>
          <cell r="J1794" t="str">
            <v>om_exp</v>
          </cell>
          <cell r="K1794" t="str">
            <v>alloc_cp_amt</v>
          </cell>
          <cell r="M1794" t="str">
            <v>2015/07/1/2/A/0</v>
          </cell>
        </row>
        <row r="1795">
          <cell r="A1795" t="str">
            <v>1794</v>
          </cell>
          <cell r="B1795" t="str">
            <v>OM52108</v>
          </cell>
          <cell r="C1795" t="str">
            <v>108 - CP Allocation O &amp; M Exp Amount</v>
          </cell>
          <cell r="D1795">
            <v>0</v>
          </cell>
          <cell r="F1795" t="str">
            <v>CALC</v>
          </cell>
          <cell r="H1795" t="str">
            <v>108</v>
          </cell>
          <cell r="I1795" t="str">
            <v>C</v>
          </cell>
          <cell r="J1795" t="str">
            <v>om_exp</v>
          </cell>
          <cell r="K1795" t="str">
            <v>alloc_cp_amt</v>
          </cell>
          <cell r="M1795" t="str">
            <v>2015/07/1/2/A/0</v>
          </cell>
        </row>
        <row r="1796">
          <cell r="A1796" t="str">
            <v>1795</v>
          </cell>
          <cell r="B1796" t="str">
            <v>OM52108</v>
          </cell>
          <cell r="C1796" t="str">
            <v>108 - CP Allocation O &amp; M Exp Amount</v>
          </cell>
          <cell r="D1796">
            <v>0</v>
          </cell>
          <cell r="F1796" t="str">
            <v>CALC</v>
          </cell>
          <cell r="H1796" t="str">
            <v>108</v>
          </cell>
          <cell r="I1796" t="str">
            <v>C</v>
          </cell>
          <cell r="J1796" t="str">
            <v>om_exp</v>
          </cell>
          <cell r="K1796" t="str">
            <v>alloc_cp_amt</v>
          </cell>
          <cell r="M1796" t="str">
            <v>2015/07/1/2/A/0</v>
          </cell>
        </row>
        <row r="1797">
          <cell r="A1797" t="str">
            <v>1796</v>
          </cell>
          <cell r="B1797" t="str">
            <v>OM52108</v>
          </cell>
          <cell r="C1797" t="str">
            <v>108 - CP Allocation O &amp; M Exp Amount</v>
          </cell>
          <cell r="D1797">
            <v>0</v>
          </cell>
          <cell r="F1797" t="str">
            <v>CALC</v>
          </cell>
          <cell r="H1797" t="str">
            <v>108</v>
          </cell>
          <cell r="I1797" t="str">
            <v>C</v>
          </cell>
          <cell r="J1797" t="str">
            <v>om_exp</v>
          </cell>
          <cell r="K1797" t="str">
            <v>alloc_cp_amt</v>
          </cell>
          <cell r="M1797" t="str">
            <v>2015/07/1/2/A/0</v>
          </cell>
        </row>
        <row r="1798">
          <cell r="A1798" t="str">
            <v>1797</v>
          </cell>
          <cell r="B1798" t="str">
            <v>OM52108</v>
          </cell>
          <cell r="C1798" t="str">
            <v>108 - CP Allocation O &amp; M Exp Amount</v>
          </cell>
          <cell r="D1798">
            <v>0</v>
          </cell>
          <cell r="F1798" t="str">
            <v>CALC</v>
          </cell>
          <cell r="H1798" t="str">
            <v>108</v>
          </cell>
          <cell r="I1798" t="str">
            <v>C</v>
          </cell>
          <cell r="J1798" t="str">
            <v>om_exp</v>
          </cell>
          <cell r="K1798" t="str">
            <v>alloc_cp_amt</v>
          </cell>
          <cell r="M1798" t="str">
            <v>2015/07/1/2/A/0</v>
          </cell>
        </row>
        <row r="1799">
          <cell r="A1799" t="str">
            <v>1798</v>
          </cell>
          <cell r="B1799" t="str">
            <v>OM52108</v>
          </cell>
          <cell r="C1799" t="str">
            <v>108 - CP Allocation O &amp; M Exp Amount</v>
          </cell>
          <cell r="D1799">
            <v>0</v>
          </cell>
          <cell r="F1799" t="str">
            <v>CALC</v>
          </cell>
          <cell r="H1799" t="str">
            <v>108</v>
          </cell>
          <cell r="I1799" t="str">
            <v>C</v>
          </cell>
          <cell r="J1799" t="str">
            <v>om_exp</v>
          </cell>
          <cell r="K1799" t="str">
            <v>alloc_cp_amt</v>
          </cell>
          <cell r="M1799" t="str">
            <v>2015/07/1/2/A/0</v>
          </cell>
        </row>
        <row r="1800">
          <cell r="A1800" t="str">
            <v>1799</v>
          </cell>
          <cell r="B1800" t="str">
            <v>OM52108</v>
          </cell>
          <cell r="C1800" t="str">
            <v>108 - CP Allocation O &amp; M Exp Amount</v>
          </cell>
          <cell r="D1800">
            <v>0</v>
          </cell>
          <cell r="F1800" t="str">
            <v>CALC</v>
          </cell>
          <cell r="H1800" t="str">
            <v>108</v>
          </cell>
          <cell r="I1800" t="str">
            <v>C</v>
          </cell>
          <cell r="J1800" t="str">
            <v>om_exp</v>
          </cell>
          <cell r="K1800" t="str">
            <v>alloc_cp_amt</v>
          </cell>
          <cell r="M1800" t="str">
            <v>2015/07/1/2/A/0</v>
          </cell>
        </row>
        <row r="1801">
          <cell r="A1801" t="str">
            <v>1800</v>
          </cell>
          <cell r="B1801" t="str">
            <v>OM52108</v>
          </cell>
          <cell r="C1801" t="str">
            <v>108 - CP Allocation O &amp; M Exp Amount</v>
          </cell>
          <cell r="D1801">
            <v>0</v>
          </cell>
          <cell r="F1801" t="str">
            <v>CALC</v>
          </cell>
          <cell r="H1801" t="str">
            <v>108</v>
          </cell>
          <cell r="I1801" t="str">
            <v>C</v>
          </cell>
          <cell r="J1801" t="str">
            <v>om_exp</v>
          </cell>
          <cell r="K1801" t="str">
            <v>alloc_cp_amt</v>
          </cell>
          <cell r="M1801" t="str">
            <v>2015/07/1/2/A/0</v>
          </cell>
        </row>
        <row r="1802">
          <cell r="A1802" t="str">
            <v>1801</v>
          </cell>
          <cell r="B1802" t="str">
            <v>OM52108</v>
          </cell>
          <cell r="C1802" t="str">
            <v>108 - CP Allocation O &amp; M Exp Amount</v>
          </cell>
          <cell r="D1802">
            <v>0</v>
          </cell>
          <cell r="F1802" t="str">
            <v>CALC</v>
          </cell>
          <cell r="H1802" t="str">
            <v>108</v>
          </cell>
          <cell r="I1802" t="str">
            <v>C</v>
          </cell>
          <cell r="J1802" t="str">
            <v>om_exp</v>
          </cell>
          <cell r="K1802" t="str">
            <v>alloc_cp_amt</v>
          </cell>
          <cell r="M1802" t="str">
            <v>2015/07/1/2/A/0</v>
          </cell>
        </row>
        <row r="1803">
          <cell r="A1803" t="str">
            <v>1802</v>
          </cell>
          <cell r="B1803" t="str">
            <v>OM52108</v>
          </cell>
          <cell r="C1803" t="str">
            <v>108 - CP Allocation O &amp; M Exp Amount</v>
          </cell>
          <cell r="D1803">
            <v>0</v>
          </cell>
          <cell r="F1803" t="str">
            <v>CALC</v>
          </cell>
          <cell r="H1803" t="str">
            <v>108</v>
          </cell>
          <cell r="I1803" t="str">
            <v>C</v>
          </cell>
          <cell r="J1803" t="str">
            <v>om_exp</v>
          </cell>
          <cell r="K1803" t="str">
            <v>alloc_cp_amt</v>
          </cell>
          <cell r="M1803" t="str">
            <v>2015/07/1/2/A/0</v>
          </cell>
        </row>
        <row r="1804">
          <cell r="A1804" t="str">
            <v>1803</v>
          </cell>
          <cell r="B1804" t="str">
            <v>OM52108</v>
          </cell>
          <cell r="C1804" t="str">
            <v>108 - CP Allocation O &amp; M Exp Amount</v>
          </cell>
          <cell r="D1804">
            <v>0</v>
          </cell>
          <cell r="F1804" t="str">
            <v>CALC</v>
          </cell>
          <cell r="H1804" t="str">
            <v>108</v>
          </cell>
          <cell r="I1804" t="str">
            <v>C</v>
          </cell>
          <cell r="J1804" t="str">
            <v>om_exp</v>
          </cell>
          <cell r="K1804" t="str">
            <v>alloc_cp_amt</v>
          </cell>
          <cell r="M1804" t="str">
            <v>2015/07/1/2/A/0</v>
          </cell>
        </row>
        <row r="1805">
          <cell r="A1805" t="str">
            <v>1804</v>
          </cell>
          <cell r="B1805" t="str">
            <v>OM52108</v>
          </cell>
          <cell r="C1805" t="str">
            <v>108 - CP Allocation O &amp; M Exp Amount</v>
          </cell>
          <cell r="D1805">
            <v>0</v>
          </cell>
          <cell r="F1805" t="str">
            <v>CALC</v>
          </cell>
          <cell r="H1805" t="str">
            <v>108</v>
          </cell>
          <cell r="I1805" t="str">
            <v>C</v>
          </cell>
          <cell r="J1805" t="str">
            <v>om_exp</v>
          </cell>
          <cell r="K1805" t="str">
            <v>alloc_cp_amt</v>
          </cell>
          <cell r="M1805" t="str">
            <v>2015/07/1/2/A/0</v>
          </cell>
        </row>
        <row r="1806">
          <cell r="A1806" t="str">
            <v>1805</v>
          </cell>
          <cell r="B1806" t="str">
            <v>OM52108</v>
          </cell>
          <cell r="C1806" t="str">
            <v>108 - CP Allocation O &amp; M Exp Amount</v>
          </cell>
          <cell r="D1806">
            <v>0</v>
          </cell>
          <cell r="F1806" t="str">
            <v>CALC</v>
          </cell>
          <cell r="H1806" t="str">
            <v>108</v>
          </cell>
          <cell r="I1806" t="str">
            <v>C</v>
          </cell>
          <cell r="J1806" t="str">
            <v>om_exp</v>
          </cell>
          <cell r="K1806" t="str">
            <v>alloc_cp_amt</v>
          </cell>
          <cell r="M1806" t="str">
            <v>2015/07/1/2/A/0</v>
          </cell>
        </row>
        <row r="1807">
          <cell r="A1807" t="str">
            <v>1806</v>
          </cell>
          <cell r="B1807" t="str">
            <v>OM52108</v>
          </cell>
          <cell r="C1807" t="str">
            <v>108 - CP Allocation O &amp; M Exp Amount</v>
          </cell>
          <cell r="D1807">
            <v>0</v>
          </cell>
          <cell r="F1807" t="str">
            <v>CALC</v>
          </cell>
          <cell r="H1807" t="str">
            <v>108</v>
          </cell>
          <cell r="I1807" t="str">
            <v>C</v>
          </cell>
          <cell r="J1807" t="str">
            <v>om_exp</v>
          </cell>
          <cell r="K1807" t="str">
            <v>alloc_cp_amt</v>
          </cell>
          <cell r="M1807" t="str">
            <v>2015/07/1/2/A/0</v>
          </cell>
        </row>
        <row r="1808">
          <cell r="A1808" t="str">
            <v>1807</v>
          </cell>
          <cell r="B1808" t="str">
            <v>OM52108</v>
          </cell>
          <cell r="C1808" t="str">
            <v>108 - CP Allocation O &amp; M Exp Amount</v>
          </cell>
          <cell r="D1808">
            <v>2203.85</v>
          </cell>
          <cell r="F1808" t="str">
            <v>CALC</v>
          </cell>
          <cell r="H1808" t="str">
            <v>108</v>
          </cell>
          <cell r="I1808" t="str">
            <v>C</v>
          </cell>
          <cell r="J1808" t="str">
            <v>om_exp</v>
          </cell>
          <cell r="K1808" t="str">
            <v>alloc_cp_amt</v>
          </cell>
          <cell r="M1808" t="str">
            <v>2015/07/1/2/A/0</v>
          </cell>
        </row>
        <row r="1809">
          <cell r="A1809" t="str">
            <v>1808</v>
          </cell>
          <cell r="B1809" t="str">
            <v>OM52108</v>
          </cell>
          <cell r="C1809" t="str">
            <v>108 - CP Allocation O &amp; M Exp Amount</v>
          </cell>
          <cell r="D1809">
            <v>3847.49</v>
          </cell>
          <cell r="F1809" t="str">
            <v>CALC</v>
          </cell>
          <cell r="H1809" t="str">
            <v>108</v>
          </cell>
          <cell r="I1809" t="str">
            <v>C</v>
          </cell>
          <cell r="J1809" t="str">
            <v>om_exp</v>
          </cell>
          <cell r="K1809" t="str">
            <v>alloc_cp_amt</v>
          </cell>
          <cell r="M1809" t="str">
            <v>2015/07/1/2/A/0</v>
          </cell>
        </row>
        <row r="1810">
          <cell r="A1810" t="str">
            <v>1809</v>
          </cell>
          <cell r="B1810" t="str">
            <v>OM52108</v>
          </cell>
          <cell r="C1810" t="str">
            <v>108 - CP Allocation O &amp; M Exp Amount</v>
          </cell>
          <cell r="D1810">
            <v>1643.83</v>
          </cell>
          <cell r="F1810" t="str">
            <v>CALC</v>
          </cell>
          <cell r="H1810" t="str">
            <v>108</v>
          </cell>
          <cell r="I1810" t="str">
            <v>C</v>
          </cell>
          <cell r="J1810" t="str">
            <v>om_exp</v>
          </cell>
          <cell r="K1810" t="str">
            <v>alloc_cp_amt</v>
          </cell>
          <cell r="M1810" t="str">
            <v>2015/07/1/2/A/0</v>
          </cell>
        </row>
        <row r="1811">
          <cell r="A1811" t="str">
            <v>1810</v>
          </cell>
          <cell r="B1811" t="str">
            <v>OM52108</v>
          </cell>
          <cell r="C1811" t="str">
            <v>108 - CP Allocation O &amp; M Exp Amount</v>
          </cell>
          <cell r="D1811">
            <v>755.67</v>
          </cell>
          <cell r="F1811" t="str">
            <v>CALC</v>
          </cell>
          <cell r="H1811" t="str">
            <v>108</v>
          </cell>
          <cell r="I1811" t="str">
            <v>C</v>
          </cell>
          <cell r="J1811" t="str">
            <v>om_exp</v>
          </cell>
          <cell r="K1811" t="str">
            <v>alloc_cp_amt</v>
          </cell>
          <cell r="M1811" t="str">
            <v>2015/07/1/2/A/0</v>
          </cell>
        </row>
        <row r="1812">
          <cell r="A1812" t="str">
            <v>1811</v>
          </cell>
          <cell r="B1812" t="str">
            <v>OM52108</v>
          </cell>
          <cell r="C1812" t="str">
            <v>108 - CP Allocation O &amp; M Exp Amount</v>
          </cell>
          <cell r="D1812">
            <v>1537.48</v>
          </cell>
          <cell r="F1812" t="str">
            <v>CALC</v>
          </cell>
          <cell r="H1812" t="str">
            <v>108</v>
          </cell>
          <cell r="I1812" t="str">
            <v>C</v>
          </cell>
          <cell r="J1812" t="str">
            <v>om_exp</v>
          </cell>
          <cell r="K1812" t="str">
            <v>alloc_cp_amt</v>
          </cell>
          <cell r="M1812" t="str">
            <v>2015/07/1/2/A/0</v>
          </cell>
        </row>
        <row r="1813">
          <cell r="A1813" t="str">
            <v>1812</v>
          </cell>
          <cell r="B1813" t="str">
            <v>OM52108</v>
          </cell>
          <cell r="C1813" t="str">
            <v>108 - CP Allocation O &amp; M Exp Amount</v>
          </cell>
          <cell r="D1813">
            <v>2637.47</v>
          </cell>
          <cell r="F1813" t="str">
            <v>CALC</v>
          </cell>
          <cell r="H1813" t="str">
            <v>108</v>
          </cell>
          <cell r="I1813" t="str">
            <v>C</v>
          </cell>
          <cell r="J1813" t="str">
            <v>om_exp</v>
          </cell>
          <cell r="K1813" t="str">
            <v>alloc_cp_amt</v>
          </cell>
          <cell r="M1813" t="str">
            <v>2015/07/1/2/A/0</v>
          </cell>
        </row>
        <row r="1814">
          <cell r="A1814" t="str">
            <v>1813</v>
          </cell>
          <cell r="B1814" t="str">
            <v>OM52108</v>
          </cell>
          <cell r="C1814" t="str">
            <v>108 - CP Allocation O &amp; M Exp Amount</v>
          </cell>
          <cell r="D1814">
            <v>0</v>
          </cell>
          <cell r="F1814" t="str">
            <v>CALC</v>
          </cell>
          <cell r="H1814" t="str">
            <v>108</v>
          </cell>
          <cell r="I1814" t="str">
            <v>C</v>
          </cell>
          <cell r="J1814" t="str">
            <v>om_exp</v>
          </cell>
          <cell r="K1814" t="str">
            <v>alloc_cp_amt</v>
          </cell>
          <cell r="M1814" t="str">
            <v>2015/07/1/2/A/0</v>
          </cell>
        </row>
        <row r="1815">
          <cell r="A1815" t="str">
            <v>1814</v>
          </cell>
          <cell r="B1815" t="str">
            <v>OM52108</v>
          </cell>
          <cell r="C1815" t="str">
            <v>108 - CP Allocation O &amp; M Exp Amount</v>
          </cell>
          <cell r="D1815">
            <v>0</v>
          </cell>
          <cell r="F1815" t="str">
            <v>CALC</v>
          </cell>
          <cell r="H1815" t="str">
            <v>108</v>
          </cell>
          <cell r="I1815" t="str">
            <v>C</v>
          </cell>
          <cell r="J1815" t="str">
            <v>om_exp</v>
          </cell>
          <cell r="K1815" t="str">
            <v>alloc_cp_amt</v>
          </cell>
          <cell r="M1815" t="str">
            <v>2015/07/1/2/A/0</v>
          </cell>
        </row>
        <row r="1816">
          <cell r="A1816" t="str">
            <v>1815</v>
          </cell>
          <cell r="B1816" t="str">
            <v>OM52108</v>
          </cell>
          <cell r="C1816" t="str">
            <v>108 - CP Allocation O &amp; M Exp Amount</v>
          </cell>
          <cell r="D1816">
            <v>0</v>
          </cell>
          <cell r="F1816" t="str">
            <v>CALC</v>
          </cell>
          <cell r="H1816" t="str">
            <v>108</v>
          </cell>
          <cell r="I1816" t="str">
            <v>C</v>
          </cell>
          <cell r="J1816" t="str">
            <v>om_exp</v>
          </cell>
          <cell r="K1816" t="str">
            <v>alloc_cp_amt</v>
          </cell>
          <cell r="M1816" t="str">
            <v>2015/07/1/2/A/0</v>
          </cell>
        </row>
        <row r="1817">
          <cell r="A1817" t="str">
            <v>1816</v>
          </cell>
          <cell r="B1817" t="str">
            <v>OM52108</v>
          </cell>
          <cell r="C1817" t="str">
            <v>108 - CP Allocation O &amp; M Exp Amount</v>
          </cell>
          <cell r="D1817">
            <v>0</v>
          </cell>
          <cell r="F1817" t="str">
            <v>CALC</v>
          </cell>
          <cell r="H1817" t="str">
            <v>108</v>
          </cell>
          <cell r="I1817" t="str">
            <v>C</v>
          </cell>
          <cell r="J1817" t="str">
            <v>om_exp</v>
          </cell>
          <cell r="K1817" t="str">
            <v>alloc_cp_amt</v>
          </cell>
          <cell r="M1817" t="str">
            <v>2015/07/1/2/A/0</v>
          </cell>
        </row>
        <row r="1818">
          <cell r="A1818" t="str">
            <v>1817</v>
          </cell>
          <cell r="B1818" t="str">
            <v>OM52108</v>
          </cell>
          <cell r="C1818" t="str">
            <v>108 - CP Allocation O &amp; M Exp Amount</v>
          </cell>
          <cell r="D1818">
            <v>0</v>
          </cell>
          <cell r="F1818" t="str">
            <v>CALC</v>
          </cell>
          <cell r="H1818" t="str">
            <v>108</v>
          </cell>
          <cell r="I1818" t="str">
            <v>C</v>
          </cell>
          <cell r="J1818" t="str">
            <v>om_exp</v>
          </cell>
          <cell r="K1818" t="str">
            <v>alloc_cp_amt</v>
          </cell>
          <cell r="M1818" t="str">
            <v>2015/07/1/2/A/0</v>
          </cell>
        </row>
        <row r="1819">
          <cell r="A1819" t="str">
            <v>1818</v>
          </cell>
          <cell r="B1819" t="str">
            <v>OM52108</v>
          </cell>
          <cell r="C1819" t="str">
            <v>108 - CP Allocation O &amp; M Exp Amount</v>
          </cell>
          <cell r="D1819">
            <v>0</v>
          </cell>
          <cell r="F1819" t="str">
            <v>CALC</v>
          </cell>
          <cell r="H1819" t="str">
            <v>108</v>
          </cell>
          <cell r="I1819" t="str">
            <v>C</v>
          </cell>
          <cell r="J1819" t="str">
            <v>om_exp</v>
          </cell>
          <cell r="K1819" t="str">
            <v>alloc_cp_amt</v>
          </cell>
          <cell r="M1819" t="str">
            <v>2015/07/1/2/A/0</v>
          </cell>
        </row>
        <row r="1820">
          <cell r="A1820" t="str">
            <v>1819</v>
          </cell>
          <cell r="B1820" t="str">
            <v>OM52108</v>
          </cell>
          <cell r="C1820" t="str">
            <v>108 - CP Allocation O &amp; M Exp Amount</v>
          </cell>
          <cell r="D1820">
            <v>0</v>
          </cell>
          <cell r="F1820" t="str">
            <v>CALC</v>
          </cell>
          <cell r="H1820" t="str">
            <v>108</v>
          </cell>
          <cell r="I1820" t="str">
            <v>C</v>
          </cell>
          <cell r="J1820" t="str">
            <v>om_exp</v>
          </cell>
          <cell r="K1820" t="str">
            <v>alloc_cp_amt</v>
          </cell>
          <cell r="M1820" t="str">
            <v>2015/07/1/2/A/0</v>
          </cell>
        </row>
        <row r="1821">
          <cell r="A1821" t="str">
            <v>1820</v>
          </cell>
          <cell r="B1821" t="str">
            <v>OM52108</v>
          </cell>
          <cell r="C1821" t="str">
            <v>108 - CP Allocation O &amp; M Exp Amount</v>
          </cell>
          <cell r="D1821">
            <v>0</v>
          </cell>
          <cell r="F1821" t="str">
            <v>CALC</v>
          </cell>
          <cell r="H1821" t="str">
            <v>108</v>
          </cell>
          <cell r="I1821" t="str">
            <v>C</v>
          </cell>
          <cell r="J1821" t="str">
            <v>om_exp</v>
          </cell>
          <cell r="K1821" t="str">
            <v>alloc_cp_amt</v>
          </cell>
          <cell r="M1821" t="str">
            <v>2015/07/1/2/A/0</v>
          </cell>
        </row>
        <row r="1822">
          <cell r="A1822" t="str">
            <v>1821</v>
          </cell>
          <cell r="B1822" t="str">
            <v>OM52108</v>
          </cell>
          <cell r="C1822" t="str">
            <v>108 - CP Allocation O &amp; M Exp Amount</v>
          </cell>
          <cell r="D1822">
            <v>0</v>
          </cell>
          <cell r="F1822" t="str">
            <v>CALC</v>
          </cell>
          <cell r="H1822" t="str">
            <v>108</v>
          </cell>
          <cell r="I1822" t="str">
            <v>C</v>
          </cell>
          <cell r="J1822" t="str">
            <v>om_exp</v>
          </cell>
          <cell r="K1822" t="str">
            <v>alloc_cp_amt</v>
          </cell>
          <cell r="M1822" t="str">
            <v>2015/07/1/2/A/0</v>
          </cell>
        </row>
        <row r="1823">
          <cell r="A1823" t="str">
            <v>1822</v>
          </cell>
          <cell r="B1823" t="str">
            <v>OM52108</v>
          </cell>
          <cell r="C1823" t="str">
            <v>108 - CP Allocation O &amp; M Exp Amount</v>
          </cell>
          <cell r="D1823">
            <v>0</v>
          </cell>
          <cell r="F1823" t="str">
            <v>CALC</v>
          </cell>
          <cell r="H1823" t="str">
            <v>108</v>
          </cell>
          <cell r="I1823" t="str">
            <v>C</v>
          </cell>
          <cell r="J1823" t="str">
            <v>om_exp</v>
          </cell>
          <cell r="K1823" t="str">
            <v>alloc_cp_amt</v>
          </cell>
          <cell r="M1823" t="str">
            <v>2015/07/1/2/A/0</v>
          </cell>
        </row>
        <row r="1824">
          <cell r="A1824" t="str">
            <v>1823</v>
          </cell>
          <cell r="B1824" t="str">
            <v>OM52108</v>
          </cell>
          <cell r="C1824" t="str">
            <v>108 - CP Allocation O &amp; M Exp Amount</v>
          </cell>
          <cell r="D1824">
            <v>0.54</v>
          </cell>
          <cell r="F1824" t="str">
            <v>CALC</v>
          </cell>
          <cell r="H1824" t="str">
            <v>108</v>
          </cell>
          <cell r="I1824" t="str">
            <v>C</v>
          </cell>
          <cell r="J1824" t="str">
            <v>om_exp</v>
          </cell>
          <cell r="K1824" t="str">
            <v>alloc_cp_amt</v>
          </cell>
          <cell r="M1824" t="str">
            <v>2015/07/1/2/A/0</v>
          </cell>
        </row>
        <row r="1825">
          <cell r="A1825" t="str">
            <v>1824</v>
          </cell>
          <cell r="B1825" t="str">
            <v>OM52108</v>
          </cell>
          <cell r="C1825" t="str">
            <v>108 - CP Allocation O &amp; M Exp Amount</v>
          </cell>
          <cell r="D1825">
            <v>10.39</v>
          </cell>
          <cell r="F1825" t="str">
            <v>CALC</v>
          </cell>
          <cell r="H1825" t="str">
            <v>108</v>
          </cell>
          <cell r="I1825" t="str">
            <v>C</v>
          </cell>
          <cell r="J1825" t="str">
            <v>om_exp</v>
          </cell>
          <cell r="K1825" t="str">
            <v>alloc_cp_amt</v>
          </cell>
          <cell r="M1825" t="str">
            <v>2015/07/1/2/A/0</v>
          </cell>
        </row>
        <row r="1826">
          <cell r="A1826" t="str">
            <v>1825</v>
          </cell>
          <cell r="B1826" t="str">
            <v>OM52108</v>
          </cell>
          <cell r="C1826" t="str">
            <v>108 - CP Allocation O &amp; M Exp Amount</v>
          </cell>
          <cell r="D1826">
            <v>0</v>
          </cell>
          <cell r="F1826" t="str">
            <v>CALC</v>
          </cell>
          <cell r="H1826" t="str">
            <v>108</v>
          </cell>
          <cell r="I1826" t="str">
            <v>C</v>
          </cell>
          <cell r="J1826" t="str">
            <v>om_exp</v>
          </cell>
          <cell r="K1826" t="str">
            <v>alloc_cp_amt</v>
          </cell>
          <cell r="M1826" t="str">
            <v>2015/07/1/2/A/0</v>
          </cell>
        </row>
        <row r="1827">
          <cell r="A1827" t="str">
            <v>1826</v>
          </cell>
          <cell r="B1827" t="str">
            <v>OM52108</v>
          </cell>
          <cell r="C1827" t="str">
            <v>108 - CP Allocation O &amp; M Exp Amount</v>
          </cell>
          <cell r="D1827">
            <v>0</v>
          </cell>
          <cell r="F1827" t="str">
            <v>CALC</v>
          </cell>
          <cell r="H1827" t="str">
            <v>108</v>
          </cell>
          <cell r="I1827" t="str">
            <v>C</v>
          </cell>
          <cell r="J1827" t="str">
            <v>om_exp</v>
          </cell>
          <cell r="K1827" t="str">
            <v>alloc_cp_amt</v>
          </cell>
          <cell r="M1827" t="str">
            <v>2015/07/1/2/A/0</v>
          </cell>
        </row>
        <row r="1828">
          <cell r="A1828" t="str">
            <v>1827</v>
          </cell>
          <cell r="B1828" t="str">
            <v>OM52108</v>
          </cell>
          <cell r="C1828" t="str">
            <v>108 - CP Allocation O &amp; M Exp Amount</v>
          </cell>
          <cell r="D1828">
            <v>0</v>
          </cell>
          <cell r="F1828" t="str">
            <v>CALC</v>
          </cell>
          <cell r="H1828" t="str">
            <v>108</v>
          </cell>
          <cell r="I1828" t="str">
            <v>C</v>
          </cell>
          <cell r="J1828" t="str">
            <v>om_exp</v>
          </cell>
          <cell r="K1828" t="str">
            <v>alloc_cp_amt</v>
          </cell>
          <cell r="M1828" t="str">
            <v>2015/07/1/2/A/0</v>
          </cell>
        </row>
        <row r="1829">
          <cell r="A1829" t="str">
            <v>1828</v>
          </cell>
          <cell r="B1829" t="str">
            <v>OM52108</v>
          </cell>
          <cell r="C1829" t="str">
            <v>108 - CP Allocation O &amp; M Exp Amount</v>
          </cell>
          <cell r="D1829">
            <v>270.13</v>
          </cell>
          <cell r="F1829" t="str">
            <v>CALC</v>
          </cell>
          <cell r="H1829" t="str">
            <v>108</v>
          </cell>
          <cell r="I1829" t="str">
            <v>C</v>
          </cell>
          <cell r="J1829" t="str">
            <v>om_exp</v>
          </cell>
          <cell r="K1829" t="str">
            <v>alloc_cp_amt</v>
          </cell>
          <cell r="M1829" t="str">
            <v>2015/07/1/2/A/0</v>
          </cell>
        </row>
        <row r="1830">
          <cell r="A1830" t="str">
            <v>1829</v>
          </cell>
          <cell r="B1830" t="str">
            <v>OM52108</v>
          </cell>
          <cell r="C1830" t="str">
            <v>108 - CP Allocation O &amp; M Exp Amount</v>
          </cell>
          <cell r="D1830">
            <v>92.74</v>
          </cell>
          <cell r="F1830" t="str">
            <v>CALC</v>
          </cell>
          <cell r="H1830" t="str">
            <v>108</v>
          </cell>
          <cell r="I1830" t="str">
            <v>C</v>
          </cell>
          <cell r="J1830" t="str">
            <v>om_exp</v>
          </cell>
          <cell r="K1830" t="str">
            <v>alloc_cp_amt</v>
          </cell>
          <cell r="M1830" t="str">
            <v>2015/07/1/2/A/0</v>
          </cell>
        </row>
        <row r="1831">
          <cell r="A1831" t="str">
            <v>1830</v>
          </cell>
          <cell r="B1831" t="str">
            <v>OM52108</v>
          </cell>
          <cell r="C1831" t="str">
            <v>108 - CP Allocation O &amp; M Exp Amount</v>
          </cell>
          <cell r="D1831">
            <v>1292.4000000000001</v>
          </cell>
          <cell r="F1831" t="str">
            <v>CALC</v>
          </cell>
          <cell r="H1831" t="str">
            <v>108</v>
          </cell>
          <cell r="I1831" t="str">
            <v>C</v>
          </cell>
          <cell r="J1831" t="str">
            <v>om_exp</v>
          </cell>
          <cell r="K1831" t="str">
            <v>alloc_cp_amt</v>
          </cell>
          <cell r="M1831" t="str">
            <v>2015/07/1/2/A/0</v>
          </cell>
        </row>
        <row r="1832">
          <cell r="A1832" t="str">
            <v>1831</v>
          </cell>
          <cell r="B1832" t="str">
            <v>OM52108</v>
          </cell>
          <cell r="C1832" t="str">
            <v>108 - CP Allocation O &amp; M Exp Amount</v>
          </cell>
          <cell r="D1832">
            <v>0</v>
          </cell>
          <cell r="F1832" t="str">
            <v>CALC</v>
          </cell>
          <cell r="H1832" t="str">
            <v>108</v>
          </cell>
          <cell r="I1832" t="str">
            <v>C</v>
          </cell>
          <cell r="J1832" t="str">
            <v>om_exp</v>
          </cell>
          <cell r="K1832" t="str">
            <v>alloc_cp_amt</v>
          </cell>
          <cell r="M1832" t="str">
            <v>2015/07/1/2/A/0</v>
          </cell>
        </row>
        <row r="1833">
          <cell r="A1833" t="str">
            <v>1832</v>
          </cell>
          <cell r="B1833" t="str">
            <v>OM52108</v>
          </cell>
          <cell r="C1833" t="str">
            <v>108 - CP Allocation O &amp; M Exp Amount</v>
          </cell>
          <cell r="D1833">
            <v>0</v>
          </cell>
          <cell r="F1833" t="str">
            <v>CALC</v>
          </cell>
          <cell r="H1833" t="str">
            <v>108</v>
          </cell>
          <cell r="I1833" t="str">
            <v>C</v>
          </cell>
          <cell r="J1833" t="str">
            <v>om_exp</v>
          </cell>
          <cell r="K1833" t="str">
            <v>alloc_cp_amt</v>
          </cell>
          <cell r="M1833" t="str">
            <v>2015/07/1/2/A/0</v>
          </cell>
        </row>
        <row r="1834">
          <cell r="A1834" t="str">
            <v>1833</v>
          </cell>
          <cell r="B1834" t="str">
            <v>OM52108</v>
          </cell>
          <cell r="C1834" t="str">
            <v>108 - CP Allocation O &amp; M Exp Amount</v>
          </cell>
          <cell r="D1834">
            <v>0</v>
          </cell>
          <cell r="F1834" t="str">
            <v>CALC</v>
          </cell>
          <cell r="H1834" t="str">
            <v>108</v>
          </cell>
          <cell r="I1834" t="str">
            <v>C</v>
          </cell>
          <cell r="J1834" t="str">
            <v>om_exp</v>
          </cell>
          <cell r="K1834" t="str">
            <v>alloc_cp_amt</v>
          </cell>
          <cell r="M1834" t="str">
            <v>2015/07/1/2/A/0</v>
          </cell>
        </row>
        <row r="1835">
          <cell r="A1835" t="str">
            <v>1834</v>
          </cell>
          <cell r="B1835" t="str">
            <v>OM52108</v>
          </cell>
          <cell r="C1835" t="str">
            <v>108 - CP Allocation O &amp; M Exp Amount</v>
          </cell>
          <cell r="D1835">
            <v>0</v>
          </cell>
          <cell r="F1835" t="str">
            <v>CALC</v>
          </cell>
          <cell r="H1835" t="str">
            <v>108</v>
          </cell>
          <cell r="I1835" t="str">
            <v>C</v>
          </cell>
          <cell r="J1835" t="str">
            <v>om_exp</v>
          </cell>
          <cell r="K1835" t="str">
            <v>alloc_cp_amt</v>
          </cell>
          <cell r="M1835" t="str">
            <v>2015/07/1/2/A/0</v>
          </cell>
        </row>
        <row r="1836">
          <cell r="A1836" t="str">
            <v>1835</v>
          </cell>
          <cell r="B1836" t="str">
            <v>OM52108</v>
          </cell>
          <cell r="C1836" t="str">
            <v>108 - CP Allocation O &amp; M Exp Amount</v>
          </cell>
          <cell r="D1836">
            <v>0</v>
          </cell>
          <cell r="F1836" t="str">
            <v>CALC</v>
          </cell>
          <cell r="H1836" t="str">
            <v>108</v>
          </cell>
          <cell r="I1836" t="str">
            <v>C</v>
          </cell>
          <cell r="J1836" t="str">
            <v>om_exp</v>
          </cell>
          <cell r="K1836" t="str">
            <v>alloc_cp_amt</v>
          </cell>
          <cell r="M1836" t="str">
            <v>2015/07/1/2/A/0</v>
          </cell>
        </row>
        <row r="1837">
          <cell r="A1837" t="str">
            <v>1836</v>
          </cell>
          <cell r="B1837" t="str">
            <v>OM52108</v>
          </cell>
          <cell r="C1837" t="str">
            <v>108 - CP Allocation O &amp; M Exp Amount</v>
          </cell>
          <cell r="D1837">
            <v>5710.26</v>
          </cell>
          <cell r="F1837" t="str">
            <v>CALC</v>
          </cell>
          <cell r="H1837" t="str">
            <v>108</v>
          </cell>
          <cell r="I1837" t="str">
            <v>C</v>
          </cell>
          <cell r="J1837" t="str">
            <v>om_exp</v>
          </cell>
          <cell r="K1837" t="str">
            <v>alloc_cp_amt</v>
          </cell>
          <cell r="M1837" t="str">
            <v>2015/07/1/2/A/0</v>
          </cell>
        </row>
        <row r="1838">
          <cell r="A1838" t="str">
            <v>1837</v>
          </cell>
          <cell r="B1838" t="str">
            <v>OM52108</v>
          </cell>
          <cell r="C1838" t="str">
            <v>108 - CP Allocation O &amp; M Exp Amount</v>
          </cell>
          <cell r="D1838">
            <v>157350</v>
          </cell>
          <cell r="F1838" t="str">
            <v>CALC</v>
          </cell>
          <cell r="H1838" t="str">
            <v>108</v>
          </cell>
          <cell r="I1838" t="str">
            <v>C</v>
          </cell>
          <cell r="J1838" t="str">
            <v>om_exp</v>
          </cell>
          <cell r="K1838" t="str">
            <v>alloc_cp_amt</v>
          </cell>
          <cell r="M1838" t="str">
            <v>2015/07/1/2/A/0</v>
          </cell>
        </row>
        <row r="1839">
          <cell r="A1839" t="str">
            <v>1838</v>
          </cell>
          <cell r="B1839" t="str">
            <v>OM52108</v>
          </cell>
          <cell r="C1839" t="str">
            <v>108 - CP Allocation O &amp; M Exp Amount</v>
          </cell>
          <cell r="D1839">
            <v>65381</v>
          </cell>
          <cell r="F1839" t="str">
            <v>CALC</v>
          </cell>
          <cell r="H1839" t="str">
            <v>108</v>
          </cell>
          <cell r="I1839" t="str">
            <v>C</v>
          </cell>
          <cell r="J1839" t="str">
            <v>om_exp</v>
          </cell>
          <cell r="K1839" t="str">
            <v>alloc_cp_amt</v>
          </cell>
          <cell r="M1839" t="str">
            <v>2015/07/1/2/A/0</v>
          </cell>
        </row>
        <row r="1840">
          <cell r="A1840" t="str">
            <v>1839</v>
          </cell>
          <cell r="B1840" t="str">
            <v>OM52108</v>
          </cell>
          <cell r="C1840" t="str">
            <v>108 - CP Allocation O &amp; M Exp Amount</v>
          </cell>
          <cell r="D1840">
            <v>35175</v>
          </cell>
          <cell r="F1840" t="str">
            <v>CALC</v>
          </cell>
          <cell r="H1840" t="str">
            <v>108</v>
          </cell>
          <cell r="I1840" t="str">
            <v>C</v>
          </cell>
          <cell r="J1840" t="str">
            <v>om_exp</v>
          </cell>
          <cell r="K1840" t="str">
            <v>alloc_cp_amt</v>
          </cell>
          <cell r="M1840" t="str">
            <v>2015/07/1/2/A/0</v>
          </cell>
        </row>
        <row r="1841">
          <cell r="A1841" t="str">
            <v>1840</v>
          </cell>
          <cell r="B1841" t="str">
            <v>OM52108</v>
          </cell>
          <cell r="C1841" t="str">
            <v>108 - CP Allocation O &amp; M Exp Amount</v>
          </cell>
          <cell r="D1841">
            <v>0</v>
          </cell>
          <cell r="F1841" t="str">
            <v>CALC</v>
          </cell>
          <cell r="H1841" t="str">
            <v>108</v>
          </cell>
          <cell r="I1841" t="str">
            <v>C</v>
          </cell>
          <cell r="J1841" t="str">
            <v>om_exp</v>
          </cell>
          <cell r="K1841" t="str">
            <v>alloc_cp_amt</v>
          </cell>
          <cell r="M1841" t="str">
            <v>2015/07/1/2/A/0</v>
          </cell>
        </row>
        <row r="1842">
          <cell r="A1842" t="str">
            <v>1841</v>
          </cell>
          <cell r="B1842" t="str">
            <v>OM52108</v>
          </cell>
          <cell r="C1842" t="str">
            <v>108 - CP Allocation O &amp; M Exp Amount</v>
          </cell>
          <cell r="D1842">
            <v>0</v>
          </cell>
          <cell r="F1842" t="str">
            <v>CALC</v>
          </cell>
          <cell r="H1842" t="str">
            <v>108</v>
          </cell>
          <cell r="I1842" t="str">
            <v>C</v>
          </cell>
          <cell r="J1842" t="str">
            <v>om_exp</v>
          </cell>
          <cell r="K1842" t="str">
            <v>alloc_cp_amt</v>
          </cell>
          <cell r="M1842" t="str">
            <v>2015/07/1/2/A/0</v>
          </cell>
        </row>
        <row r="1843">
          <cell r="A1843" t="str">
            <v>1842</v>
          </cell>
          <cell r="B1843" t="str">
            <v>OM52108</v>
          </cell>
          <cell r="C1843" t="str">
            <v>108 - CP Allocation O &amp; M Exp Amount</v>
          </cell>
          <cell r="D1843">
            <v>0</v>
          </cell>
          <cell r="F1843" t="str">
            <v>CALC</v>
          </cell>
          <cell r="H1843" t="str">
            <v>108</v>
          </cell>
          <cell r="I1843" t="str">
            <v>C</v>
          </cell>
          <cell r="J1843" t="str">
            <v>om_exp</v>
          </cell>
          <cell r="K1843" t="str">
            <v>alloc_cp_amt</v>
          </cell>
          <cell r="M1843" t="str">
            <v>2015/07/1/2/A/0</v>
          </cell>
        </row>
        <row r="1844">
          <cell r="A1844" t="str">
            <v>1843</v>
          </cell>
          <cell r="B1844" t="str">
            <v>OM52108</v>
          </cell>
          <cell r="C1844" t="str">
            <v>108 - CP Allocation O &amp; M Exp Amount</v>
          </cell>
          <cell r="D1844">
            <v>0</v>
          </cell>
          <cell r="F1844" t="str">
            <v>CALC</v>
          </cell>
          <cell r="H1844" t="str">
            <v>108</v>
          </cell>
          <cell r="I1844" t="str">
            <v>C</v>
          </cell>
          <cell r="J1844" t="str">
            <v>om_exp</v>
          </cell>
          <cell r="K1844" t="str">
            <v>alloc_cp_amt</v>
          </cell>
          <cell r="M1844" t="str">
            <v>2015/07/1/2/A/0</v>
          </cell>
        </row>
        <row r="1845">
          <cell r="A1845" t="str">
            <v>1844</v>
          </cell>
          <cell r="B1845" t="str">
            <v>OM52108</v>
          </cell>
          <cell r="C1845" t="str">
            <v>108 - CP Allocation O &amp; M Exp Amount</v>
          </cell>
          <cell r="D1845">
            <v>0</v>
          </cell>
          <cell r="F1845" t="str">
            <v>CALC</v>
          </cell>
          <cell r="H1845" t="str">
            <v>108</v>
          </cell>
          <cell r="I1845" t="str">
            <v>C</v>
          </cell>
          <cell r="J1845" t="str">
            <v>om_exp</v>
          </cell>
          <cell r="K1845" t="str">
            <v>alloc_cp_amt</v>
          </cell>
          <cell r="M1845" t="str">
            <v>2015/07/1/2/A/0</v>
          </cell>
        </row>
        <row r="1846">
          <cell r="A1846" t="str">
            <v>1845</v>
          </cell>
          <cell r="B1846" t="str">
            <v>OM22108</v>
          </cell>
          <cell r="C1846" t="str">
            <v>108 - CP Allocation Factor</v>
          </cell>
          <cell r="D1846">
            <v>1</v>
          </cell>
          <cell r="F1846" t="str">
            <v>CALC</v>
          </cell>
          <cell r="H1846" t="str">
            <v>108</v>
          </cell>
          <cell r="I1846" t="str">
            <v>C</v>
          </cell>
          <cell r="J1846" t="str">
            <v>om_exp</v>
          </cell>
          <cell r="K1846" t="str">
            <v>alloc_cp</v>
          </cell>
          <cell r="M1846" t="str">
            <v>2015/07/1/2/A/0</v>
          </cell>
        </row>
        <row r="1847">
          <cell r="A1847" t="str">
            <v>1846</v>
          </cell>
          <cell r="B1847" t="str">
            <v>OM22108</v>
          </cell>
          <cell r="C1847" t="str">
            <v>108 - CP Allocation Factor</v>
          </cell>
          <cell r="D1847">
            <v>1</v>
          </cell>
          <cell r="F1847" t="str">
            <v>CALC</v>
          </cell>
          <cell r="H1847" t="str">
            <v>108</v>
          </cell>
          <cell r="I1847" t="str">
            <v>C</v>
          </cell>
          <cell r="J1847" t="str">
            <v>om_exp</v>
          </cell>
          <cell r="K1847" t="str">
            <v>alloc_cp</v>
          </cell>
          <cell r="M1847" t="str">
            <v>2015/07/1/2/A/0</v>
          </cell>
        </row>
        <row r="1848">
          <cell r="A1848" t="str">
            <v>1847</v>
          </cell>
          <cell r="B1848" t="str">
            <v>OM22108</v>
          </cell>
          <cell r="C1848" t="str">
            <v>108 - CP Allocation Factor</v>
          </cell>
          <cell r="D1848">
            <v>1</v>
          </cell>
          <cell r="F1848" t="str">
            <v>CALC</v>
          </cell>
          <cell r="H1848" t="str">
            <v>108</v>
          </cell>
          <cell r="I1848" t="str">
            <v>C</v>
          </cell>
          <cell r="J1848" t="str">
            <v>om_exp</v>
          </cell>
          <cell r="K1848" t="str">
            <v>alloc_cp</v>
          </cell>
          <cell r="M1848" t="str">
            <v>2015/07/1/2/A/0</v>
          </cell>
        </row>
        <row r="1849">
          <cell r="A1849" t="str">
            <v>1848</v>
          </cell>
          <cell r="B1849" t="str">
            <v>OM22108</v>
          </cell>
          <cell r="C1849" t="str">
            <v>108 - CP Allocation Factor</v>
          </cell>
          <cell r="D1849">
            <v>1</v>
          </cell>
          <cell r="F1849" t="str">
            <v>CALC</v>
          </cell>
          <cell r="H1849" t="str">
            <v>108</v>
          </cell>
          <cell r="I1849" t="str">
            <v>C</v>
          </cell>
          <cell r="J1849" t="str">
            <v>om_exp</v>
          </cell>
          <cell r="K1849" t="str">
            <v>alloc_cp</v>
          </cell>
          <cell r="M1849" t="str">
            <v>2015/07/1/2/A/0</v>
          </cell>
        </row>
        <row r="1850">
          <cell r="A1850" t="str">
            <v>1849</v>
          </cell>
          <cell r="B1850" t="str">
            <v>OM22108</v>
          </cell>
          <cell r="C1850" t="str">
            <v>108 - CP Allocation Factor</v>
          </cell>
          <cell r="D1850">
            <v>1</v>
          </cell>
          <cell r="F1850" t="str">
            <v>CALC</v>
          </cell>
          <cell r="H1850" t="str">
            <v>108</v>
          </cell>
          <cell r="I1850" t="str">
            <v>C</v>
          </cell>
          <cell r="J1850" t="str">
            <v>om_exp</v>
          </cell>
          <cell r="K1850" t="str">
            <v>alloc_cp</v>
          </cell>
          <cell r="M1850" t="str">
            <v>2015/07/1/2/A/0</v>
          </cell>
        </row>
        <row r="1851">
          <cell r="A1851" t="str">
            <v>1850</v>
          </cell>
          <cell r="B1851" t="str">
            <v>OM22108</v>
          </cell>
          <cell r="C1851" t="str">
            <v>108 - CP Allocation Factor</v>
          </cell>
          <cell r="D1851">
            <v>1</v>
          </cell>
          <cell r="F1851" t="str">
            <v>CALC</v>
          </cell>
          <cell r="H1851" t="str">
            <v>108</v>
          </cell>
          <cell r="I1851" t="str">
            <v>C</v>
          </cell>
          <cell r="J1851" t="str">
            <v>om_exp</v>
          </cell>
          <cell r="K1851" t="str">
            <v>alloc_cp</v>
          </cell>
          <cell r="M1851" t="str">
            <v>2015/07/1/2/A/0</v>
          </cell>
        </row>
        <row r="1852">
          <cell r="A1852" t="str">
            <v>1851</v>
          </cell>
          <cell r="B1852" t="str">
            <v>OM22108</v>
          </cell>
          <cell r="C1852" t="str">
            <v>108 - CP Allocation Factor</v>
          </cell>
          <cell r="D1852">
            <v>1</v>
          </cell>
          <cell r="F1852" t="str">
            <v>CALC</v>
          </cell>
          <cell r="H1852" t="str">
            <v>108</v>
          </cell>
          <cell r="I1852" t="str">
            <v>C</v>
          </cell>
          <cell r="J1852" t="str">
            <v>om_exp</v>
          </cell>
          <cell r="K1852" t="str">
            <v>alloc_cp</v>
          </cell>
          <cell r="M1852" t="str">
            <v>2015/07/1/2/A/0</v>
          </cell>
        </row>
        <row r="1853">
          <cell r="A1853" t="str">
            <v>1852</v>
          </cell>
          <cell r="B1853" t="str">
            <v>OM22108</v>
          </cell>
          <cell r="C1853" t="str">
            <v>108 - CP Allocation Factor</v>
          </cell>
          <cell r="D1853">
            <v>1</v>
          </cell>
          <cell r="F1853" t="str">
            <v>CALC</v>
          </cell>
          <cell r="H1853" t="str">
            <v>108</v>
          </cell>
          <cell r="I1853" t="str">
            <v>C</v>
          </cell>
          <cell r="J1853" t="str">
            <v>om_exp</v>
          </cell>
          <cell r="K1853" t="str">
            <v>alloc_cp</v>
          </cell>
          <cell r="M1853" t="str">
            <v>2015/07/1/2/A/0</v>
          </cell>
        </row>
        <row r="1854">
          <cell r="A1854" t="str">
            <v>1853</v>
          </cell>
          <cell r="B1854" t="str">
            <v>OM22108</v>
          </cell>
          <cell r="C1854" t="str">
            <v>108 - CP Allocation Factor</v>
          </cell>
          <cell r="D1854">
            <v>1</v>
          </cell>
          <cell r="F1854" t="str">
            <v>CALC</v>
          </cell>
          <cell r="H1854" t="str">
            <v>108</v>
          </cell>
          <cell r="I1854" t="str">
            <v>C</v>
          </cell>
          <cell r="J1854" t="str">
            <v>om_exp</v>
          </cell>
          <cell r="K1854" t="str">
            <v>alloc_cp</v>
          </cell>
          <cell r="M1854" t="str">
            <v>2015/07/1/2/A/0</v>
          </cell>
        </row>
        <row r="1855">
          <cell r="A1855" t="str">
            <v>1854</v>
          </cell>
          <cell r="B1855" t="str">
            <v>OM22108</v>
          </cell>
          <cell r="C1855" t="str">
            <v>108 - CP Allocation Factor</v>
          </cell>
          <cell r="D1855">
            <v>1</v>
          </cell>
          <cell r="F1855" t="str">
            <v>CALC</v>
          </cell>
          <cell r="H1855" t="str">
            <v>108</v>
          </cell>
          <cell r="I1855" t="str">
            <v>C</v>
          </cell>
          <cell r="J1855" t="str">
            <v>om_exp</v>
          </cell>
          <cell r="K1855" t="str">
            <v>alloc_cp</v>
          </cell>
          <cell r="M1855" t="str">
            <v>2015/07/1/2/A/0</v>
          </cell>
        </row>
        <row r="1856">
          <cell r="A1856" t="str">
            <v>1855</v>
          </cell>
          <cell r="B1856" t="str">
            <v>OM22108</v>
          </cell>
          <cell r="C1856" t="str">
            <v>108 - CP Allocation Factor</v>
          </cell>
          <cell r="D1856">
            <v>1</v>
          </cell>
          <cell r="F1856" t="str">
            <v>CALC</v>
          </cell>
          <cell r="H1856" t="str">
            <v>108</v>
          </cell>
          <cell r="I1856" t="str">
            <v>C</v>
          </cell>
          <cell r="J1856" t="str">
            <v>om_exp</v>
          </cell>
          <cell r="K1856" t="str">
            <v>alloc_cp</v>
          </cell>
          <cell r="M1856" t="str">
            <v>2015/07/1/2/A/0</v>
          </cell>
        </row>
        <row r="1857">
          <cell r="A1857" t="str">
            <v>1856</v>
          </cell>
          <cell r="B1857" t="str">
            <v>OM22108</v>
          </cell>
          <cell r="C1857" t="str">
            <v>108 - CP Allocation Factor</v>
          </cell>
          <cell r="D1857">
            <v>1</v>
          </cell>
          <cell r="F1857" t="str">
            <v>CALC</v>
          </cell>
          <cell r="H1857" t="str">
            <v>108</v>
          </cell>
          <cell r="I1857" t="str">
            <v>C</v>
          </cell>
          <cell r="J1857" t="str">
            <v>om_exp</v>
          </cell>
          <cell r="K1857" t="str">
            <v>alloc_cp</v>
          </cell>
          <cell r="M1857" t="str">
            <v>2015/07/1/2/A/0</v>
          </cell>
        </row>
        <row r="1858">
          <cell r="A1858" t="str">
            <v>1857</v>
          </cell>
          <cell r="B1858" t="str">
            <v>OM22108</v>
          </cell>
          <cell r="C1858" t="str">
            <v>108 - CP Allocation Factor</v>
          </cell>
          <cell r="D1858">
            <v>1</v>
          </cell>
          <cell r="F1858" t="str">
            <v>CALC</v>
          </cell>
          <cell r="H1858" t="str">
            <v>108</v>
          </cell>
          <cell r="I1858" t="str">
            <v>C</v>
          </cell>
          <cell r="J1858" t="str">
            <v>om_exp</v>
          </cell>
          <cell r="K1858" t="str">
            <v>alloc_cp</v>
          </cell>
          <cell r="M1858" t="str">
            <v>2015/07/1/2/A/0</v>
          </cell>
        </row>
        <row r="1859">
          <cell r="A1859" t="str">
            <v>1858</v>
          </cell>
          <cell r="B1859" t="str">
            <v>OM22108</v>
          </cell>
          <cell r="C1859" t="str">
            <v>108 - CP Allocation Factor</v>
          </cell>
          <cell r="D1859">
            <v>1</v>
          </cell>
          <cell r="F1859" t="str">
            <v>CALC</v>
          </cell>
          <cell r="H1859" t="str">
            <v>108</v>
          </cell>
          <cell r="I1859" t="str">
            <v>C</v>
          </cell>
          <cell r="J1859" t="str">
            <v>om_exp</v>
          </cell>
          <cell r="K1859" t="str">
            <v>alloc_cp</v>
          </cell>
          <cell r="M1859" t="str">
            <v>2015/07/1/2/A/0</v>
          </cell>
        </row>
        <row r="1860">
          <cell r="A1860" t="str">
            <v>1859</v>
          </cell>
          <cell r="B1860" t="str">
            <v>OM22108</v>
          </cell>
          <cell r="C1860" t="str">
            <v>108 - CP Allocation Factor</v>
          </cell>
          <cell r="D1860">
            <v>1</v>
          </cell>
          <cell r="F1860" t="str">
            <v>CALC</v>
          </cell>
          <cell r="H1860" t="str">
            <v>108</v>
          </cell>
          <cell r="I1860" t="str">
            <v>C</v>
          </cell>
          <cell r="J1860" t="str">
            <v>om_exp</v>
          </cell>
          <cell r="K1860" t="str">
            <v>alloc_cp</v>
          </cell>
          <cell r="M1860" t="str">
            <v>2015/07/1/2/A/0</v>
          </cell>
        </row>
        <row r="1861">
          <cell r="A1861" t="str">
            <v>1860</v>
          </cell>
          <cell r="B1861" t="str">
            <v>OM22108</v>
          </cell>
          <cell r="C1861" t="str">
            <v>108 - CP Allocation Factor</v>
          </cell>
          <cell r="D1861">
            <v>1</v>
          </cell>
          <cell r="F1861" t="str">
            <v>CALC</v>
          </cell>
          <cell r="H1861" t="str">
            <v>108</v>
          </cell>
          <cell r="I1861" t="str">
            <v>C</v>
          </cell>
          <cell r="J1861" t="str">
            <v>om_exp</v>
          </cell>
          <cell r="K1861" t="str">
            <v>alloc_cp</v>
          </cell>
          <cell r="M1861" t="str">
            <v>2015/07/1/2/A/0</v>
          </cell>
        </row>
        <row r="1862">
          <cell r="A1862" t="str">
            <v>1861</v>
          </cell>
          <cell r="B1862" t="str">
            <v>OM22108</v>
          </cell>
          <cell r="C1862" t="str">
            <v>108 - CP Allocation Factor</v>
          </cell>
          <cell r="D1862">
            <v>1</v>
          </cell>
          <cell r="F1862" t="str">
            <v>CALC</v>
          </cell>
          <cell r="H1862" t="str">
            <v>108</v>
          </cell>
          <cell r="I1862" t="str">
            <v>C</v>
          </cell>
          <cell r="J1862" t="str">
            <v>om_exp</v>
          </cell>
          <cell r="K1862" t="str">
            <v>alloc_cp</v>
          </cell>
          <cell r="M1862" t="str">
            <v>2015/07/1/2/A/0</v>
          </cell>
        </row>
        <row r="1863">
          <cell r="A1863" t="str">
            <v>1862</v>
          </cell>
          <cell r="B1863" t="str">
            <v>OM22108</v>
          </cell>
          <cell r="C1863" t="str">
            <v>108 - CP Allocation Factor</v>
          </cell>
          <cell r="D1863">
            <v>1</v>
          </cell>
          <cell r="F1863" t="str">
            <v>CALC</v>
          </cell>
          <cell r="H1863" t="str">
            <v>108</v>
          </cell>
          <cell r="I1863" t="str">
            <v>C</v>
          </cell>
          <cell r="J1863" t="str">
            <v>om_exp</v>
          </cell>
          <cell r="K1863" t="str">
            <v>alloc_cp</v>
          </cell>
          <cell r="M1863" t="str">
            <v>2015/07/1/2/A/0</v>
          </cell>
        </row>
        <row r="1864">
          <cell r="A1864" t="str">
            <v>1863</v>
          </cell>
          <cell r="B1864" t="str">
            <v>OM22108</v>
          </cell>
          <cell r="C1864" t="str">
            <v>108 - CP Allocation Factor</v>
          </cell>
          <cell r="D1864">
            <v>1</v>
          </cell>
          <cell r="F1864" t="str">
            <v>CALC</v>
          </cell>
          <cell r="H1864" t="str">
            <v>108</v>
          </cell>
          <cell r="I1864" t="str">
            <v>C</v>
          </cell>
          <cell r="J1864" t="str">
            <v>om_exp</v>
          </cell>
          <cell r="K1864" t="str">
            <v>alloc_cp</v>
          </cell>
          <cell r="M1864" t="str">
            <v>2015/07/1/2/A/0</v>
          </cell>
        </row>
        <row r="1865">
          <cell r="A1865" t="str">
            <v>1864</v>
          </cell>
          <cell r="B1865" t="str">
            <v>OM22108</v>
          </cell>
          <cell r="C1865" t="str">
            <v>108 - CP Allocation Factor</v>
          </cell>
          <cell r="D1865">
            <v>1</v>
          </cell>
          <cell r="F1865" t="str">
            <v>CALC</v>
          </cell>
          <cell r="H1865" t="str">
            <v>108</v>
          </cell>
          <cell r="I1865" t="str">
            <v>C</v>
          </cell>
          <cell r="J1865" t="str">
            <v>om_exp</v>
          </cell>
          <cell r="K1865" t="str">
            <v>alloc_cp</v>
          </cell>
          <cell r="M1865" t="str">
            <v>2015/07/1/2/A/0</v>
          </cell>
        </row>
        <row r="1866">
          <cell r="A1866" t="str">
            <v>1865</v>
          </cell>
          <cell r="B1866" t="str">
            <v>OM22108</v>
          </cell>
          <cell r="C1866" t="str">
            <v>108 - CP Allocation Factor</v>
          </cell>
          <cell r="D1866">
            <v>1</v>
          </cell>
          <cell r="F1866" t="str">
            <v>CALC</v>
          </cell>
          <cell r="H1866" t="str">
            <v>108</v>
          </cell>
          <cell r="I1866" t="str">
            <v>C</v>
          </cell>
          <cell r="J1866" t="str">
            <v>om_exp</v>
          </cell>
          <cell r="K1866" t="str">
            <v>alloc_cp</v>
          </cell>
          <cell r="M1866" t="str">
            <v>2015/07/1/2/A/0</v>
          </cell>
        </row>
        <row r="1867">
          <cell r="A1867" t="str">
            <v>1866</v>
          </cell>
          <cell r="B1867" t="str">
            <v>OM22108</v>
          </cell>
          <cell r="C1867" t="str">
            <v>108 - CP Allocation Factor</v>
          </cell>
          <cell r="D1867">
            <v>1</v>
          </cell>
          <cell r="F1867" t="str">
            <v>CALC</v>
          </cell>
          <cell r="H1867" t="str">
            <v>108</v>
          </cell>
          <cell r="I1867" t="str">
            <v>C</v>
          </cell>
          <cell r="J1867" t="str">
            <v>om_exp</v>
          </cell>
          <cell r="K1867" t="str">
            <v>alloc_cp</v>
          </cell>
          <cell r="M1867" t="str">
            <v>2015/07/1/2/A/0</v>
          </cell>
        </row>
        <row r="1868">
          <cell r="A1868" t="str">
            <v>1867</v>
          </cell>
          <cell r="B1868" t="str">
            <v>OM22108</v>
          </cell>
          <cell r="C1868" t="str">
            <v>108 - CP Allocation Factor</v>
          </cell>
          <cell r="D1868">
            <v>1</v>
          </cell>
          <cell r="F1868" t="str">
            <v>CALC</v>
          </cell>
          <cell r="H1868" t="str">
            <v>108</v>
          </cell>
          <cell r="I1868" t="str">
            <v>C</v>
          </cell>
          <cell r="J1868" t="str">
            <v>om_exp</v>
          </cell>
          <cell r="K1868" t="str">
            <v>alloc_cp</v>
          </cell>
          <cell r="M1868" t="str">
            <v>2015/07/1/2/A/0</v>
          </cell>
        </row>
        <row r="1869">
          <cell r="A1869" t="str">
            <v>1868</v>
          </cell>
          <cell r="B1869" t="str">
            <v>OM22108</v>
          </cell>
          <cell r="C1869" t="str">
            <v>108 - CP Allocation Factor</v>
          </cell>
          <cell r="D1869">
            <v>1</v>
          </cell>
          <cell r="F1869" t="str">
            <v>CALC</v>
          </cell>
          <cell r="H1869" t="str">
            <v>108</v>
          </cell>
          <cell r="I1869" t="str">
            <v>C</v>
          </cell>
          <cell r="J1869" t="str">
            <v>om_exp</v>
          </cell>
          <cell r="K1869" t="str">
            <v>alloc_cp</v>
          </cell>
          <cell r="M1869" t="str">
            <v>2015/07/1/2/A/0</v>
          </cell>
        </row>
        <row r="1870">
          <cell r="A1870" t="str">
            <v>1869</v>
          </cell>
          <cell r="B1870" t="str">
            <v>OM22108</v>
          </cell>
          <cell r="C1870" t="str">
            <v>108 - CP Allocation Factor</v>
          </cell>
          <cell r="D1870">
            <v>1</v>
          </cell>
          <cell r="F1870" t="str">
            <v>CALC</v>
          </cell>
          <cell r="H1870" t="str">
            <v>108</v>
          </cell>
          <cell r="I1870" t="str">
            <v>C</v>
          </cell>
          <cell r="J1870" t="str">
            <v>om_exp</v>
          </cell>
          <cell r="K1870" t="str">
            <v>alloc_cp</v>
          </cell>
          <cell r="M1870" t="str">
            <v>2015/07/1/2/A/0</v>
          </cell>
        </row>
        <row r="1871">
          <cell r="A1871" t="str">
            <v>1870</v>
          </cell>
          <cell r="B1871" t="str">
            <v>OM22108</v>
          </cell>
          <cell r="C1871" t="str">
            <v>108 - CP Allocation Factor</v>
          </cell>
          <cell r="D1871">
            <v>1</v>
          </cell>
          <cell r="F1871" t="str">
            <v>CALC</v>
          </cell>
          <cell r="H1871" t="str">
            <v>108</v>
          </cell>
          <cell r="I1871" t="str">
            <v>C</v>
          </cell>
          <cell r="J1871" t="str">
            <v>om_exp</v>
          </cell>
          <cell r="K1871" t="str">
            <v>alloc_cp</v>
          </cell>
          <cell r="M1871" t="str">
            <v>2015/07/1/2/A/0</v>
          </cell>
        </row>
        <row r="1872">
          <cell r="A1872" t="str">
            <v>1871</v>
          </cell>
          <cell r="B1872" t="str">
            <v>OM22108</v>
          </cell>
          <cell r="C1872" t="str">
            <v>108 - CP Allocation Factor</v>
          </cell>
          <cell r="D1872">
            <v>1</v>
          </cell>
          <cell r="F1872" t="str">
            <v>CALC</v>
          </cell>
          <cell r="H1872" t="str">
            <v>108</v>
          </cell>
          <cell r="I1872" t="str">
            <v>C</v>
          </cell>
          <cell r="J1872" t="str">
            <v>om_exp</v>
          </cell>
          <cell r="K1872" t="str">
            <v>alloc_cp</v>
          </cell>
          <cell r="M1872" t="str">
            <v>2015/07/1/2/A/0</v>
          </cell>
        </row>
        <row r="1873">
          <cell r="A1873" t="str">
            <v>1872</v>
          </cell>
          <cell r="B1873" t="str">
            <v>OM22108</v>
          </cell>
          <cell r="C1873" t="str">
            <v>108 - CP Allocation Factor</v>
          </cell>
          <cell r="D1873">
            <v>1</v>
          </cell>
          <cell r="F1873" t="str">
            <v>CALC</v>
          </cell>
          <cell r="H1873" t="str">
            <v>108</v>
          </cell>
          <cell r="I1873" t="str">
            <v>C</v>
          </cell>
          <cell r="J1873" t="str">
            <v>om_exp</v>
          </cell>
          <cell r="K1873" t="str">
            <v>alloc_cp</v>
          </cell>
          <cell r="M1873" t="str">
            <v>2015/07/1/2/A/0</v>
          </cell>
        </row>
        <row r="1874">
          <cell r="A1874" t="str">
            <v>1873</v>
          </cell>
          <cell r="B1874" t="str">
            <v>OM22108</v>
          </cell>
          <cell r="C1874" t="str">
            <v>108 - CP Allocation Factor</v>
          </cell>
          <cell r="D1874">
            <v>1</v>
          </cell>
          <cell r="F1874" t="str">
            <v>CALC</v>
          </cell>
          <cell r="H1874" t="str">
            <v>108</v>
          </cell>
          <cell r="I1874" t="str">
            <v>C</v>
          </cell>
          <cell r="J1874" t="str">
            <v>om_exp</v>
          </cell>
          <cell r="K1874" t="str">
            <v>alloc_cp</v>
          </cell>
          <cell r="M1874" t="str">
            <v>2015/07/1/2/A/0</v>
          </cell>
        </row>
        <row r="1875">
          <cell r="A1875" t="str">
            <v>1874</v>
          </cell>
          <cell r="B1875" t="str">
            <v>OM22108</v>
          </cell>
          <cell r="C1875" t="str">
            <v>108 - CP Allocation Factor</v>
          </cell>
          <cell r="D1875">
            <v>1</v>
          </cell>
          <cell r="F1875" t="str">
            <v>CALC</v>
          </cell>
          <cell r="H1875" t="str">
            <v>108</v>
          </cell>
          <cell r="I1875" t="str">
            <v>C</v>
          </cell>
          <cell r="J1875" t="str">
            <v>om_exp</v>
          </cell>
          <cell r="K1875" t="str">
            <v>alloc_cp</v>
          </cell>
          <cell r="M1875" t="str">
            <v>2015/07/1/2/A/0</v>
          </cell>
        </row>
        <row r="1876">
          <cell r="A1876" t="str">
            <v>1875</v>
          </cell>
          <cell r="B1876" t="str">
            <v>OM22108</v>
          </cell>
          <cell r="C1876" t="str">
            <v>108 - CP Allocation Factor</v>
          </cell>
          <cell r="D1876">
            <v>1</v>
          </cell>
          <cell r="F1876" t="str">
            <v>CALC</v>
          </cell>
          <cell r="H1876" t="str">
            <v>108</v>
          </cell>
          <cell r="I1876" t="str">
            <v>C</v>
          </cell>
          <cell r="J1876" t="str">
            <v>om_exp</v>
          </cell>
          <cell r="K1876" t="str">
            <v>alloc_cp</v>
          </cell>
          <cell r="M1876" t="str">
            <v>2015/07/1/2/A/0</v>
          </cell>
        </row>
        <row r="1877">
          <cell r="A1877" t="str">
            <v>1876</v>
          </cell>
          <cell r="B1877" t="str">
            <v>OM22108</v>
          </cell>
          <cell r="C1877" t="str">
            <v>108 - CP Allocation Factor</v>
          </cell>
          <cell r="D1877">
            <v>1</v>
          </cell>
          <cell r="F1877" t="str">
            <v>CALC</v>
          </cell>
          <cell r="H1877" t="str">
            <v>108</v>
          </cell>
          <cell r="I1877" t="str">
            <v>C</v>
          </cell>
          <cell r="J1877" t="str">
            <v>om_exp</v>
          </cell>
          <cell r="K1877" t="str">
            <v>alloc_cp</v>
          </cell>
          <cell r="M1877" t="str">
            <v>2015/07/1/2/A/0</v>
          </cell>
        </row>
        <row r="1878">
          <cell r="A1878" t="str">
            <v>1877</v>
          </cell>
          <cell r="B1878" t="str">
            <v>OM22108</v>
          </cell>
          <cell r="C1878" t="str">
            <v>108 - CP Allocation Factor</v>
          </cell>
          <cell r="D1878">
            <v>1</v>
          </cell>
          <cell r="F1878" t="str">
            <v>CALC</v>
          </cell>
          <cell r="H1878" t="str">
            <v>108</v>
          </cell>
          <cell r="I1878" t="str">
            <v>C</v>
          </cell>
          <cell r="J1878" t="str">
            <v>om_exp</v>
          </cell>
          <cell r="K1878" t="str">
            <v>alloc_cp</v>
          </cell>
          <cell r="M1878" t="str">
            <v>2015/07/1/2/A/0</v>
          </cell>
        </row>
        <row r="1879">
          <cell r="A1879" t="str">
            <v>1878</v>
          </cell>
          <cell r="B1879" t="str">
            <v>OM22108</v>
          </cell>
          <cell r="C1879" t="str">
            <v>108 - CP Allocation Factor</v>
          </cell>
          <cell r="D1879">
            <v>1</v>
          </cell>
          <cell r="F1879" t="str">
            <v>CALC</v>
          </cell>
          <cell r="H1879" t="str">
            <v>108</v>
          </cell>
          <cell r="I1879" t="str">
            <v>C</v>
          </cell>
          <cell r="J1879" t="str">
            <v>om_exp</v>
          </cell>
          <cell r="K1879" t="str">
            <v>alloc_cp</v>
          </cell>
          <cell r="M1879" t="str">
            <v>2015/07/1/2/A/0</v>
          </cell>
        </row>
        <row r="1880">
          <cell r="A1880" t="str">
            <v>1879</v>
          </cell>
          <cell r="B1880" t="str">
            <v>OM22108</v>
          </cell>
          <cell r="C1880" t="str">
            <v>108 - CP Allocation Factor</v>
          </cell>
          <cell r="D1880">
            <v>1</v>
          </cell>
          <cell r="F1880" t="str">
            <v>CALC</v>
          </cell>
          <cell r="H1880" t="str">
            <v>108</v>
          </cell>
          <cell r="I1880" t="str">
            <v>C</v>
          </cell>
          <cell r="J1880" t="str">
            <v>om_exp</v>
          </cell>
          <cell r="K1880" t="str">
            <v>alloc_cp</v>
          </cell>
          <cell r="M1880" t="str">
            <v>2015/07/1/2/A/0</v>
          </cell>
        </row>
        <row r="1881">
          <cell r="A1881" t="str">
            <v>1880</v>
          </cell>
          <cell r="B1881" t="str">
            <v>OM22108</v>
          </cell>
          <cell r="C1881" t="str">
            <v>108 - CP Allocation Factor</v>
          </cell>
          <cell r="D1881">
            <v>1</v>
          </cell>
          <cell r="F1881" t="str">
            <v>CALC</v>
          </cell>
          <cell r="H1881" t="str">
            <v>108</v>
          </cell>
          <cell r="I1881" t="str">
            <v>C</v>
          </cell>
          <cell r="J1881" t="str">
            <v>om_exp</v>
          </cell>
          <cell r="K1881" t="str">
            <v>alloc_cp</v>
          </cell>
          <cell r="M1881" t="str">
            <v>2015/07/1/2/A/0</v>
          </cell>
        </row>
        <row r="1882">
          <cell r="A1882" t="str">
            <v>1881</v>
          </cell>
          <cell r="B1882" t="str">
            <v>OM22108</v>
          </cell>
          <cell r="C1882" t="str">
            <v>108 - CP Allocation Factor</v>
          </cell>
          <cell r="D1882">
            <v>1</v>
          </cell>
          <cell r="F1882" t="str">
            <v>CALC</v>
          </cell>
          <cell r="H1882" t="str">
            <v>108</v>
          </cell>
          <cell r="I1882" t="str">
            <v>C</v>
          </cell>
          <cell r="J1882" t="str">
            <v>om_exp</v>
          </cell>
          <cell r="K1882" t="str">
            <v>alloc_cp</v>
          </cell>
          <cell r="M1882" t="str">
            <v>2015/07/1/2/A/0</v>
          </cell>
        </row>
        <row r="1883">
          <cell r="A1883" t="str">
            <v>1882</v>
          </cell>
          <cell r="B1883" t="str">
            <v>OM22108</v>
          </cell>
          <cell r="C1883" t="str">
            <v>108 - CP Allocation Factor</v>
          </cell>
          <cell r="D1883">
            <v>1</v>
          </cell>
          <cell r="F1883" t="str">
            <v>CALC</v>
          </cell>
          <cell r="H1883" t="str">
            <v>108</v>
          </cell>
          <cell r="I1883" t="str">
            <v>C</v>
          </cell>
          <cell r="J1883" t="str">
            <v>om_exp</v>
          </cell>
          <cell r="K1883" t="str">
            <v>alloc_cp</v>
          </cell>
          <cell r="M1883" t="str">
            <v>2015/07/1/2/A/0</v>
          </cell>
        </row>
        <row r="1884">
          <cell r="A1884" t="str">
            <v>1883</v>
          </cell>
          <cell r="B1884" t="str">
            <v>OM22108</v>
          </cell>
          <cell r="C1884" t="str">
            <v>108 - CP Allocation Factor</v>
          </cell>
          <cell r="D1884">
            <v>1</v>
          </cell>
          <cell r="F1884" t="str">
            <v>CALC</v>
          </cell>
          <cell r="H1884" t="str">
            <v>108</v>
          </cell>
          <cell r="I1884" t="str">
            <v>C</v>
          </cell>
          <cell r="J1884" t="str">
            <v>om_exp</v>
          </cell>
          <cell r="K1884" t="str">
            <v>alloc_cp</v>
          </cell>
          <cell r="M1884" t="str">
            <v>2015/07/1/2/A/0</v>
          </cell>
        </row>
        <row r="1885">
          <cell r="A1885" t="str">
            <v>1884</v>
          </cell>
          <cell r="B1885" t="str">
            <v>OM22108</v>
          </cell>
          <cell r="C1885" t="str">
            <v>108 - CP Allocation Factor</v>
          </cell>
          <cell r="D1885">
            <v>1</v>
          </cell>
          <cell r="F1885" t="str">
            <v>CALC</v>
          </cell>
          <cell r="H1885" t="str">
            <v>108</v>
          </cell>
          <cell r="I1885" t="str">
            <v>C</v>
          </cell>
          <cell r="J1885" t="str">
            <v>om_exp</v>
          </cell>
          <cell r="K1885" t="str">
            <v>alloc_cp</v>
          </cell>
          <cell r="M1885" t="str">
            <v>2015/07/1/2/A/0</v>
          </cell>
        </row>
        <row r="1886">
          <cell r="A1886" t="str">
            <v>1885</v>
          </cell>
          <cell r="B1886" t="str">
            <v>OM22108</v>
          </cell>
          <cell r="C1886" t="str">
            <v>108 - CP Allocation Factor</v>
          </cell>
          <cell r="D1886">
            <v>1</v>
          </cell>
          <cell r="F1886" t="str">
            <v>CALC</v>
          </cell>
          <cell r="H1886" t="str">
            <v>108</v>
          </cell>
          <cell r="I1886" t="str">
            <v>C</v>
          </cell>
          <cell r="J1886" t="str">
            <v>om_exp</v>
          </cell>
          <cell r="K1886" t="str">
            <v>alloc_cp</v>
          </cell>
          <cell r="M1886" t="str">
            <v>2015/07/1/2/A/0</v>
          </cell>
        </row>
        <row r="1887">
          <cell r="A1887" t="str">
            <v>1886</v>
          </cell>
          <cell r="B1887" t="str">
            <v>OM22108</v>
          </cell>
          <cell r="C1887" t="str">
            <v>108 - CP Allocation Factor</v>
          </cell>
          <cell r="D1887">
            <v>1</v>
          </cell>
          <cell r="F1887" t="str">
            <v>CALC</v>
          </cell>
          <cell r="H1887" t="str">
            <v>108</v>
          </cell>
          <cell r="I1887" t="str">
            <v>C</v>
          </cell>
          <cell r="J1887" t="str">
            <v>om_exp</v>
          </cell>
          <cell r="K1887" t="str">
            <v>alloc_cp</v>
          </cell>
          <cell r="M1887" t="str">
            <v>2015/07/1/2/A/0</v>
          </cell>
        </row>
        <row r="1888">
          <cell r="A1888" t="str">
            <v>1887</v>
          </cell>
          <cell r="B1888" t="str">
            <v>OM22108</v>
          </cell>
          <cell r="C1888" t="str">
            <v>108 - CP Allocation Factor</v>
          </cell>
          <cell r="D1888">
            <v>1</v>
          </cell>
          <cell r="F1888" t="str">
            <v>CALC</v>
          </cell>
          <cell r="H1888" t="str">
            <v>108</v>
          </cell>
          <cell r="I1888" t="str">
            <v>C</v>
          </cell>
          <cell r="J1888" t="str">
            <v>om_exp</v>
          </cell>
          <cell r="K1888" t="str">
            <v>alloc_cp</v>
          </cell>
          <cell r="M1888" t="str">
            <v>2015/07/1/2/A/0</v>
          </cell>
        </row>
        <row r="1889">
          <cell r="A1889" t="str">
            <v>1888</v>
          </cell>
          <cell r="B1889" t="str">
            <v>OM22108</v>
          </cell>
          <cell r="C1889" t="str">
            <v>108 - CP Allocation Factor</v>
          </cell>
          <cell r="D1889">
            <v>1</v>
          </cell>
          <cell r="F1889" t="str">
            <v>CALC</v>
          </cell>
          <cell r="H1889" t="str">
            <v>108</v>
          </cell>
          <cell r="I1889" t="str">
            <v>C</v>
          </cell>
          <cell r="J1889" t="str">
            <v>om_exp</v>
          </cell>
          <cell r="K1889" t="str">
            <v>alloc_cp</v>
          </cell>
          <cell r="M1889" t="str">
            <v>2015/07/1/2/A/0</v>
          </cell>
        </row>
        <row r="1890">
          <cell r="A1890" t="str">
            <v>1889</v>
          </cell>
          <cell r="B1890" t="str">
            <v>OM22108</v>
          </cell>
          <cell r="C1890" t="str">
            <v>108 - CP Allocation Factor</v>
          </cell>
          <cell r="D1890">
            <v>1</v>
          </cell>
          <cell r="F1890" t="str">
            <v>CALC</v>
          </cell>
          <cell r="H1890" t="str">
            <v>108</v>
          </cell>
          <cell r="I1890" t="str">
            <v>C</v>
          </cell>
          <cell r="J1890" t="str">
            <v>om_exp</v>
          </cell>
          <cell r="K1890" t="str">
            <v>alloc_cp</v>
          </cell>
          <cell r="M1890" t="str">
            <v>2015/07/1/2/A/0</v>
          </cell>
        </row>
        <row r="1891">
          <cell r="A1891" t="str">
            <v>1890</v>
          </cell>
          <cell r="B1891" t="str">
            <v>OM22108</v>
          </cell>
          <cell r="C1891" t="str">
            <v>108 - CP Allocation Factor</v>
          </cell>
          <cell r="D1891">
            <v>1</v>
          </cell>
          <cell r="F1891" t="str">
            <v>CALC</v>
          </cell>
          <cell r="H1891" t="str">
            <v>108</v>
          </cell>
          <cell r="I1891" t="str">
            <v>C</v>
          </cell>
          <cell r="J1891" t="str">
            <v>om_exp</v>
          </cell>
          <cell r="K1891" t="str">
            <v>alloc_cp</v>
          </cell>
          <cell r="M1891" t="str">
            <v>2015/07/1/2/A/0</v>
          </cell>
        </row>
        <row r="1892">
          <cell r="A1892" t="str">
            <v>1891</v>
          </cell>
          <cell r="B1892" t="str">
            <v>OM22108</v>
          </cell>
          <cell r="C1892" t="str">
            <v>108 - CP Allocation Factor</v>
          </cell>
          <cell r="D1892">
            <v>1</v>
          </cell>
          <cell r="F1892" t="str">
            <v>CALC</v>
          </cell>
          <cell r="H1892" t="str">
            <v>108</v>
          </cell>
          <cell r="I1892" t="str">
            <v>C</v>
          </cell>
          <cell r="J1892" t="str">
            <v>om_exp</v>
          </cell>
          <cell r="K1892" t="str">
            <v>alloc_cp</v>
          </cell>
          <cell r="M1892" t="str">
            <v>2015/07/1/2/A/0</v>
          </cell>
        </row>
        <row r="1893">
          <cell r="A1893" t="str">
            <v>1892</v>
          </cell>
          <cell r="B1893" t="str">
            <v>OM22108</v>
          </cell>
          <cell r="C1893" t="str">
            <v>108 - CP Allocation Factor</v>
          </cell>
          <cell r="D1893">
            <v>1</v>
          </cell>
          <cell r="F1893" t="str">
            <v>CALC</v>
          </cell>
          <cell r="H1893" t="str">
            <v>108</v>
          </cell>
          <cell r="I1893" t="str">
            <v>C</v>
          </cell>
          <cell r="J1893" t="str">
            <v>om_exp</v>
          </cell>
          <cell r="K1893" t="str">
            <v>alloc_cp</v>
          </cell>
          <cell r="M1893" t="str">
            <v>2015/07/1/2/A/0</v>
          </cell>
        </row>
        <row r="1894">
          <cell r="A1894" t="str">
            <v>1893</v>
          </cell>
          <cell r="B1894" t="str">
            <v>OM22108</v>
          </cell>
          <cell r="C1894" t="str">
            <v>108 - CP Allocation Factor</v>
          </cell>
          <cell r="D1894">
            <v>1</v>
          </cell>
          <cell r="F1894" t="str">
            <v>CALC</v>
          </cell>
          <cell r="H1894" t="str">
            <v>108</v>
          </cell>
          <cell r="I1894" t="str">
            <v>C</v>
          </cell>
          <cell r="J1894" t="str">
            <v>om_exp</v>
          </cell>
          <cell r="K1894" t="str">
            <v>alloc_cp</v>
          </cell>
          <cell r="M1894" t="str">
            <v>2015/07/1/2/A/0</v>
          </cell>
        </row>
        <row r="1895">
          <cell r="A1895" t="str">
            <v>1894</v>
          </cell>
          <cell r="B1895" t="str">
            <v>OM22108</v>
          </cell>
          <cell r="C1895" t="str">
            <v>108 - CP Allocation Factor</v>
          </cell>
          <cell r="D1895">
            <v>1</v>
          </cell>
          <cell r="F1895" t="str">
            <v>CALC</v>
          </cell>
          <cell r="H1895" t="str">
            <v>108</v>
          </cell>
          <cell r="I1895" t="str">
            <v>C</v>
          </cell>
          <cell r="J1895" t="str">
            <v>om_exp</v>
          </cell>
          <cell r="K1895" t="str">
            <v>alloc_cp</v>
          </cell>
          <cell r="M1895" t="str">
            <v>2015/07/1/2/A/0</v>
          </cell>
        </row>
        <row r="1896">
          <cell r="A1896" t="str">
            <v>1895</v>
          </cell>
          <cell r="B1896" t="str">
            <v>OM22108</v>
          </cell>
          <cell r="C1896" t="str">
            <v>108 - CP Allocation Factor</v>
          </cell>
          <cell r="D1896">
            <v>1</v>
          </cell>
          <cell r="F1896" t="str">
            <v>CALC</v>
          </cell>
          <cell r="H1896" t="str">
            <v>108</v>
          </cell>
          <cell r="I1896" t="str">
            <v>C</v>
          </cell>
          <cell r="J1896" t="str">
            <v>om_exp</v>
          </cell>
          <cell r="K1896" t="str">
            <v>alloc_cp</v>
          </cell>
          <cell r="M1896" t="str">
            <v>2015/07/1/2/A/0</v>
          </cell>
        </row>
        <row r="1897">
          <cell r="A1897" t="str">
            <v>1896</v>
          </cell>
          <cell r="B1897" t="str">
            <v>OM22108</v>
          </cell>
          <cell r="C1897" t="str">
            <v>108 - CP Allocation Factor</v>
          </cell>
          <cell r="D1897">
            <v>1</v>
          </cell>
          <cell r="F1897" t="str">
            <v>CALC</v>
          </cell>
          <cell r="H1897" t="str">
            <v>108</v>
          </cell>
          <cell r="I1897" t="str">
            <v>C</v>
          </cell>
          <cell r="J1897" t="str">
            <v>om_exp</v>
          </cell>
          <cell r="K1897" t="str">
            <v>alloc_cp</v>
          </cell>
          <cell r="M1897" t="str">
            <v>2015/07/1/2/A/0</v>
          </cell>
        </row>
        <row r="1898">
          <cell r="A1898" t="str">
            <v>1897</v>
          </cell>
          <cell r="B1898" t="str">
            <v>OM22108</v>
          </cell>
          <cell r="C1898" t="str">
            <v>108 - CP Allocation Factor</v>
          </cell>
          <cell r="D1898">
            <v>1</v>
          </cell>
          <cell r="F1898" t="str">
            <v>CALC</v>
          </cell>
          <cell r="H1898" t="str">
            <v>108</v>
          </cell>
          <cell r="I1898" t="str">
            <v>C</v>
          </cell>
          <cell r="J1898" t="str">
            <v>om_exp</v>
          </cell>
          <cell r="K1898" t="str">
            <v>alloc_cp</v>
          </cell>
          <cell r="M1898" t="str">
            <v>2015/07/1/2/A/0</v>
          </cell>
        </row>
        <row r="1899">
          <cell r="A1899" t="str">
            <v>1898</v>
          </cell>
          <cell r="B1899" t="str">
            <v>OM62108</v>
          </cell>
          <cell r="C1899" t="str">
            <v>108 - GCP Allocation O &amp; M Exp Amount</v>
          </cell>
          <cell r="D1899">
            <v>0</v>
          </cell>
          <cell r="F1899" t="str">
            <v>CALC</v>
          </cell>
          <cell r="H1899" t="str">
            <v>108</v>
          </cell>
          <cell r="I1899" t="str">
            <v>C</v>
          </cell>
          <cell r="J1899" t="str">
            <v>om_exp</v>
          </cell>
          <cell r="K1899" t="str">
            <v>alloc_gcp_amt</v>
          </cell>
          <cell r="M1899" t="str">
            <v>2015/07/1/2/A/0</v>
          </cell>
        </row>
        <row r="1900">
          <cell r="A1900" t="str">
            <v>1899</v>
          </cell>
          <cell r="B1900" t="str">
            <v>OM62108</v>
          </cell>
          <cell r="C1900" t="str">
            <v>108 - GCP Allocation O &amp; M Exp Amount</v>
          </cell>
          <cell r="D1900">
            <v>0</v>
          </cell>
          <cell r="F1900" t="str">
            <v>CALC</v>
          </cell>
          <cell r="H1900" t="str">
            <v>108</v>
          </cell>
          <cell r="I1900" t="str">
            <v>C</v>
          </cell>
          <cell r="J1900" t="str">
            <v>om_exp</v>
          </cell>
          <cell r="K1900" t="str">
            <v>alloc_gcp_amt</v>
          </cell>
          <cell r="M1900" t="str">
            <v>2015/07/1/2/A/0</v>
          </cell>
        </row>
        <row r="1901">
          <cell r="A1901" t="str">
            <v>1900</v>
          </cell>
          <cell r="B1901" t="str">
            <v>OM62108</v>
          </cell>
          <cell r="C1901" t="str">
            <v>108 - GCP Allocation O &amp; M Exp Amount</v>
          </cell>
          <cell r="D1901">
            <v>0</v>
          </cell>
          <cell r="F1901" t="str">
            <v>CALC</v>
          </cell>
          <cell r="H1901" t="str">
            <v>108</v>
          </cell>
          <cell r="I1901" t="str">
            <v>C</v>
          </cell>
          <cell r="J1901" t="str">
            <v>om_exp</v>
          </cell>
          <cell r="K1901" t="str">
            <v>alloc_gcp_amt</v>
          </cell>
          <cell r="M1901" t="str">
            <v>2015/07/1/2/A/0</v>
          </cell>
        </row>
        <row r="1902">
          <cell r="A1902" t="str">
            <v>1901</v>
          </cell>
          <cell r="B1902" t="str">
            <v>OM62108</v>
          </cell>
          <cell r="C1902" t="str">
            <v>108 - GCP Allocation O &amp; M Exp Amount</v>
          </cell>
          <cell r="D1902">
            <v>0</v>
          </cell>
          <cell r="F1902" t="str">
            <v>CALC</v>
          </cell>
          <cell r="H1902" t="str">
            <v>108</v>
          </cell>
          <cell r="I1902" t="str">
            <v>C</v>
          </cell>
          <cell r="J1902" t="str">
            <v>om_exp</v>
          </cell>
          <cell r="K1902" t="str">
            <v>alloc_gcp_amt</v>
          </cell>
          <cell r="M1902" t="str">
            <v>2015/07/1/2/A/0</v>
          </cell>
        </row>
        <row r="1903">
          <cell r="A1903" t="str">
            <v>1902</v>
          </cell>
          <cell r="B1903" t="str">
            <v>OM62108</v>
          </cell>
          <cell r="C1903" t="str">
            <v>108 - GCP Allocation O &amp; M Exp Amount</v>
          </cell>
          <cell r="D1903">
            <v>0</v>
          </cell>
          <cell r="F1903" t="str">
            <v>CALC</v>
          </cell>
          <cell r="H1903" t="str">
            <v>108</v>
          </cell>
          <cell r="I1903" t="str">
            <v>C</v>
          </cell>
          <cell r="J1903" t="str">
            <v>om_exp</v>
          </cell>
          <cell r="K1903" t="str">
            <v>alloc_gcp_amt</v>
          </cell>
          <cell r="M1903" t="str">
            <v>2015/07/1/2/A/0</v>
          </cell>
        </row>
        <row r="1904">
          <cell r="A1904" t="str">
            <v>1903</v>
          </cell>
          <cell r="B1904" t="str">
            <v>OM62108</v>
          </cell>
          <cell r="C1904" t="str">
            <v>108 - GCP Allocation O &amp; M Exp Amount</v>
          </cell>
          <cell r="D1904">
            <v>0</v>
          </cell>
          <cell r="F1904" t="str">
            <v>CALC</v>
          </cell>
          <cell r="H1904" t="str">
            <v>108</v>
          </cell>
          <cell r="I1904" t="str">
            <v>C</v>
          </cell>
          <cell r="J1904" t="str">
            <v>om_exp</v>
          </cell>
          <cell r="K1904" t="str">
            <v>alloc_gcp_amt</v>
          </cell>
          <cell r="M1904" t="str">
            <v>2015/07/1/2/A/0</v>
          </cell>
        </row>
        <row r="1905">
          <cell r="A1905" t="str">
            <v>1904</v>
          </cell>
          <cell r="B1905" t="str">
            <v>OM62108</v>
          </cell>
          <cell r="C1905" t="str">
            <v>108 - GCP Allocation O &amp; M Exp Amount</v>
          </cell>
          <cell r="D1905">
            <v>0</v>
          </cell>
          <cell r="F1905" t="str">
            <v>CALC</v>
          </cell>
          <cell r="H1905" t="str">
            <v>108</v>
          </cell>
          <cell r="I1905" t="str">
            <v>C</v>
          </cell>
          <cell r="J1905" t="str">
            <v>om_exp</v>
          </cell>
          <cell r="K1905" t="str">
            <v>alloc_gcp_amt</v>
          </cell>
          <cell r="M1905" t="str">
            <v>2015/07/1/2/A/0</v>
          </cell>
        </row>
        <row r="1906">
          <cell r="A1906" t="str">
            <v>1905</v>
          </cell>
          <cell r="B1906" t="str">
            <v>OM62108</v>
          </cell>
          <cell r="C1906" t="str">
            <v>108 - GCP Allocation O &amp; M Exp Amount</v>
          </cell>
          <cell r="D1906">
            <v>0</v>
          </cell>
          <cell r="F1906" t="str">
            <v>CALC</v>
          </cell>
          <cell r="H1906" t="str">
            <v>108</v>
          </cell>
          <cell r="I1906" t="str">
            <v>C</v>
          </cell>
          <cell r="J1906" t="str">
            <v>om_exp</v>
          </cell>
          <cell r="K1906" t="str">
            <v>alloc_gcp_amt</v>
          </cell>
          <cell r="M1906" t="str">
            <v>2015/07/1/2/A/0</v>
          </cell>
        </row>
        <row r="1907">
          <cell r="A1907" t="str">
            <v>1906</v>
          </cell>
          <cell r="B1907" t="str">
            <v>OM62108</v>
          </cell>
          <cell r="C1907" t="str">
            <v>108 - GCP Allocation O &amp; M Exp Amount</v>
          </cell>
          <cell r="D1907">
            <v>0</v>
          </cell>
          <cell r="F1907" t="str">
            <v>CALC</v>
          </cell>
          <cell r="H1907" t="str">
            <v>108</v>
          </cell>
          <cell r="I1907" t="str">
            <v>C</v>
          </cell>
          <cell r="J1907" t="str">
            <v>om_exp</v>
          </cell>
          <cell r="K1907" t="str">
            <v>alloc_gcp_amt</v>
          </cell>
          <cell r="M1907" t="str">
            <v>2015/07/1/2/A/0</v>
          </cell>
        </row>
        <row r="1908">
          <cell r="A1908" t="str">
            <v>1907</v>
          </cell>
          <cell r="B1908" t="str">
            <v>OM62108</v>
          </cell>
          <cell r="C1908" t="str">
            <v>108 - GCP Allocation O &amp; M Exp Amount</v>
          </cell>
          <cell r="D1908">
            <v>0</v>
          </cell>
          <cell r="F1908" t="str">
            <v>CALC</v>
          </cell>
          <cell r="H1908" t="str">
            <v>108</v>
          </cell>
          <cell r="I1908" t="str">
            <v>C</v>
          </cell>
          <cell r="J1908" t="str">
            <v>om_exp</v>
          </cell>
          <cell r="K1908" t="str">
            <v>alloc_gcp_amt</v>
          </cell>
          <cell r="M1908" t="str">
            <v>2015/07/1/2/A/0</v>
          </cell>
        </row>
        <row r="1909">
          <cell r="A1909" t="str">
            <v>1908</v>
          </cell>
          <cell r="B1909" t="str">
            <v>OM62108</v>
          </cell>
          <cell r="C1909" t="str">
            <v>108 - GCP Allocation O &amp; M Exp Amount</v>
          </cell>
          <cell r="D1909">
            <v>0</v>
          </cell>
          <cell r="F1909" t="str">
            <v>CALC</v>
          </cell>
          <cell r="H1909" t="str">
            <v>108</v>
          </cell>
          <cell r="I1909" t="str">
            <v>C</v>
          </cell>
          <cell r="J1909" t="str">
            <v>om_exp</v>
          </cell>
          <cell r="K1909" t="str">
            <v>alloc_gcp_amt</v>
          </cell>
          <cell r="M1909" t="str">
            <v>2015/07/1/2/A/0</v>
          </cell>
        </row>
        <row r="1910">
          <cell r="A1910" t="str">
            <v>1909</v>
          </cell>
          <cell r="B1910" t="str">
            <v>OM62108</v>
          </cell>
          <cell r="C1910" t="str">
            <v>108 - GCP Allocation O &amp; M Exp Amount</v>
          </cell>
          <cell r="D1910">
            <v>0</v>
          </cell>
          <cell r="F1910" t="str">
            <v>CALC</v>
          </cell>
          <cell r="H1910" t="str">
            <v>108</v>
          </cell>
          <cell r="I1910" t="str">
            <v>C</v>
          </cell>
          <cell r="J1910" t="str">
            <v>om_exp</v>
          </cell>
          <cell r="K1910" t="str">
            <v>alloc_gcp_amt</v>
          </cell>
          <cell r="M1910" t="str">
            <v>2015/07/1/2/A/0</v>
          </cell>
        </row>
        <row r="1911">
          <cell r="A1911" t="str">
            <v>1910</v>
          </cell>
          <cell r="B1911" t="str">
            <v>OM62108</v>
          </cell>
          <cell r="C1911" t="str">
            <v>108 - GCP Allocation O &amp; M Exp Amount</v>
          </cell>
          <cell r="D1911">
            <v>0</v>
          </cell>
          <cell r="F1911" t="str">
            <v>CALC</v>
          </cell>
          <cell r="H1911" t="str">
            <v>108</v>
          </cell>
          <cell r="I1911" t="str">
            <v>C</v>
          </cell>
          <cell r="J1911" t="str">
            <v>om_exp</v>
          </cell>
          <cell r="K1911" t="str">
            <v>alloc_gcp_amt</v>
          </cell>
          <cell r="M1911" t="str">
            <v>2015/07/1/2/A/0</v>
          </cell>
        </row>
        <row r="1912">
          <cell r="A1912" t="str">
            <v>1911</v>
          </cell>
          <cell r="B1912" t="str">
            <v>OM62108</v>
          </cell>
          <cell r="C1912" t="str">
            <v>108 - GCP Allocation O &amp; M Exp Amount</v>
          </cell>
          <cell r="D1912">
            <v>0</v>
          </cell>
          <cell r="F1912" t="str">
            <v>CALC</v>
          </cell>
          <cell r="H1912" t="str">
            <v>108</v>
          </cell>
          <cell r="I1912" t="str">
            <v>C</v>
          </cell>
          <cell r="J1912" t="str">
            <v>om_exp</v>
          </cell>
          <cell r="K1912" t="str">
            <v>alloc_gcp_amt</v>
          </cell>
          <cell r="M1912" t="str">
            <v>2015/07/1/2/A/0</v>
          </cell>
        </row>
        <row r="1913">
          <cell r="A1913" t="str">
            <v>1912</v>
          </cell>
          <cell r="B1913" t="str">
            <v>OM62108</v>
          </cell>
          <cell r="C1913" t="str">
            <v>108 - GCP Allocation O &amp; M Exp Amount</v>
          </cell>
          <cell r="D1913">
            <v>0</v>
          </cell>
          <cell r="F1913" t="str">
            <v>CALC</v>
          </cell>
          <cell r="H1913" t="str">
            <v>108</v>
          </cell>
          <cell r="I1913" t="str">
            <v>C</v>
          </cell>
          <cell r="J1913" t="str">
            <v>om_exp</v>
          </cell>
          <cell r="K1913" t="str">
            <v>alloc_gcp_amt</v>
          </cell>
          <cell r="M1913" t="str">
            <v>2015/07/1/2/A/0</v>
          </cell>
        </row>
        <row r="1914">
          <cell r="A1914" t="str">
            <v>1913</v>
          </cell>
          <cell r="B1914" t="str">
            <v>OM62108</v>
          </cell>
          <cell r="C1914" t="str">
            <v>108 - GCP Allocation O &amp; M Exp Amount</v>
          </cell>
          <cell r="D1914">
            <v>0</v>
          </cell>
          <cell r="F1914" t="str">
            <v>CALC</v>
          </cell>
          <cell r="H1914" t="str">
            <v>108</v>
          </cell>
          <cell r="I1914" t="str">
            <v>C</v>
          </cell>
          <cell r="J1914" t="str">
            <v>om_exp</v>
          </cell>
          <cell r="K1914" t="str">
            <v>alloc_gcp_amt</v>
          </cell>
          <cell r="M1914" t="str">
            <v>2015/07/1/2/A/0</v>
          </cell>
        </row>
        <row r="1915">
          <cell r="A1915" t="str">
            <v>1914</v>
          </cell>
          <cell r="B1915" t="str">
            <v>OM62108</v>
          </cell>
          <cell r="C1915" t="str">
            <v>108 - GCP Allocation O &amp; M Exp Amount</v>
          </cell>
          <cell r="D1915">
            <v>0</v>
          </cell>
          <cell r="F1915" t="str">
            <v>CALC</v>
          </cell>
          <cell r="H1915" t="str">
            <v>108</v>
          </cell>
          <cell r="I1915" t="str">
            <v>C</v>
          </cell>
          <cell r="J1915" t="str">
            <v>om_exp</v>
          </cell>
          <cell r="K1915" t="str">
            <v>alloc_gcp_amt</v>
          </cell>
          <cell r="M1915" t="str">
            <v>2015/07/1/2/A/0</v>
          </cell>
        </row>
        <row r="1916">
          <cell r="A1916" t="str">
            <v>1915</v>
          </cell>
          <cell r="B1916" t="str">
            <v>OM62108</v>
          </cell>
          <cell r="C1916" t="str">
            <v>108 - GCP Allocation O &amp; M Exp Amount</v>
          </cell>
          <cell r="D1916">
            <v>0</v>
          </cell>
          <cell r="F1916" t="str">
            <v>CALC</v>
          </cell>
          <cell r="H1916" t="str">
            <v>108</v>
          </cell>
          <cell r="I1916" t="str">
            <v>C</v>
          </cell>
          <cell r="J1916" t="str">
            <v>om_exp</v>
          </cell>
          <cell r="K1916" t="str">
            <v>alloc_gcp_amt</v>
          </cell>
          <cell r="M1916" t="str">
            <v>2015/07/1/2/A/0</v>
          </cell>
        </row>
        <row r="1917">
          <cell r="A1917" t="str">
            <v>1916</v>
          </cell>
          <cell r="B1917" t="str">
            <v>OM62108</v>
          </cell>
          <cell r="C1917" t="str">
            <v>108 - GCP Allocation O &amp; M Exp Amount</v>
          </cell>
          <cell r="D1917">
            <v>0</v>
          </cell>
          <cell r="F1917" t="str">
            <v>CALC</v>
          </cell>
          <cell r="H1917" t="str">
            <v>108</v>
          </cell>
          <cell r="I1917" t="str">
            <v>C</v>
          </cell>
          <cell r="J1917" t="str">
            <v>om_exp</v>
          </cell>
          <cell r="K1917" t="str">
            <v>alloc_gcp_amt</v>
          </cell>
          <cell r="M1917" t="str">
            <v>2015/07/1/2/A/0</v>
          </cell>
        </row>
        <row r="1918">
          <cell r="A1918" t="str">
            <v>1917</v>
          </cell>
          <cell r="B1918" t="str">
            <v>OM62108</v>
          </cell>
          <cell r="C1918" t="str">
            <v>108 - GCP Allocation O &amp; M Exp Amount</v>
          </cell>
          <cell r="D1918">
            <v>0</v>
          </cell>
          <cell r="F1918" t="str">
            <v>CALC</v>
          </cell>
          <cell r="H1918" t="str">
            <v>108</v>
          </cell>
          <cell r="I1918" t="str">
            <v>C</v>
          </cell>
          <cell r="J1918" t="str">
            <v>om_exp</v>
          </cell>
          <cell r="K1918" t="str">
            <v>alloc_gcp_amt</v>
          </cell>
          <cell r="M1918" t="str">
            <v>2015/07/1/2/A/0</v>
          </cell>
        </row>
        <row r="1919">
          <cell r="A1919" t="str">
            <v>1918</v>
          </cell>
          <cell r="B1919" t="str">
            <v>OM62108</v>
          </cell>
          <cell r="C1919" t="str">
            <v>108 - GCP Allocation O &amp; M Exp Amount</v>
          </cell>
          <cell r="D1919">
            <v>0</v>
          </cell>
          <cell r="F1919" t="str">
            <v>CALC</v>
          </cell>
          <cell r="H1919" t="str">
            <v>108</v>
          </cell>
          <cell r="I1919" t="str">
            <v>C</v>
          </cell>
          <cell r="J1919" t="str">
            <v>om_exp</v>
          </cell>
          <cell r="K1919" t="str">
            <v>alloc_gcp_amt</v>
          </cell>
          <cell r="M1919" t="str">
            <v>2015/07/1/2/A/0</v>
          </cell>
        </row>
        <row r="1920">
          <cell r="A1920" t="str">
            <v>1919</v>
          </cell>
          <cell r="B1920" t="str">
            <v>OM62108</v>
          </cell>
          <cell r="C1920" t="str">
            <v>108 - GCP Allocation O &amp; M Exp Amount</v>
          </cell>
          <cell r="D1920">
            <v>0</v>
          </cell>
          <cell r="F1920" t="str">
            <v>CALC</v>
          </cell>
          <cell r="H1920" t="str">
            <v>108</v>
          </cell>
          <cell r="I1920" t="str">
            <v>C</v>
          </cell>
          <cell r="J1920" t="str">
            <v>om_exp</v>
          </cell>
          <cell r="K1920" t="str">
            <v>alloc_gcp_amt</v>
          </cell>
          <cell r="M1920" t="str">
            <v>2015/07/1/2/A/0</v>
          </cell>
        </row>
        <row r="1921">
          <cell r="A1921" t="str">
            <v>1920</v>
          </cell>
          <cell r="B1921" t="str">
            <v>OM62108</v>
          </cell>
          <cell r="C1921" t="str">
            <v>108 - GCP Allocation O &amp; M Exp Amount</v>
          </cell>
          <cell r="D1921">
            <v>0</v>
          </cell>
          <cell r="F1921" t="str">
            <v>CALC</v>
          </cell>
          <cell r="H1921" t="str">
            <v>108</v>
          </cell>
          <cell r="I1921" t="str">
            <v>C</v>
          </cell>
          <cell r="J1921" t="str">
            <v>om_exp</v>
          </cell>
          <cell r="K1921" t="str">
            <v>alloc_gcp_amt</v>
          </cell>
          <cell r="M1921" t="str">
            <v>2015/07/1/2/A/0</v>
          </cell>
        </row>
        <row r="1922">
          <cell r="A1922" t="str">
            <v>1921</v>
          </cell>
          <cell r="B1922" t="str">
            <v>OM62108</v>
          </cell>
          <cell r="C1922" t="str">
            <v>108 - GCP Allocation O &amp; M Exp Amount</v>
          </cell>
          <cell r="D1922">
            <v>0</v>
          </cell>
          <cell r="F1922" t="str">
            <v>CALC</v>
          </cell>
          <cell r="H1922" t="str">
            <v>108</v>
          </cell>
          <cell r="I1922" t="str">
            <v>C</v>
          </cell>
          <cell r="J1922" t="str">
            <v>om_exp</v>
          </cell>
          <cell r="K1922" t="str">
            <v>alloc_gcp_amt</v>
          </cell>
          <cell r="M1922" t="str">
            <v>2015/07/1/2/A/0</v>
          </cell>
        </row>
        <row r="1923">
          <cell r="A1923" t="str">
            <v>1922</v>
          </cell>
          <cell r="B1923" t="str">
            <v>OM62108</v>
          </cell>
          <cell r="C1923" t="str">
            <v>108 - GCP Allocation O &amp; M Exp Amount</v>
          </cell>
          <cell r="D1923">
            <v>0</v>
          </cell>
          <cell r="F1923" t="str">
            <v>CALC</v>
          </cell>
          <cell r="H1923" t="str">
            <v>108</v>
          </cell>
          <cell r="I1923" t="str">
            <v>C</v>
          </cell>
          <cell r="J1923" t="str">
            <v>om_exp</v>
          </cell>
          <cell r="K1923" t="str">
            <v>alloc_gcp_amt</v>
          </cell>
          <cell r="M1923" t="str">
            <v>2015/07/1/2/A/0</v>
          </cell>
        </row>
        <row r="1924">
          <cell r="A1924" t="str">
            <v>1923</v>
          </cell>
          <cell r="B1924" t="str">
            <v>OM62108</v>
          </cell>
          <cell r="C1924" t="str">
            <v>108 - GCP Allocation O &amp; M Exp Amount</v>
          </cell>
          <cell r="D1924">
            <v>0</v>
          </cell>
          <cell r="F1924" t="str">
            <v>CALC</v>
          </cell>
          <cell r="H1924" t="str">
            <v>108</v>
          </cell>
          <cell r="I1924" t="str">
            <v>C</v>
          </cell>
          <cell r="J1924" t="str">
            <v>om_exp</v>
          </cell>
          <cell r="K1924" t="str">
            <v>alloc_gcp_amt</v>
          </cell>
          <cell r="M1924" t="str">
            <v>2015/07/1/2/A/0</v>
          </cell>
        </row>
        <row r="1925">
          <cell r="A1925" t="str">
            <v>1924</v>
          </cell>
          <cell r="B1925" t="str">
            <v>OM62108</v>
          </cell>
          <cell r="C1925" t="str">
            <v>108 - GCP Allocation O &amp; M Exp Amount</v>
          </cell>
          <cell r="D1925">
            <v>0</v>
          </cell>
          <cell r="F1925" t="str">
            <v>CALC</v>
          </cell>
          <cell r="H1925" t="str">
            <v>108</v>
          </cell>
          <cell r="I1925" t="str">
            <v>C</v>
          </cell>
          <cell r="J1925" t="str">
            <v>om_exp</v>
          </cell>
          <cell r="K1925" t="str">
            <v>alloc_gcp_amt</v>
          </cell>
          <cell r="M1925" t="str">
            <v>2015/07/1/2/A/0</v>
          </cell>
        </row>
        <row r="1926">
          <cell r="A1926" t="str">
            <v>1925</v>
          </cell>
          <cell r="B1926" t="str">
            <v>OM62108</v>
          </cell>
          <cell r="C1926" t="str">
            <v>108 - GCP Allocation O &amp; M Exp Amount</v>
          </cell>
          <cell r="D1926">
            <v>0</v>
          </cell>
          <cell r="F1926" t="str">
            <v>CALC</v>
          </cell>
          <cell r="H1926" t="str">
            <v>108</v>
          </cell>
          <cell r="I1926" t="str">
            <v>C</v>
          </cell>
          <cell r="J1926" t="str">
            <v>om_exp</v>
          </cell>
          <cell r="K1926" t="str">
            <v>alloc_gcp_amt</v>
          </cell>
          <cell r="M1926" t="str">
            <v>2015/07/1/2/A/0</v>
          </cell>
        </row>
        <row r="1927">
          <cell r="A1927" t="str">
            <v>1926</v>
          </cell>
          <cell r="B1927" t="str">
            <v>OM62108</v>
          </cell>
          <cell r="C1927" t="str">
            <v>108 - GCP Allocation O &amp; M Exp Amount</v>
          </cell>
          <cell r="D1927">
            <v>0</v>
          </cell>
          <cell r="F1927" t="str">
            <v>CALC</v>
          </cell>
          <cell r="H1927" t="str">
            <v>108</v>
          </cell>
          <cell r="I1927" t="str">
            <v>C</v>
          </cell>
          <cell r="J1927" t="str">
            <v>om_exp</v>
          </cell>
          <cell r="K1927" t="str">
            <v>alloc_gcp_amt</v>
          </cell>
          <cell r="M1927" t="str">
            <v>2015/07/1/2/A/0</v>
          </cell>
        </row>
        <row r="1928">
          <cell r="A1928" t="str">
            <v>1927</v>
          </cell>
          <cell r="B1928" t="str">
            <v>OM62108</v>
          </cell>
          <cell r="C1928" t="str">
            <v>108 - GCP Allocation O &amp; M Exp Amount</v>
          </cell>
          <cell r="D1928">
            <v>0</v>
          </cell>
          <cell r="F1928" t="str">
            <v>CALC</v>
          </cell>
          <cell r="H1928" t="str">
            <v>108</v>
          </cell>
          <cell r="I1928" t="str">
            <v>C</v>
          </cell>
          <cell r="J1928" t="str">
            <v>om_exp</v>
          </cell>
          <cell r="K1928" t="str">
            <v>alloc_gcp_amt</v>
          </cell>
          <cell r="M1928" t="str">
            <v>2015/07/1/2/A/0</v>
          </cell>
        </row>
        <row r="1929">
          <cell r="A1929" t="str">
            <v>1928</v>
          </cell>
          <cell r="B1929" t="str">
            <v>OM62108</v>
          </cell>
          <cell r="C1929" t="str">
            <v>108 - GCP Allocation O &amp; M Exp Amount</v>
          </cell>
          <cell r="D1929">
            <v>0</v>
          </cell>
          <cell r="F1929" t="str">
            <v>CALC</v>
          </cell>
          <cell r="H1929" t="str">
            <v>108</v>
          </cell>
          <cell r="I1929" t="str">
            <v>C</v>
          </cell>
          <cell r="J1929" t="str">
            <v>om_exp</v>
          </cell>
          <cell r="K1929" t="str">
            <v>alloc_gcp_amt</v>
          </cell>
          <cell r="M1929" t="str">
            <v>2015/07/1/2/A/0</v>
          </cell>
        </row>
        <row r="1930">
          <cell r="A1930" t="str">
            <v>1929</v>
          </cell>
          <cell r="B1930" t="str">
            <v>OM62108</v>
          </cell>
          <cell r="C1930" t="str">
            <v>108 - GCP Allocation O &amp; M Exp Amount</v>
          </cell>
          <cell r="D1930">
            <v>0</v>
          </cell>
          <cell r="F1930" t="str">
            <v>CALC</v>
          </cell>
          <cell r="H1930" t="str">
            <v>108</v>
          </cell>
          <cell r="I1930" t="str">
            <v>C</v>
          </cell>
          <cell r="J1930" t="str">
            <v>om_exp</v>
          </cell>
          <cell r="K1930" t="str">
            <v>alloc_gcp_amt</v>
          </cell>
          <cell r="M1930" t="str">
            <v>2015/07/1/2/A/0</v>
          </cell>
        </row>
        <row r="1931">
          <cell r="A1931" t="str">
            <v>1930</v>
          </cell>
          <cell r="B1931" t="str">
            <v>OM62108</v>
          </cell>
          <cell r="C1931" t="str">
            <v>108 - GCP Allocation O &amp; M Exp Amount</v>
          </cell>
          <cell r="D1931">
            <v>0</v>
          </cell>
          <cell r="F1931" t="str">
            <v>CALC</v>
          </cell>
          <cell r="H1931" t="str">
            <v>108</v>
          </cell>
          <cell r="I1931" t="str">
            <v>C</v>
          </cell>
          <cell r="J1931" t="str">
            <v>om_exp</v>
          </cell>
          <cell r="K1931" t="str">
            <v>alloc_gcp_amt</v>
          </cell>
          <cell r="M1931" t="str">
            <v>2015/07/1/2/A/0</v>
          </cell>
        </row>
        <row r="1932">
          <cell r="A1932" t="str">
            <v>1931</v>
          </cell>
          <cell r="B1932" t="str">
            <v>OM62108</v>
          </cell>
          <cell r="C1932" t="str">
            <v>108 - GCP Allocation O &amp; M Exp Amount</v>
          </cell>
          <cell r="D1932">
            <v>0</v>
          </cell>
          <cell r="F1932" t="str">
            <v>CALC</v>
          </cell>
          <cell r="H1932" t="str">
            <v>108</v>
          </cell>
          <cell r="I1932" t="str">
            <v>C</v>
          </cell>
          <cell r="J1932" t="str">
            <v>om_exp</v>
          </cell>
          <cell r="K1932" t="str">
            <v>alloc_gcp_amt</v>
          </cell>
          <cell r="M1932" t="str">
            <v>2015/07/1/2/A/0</v>
          </cell>
        </row>
        <row r="1933">
          <cell r="A1933" t="str">
            <v>1932</v>
          </cell>
          <cell r="B1933" t="str">
            <v>OM62108</v>
          </cell>
          <cell r="C1933" t="str">
            <v>108 - GCP Allocation O &amp; M Exp Amount</v>
          </cell>
          <cell r="D1933">
            <v>0</v>
          </cell>
          <cell r="F1933" t="str">
            <v>CALC</v>
          </cell>
          <cell r="H1933" t="str">
            <v>108</v>
          </cell>
          <cell r="I1933" t="str">
            <v>C</v>
          </cell>
          <cell r="J1933" t="str">
            <v>om_exp</v>
          </cell>
          <cell r="K1933" t="str">
            <v>alloc_gcp_amt</v>
          </cell>
          <cell r="M1933" t="str">
            <v>2015/07/1/2/A/0</v>
          </cell>
        </row>
        <row r="1934">
          <cell r="A1934" t="str">
            <v>1933</v>
          </cell>
          <cell r="B1934" t="str">
            <v>OM62108</v>
          </cell>
          <cell r="C1934" t="str">
            <v>108 - GCP Allocation O &amp; M Exp Amount</v>
          </cell>
          <cell r="D1934">
            <v>0</v>
          </cell>
          <cell r="F1934" t="str">
            <v>CALC</v>
          </cell>
          <cell r="H1934" t="str">
            <v>108</v>
          </cell>
          <cell r="I1934" t="str">
            <v>C</v>
          </cell>
          <cell r="J1934" t="str">
            <v>om_exp</v>
          </cell>
          <cell r="K1934" t="str">
            <v>alloc_gcp_amt</v>
          </cell>
          <cell r="M1934" t="str">
            <v>2015/07/1/2/A/0</v>
          </cell>
        </row>
        <row r="1935">
          <cell r="A1935" t="str">
            <v>1934</v>
          </cell>
          <cell r="B1935" t="str">
            <v>OM62108</v>
          </cell>
          <cell r="C1935" t="str">
            <v>108 - GCP Allocation O &amp; M Exp Amount</v>
          </cell>
          <cell r="D1935">
            <v>0</v>
          </cell>
          <cell r="F1935" t="str">
            <v>CALC</v>
          </cell>
          <cell r="H1935" t="str">
            <v>108</v>
          </cell>
          <cell r="I1935" t="str">
            <v>C</v>
          </cell>
          <cell r="J1935" t="str">
            <v>om_exp</v>
          </cell>
          <cell r="K1935" t="str">
            <v>alloc_gcp_amt</v>
          </cell>
          <cell r="M1935" t="str">
            <v>2015/07/1/2/A/0</v>
          </cell>
        </row>
        <row r="1936">
          <cell r="A1936" t="str">
            <v>1935</v>
          </cell>
          <cell r="B1936" t="str">
            <v>OM62108</v>
          </cell>
          <cell r="C1936" t="str">
            <v>108 - GCP Allocation O &amp; M Exp Amount</v>
          </cell>
          <cell r="D1936">
            <v>0</v>
          </cell>
          <cell r="F1936" t="str">
            <v>CALC</v>
          </cell>
          <cell r="H1936" t="str">
            <v>108</v>
          </cell>
          <cell r="I1936" t="str">
            <v>C</v>
          </cell>
          <cell r="J1936" t="str">
            <v>om_exp</v>
          </cell>
          <cell r="K1936" t="str">
            <v>alloc_gcp_amt</v>
          </cell>
          <cell r="M1936" t="str">
            <v>2015/07/1/2/A/0</v>
          </cell>
        </row>
        <row r="1937">
          <cell r="A1937" t="str">
            <v>1936</v>
          </cell>
          <cell r="B1937" t="str">
            <v>OM62108</v>
          </cell>
          <cell r="C1937" t="str">
            <v>108 - GCP Allocation O &amp; M Exp Amount</v>
          </cell>
          <cell r="D1937">
            <v>0</v>
          </cell>
          <cell r="F1937" t="str">
            <v>CALC</v>
          </cell>
          <cell r="H1937" t="str">
            <v>108</v>
          </cell>
          <cell r="I1937" t="str">
            <v>C</v>
          </cell>
          <cell r="J1937" t="str">
            <v>om_exp</v>
          </cell>
          <cell r="K1937" t="str">
            <v>alloc_gcp_amt</v>
          </cell>
          <cell r="M1937" t="str">
            <v>2015/07/1/2/A/0</v>
          </cell>
        </row>
        <row r="1938">
          <cell r="A1938" t="str">
            <v>1937</v>
          </cell>
          <cell r="B1938" t="str">
            <v>OM62108</v>
          </cell>
          <cell r="C1938" t="str">
            <v>108 - GCP Allocation O &amp; M Exp Amount</v>
          </cell>
          <cell r="D1938">
            <v>0</v>
          </cell>
          <cell r="F1938" t="str">
            <v>CALC</v>
          </cell>
          <cell r="H1938" t="str">
            <v>108</v>
          </cell>
          <cell r="I1938" t="str">
            <v>C</v>
          </cell>
          <cell r="J1938" t="str">
            <v>om_exp</v>
          </cell>
          <cell r="K1938" t="str">
            <v>alloc_gcp_amt</v>
          </cell>
          <cell r="M1938" t="str">
            <v>2015/07/1/2/A/0</v>
          </cell>
        </row>
        <row r="1939">
          <cell r="A1939" t="str">
            <v>1938</v>
          </cell>
          <cell r="B1939" t="str">
            <v>OM62108</v>
          </cell>
          <cell r="C1939" t="str">
            <v>108 - GCP Allocation O &amp; M Exp Amount</v>
          </cell>
          <cell r="D1939">
            <v>0</v>
          </cell>
          <cell r="F1939" t="str">
            <v>CALC</v>
          </cell>
          <cell r="H1939" t="str">
            <v>108</v>
          </cell>
          <cell r="I1939" t="str">
            <v>C</v>
          </cell>
          <cell r="J1939" t="str">
            <v>om_exp</v>
          </cell>
          <cell r="K1939" t="str">
            <v>alloc_gcp_amt</v>
          </cell>
          <cell r="M1939" t="str">
            <v>2015/07/1/2/A/0</v>
          </cell>
        </row>
        <row r="1940">
          <cell r="A1940" t="str">
            <v>1939</v>
          </cell>
          <cell r="B1940" t="str">
            <v>OM62108</v>
          </cell>
          <cell r="C1940" t="str">
            <v>108 - GCP Allocation O &amp; M Exp Amount</v>
          </cell>
          <cell r="D1940">
            <v>0</v>
          </cell>
          <cell r="F1940" t="str">
            <v>CALC</v>
          </cell>
          <cell r="H1940" t="str">
            <v>108</v>
          </cell>
          <cell r="I1940" t="str">
            <v>C</v>
          </cell>
          <cell r="J1940" t="str">
            <v>om_exp</v>
          </cell>
          <cell r="K1940" t="str">
            <v>alloc_gcp_amt</v>
          </cell>
          <cell r="M1940" t="str">
            <v>2015/07/1/2/A/0</v>
          </cell>
        </row>
        <row r="1941">
          <cell r="A1941" t="str">
            <v>1940</v>
          </cell>
          <cell r="B1941" t="str">
            <v>OM62108</v>
          </cell>
          <cell r="C1941" t="str">
            <v>108 - GCP Allocation O &amp; M Exp Amount</v>
          </cell>
          <cell r="D1941">
            <v>0</v>
          </cell>
          <cell r="F1941" t="str">
            <v>CALC</v>
          </cell>
          <cell r="H1941" t="str">
            <v>108</v>
          </cell>
          <cell r="I1941" t="str">
            <v>C</v>
          </cell>
          <cell r="J1941" t="str">
            <v>om_exp</v>
          </cell>
          <cell r="K1941" t="str">
            <v>alloc_gcp_amt</v>
          </cell>
          <cell r="M1941" t="str">
            <v>2015/07/1/2/A/0</v>
          </cell>
        </row>
        <row r="1942">
          <cell r="A1942" t="str">
            <v>1941</v>
          </cell>
          <cell r="B1942" t="str">
            <v>OM62108</v>
          </cell>
          <cell r="C1942" t="str">
            <v>108 - GCP Allocation O &amp; M Exp Amount</v>
          </cell>
          <cell r="D1942">
            <v>0</v>
          </cell>
          <cell r="F1942" t="str">
            <v>CALC</v>
          </cell>
          <cell r="H1942" t="str">
            <v>108</v>
          </cell>
          <cell r="I1942" t="str">
            <v>C</v>
          </cell>
          <cell r="J1942" t="str">
            <v>om_exp</v>
          </cell>
          <cell r="K1942" t="str">
            <v>alloc_gcp_amt</v>
          </cell>
          <cell r="M1942" t="str">
            <v>2015/07/1/2/A/0</v>
          </cell>
        </row>
        <row r="1943">
          <cell r="A1943" t="str">
            <v>1942</v>
          </cell>
          <cell r="B1943" t="str">
            <v>OM62108</v>
          </cell>
          <cell r="C1943" t="str">
            <v>108 - GCP Allocation O &amp; M Exp Amount</v>
          </cell>
          <cell r="D1943">
            <v>0</v>
          </cell>
          <cell r="F1943" t="str">
            <v>CALC</v>
          </cell>
          <cell r="H1943" t="str">
            <v>108</v>
          </cell>
          <cell r="I1943" t="str">
            <v>C</v>
          </cell>
          <cell r="J1943" t="str">
            <v>om_exp</v>
          </cell>
          <cell r="K1943" t="str">
            <v>alloc_gcp_amt</v>
          </cell>
          <cell r="M1943" t="str">
            <v>2015/07/1/2/A/0</v>
          </cell>
        </row>
        <row r="1944">
          <cell r="A1944" t="str">
            <v>1943</v>
          </cell>
          <cell r="B1944" t="str">
            <v>OM62108</v>
          </cell>
          <cell r="C1944" t="str">
            <v>108 - GCP Allocation O &amp; M Exp Amount</v>
          </cell>
          <cell r="D1944">
            <v>0</v>
          </cell>
          <cell r="F1944" t="str">
            <v>CALC</v>
          </cell>
          <cell r="H1944" t="str">
            <v>108</v>
          </cell>
          <cell r="I1944" t="str">
            <v>C</v>
          </cell>
          <cell r="J1944" t="str">
            <v>om_exp</v>
          </cell>
          <cell r="K1944" t="str">
            <v>alloc_gcp_amt</v>
          </cell>
          <cell r="M1944" t="str">
            <v>2015/07/1/2/A/0</v>
          </cell>
        </row>
        <row r="1945">
          <cell r="A1945" t="str">
            <v>1944</v>
          </cell>
          <cell r="B1945" t="str">
            <v>OM62108</v>
          </cell>
          <cell r="C1945" t="str">
            <v>108 - GCP Allocation O &amp; M Exp Amount</v>
          </cell>
          <cell r="D1945">
            <v>0</v>
          </cell>
          <cell r="F1945" t="str">
            <v>CALC</v>
          </cell>
          <cell r="H1945" t="str">
            <v>108</v>
          </cell>
          <cell r="I1945" t="str">
            <v>C</v>
          </cell>
          <cell r="J1945" t="str">
            <v>om_exp</v>
          </cell>
          <cell r="K1945" t="str">
            <v>alloc_gcp_amt</v>
          </cell>
          <cell r="M1945" t="str">
            <v>2015/07/1/2/A/0</v>
          </cell>
        </row>
        <row r="1946">
          <cell r="A1946" t="str">
            <v>1945</v>
          </cell>
          <cell r="B1946" t="str">
            <v>OM62108</v>
          </cell>
          <cell r="C1946" t="str">
            <v>108 - GCP Allocation O &amp; M Exp Amount</v>
          </cell>
          <cell r="D1946">
            <v>0</v>
          </cell>
          <cell r="F1946" t="str">
            <v>CALC</v>
          </cell>
          <cell r="H1946" t="str">
            <v>108</v>
          </cell>
          <cell r="I1946" t="str">
            <v>C</v>
          </cell>
          <cell r="J1946" t="str">
            <v>om_exp</v>
          </cell>
          <cell r="K1946" t="str">
            <v>alloc_gcp_amt</v>
          </cell>
          <cell r="M1946" t="str">
            <v>2015/07/1/2/A/0</v>
          </cell>
        </row>
        <row r="1947">
          <cell r="A1947" t="str">
            <v>1946</v>
          </cell>
          <cell r="B1947" t="str">
            <v>OM62108</v>
          </cell>
          <cell r="C1947" t="str">
            <v>108 - GCP Allocation O &amp; M Exp Amount</v>
          </cell>
          <cell r="D1947">
            <v>0</v>
          </cell>
          <cell r="F1947" t="str">
            <v>CALC</v>
          </cell>
          <cell r="H1947" t="str">
            <v>108</v>
          </cell>
          <cell r="I1947" t="str">
            <v>C</v>
          </cell>
          <cell r="J1947" t="str">
            <v>om_exp</v>
          </cell>
          <cell r="K1947" t="str">
            <v>alloc_gcp_amt</v>
          </cell>
          <cell r="M1947" t="str">
            <v>2015/07/1/2/A/0</v>
          </cell>
        </row>
        <row r="1948">
          <cell r="A1948" t="str">
            <v>1947</v>
          </cell>
          <cell r="B1948" t="str">
            <v>OM62108</v>
          </cell>
          <cell r="C1948" t="str">
            <v>108 - GCP Allocation O &amp; M Exp Amount</v>
          </cell>
          <cell r="D1948">
            <v>0</v>
          </cell>
          <cell r="F1948" t="str">
            <v>CALC</v>
          </cell>
          <cell r="H1948" t="str">
            <v>108</v>
          </cell>
          <cell r="I1948" t="str">
            <v>C</v>
          </cell>
          <cell r="J1948" t="str">
            <v>om_exp</v>
          </cell>
          <cell r="K1948" t="str">
            <v>alloc_gcp_amt</v>
          </cell>
          <cell r="M1948" t="str">
            <v>2015/07/1/2/A/0</v>
          </cell>
        </row>
        <row r="1949">
          <cell r="A1949" t="str">
            <v>1948</v>
          </cell>
          <cell r="B1949" t="str">
            <v>OM62108</v>
          </cell>
          <cell r="C1949" t="str">
            <v>108 - GCP Allocation O &amp; M Exp Amount</v>
          </cell>
          <cell r="D1949">
            <v>0</v>
          </cell>
          <cell r="F1949" t="str">
            <v>CALC</v>
          </cell>
          <cell r="H1949" t="str">
            <v>108</v>
          </cell>
          <cell r="I1949" t="str">
            <v>C</v>
          </cell>
          <cell r="J1949" t="str">
            <v>om_exp</v>
          </cell>
          <cell r="K1949" t="str">
            <v>alloc_gcp_amt</v>
          </cell>
          <cell r="M1949" t="str">
            <v>2015/07/1/2/A/0</v>
          </cell>
        </row>
        <row r="1950">
          <cell r="A1950" t="str">
            <v>1949</v>
          </cell>
          <cell r="B1950" t="str">
            <v>OM62108</v>
          </cell>
          <cell r="C1950" t="str">
            <v>108 - GCP Allocation O &amp; M Exp Amount</v>
          </cell>
          <cell r="D1950">
            <v>0</v>
          </cell>
          <cell r="F1950" t="str">
            <v>CALC</v>
          </cell>
          <cell r="H1950" t="str">
            <v>108</v>
          </cell>
          <cell r="I1950" t="str">
            <v>C</v>
          </cell>
          <cell r="J1950" t="str">
            <v>om_exp</v>
          </cell>
          <cell r="K1950" t="str">
            <v>alloc_gcp_amt</v>
          </cell>
          <cell r="M1950" t="str">
            <v>2015/07/1/2/A/0</v>
          </cell>
        </row>
        <row r="1951">
          <cell r="A1951" t="str">
            <v>1950</v>
          </cell>
          <cell r="B1951" t="str">
            <v>OM62108</v>
          </cell>
          <cell r="C1951" t="str">
            <v>108 - GCP Allocation O &amp; M Exp Amount</v>
          </cell>
          <cell r="D1951">
            <v>0</v>
          </cell>
          <cell r="F1951" t="str">
            <v>CALC</v>
          </cell>
          <cell r="H1951" t="str">
            <v>108</v>
          </cell>
          <cell r="I1951" t="str">
            <v>C</v>
          </cell>
          <cell r="J1951" t="str">
            <v>om_exp</v>
          </cell>
          <cell r="K1951" t="str">
            <v>alloc_gcp_amt</v>
          </cell>
          <cell r="M1951" t="str">
            <v>2015/07/1/2/A/0</v>
          </cell>
        </row>
        <row r="1952">
          <cell r="A1952" t="str">
            <v>1951</v>
          </cell>
          <cell r="B1952" t="str">
            <v>OM32108</v>
          </cell>
          <cell r="C1952" t="str">
            <v>108 - GCP Allocation Factor</v>
          </cell>
          <cell r="D1952">
            <v>0</v>
          </cell>
          <cell r="F1952" t="str">
            <v>CALC</v>
          </cell>
          <cell r="H1952" t="str">
            <v>108</v>
          </cell>
          <cell r="I1952" t="str">
            <v>C</v>
          </cell>
          <cell r="J1952" t="str">
            <v>om_exp</v>
          </cell>
          <cell r="K1952" t="str">
            <v>alloc_gcp</v>
          </cell>
          <cell r="M1952" t="str">
            <v>2015/07/1/2/A/0</v>
          </cell>
        </row>
        <row r="1953">
          <cell r="A1953" t="str">
            <v>1952</v>
          </cell>
          <cell r="B1953" t="str">
            <v>OM32108</v>
          </cell>
          <cell r="C1953" t="str">
            <v>108 - GCP Allocation Factor</v>
          </cell>
          <cell r="D1953">
            <v>0</v>
          </cell>
          <cell r="F1953" t="str">
            <v>CALC</v>
          </cell>
          <cell r="H1953" t="str">
            <v>108</v>
          </cell>
          <cell r="I1953" t="str">
            <v>C</v>
          </cell>
          <cell r="J1953" t="str">
            <v>om_exp</v>
          </cell>
          <cell r="K1953" t="str">
            <v>alloc_gcp</v>
          </cell>
          <cell r="M1953" t="str">
            <v>2015/07/1/2/A/0</v>
          </cell>
        </row>
        <row r="1954">
          <cell r="A1954" t="str">
            <v>1953</v>
          </cell>
          <cell r="B1954" t="str">
            <v>OM32108</v>
          </cell>
          <cell r="C1954" t="str">
            <v>108 - GCP Allocation Factor</v>
          </cell>
          <cell r="D1954">
            <v>0</v>
          </cell>
          <cell r="F1954" t="str">
            <v>CALC</v>
          </cell>
          <cell r="H1954" t="str">
            <v>108</v>
          </cell>
          <cell r="I1954" t="str">
            <v>C</v>
          </cell>
          <cell r="J1954" t="str">
            <v>om_exp</v>
          </cell>
          <cell r="K1954" t="str">
            <v>alloc_gcp</v>
          </cell>
          <cell r="M1954" t="str">
            <v>2015/07/1/2/A/0</v>
          </cell>
        </row>
        <row r="1955">
          <cell r="A1955" t="str">
            <v>1954</v>
          </cell>
          <cell r="B1955" t="str">
            <v>OM32108</v>
          </cell>
          <cell r="C1955" t="str">
            <v>108 - GCP Allocation Factor</v>
          </cell>
          <cell r="D1955">
            <v>0</v>
          </cell>
          <cell r="F1955" t="str">
            <v>CALC</v>
          </cell>
          <cell r="H1955" t="str">
            <v>108</v>
          </cell>
          <cell r="I1955" t="str">
            <v>C</v>
          </cell>
          <cell r="J1955" t="str">
            <v>om_exp</v>
          </cell>
          <cell r="K1955" t="str">
            <v>alloc_gcp</v>
          </cell>
          <cell r="M1955" t="str">
            <v>2015/07/1/2/A/0</v>
          </cell>
        </row>
        <row r="1956">
          <cell r="A1956" t="str">
            <v>1955</v>
          </cell>
          <cell r="B1956" t="str">
            <v>OM32108</v>
          </cell>
          <cell r="C1956" t="str">
            <v>108 - GCP Allocation Factor</v>
          </cell>
          <cell r="D1956">
            <v>0</v>
          </cell>
          <cell r="F1956" t="str">
            <v>CALC</v>
          </cell>
          <cell r="H1956" t="str">
            <v>108</v>
          </cell>
          <cell r="I1956" t="str">
            <v>C</v>
          </cell>
          <cell r="J1956" t="str">
            <v>om_exp</v>
          </cell>
          <cell r="K1956" t="str">
            <v>alloc_gcp</v>
          </cell>
          <cell r="M1956" t="str">
            <v>2015/07/1/2/A/0</v>
          </cell>
        </row>
        <row r="1957">
          <cell r="A1957" t="str">
            <v>1956</v>
          </cell>
          <cell r="B1957" t="str">
            <v>OM32108</v>
          </cell>
          <cell r="C1957" t="str">
            <v>108 - GCP Allocation Factor</v>
          </cell>
          <cell r="D1957">
            <v>0</v>
          </cell>
          <cell r="F1957" t="str">
            <v>CALC</v>
          </cell>
          <cell r="H1957" t="str">
            <v>108</v>
          </cell>
          <cell r="I1957" t="str">
            <v>C</v>
          </cell>
          <cell r="J1957" t="str">
            <v>om_exp</v>
          </cell>
          <cell r="K1957" t="str">
            <v>alloc_gcp</v>
          </cell>
          <cell r="M1957" t="str">
            <v>2015/07/1/2/A/0</v>
          </cell>
        </row>
        <row r="1958">
          <cell r="A1958" t="str">
            <v>1957</v>
          </cell>
          <cell r="B1958" t="str">
            <v>OM32108</v>
          </cell>
          <cell r="C1958" t="str">
            <v>108 - GCP Allocation Factor</v>
          </cell>
          <cell r="D1958">
            <v>0</v>
          </cell>
          <cell r="F1958" t="str">
            <v>CALC</v>
          </cell>
          <cell r="H1958" t="str">
            <v>108</v>
          </cell>
          <cell r="I1958" t="str">
            <v>C</v>
          </cell>
          <cell r="J1958" t="str">
            <v>om_exp</v>
          </cell>
          <cell r="K1958" t="str">
            <v>alloc_gcp</v>
          </cell>
          <cell r="M1958" t="str">
            <v>2015/07/1/2/A/0</v>
          </cell>
        </row>
        <row r="1959">
          <cell r="A1959" t="str">
            <v>1958</v>
          </cell>
          <cell r="B1959" t="str">
            <v>OM32108</v>
          </cell>
          <cell r="C1959" t="str">
            <v>108 - GCP Allocation Factor</v>
          </cell>
          <cell r="D1959">
            <v>0</v>
          </cell>
          <cell r="F1959" t="str">
            <v>CALC</v>
          </cell>
          <cell r="H1959" t="str">
            <v>108</v>
          </cell>
          <cell r="I1959" t="str">
            <v>C</v>
          </cell>
          <cell r="J1959" t="str">
            <v>om_exp</v>
          </cell>
          <cell r="K1959" t="str">
            <v>alloc_gcp</v>
          </cell>
          <cell r="M1959" t="str">
            <v>2015/07/1/2/A/0</v>
          </cell>
        </row>
        <row r="1960">
          <cell r="A1960" t="str">
            <v>1959</v>
          </cell>
          <cell r="B1960" t="str">
            <v>OM32108</v>
          </cell>
          <cell r="C1960" t="str">
            <v>108 - GCP Allocation Factor</v>
          </cell>
          <cell r="D1960">
            <v>0</v>
          </cell>
          <cell r="F1960" t="str">
            <v>CALC</v>
          </cell>
          <cell r="H1960" t="str">
            <v>108</v>
          </cell>
          <cell r="I1960" t="str">
            <v>C</v>
          </cell>
          <cell r="J1960" t="str">
            <v>om_exp</v>
          </cell>
          <cell r="K1960" t="str">
            <v>alloc_gcp</v>
          </cell>
          <cell r="M1960" t="str">
            <v>2015/07/1/2/A/0</v>
          </cell>
        </row>
        <row r="1961">
          <cell r="A1961" t="str">
            <v>1960</v>
          </cell>
          <cell r="B1961" t="str">
            <v>OM32108</v>
          </cell>
          <cell r="C1961" t="str">
            <v>108 - GCP Allocation Factor</v>
          </cell>
          <cell r="D1961">
            <v>0</v>
          </cell>
          <cell r="F1961" t="str">
            <v>CALC</v>
          </cell>
          <cell r="H1961" t="str">
            <v>108</v>
          </cell>
          <cell r="I1961" t="str">
            <v>C</v>
          </cell>
          <cell r="J1961" t="str">
            <v>om_exp</v>
          </cell>
          <cell r="K1961" t="str">
            <v>alloc_gcp</v>
          </cell>
          <cell r="M1961" t="str">
            <v>2015/07/1/2/A/0</v>
          </cell>
        </row>
        <row r="1962">
          <cell r="A1962" t="str">
            <v>1961</v>
          </cell>
          <cell r="B1962" t="str">
            <v>OM32108</v>
          </cell>
          <cell r="C1962" t="str">
            <v>108 - GCP Allocation Factor</v>
          </cell>
          <cell r="D1962">
            <v>0</v>
          </cell>
          <cell r="F1962" t="str">
            <v>CALC</v>
          </cell>
          <cell r="H1962" t="str">
            <v>108</v>
          </cell>
          <cell r="I1962" t="str">
            <v>C</v>
          </cell>
          <cell r="J1962" t="str">
            <v>om_exp</v>
          </cell>
          <cell r="K1962" t="str">
            <v>alloc_gcp</v>
          </cell>
          <cell r="M1962" t="str">
            <v>2015/07/1/2/A/0</v>
          </cell>
        </row>
        <row r="1963">
          <cell r="A1963" t="str">
            <v>1962</v>
          </cell>
          <cell r="B1963" t="str">
            <v>OM32108</v>
          </cell>
          <cell r="C1963" t="str">
            <v>108 - GCP Allocation Factor</v>
          </cell>
          <cell r="D1963">
            <v>0</v>
          </cell>
          <cell r="F1963" t="str">
            <v>CALC</v>
          </cell>
          <cell r="H1963" t="str">
            <v>108</v>
          </cell>
          <cell r="I1963" t="str">
            <v>C</v>
          </cell>
          <cell r="J1963" t="str">
            <v>om_exp</v>
          </cell>
          <cell r="K1963" t="str">
            <v>alloc_gcp</v>
          </cell>
          <cell r="M1963" t="str">
            <v>2015/07/1/2/A/0</v>
          </cell>
        </row>
        <row r="1964">
          <cell r="A1964" t="str">
            <v>1963</v>
          </cell>
          <cell r="B1964" t="str">
            <v>OM32108</v>
          </cell>
          <cell r="C1964" t="str">
            <v>108 - GCP Allocation Factor</v>
          </cell>
          <cell r="D1964">
            <v>0</v>
          </cell>
          <cell r="F1964" t="str">
            <v>CALC</v>
          </cell>
          <cell r="H1964" t="str">
            <v>108</v>
          </cell>
          <cell r="I1964" t="str">
            <v>C</v>
          </cell>
          <cell r="J1964" t="str">
            <v>om_exp</v>
          </cell>
          <cell r="K1964" t="str">
            <v>alloc_gcp</v>
          </cell>
          <cell r="M1964" t="str">
            <v>2015/07/1/2/A/0</v>
          </cell>
        </row>
        <row r="1965">
          <cell r="A1965" t="str">
            <v>1964</v>
          </cell>
          <cell r="B1965" t="str">
            <v>OM32108</v>
          </cell>
          <cell r="C1965" t="str">
            <v>108 - GCP Allocation Factor</v>
          </cell>
          <cell r="D1965">
            <v>0</v>
          </cell>
          <cell r="F1965" t="str">
            <v>CALC</v>
          </cell>
          <cell r="H1965" t="str">
            <v>108</v>
          </cell>
          <cell r="I1965" t="str">
            <v>C</v>
          </cell>
          <cell r="J1965" t="str">
            <v>om_exp</v>
          </cell>
          <cell r="K1965" t="str">
            <v>alloc_gcp</v>
          </cell>
          <cell r="M1965" t="str">
            <v>2015/07/1/2/A/0</v>
          </cell>
        </row>
        <row r="1966">
          <cell r="A1966" t="str">
            <v>1965</v>
          </cell>
          <cell r="B1966" t="str">
            <v>OM32108</v>
          </cell>
          <cell r="C1966" t="str">
            <v>108 - GCP Allocation Factor</v>
          </cell>
          <cell r="D1966">
            <v>0</v>
          </cell>
          <cell r="F1966" t="str">
            <v>CALC</v>
          </cell>
          <cell r="H1966" t="str">
            <v>108</v>
          </cell>
          <cell r="I1966" t="str">
            <v>C</v>
          </cell>
          <cell r="J1966" t="str">
            <v>om_exp</v>
          </cell>
          <cell r="K1966" t="str">
            <v>alloc_gcp</v>
          </cell>
          <cell r="M1966" t="str">
            <v>2015/07/1/2/A/0</v>
          </cell>
        </row>
        <row r="1967">
          <cell r="A1967" t="str">
            <v>1966</v>
          </cell>
          <cell r="B1967" t="str">
            <v>OM32108</v>
          </cell>
          <cell r="C1967" t="str">
            <v>108 - GCP Allocation Factor</v>
          </cell>
          <cell r="D1967">
            <v>0</v>
          </cell>
          <cell r="F1967" t="str">
            <v>CALC</v>
          </cell>
          <cell r="H1967" t="str">
            <v>108</v>
          </cell>
          <cell r="I1967" t="str">
            <v>C</v>
          </cell>
          <cell r="J1967" t="str">
            <v>om_exp</v>
          </cell>
          <cell r="K1967" t="str">
            <v>alloc_gcp</v>
          </cell>
          <cell r="M1967" t="str">
            <v>2015/07/1/2/A/0</v>
          </cell>
        </row>
        <row r="1968">
          <cell r="A1968" t="str">
            <v>1967</v>
          </cell>
          <cell r="B1968" t="str">
            <v>OM32108</v>
          </cell>
          <cell r="C1968" t="str">
            <v>108 - GCP Allocation Factor</v>
          </cell>
          <cell r="D1968">
            <v>0</v>
          </cell>
          <cell r="F1968" t="str">
            <v>CALC</v>
          </cell>
          <cell r="H1968" t="str">
            <v>108</v>
          </cell>
          <cell r="I1968" t="str">
            <v>C</v>
          </cell>
          <cell r="J1968" t="str">
            <v>om_exp</v>
          </cell>
          <cell r="K1968" t="str">
            <v>alloc_gcp</v>
          </cell>
          <cell r="M1968" t="str">
            <v>2015/07/1/2/A/0</v>
          </cell>
        </row>
        <row r="1969">
          <cell r="A1969" t="str">
            <v>1968</v>
          </cell>
          <cell r="B1969" t="str">
            <v>OM32108</v>
          </cell>
          <cell r="C1969" t="str">
            <v>108 - GCP Allocation Factor</v>
          </cell>
          <cell r="D1969">
            <v>0</v>
          </cell>
          <cell r="F1969" t="str">
            <v>CALC</v>
          </cell>
          <cell r="H1969" t="str">
            <v>108</v>
          </cell>
          <cell r="I1969" t="str">
            <v>C</v>
          </cell>
          <cell r="J1969" t="str">
            <v>om_exp</v>
          </cell>
          <cell r="K1969" t="str">
            <v>alloc_gcp</v>
          </cell>
          <cell r="M1969" t="str">
            <v>2015/07/1/2/A/0</v>
          </cell>
        </row>
        <row r="1970">
          <cell r="A1970" t="str">
            <v>1969</v>
          </cell>
          <cell r="B1970" t="str">
            <v>OM32108</v>
          </cell>
          <cell r="C1970" t="str">
            <v>108 - GCP Allocation Factor</v>
          </cell>
          <cell r="D1970">
            <v>0</v>
          </cell>
          <cell r="F1970" t="str">
            <v>CALC</v>
          </cell>
          <cell r="H1970" t="str">
            <v>108</v>
          </cell>
          <cell r="I1970" t="str">
            <v>C</v>
          </cell>
          <cell r="J1970" t="str">
            <v>om_exp</v>
          </cell>
          <cell r="K1970" t="str">
            <v>alloc_gcp</v>
          </cell>
          <cell r="M1970" t="str">
            <v>2015/07/1/2/A/0</v>
          </cell>
        </row>
        <row r="1971">
          <cell r="A1971" t="str">
            <v>1970</v>
          </cell>
          <cell r="B1971" t="str">
            <v>OM32108</v>
          </cell>
          <cell r="C1971" t="str">
            <v>108 - GCP Allocation Factor</v>
          </cell>
          <cell r="D1971">
            <v>0</v>
          </cell>
          <cell r="F1971" t="str">
            <v>CALC</v>
          </cell>
          <cell r="H1971" t="str">
            <v>108</v>
          </cell>
          <cell r="I1971" t="str">
            <v>C</v>
          </cell>
          <cell r="J1971" t="str">
            <v>om_exp</v>
          </cell>
          <cell r="K1971" t="str">
            <v>alloc_gcp</v>
          </cell>
          <cell r="M1971" t="str">
            <v>2015/07/1/2/A/0</v>
          </cell>
        </row>
        <row r="1972">
          <cell r="A1972" t="str">
            <v>1971</v>
          </cell>
          <cell r="B1972" t="str">
            <v>OM32108</v>
          </cell>
          <cell r="C1972" t="str">
            <v>108 - GCP Allocation Factor</v>
          </cell>
          <cell r="D1972">
            <v>0</v>
          </cell>
          <cell r="F1972" t="str">
            <v>CALC</v>
          </cell>
          <cell r="H1972" t="str">
            <v>108</v>
          </cell>
          <cell r="I1972" t="str">
            <v>C</v>
          </cell>
          <cell r="J1972" t="str">
            <v>om_exp</v>
          </cell>
          <cell r="K1972" t="str">
            <v>alloc_gcp</v>
          </cell>
          <cell r="M1972" t="str">
            <v>2015/07/1/2/A/0</v>
          </cell>
        </row>
        <row r="1973">
          <cell r="A1973" t="str">
            <v>1972</v>
          </cell>
          <cell r="B1973" t="str">
            <v>OM32108</v>
          </cell>
          <cell r="C1973" t="str">
            <v>108 - GCP Allocation Factor</v>
          </cell>
          <cell r="D1973">
            <v>0</v>
          </cell>
          <cell r="F1973" t="str">
            <v>CALC</v>
          </cell>
          <cell r="H1973" t="str">
            <v>108</v>
          </cell>
          <cell r="I1973" t="str">
            <v>C</v>
          </cell>
          <cell r="J1973" t="str">
            <v>om_exp</v>
          </cell>
          <cell r="K1973" t="str">
            <v>alloc_gcp</v>
          </cell>
          <cell r="M1973" t="str">
            <v>2015/07/1/2/A/0</v>
          </cell>
        </row>
        <row r="1974">
          <cell r="A1974" t="str">
            <v>1973</v>
          </cell>
          <cell r="B1974" t="str">
            <v>OM32108</v>
          </cell>
          <cell r="C1974" t="str">
            <v>108 - GCP Allocation Factor</v>
          </cell>
          <cell r="D1974">
            <v>0</v>
          </cell>
          <cell r="F1974" t="str">
            <v>CALC</v>
          </cell>
          <cell r="H1974" t="str">
            <v>108</v>
          </cell>
          <cell r="I1974" t="str">
            <v>C</v>
          </cell>
          <cell r="J1974" t="str">
            <v>om_exp</v>
          </cell>
          <cell r="K1974" t="str">
            <v>alloc_gcp</v>
          </cell>
          <cell r="M1974" t="str">
            <v>2015/07/1/2/A/0</v>
          </cell>
        </row>
        <row r="1975">
          <cell r="A1975" t="str">
            <v>1974</v>
          </cell>
          <cell r="B1975" t="str">
            <v>OM32108</v>
          </cell>
          <cell r="C1975" t="str">
            <v>108 - GCP Allocation Factor</v>
          </cell>
          <cell r="D1975">
            <v>0</v>
          </cell>
          <cell r="F1975" t="str">
            <v>CALC</v>
          </cell>
          <cell r="H1975" t="str">
            <v>108</v>
          </cell>
          <cell r="I1975" t="str">
            <v>C</v>
          </cell>
          <cell r="J1975" t="str">
            <v>om_exp</v>
          </cell>
          <cell r="K1975" t="str">
            <v>alloc_gcp</v>
          </cell>
          <cell r="M1975" t="str">
            <v>2015/07/1/2/A/0</v>
          </cell>
        </row>
        <row r="1976">
          <cell r="A1976" t="str">
            <v>1975</v>
          </cell>
          <cell r="B1976" t="str">
            <v>OM32108</v>
          </cell>
          <cell r="C1976" t="str">
            <v>108 - GCP Allocation Factor</v>
          </cell>
          <cell r="D1976">
            <v>0</v>
          </cell>
          <cell r="F1976" t="str">
            <v>CALC</v>
          </cell>
          <cell r="H1976" t="str">
            <v>108</v>
          </cell>
          <cell r="I1976" t="str">
            <v>C</v>
          </cell>
          <cell r="J1976" t="str">
            <v>om_exp</v>
          </cell>
          <cell r="K1976" t="str">
            <v>alloc_gcp</v>
          </cell>
          <cell r="M1976" t="str">
            <v>2015/07/1/2/A/0</v>
          </cell>
        </row>
        <row r="1977">
          <cell r="A1977" t="str">
            <v>1976</v>
          </cell>
          <cell r="B1977" t="str">
            <v>OM32108</v>
          </cell>
          <cell r="C1977" t="str">
            <v>108 - GCP Allocation Factor</v>
          </cell>
          <cell r="D1977">
            <v>0</v>
          </cell>
          <cell r="F1977" t="str">
            <v>CALC</v>
          </cell>
          <cell r="H1977" t="str">
            <v>108</v>
          </cell>
          <cell r="I1977" t="str">
            <v>C</v>
          </cell>
          <cell r="J1977" t="str">
            <v>om_exp</v>
          </cell>
          <cell r="K1977" t="str">
            <v>alloc_gcp</v>
          </cell>
          <cell r="M1977" t="str">
            <v>2015/07/1/2/A/0</v>
          </cell>
        </row>
        <row r="1978">
          <cell r="A1978" t="str">
            <v>1977</v>
          </cell>
          <cell r="B1978" t="str">
            <v>OM32108</v>
          </cell>
          <cell r="C1978" t="str">
            <v>108 - GCP Allocation Factor</v>
          </cell>
          <cell r="D1978">
            <v>0</v>
          </cell>
          <cell r="F1978" t="str">
            <v>CALC</v>
          </cell>
          <cell r="H1978" t="str">
            <v>108</v>
          </cell>
          <cell r="I1978" t="str">
            <v>C</v>
          </cell>
          <cell r="J1978" t="str">
            <v>om_exp</v>
          </cell>
          <cell r="K1978" t="str">
            <v>alloc_gcp</v>
          </cell>
          <cell r="M1978" t="str">
            <v>2015/07/1/2/A/0</v>
          </cell>
        </row>
        <row r="1979">
          <cell r="A1979" t="str">
            <v>1978</v>
          </cell>
          <cell r="B1979" t="str">
            <v>OM32108</v>
          </cell>
          <cell r="C1979" t="str">
            <v>108 - GCP Allocation Factor</v>
          </cell>
          <cell r="D1979">
            <v>0</v>
          </cell>
          <cell r="F1979" t="str">
            <v>CALC</v>
          </cell>
          <cell r="H1979" t="str">
            <v>108</v>
          </cell>
          <cell r="I1979" t="str">
            <v>C</v>
          </cell>
          <cell r="J1979" t="str">
            <v>om_exp</v>
          </cell>
          <cell r="K1979" t="str">
            <v>alloc_gcp</v>
          </cell>
          <cell r="M1979" t="str">
            <v>2015/07/1/2/A/0</v>
          </cell>
        </row>
        <row r="1980">
          <cell r="A1980" t="str">
            <v>1979</v>
          </cell>
          <cell r="B1980" t="str">
            <v>OM32108</v>
          </cell>
          <cell r="C1980" t="str">
            <v>108 - GCP Allocation Factor</v>
          </cell>
          <cell r="D1980">
            <v>0</v>
          </cell>
          <cell r="F1980" t="str">
            <v>CALC</v>
          </cell>
          <cell r="H1980" t="str">
            <v>108</v>
          </cell>
          <cell r="I1980" t="str">
            <v>C</v>
          </cell>
          <cell r="J1980" t="str">
            <v>om_exp</v>
          </cell>
          <cell r="K1980" t="str">
            <v>alloc_gcp</v>
          </cell>
          <cell r="M1980" t="str">
            <v>2015/07/1/2/A/0</v>
          </cell>
        </row>
        <row r="1981">
          <cell r="A1981" t="str">
            <v>1980</v>
          </cell>
          <cell r="B1981" t="str">
            <v>OM32108</v>
          </cell>
          <cell r="C1981" t="str">
            <v>108 - GCP Allocation Factor</v>
          </cell>
          <cell r="D1981">
            <v>0</v>
          </cell>
          <cell r="F1981" t="str">
            <v>CALC</v>
          </cell>
          <cell r="H1981" t="str">
            <v>108</v>
          </cell>
          <cell r="I1981" t="str">
            <v>C</v>
          </cell>
          <cell r="J1981" t="str">
            <v>om_exp</v>
          </cell>
          <cell r="K1981" t="str">
            <v>alloc_gcp</v>
          </cell>
          <cell r="M1981" t="str">
            <v>2015/07/1/2/A/0</v>
          </cell>
        </row>
        <row r="1982">
          <cell r="A1982" t="str">
            <v>1981</v>
          </cell>
          <cell r="B1982" t="str">
            <v>OM32108</v>
          </cell>
          <cell r="C1982" t="str">
            <v>108 - GCP Allocation Factor</v>
          </cell>
          <cell r="D1982">
            <v>0</v>
          </cell>
          <cell r="F1982" t="str">
            <v>CALC</v>
          </cell>
          <cell r="H1982" t="str">
            <v>108</v>
          </cell>
          <cell r="I1982" t="str">
            <v>C</v>
          </cell>
          <cell r="J1982" t="str">
            <v>om_exp</v>
          </cell>
          <cell r="K1982" t="str">
            <v>alloc_gcp</v>
          </cell>
          <cell r="M1982" t="str">
            <v>2015/07/1/2/A/0</v>
          </cell>
        </row>
        <row r="1983">
          <cell r="A1983" t="str">
            <v>1982</v>
          </cell>
          <cell r="B1983" t="str">
            <v>OM32108</v>
          </cell>
          <cell r="C1983" t="str">
            <v>108 - GCP Allocation Factor</v>
          </cell>
          <cell r="D1983">
            <v>0</v>
          </cell>
          <cell r="F1983" t="str">
            <v>CALC</v>
          </cell>
          <cell r="H1983" t="str">
            <v>108</v>
          </cell>
          <cell r="I1983" t="str">
            <v>C</v>
          </cell>
          <cell r="J1983" t="str">
            <v>om_exp</v>
          </cell>
          <cell r="K1983" t="str">
            <v>alloc_gcp</v>
          </cell>
          <cell r="M1983" t="str">
            <v>2015/07/1/2/A/0</v>
          </cell>
        </row>
        <row r="1984">
          <cell r="A1984" t="str">
            <v>1983</v>
          </cell>
          <cell r="B1984" t="str">
            <v>OM32108</v>
          </cell>
          <cell r="C1984" t="str">
            <v>108 - GCP Allocation Factor</v>
          </cell>
          <cell r="D1984">
            <v>0</v>
          </cell>
          <cell r="F1984" t="str">
            <v>CALC</v>
          </cell>
          <cell r="H1984" t="str">
            <v>108</v>
          </cell>
          <cell r="I1984" t="str">
            <v>C</v>
          </cell>
          <cell r="J1984" t="str">
            <v>om_exp</v>
          </cell>
          <cell r="K1984" t="str">
            <v>alloc_gcp</v>
          </cell>
          <cell r="M1984" t="str">
            <v>2015/07/1/2/A/0</v>
          </cell>
        </row>
        <row r="1985">
          <cell r="A1985" t="str">
            <v>1984</v>
          </cell>
          <cell r="B1985" t="str">
            <v>OM32108</v>
          </cell>
          <cell r="C1985" t="str">
            <v>108 - GCP Allocation Factor</v>
          </cell>
          <cell r="D1985">
            <v>0</v>
          </cell>
          <cell r="F1985" t="str">
            <v>CALC</v>
          </cell>
          <cell r="H1985" t="str">
            <v>108</v>
          </cell>
          <cell r="I1985" t="str">
            <v>C</v>
          </cell>
          <cell r="J1985" t="str">
            <v>om_exp</v>
          </cell>
          <cell r="K1985" t="str">
            <v>alloc_gcp</v>
          </cell>
          <cell r="M1985" t="str">
            <v>2015/07/1/2/A/0</v>
          </cell>
        </row>
        <row r="1986">
          <cell r="A1986" t="str">
            <v>1985</v>
          </cell>
          <cell r="B1986" t="str">
            <v>OM32108</v>
          </cell>
          <cell r="C1986" t="str">
            <v>108 - GCP Allocation Factor</v>
          </cell>
          <cell r="D1986">
            <v>0</v>
          </cell>
          <cell r="F1986" t="str">
            <v>CALC</v>
          </cell>
          <cell r="H1986" t="str">
            <v>108</v>
          </cell>
          <cell r="I1986" t="str">
            <v>C</v>
          </cell>
          <cell r="J1986" t="str">
            <v>om_exp</v>
          </cell>
          <cell r="K1986" t="str">
            <v>alloc_gcp</v>
          </cell>
          <cell r="M1986" t="str">
            <v>2015/07/1/2/A/0</v>
          </cell>
        </row>
        <row r="1987">
          <cell r="A1987" t="str">
            <v>1986</v>
          </cell>
          <cell r="B1987" t="str">
            <v>OM32108</v>
          </cell>
          <cell r="C1987" t="str">
            <v>108 - GCP Allocation Factor</v>
          </cell>
          <cell r="D1987">
            <v>0</v>
          </cell>
          <cell r="F1987" t="str">
            <v>CALC</v>
          </cell>
          <cell r="H1987" t="str">
            <v>108</v>
          </cell>
          <cell r="I1987" t="str">
            <v>C</v>
          </cell>
          <cell r="J1987" t="str">
            <v>om_exp</v>
          </cell>
          <cell r="K1987" t="str">
            <v>alloc_gcp</v>
          </cell>
          <cell r="M1987" t="str">
            <v>2015/07/1/2/A/0</v>
          </cell>
        </row>
        <row r="1988">
          <cell r="A1988" t="str">
            <v>1987</v>
          </cell>
          <cell r="B1988" t="str">
            <v>OM32108</v>
          </cell>
          <cell r="C1988" t="str">
            <v>108 - GCP Allocation Factor</v>
          </cell>
          <cell r="D1988">
            <v>0</v>
          </cell>
          <cell r="F1988" t="str">
            <v>CALC</v>
          </cell>
          <cell r="H1988" t="str">
            <v>108</v>
          </cell>
          <cell r="I1988" t="str">
            <v>C</v>
          </cell>
          <cell r="J1988" t="str">
            <v>om_exp</v>
          </cell>
          <cell r="K1988" t="str">
            <v>alloc_gcp</v>
          </cell>
          <cell r="M1988" t="str">
            <v>2015/07/1/2/A/0</v>
          </cell>
        </row>
        <row r="1989">
          <cell r="A1989" t="str">
            <v>1988</v>
          </cell>
          <cell r="B1989" t="str">
            <v>OM32108</v>
          </cell>
          <cell r="C1989" t="str">
            <v>108 - GCP Allocation Factor</v>
          </cell>
          <cell r="D1989">
            <v>0</v>
          </cell>
          <cell r="F1989" t="str">
            <v>CALC</v>
          </cell>
          <cell r="H1989" t="str">
            <v>108</v>
          </cell>
          <cell r="I1989" t="str">
            <v>C</v>
          </cell>
          <cell r="J1989" t="str">
            <v>om_exp</v>
          </cell>
          <cell r="K1989" t="str">
            <v>alloc_gcp</v>
          </cell>
          <cell r="M1989" t="str">
            <v>2015/07/1/2/A/0</v>
          </cell>
        </row>
        <row r="1990">
          <cell r="A1990" t="str">
            <v>1989</v>
          </cell>
          <cell r="B1990" t="str">
            <v>OM32108</v>
          </cell>
          <cell r="C1990" t="str">
            <v>108 - GCP Allocation Factor</v>
          </cell>
          <cell r="D1990">
            <v>0</v>
          </cell>
          <cell r="F1990" t="str">
            <v>CALC</v>
          </cell>
          <cell r="H1990" t="str">
            <v>108</v>
          </cell>
          <cell r="I1990" t="str">
            <v>C</v>
          </cell>
          <cell r="J1990" t="str">
            <v>om_exp</v>
          </cell>
          <cell r="K1990" t="str">
            <v>alloc_gcp</v>
          </cell>
          <cell r="M1990" t="str">
            <v>2015/07/1/2/A/0</v>
          </cell>
        </row>
        <row r="1991">
          <cell r="A1991" t="str">
            <v>1990</v>
          </cell>
          <cell r="B1991" t="str">
            <v>OM32108</v>
          </cell>
          <cell r="C1991" t="str">
            <v>108 - GCP Allocation Factor</v>
          </cell>
          <cell r="D1991">
            <v>0</v>
          </cell>
          <cell r="F1991" t="str">
            <v>CALC</v>
          </cell>
          <cell r="H1991" t="str">
            <v>108</v>
          </cell>
          <cell r="I1991" t="str">
            <v>C</v>
          </cell>
          <cell r="J1991" t="str">
            <v>om_exp</v>
          </cell>
          <cell r="K1991" t="str">
            <v>alloc_gcp</v>
          </cell>
          <cell r="M1991" t="str">
            <v>2015/07/1/2/A/0</v>
          </cell>
        </row>
        <row r="1992">
          <cell r="A1992" t="str">
            <v>1991</v>
          </cell>
          <cell r="B1992" t="str">
            <v>OM32108</v>
          </cell>
          <cell r="C1992" t="str">
            <v>108 - GCP Allocation Factor</v>
          </cell>
          <cell r="D1992">
            <v>0</v>
          </cell>
          <cell r="F1992" t="str">
            <v>CALC</v>
          </cell>
          <cell r="H1992" t="str">
            <v>108</v>
          </cell>
          <cell r="I1992" t="str">
            <v>C</v>
          </cell>
          <cell r="J1992" t="str">
            <v>om_exp</v>
          </cell>
          <cell r="K1992" t="str">
            <v>alloc_gcp</v>
          </cell>
          <cell r="M1992" t="str">
            <v>2015/07/1/2/A/0</v>
          </cell>
        </row>
        <row r="1993">
          <cell r="A1993" t="str">
            <v>1992</v>
          </cell>
          <cell r="B1993" t="str">
            <v>OM32108</v>
          </cell>
          <cell r="C1993" t="str">
            <v>108 - GCP Allocation Factor</v>
          </cell>
          <cell r="D1993">
            <v>0</v>
          </cell>
          <cell r="F1993" t="str">
            <v>CALC</v>
          </cell>
          <cell r="H1993" t="str">
            <v>108</v>
          </cell>
          <cell r="I1993" t="str">
            <v>C</v>
          </cell>
          <cell r="J1993" t="str">
            <v>om_exp</v>
          </cell>
          <cell r="K1993" t="str">
            <v>alloc_gcp</v>
          </cell>
          <cell r="M1993" t="str">
            <v>2015/07/1/2/A/0</v>
          </cell>
        </row>
        <row r="1994">
          <cell r="A1994" t="str">
            <v>1993</v>
          </cell>
          <cell r="B1994" t="str">
            <v>OM32108</v>
          </cell>
          <cell r="C1994" t="str">
            <v>108 - GCP Allocation Factor</v>
          </cell>
          <cell r="D1994">
            <v>0</v>
          </cell>
          <cell r="F1994" t="str">
            <v>CALC</v>
          </cell>
          <cell r="H1994" t="str">
            <v>108</v>
          </cell>
          <cell r="I1994" t="str">
            <v>C</v>
          </cell>
          <cell r="J1994" t="str">
            <v>om_exp</v>
          </cell>
          <cell r="K1994" t="str">
            <v>alloc_gcp</v>
          </cell>
          <cell r="M1994" t="str">
            <v>2015/07/1/2/A/0</v>
          </cell>
        </row>
        <row r="1995">
          <cell r="A1995" t="str">
            <v>1994</v>
          </cell>
          <cell r="B1995" t="str">
            <v>OM32108</v>
          </cell>
          <cell r="C1995" t="str">
            <v>108 - GCP Allocation Factor</v>
          </cell>
          <cell r="D1995">
            <v>0</v>
          </cell>
          <cell r="F1995" t="str">
            <v>CALC</v>
          </cell>
          <cell r="H1995" t="str">
            <v>108</v>
          </cell>
          <cell r="I1995" t="str">
            <v>C</v>
          </cell>
          <cell r="J1995" t="str">
            <v>om_exp</v>
          </cell>
          <cell r="K1995" t="str">
            <v>alloc_gcp</v>
          </cell>
          <cell r="M1995" t="str">
            <v>2015/07/1/2/A/0</v>
          </cell>
        </row>
        <row r="1996">
          <cell r="A1996" t="str">
            <v>1995</v>
          </cell>
          <cell r="B1996" t="str">
            <v>OM32108</v>
          </cell>
          <cell r="C1996" t="str">
            <v>108 - GCP Allocation Factor</v>
          </cell>
          <cell r="D1996">
            <v>0</v>
          </cell>
          <cell r="F1996" t="str">
            <v>CALC</v>
          </cell>
          <cell r="H1996" t="str">
            <v>108</v>
          </cell>
          <cell r="I1996" t="str">
            <v>C</v>
          </cell>
          <cell r="J1996" t="str">
            <v>om_exp</v>
          </cell>
          <cell r="K1996" t="str">
            <v>alloc_gcp</v>
          </cell>
          <cell r="M1996" t="str">
            <v>2015/07/1/2/A/0</v>
          </cell>
        </row>
        <row r="1997">
          <cell r="A1997" t="str">
            <v>1996</v>
          </cell>
          <cell r="B1997" t="str">
            <v>OM32108</v>
          </cell>
          <cell r="C1997" t="str">
            <v>108 - GCP Allocation Factor</v>
          </cell>
          <cell r="D1997">
            <v>0</v>
          </cell>
          <cell r="F1997" t="str">
            <v>CALC</v>
          </cell>
          <cell r="H1997" t="str">
            <v>108</v>
          </cell>
          <cell r="I1997" t="str">
            <v>C</v>
          </cell>
          <cell r="J1997" t="str">
            <v>om_exp</v>
          </cell>
          <cell r="K1997" t="str">
            <v>alloc_gcp</v>
          </cell>
          <cell r="M1997" t="str">
            <v>2015/07/1/2/A/0</v>
          </cell>
        </row>
        <row r="1998">
          <cell r="A1998" t="str">
            <v>1997</v>
          </cell>
          <cell r="B1998" t="str">
            <v>OM32108</v>
          </cell>
          <cell r="C1998" t="str">
            <v>108 - GCP Allocation Factor</v>
          </cell>
          <cell r="D1998">
            <v>0</v>
          </cell>
          <cell r="F1998" t="str">
            <v>CALC</v>
          </cell>
          <cell r="H1998" t="str">
            <v>108</v>
          </cell>
          <cell r="I1998" t="str">
            <v>C</v>
          </cell>
          <cell r="J1998" t="str">
            <v>om_exp</v>
          </cell>
          <cell r="K1998" t="str">
            <v>alloc_gcp</v>
          </cell>
          <cell r="M1998" t="str">
            <v>2015/07/1/2/A/0</v>
          </cell>
        </row>
        <row r="1999">
          <cell r="A1999" t="str">
            <v>1998</v>
          </cell>
          <cell r="B1999" t="str">
            <v>OM32108</v>
          </cell>
          <cell r="C1999" t="str">
            <v>108 - GCP Allocation Factor</v>
          </cell>
          <cell r="D1999">
            <v>0</v>
          </cell>
          <cell r="F1999" t="str">
            <v>CALC</v>
          </cell>
          <cell r="H1999" t="str">
            <v>108</v>
          </cell>
          <cell r="I1999" t="str">
            <v>C</v>
          </cell>
          <cell r="J1999" t="str">
            <v>om_exp</v>
          </cell>
          <cell r="K1999" t="str">
            <v>alloc_gcp</v>
          </cell>
          <cell r="M1999" t="str">
            <v>2015/07/1/2/A/0</v>
          </cell>
        </row>
        <row r="2000">
          <cell r="A2000" t="str">
            <v>1999</v>
          </cell>
          <cell r="B2000" t="str">
            <v>OM32108</v>
          </cell>
          <cell r="C2000" t="str">
            <v>108 - GCP Allocation Factor</v>
          </cell>
          <cell r="D2000">
            <v>0</v>
          </cell>
          <cell r="F2000" t="str">
            <v>CALC</v>
          </cell>
          <cell r="H2000" t="str">
            <v>108</v>
          </cell>
          <cell r="I2000" t="str">
            <v>C</v>
          </cell>
          <cell r="J2000" t="str">
            <v>om_exp</v>
          </cell>
          <cell r="K2000" t="str">
            <v>alloc_gcp</v>
          </cell>
          <cell r="M2000" t="str">
            <v>2015/07/1/2/A/0</v>
          </cell>
        </row>
        <row r="2001">
          <cell r="A2001" t="str">
            <v>2000</v>
          </cell>
          <cell r="B2001" t="str">
            <v>OM32108</v>
          </cell>
          <cell r="C2001" t="str">
            <v>108 - GCP Allocation Factor</v>
          </cell>
          <cell r="D2001">
            <v>0</v>
          </cell>
          <cell r="F2001" t="str">
            <v>CALC</v>
          </cell>
          <cell r="H2001" t="str">
            <v>108</v>
          </cell>
          <cell r="I2001" t="str">
            <v>C</v>
          </cell>
          <cell r="J2001" t="str">
            <v>om_exp</v>
          </cell>
          <cell r="K2001" t="str">
            <v>alloc_gcp</v>
          </cell>
          <cell r="M2001" t="str">
            <v>2015/07/1/2/A/0</v>
          </cell>
        </row>
        <row r="2002">
          <cell r="A2002" t="str">
            <v>2001</v>
          </cell>
          <cell r="B2002" t="str">
            <v>OM32108</v>
          </cell>
          <cell r="C2002" t="str">
            <v>108 - GCP Allocation Factor</v>
          </cell>
          <cell r="D2002">
            <v>0</v>
          </cell>
          <cell r="F2002" t="str">
            <v>CALC</v>
          </cell>
          <cell r="H2002" t="str">
            <v>108</v>
          </cell>
          <cell r="I2002" t="str">
            <v>C</v>
          </cell>
          <cell r="J2002" t="str">
            <v>om_exp</v>
          </cell>
          <cell r="K2002" t="str">
            <v>alloc_gcp</v>
          </cell>
          <cell r="M2002" t="str">
            <v>2015/07/1/2/A/0</v>
          </cell>
        </row>
        <row r="2003">
          <cell r="A2003" t="str">
            <v>2002</v>
          </cell>
          <cell r="B2003" t="str">
            <v>OM32108</v>
          </cell>
          <cell r="C2003" t="str">
            <v>108 - GCP Allocation Factor</v>
          </cell>
          <cell r="D2003">
            <v>0</v>
          </cell>
          <cell r="F2003" t="str">
            <v>CALC</v>
          </cell>
          <cell r="H2003" t="str">
            <v>108</v>
          </cell>
          <cell r="I2003" t="str">
            <v>C</v>
          </cell>
          <cell r="J2003" t="str">
            <v>om_exp</v>
          </cell>
          <cell r="K2003" t="str">
            <v>alloc_gcp</v>
          </cell>
          <cell r="M2003" t="str">
            <v>2015/07/1/2/A/0</v>
          </cell>
        </row>
        <row r="2004">
          <cell r="A2004" t="str">
            <v>2003</v>
          </cell>
          <cell r="B2004" t="str">
            <v>OM32108</v>
          </cell>
          <cell r="C2004" t="str">
            <v>108 - GCP Allocation Factor</v>
          </cell>
          <cell r="D2004">
            <v>0</v>
          </cell>
          <cell r="F2004" t="str">
            <v>CALC</v>
          </cell>
          <cell r="H2004" t="str">
            <v>108</v>
          </cell>
          <cell r="I2004" t="str">
            <v>C</v>
          </cell>
          <cell r="J2004" t="str">
            <v>om_exp</v>
          </cell>
          <cell r="K2004" t="str">
            <v>alloc_gcp</v>
          </cell>
          <cell r="M2004" t="str">
            <v>2015/07/1/2/A/0</v>
          </cell>
        </row>
        <row r="2005">
          <cell r="A2005" t="str">
            <v>2004</v>
          </cell>
          <cell r="B2005" t="str">
            <v>OMC2108</v>
          </cell>
          <cell r="C2005" t="str">
            <v>108 - GCP Jurisdictional O &amp; M Exp Amount</v>
          </cell>
          <cell r="D2005">
            <v>0</v>
          </cell>
          <cell r="F2005" t="str">
            <v>CALC</v>
          </cell>
          <cell r="H2005" t="str">
            <v>108</v>
          </cell>
          <cell r="I2005" t="str">
            <v>C</v>
          </cell>
          <cell r="J2005" t="str">
            <v>om_exp</v>
          </cell>
          <cell r="K2005" t="str">
            <v>juris_gcp_amt</v>
          </cell>
          <cell r="M2005" t="str">
            <v>2015/07/1/2/A/0</v>
          </cell>
        </row>
        <row r="2006">
          <cell r="A2006" t="str">
            <v>2005</v>
          </cell>
          <cell r="B2006" t="str">
            <v>OMC2108</v>
          </cell>
          <cell r="C2006" t="str">
            <v>108 - GCP Jurisdictional O &amp; M Exp Amount</v>
          </cell>
          <cell r="D2006">
            <v>0</v>
          </cell>
          <cell r="F2006" t="str">
            <v>CALC</v>
          </cell>
          <cell r="H2006" t="str">
            <v>108</v>
          </cell>
          <cell r="I2006" t="str">
            <v>C</v>
          </cell>
          <cell r="J2006" t="str">
            <v>om_exp</v>
          </cell>
          <cell r="K2006" t="str">
            <v>juris_gcp_amt</v>
          </cell>
          <cell r="M2006" t="str">
            <v>2015/07/1/2/A/0</v>
          </cell>
        </row>
        <row r="2007">
          <cell r="A2007" t="str">
            <v>2006</v>
          </cell>
          <cell r="B2007" t="str">
            <v>OMC2108</v>
          </cell>
          <cell r="C2007" t="str">
            <v>108 - GCP Jurisdictional O &amp; M Exp Amount</v>
          </cell>
          <cell r="D2007">
            <v>0</v>
          </cell>
          <cell r="F2007" t="str">
            <v>CALC</v>
          </cell>
          <cell r="H2007" t="str">
            <v>108</v>
          </cell>
          <cell r="I2007" t="str">
            <v>C</v>
          </cell>
          <cell r="J2007" t="str">
            <v>om_exp</v>
          </cell>
          <cell r="K2007" t="str">
            <v>juris_gcp_amt</v>
          </cell>
          <cell r="M2007" t="str">
            <v>2015/07/1/2/A/0</v>
          </cell>
        </row>
        <row r="2008">
          <cell r="A2008" t="str">
            <v>2007</v>
          </cell>
          <cell r="B2008" t="str">
            <v>OMC2108</v>
          </cell>
          <cell r="C2008" t="str">
            <v>108 - GCP Jurisdictional O &amp; M Exp Amount</v>
          </cell>
          <cell r="D2008">
            <v>0</v>
          </cell>
          <cell r="F2008" t="str">
            <v>CALC</v>
          </cell>
          <cell r="H2008" t="str">
            <v>108</v>
          </cell>
          <cell r="I2008" t="str">
            <v>C</v>
          </cell>
          <cell r="J2008" t="str">
            <v>om_exp</v>
          </cell>
          <cell r="K2008" t="str">
            <v>juris_gcp_amt</v>
          </cell>
          <cell r="M2008" t="str">
            <v>2015/07/1/2/A/0</v>
          </cell>
        </row>
        <row r="2009">
          <cell r="A2009" t="str">
            <v>2008</v>
          </cell>
          <cell r="B2009" t="str">
            <v>OMC2108</v>
          </cell>
          <cell r="C2009" t="str">
            <v>108 - GCP Jurisdictional O &amp; M Exp Amount</v>
          </cell>
          <cell r="D2009">
            <v>0</v>
          </cell>
          <cell r="F2009" t="str">
            <v>CALC</v>
          </cell>
          <cell r="H2009" t="str">
            <v>108</v>
          </cell>
          <cell r="I2009" t="str">
            <v>C</v>
          </cell>
          <cell r="J2009" t="str">
            <v>om_exp</v>
          </cell>
          <cell r="K2009" t="str">
            <v>juris_gcp_amt</v>
          </cell>
          <cell r="M2009" t="str">
            <v>2015/07/1/2/A/0</v>
          </cell>
        </row>
        <row r="2010">
          <cell r="A2010" t="str">
            <v>2009</v>
          </cell>
          <cell r="B2010" t="str">
            <v>OMC2108</v>
          </cell>
          <cell r="C2010" t="str">
            <v>108 - GCP Jurisdictional O &amp; M Exp Amount</v>
          </cell>
          <cell r="D2010">
            <v>0</v>
          </cell>
          <cell r="F2010" t="str">
            <v>CALC</v>
          </cell>
          <cell r="H2010" t="str">
            <v>108</v>
          </cell>
          <cell r="I2010" t="str">
            <v>C</v>
          </cell>
          <cell r="J2010" t="str">
            <v>om_exp</v>
          </cell>
          <cell r="K2010" t="str">
            <v>juris_gcp_amt</v>
          </cell>
          <cell r="M2010" t="str">
            <v>2015/07/1/2/A/0</v>
          </cell>
        </row>
        <row r="2011">
          <cell r="A2011" t="str">
            <v>2010</v>
          </cell>
          <cell r="B2011" t="str">
            <v>OMC2108</v>
          </cell>
          <cell r="C2011" t="str">
            <v>108 - GCP Jurisdictional O &amp; M Exp Amount</v>
          </cell>
          <cell r="D2011">
            <v>0</v>
          </cell>
          <cell r="F2011" t="str">
            <v>CALC</v>
          </cell>
          <cell r="H2011" t="str">
            <v>108</v>
          </cell>
          <cell r="I2011" t="str">
            <v>C</v>
          </cell>
          <cell r="J2011" t="str">
            <v>om_exp</v>
          </cell>
          <cell r="K2011" t="str">
            <v>juris_gcp_amt</v>
          </cell>
          <cell r="M2011" t="str">
            <v>2015/07/1/2/A/0</v>
          </cell>
        </row>
        <row r="2012">
          <cell r="A2012" t="str">
            <v>2011</v>
          </cell>
          <cell r="B2012" t="str">
            <v>OMC2108</v>
          </cell>
          <cell r="C2012" t="str">
            <v>108 - GCP Jurisdictional O &amp; M Exp Amount</v>
          </cell>
          <cell r="D2012">
            <v>0</v>
          </cell>
          <cell r="F2012" t="str">
            <v>CALC</v>
          </cell>
          <cell r="H2012" t="str">
            <v>108</v>
          </cell>
          <cell r="I2012" t="str">
            <v>C</v>
          </cell>
          <cell r="J2012" t="str">
            <v>om_exp</v>
          </cell>
          <cell r="K2012" t="str">
            <v>juris_gcp_amt</v>
          </cell>
          <cell r="M2012" t="str">
            <v>2015/07/1/2/A/0</v>
          </cell>
        </row>
        <row r="2013">
          <cell r="A2013" t="str">
            <v>2012</v>
          </cell>
          <cell r="B2013" t="str">
            <v>OMC2108</v>
          </cell>
          <cell r="C2013" t="str">
            <v>108 - GCP Jurisdictional O &amp; M Exp Amount</v>
          </cell>
          <cell r="D2013">
            <v>0</v>
          </cell>
          <cell r="F2013" t="str">
            <v>CALC</v>
          </cell>
          <cell r="H2013" t="str">
            <v>108</v>
          </cell>
          <cell r="I2013" t="str">
            <v>C</v>
          </cell>
          <cell r="J2013" t="str">
            <v>om_exp</v>
          </cell>
          <cell r="K2013" t="str">
            <v>juris_gcp_amt</v>
          </cell>
          <cell r="M2013" t="str">
            <v>2015/07/1/2/A/0</v>
          </cell>
        </row>
        <row r="2014">
          <cell r="A2014" t="str">
            <v>2013</v>
          </cell>
          <cell r="B2014" t="str">
            <v>OMC2108</v>
          </cell>
          <cell r="C2014" t="str">
            <v>108 - GCP Jurisdictional O &amp; M Exp Amount</v>
          </cell>
          <cell r="D2014">
            <v>0</v>
          </cell>
          <cell r="F2014" t="str">
            <v>CALC</v>
          </cell>
          <cell r="H2014" t="str">
            <v>108</v>
          </cell>
          <cell r="I2014" t="str">
            <v>C</v>
          </cell>
          <cell r="J2014" t="str">
            <v>om_exp</v>
          </cell>
          <cell r="K2014" t="str">
            <v>juris_gcp_amt</v>
          </cell>
          <cell r="M2014" t="str">
            <v>2015/07/1/2/A/0</v>
          </cell>
        </row>
        <row r="2015">
          <cell r="A2015" t="str">
            <v>2014</v>
          </cell>
          <cell r="B2015" t="str">
            <v>OMC2108</v>
          </cell>
          <cell r="C2015" t="str">
            <v>108 - GCP Jurisdictional O &amp; M Exp Amount</v>
          </cell>
          <cell r="D2015">
            <v>0</v>
          </cell>
          <cell r="F2015" t="str">
            <v>CALC</v>
          </cell>
          <cell r="H2015" t="str">
            <v>108</v>
          </cell>
          <cell r="I2015" t="str">
            <v>C</v>
          </cell>
          <cell r="J2015" t="str">
            <v>om_exp</v>
          </cell>
          <cell r="K2015" t="str">
            <v>juris_gcp_amt</v>
          </cell>
          <cell r="M2015" t="str">
            <v>2015/07/1/2/A/0</v>
          </cell>
        </row>
        <row r="2016">
          <cell r="A2016" t="str">
            <v>2015</v>
          </cell>
          <cell r="B2016" t="str">
            <v>OMC2108</v>
          </cell>
          <cell r="C2016" t="str">
            <v>108 - GCP Jurisdictional O &amp; M Exp Amount</v>
          </cell>
          <cell r="D2016">
            <v>0</v>
          </cell>
          <cell r="F2016" t="str">
            <v>CALC</v>
          </cell>
          <cell r="H2016" t="str">
            <v>108</v>
          </cell>
          <cell r="I2016" t="str">
            <v>C</v>
          </cell>
          <cell r="J2016" t="str">
            <v>om_exp</v>
          </cell>
          <cell r="K2016" t="str">
            <v>juris_gcp_amt</v>
          </cell>
          <cell r="M2016" t="str">
            <v>2015/07/1/2/A/0</v>
          </cell>
        </row>
        <row r="2017">
          <cell r="A2017" t="str">
            <v>2016</v>
          </cell>
          <cell r="B2017" t="str">
            <v>OMC2108</v>
          </cell>
          <cell r="C2017" t="str">
            <v>108 - GCP Jurisdictional O &amp; M Exp Amount</v>
          </cell>
          <cell r="D2017">
            <v>0</v>
          </cell>
          <cell r="F2017" t="str">
            <v>CALC</v>
          </cell>
          <cell r="H2017" t="str">
            <v>108</v>
          </cell>
          <cell r="I2017" t="str">
            <v>C</v>
          </cell>
          <cell r="J2017" t="str">
            <v>om_exp</v>
          </cell>
          <cell r="K2017" t="str">
            <v>juris_gcp_amt</v>
          </cell>
          <cell r="M2017" t="str">
            <v>2015/07/1/2/A/0</v>
          </cell>
        </row>
        <row r="2018">
          <cell r="A2018" t="str">
            <v>2017</v>
          </cell>
          <cell r="B2018" t="str">
            <v>OMC2108</v>
          </cell>
          <cell r="C2018" t="str">
            <v>108 - GCP Jurisdictional O &amp; M Exp Amount</v>
          </cell>
          <cell r="D2018">
            <v>0</v>
          </cell>
          <cell r="F2018" t="str">
            <v>CALC</v>
          </cell>
          <cell r="H2018" t="str">
            <v>108</v>
          </cell>
          <cell r="I2018" t="str">
            <v>C</v>
          </cell>
          <cell r="J2018" t="str">
            <v>om_exp</v>
          </cell>
          <cell r="K2018" t="str">
            <v>juris_gcp_amt</v>
          </cell>
          <cell r="M2018" t="str">
            <v>2015/07/1/2/A/0</v>
          </cell>
        </row>
        <row r="2019">
          <cell r="A2019" t="str">
            <v>2018</v>
          </cell>
          <cell r="B2019" t="str">
            <v>OMC2108</v>
          </cell>
          <cell r="C2019" t="str">
            <v>108 - GCP Jurisdictional O &amp; M Exp Amount</v>
          </cell>
          <cell r="D2019">
            <v>0</v>
          </cell>
          <cell r="F2019" t="str">
            <v>CALC</v>
          </cell>
          <cell r="H2019" t="str">
            <v>108</v>
          </cell>
          <cell r="I2019" t="str">
            <v>C</v>
          </cell>
          <cell r="J2019" t="str">
            <v>om_exp</v>
          </cell>
          <cell r="K2019" t="str">
            <v>juris_gcp_amt</v>
          </cell>
          <cell r="M2019" t="str">
            <v>2015/07/1/2/A/0</v>
          </cell>
        </row>
        <row r="2020">
          <cell r="A2020" t="str">
            <v>2019</v>
          </cell>
          <cell r="B2020" t="str">
            <v>OMC2108</v>
          </cell>
          <cell r="C2020" t="str">
            <v>108 - GCP Jurisdictional O &amp; M Exp Amount</v>
          </cell>
          <cell r="D2020">
            <v>0</v>
          </cell>
          <cell r="F2020" t="str">
            <v>CALC</v>
          </cell>
          <cell r="H2020" t="str">
            <v>108</v>
          </cell>
          <cell r="I2020" t="str">
            <v>C</v>
          </cell>
          <cell r="J2020" t="str">
            <v>om_exp</v>
          </cell>
          <cell r="K2020" t="str">
            <v>juris_gcp_amt</v>
          </cell>
          <cell r="M2020" t="str">
            <v>2015/07/1/2/A/0</v>
          </cell>
        </row>
        <row r="2021">
          <cell r="A2021" t="str">
            <v>2020</v>
          </cell>
          <cell r="B2021" t="str">
            <v>OMC2108</v>
          </cell>
          <cell r="C2021" t="str">
            <v>108 - GCP Jurisdictional O &amp; M Exp Amount</v>
          </cell>
          <cell r="D2021">
            <v>0</v>
          </cell>
          <cell r="F2021" t="str">
            <v>CALC</v>
          </cell>
          <cell r="H2021" t="str">
            <v>108</v>
          </cell>
          <cell r="I2021" t="str">
            <v>C</v>
          </cell>
          <cell r="J2021" t="str">
            <v>om_exp</v>
          </cell>
          <cell r="K2021" t="str">
            <v>juris_gcp_amt</v>
          </cell>
          <cell r="M2021" t="str">
            <v>2015/07/1/2/A/0</v>
          </cell>
        </row>
        <row r="2022">
          <cell r="A2022" t="str">
            <v>2021</v>
          </cell>
          <cell r="B2022" t="str">
            <v>OMC2108</v>
          </cell>
          <cell r="C2022" t="str">
            <v>108 - GCP Jurisdictional O &amp; M Exp Amount</v>
          </cell>
          <cell r="D2022">
            <v>0</v>
          </cell>
          <cell r="F2022" t="str">
            <v>CALC</v>
          </cell>
          <cell r="H2022" t="str">
            <v>108</v>
          </cell>
          <cell r="I2022" t="str">
            <v>C</v>
          </cell>
          <cell r="J2022" t="str">
            <v>om_exp</v>
          </cell>
          <cell r="K2022" t="str">
            <v>juris_gcp_amt</v>
          </cell>
          <cell r="M2022" t="str">
            <v>2015/07/1/2/A/0</v>
          </cell>
        </row>
        <row r="2023">
          <cell r="A2023" t="str">
            <v>2022</v>
          </cell>
          <cell r="B2023" t="str">
            <v>OMC2108</v>
          </cell>
          <cell r="C2023" t="str">
            <v>108 - GCP Jurisdictional O &amp; M Exp Amount</v>
          </cell>
          <cell r="D2023">
            <v>0</v>
          </cell>
          <cell r="F2023" t="str">
            <v>CALC</v>
          </cell>
          <cell r="H2023" t="str">
            <v>108</v>
          </cell>
          <cell r="I2023" t="str">
            <v>C</v>
          </cell>
          <cell r="J2023" t="str">
            <v>om_exp</v>
          </cell>
          <cell r="K2023" t="str">
            <v>juris_gcp_amt</v>
          </cell>
          <cell r="M2023" t="str">
            <v>2015/07/1/2/A/0</v>
          </cell>
        </row>
        <row r="2024">
          <cell r="A2024" t="str">
            <v>2023</v>
          </cell>
          <cell r="B2024" t="str">
            <v>OMC2108</v>
          </cell>
          <cell r="C2024" t="str">
            <v>108 - GCP Jurisdictional O &amp; M Exp Amount</v>
          </cell>
          <cell r="D2024">
            <v>0</v>
          </cell>
          <cell r="F2024" t="str">
            <v>CALC</v>
          </cell>
          <cell r="H2024" t="str">
            <v>108</v>
          </cell>
          <cell r="I2024" t="str">
            <v>C</v>
          </cell>
          <cell r="J2024" t="str">
            <v>om_exp</v>
          </cell>
          <cell r="K2024" t="str">
            <v>juris_gcp_amt</v>
          </cell>
          <cell r="M2024" t="str">
            <v>2015/07/1/2/A/0</v>
          </cell>
        </row>
        <row r="2025">
          <cell r="A2025" t="str">
            <v>2024</v>
          </cell>
          <cell r="B2025" t="str">
            <v>OMC2108</v>
          </cell>
          <cell r="C2025" t="str">
            <v>108 - GCP Jurisdictional O &amp; M Exp Amount</v>
          </cell>
          <cell r="D2025">
            <v>0</v>
          </cell>
          <cell r="F2025" t="str">
            <v>CALC</v>
          </cell>
          <cell r="H2025" t="str">
            <v>108</v>
          </cell>
          <cell r="I2025" t="str">
            <v>C</v>
          </cell>
          <cell r="J2025" t="str">
            <v>om_exp</v>
          </cell>
          <cell r="K2025" t="str">
            <v>juris_gcp_amt</v>
          </cell>
          <cell r="M2025" t="str">
            <v>2015/07/1/2/A/0</v>
          </cell>
        </row>
        <row r="2026">
          <cell r="A2026" t="str">
            <v>2025</v>
          </cell>
          <cell r="B2026" t="str">
            <v>OMC2108</v>
          </cell>
          <cell r="C2026" t="str">
            <v>108 - GCP Jurisdictional O &amp; M Exp Amount</v>
          </cell>
          <cell r="D2026">
            <v>0</v>
          </cell>
          <cell r="F2026" t="str">
            <v>CALC</v>
          </cell>
          <cell r="H2026" t="str">
            <v>108</v>
          </cell>
          <cell r="I2026" t="str">
            <v>C</v>
          </cell>
          <cell r="J2026" t="str">
            <v>om_exp</v>
          </cell>
          <cell r="K2026" t="str">
            <v>juris_gcp_amt</v>
          </cell>
          <cell r="M2026" t="str">
            <v>2015/07/1/2/A/0</v>
          </cell>
        </row>
        <row r="2027">
          <cell r="A2027" t="str">
            <v>2026</v>
          </cell>
          <cell r="B2027" t="str">
            <v>OMC2108</v>
          </cell>
          <cell r="C2027" t="str">
            <v>108 - GCP Jurisdictional O &amp; M Exp Amount</v>
          </cell>
          <cell r="D2027">
            <v>0</v>
          </cell>
          <cell r="F2027" t="str">
            <v>CALC</v>
          </cell>
          <cell r="H2027" t="str">
            <v>108</v>
          </cell>
          <cell r="I2027" t="str">
            <v>C</v>
          </cell>
          <cell r="J2027" t="str">
            <v>om_exp</v>
          </cell>
          <cell r="K2027" t="str">
            <v>juris_gcp_amt</v>
          </cell>
          <cell r="M2027" t="str">
            <v>2015/07/1/2/A/0</v>
          </cell>
        </row>
        <row r="2028">
          <cell r="A2028" t="str">
            <v>2027</v>
          </cell>
          <cell r="B2028" t="str">
            <v>OMC2108</v>
          </cell>
          <cell r="C2028" t="str">
            <v>108 - GCP Jurisdictional O &amp; M Exp Amount</v>
          </cell>
          <cell r="D2028">
            <v>0</v>
          </cell>
          <cell r="F2028" t="str">
            <v>CALC</v>
          </cell>
          <cell r="H2028" t="str">
            <v>108</v>
          </cell>
          <cell r="I2028" t="str">
            <v>C</v>
          </cell>
          <cell r="J2028" t="str">
            <v>om_exp</v>
          </cell>
          <cell r="K2028" t="str">
            <v>juris_gcp_amt</v>
          </cell>
          <cell r="M2028" t="str">
            <v>2015/07/1/2/A/0</v>
          </cell>
        </row>
        <row r="2029">
          <cell r="A2029" t="str">
            <v>2028</v>
          </cell>
          <cell r="B2029" t="str">
            <v>OMC2108</v>
          </cell>
          <cell r="C2029" t="str">
            <v>108 - GCP Jurisdictional O &amp; M Exp Amount</v>
          </cell>
          <cell r="D2029">
            <v>0</v>
          </cell>
          <cell r="F2029" t="str">
            <v>CALC</v>
          </cell>
          <cell r="H2029" t="str">
            <v>108</v>
          </cell>
          <cell r="I2029" t="str">
            <v>C</v>
          </cell>
          <cell r="J2029" t="str">
            <v>om_exp</v>
          </cell>
          <cell r="K2029" t="str">
            <v>juris_gcp_amt</v>
          </cell>
          <cell r="M2029" t="str">
            <v>2015/07/1/2/A/0</v>
          </cell>
        </row>
        <row r="2030">
          <cell r="A2030" t="str">
            <v>2029</v>
          </cell>
          <cell r="B2030" t="str">
            <v>OMC2108</v>
          </cell>
          <cell r="C2030" t="str">
            <v>108 - GCP Jurisdictional O &amp; M Exp Amount</v>
          </cell>
          <cell r="D2030">
            <v>0</v>
          </cell>
          <cell r="F2030" t="str">
            <v>CALC</v>
          </cell>
          <cell r="H2030" t="str">
            <v>108</v>
          </cell>
          <cell r="I2030" t="str">
            <v>C</v>
          </cell>
          <cell r="J2030" t="str">
            <v>om_exp</v>
          </cell>
          <cell r="K2030" t="str">
            <v>juris_gcp_amt</v>
          </cell>
          <cell r="M2030" t="str">
            <v>2015/07/1/2/A/0</v>
          </cell>
        </row>
        <row r="2031">
          <cell r="A2031" t="str">
            <v>2030</v>
          </cell>
          <cell r="B2031" t="str">
            <v>OMC2108</v>
          </cell>
          <cell r="C2031" t="str">
            <v>108 - GCP Jurisdictional O &amp; M Exp Amount</v>
          </cell>
          <cell r="D2031">
            <v>0</v>
          </cell>
          <cell r="F2031" t="str">
            <v>CALC</v>
          </cell>
          <cell r="H2031" t="str">
            <v>108</v>
          </cell>
          <cell r="I2031" t="str">
            <v>C</v>
          </cell>
          <cell r="J2031" t="str">
            <v>om_exp</v>
          </cell>
          <cell r="K2031" t="str">
            <v>juris_gcp_amt</v>
          </cell>
          <cell r="M2031" t="str">
            <v>2015/07/1/2/A/0</v>
          </cell>
        </row>
        <row r="2032">
          <cell r="A2032" t="str">
            <v>2031</v>
          </cell>
          <cell r="B2032" t="str">
            <v>OMC2108</v>
          </cell>
          <cell r="C2032" t="str">
            <v>108 - GCP Jurisdictional O &amp; M Exp Amount</v>
          </cell>
          <cell r="D2032">
            <v>0</v>
          </cell>
          <cell r="F2032" t="str">
            <v>CALC</v>
          </cell>
          <cell r="H2032" t="str">
            <v>108</v>
          </cell>
          <cell r="I2032" t="str">
            <v>C</v>
          </cell>
          <cell r="J2032" t="str">
            <v>om_exp</v>
          </cell>
          <cell r="K2032" t="str">
            <v>juris_gcp_amt</v>
          </cell>
          <cell r="M2032" t="str">
            <v>2015/07/1/2/A/0</v>
          </cell>
        </row>
        <row r="2033">
          <cell r="A2033" t="str">
            <v>2032</v>
          </cell>
          <cell r="B2033" t="str">
            <v>OMC2108</v>
          </cell>
          <cell r="C2033" t="str">
            <v>108 - GCP Jurisdictional O &amp; M Exp Amount</v>
          </cell>
          <cell r="D2033">
            <v>0</v>
          </cell>
          <cell r="F2033" t="str">
            <v>CALC</v>
          </cell>
          <cell r="H2033" t="str">
            <v>108</v>
          </cell>
          <cell r="I2033" t="str">
            <v>C</v>
          </cell>
          <cell r="J2033" t="str">
            <v>om_exp</v>
          </cell>
          <cell r="K2033" t="str">
            <v>juris_gcp_amt</v>
          </cell>
          <cell r="M2033" t="str">
            <v>2015/07/1/2/A/0</v>
          </cell>
        </row>
        <row r="2034">
          <cell r="A2034" t="str">
            <v>2033</v>
          </cell>
          <cell r="B2034" t="str">
            <v>OMC2108</v>
          </cell>
          <cell r="C2034" t="str">
            <v>108 - GCP Jurisdictional O &amp; M Exp Amount</v>
          </cell>
          <cell r="D2034">
            <v>0</v>
          </cell>
          <cell r="F2034" t="str">
            <v>CALC</v>
          </cell>
          <cell r="H2034" t="str">
            <v>108</v>
          </cell>
          <cell r="I2034" t="str">
            <v>C</v>
          </cell>
          <cell r="J2034" t="str">
            <v>om_exp</v>
          </cell>
          <cell r="K2034" t="str">
            <v>juris_gcp_amt</v>
          </cell>
          <cell r="M2034" t="str">
            <v>2015/07/1/2/A/0</v>
          </cell>
        </row>
        <row r="2035">
          <cell r="A2035" t="str">
            <v>2034</v>
          </cell>
          <cell r="B2035" t="str">
            <v>OMC2108</v>
          </cell>
          <cell r="C2035" t="str">
            <v>108 - GCP Jurisdictional O &amp; M Exp Amount</v>
          </cell>
          <cell r="D2035">
            <v>0</v>
          </cell>
          <cell r="F2035" t="str">
            <v>CALC</v>
          </cell>
          <cell r="H2035" t="str">
            <v>108</v>
          </cell>
          <cell r="I2035" t="str">
            <v>C</v>
          </cell>
          <cell r="J2035" t="str">
            <v>om_exp</v>
          </cell>
          <cell r="K2035" t="str">
            <v>juris_gcp_amt</v>
          </cell>
          <cell r="M2035" t="str">
            <v>2015/07/1/2/A/0</v>
          </cell>
        </row>
        <row r="2036">
          <cell r="A2036" t="str">
            <v>2035</v>
          </cell>
          <cell r="B2036" t="str">
            <v>OMC2108</v>
          </cell>
          <cell r="C2036" t="str">
            <v>108 - GCP Jurisdictional O &amp; M Exp Amount</v>
          </cell>
          <cell r="D2036">
            <v>0</v>
          </cell>
          <cell r="F2036" t="str">
            <v>CALC</v>
          </cell>
          <cell r="H2036" t="str">
            <v>108</v>
          </cell>
          <cell r="I2036" t="str">
            <v>C</v>
          </cell>
          <cell r="J2036" t="str">
            <v>om_exp</v>
          </cell>
          <cell r="K2036" t="str">
            <v>juris_gcp_amt</v>
          </cell>
          <cell r="M2036" t="str">
            <v>2015/07/1/2/A/0</v>
          </cell>
        </row>
        <row r="2037">
          <cell r="A2037" t="str">
            <v>2036</v>
          </cell>
          <cell r="B2037" t="str">
            <v>OMC2108</v>
          </cell>
          <cell r="C2037" t="str">
            <v>108 - GCP Jurisdictional O &amp; M Exp Amount</v>
          </cell>
          <cell r="D2037">
            <v>0</v>
          </cell>
          <cell r="F2037" t="str">
            <v>CALC</v>
          </cell>
          <cell r="H2037" t="str">
            <v>108</v>
          </cell>
          <cell r="I2037" t="str">
            <v>C</v>
          </cell>
          <cell r="J2037" t="str">
            <v>om_exp</v>
          </cell>
          <cell r="K2037" t="str">
            <v>juris_gcp_amt</v>
          </cell>
          <cell r="M2037" t="str">
            <v>2015/07/1/2/A/0</v>
          </cell>
        </row>
        <row r="2038">
          <cell r="A2038" t="str">
            <v>2037</v>
          </cell>
          <cell r="B2038" t="str">
            <v>OMC2108</v>
          </cell>
          <cell r="C2038" t="str">
            <v>108 - GCP Jurisdictional O &amp; M Exp Amount</v>
          </cell>
          <cell r="D2038">
            <v>0</v>
          </cell>
          <cell r="F2038" t="str">
            <v>CALC</v>
          </cell>
          <cell r="H2038" t="str">
            <v>108</v>
          </cell>
          <cell r="I2038" t="str">
            <v>C</v>
          </cell>
          <cell r="J2038" t="str">
            <v>om_exp</v>
          </cell>
          <cell r="K2038" t="str">
            <v>juris_gcp_amt</v>
          </cell>
          <cell r="M2038" t="str">
            <v>2015/07/1/2/A/0</v>
          </cell>
        </row>
        <row r="2039">
          <cell r="A2039" t="str">
            <v>2038</v>
          </cell>
          <cell r="B2039" t="str">
            <v>OMC2108</v>
          </cell>
          <cell r="C2039" t="str">
            <v>108 - GCP Jurisdictional O &amp; M Exp Amount</v>
          </cell>
          <cell r="D2039">
            <v>0</v>
          </cell>
          <cell r="F2039" t="str">
            <v>CALC</v>
          </cell>
          <cell r="H2039" t="str">
            <v>108</v>
          </cell>
          <cell r="I2039" t="str">
            <v>C</v>
          </cell>
          <cell r="J2039" t="str">
            <v>om_exp</v>
          </cell>
          <cell r="K2039" t="str">
            <v>juris_gcp_amt</v>
          </cell>
          <cell r="M2039" t="str">
            <v>2015/07/1/2/A/0</v>
          </cell>
        </row>
        <row r="2040">
          <cell r="A2040" t="str">
            <v>2039</v>
          </cell>
          <cell r="B2040" t="str">
            <v>OMC2108</v>
          </cell>
          <cell r="C2040" t="str">
            <v>108 - GCP Jurisdictional O &amp; M Exp Amount</v>
          </cell>
          <cell r="D2040">
            <v>0</v>
          </cell>
          <cell r="F2040" t="str">
            <v>CALC</v>
          </cell>
          <cell r="H2040" t="str">
            <v>108</v>
          </cell>
          <cell r="I2040" t="str">
            <v>C</v>
          </cell>
          <cell r="J2040" t="str">
            <v>om_exp</v>
          </cell>
          <cell r="K2040" t="str">
            <v>juris_gcp_amt</v>
          </cell>
          <cell r="M2040" t="str">
            <v>2015/07/1/2/A/0</v>
          </cell>
        </row>
        <row r="2041">
          <cell r="A2041" t="str">
            <v>2040</v>
          </cell>
          <cell r="B2041" t="str">
            <v>OMC2108</v>
          </cell>
          <cell r="C2041" t="str">
            <v>108 - GCP Jurisdictional O &amp; M Exp Amount</v>
          </cell>
          <cell r="D2041">
            <v>0</v>
          </cell>
          <cell r="F2041" t="str">
            <v>CALC</v>
          </cell>
          <cell r="H2041" t="str">
            <v>108</v>
          </cell>
          <cell r="I2041" t="str">
            <v>C</v>
          </cell>
          <cell r="J2041" t="str">
            <v>om_exp</v>
          </cell>
          <cell r="K2041" t="str">
            <v>juris_gcp_amt</v>
          </cell>
          <cell r="M2041" t="str">
            <v>2015/07/1/2/A/0</v>
          </cell>
        </row>
        <row r="2042">
          <cell r="A2042" t="str">
            <v>2041</v>
          </cell>
          <cell r="B2042" t="str">
            <v>OMC2108</v>
          </cell>
          <cell r="C2042" t="str">
            <v>108 - GCP Jurisdictional O &amp; M Exp Amount</v>
          </cell>
          <cell r="D2042">
            <v>0</v>
          </cell>
          <cell r="F2042" t="str">
            <v>CALC</v>
          </cell>
          <cell r="H2042" t="str">
            <v>108</v>
          </cell>
          <cell r="I2042" t="str">
            <v>C</v>
          </cell>
          <cell r="J2042" t="str">
            <v>om_exp</v>
          </cell>
          <cell r="K2042" t="str">
            <v>juris_gcp_amt</v>
          </cell>
          <cell r="M2042" t="str">
            <v>2015/07/1/2/A/0</v>
          </cell>
        </row>
        <row r="2043">
          <cell r="A2043" t="str">
            <v>2042</v>
          </cell>
          <cell r="B2043" t="str">
            <v>OMC2108</v>
          </cell>
          <cell r="C2043" t="str">
            <v>108 - GCP Jurisdictional O &amp; M Exp Amount</v>
          </cell>
          <cell r="D2043">
            <v>0</v>
          </cell>
          <cell r="F2043" t="str">
            <v>CALC</v>
          </cell>
          <cell r="H2043" t="str">
            <v>108</v>
          </cell>
          <cell r="I2043" t="str">
            <v>C</v>
          </cell>
          <cell r="J2043" t="str">
            <v>om_exp</v>
          </cell>
          <cell r="K2043" t="str">
            <v>juris_gcp_amt</v>
          </cell>
          <cell r="M2043" t="str">
            <v>2015/07/1/2/A/0</v>
          </cell>
        </row>
        <row r="2044">
          <cell r="A2044" t="str">
            <v>2043</v>
          </cell>
          <cell r="B2044" t="str">
            <v>OMC2108</v>
          </cell>
          <cell r="C2044" t="str">
            <v>108 - GCP Jurisdictional O &amp; M Exp Amount</v>
          </cell>
          <cell r="D2044">
            <v>0</v>
          </cell>
          <cell r="F2044" t="str">
            <v>CALC</v>
          </cell>
          <cell r="H2044" t="str">
            <v>108</v>
          </cell>
          <cell r="I2044" t="str">
            <v>C</v>
          </cell>
          <cell r="J2044" t="str">
            <v>om_exp</v>
          </cell>
          <cell r="K2044" t="str">
            <v>juris_gcp_amt</v>
          </cell>
          <cell r="M2044" t="str">
            <v>2015/07/1/2/A/0</v>
          </cell>
        </row>
        <row r="2045">
          <cell r="A2045" t="str">
            <v>2044</v>
          </cell>
          <cell r="B2045" t="str">
            <v>OMC2108</v>
          </cell>
          <cell r="C2045" t="str">
            <v>108 - GCP Jurisdictional O &amp; M Exp Amount</v>
          </cell>
          <cell r="D2045">
            <v>0</v>
          </cell>
          <cell r="F2045" t="str">
            <v>CALC</v>
          </cell>
          <cell r="H2045" t="str">
            <v>108</v>
          </cell>
          <cell r="I2045" t="str">
            <v>C</v>
          </cell>
          <cell r="J2045" t="str">
            <v>om_exp</v>
          </cell>
          <cell r="K2045" t="str">
            <v>juris_gcp_amt</v>
          </cell>
          <cell r="M2045" t="str">
            <v>2015/07/1/2/A/0</v>
          </cell>
        </row>
        <row r="2046">
          <cell r="A2046" t="str">
            <v>2045</v>
          </cell>
          <cell r="B2046" t="str">
            <v>OMC2108</v>
          </cell>
          <cell r="C2046" t="str">
            <v>108 - GCP Jurisdictional O &amp; M Exp Amount</v>
          </cell>
          <cell r="D2046">
            <v>0</v>
          </cell>
          <cell r="F2046" t="str">
            <v>CALC</v>
          </cell>
          <cell r="H2046" t="str">
            <v>108</v>
          </cell>
          <cell r="I2046" t="str">
            <v>C</v>
          </cell>
          <cell r="J2046" t="str">
            <v>om_exp</v>
          </cell>
          <cell r="K2046" t="str">
            <v>juris_gcp_amt</v>
          </cell>
          <cell r="M2046" t="str">
            <v>2015/07/1/2/A/0</v>
          </cell>
        </row>
        <row r="2047">
          <cell r="A2047" t="str">
            <v>2046</v>
          </cell>
          <cell r="B2047" t="str">
            <v>OMC2108</v>
          </cell>
          <cell r="C2047" t="str">
            <v>108 - GCP Jurisdictional O &amp; M Exp Amount</v>
          </cell>
          <cell r="D2047">
            <v>0</v>
          </cell>
          <cell r="F2047" t="str">
            <v>CALC</v>
          </cell>
          <cell r="H2047" t="str">
            <v>108</v>
          </cell>
          <cell r="I2047" t="str">
            <v>C</v>
          </cell>
          <cell r="J2047" t="str">
            <v>om_exp</v>
          </cell>
          <cell r="K2047" t="str">
            <v>juris_gcp_amt</v>
          </cell>
          <cell r="M2047" t="str">
            <v>2015/07/1/2/A/0</v>
          </cell>
        </row>
        <row r="2048">
          <cell r="A2048" t="str">
            <v>2047</v>
          </cell>
          <cell r="B2048" t="str">
            <v>OMC2108</v>
          </cell>
          <cell r="C2048" t="str">
            <v>108 - GCP Jurisdictional O &amp; M Exp Amount</v>
          </cell>
          <cell r="D2048">
            <v>0</v>
          </cell>
          <cell r="F2048" t="str">
            <v>CALC</v>
          </cell>
          <cell r="H2048" t="str">
            <v>108</v>
          </cell>
          <cell r="I2048" t="str">
            <v>C</v>
          </cell>
          <cell r="J2048" t="str">
            <v>om_exp</v>
          </cell>
          <cell r="K2048" t="str">
            <v>juris_gcp_amt</v>
          </cell>
          <cell r="M2048" t="str">
            <v>2015/07/1/2/A/0</v>
          </cell>
        </row>
        <row r="2049">
          <cell r="A2049" t="str">
            <v>2048</v>
          </cell>
          <cell r="B2049" t="str">
            <v>OMC2108</v>
          </cell>
          <cell r="C2049" t="str">
            <v>108 - GCP Jurisdictional O &amp; M Exp Amount</v>
          </cell>
          <cell r="D2049">
            <v>0</v>
          </cell>
          <cell r="F2049" t="str">
            <v>CALC</v>
          </cell>
          <cell r="H2049" t="str">
            <v>108</v>
          </cell>
          <cell r="I2049" t="str">
            <v>C</v>
          </cell>
          <cell r="J2049" t="str">
            <v>om_exp</v>
          </cell>
          <cell r="K2049" t="str">
            <v>juris_gcp_amt</v>
          </cell>
          <cell r="M2049" t="str">
            <v>2015/07/1/2/A/0</v>
          </cell>
        </row>
        <row r="2050">
          <cell r="A2050" t="str">
            <v>2049</v>
          </cell>
          <cell r="B2050" t="str">
            <v>OMC2108</v>
          </cell>
          <cell r="C2050" t="str">
            <v>108 - GCP Jurisdictional O &amp; M Exp Amount</v>
          </cell>
          <cell r="D2050">
            <v>0</v>
          </cell>
          <cell r="F2050" t="str">
            <v>CALC</v>
          </cell>
          <cell r="H2050" t="str">
            <v>108</v>
          </cell>
          <cell r="I2050" t="str">
            <v>C</v>
          </cell>
          <cell r="J2050" t="str">
            <v>om_exp</v>
          </cell>
          <cell r="K2050" t="str">
            <v>juris_gcp_amt</v>
          </cell>
          <cell r="M2050" t="str">
            <v>2015/07/1/2/A/0</v>
          </cell>
        </row>
        <row r="2051">
          <cell r="A2051" t="str">
            <v>2050</v>
          </cell>
          <cell r="B2051" t="str">
            <v>OMC2108</v>
          </cell>
          <cell r="C2051" t="str">
            <v>108 - GCP Jurisdictional O &amp; M Exp Amount</v>
          </cell>
          <cell r="D2051">
            <v>0</v>
          </cell>
          <cell r="F2051" t="str">
            <v>CALC</v>
          </cell>
          <cell r="H2051" t="str">
            <v>108</v>
          </cell>
          <cell r="I2051" t="str">
            <v>C</v>
          </cell>
          <cell r="J2051" t="str">
            <v>om_exp</v>
          </cell>
          <cell r="K2051" t="str">
            <v>juris_gcp_amt</v>
          </cell>
          <cell r="M2051" t="str">
            <v>2015/07/1/2/A/0</v>
          </cell>
        </row>
        <row r="2052">
          <cell r="A2052" t="str">
            <v>2051</v>
          </cell>
          <cell r="B2052" t="str">
            <v>OMC2108</v>
          </cell>
          <cell r="C2052" t="str">
            <v>108 - GCP Jurisdictional O &amp; M Exp Amount</v>
          </cell>
          <cell r="D2052">
            <v>0</v>
          </cell>
          <cell r="F2052" t="str">
            <v>CALC</v>
          </cell>
          <cell r="H2052" t="str">
            <v>108</v>
          </cell>
          <cell r="I2052" t="str">
            <v>C</v>
          </cell>
          <cell r="J2052" t="str">
            <v>om_exp</v>
          </cell>
          <cell r="K2052" t="str">
            <v>juris_gcp_amt</v>
          </cell>
          <cell r="M2052" t="str">
            <v>2015/07/1/2/A/0</v>
          </cell>
        </row>
        <row r="2053">
          <cell r="A2053" t="str">
            <v>2052</v>
          </cell>
          <cell r="B2053" t="str">
            <v>OMC2108</v>
          </cell>
          <cell r="C2053" t="str">
            <v>108 - GCP Jurisdictional O &amp; M Exp Amount</v>
          </cell>
          <cell r="D2053">
            <v>0</v>
          </cell>
          <cell r="F2053" t="str">
            <v>CALC</v>
          </cell>
          <cell r="H2053" t="str">
            <v>108</v>
          </cell>
          <cell r="I2053" t="str">
            <v>C</v>
          </cell>
          <cell r="J2053" t="str">
            <v>om_exp</v>
          </cell>
          <cell r="K2053" t="str">
            <v>juris_gcp_amt</v>
          </cell>
          <cell r="M2053" t="str">
            <v>2015/07/1/2/A/0</v>
          </cell>
        </row>
        <row r="2054">
          <cell r="A2054" t="str">
            <v>2053</v>
          </cell>
          <cell r="B2054" t="str">
            <v>OMC2108</v>
          </cell>
          <cell r="C2054" t="str">
            <v>108 - GCP Jurisdictional O &amp; M Exp Amount</v>
          </cell>
          <cell r="D2054">
            <v>0</v>
          </cell>
          <cell r="F2054" t="str">
            <v>CALC</v>
          </cell>
          <cell r="H2054" t="str">
            <v>108</v>
          </cell>
          <cell r="I2054" t="str">
            <v>C</v>
          </cell>
          <cell r="J2054" t="str">
            <v>om_exp</v>
          </cell>
          <cell r="K2054" t="str">
            <v>juris_gcp_amt</v>
          </cell>
          <cell r="M2054" t="str">
            <v>2015/07/1/2/A/0</v>
          </cell>
        </row>
        <row r="2055">
          <cell r="A2055" t="str">
            <v>2054</v>
          </cell>
          <cell r="B2055" t="str">
            <v>OMC2108</v>
          </cell>
          <cell r="C2055" t="str">
            <v>108 - GCP Jurisdictional O &amp; M Exp Amount</v>
          </cell>
          <cell r="D2055">
            <v>0</v>
          </cell>
          <cell r="F2055" t="str">
            <v>CALC</v>
          </cell>
          <cell r="H2055" t="str">
            <v>108</v>
          </cell>
          <cell r="I2055" t="str">
            <v>C</v>
          </cell>
          <cell r="J2055" t="str">
            <v>om_exp</v>
          </cell>
          <cell r="K2055" t="str">
            <v>juris_gcp_amt</v>
          </cell>
          <cell r="M2055" t="str">
            <v>2015/07/1/2/A/0</v>
          </cell>
        </row>
        <row r="2056">
          <cell r="A2056" t="str">
            <v>2055</v>
          </cell>
          <cell r="B2056" t="str">
            <v>OMC2108</v>
          </cell>
          <cell r="C2056" t="str">
            <v>108 - GCP Jurisdictional O &amp; M Exp Amount</v>
          </cell>
          <cell r="D2056">
            <v>0</v>
          </cell>
          <cell r="F2056" t="str">
            <v>CALC</v>
          </cell>
          <cell r="H2056" t="str">
            <v>108</v>
          </cell>
          <cell r="I2056" t="str">
            <v>C</v>
          </cell>
          <cell r="J2056" t="str">
            <v>om_exp</v>
          </cell>
          <cell r="K2056" t="str">
            <v>juris_gcp_amt</v>
          </cell>
          <cell r="M2056" t="str">
            <v>2015/07/1/2/A/0</v>
          </cell>
        </row>
        <row r="2057">
          <cell r="A2057" t="str">
            <v>2056</v>
          </cell>
          <cell r="B2057" t="str">
            <v>OMC2108</v>
          </cell>
          <cell r="C2057" t="str">
            <v>108 - GCP Jurisdictional O &amp; M Exp Amount</v>
          </cell>
          <cell r="D2057">
            <v>0</v>
          </cell>
          <cell r="F2057" t="str">
            <v>CALC</v>
          </cell>
          <cell r="H2057" t="str">
            <v>108</v>
          </cell>
          <cell r="I2057" t="str">
            <v>C</v>
          </cell>
          <cell r="J2057" t="str">
            <v>om_exp</v>
          </cell>
          <cell r="K2057" t="str">
            <v>juris_gcp_amt</v>
          </cell>
          <cell r="M2057" t="str">
            <v>2015/07/1/2/A/0</v>
          </cell>
        </row>
        <row r="2058">
          <cell r="A2058" t="str">
            <v>2057</v>
          </cell>
          <cell r="B2058" t="str">
            <v>OM42108</v>
          </cell>
          <cell r="C2058" t="str">
            <v>108 - Energy Allocation Factor</v>
          </cell>
          <cell r="D2058">
            <v>0</v>
          </cell>
          <cell r="F2058" t="str">
            <v>CALC</v>
          </cell>
          <cell r="H2058" t="str">
            <v>108</v>
          </cell>
          <cell r="I2058" t="str">
            <v>C</v>
          </cell>
          <cell r="J2058" t="str">
            <v>om_exp</v>
          </cell>
          <cell r="K2058" t="str">
            <v>alloc_energy</v>
          </cell>
          <cell r="M2058" t="str">
            <v>2015/07/1/2/A/0</v>
          </cell>
        </row>
        <row r="2059">
          <cell r="A2059" t="str">
            <v>2058</v>
          </cell>
          <cell r="B2059" t="str">
            <v>OM42108</v>
          </cell>
          <cell r="C2059" t="str">
            <v>108 - Energy Allocation Factor</v>
          </cell>
          <cell r="D2059">
            <v>0</v>
          </cell>
          <cell r="F2059" t="str">
            <v>CALC</v>
          </cell>
          <cell r="H2059" t="str">
            <v>108</v>
          </cell>
          <cell r="I2059" t="str">
            <v>C</v>
          </cell>
          <cell r="J2059" t="str">
            <v>om_exp</v>
          </cell>
          <cell r="K2059" t="str">
            <v>alloc_energy</v>
          </cell>
          <cell r="M2059" t="str">
            <v>2015/07/1/2/A/0</v>
          </cell>
        </row>
        <row r="2060">
          <cell r="A2060" t="str">
            <v>2059</v>
          </cell>
          <cell r="B2060" t="str">
            <v>OM42108</v>
          </cell>
          <cell r="C2060" t="str">
            <v>108 - Energy Allocation Factor</v>
          </cell>
          <cell r="D2060">
            <v>0</v>
          </cell>
          <cell r="F2060" t="str">
            <v>CALC</v>
          </cell>
          <cell r="H2060" t="str">
            <v>108</v>
          </cell>
          <cell r="I2060" t="str">
            <v>C</v>
          </cell>
          <cell r="J2060" t="str">
            <v>om_exp</v>
          </cell>
          <cell r="K2060" t="str">
            <v>alloc_energy</v>
          </cell>
          <cell r="M2060" t="str">
            <v>2015/07/1/2/A/0</v>
          </cell>
        </row>
        <row r="2061">
          <cell r="A2061" t="str">
            <v>2060</v>
          </cell>
          <cell r="B2061" t="str">
            <v>OM42108</v>
          </cell>
          <cell r="C2061" t="str">
            <v>108 - Energy Allocation Factor</v>
          </cell>
          <cell r="D2061">
            <v>0</v>
          </cell>
          <cell r="F2061" t="str">
            <v>CALC</v>
          </cell>
          <cell r="H2061" t="str">
            <v>108</v>
          </cell>
          <cell r="I2061" t="str">
            <v>C</v>
          </cell>
          <cell r="J2061" t="str">
            <v>om_exp</v>
          </cell>
          <cell r="K2061" t="str">
            <v>alloc_energy</v>
          </cell>
          <cell r="M2061" t="str">
            <v>2015/07/1/2/A/0</v>
          </cell>
        </row>
        <row r="2062">
          <cell r="A2062" t="str">
            <v>2061</v>
          </cell>
          <cell r="B2062" t="str">
            <v>OM42108</v>
          </cell>
          <cell r="C2062" t="str">
            <v>108 - Energy Allocation Factor</v>
          </cell>
          <cell r="D2062">
            <v>0</v>
          </cell>
          <cell r="F2062" t="str">
            <v>CALC</v>
          </cell>
          <cell r="H2062" t="str">
            <v>108</v>
          </cell>
          <cell r="I2062" t="str">
            <v>C</v>
          </cell>
          <cell r="J2062" t="str">
            <v>om_exp</v>
          </cell>
          <cell r="K2062" t="str">
            <v>alloc_energy</v>
          </cell>
          <cell r="M2062" t="str">
            <v>2015/07/1/2/A/0</v>
          </cell>
        </row>
        <row r="2063">
          <cell r="A2063" t="str">
            <v>2062</v>
          </cell>
          <cell r="B2063" t="str">
            <v>OM42108</v>
          </cell>
          <cell r="C2063" t="str">
            <v>108 - Energy Allocation Factor</v>
          </cell>
          <cell r="D2063">
            <v>0</v>
          </cell>
          <cell r="F2063" t="str">
            <v>CALC</v>
          </cell>
          <cell r="H2063" t="str">
            <v>108</v>
          </cell>
          <cell r="I2063" t="str">
            <v>C</v>
          </cell>
          <cell r="J2063" t="str">
            <v>om_exp</v>
          </cell>
          <cell r="K2063" t="str">
            <v>alloc_energy</v>
          </cell>
          <cell r="M2063" t="str">
            <v>2015/07/1/2/A/0</v>
          </cell>
        </row>
        <row r="2064">
          <cell r="A2064" t="str">
            <v>2063</v>
          </cell>
          <cell r="B2064" t="str">
            <v>OM42108</v>
          </cell>
          <cell r="C2064" t="str">
            <v>108 - Energy Allocation Factor</v>
          </cell>
          <cell r="D2064">
            <v>0</v>
          </cell>
          <cell r="F2064" t="str">
            <v>CALC</v>
          </cell>
          <cell r="H2064" t="str">
            <v>108</v>
          </cell>
          <cell r="I2064" t="str">
            <v>C</v>
          </cell>
          <cell r="J2064" t="str">
            <v>om_exp</v>
          </cell>
          <cell r="K2064" t="str">
            <v>alloc_energy</v>
          </cell>
          <cell r="M2064" t="str">
            <v>2015/07/1/2/A/0</v>
          </cell>
        </row>
        <row r="2065">
          <cell r="A2065" t="str">
            <v>2064</v>
          </cell>
          <cell r="B2065" t="str">
            <v>OM42108</v>
          </cell>
          <cell r="C2065" t="str">
            <v>108 - Energy Allocation Factor</v>
          </cell>
          <cell r="D2065">
            <v>0</v>
          </cell>
          <cell r="F2065" t="str">
            <v>CALC</v>
          </cell>
          <cell r="H2065" t="str">
            <v>108</v>
          </cell>
          <cell r="I2065" t="str">
            <v>C</v>
          </cell>
          <cell r="J2065" t="str">
            <v>om_exp</v>
          </cell>
          <cell r="K2065" t="str">
            <v>alloc_energy</v>
          </cell>
          <cell r="M2065" t="str">
            <v>2015/07/1/2/A/0</v>
          </cell>
        </row>
        <row r="2066">
          <cell r="A2066" t="str">
            <v>2065</v>
          </cell>
          <cell r="B2066" t="str">
            <v>OM42108</v>
          </cell>
          <cell r="C2066" t="str">
            <v>108 - Energy Allocation Factor</v>
          </cell>
          <cell r="D2066">
            <v>0</v>
          </cell>
          <cell r="F2066" t="str">
            <v>CALC</v>
          </cell>
          <cell r="H2066" t="str">
            <v>108</v>
          </cell>
          <cell r="I2066" t="str">
            <v>C</v>
          </cell>
          <cell r="J2066" t="str">
            <v>om_exp</v>
          </cell>
          <cell r="K2066" t="str">
            <v>alloc_energy</v>
          </cell>
          <cell r="M2066" t="str">
            <v>2015/07/1/2/A/0</v>
          </cell>
        </row>
        <row r="2067">
          <cell r="A2067" t="str">
            <v>2066</v>
          </cell>
          <cell r="B2067" t="str">
            <v>OM42108</v>
          </cell>
          <cell r="C2067" t="str">
            <v>108 - Energy Allocation Factor</v>
          </cell>
          <cell r="D2067">
            <v>0</v>
          </cell>
          <cell r="F2067" t="str">
            <v>CALC</v>
          </cell>
          <cell r="H2067" t="str">
            <v>108</v>
          </cell>
          <cell r="I2067" t="str">
            <v>C</v>
          </cell>
          <cell r="J2067" t="str">
            <v>om_exp</v>
          </cell>
          <cell r="K2067" t="str">
            <v>alloc_energy</v>
          </cell>
          <cell r="M2067" t="str">
            <v>2015/07/1/2/A/0</v>
          </cell>
        </row>
        <row r="2068">
          <cell r="A2068" t="str">
            <v>2067</v>
          </cell>
          <cell r="B2068" t="str">
            <v>OM42108</v>
          </cell>
          <cell r="C2068" t="str">
            <v>108 - Energy Allocation Factor</v>
          </cell>
          <cell r="D2068">
            <v>0</v>
          </cell>
          <cell r="F2068" t="str">
            <v>CALC</v>
          </cell>
          <cell r="H2068" t="str">
            <v>108</v>
          </cell>
          <cell r="I2068" t="str">
            <v>C</v>
          </cell>
          <cell r="J2068" t="str">
            <v>om_exp</v>
          </cell>
          <cell r="K2068" t="str">
            <v>alloc_energy</v>
          </cell>
          <cell r="M2068" t="str">
            <v>2015/07/1/2/A/0</v>
          </cell>
        </row>
        <row r="2069">
          <cell r="A2069" t="str">
            <v>2068</v>
          </cell>
          <cell r="B2069" t="str">
            <v>OM42108</v>
          </cell>
          <cell r="C2069" t="str">
            <v>108 - Energy Allocation Factor</v>
          </cell>
          <cell r="D2069">
            <v>0</v>
          </cell>
          <cell r="F2069" t="str">
            <v>CALC</v>
          </cell>
          <cell r="H2069" t="str">
            <v>108</v>
          </cell>
          <cell r="I2069" t="str">
            <v>C</v>
          </cell>
          <cell r="J2069" t="str">
            <v>om_exp</v>
          </cell>
          <cell r="K2069" t="str">
            <v>alloc_energy</v>
          </cell>
          <cell r="M2069" t="str">
            <v>2015/07/1/2/A/0</v>
          </cell>
        </row>
        <row r="2070">
          <cell r="A2070" t="str">
            <v>2069</v>
          </cell>
          <cell r="B2070" t="str">
            <v>OM42108</v>
          </cell>
          <cell r="C2070" t="str">
            <v>108 - Energy Allocation Factor</v>
          </cell>
          <cell r="D2070">
            <v>0</v>
          </cell>
          <cell r="F2070" t="str">
            <v>CALC</v>
          </cell>
          <cell r="H2070" t="str">
            <v>108</v>
          </cell>
          <cell r="I2070" t="str">
            <v>C</v>
          </cell>
          <cell r="J2070" t="str">
            <v>om_exp</v>
          </cell>
          <cell r="K2070" t="str">
            <v>alloc_energy</v>
          </cell>
          <cell r="M2070" t="str">
            <v>2015/07/1/2/A/0</v>
          </cell>
        </row>
        <row r="2071">
          <cell r="A2071" t="str">
            <v>2070</v>
          </cell>
          <cell r="B2071" t="str">
            <v>OM42108</v>
          </cell>
          <cell r="C2071" t="str">
            <v>108 - Energy Allocation Factor</v>
          </cell>
          <cell r="D2071">
            <v>0</v>
          </cell>
          <cell r="F2071" t="str">
            <v>CALC</v>
          </cell>
          <cell r="H2071" t="str">
            <v>108</v>
          </cell>
          <cell r="I2071" t="str">
            <v>C</v>
          </cell>
          <cell r="J2071" t="str">
            <v>om_exp</v>
          </cell>
          <cell r="K2071" t="str">
            <v>alloc_energy</v>
          </cell>
          <cell r="M2071" t="str">
            <v>2015/07/1/2/A/0</v>
          </cell>
        </row>
        <row r="2072">
          <cell r="A2072" t="str">
            <v>2071</v>
          </cell>
          <cell r="B2072" t="str">
            <v>OM42108</v>
          </cell>
          <cell r="C2072" t="str">
            <v>108 - Energy Allocation Factor</v>
          </cell>
          <cell r="D2072">
            <v>0</v>
          </cell>
          <cell r="F2072" t="str">
            <v>CALC</v>
          </cell>
          <cell r="H2072" t="str">
            <v>108</v>
          </cell>
          <cell r="I2072" t="str">
            <v>C</v>
          </cell>
          <cell r="J2072" t="str">
            <v>om_exp</v>
          </cell>
          <cell r="K2072" t="str">
            <v>alloc_energy</v>
          </cell>
          <cell r="M2072" t="str">
            <v>2015/07/1/2/A/0</v>
          </cell>
        </row>
        <row r="2073">
          <cell r="A2073" t="str">
            <v>2072</v>
          </cell>
          <cell r="B2073" t="str">
            <v>OM42108</v>
          </cell>
          <cell r="C2073" t="str">
            <v>108 - Energy Allocation Factor</v>
          </cell>
          <cell r="D2073">
            <v>0</v>
          </cell>
          <cell r="F2073" t="str">
            <v>CALC</v>
          </cell>
          <cell r="H2073" t="str">
            <v>108</v>
          </cell>
          <cell r="I2073" t="str">
            <v>C</v>
          </cell>
          <cell r="J2073" t="str">
            <v>om_exp</v>
          </cell>
          <cell r="K2073" t="str">
            <v>alloc_energy</v>
          </cell>
          <cell r="M2073" t="str">
            <v>2015/07/1/2/A/0</v>
          </cell>
        </row>
        <row r="2074">
          <cell r="A2074" t="str">
            <v>2073</v>
          </cell>
          <cell r="B2074" t="str">
            <v>OM42108</v>
          </cell>
          <cell r="C2074" t="str">
            <v>108 - Energy Allocation Factor</v>
          </cell>
          <cell r="D2074">
            <v>0</v>
          </cell>
          <cell r="F2074" t="str">
            <v>CALC</v>
          </cell>
          <cell r="H2074" t="str">
            <v>108</v>
          </cell>
          <cell r="I2074" t="str">
            <v>C</v>
          </cell>
          <cell r="J2074" t="str">
            <v>om_exp</v>
          </cell>
          <cell r="K2074" t="str">
            <v>alloc_energy</v>
          </cell>
          <cell r="M2074" t="str">
            <v>2015/07/1/2/A/0</v>
          </cell>
        </row>
        <row r="2075">
          <cell r="A2075" t="str">
            <v>2074</v>
          </cell>
          <cell r="B2075" t="str">
            <v>OM42108</v>
          </cell>
          <cell r="C2075" t="str">
            <v>108 - Energy Allocation Factor</v>
          </cell>
          <cell r="D2075">
            <v>0</v>
          </cell>
          <cell r="F2075" t="str">
            <v>CALC</v>
          </cell>
          <cell r="H2075" t="str">
            <v>108</v>
          </cell>
          <cell r="I2075" t="str">
            <v>C</v>
          </cell>
          <cell r="J2075" t="str">
            <v>om_exp</v>
          </cell>
          <cell r="K2075" t="str">
            <v>alloc_energy</v>
          </cell>
          <cell r="M2075" t="str">
            <v>2015/07/1/2/A/0</v>
          </cell>
        </row>
        <row r="2076">
          <cell r="A2076" t="str">
            <v>2075</v>
          </cell>
          <cell r="B2076" t="str">
            <v>OM42108</v>
          </cell>
          <cell r="C2076" t="str">
            <v>108 - Energy Allocation Factor</v>
          </cell>
          <cell r="D2076">
            <v>0</v>
          </cell>
          <cell r="F2076" t="str">
            <v>CALC</v>
          </cell>
          <cell r="H2076" t="str">
            <v>108</v>
          </cell>
          <cell r="I2076" t="str">
            <v>C</v>
          </cell>
          <cell r="J2076" t="str">
            <v>om_exp</v>
          </cell>
          <cell r="K2076" t="str">
            <v>alloc_energy</v>
          </cell>
          <cell r="M2076" t="str">
            <v>2015/07/1/2/A/0</v>
          </cell>
        </row>
        <row r="2077">
          <cell r="A2077" t="str">
            <v>2076</v>
          </cell>
          <cell r="B2077" t="str">
            <v>OM42108</v>
          </cell>
          <cell r="C2077" t="str">
            <v>108 - Energy Allocation Factor</v>
          </cell>
          <cell r="D2077">
            <v>0</v>
          </cell>
          <cell r="F2077" t="str">
            <v>CALC</v>
          </cell>
          <cell r="H2077" t="str">
            <v>108</v>
          </cell>
          <cell r="I2077" t="str">
            <v>C</v>
          </cell>
          <cell r="J2077" t="str">
            <v>om_exp</v>
          </cell>
          <cell r="K2077" t="str">
            <v>alloc_energy</v>
          </cell>
          <cell r="M2077" t="str">
            <v>2015/07/1/2/A/0</v>
          </cell>
        </row>
        <row r="2078">
          <cell r="A2078" t="str">
            <v>2077</v>
          </cell>
          <cell r="B2078" t="str">
            <v>OM42108</v>
          </cell>
          <cell r="C2078" t="str">
            <v>108 - Energy Allocation Factor</v>
          </cell>
          <cell r="D2078">
            <v>0</v>
          </cell>
          <cell r="F2078" t="str">
            <v>CALC</v>
          </cell>
          <cell r="H2078" t="str">
            <v>108</v>
          </cell>
          <cell r="I2078" t="str">
            <v>C</v>
          </cell>
          <cell r="J2078" t="str">
            <v>om_exp</v>
          </cell>
          <cell r="K2078" t="str">
            <v>alloc_energy</v>
          </cell>
          <cell r="M2078" t="str">
            <v>2015/07/1/2/A/0</v>
          </cell>
        </row>
        <row r="2079">
          <cell r="A2079" t="str">
            <v>2078</v>
          </cell>
          <cell r="B2079" t="str">
            <v>OM42108</v>
          </cell>
          <cell r="C2079" t="str">
            <v>108 - Energy Allocation Factor</v>
          </cell>
          <cell r="D2079">
            <v>0</v>
          </cell>
          <cell r="F2079" t="str">
            <v>CALC</v>
          </cell>
          <cell r="H2079" t="str">
            <v>108</v>
          </cell>
          <cell r="I2079" t="str">
            <v>C</v>
          </cell>
          <cell r="J2079" t="str">
            <v>om_exp</v>
          </cell>
          <cell r="K2079" t="str">
            <v>alloc_energy</v>
          </cell>
          <cell r="M2079" t="str">
            <v>2015/07/1/2/A/0</v>
          </cell>
        </row>
        <row r="2080">
          <cell r="A2080" t="str">
            <v>2079</v>
          </cell>
          <cell r="B2080" t="str">
            <v>OM42108</v>
          </cell>
          <cell r="C2080" t="str">
            <v>108 - Energy Allocation Factor</v>
          </cell>
          <cell r="D2080">
            <v>0</v>
          </cell>
          <cell r="F2080" t="str">
            <v>CALC</v>
          </cell>
          <cell r="H2080" t="str">
            <v>108</v>
          </cell>
          <cell r="I2080" t="str">
            <v>C</v>
          </cell>
          <cell r="J2080" t="str">
            <v>om_exp</v>
          </cell>
          <cell r="K2080" t="str">
            <v>alloc_energy</v>
          </cell>
          <cell r="M2080" t="str">
            <v>2015/07/1/2/A/0</v>
          </cell>
        </row>
        <row r="2081">
          <cell r="A2081" t="str">
            <v>2080</v>
          </cell>
          <cell r="B2081" t="str">
            <v>OM42108</v>
          </cell>
          <cell r="C2081" t="str">
            <v>108 - Energy Allocation Factor</v>
          </cell>
          <cell r="D2081">
            <v>0</v>
          </cell>
          <cell r="F2081" t="str">
            <v>CALC</v>
          </cell>
          <cell r="H2081" t="str">
            <v>108</v>
          </cell>
          <cell r="I2081" t="str">
            <v>C</v>
          </cell>
          <cell r="J2081" t="str">
            <v>om_exp</v>
          </cell>
          <cell r="K2081" t="str">
            <v>alloc_energy</v>
          </cell>
          <cell r="M2081" t="str">
            <v>2015/07/1/2/A/0</v>
          </cell>
        </row>
        <row r="2082">
          <cell r="A2082" t="str">
            <v>2081</v>
          </cell>
          <cell r="B2082" t="str">
            <v>OM42108</v>
          </cell>
          <cell r="C2082" t="str">
            <v>108 - Energy Allocation Factor</v>
          </cell>
          <cell r="D2082">
            <v>0</v>
          </cell>
          <cell r="F2082" t="str">
            <v>CALC</v>
          </cell>
          <cell r="H2082" t="str">
            <v>108</v>
          </cell>
          <cell r="I2082" t="str">
            <v>C</v>
          </cell>
          <cell r="J2082" t="str">
            <v>om_exp</v>
          </cell>
          <cell r="K2082" t="str">
            <v>alloc_energy</v>
          </cell>
          <cell r="M2082" t="str">
            <v>2015/07/1/2/A/0</v>
          </cell>
        </row>
        <row r="2083">
          <cell r="A2083" t="str">
            <v>2082</v>
          </cell>
          <cell r="B2083" t="str">
            <v>OM42108</v>
          </cell>
          <cell r="C2083" t="str">
            <v>108 - Energy Allocation Factor</v>
          </cell>
          <cell r="D2083">
            <v>0</v>
          </cell>
          <cell r="F2083" t="str">
            <v>CALC</v>
          </cell>
          <cell r="H2083" t="str">
            <v>108</v>
          </cell>
          <cell r="I2083" t="str">
            <v>C</v>
          </cell>
          <cell r="J2083" t="str">
            <v>om_exp</v>
          </cell>
          <cell r="K2083" t="str">
            <v>alloc_energy</v>
          </cell>
          <cell r="M2083" t="str">
            <v>2015/07/1/2/A/0</v>
          </cell>
        </row>
        <row r="2084">
          <cell r="A2084" t="str">
            <v>2083</v>
          </cell>
          <cell r="B2084" t="str">
            <v>OM42108</v>
          </cell>
          <cell r="C2084" t="str">
            <v>108 - Energy Allocation Factor</v>
          </cell>
          <cell r="D2084">
            <v>0</v>
          </cell>
          <cell r="F2084" t="str">
            <v>CALC</v>
          </cell>
          <cell r="H2084" t="str">
            <v>108</v>
          </cell>
          <cell r="I2084" t="str">
            <v>C</v>
          </cell>
          <cell r="J2084" t="str">
            <v>om_exp</v>
          </cell>
          <cell r="K2084" t="str">
            <v>alloc_energy</v>
          </cell>
          <cell r="M2084" t="str">
            <v>2015/07/1/2/A/0</v>
          </cell>
        </row>
        <row r="2085">
          <cell r="A2085" t="str">
            <v>2084</v>
          </cell>
          <cell r="B2085" t="str">
            <v>OM42108</v>
          </cell>
          <cell r="C2085" t="str">
            <v>108 - Energy Allocation Factor</v>
          </cell>
          <cell r="D2085">
            <v>0</v>
          </cell>
          <cell r="F2085" t="str">
            <v>CALC</v>
          </cell>
          <cell r="H2085" t="str">
            <v>108</v>
          </cell>
          <cell r="I2085" t="str">
            <v>C</v>
          </cell>
          <cell r="J2085" t="str">
            <v>om_exp</v>
          </cell>
          <cell r="K2085" t="str">
            <v>alloc_energy</v>
          </cell>
          <cell r="M2085" t="str">
            <v>2015/07/1/2/A/0</v>
          </cell>
        </row>
        <row r="2086">
          <cell r="A2086" t="str">
            <v>2085</v>
          </cell>
          <cell r="B2086" t="str">
            <v>OM42108</v>
          </cell>
          <cell r="C2086" t="str">
            <v>108 - Energy Allocation Factor</v>
          </cell>
          <cell r="D2086">
            <v>0</v>
          </cell>
          <cell r="F2086" t="str">
            <v>CALC</v>
          </cell>
          <cell r="H2086" t="str">
            <v>108</v>
          </cell>
          <cell r="I2086" t="str">
            <v>C</v>
          </cell>
          <cell r="J2086" t="str">
            <v>om_exp</v>
          </cell>
          <cell r="K2086" t="str">
            <v>alloc_energy</v>
          </cell>
          <cell r="M2086" t="str">
            <v>2015/07/1/2/A/0</v>
          </cell>
        </row>
        <row r="2087">
          <cell r="A2087" t="str">
            <v>2086</v>
          </cell>
          <cell r="B2087" t="str">
            <v>OM42108</v>
          </cell>
          <cell r="C2087" t="str">
            <v>108 - Energy Allocation Factor</v>
          </cell>
          <cell r="D2087">
            <v>0</v>
          </cell>
          <cell r="F2087" t="str">
            <v>CALC</v>
          </cell>
          <cell r="H2087" t="str">
            <v>108</v>
          </cell>
          <cell r="I2087" t="str">
            <v>C</v>
          </cell>
          <cell r="J2087" t="str">
            <v>om_exp</v>
          </cell>
          <cell r="K2087" t="str">
            <v>alloc_energy</v>
          </cell>
          <cell r="M2087" t="str">
            <v>2015/07/1/2/A/0</v>
          </cell>
        </row>
        <row r="2088">
          <cell r="A2088" t="str">
            <v>2087</v>
          </cell>
          <cell r="B2088" t="str">
            <v>OM42108</v>
          </cell>
          <cell r="C2088" t="str">
            <v>108 - Energy Allocation Factor</v>
          </cell>
          <cell r="D2088">
            <v>0</v>
          </cell>
          <cell r="F2088" t="str">
            <v>CALC</v>
          </cell>
          <cell r="H2088" t="str">
            <v>108</v>
          </cell>
          <cell r="I2088" t="str">
            <v>C</v>
          </cell>
          <cell r="J2088" t="str">
            <v>om_exp</v>
          </cell>
          <cell r="K2088" t="str">
            <v>alloc_energy</v>
          </cell>
          <cell r="M2088" t="str">
            <v>2015/07/1/2/A/0</v>
          </cell>
        </row>
        <row r="2089">
          <cell r="A2089" t="str">
            <v>2088</v>
          </cell>
          <cell r="B2089" t="str">
            <v>OM42108</v>
          </cell>
          <cell r="C2089" t="str">
            <v>108 - Energy Allocation Factor</v>
          </cell>
          <cell r="D2089">
            <v>0</v>
          </cell>
          <cell r="F2089" t="str">
            <v>CALC</v>
          </cell>
          <cell r="H2089" t="str">
            <v>108</v>
          </cell>
          <cell r="I2089" t="str">
            <v>C</v>
          </cell>
          <cell r="J2089" t="str">
            <v>om_exp</v>
          </cell>
          <cell r="K2089" t="str">
            <v>alloc_energy</v>
          </cell>
          <cell r="M2089" t="str">
            <v>2015/07/1/2/A/0</v>
          </cell>
        </row>
        <row r="2090">
          <cell r="A2090" t="str">
            <v>2089</v>
          </cell>
          <cell r="B2090" t="str">
            <v>OM42108</v>
          </cell>
          <cell r="C2090" t="str">
            <v>108 - Energy Allocation Factor</v>
          </cell>
          <cell r="D2090">
            <v>0</v>
          </cell>
          <cell r="F2090" t="str">
            <v>CALC</v>
          </cell>
          <cell r="H2090" t="str">
            <v>108</v>
          </cell>
          <cell r="I2090" t="str">
            <v>C</v>
          </cell>
          <cell r="J2090" t="str">
            <v>om_exp</v>
          </cell>
          <cell r="K2090" t="str">
            <v>alloc_energy</v>
          </cell>
          <cell r="M2090" t="str">
            <v>2015/07/1/2/A/0</v>
          </cell>
        </row>
        <row r="2091">
          <cell r="A2091" t="str">
            <v>2090</v>
          </cell>
          <cell r="B2091" t="str">
            <v>OM42108</v>
          </cell>
          <cell r="C2091" t="str">
            <v>108 - Energy Allocation Factor</v>
          </cell>
          <cell r="D2091">
            <v>0</v>
          </cell>
          <cell r="F2091" t="str">
            <v>CALC</v>
          </cell>
          <cell r="H2091" t="str">
            <v>108</v>
          </cell>
          <cell r="I2091" t="str">
            <v>C</v>
          </cell>
          <cell r="J2091" t="str">
            <v>om_exp</v>
          </cell>
          <cell r="K2091" t="str">
            <v>alloc_energy</v>
          </cell>
          <cell r="M2091" t="str">
            <v>2015/07/1/2/A/0</v>
          </cell>
        </row>
        <row r="2092">
          <cell r="A2092" t="str">
            <v>2091</v>
          </cell>
          <cell r="B2092" t="str">
            <v>OM42108</v>
          </cell>
          <cell r="C2092" t="str">
            <v>108 - Energy Allocation Factor</v>
          </cell>
          <cell r="D2092">
            <v>0</v>
          </cell>
          <cell r="F2092" t="str">
            <v>CALC</v>
          </cell>
          <cell r="H2092" t="str">
            <v>108</v>
          </cell>
          <cell r="I2092" t="str">
            <v>C</v>
          </cell>
          <cell r="J2092" t="str">
            <v>om_exp</v>
          </cell>
          <cell r="K2092" t="str">
            <v>alloc_energy</v>
          </cell>
          <cell r="M2092" t="str">
            <v>2015/07/1/2/A/0</v>
          </cell>
        </row>
        <row r="2093">
          <cell r="A2093" t="str">
            <v>2092</v>
          </cell>
          <cell r="B2093" t="str">
            <v>OM42108</v>
          </cell>
          <cell r="C2093" t="str">
            <v>108 - Energy Allocation Factor</v>
          </cell>
          <cell r="D2093">
            <v>0</v>
          </cell>
          <cell r="F2093" t="str">
            <v>CALC</v>
          </cell>
          <cell r="H2093" t="str">
            <v>108</v>
          </cell>
          <cell r="I2093" t="str">
            <v>C</v>
          </cell>
          <cell r="J2093" t="str">
            <v>om_exp</v>
          </cell>
          <cell r="K2093" t="str">
            <v>alloc_energy</v>
          </cell>
          <cell r="M2093" t="str">
            <v>2015/07/1/2/A/0</v>
          </cell>
        </row>
        <row r="2094">
          <cell r="A2094" t="str">
            <v>2093</v>
          </cell>
          <cell r="B2094" t="str">
            <v>OM42108</v>
          </cell>
          <cell r="C2094" t="str">
            <v>108 - Energy Allocation Factor</v>
          </cell>
          <cell r="D2094">
            <v>0</v>
          </cell>
          <cell r="F2094" t="str">
            <v>CALC</v>
          </cell>
          <cell r="H2094" t="str">
            <v>108</v>
          </cell>
          <cell r="I2094" t="str">
            <v>C</v>
          </cell>
          <cell r="J2094" t="str">
            <v>om_exp</v>
          </cell>
          <cell r="K2094" t="str">
            <v>alloc_energy</v>
          </cell>
          <cell r="M2094" t="str">
            <v>2015/07/1/2/A/0</v>
          </cell>
        </row>
        <row r="2095">
          <cell r="A2095" t="str">
            <v>2094</v>
          </cell>
          <cell r="B2095" t="str">
            <v>OM42108</v>
          </cell>
          <cell r="C2095" t="str">
            <v>108 - Energy Allocation Factor</v>
          </cell>
          <cell r="D2095">
            <v>0</v>
          </cell>
          <cell r="F2095" t="str">
            <v>CALC</v>
          </cell>
          <cell r="H2095" t="str">
            <v>108</v>
          </cell>
          <cell r="I2095" t="str">
            <v>C</v>
          </cell>
          <cell r="J2095" t="str">
            <v>om_exp</v>
          </cell>
          <cell r="K2095" t="str">
            <v>alloc_energy</v>
          </cell>
          <cell r="M2095" t="str">
            <v>2015/07/1/2/A/0</v>
          </cell>
        </row>
        <row r="2096">
          <cell r="A2096" t="str">
            <v>2095</v>
          </cell>
          <cell r="B2096" t="str">
            <v>OM42108</v>
          </cell>
          <cell r="C2096" t="str">
            <v>108 - Energy Allocation Factor</v>
          </cell>
          <cell r="D2096">
            <v>0</v>
          </cell>
          <cell r="F2096" t="str">
            <v>CALC</v>
          </cell>
          <cell r="H2096" t="str">
            <v>108</v>
          </cell>
          <cell r="I2096" t="str">
            <v>C</v>
          </cell>
          <cell r="J2096" t="str">
            <v>om_exp</v>
          </cell>
          <cell r="K2096" t="str">
            <v>alloc_energy</v>
          </cell>
          <cell r="M2096" t="str">
            <v>2015/07/1/2/A/0</v>
          </cell>
        </row>
        <row r="2097">
          <cell r="A2097" t="str">
            <v>2096</v>
          </cell>
          <cell r="B2097" t="str">
            <v>OM42108</v>
          </cell>
          <cell r="C2097" t="str">
            <v>108 - Energy Allocation Factor</v>
          </cell>
          <cell r="D2097">
            <v>0</v>
          </cell>
          <cell r="F2097" t="str">
            <v>CALC</v>
          </cell>
          <cell r="H2097" t="str">
            <v>108</v>
          </cell>
          <cell r="I2097" t="str">
            <v>C</v>
          </cell>
          <cell r="J2097" t="str">
            <v>om_exp</v>
          </cell>
          <cell r="K2097" t="str">
            <v>alloc_energy</v>
          </cell>
          <cell r="M2097" t="str">
            <v>2015/07/1/2/A/0</v>
          </cell>
        </row>
        <row r="2098">
          <cell r="A2098" t="str">
            <v>2097</v>
          </cell>
          <cell r="B2098" t="str">
            <v>OM42108</v>
          </cell>
          <cell r="C2098" t="str">
            <v>108 - Energy Allocation Factor</v>
          </cell>
          <cell r="D2098">
            <v>0</v>
          </cell>
          <cell r="F2098" t="str">
            <v>CALC</v>
          </cell>
          <cell r="H2098" t="str">
            <v>108</v>
          </cell>
          <cell r="I2098" t="str">
            <v>C</v>
          </cell>
          <cell r="J2098" t="str">
            <v>om_exp</v>
          </cell>
          <cell r="K2098" t="str">
            <v>alloc_energy</v>
          </cell>
          <cell r="M2098" t="str">
            <v>2015/07/1/2/A/0</v>
          </cell>
        </row>
        <row r="2099">
          <cell r="A2099" t="str">
            <v>2098</v>
          </cell>
          <cell r="B2099" t="str">
            <v>OM42108</v>
          </cell>
          <cell r="C2099" t="str">
            <v>108 - Energy Allocation Factor</v>
          </cell>
          <cell r="D2099">
            <v>0</v>
          </cell>
          <cell r="F2099" t="str">
            <v>CALC</v>
          </cell>
          <cell r="H2099" t="str">
            <v>108</v>
          </cell>
          <cell r="I2099" t="str">
            <v>C</v>
          </cell>
          <cell r="J2099" t="str">
            <v>om_exp</v>
          </cell>
          <cell r="K2099" t="str">
            <v>alloc_energy</v>
          </cell>
          <cell r="M2099" t="str">
            <v>2015/07/1/2/A/0</v>
          </cell>
        </row>
        <row r="2100">
          <cell r="A2100" t="str">
            <v>2099</v>
          </cell>
          <cell r="B2100" t="str">
            <v>OM42108</v>
          </cell>
          <cell r="C2100" t="str">
            <v>108 - Energy Allocation Factor</v>
          </cell>
          <cell r="D2100">
            <v>0</v>
          </cell>
          <cell r="F2100" t="str">
            <v>CALC</v>
          </cell>
          <cell r="H2100" t="str">
            <v>108</v>
          </cell>
          <cell r="I2100" t="str">
            <v>C</v>
          </cell>
          <cell r="J2100" t="str">
            <v>om_exp</v>
          </cell>
          <cell r="K2100" t="str">
            <v>alloc_energy</v>
          </cell>
          <cell r="M2100" t="str">
            <v>2015/07/1/2/A/0</v>
          </cell>
        </row>
        <row r="2101">
          <cell r="A2101" t="str">
            <v>2100</v>
          </cell>
          <cell r="B2101" t="str">
            <v>OM42108</v>
          </cell>
          <cell r="C2101" t="str">
            <v>108 - Energy Allocation Factor</v>
          </cell>
          <cell r="D2101">
            <v>0</v>
          </cell>
          <cell r="F2101" t="str">
            <v>CALC</v>
          </cell>
          <cell r="H2101" t="str">
            <v>108</v>
          </cell>
          <cell r="I2101" t="str">
            <v>C</v>
          </cell>
          <cell r="J2101" t="str">
            <v>om_exp</v>
          </cell>
          <cell r="K2101" t="str">
            <v>alloc_energy</v>
          </cell>
          <cell r="M2101" t="str">
            <v>2015/07/1/2/A/0</v>
          </cell>
        </row>
        <row r="2102">
          <cell r="A2102" t="str">
            <v>2101</v>
          </cell>
          <cell r="B2102" t="str">
            <v>OM42108</v>
          </cell>
          <cell r="C2102" t="str">
            <v>108 - Energy Allocation Factor</v>
          </cell>
          <cell r="D2102">
            <v>0</v>
          </cell>
          <cell r="F2102" t="str">
            <v>CALC</v>
          </cell>
          <cell r="H2102" t="str">
            <v>108</v>
          </cell>
          <cell r="I2102" t="str">
            <v>C</v>
          </cell>
          <cell r="J2102" t="str">
            <v>om_exp</v>
          </cell>
          <cell r="K2102" t="str">
            <v>alloc_energy</v>
          </cell>
          <cell r="M2102" t="str">
            <v>2015/07/1/2/A/0</v>
          </cell>
        </row>
        <row r="2103">
          <cell r="A2103" t="str">
            <v>2102</v>
          </cell>
          <cell r="B2103" t="str">
            <v>OM42108</v>
          </cell>
          <cell r="C2103" t="str">
            <v>108 - Energy Allocation Factor</v>
          </cell>
          <cell r="D2103">
            <v>0</v>
          </cell>
          <cell r="F2103" t="str">
            <v>CALC</v>
          </cell>
          <cell r="H2103" t="str">
            <v>108</v>
          </cell>
          <cell r="I2103" t="str">
            <v>C</v>
          </cell>
          <cell r="J2103" t="str">
            <v>om_exp</v>
          </cell>
          <cell r="K2103" t="str">
            <v>alloc_energy</v>
          </cell>
          <cell r="M2103" t="str">
            <v>2015/07/1/2/A/0</v>
          </cell>
        </row>
        <row r="2104">
          <cell r="A2104" t="str">
            <v>2103</v>
          </cell>
          <cell r="B2104" t="str">
            <v>OM42108</v>
          </cell>
          <cell r="C2104" t="str">
            <v>108 - Energy Allocation Factor</v>
          </cell>
          <cell r="D2104">
            <v>0</v>
          </cell>
          <cell r="F2104" t="str">
            <v>CALC</v>
          </cell>
          <cell r="H2104" t="str">
            <v>108</v>
          </cell>
          <cell r="I2104" t="str">
            <v>C</v>
          </cell>
          <cell r="J2104" t="str">
            <v>om_exp</v>
          </cell>
          <cell r="K2104" t="str">
            <v>alloc_energy</v>
          </cell>
          <cell r="M2104" t="str">
            <v>2015/07/1/2/A/0</v>
          </cell>
        </row>
        <row r="2105">
          <cell r="A2105" t="str">
            <v>2104</v>
          </cell>
          <cell r="B2105" t="str">
            <v>OM42108</v>
          </cell>
          <cell r="C2105" t="str">
            <v>108 - Energy Allocation Factor</v>
          </cell>
          <cell r="D2105">
            <v>0</v>
          </cell>
          <cell r="F2105" t="str">
            <v>CALC</v>
          </cell>
          <cell r="H2105" t="str">
            <v>108</v>
          </cell>
          <cell r="I2105" t="str">
            <v>C</v>
          </cell>
          <cell r="J2105" t="str">
            <v>om_exp</v>
          </cell>
          <cell r="K2105" t="str">
            <v>alloc_energy</v>
          </cell>
          <cell r="M2105" t="str">
            <v>2015/07/1/2/A/0</v>
          </cell>
        </row>
        <row r="2106">
          <cell r="A2106" t="str">
            <v>2105</v>
          </cell>
          <cell r="B2106" t="str">
            <v>OM42108</v>
          </cell>
          <cell r="C2106" t="str">
            <v>108 - Energy Allocation Factor</v>
          </cell>
          <cell r="D2106">
            <v>0</v>
          </cell>
          <cell r="F2106" t="str">
            <v>CALC</v>
          </cell>
          <cell r="H2106" t="str">
            <v>108</v>
          </cell>
          <cell r="I2106" t="str">
            <v>C</v>
          </cell>
          <cell r="J2106" t="str">
            <v>om_exp</v>
          </cell>
          <cell r="K2106" t="str">
            <v>alloc_energy</v>
          </cell>
          <cell r="M2106" t="str">
            <v>2015/07/1/2/A/0</v>
          </cell>
        </row>
        <row r="2107">
          <cell r="A2107" t="str">
            <v>2106</v>
          </cell>
          <cell r="B2107" t="str">
            <v>OM42108</v>
          </cell>
          <cell r="C2107" t="str">
            <v>108 - Energy Allocation Factor</v>
          </cell>
          <cell r="D2107">
            <v>0</v>
          </cell>
          <cell r="F2107" t="str">
            <v>CALC</v>
          </cell>
          <cell r="H2107" t="str">
            <v>108</v>
          </cell>
          <cell r="I2107" t="str">
            <v>C</v>
          </cell>
          <cell r="J2107" t="str">
            <v>om_exp</v>
          </cell>
          <cell r="K2107" t="str">
            <v>alloc_energy</v>
          </cell>
          <cell r="M2107" t="str">
            <v>2015/07/1/2/A/0</v>
          </cell>
        </row>
        <row r="2108">
          <cell r="A2108" t="str">
            <v>2107</v>
          </cell>
          <cell r="B2108" t="str">
            <v>OM42108</v>
          </cell>
          <cell r="C2108" t="str">
            <v>108 - Energy Allocation Factor</v>
          </cell>
          <cell r="D2108">
            <v>0</v>
          </cell>
          <cell r="F2108" t="str">
            <v>CALC</v>
          </cell>
          <cell r="H2108" t="str">
            <v>108</v>
          </cell>
          <cell r="I2108" t="str">
            <v>C</v>
          </cell>
          <cell r="J2108" t="str">
            <v>om_exp</v>
          </cell>
          <cell r="K2108" t="str">
            <v>alloc_energy</v>
          </cell>
          <cell r="M2108" t="str">
            <v>2015/07/1/2/A/0</v>
          </cell>
        </row>
        <row r="2109">
          <cell r="A2109" t="str">
            <v>2108</v>
          </cell>
          <cell r="B2109" t="str">
            <v>OM42108</v>
          </cell>
          <cell r="C2109" t="str">
            <v>108 - Energy Allocation Factor</v>
          </cell>
          <cell r="D2109">
            <v>0</v>
          </cell>
          <cell r="F2109" t="str">
            <v>CALC</v>
          </cell>
          <cell r="H2109" t="str">
            <v>108</v>
          </cell>
          <cell r="I2109" t="str">
            <v>C</v>
          </cell>
          <cell r="J2109" t="str">
            <v>om_exp</v>
          </cell>
          <cell r="K2109" t="str">
            <v>alloc_energy</v>
          </cell>
          <cell r="M2109" t="str">
            <v>2015/07/1/2/A/0</v>
          </cell>
        </row>
        <row r="2110">
          <cell r="A2110" t="str">
            <v>2109</v>
          </cell>
          <cell r="B2110" t="str">
            <v>OM42108</v>
          </cell>
          <cell r="C2110" t="str">
            <v>108 - Energy Allocation Factor</v>
          </cell>
          <cell r="D2110">
            <v>0</v>
          </cell>
          <cell r="F2110" t="str">
            <v>CALC</v>
          </cell>
          <cell r="H2110" t="str">
            <v>108</v>
          </cell>
          <cell r="I2110" t="str">
            <v>C</v>
          </cell>
          <cell r="J2110" t="str">
            <v>om_exp</v>
          </cell>
          <cell r="K2110" t="str">
            <v>alloc_energy</v>
          </cell>
          <cell r="M2110" t="str">
            <v>2015/07/1/2/A/0</v>
          </cell>
        </row>
        <row r="2111">
          <cell r="A2111" t="str">
            <v>2110</v>
          </cell>
          <cell r="B2111" t="str">
            <v>OM72108</v>
          </cell>
          <cell r="C2111" t="str">
            <v>108 - Energy Allocation O &amp; M Exp Amount</v>
          </cell>
          <cell r="D2111">
            <v>0</v>
          </cell>
          <cell r="F2111" t="str">
            <v>CALC</v>
          </cell>
          <cell r="H2111" t="str">
            <v>108</v>
          </cell>
          <cell r="I2111" t="str">
            <v>C</v>
          </cell>
          <cell r="J2111" t="str">
            <v>om_exp</v>
          </cell>
          <cell r="K2111" t="str">
            <v>alloc_energy_amt</v>
          </cell>
          <cell r="M2111" t="str">
            <v>2015/07/1/2/A/0</v>
          </cell>
        </row>
        <row r="2112">
          <cell r="A2112" t="str">
            <v>2111</v>
          </cell>
          <cell r="B2112" t="str">
            <v>OM72108</v>
          </cell>
          <cell r="C2112" t="str">
            <v>108 - Energy Allocation O &amp; M Exp Amount</v>
          </cell>
          <cell r="D2112">
            <v>0</v>
          </cell>
          <cell r="F2112" t="str">
            <v>CALC</v>
          </cell>
          <cell r="H2112" t="str">
            <v>108</v>
          </cell>
          <cell r="I2112" t="str">
            <v>C</v>
          </cell>
          <cell r="J2112" t="str">
            <v>om_exp</v>
          </cell>
          <cell r="K2112" t="str">
            <v>alloc_energy_amt</v>
          </cell>
          <cell r="M2112" t="str">
            <v>2015/07/1/2/A/0</v>
          </cell>
        </row>
        <row r="2113">
          <cell r="A2113" t="str">
            <v>2112</v>
          </cell>
          <cell r="B2113" t="str">
            <v>OM72108</v>
          </cell>
          <cell r="C2113" t="str">
            <v>108 - Energy Allocation O &amp; M Exp Amount</v>
          </cell>
          <cell r="D2113">
            <v>0</v>
          </cell>
          <cell r="F2113" t="str">
            <v>CALC</v>
          </cell>
          <cell r="H2113" t="str">
            <v>108</v>
          </cell>
          <cell r="I2113" t="str">
            <v>C</v>
          </cell>
          <cell r="J2113" t="str">
            <v>om_exp</v>
          </cell>
          <cell r="K2113" t="str">
            <v>alloc_energy_amt</v>
          </cell>
          <cell r="M2113" t="str">
            <v>2015/07/1/2/A/0</v>
          </cell>
        </row>
        <row r="2114">
          <cell r="A2114" t="str">
            <v>2113</v>
          </cell>
          <cell r="B2114" t="str">
            <v>OM72108</v>
          </cell>
          <cell r="C2114" t="str">
            <v>108 - Energy Allocation O &amp; M Exp Amount</v>
          </cell>
          <cell r="D2114">
            <v>0</v>
          </cell>
          <cell r="F2114" t="str">
            <v>CALC</v>
          </cell>
          <cell r="H2114" t="str">
            <v>108</v>
          </cell>
          <cell r="I2114" t="str">
            <v>C</v>
          </cell>
          <cell r="J2114" t="str">
            <v>om_exp</v>
          </cell>
          <cell r="K2114" t="str">
            <v>alloc_energy_amt</v>
          </cell>
          <cell r="M2114" t="str">
            <v>2015/07/1/2/A/0</v>
          </cell>
        </row>
        <row r="2115">
          <cell r="A2115" t="str">
            <v>2114</v>
          </cell>
          <cell r="B2115" t="str">
            <v>OM72108</v>
          </cell>
          <cell r="C2115" t="str">
            <v>108 - Energy Allocation O &amp; M Exp Amount</v>
          </cell>
          <cell r="D2115">
            <v>0</v>
          </cell>
          <cell r="F2115" t="str">
            <v>CALC</v>
          </cell>
          <cell r="H2115" t="str">
            <v>108</v>
          </cell>
          <cell r="I2115" t="str">
            <v>C</v>
          </cell>
          <cell r="J2115" t="str">
            <v>om_exp</v>
          </cell>
          <cell r="K2115" t="str">
            <v>alloc_energy_amt</v>
          </cell>
          <cell r="M2115" t="str">
            <v>2015/07/1/2/A/0</v>
          </cell>
        </row>
        <row r="2116">
          <cell r="A2116" t="str">
            <v>2115</v>
          </cell>
          <cell r="B2116" t="str">
            <v>OM72108</v>
          </cell>
          <cell r="C2116" t="str">
            <v>108 - Energy Allocation O &amp; M Exp Amount</v>
          </cell>
          <cell r="D2116">
            <v>0</v>
          </cell>
          <cell r="F2116" t="str">
            <v>CALC</v>
          </cell>
          <cell r="H2116" t="str">
            <v>108</v>
          </cell>
          <cell r="I2116" t="str">
            <v>C</v>
          </cell>
          <cell r="J2116" t="str">
            <v>om_exp</v>
          </cell>
          <cell r="K2116" t="str">
            <v>alloc_energy_amt</v>
          </cell>
          <cell r="M2116" t="str">
            <v>2015/07/1/2/A/0</v>
          </cell>
        </row>
        <row r="2117">
          <cell r="A2117" t="str">
            <v>2116</v>
          </cell>
          <cell r="B2117" t="str">
            <v>OM72108</v>
          </cell>
          <cell r="C2117" t="str">
            <v>108 - Energy Allocation O &amp; M Exp Amount</v>
          </cell>
          <cell r="D2117">
            <v>0</v>
          </cell>
          <cell r="F2117" t="str">
            <v>CALC</v>
          </cell>
          <cell r="H2117" t="str">
            <v>108</v>
          </cell>
          <cell r="I2117" t="str">
            <v>C</v>
          </cell>
          <cell r="J2117" t="str">
            <v>om_exp</v>
          </cell>
          <cell r="K2117" t="str">
            <v>alloc_energy_amt</v>
          </cell>
          <cell r="M2117" t="str">
            <v>2015/07/1/2/A/0</v>
          </cell>
        </row>
        <row r="2118">
          <cell r="A2118" t="str">
            <v>2117</v>
          </cell>
          <cell r="B2118" t="str">
            <v>OM72108</v>
          </cell>
          <cell r="C2118" t="str">
            <v>108 - Energy Allocation O &amp; M Exp Amount</v>
          </cell>
          <cell r="D2118">
            <v>0</v>
          </cell>
          <cell r="F2118" t="str">
            <v>CALC</v>
          </cell>
          <cell r="H2118" t="str">
            <v>108</v>
          </cell>
          <cell r="I2118" t="str">
            <v>C</v>
          </cell>
          <cell r="J2118" t="str">
            <v>om_exp</v>
          </cell>
          <cell r="K2118" t="str">
            <v>alloc_energy_amt</v>
          </cell>
          <cell r="M2118" t="str">
            <v>2015/07/1/2/A/0</v>
          </cell>
        </row>
        <row r="2119">
          <cell r="A2119" t="str">
            <v>2118</v>
          </cell>
          <cell r="B2119" t="str">
            <v>OM72108</v>
          </cell>
          <cell r="C2119" t="str">
            <v>108 - Energy Allocation O &amp; M Exp Amount</v>
          </cell>
          <cell r="D2119">
            <v>0</v>
          </cell>
          <cell r="F2119" t="str">
            <v>CALC</v>
          </cell>
          <cell r="H2119" t="str">
            <v>108</v>
          </cell>
          <cell r="I2119" t="str">
            <v>C</v>
          </cell>
          <cell r="J2119" t="str">
            <v>om_exp</v>
          </cell>
          <cell r="K2119" t="str">
            <v>alloc_energy_amt</v>
          </cell>
          <cell r="M2119" t="str">
            <v>2015/07/1/2/A/0</v>
          </cell>
        </row>
        <row r="2120">
          <cell r="A2120" t="str">
            <v>2119</v>
          </cell>
          <cell r="B2120" t="str">
            <v>OM72108</v>
          </cell>
          <cell r="C2120" t="str">
            <v>108 - Energy Allocation O &amp; M Exp Amount</v>
          </cell>
          <cell r="D2120">
            <v>0</v>
          </cell>
          <cell r="F2120" t="str">
            <v>CALC</v>
          </cell>
          <cell r="H2120" t="str">
            <v>108</v>
          </cell>
          <cell r="I2120" t="str">
            <v>C</v>
          </cell>
          <cell r="J2120" t="str">
            <v>om_exp</v>
          </cell>
          <cell r="K2120" t="str">
            <v>alloc_energy_amt</v>
          </cell>
          <cell r="M2120" t="str">
            <v>2015/07/1/2/A/0</v>
          </cell>
        </row>
        <row r="2121">
          <cell r="A2121" t="str">
            <v>2120</v>
          </cell>
          <cell r="B2121" t="str">
            <v>OM72108</v>
          </cell>
          <cell r="C2121" t="str">
            <v>108 - Energy Allocation O &amp; M Exp Amount</v>
          </cell>
          <cell r="D2121">
            <v>0</v>
          </cell>
          <cell r="F2121" t="str">
            <v>CALC</v>
          </cell>
          <cell r="H2121" t="str">
            <v>108</v>
          </cell>
          <cell r="I2121" t="str">
            <v>C</v>
          </cell>
          <cell r="J2121" t="str">
            <v>om_exp</v>
          </cell>
          <cell r="K2121" t="str">
            <v>alloc_energy_amt</v>
          </cell>
          <cell r="M2121" t="str">
            <v>2015/07/1/2/A/0</v>
          </cell>
        </row>
        <row r="2122">
          <cell r="A2122" t="str">
            <v>2121</v>
          </cell>
          <cell r="B2122" t="str">
            <v>OM72108</v>
          </cell>
          <cell r="C2122" t="str">
            <v>108 - Energy Allocation O &amp; M Exp Amount</v>
          </cell>
          <cell r="D2122">
            <v>0</v>
          </cell>
          <cell r="F2122" t="str">
            <v>CALC</v>
          </cell>
          <cell r="H2122" t="str">
            <v>108</v>
          </cell>
          <cell r="I2122" t="str">
            <v>C</v>
          </cell>
          <cell r="J2122" t="str">
            <v>om_exp</v>
          </cell>
          <cell r="K2122" t="str">
            <v>alloc_energy_amt</v>
          </cell>
          <cell r="M2122" t="str">
            <v>2015/07/1/2/A/0</v>
          </cell>
        </row>
        <row r="2123">
          <cell r="A2123" t="str">
            <v>2122</v>
          </cell>
          <cell r="B2123" t="str">
            <v>OM72108</v>
          </cell>
          <cell r="C2123" t="str">
            <v>108 - Energy Allocation O &amp; M Exp Amount</v>
          </cell>
          <cell r="D2123">
            <v>0</v>
          </cell>
          <cell r="F2123" t="str">
            <v>CALC</v>
          </cell>
          <cell r="H2123" t="str">
            <v>108</v>
          </cell>
          <cell r="I2123" t="str">
            <v>C</v>
          </cell>
          <cell r="J2123" t="str">
            <v>om_exp</v>
          </cell>
          <cell r="K2123" t="str">
            <v>alloc_energy_amt</v>
          </cell>
          <cell r="M2123" t="str">
            <v>2015/07/1/2/A/0</v>
          </cell>
        </row>
        <row r="2124">
          <cell r="A2124" t="str">
            <v>2123</v>
          </cell>
          <cell r="B2124" t="str">
            <v>OM72108</v>
          </cell>
          <cell r="C2124" t="str">
            <v>108 - Energy Allocation O &amp; M Exp Amount</v>
          </cell>
          <cell r="D2124">
            <v>0</v>
          </cell>
          <cell r="F2124" t="str">
            <v>CALC</v>
          </cell>
          <cell r="H2124" t="str">
            <v>108</v>
          </cell>
          <cell r="I2124" t="str">
            <v>C</v>
          </cell>
          <cell r="J2124" t="str">
            <v>om_exp</v>
          </cell>
          <cell r="K2124" t="str">
            <v>alloc_energy_amt</v>
          </cell>
          <cell r="M2124" t="str">
            <v>2015/07/1/2/A/0</v>
          </cell>
        </row>
        <row r="2125">
          <cell r="A2125" t="str">
            <v>2124</v>
          </cell>
          <cell r="B2125" t="str">
            <v>OM72108</v>
          </cell>
          <cell r="C2125" t="str">
            <v>108 - Energy Allocation O &amp; M Exp Amount</v>
          </cell>
          <cell r="D2125">
            <v>0</v>
          </cell>
          <cell r="F2125" t="str">
            <v>CALC</v>
          </cell>
          <cell r="H2125" t="str">
            <v>108</v>
          </cell>
          <cell r="I2125" t="str">
            <v>C</v>
          </cell>
          <cell r="J2125" t="str">
            <v>om_exp</v>
          </cell>
          <cell r="K2125" t="str">
            <v>alloc_energy_amt</v>
          </cell>
          <cell r="M2125" t="str">
            <v>2015/07/1/2/A/0</v>
          </cell>
        </row>
        <row r="2126">
          <cell r="A2126" t="str">
            <v>2125</v>
          </cell>
          <cell r="B2126" t="str">
            <v>OM72108</v>
          </cell>
          <cell r="C2126" t="str">
            <v>108 - Energy Allocation O &amp; M Exp Amount</v>
          </cell>
          <cell r="D2126">
            <v>0</v>
          </cell>
          <cell r="F2126" t="str">
            <v>CALC</v>
          </cell>
          <cell r="H2126" t="str">
            <v>108</v>
          </cell>
          <cell r="I2126" t="str">
            <v>C</v>
          </cell>
          <cell r="J2126" t="str">
            <v>om_exp</v>
          </cell>
          <cell r="K2126" t="str">
            <v>alloc_energy_amt</v>
          </cell>
          <cell r="M2126" t="str">
            <v>2015/07/1/2/A/0</v>
          </cell>
        </row>
        <row r="2127">
          <cell r="A2127" t="str">
            <v>2126</v>
          </cell>
          <cell r="B2127" t="str">
            <v>OM72108</v>
          </cell>
          <cell r="C2127" t="str">
            <v>108 - Energy Allocation O &amp; M Exp Amount</v>
          </cell>
          <cell r="D2127">
            <v>0</v>
          </cell>
          <cell r="F2127" t="str">
            <v>CALC</v>
          </cell>
          <cell r="H2127" t="str">
            <v>108</v>
          </cell>
          <cell r="I2127" t="str">
            <v>C</v>
          </cell>
          <cell r="J2127" t="str">
            <v>om_exp</v>
          </cell>
          <cell r="K2127" t="str">
            <v>alloc_energy_amt</v>
          </cell>
          <cell r="M2127" t="str">
            <v>2015/07/1/2/A/0</v>
          </cell>
        </row>
        <row r="2128">
          <cell r="A2128" t="str">
            <v>2127</v>
          </cell>
          <cell r="B2128" t="str">
            <v>OM72108</v>
          </cell>
          <cell r="C2128" t="str">
            <v>108 - Energy Allocation O &amp; M Exp Amount</v>
          </cell>
          <cell r="D2128">
            <v>0</v>
          </cell>
          <cell r="F2128" t="str">
            <v>CALC</v>
          </cell>
          <cell r="H2128" t="str">
            <v>108</v>
          </cell>
          <cell r="I2128" t="str">
            <v>C</v>
          </cell>
          <cell r="J2128" t="str">
            <v>om_exp</v>
          </cell>
          <cell r="K2128" t="str">
            <v>alloc_energy_amt</v>
          </cell>
          <cell r="M2128" t="str">
            <v>2015/07/1/2/A/0</v>
          </cell>
        </row>
        <row r="2129">
          <cell r="A2129" t="str">
            <v>2128</v>
          </cell>
          <cell r="B2129" t="str">
            <v>OM72108</v>
          </cell>
          <cell r="C2129" t="str">
            <v>108 - Energy Allocation O &amp; M Exp Amount</v>
          </cell>
          <cell r="D2129">
            <v>0</v>
          </cell>
          <cell r="F2129" t="str">
            <v>CALC</v>
          </cell>
          <cell r="H2129" t="str">
            <v>108</v>
          </cell>
          <cell r="I2129" t="str">
            <v>C</v>
          </cell>
          <cell r="J2129" t="str">
            <v>om_exp</v>
          </cell>
          <cell r="K2129" t="str">
            <v>alloc_energy_amt</v>
          </cell>
          <cell r="M2129" t="str">
            <v>2015/07/1/2/A/0</v>
          </cell>
        </row>
        <row r="2130">
          <cell r="A2130" t="str">
            <v>2129</v>
          </cell>
          <cell r="B2130" t="str">
            <v>OM72108</v>
          </cell>
          <cell r="C2130" t="str">
            <v>108 - Energy Allocation O &amp; M Exp Amount</v>
          </cell>
          <cell r="D2130">
            <v>0</v>
          </cell>
          <cell r="F2130" t="str">
            <v>CALC</v>
          </cell>
          <cell r="H2130" t="str">
            <v>108</v>
          </cell>
          <cell r="I2130" t="str">
            <v>C</v>
          </cell>
          <cell r="J2130" t="str">
            <v>om_exp</v>
          </cell>
          <cell r="K2130" t="str">
            <v>alloc_energy_amt</v>
          </cell>
          <cell r="M2130" t="str">
            <v>2015/07/1/2/A/0</v>
          </cell>
        </row>
        <row r="2131">
          <cell r="A2131" t="str">
            <v>2130</v>
          </cell>
          <cell r="B2131" t="str">
            <v>OM72108</v>
          </cell>
          <cell r="C2131" t="str">
            <v>108 - Energy Allocation O &amp; M Exp Amount</v>
          </cell>
          <cell r="D2131">
            <v>0</v>
          </cell>
          <cell r="F2131" t="str">
            <v>CALC</v>
          </cell>
          <cell r="H2131" t="str">
            <v>108</v>
          </cell>
          <cell r="I2131" t="str">
            <v>C</v>
          </cell>
          <cell r="J2131" t="str">
            <v>om_exp</v>
          </cell>
          <cell r="K2131" t="str">
            <v>alloc_energy_amt</v>
          </cell>
          <cell r="M2131" t="str">
            <v>2015/07/1/2/A/0</v>
          </cell>
        </row>
        <row r="2132">
          <cell r="A2132" t="str">
            <v>2131</v>
          </cell>
          <cell r="B2132" t="str">
            <v>OM72108</v>
          </cell>
          <cell r="C2132" t="str">
            <v>108 - Energy Allocation O &amp; M Exp Amount</v>
          </cell>
          <cell r="D2132">
            <v>0</v>
          </cell>
          <cell r="F2132" t="str">
            <v>CALC</v>
          </cell>
          <cell r="H2132" t="str">
            <v>108</v>
          </cell>
          <cell r="I2132" t="str">
            <v>C</v>
          </cell>
          <cell r="J2132" t="str">
            <v>om_exp</v>
          </cell>
          <cell r="K2132" t="str">
            <v>alloc_energy_amt</v>
          </cell>
          <cell r="M2132" t="str">
            <v>2015/07/1/2/A/0</v>
          </cell>
        </row>
        <row r="2133">
          <cell r="A2133" t="str">
            <v>2132</v>
          </cell>
          <cell r="B2133" t="str">
            <v>OM72108</v>
          </cell>
          <cell r="C2133" t="str">
            <v>108 - Energy Allocation O &amp; M Exp Amount</v>
          </cell>
          <cell r="D2133">
            <v>0</v>
          </cell>
          <cell r="F2133" t="str">
            <v>CALC</v>
          </cell>
          <cell r="H2133" t="str">
            <v>108</v>
          </cell>
          <cell r="I2133" t="str">
            <v>C</v>
          </cell>
          <cell r="J2133" t="str">
            <v>om_exp</v>
          </cell>
          <cell r="K2133" t="str">
            <v>alloc_energy_amt</v>
          </cell>
          <cell r="M2133" t="str">
            <v>2015/07/1/2/A/0</v>
          </cell>
        </row>
        <row r="2134">
          <cell r="A2134" t="str">
            <v>2133</v>
          </cell>
          <cell r="B2134" t="str">
            <v>OM72108</v>
          </cell>
          <cell r="C2134" t="str">
            <v>108 - Energy Allocation O &amp; M Exp Amount</v>
          </cell>
          <cell r="D2134">
            <v>0</v>
          </cell>
          <cell r="F2134" t="str">
            <v>CALC</v>
          </cell>
          <cell r="H2134" t="str">
            <v>108</v>
          </cell>
          <cell r="I2134" t="str">
            <v>C</v>
          </cell>
          <cell r="J2134" t="str">
            <v>om_exp</v>
          </cell>
          <cell r="K2134" t="str">
            <v>alloc_energy_amt</v>
          </cell>
          <cell r="M2134" t="str">
            <v>2015/07/1/2/A/0</v>
          </cell>
        </row>
        <row r="2135">
          <cell r="A2135" t="str">
            <v>2134</v>
          </cell>
          <cell r="B2135" t="str">
            <v>OM72108</v>
          </cell>
          <cell r="C2135" t="str">
            <v>108 - Energy Allocation O &amp; M Exp Amount</v>
          </cell>
          <cell r="D2135">
            <v>0</v>
          </cell>
          <cell r="F2135" t="str">
            <v>CALC</v>
          </cell>
          <cell r="H2135" t="str">
            <v>108</v>
          </cell>
          <cell r="I2135" t="str">
            <v>C</v>
          </cell>
          <cell r="J2135" t="str">
            <v>om_exp</v>
          </cell>
          <cell r="K2135" t="str">
            <v>alloc_energy_amt</v>
          </cell>
          <cell r="M2135" t="str">
            <v>2015/07/1/2/A/0</v>
          </cell>
        </row>
        <row r="2136">
          <cell r="A2136" t="str">
            <v>2135</v>
          </cell>
          <cell r="B2136" t="str">
            <v>OM72108</v>
          </cell>
          <cell r="C2136" t="str">
            <v>108 - Energy Allocation O &amp; M Exp Amount</v>
          </cell>
          <cell r="D2136">
            <v>0</v>
          </cell>
          <cell r="F2136" t="str">
            <v>CALC</v>
          </cell>
          <cell r="H2136" t="str">
            <v>108</v>
          </cell>
          <cell r="I2136" t="str">
            <v>C</v>
          </cell>
          <cell r="J2136" t="str">
            <v>om_exp</v>
          </cell>
          <cell r="K2136" t="str">
            <v>alloc_energy_amt</v>
          </cell>
          <cell r="M2136" t="str">
            <v>2015/07/1/2/A/0</v>
          </cell>
        </row>
        <row r="2137">
          <cell r="A2137" t="str">
            <v>2136</v>
          </cell>
          <cell r="B2137" t="str">
            <v>OM72108</v>
          </cell>
          <cell r="C2137" t="str">
            <v>108 - Energy Allocation O &amp; M Exp Amount</v>
          </cell>
          <cell r="D2137">
            <v>0</v>
          </cell>
          <cell r="F2137" t="str">
            <v>CALC</v>
          </cell>
          <cell r="H2137" t="str">
            <v>108</v>
          </cell>
          <cell r="I2137" t="str">
            <v>C</v>
          </cell>
          <cell r="J2137" t="str">
            <v>om_exp</v>
          </cell>
          <cell r="K2137" t="str">
            <v>alloc_energy_amt</v>
          </cell>
          <cell r="M2137" t="str">
            <v>2015/07/1/2/A/0</v>
          </cell>
        </row>
        <row r="2138">
          <cell r="A2138" t="str">
            <v>2137</v>
          </cell>
          <cell r="B2138" t="str">
            <v>OM72108</v>
          </cell>
          <cell r="C2138" t="str">
            <v>108 - Energy Allocation O &amp; M Exp Amount</v>
          </cell>
          <cell r="D2138">
            <v>0</v>
          </cell>
          <cell r="F2138" t="str">
            <v>CALC</v>
          </cell>
          <cell r="H2138" t="str">
            <v>108</v>
          </cell>
          <cell r="I2138" t="str">
            <v>C</v>
          </cell>
          <cell r="J2138" t="str">
            <v>om_exp</v>
          </cell>
          <cell r="K2138" t="str">
            <v>alloc_energy_amt</v>
          </cell>
          <cell r="M2138" t="str">
            <v>2015/07/1/2/A/0</v>
          </cell>
        </row>
        <row r="2139">
          <cell r="A2139" t="str">
            <v>2138</v>
          </cell>
          <cell r="B2139" t="str">
            <v>OM72108</v>
          </cell>
          <cell r="C2139" t="str">
            <v>108 - Energy Allocation O &amp; M Exp Amount</v>
          </cell>
          <cell r="D2139">
            <v>0</v>
          </cell>
          <cell r="F2139" t="str">
            <v>CALC</v>
          </cell>
          <cell r="H2139" t="str">
            <v>108</v>
          </cell>
          <cell r="I2139" t="str">
            <v>C</v>
          </cell>
          <cell r="J2139" t="str">
            <v>om_exp</v>
          </cell>
          <cell r="K2139" t="str">
            <v>alloc_energy_amt</v>
          </cell>
          <cell r="M2139" t="str">
            <v>2015/07/1/2/A/0</v>
          </cell>
        </row>
        <row r="2140">
          <cell r="A2140" t="str">
            <v>2139</v>
          </cell>
          <cell r="B2140" t="str">
            <v>OM72108</v>
          </cell>
          <cell r="C2140" t="str">
            <v>108 - Energy Allocation O &amp; M Exp Amount</v>
          </cell>
          <cell r="D2140">
            <v>0</v>
          </cell>
          <cell r="F2140" t="str">
            <v>CALC</v>
          </cell>
          <cell r="H2140" t="str">
            <v>108</v>
          </cell>
          <cell r="I2140" t="str">
            <v>C</v>
          </cell>
          <cell r="J2140" t="str">
            <v>om_exp</v>
          </cell>
          <cell r="K2140" t="str">
            <v>alloc_energy_amt</v>
          </cell>
          <cell r="M2140" t="str">
            <v>2015/07/1/2/A/0</v>
          </cell>
        </row>
        <row r="2141">
          <cell r="A2141" t="str">
            <v>2140</v>
          </cell>
          <cell r="B2141" t="str">
            <v>OM72108</v>
          </cell>
          <cell r="C2141" t="str">
            <v>108 - Energy Allocation O &amp; M Exp Amount</v>
          </cell>
          <cell r="D2141">
            <v>0</v>
          </cell>
          <cell r="F2141" t="str">
            <v>CALC</v>
          </cell>
          <cell r="H2141" t="str">
            <v>108</v>
          </cell>
          <cell r="I2141" t="str">
            <v>C</v>
          </cell>
          <cell r="J2141" t="str">
            <v>om_exp</v>
          </cell>
          <cell r="K2141" t="str">
            <v>alloc_energy_amt</v>
          </cell>
          <cell r="M2141" t="str">
            <v>2015/07/1/2/A/0</v>
          </cell>
        </row>
        <row r="2142">
          <cell r="A2142" t="str">
            <v>2141</v>
          </cell>
          <cell r="B2142" t="str">
            <v>OM72108</v>
          </cell>
          <cell r="C2142" t="str">
            <v>108 - Energy Allocation O &amp; M Exp Amount</v>
          </cell>
          <cell r="D2142">
            <v>0</v>
          </cell>
          <cell r="F2142" t="str">
            <v>CALC</v>
          </cell>
          <cell r="H2142" t="str">
            <v>108</v>
          </cell>
          <cell r="I2142" t="str">
            <v>C</v>
          </cell>
          <cell r="J2142" t="str">
            <v>om_exp</v>
          </cell>
          <cell r="K2142" t="str">
            <v>alloc_energy_amt</v>
          </cell>
          <cell r="M2142" t="str">
            <v>2015/07/1/2/A/0</v>
          </cell>
        </row>
        <row r="2143">
          <cell r="A2143" t="str">
            <v>2142</v>
          </cell>
          <cell r="B2143" t="str">
            <v>OM72108</v>
          </cell>
          <cell r="C2143" t="str">
            <v>108 - Energy Allocation O &amp; M Exp Amount</v>
          </cell>
          <cell r="D2143">
            <v>0</v>
          </cell>
          <cell r="F2143" t="str">
            <v>CALC</v>
          </cell>
          <cell r="H2143" t="str">
            <v>108</v>
          </cell>
          <cell r="I2143" t="str">
            <v>C</v>
          </cell>
          <cell r="J2143" t="str">
            <v>om_exp</v>
          </cell>
          <cell r="K2143" t="str">
            <v>alloc_energy_amt</v>
          </cell>
          <cell r="M2143" t="str">
            <v>2015/07/1/2/A/0</v>
          </cell>
        </row>
        <row r="2144">
          <cell r="A2144" t="str">
            <v>2143</v>
          </cell>
          <cell r="B2144" t="str">
            <v>OM72108</v>
          </cell>
          <cell r="C2144" t="str">
            <v>108 - Energy Allocation O &amp; M Exp Amount</v>
          </cell>
          <cell r="D2144">
            <v>0</v>
          </cell>
          <cell r="F2144" t="str">
            <v>CALC</v>
          </cell>
          <cell r="H2144" t="str">
            <v>108</v>
          </cell>
          <cell r="I2144" t="str">
            <v>C</v>
          </cell>
          <cell r="J2144" t="str">
            <v>om_exp</v>
          </cell>
          <cell r="K2144" t="str">
            <v>alloc_energy_amt</v>
          </cell>
          <cell r="M2144" t="str">
            <v>2015/07/1/2/A/0</v>
          </cell>
        </row>
        <row r="2145">
          <cell r="A2145" t="str">
            <v>2144</v>
          </cell>
          <cell r="B2145" t="str">
            <v>OM72108</v>
          </cell>
          <cell r="C2145" t="str">
            <v>108 - Energy Allocation O &amp; M Exp Amount</v>
          </cell>
          <cell r="D2145">
            <v>0</v>
          </cell>
          <cell r="F2145" t="str">
            <v>CALC</v>
          </cell>
          <cell r="H2145" t="str">
            <v>108</v>
          </cell>
          <cell r="I2145" t="str">
            <v>C</v>
          </cell>
          <cell r="J2145" t="str">
            <v>om_exp</v>
          </cell>
          <cell r="K2145" t="str">
            <v>alloc_energy_amt</v>
          </cell>
          <cell r="M2145" t="str">
            <v>2015/07/1/2/A/0</v>
          </cell>
        </row>
        <row r="2146">
          <cell r="A2146" t="str">
            <v>2145</v>
          </cell>
          <cell r="B2146" t="str">
            <v>OM72108</v>
          </cell>
          <cell r="C2146" t="str">
            <v>108 - Energy Allocation O &amp; M Exp Amount</v>
          </cell>
          <cell r="D2146">
            <v>0</v>
          </cell>
          <cell r="F2146" t="str">
            <v>CALC</v>
          </cell>
          <cell r="H2146" t="str">
            <v>108</v>
          </cell>
          <cell r="I2146" t="str">
            <v>C</v>
          </cell>
          <cell r="J2146" t="str">
            <v>om_exp</v>
          </cell>
          <cell r="K2146" t="str">
            <v>alloc_energy_amt</v>
          </cell>
          <cell r="M2146" t="str">
            <v>2015/07/1/2/A/0</v>
          </cell>
        </row>
        <row r="2147">
          <cell r="A2147" t="str">
            <v>2146</v>
          </cell>
          <cell r="B2147" t="str">
            <v>OM72108</v>
          </cell>
          <cell r="C2147" t="str">
            <v>108 - Energy Allocation O &amp; M Exp Amount</v>
          </cell>
          <cell r="D2147">
            <v>0</v>
          </cell>
          <cell r="F2147" t="str">
            <v>CALC</v>
          </cell>
          <cell r="H2147" t="str">
            <v>108</v>
          </cell>
          <cell r="I2147" t="str">
            <v>C</v>
          </cell>
          <cell r="J2147" t="str">
            <v>om_exp</v>
          </cell>
          <cell r="K2147" t="str">
            <v>alloc_energy_amt</v>
          </cell>
          <cell r="M2147" t="str">
            <v>2015/07/1/2/A/0</v>
          </cell>
        </row>
        <row r="2148">
          <cell r="A2148" t="str">
            <v>2147</v>
          </cell>
          <cell r="B2148" t="str">
            <v>OM72108</v>
          </cell>
          <cell r="C2148" t="str">
            <v>108 - Energy Allocation O &amp; M Exp Amount</v>
          </cell>
          <cell r="D2148">
            <v>0</v>
          </cell>
          <cell r="F2148" t="str">
            <v>CALC</v>
          </cell>
          <cell r="H2148" t="str">
            <v>108</v>
          </cell>
          <cell r="I2148" t="str">
            <v>C</v>
          </cell>
          <cell r="J2148" t="str">
            <v>om_exp</v>
          </cell>
          <cell r="K2148" t="str">
            <v>alloc_energy_amt</v>
          </cell>
          <cell r="M2148" t="str">
            <v>2015/07/1/2/A/0</v>
          </cell>
        </row>
        <row r="2149">
          <cell r="A2149" t="str">
            <v>2148</v>
          </cell>
          <cell r="B2149" t="str">
            <v>OM72108</v>
          </cell>
          <cell r="C2149" t="str">
            <v>108 - Energy Allocation O &amp; M Exp Amount</v>
          </cell>
          <cell r="D2149">
            <v>0</v>
          </cell>
          <cell r="F2149" t="str">
            <v>CALC</v>
          </cell>
          <cell r="H2149" t="str">
            <v>108</v>
          </cell>
          <cell r="I2149" t="str">
            <v>C</v>
          </cell>
          <cell r="J2149" t="str">
            <v>om_exp</v>
          </cell>
          <cell r="K2149" t="str">
            <v>alloc_energy_amt</v>
          </cell>
          <cell r="M2149" t="str">
            <v>2015/07/1/2/A/0</v>
          </cell>
        </row>
        <row r="2150">
          <cell r="A2150" t="str">
            <v>2149</v>
          </cell>
          <cell r="B2150" t="str">
            <v>OM72108</v>
          </cell>
          <cell r="C2150" t="str">
            <v>108 - Energy Allocation O &amp; M Exp Amount</v>
          </cell>
          <cell r="D2150">
            <v>0</v>
          </cell>
          <cell r="F2150" t="str">
            <v>CALC</v>
          </cell>
          <cell r="H2150" t="str">
            <v>108</v>
          </cell>
          <cell r="I2150" t="str">
            <v>C</v>
          </cell>
          <cell r="J2150" t="str">
            <v>om_exp</v>
          </cell>
          <cell r="K2150" t="str">
            <v>alloc_energy_amt</v>
          </cell>
          <cell r="M2150" t="str">
            <v>2015/07/1/2/A/0</v>
          </cell>
        </row>
        <row r="2151">
          <cell r="A2151" t="str">
            <v>2150</v>
          </cell>
          <cell r="B2151" t="str">
            <v>OM72108</v>
          </cell>
          <cell r="C2151" t="str">
            <v>108 - Energy Allocation O &amp; M Exp Amount</v>
          </cell>
          <cell r="D2151">
            <v>0</v>
          </cell>
          <cell r="F2151" t="str">
            <v>CALC</v>
          </cell>
          <cell r="H2151" t="str">
            <v>108</v>
          </cell>
          <cell r="I2151" t="str">
            <v>C</v>
          </cell>
          <cell r="J2151" t="str">
            <v>om_exp</v>
          </cell>
          <cell r="K2151" t="str">
            <v>alloc_energy_amt</v>
          </cell>
          <cell r="M2151" t="str">
            <v>2015/07/1/2/A/0</v>
          </cell>
        </row>
        <row r="2152">
          <cell r="A2152" t="str">
            <v>2151</v>
          </cell>
          <cell r="B2152" t="str">
            <v>OM72108</v>
          </cell>
          <cell r="C2152" t="str">
            <v>108 - Energy Allocation O &amp; M Exp Amount</v>
          </cell>
          <cell r="D2152">
            <v>0</v>
          </cell>
          <cell r="F2152" t="str">
            <v>CALC</v>
          </cell>
          <cell r="H2152" t="str">
            <v>108</v>
          </cell>
          <cell r="I2152" t="str">
            <v>C</v>
          </cell>
          <cell r="J2152" t="str">
            <v>om_exp</v>
          </cell>
          <cell r="K2152" t="str">
            <v>alloc_energy_amt</v>
          </cell>
          <cell r="M2152" t="str">
            <v>2015/07/1/2/A/0</v>
          </cell>
        </row>
        <row r="2153">
          <cell r="A2153" t="str">
            <v>2152</v>
          </cell>
          <cell r="B2153" t="str">
            <v>OM72108</v>
          </cell>
          <cell r="C2153" t="str">
            <v>108 - Energy Allocation O &amp; M Exp Amount</v>
          </cell>
          <cell r="D2153">
            <v>0</v>
          </cell>
          <cell r="F2153" t="str">
            <v>CALC</v>
          </cell>
          <cell r="H2153" t="str">
            <v>108</v>
          </cell>
          <cell r="I2153" t="str">
            <v>C</v>
          </cell>
          <cell r="J2153" t="str">
            <v>om_exp</v>
          </cell>
          <cell r="K2153" t="str">
            <v>alloc_energy_amt</v>
          </cell>
          <cell r="M2153" t="str">
            <v>2015/07/1/2/A/0</v>
          </cell>
        </row>
        <row r="2154">
          <cell r="A2154" t="str">
            <v>2153</v>
          </cell>
          <cell r="B2154" t="str">
            <v>OM72108</v>
          </cell>
          <cell r="C2154" t="str">
            <v>108 - Energy Allocation O &amp; M Exp Amount</v>
          </cell>
          <cell r="D2154">
            <v>0</v>
          </cell>
          <cell r="F2154" t="str">
            <v>CALC</v>
          </cell>
          <cell r="H2154" t="str">
            <v>108</v>
          </cell>
          <cell r="I2154" t="str">
            <v>C</v>
          </cell>
          <cell r="J2154" t="str">
            <v>om_exp</v>
          </cell>
          <cell r="K2154" t="str">
            <v>alloc_energy_amt</v>
          </cell>
          <cell r="M2154" t="str">
            <v>2015/07/1/2/A/0</v>
          </cell>
        </row>
        <row r="2155">
          <cell r="A2155" t="str">
            <v>2154</v>
          </cell>
          <cell r="B2155" t="str">
            <v>OM72108</v>
          </cell>
          <cell r="C2155" t="str">
            <v>108 - Energy Allocation O &amp; M Exp Amount</v>
          </cell>
          <cell r="D2155">
            <v>0</v>
          </cell>
          <cell r="F2155" t="str">
            <v>CALC</v>
          </cell>
          <cell r="H2155" t="str">
            <v>108</v>
          </cell>
          <cell r="I2155" t="str">
            <v>C</v>
          </cell>
          <cell r="J2155" t="str">
            <v>om_exp</v>
          </cell>
          <cell r="K2155" t="str">
            <v>alloc_energy_amt</v>
          </cell>
          <cell r="M2155" t="str">
            <v>2015/07/1/2/A/0</v>
          </cell>
        </row>
        <row r="2156">
          <cell r="A2156" t="str">
            <v>2155</v>
          </cell>
          <cell r="B2156" t="str">
            <v>OM72108</v>
          </cell>
          <cell r="C2156" t="str">
            <v>108 - Energy Allocation O &amp; M Exp Amount</v>
          </cell>
          <cell r="D2156">
            <v>0</v>
          </cell>
          <cell r="F2156" t="str">
            <v>CALC</v>
          </cell>
          <cell r="H2156" t="str">
            <v>108</v>
          </cell>
          <cell r="I2156" t="str">
            <v>C</v>
          </cell>
          <cell r="J2156" t="str">
            <v>om_exp</v>
          </cell>
          <cell r="K2156" t="str">
            <v>alloc_energy_amt</v>
          </cell>
          <cell r="M2156" t="str">
            <v>2015/07/1/2/A/0</v>
          </cell>
        </row>
        <row r="2157">
          <cell r="A2157" t="str">
            <v>2156</v>
          </cell>
          <cell r="B2157" t="str">
            <v>OM72108</v>
          </cell>
          <cell r="C2157" t="str">
            <v>108 - Energy Allocation O &amp; M Exp Amount</v>
          </cell>
          <cell r="D2157">
            <v>0</v>
          </cell>
          <cell r="F2157" t="str">
            <v>CALC</v>
          </cell>
          <cell r="H2157" t="str">
            <v>108</v>
          </cell>
          <cell r="I2157" t="str">
            <v>C</v>
          </cell>
          <cell r="J2157" t="str">
            <v>om_exp</v>
          </cell>
          <cell r="K2157" t="str">
            <v>alloc_energy_amt</v>
          </cell>
          <cell r="M2157" t="str">
            <v>2015/07/1/2/A/0</v>
          </cell>
        </row>
        <row r="2158">
          <cell r="A2158" t="str">
            <v>2157</v>
          </cell>
          <cell r="B2158" t="str">
            <v>OM72108</v>
          </cell>
          <cell r="C2158" t="str">
            <v>108 - Energy Allocation O &amp; M Exp Amount</v>
          </cell>
          <cell r="D2158">
            <v>0</v>
          </cell>
          <cell r="F2158" t="str">
            <v>CALC</v>
          </cell>
          <cell r="H2158" t="str">
            <v>108</v>
          </cell>
          <cell r="I2158" t="str">
            <v>C</v>
          </cell>
          <cell r="J2158" t="str">
            <v>om_exp</v>
          </cell>
          <cell r="K2158" t="str">
            <v>alloc_energy_amt</v>
          </cell>
          <cell r="M2158" t="str">
            <v>2015/07/1/2/A/0</v>
          </cell>
        </row>
        <row r="2159">
          <cell r="A2159" t="str">
            <v>2158</v>
          </cell>
          <cell r="B2159" t="str">
            <v>OM72108</v>
          </cell>
          <cell r="C2159" t="str">
            <v>108 - Energy Allocation O &amp; M Exp Amount</v>
          </cell>
          <cell r="D2159">
            <v>0</v>
          </cell>
          <cell r="F2159" t="str">
            <v>CALC</v>
          </cell>
          <cell r="H2159" t="str">
            <v>108</v>
          </cell>
          <cell r="I2159" t="str">
            <v>C</v>
          </cell>
          <cell r="J2159" t="str">
            <v>om_exp</v>
          </cell>
          <cell r="K2159" t="str">
            <v>alloc_energy_amt</v>
          </cell>
          <cell r="M2159" t="str">
            <v>2015/07/1/2/A/0</v>
          </cell>
        </row>
        <row r="2160">
          <cell r="A2160" t="str">
            <v>2159</v>
          </cell>
          <cell r="B2160" t="str">
            <v>OM72108</v>
          </cell>
          <cell r="C2160" t="str">
            <v>108 - Energy Allocation O &amp; M Exp Amount</v>
          </cell>
          <cell r="D2160">
            <v>0</v>
          </cell>
          <cell r="F2160" t="str">
            <v>CALC</v>
          </cell>
          <cell r="H2160" t="str">
            <v>108</v>
          </cell>
          <cell r="I2160" t="str">
            <v>C</v>
          </cell>
          <cell r="J2160" t="str">
            <v>om_exp</v>
          </cell>
          <cell r="K2160" t="str">
            <v>alloc_energy_amt</v>
          </cell>
          <cell r="M2160" t="str">
            <v>2015/07/1/2/A/0</v>
          </cell>
        </row>
        <row r="2161">
          <cell r="A2161" t="str">
            <v>2160</v>
          </cell>
          <cell r="B2161" t="str">
            <v>OM72108</v>
          </cell>
          <cell r="C2161" t="str">
            <v>108 - Energy Allocation O &amp; M Exp Amount</v>
          </cell>
          <cell r="D2161">
            <v>0</v>
          </cell>
          <cell r="F2161" t="str">
            <v>CALC</v>
          </cell>
          <cell r="H2161" t="str">
            <v>108</v>
          </cell>
          <cell r="I2161" t="str">
            <v>C</v>
          </cell>
          <cell r="J2161" t="str">
            <v>om_exp</v>
          </cell>
          <cell r="K2161" t="str">
            <v>alloc_energy_amt</v>
          </cell>
          <cell r="M2161" t="str">
            <v>2015/07/1/2/A/0</v>
          </cell>
        </row>
        <row r="2162">
          <cell r="A2162" t="str">
            <v>2161</v>
          </cell>
          <cell r="B2162" t="str">
            <v>OM72108</v>
          </cell>
          <cell r="C2162" t="str">
            <v>108 - Energy Allocation O &amp; M Exp Amount</v>
          </cell>
          <cell r="D2162">
            <v>0</v>
          </cell>
          <cell r="F2162" t="str">
            <v>CALC</v>
          </cell>
          <cell r="H2162" t="str">
            <v>108</v>
          </cell>
          <cell r="I2162" t="str">
            <v>C</v>
          </cell>
          <cell r="J2162" t="str">
            <v>om_exp</v>
          </cell>
          <cell r="K2162" t="str">
            <v>alloc_energy_amt</v>
          </cell>
          <cell r="M2162" t="str">
            <v>2015/07/1/2/A/0</v>
          </cell>
        </row>
        <row r="2163">
          <cell r="A2163" t="str">
            <v>2162</v>
          </cell>
          <cell r="B2163" t="str">
            <v>OM72108</v>
          </cell>
          <cell r="C2163" t="str">
            <v>108 - Energy Allocation O &amp; M Exp Amount</v>
          </cell>
          <cell r="D2163">
            <v>0</v>
          </cell>
          <cell r="F2163" t="str">
            <v>CALC</v>
          </cell>
          <cell r="H2163" t="str">
            <v>108</v>
          </cell>
          <cell r="I2163" t="str">
            <v>C</v>
          </cell>
          <cell r="J2163" t="str">
            <v>om_exp</v>
          </cell>
          <cell r="K2163" t="str">
            <v>alloc_energy_amt</v>
          </cell>
          <cell r="M2163" t="str">
            <v>2015/07/1/2/A/0</v>
          </cell>
        </row>
        <row r="2164">
          <cell r="A2164" t="str">
            <v>2163</v>
          </cell>
          <cell r="B2164" t="str">
            <v>OMB2108</v>
          </cell>
          <cell r="C2164" t="str">
            <v>108 - CP Jurisdictional O &amp; M Exp Amount</v>
          </cell>
          <cell r="D2164">
            <v>0</v>
          </cell>
          <cell r="F2164" t="str">
            <v>CALC</v>
          </cell>
          <cell r="H2164" t="str">
            <v>108</v>
          </cell>
          <cell r="I2164" t="str">
            <v>C</v>
          </cell>
          <cell r="J2164" t="str">
            <v>om_exp</v>
          </cell>
          <cell r="K2164" t="str">
            <v>juris_cp_amt</v>
          </cell>
          <cell r="M2164" t="str">
            <v>2015/07/1/2/A/0</v>
          </cell>
        </row>
        <row r="2165">
          <cell r="A2165" t="str">
            <v>2164</v>
          </cell>
          <cell r="B2165" t="str">
            <v>OMB2108</v>
          </cell>
          <cell r="C2165" t="str">
            <v>108 - CP Jurisdictional O &amp; M Exp Amount</v>
          </cell>
          <cell r="D2165">
            <v>0</v>
          </cell>
          <cell r="F2165" t="str">
            <v>CALC</v>
          </cell>
          <cell r="H2165" t="str">
            <v>108</v>
          </cell>
          <cell r="I2165" t="str">
            <v>C</v>
          </cell>
          <cell r="J2165" t="str">
            <v>om_exp</v>
          </cell>
          <cell r="K2165" t="str">
            <v>juris_cp_amt</v>
          </cell>
          <cell r="M2165" t="str">
            <v>2015/07/1/2/A/0</v>
          </cell>
        </row>
        <row r="2166">
          <cell r="A2166" t="str">
            <v>2165</v>
          </cell>
          <cell r="B2166" t="str">
            <v>OMB2108</v>
          </cell>
          <cell r="C2166" t="str">
            <v>108 - CP Jurisdictional O &amp; M Exp Amount</v>
          </cell>
          <cell r="D2166">
            <v>0</v>
          </cell>
          <cell r="F2166" t="str">
            <v>CALC</v>
          </cell>
          <cell r="H2166" t="str">
            <v>108</v>
          </cell>
          <cell r="I2166" t="str">
            <v>C</v>
          </cell>
          <cell r="J2166" t="str">
            <v>om_exp</v>
          </cell>
          <cell r="K2166" t="str">
            <v>juris_cp_amt</v>
          </cell>
          <cell r="M2166" t="str">
            <v>2015/07/1/2/A/0</v>
          </cell>
        </row>
        <row r="2167">
          <cell r="A2167" t="str">
            <v>2166</v>
          </cell>
          <cell r="B2167" t="str">
            <v>OMB2108</v>
          </cell>
          <cell r="C2167" t="str">
            <v>108 - CP Jurisdictional O &amp; M Exp Amount</v>
          </cell>
          <cell r="D2167">
            <v>0</v>
          </cell>
          <cell r="F2167" t="str">
            <v>CALC</v>
          </cell>
          <cell r="H2167" t="str">
            <v>108</v>
          </cell>
          <cell r="I2167" t="str">
            <v>C</v>
          </cell>
          <cell r="J2167" t="str">
            <v>om_exp</v>
          </cell>
          <cell r="K2167" t="str">
            <v>juris_cp_amt</v>
          </cell>
          <cell r="M2167" t="str">
            <v>2015/07/1/2/A/0</v>
          </cell>
        </row>
        <row r="2168">
          <cell r="A2168" t="str">
            <v>2167</v>
          </cell>
          <cell r="B2168" t="str">
            <v>OMB2108</v>
          </cell>
          <cell r="C2168" t="str">
            <v>108 - CP Jurisdictional O &amp; M Exp Amount</v>
          </cell>
          <cell r="D2168">
            <v>0</v>
          </cell>
          <cell r="F2168" t="str">
            <v>CALC</v>
          </cell>
          <cell r="H2168" t="str">
            <v>108</v>
          </cell>
          <cell r="I2168" t="str">
            <v>C</v>
          </cell>
          <cell r="J2168" t="str">
            <v>om_exp</v>
          </cell>
          <cell r="K2168" t="str">
            <v>juris_cp_amt</v>
          </cell>
          <cell r="M2168" t="str">
            <v>2015/07/1/2/A/0</v>
          </cell>
        </row>
        <row r="2169">
          <cell r="A2169" t="str">
            <v>2168</v>
          </cell>
          <cell r="B2169" t="str">
            <v>OMB2108</v>
          </cell>
          <cell r="C2169" t="str">
            <v>108 - CP Jurisdictional O &amp; M Exp Amount</v>
          </cell>
          <cell r="D2169">
            <v>0</v>
          </cell>
          <cell r="F2169" t="str">
            <v>CALC</v>
          </cell>
          <cell r="H2169" t="str">
            <v>108</v>
          </cell>
          <cell r="I2169" t="str">
            <v>C</v>
          </cell>
          <cell r="J2169" t="str">
            <v>om_exp</v>
          </cell>
          <cell r="K2169" t="str">
            <v>juris_cp_amt</v>
          </cell>
          <cell r="M2169" t="str">
            <v>2015/07/1/2/A/0</v>
          </cell>
        </row>
        <row r="2170">
          <cell r="A2170" t="str">
            <v>2169</v>
          </cell>
          <cell r="B2170" t="str">
            <v>OMB2108</v>
          </cell>
          <cell r="C2170" t="str">
            <v>108 - CP Jurisdictional O &amp; M Exp Amount</v>
          </cell>
          <cell r="D2170">
            <v>0</v>
          </cell>
          <cell r="F2170" t="str">
            <v>CALC</v>
          </cell>
          <cell r="H2170" t="str">
            <v>108</v>
          </cell>
          <cell r="I2170" t="str">
            <v>C</v>
          </cell>
          <cell r="J2170" t="str">
            <v>om_exp</v>
          </cell>
          <cell r="K2170" t="str">
            <v>juris_cp_amt</v>
          </cell>
          <cell r="M2170" t="str">
            <v>2015/07/1/2/A/0</v>
          </cell>
        </row>
        <row r="2171">
          <cell r="A2171" t="str">
            <v>2170</v>
          </cell>
          <cell r="B2171" t="str">
            <v>OMB2108</v>
          </cell>
          <cell r="C2171" t="str">
            <v>108 - CP Jurisdictional O &amp; M Exp Amount</v>
          </cell>
          <cell r="D2171">
            <v>0</v>
          </cell>
          <cell r="F2171" t="str">
            <v>CALC</v>
          </cell>
          <cell r="H2171" t="str">
            <v>108</v>
          </cell>
          <cell r="I2171" t="str">
            <v>C</v>
          </cell>
          <cell r="J2171" t="str">
            <v>om_exp</v>
          </cell>
          <cell r="K2171" t="str">
            <v>juris_cp_amt</v>
          </cell>
          <cell r="M2171" t="str">
            <v>2015/07/1/2/A/0</v>
          </cell>
        </row>
        <row r="2172">
          <cell r="A2172" t="str">
            <v>2171</v>
          </cell>
          <cell r="B2172" t="str">
            <v>OMB2108</v>
          </cell>
          <cell r="C2172" t="str">
            <v>108 - CP Jurisdictional O &amp; M Exp Amount</v>
          </cell>
          <cell r="D2172">
            <v>0</v>
          </cell>
          <cell r="F2172" t="str">
            <v>CALC</v>
          </cell>
          <cell r="H2172" t="str">
            <v>108</v>
          </cell>
          <cell r="I2172" t="str">
            <v>C</v>
          </cell>
          <cell r="J2172" t="str">
            <v>om_exp</v>
          </cell>
          <cell r="K2172" t="str">
            <v>juris_cp_amt</v>
          </cell>
          <cell r="M2172" t="str">
            <v>2015/07/1/2/A/0</v>
          </cell>
        </row>
        <row r="2173">
          <cell r="A2173" t="str">
            <v>2172</v>
          </cell>
          <cell r="B2173" t="str">
            <v>OMB2108</v>
          </cell>
          <cell r="C2173" t="str">
            <v>108 - CP Jurisdictional O &amp; M Exp Amount</v>
          </cell>
          <cell r="D2173">
            <v>0</v>
          </cell>
          <cell r="F2173" t="str">
            <v>CALC</v>
          </cell>
          <cell r="H2173" t="str">
            <v>108</v>
          </cell>
          <cell r="I2173" t="str">
            <v>C</v>
          </cell>
          <cell r="J2173" t="str">
            <v>om_exp</v>
          </cell>
          <cell r="K2173" t="str">
            <v>juris_cp_amt</v>
          </cell>
          <cell r="M2173" t="str">
            <v>2015/07/1/2/A/0</v>
          </cell>
        </row>
        <row r="2174">
          <cell r="A2174" t="str">
            <v>2173</v>
          </cell>
          <cell r="B2174" t="str">
            <v>OMB2108</v>
          </cell>
          <cell r="C2174" t="str">
            <v>108 - CP Jurisdictional O &amp; M Exp Amount</v>
          </cell>
          <cell r="D2174">
            <v>0</v>
          </cell>
          <cell r="F2174" t="str">
            <v>CALC</v>
          </cell>
          <cell r="H2174" t="str">
            <v>108</v>
          </cell>
          <cell r="I2174" t="str">
            <v>C</v>
          </cell>
          <cell r="J2174" t="str">
            <v>om_exp</v>
          </cell>
          <cell r="K2174" t="str">
            <v>juris_cp_amt</v>
          </cell>
          <cell r="M2174" t="str">
            <v>2015/07/1/2/A/0</v>
          </cell>
        </row>
        <row r="2175">
          <cell r="A2175" t="str">
            <v>2174</v>
          </cell>
          <cell r="B2175" t="str">
            <v>OMB2108</v>
          </cell>
          <cell r="C2175" t="str">
            <v>108 - CP Jurisdictional O &amp; M Exp Amount</v>
          </cell>
          <cell r="D2175">
            <v>0</v>
          </cell>
          <cell r="F2175" t="str">
            <v>CALC</v>
          </cell>
          <cell r="H2175" t="str">
            <v>108</v>
          </cell>
          <cell r="I2175" t="str">
            <v>C</v>
          </cell>
          <cell r="J2175" t="str">
            <v>om_exp</v>
          </cell>
          <cell r="K2175" t="str">
            <v>juris_cp_amt</v>
          </cell>
          <cell r="M2175" t="str">
            <v>2015/07/1/2/A/0</v>
          </cell>
        </row>
        <row r="2176">
          <cell r="A2176" t="str">
            <v>2175</v>
          </cell>
          <cell r="B2176" t="str">
            <v>OMB2108</v>
          </cell>
          <cell r="C2176" t="str">
            <v>108 - CP Jurisdictional O &amp; M Exp Amount</v>
          </cell>
          <cell r="D2176">
            <v>0</v>
          </cell>
          <cell r="F2176" t="str">
            <v>CALC</v>
          </cell>
          <cell r="H2176" t="str">
            <v>108</v>
          </cell>
          <cell r="I2176" t="str">
            <v>C</v>
          </cell>
          <cell r="J2176" t="str">
            <v>om_exp</v>
          </cell>
          <cell r="K2176" t="str">
            <v>juris_cp_amt</v>
          </cell>
          <cell r="M2176" t="str">
            <v>2015/07/1/2/A/0</v>
          </cell>
        </row>
        <row r="2177">
          <cell r="A2177" t="str">
            <v>2176</v>
          </cell>
          <cell r="B2177" t="str">
            <v>OMB2108</v>
          </cell>
          <cell r="C2177" t="str">
            <v>108 - CP Jurisdictional O &amp; M Exp Amount</v>
          </cell>
          <cell r="D2177">
            <v>0</v>
          </cell>
          <cell r="F2177" t="str">
            <v>CALC</v>
          </cell>
          <cell r="H2177" t="str">
            <v>108</v>
          </cell>
          <cell r="I2177" t="str">
            <v>C</v>
          </cell>
          <cell r="J2177" t="str">
            <v>om_exp</v>
          </cell>
          <cell r="K2177" t="str">
            <v>juris_cp_amt</v>
          </cell>
          <cell r="M2177" t="str">
            <v>2015/07/1/2/A/0</v>
          </cell>
        </row>
        <row r="2178">
          <cell r="A2178" t="str">
            <v>2177</v>
          </cell>
          <cell r="B2178" t="str">
            <v>OMB2108</v>
          </cell>
          <cell r="C2178" t="str">
            <v>108 - CP Jurisdictional O &amp; M Exp Amount</v>
          </cell>
          <cell r="D2178">
            <v>0</v>
          </cell>
          <cell r="F2178" t="str">
            <v>CALC</v>
          </cell>
          <cell r="H2178" t="str">
            <v>108</v>
          </cell>
          <cell r="I2178" t="str">
            <v>C</v>
          </cell>
          <cell r="J2178" t="str">
            <v>om_exp</v>
          </cell>
          <cell r="K2178" t="str">
            <v>juris_cp_amt</v>
          </cell>
          <cell r="M2178" t="str">
            <v>2015/07/1/2/A/0</v>
          </cell>
        </row>
        <row r="2179">
          <cell r="A2179" t="str">
            <v>2178</v>
          </cell>
          <cell r="B2179" t="str">
            <v>OMB2108</v>
          </cell>
          <cell r="C2179" t="str">
            <v>108 - CP Jurisdictional O &amp; M Exp Amount</v>
          </cell>
          <cell r="D2179">
            <v>2203.85</v>
          </cell>
          <cell r="F2179" t="str">
            <v>CALC</v>
          </cell>
          <cell r="H2179" t="str">
            <v>108</v>
          </cell>
          <cell r="I2179" t="str">
            <v>C</v>
          </cell>
          <cell r="J2179" t="str">
            <v>om_exp</v>
          </cell>
          <cell r="K2179" t="str">
            <v>juris_cp_amt</v>
          </cell>
          <cell r="M2179" t="str">
            <v>2015/07/1/2/A/0</v>
          </cell>
        </row>
        <row r="2180">
          <cell r="A2180" t="str">
            <v>2179</v>
          </cell>
          <cell r="B2180" t="str">
            <v>OMB2108</v>
          </cell>
          <cell r="C2180" t="str">
            <v>108 - CP Jurisdictional O &amp; M Exp Amount</v>
          </cell>
          <cell r="D2180">
            <v>3847.49</v>
          </cell>
          <cell r="F2180" t="str">
            <v>CALC</v>
          </cell>
          <cell r="H2180" t="str">
            <v>108</v>
          </cell>
          <cell r="I2180" t="str">
            <v>C</v>
          </cell>
          <cell r="J2180" t="str">
            <v>om_exp</v>
          </cell>
          <cell r="K2180" t="str">
            <v>juris_cp_amt</v>
          </cell>
          <cell r="M2180" t="str">
            <v>2015/07/1/2/A/0</v>
          </cell>
        </row>
        <row r="2181">
          <cell r="A2181" t="str">
            <v>2180</v>
          </cell>
          <cell r="B2181" t="str">
            <v>OMB2108</v>
          </cell>
          <cell r="C2181" t="str">
            <v>108 - CP Jurisdictional O &amp; M Exp Amount</v>
          </cell>
          <cell r="D2181">
            <v>1643.83</v>
          </cell>
          <cell r="F2181" t="str">
            <v>CALC</v>
          </cell>
          <cell r="H2181" t="str">
            <v>108</v>
          </cell>
          <cell r="I2181" t="str">
            <v>C</v>
          </cell>
          <cell r="J2181" t="str">
            <v>om_exp</v>
          </cell>
          <cell r="K2181" t="str">
            <v>juris_cp_amt</v>
          </cell>
          <cell r="M2181" t="str">
            <v>2015/07/1/2/A/0</v>
          </cell>
        </row>
        <row r="2182">
          <cell r="A2182" t="str">
            <v>2181</v>
          </cell>
          <cell r="B2182" t="str">
            <v>OMB2108</v>
          </cell>
          <cell r="C2182" t="str">
            <v>108 - CP Jurisdictional O &amp; M Exp Amount</v>
          </cell>
          <cell r="D2182">
            <v>755.67</v>
          </cell>
          <cell r="F2182" t="str">
            <v>CALC</v>
          </cell>
          <cell r="H2182" t="str">
            <v>108</v>
          </cell>
          <cell r="I2182" t="str">
            <v>C</v>
          </cell>
          <cell r="J2182" t="str">
            <v>om_exp</v>
          </cell>
          <cell r="K2182" t="str">
            <v>juris_cp_amt</v>
          </cell>
          <cell r="M2182" t="str">
            <v>2015/07/1/2/A/0</v>
          </cell>
        </row>
        <row r="2183">
          <cell r="A2183" t="str">
            <v>2182</v>
          </cell>
          <cell r="B2183" t="str">
            <v>OMB2108</v>
          </cell>
          <cell r="C2183" t="str">
            <v>108 - CP Jurisdictional O &amp; M Exp Amount</v>
          </cell>
          <cell r="D2183">
            <v>1537.48</v>
          </cell>
          <cell r="F2183" t="str">
            <v>CALC</v>
          </cell>
          <cell r="H2183" t="str">
            <v>108</v>
          </cell>
          <cell r="I2183" t="str">
            <v>C</v>
          </cell>
          <cell r="J2183" t="str">
            <v>om_exp</v>
          </cell>
          <cell r="K2183" t="str">
            <v>juris_cp_amt</v>
          </cell>
          <cell r="M2183" t="str">
            <v>2015/07/1/2/A/0</v>
          </cell>
        </row>
        <row r="2184">
          <cell r="A2184" t="str">
            <v>2183</v>
          </cell>
          <cell r="B2184" t="str">
            <v>OMB2108</v>
          </cell>
          <cell r="C2184" t="str">
            <v>108 - CP Jurisdictional O &amp; M Exp Amount</v>
          </cell>
          <cell r="D2184">
            <v>2637.47</v>
          </cell>
          <cell r="F2184" t="str">
            <v>CALC</v>
          </cell>
          <cell r="H2184" t="str">
            <v>108</v>
          </cell>
          <cell r="I2184" t="str">
            <v>C</v>
          </cell>
          <cell r="J2184" t="str">
            <v>om_exp</v>
          </cell>
          <cell r="K2184" t="str">
            <v>juris_cp_amt</v>
          </cell>
          <cell r="M2184" t="str">
            <v>2015/07/1/2/A/0</v>
          </cell>
        </row>
        <row r="2185">
          <cell r="A2185" t="str">
            <v>2184</v>
          </cell>
          <cell r="B2185" t="str">
            <v>OMB2108</v>
          </cell>
          <cell r="C2185" t="str">
            <v>108 - CP Jurisdictional O &amp; M Exp Amount</v>
          </cell>
          <cell r="D2185">
            <v>0</v>
          </cell>
          <cell r="F2185" t="str">
            <v>CALC</v>
          </cell>
          <cell r="H2185" t="str">
            <v>108</v>
          </cell>
          <cell r="I2185" t="str">
            <v>C</v>
          </cell>
          <cell r="J2185" t="str">
            <v>om_exp</v>
          </cell>
          <cell r="K2185" t="str">
            <v>juris_cp_amt</v>
          </cell>
          <cell r="M2185" t="str">
            <v>2015/07/1/2/A/0</v>
          </cell>
        </row>
        <row r="2186">
          <cell r="A2186" t="str">
            <v>2185</v>
          </cell>
          <cell r="B2186" t="str">
            <v>OMB2108</v>
          </cell>
          <cell r="C2186" t="str">
            <v>108 - CP Jurisdictional O &amp; M Exp Amount</v>
          </cell>
          <cell r="D2186">
            <v>0</v>
          </cell>
          <cell r="F2186" t="str">
            <v>CALC</v>
          </cell>
          <cell r="H2186" t="str">
            <v>108</v>
          </cell>
          <cell r="I2186" t="str">
            <v>C</v>
          </cell>
          <cell r="J2186" t="str">
            <v>om_exp</v>
          </cell>
          <cell r="K2186" t="str">
            <v>juris_cp_amt</v>
          </cell>
          <cell r="M2186" t="str">
            <v>2015/07/1/2/A/0</v>
          </cell>
        </row>
        <row r="2187">
          <cell r="A2187" t="str">
            <v>2186</v>
          </cell>
          <cell r="B2187" t="str">
            <v>OMB2108</v>
          </cell>
          <cell r="C2187" t="str">
            <v>108 - CP Jurisdictional O &amp; M Exp Amount</v>
          </cell>
          <cell r="D2187">
            <v>0</v>
          </cell>
          <cell r="F2187" t="str">
            <v>CALC</v>
          </cell>
          <cell r="H2187" t="str">
            <v>108</v>
          </cell>
          <cell r="I2187" t="str">
            <v>C</v>
          </cell>
          <cell r="J2187" t="str">
            <v>om_exp</v>
          </cell>
          <cell r="K2187" t="str">
            <v>juris_cp_amt</v>
          </cell>
          <cell r="M2187" t="str">
            <v>2015/07/1/2/A/0</v>
          </cell>
        </row>
        <row r="2188">
          <cell r="A2188" t="str">
            <v>2187</v>
          </cell>
          <cell r="B2188" t="str">
            <v>OMB2108</v>
          </cell>
          <cell r="C2188" t="str">
            <v>108 - CP Jurisdictional O &amp; M Exp Amount</v>
          </cell>
          <cell r="D2188">
            <v>0</v>
          </cell>
          <cell r="F2188" t="str">
            <v>CALC</v>
          </cell>
          <cell r="H2188" t="str">
            <v>108</v>
          </cell>
          <cell r="I2188" t="str">
            <v>C</v>
          </cell>
          <cell r="J2188" t="str">
            <v>om_exp</v>
          </cell>
          <cell r="K2188" t="str">
            <v>juris_cp_amt</v>
          </cell>
          <cell r="M2188" t="str">
            <v>2015/07/1/2/A/0</v>
          </cell>
        </row>
        <row r="2189">
          <cell r="A2189" t="str">
            <v>2188</v>
          </cell>
          <cell r="B2189" t="str">
            <v>OMB2108</v>
          </cell>
          <cell r="C2189" t="str">
            <v>108 - CP Jurisdictional O &amp; M Exp Amount</v>
          </cell>
          <cell r="D2189">
            <v>0</v>
          </cell>
          <cell r="F2189" t="str">
            <v>CALC</v>
          </cell>
          <cell r="H2189" t="str">
            <v>108</v>
          </cell>
          <cell r="I2189" t="str">
            <v>C</v>
          </cell>
          <cell r="J2189" t="str">
            <v>om_exp</v>
          </cell>
          <cell r="K2189" t="str">
            <v>juris_cp_amt</v>
          </cell>
          <cell r="M2189" t="str">
            <v>2015/07/1/2/A/0</v>
          </cell>
        </row>
        <row r="2190">
          <cell r="A2190" t="str">
            <v>2189</v>
          </cell>
          <cell r="B2190" t="str">
            <v>OMB2108</v>
          </cell>
          <cell r="C2190" t="str">
            <v>108 - CP Jurisdictional O &amp; M Exp Amount</v>
          </cell>
          <cell r="D2190">
            <v>0</v>
          </cell>
          <cell r="F2190" t="str">
            <v>CALC</v>
          </cell>
          <cell r="H2190" t="str">
            <v>108</v>
          </cell>
          <cell r="I2190" t="str">
            <v>C</v>
          </cell>
          <cell r="J2190" t="str">
            <v>om_exp</v>
          </cell>
          <cell r="K2190" t="str">
            <v>juris_cp_amt</v>
          </cell>
          <cell r="M2190" t="str">
            <v>2015/07/1/2/A/0</v>
          </cell>
        </row>
        <row r="2191">
          <cell r="A2191" t="str">
            <v>2190</v>
          </cell>
          <cell r="B2191" t="str">
            <v>OMB2108</v>
          </cell>
          <cell r="C2191" t="str">
            <v>108 - CP Jurisdictional O &amp; M Exp Amount</v>
          </cell>
          <cell r="D2191">
            <v>0</v>
          </cell>
          <cell r="F2191" t="str">
            <v>CALC</v>
          </cell>
          <cell r="H2191" t="str">
            <v>108</v>
          </cell>
          <cell r="I2191" t="str">
            <v>C</v>
          </cell>
          <cell r="J2191" t="str">
            <v>om_exp</v>
          </cell>
          <cell r="K2191" t="str">
            <v>juris_cp_amt</v>
          </cell>
          <cell r="M2191" t="str">
            <v>2015/07/1/2/A/0</v>
          </cell>
        </row>
        <row r="2192">
          <cell r="A2192" t="str">
            <v>2191</v>
          </cell>
          <cell r="B2192" t="str">
            <v>OMB2108</v>
          </cell>
          <cell r="C2192" t="str">
            <v>108 - CP Jurisdictional O &amp; M Exp Amount</v>
          </cell>
          <cell r="D2192">
            <v>0</v>
          </cell>
          <cell r="F2192" t="str">
            <v>CALC</v>
          </cell>
          <cell r="H2192" t="str">
            <v>108</v>
          </cell>
          <cell r="I2192" t="str">
            <v>C</v>
          </cell>
          <cell r="J2192" t="str">
            <v>om_exp</v>
          </cell>
          <cell r="K2192" t="str">
            <v>juris_cp_amt</v>
          </cell>
          <cell r="M2192" t="str">
            <v>2015/07/1/2/A/0</v>
          </cell>
        </row>
        <row r="2193">
          <cell r="A2193" t="str">
            <v>2192</v>
          </cell>
          <cell r="B2193" t="str">
            <v>OMB2108</v>
          </cell>
          <cell r="C2193" t="str">
            <v>108 - CP Jurisdictional O &amp; M Exp Amount</v>
          </cell>
          <cell r="D2193">
            <v>0</v>
          </cell>
          <cell r="F2193" t="str">
            <v>CALC</v>
          </cell>
          <cell r="H2193" t="str">
            <v>108</v>
          </cell>
          <cell r="I2193" t="str">
            <v>C</v>
          </cell>
          <cell r="J2193" t="str">
            <v>om_exp</v>
          </cell>
          <cell r="K2193" t="str">
            <v>juris_cp_amt</v>
          </cell>
          <cell r="M2193" t="str">
            <v>2015/07/1/2/A/0</v>
          </cell>
        </row>
        <row r="2194">
          <cell r="A2194" t="str">
            <v>2193</v>
          </cell>
          <cell r="B2194" t="str">
            <v>OMB2108</v>
          </cell>
          <cell r="C2194" t="str">
            <v>108 - CP Jurisdictional O &amp; M Exp Amount</v>
          </cell>
          <cell r="D2194">
            <v>0</v>
          </cell>
          <cell r="F2194" t="str">
            <v>CALC</v>
          </cell>
          <cell r="H2194" t="str">
            <v>108</v>
          </cell>
          <cell r="I2194" t="str">
            <v>C</v>
          </cell>
          <cell r="J2194" t="str">
            <v>om_exp</v>
          </cell>
          <cell r="K2194" t="str">
            <v>juris_cp_amt</v>
          </cell>
          <cell r="M2194" t="str">
            <v>2015/07/1/2/A/0</v>
          </cell>
        </row>
        <row r="2195">
          <cell r="A2195" t="str">
            <v>2194</v>
          </cell>
          <cell r="B2195" t="str">
            <v>OMB2108</v>
          </cell>
          <cell r="C2195" t="str">
            <v>108 - CP Jurisdictional O &amp; M Exp Amount</v>
          </cell>
          <cell r="D2195">
            <v>0.54</v>
          </cell>
          <cell r="F2195" t="str">
            <v>CALC</v>
          </cell>
          <cell r="H2195" t="str">
            <v>108</v>
          </cell>
          <cell r="I2195" t="str">
            <v>C</v>
          </cell>
          <cell r="J2195" t="str">
            <v>om_exp</v>
          </cell>
          <cell r="K2195" t="str">
            <v>juris_cp_amt</v>
          </cell>
          <cell r="M2195" t="str">
            <v>2015/07/1/2/A/0</v>
          </cell>
        </row>
        <row r="2196">
          <cell r="A2196" t="str">
            <v>2195</v>
          </cell>
          <cell r="B2196" t="str">
            <v>OMB2108</v>
          </cell>
          <cell r="C2196" t="str">
            <v>108 - CP Jurisdictional O &amp; M Exp Amount</v>
          </cell>
          <cell r="D2196">
            <v>10.39</v>
          </cell>
          <cell r="F2196" t="str">
            <v>CALC</v>
          </cell>
          <cell r="H2196" t="str">
            <v>108</v>
          </cell>
          <cell r="I2196" t="str">
            <v>C</v>
          </cell>
          <cell r="J2196" t="str">
            <v>om_exp</v>
          </cell>
          <cell r="K2196" t="str">
            <v>juris_cp_amt</v>
          </cell>
          <cell r="M2196" t="str">
            <v>2015/07/1/2/A/0</v>
          </cell>
        </row>
        <row r="2197">
          <cell r="A2197" t="str">
            <v>2196</v>
          </cell>
          <cell r="B2197" t="str">
            <v>OMB2108</v>
          </cell>
          <cell r="C2197" t="str">
            <v>108 - CP Jurisdictional O &amp; M Exp Amount</v>
          </cell>
          <cell r="D2197">
            <v>0</v>
          </cell>
          <cell r="F2197" t="str">
            <v>CALC</v>
          </cell>
          <cell r="H2197" t="str">
            <v>108</v>
          </cell>
          <cell r="I2197" t="str">
            <v>C</v>
          </cell>
          <cell r="J2197" t="str">
            <v>om_exp</v>
          </cell>
          <cell r="K2197" t="str">
            <v>juris_cp_amt</v>
          </cell>
          <cell r="M2197" t="str">
            <v>2015/07/1/2/A/0</v>
          </cell>
        </row>
        <row r="2198">
          <cell r="A2198" t="str">
            <v>2197</v>
          </cell>
          <cell r="B2198" t="str">
            <v>OMB2108</v>
          </cell>
          <cell r="C2198" t="str">
            <v>108 - CP Jurisdictional O &amp; M Exp Amount</v>
          </cell>
          <cell r="D2198">
            <v>0</v>
          </cell>
          <cell r="F2198" t="str">
            <v>CALC</v>
          </cell>
          <cell r="H2198" t="str">
            <v>108</v>
          </cell>
          <cell r="I2198" t="str">
            <v>C</v>
          </cell>
          <cell r="J2198" t="str">
            <v>om_exp</v>
          </cell>
          <cell r="K2198" t="str">
            <v>juris_cp_amt</v>
          </cell>
          <cell r="M2198" t="str">
            <v>2015/07/1/2/A/0</v>
          </cell>
        </row>
        <row r="2199">
          <cell r="A2199" t="str">
            <v>2198</v>
          </cell>
          <cell r="B2199" t="str">
            <v>OMB2108</v>
          </cell>
          <cell r="C2199" t="str">
            <v>108 - CP Jurisdictional O &amp; M Exp Amount</v>
          </cell>
          <cell r="D2199">
            <v>0</v>
          </cell>
          <cell r="F2199" t="str">
            <v>CALC</v>
          </cell>
          <cell r="H2199" t="str">
            <v>108</v>
          </cell>
          <cell r="I2199" t="str">
            <v>C</v>
          </cell>
          <cell r="J2199" t="str">
            <v>om_exp</v>
          </cell>
          <cell r="K2199" t="str">
            <v>juris_cp_amt</v>
          </cell>
          <cell r="M2199" t="str">
            <v>2015/07/1/2/A/0</v>
          </cell>
        </row>
        <row r="2200">
          <cell r="A2200" t="str">
            <v>2199</v>
          </cell>
          <cell r="B2200" t="str">
            <v>OMB2108</v>
          </cell>
          <cell r="C2200" t="str">
            <v>108 - CP Jurisdictional O &amp; M Exp Amount</v>
          </cell>
          <cell r="D2200">
            <v>270.13</v>
          </cell>
          <cell r="F2200" t="str">
            <v>CALC</v>
          </cell>
          <cell r="H2200" t="str">
            <v>108</v>
          </cell>
          <cell r="I2200" t="str">
            <v>C</v>
          </cell>
          <cell r="J2200" t="str">
            <v>om_exp</v>
          </cell>
          <cell r="K2200" t="str">
            <v>juris_cp_amt</v>
          </cell>
          <cell r="M2200" t="str">
            <v>2015/07/1/2/A/0</v>
          </cell>
        </row>
        <row r="2201">
          <cell r="A2201" t="str">
            <v>2200</v>
          </cell>
          <cell r="B2201" t="str">
            <v>OMB2108</v>
          </cell>
          <cell r="C2201" t="str">
            <v>108 - CP Jurisdictional O &amp; M Exp Amount</v>
          </cell>
          <cell r="D2201">
            <v>92.74</v>
          </cell>
          <cell r="F2201" t="str">
            <v>CALC</v>
          </cell>
          <cell r="H2201" t="str">
            <v>108</v>
          </cell>
          <cell r="I2201" t="str">
            <v>C</v>
          </cell>
          <cell r="J2201" t="str">
            <v>om_exp</v>
          </cell>
          <cell r="K2201" t="str">
            <v>juris_cp_amt</v>
          </cell>
          <cell r="M2201" t="str">
            <v>2015/07/1/2/A/0</v>
          </cell>
        </row>
        <row r="2202">
          <cell r="A2202" t="str">
            <v>2201</v>
          </cell>
          <cell r="B2202" t="str">
            <v>OMB2108</v>
          </cell>
          <cell r="C2202" t="str">
            <v>108 - CP Jurisdictional O &amp; M Exp Amount</v>
          </cell>
          <cell r="D2202">
            <v>1292.4000000000001</v>
          </cell>
          <cell r="F2202" t="str">
            <v>CALC</v>
          </cell>
          <cell r="H2202" t="str">
            <v>108</v>
          </cell>
          <cell r="I2202" t="str">
            <v>C</v>
          </cell>
          <cell r="J2202" t="str">
            <v>om_exp</v>
          </cell>
          <cell r="K2202" t="str">
            <v>juris_cp_amt</v>
          </cell>
          <cell r="M2202" t="str">
            <v>2015/07/1/2/A/0</v>
          </cell>
        </row>
        <row r="2203">
          <cell r="A2203" t="str">
            <v>2202</v>
          </cell>
          <cell r="B2203" t="str">
            <v>OMB2108</v>
          </cell>
          <cell r="C2203" t="str">
            <v>108 - CP Jurisdictional O &amp; M Exp Amount</v>
          </cell>
          <cell r="D2203">
            <v>0</v>
          </cell>
          <cell r="F2203" t="str">
            <v>CALC</v>
          </cell>
          <cell r="H2203" t="str">
            <v>108</v>
          </cell>
          <cell r="I2203" t="str">
            <v>C</v>
          </cell>
          <cell r="J2203" t="str">
            <v>om_exp</v>
          </cell>
          <cell r="K2203" t="str">
            <v>juris_cp_amt</v>
          </cell>
          <cell r="M2203" t="str">
            <v>2015/07/1/2/A/0</v>
          </cell>
        </row>
        <row r="2204">
          <cell r="A2204" t="str">
            <v>2203</v>
          </cell>
          <cell r="B2204" t="str">
            <v>OMB2108</v>
          </cell>
          <cell r="C2204" t="str">
            <v>108 - CP Jurisdictional O &amp; M Exp Amount</v>
          </cell>
          <cell r="D2204">
            <v>0</v>
          </cell>
          <cell r="F2204" t="str">
            <v>CALC</v>
          </cell>
          <cell r="H2204" t="str">
            <v>108</v>
          </cell>
          <cell r="I2204" t="str">
            <v>C</v>
          </cell>
          <cell r="J2204" t="str">
            <v>om_exp</v>
          </cell>
          <cell r="K2204" t="str">
            <v>juris_cp_amt</v>
          </cell>
          <cell r="M2204" t="str">
            <v>2015/07/1/2/A/0</v>
          </cell>
        </row>
        <row r="2205">
          <cell r="A2205" t="str">
            <v>2204</v>
          </cell>
          <cell r="B2205" t="str">
            <v>OMB2108</v>
          </cell>
          <cell r="C2205" t="str">
            <v>108 - CP Jurisdictional O &amp; M Exp Amount</v>
          </cell>
          <cell r="D2205">
            <v>0</v>
          </cell>
          <cell r="F2205" t="str">
            <v>CALC</v>
          </cell>
          <cell r="H2205" t="str">
            <v>108</v>
          </cell>
          <cell r="I2205" t="str">
            <v>C</v>
          </cell>
          <cell r="J2205" t="str">
            <v>om_exp</v>
          </cell>
          <cell r="K2205" t="str">
            <v>juris_cp_amt</v>
          </cell>
          <cell r="M2205" t="str">
            <v>2015/07/1/2/A/0</v>
          </cell>
        </row>
        <row r="2206">
          <cell r="A2206" t="str">
            <v>2205</v>
          </cell>
          <cell r="B2206" t="str">
            <v>OMB2108</v>
          </cell>
          <cell r="C2206" t="str">
            <v>108 - CP Jurisdictional O &amp; M Exp Amount</v>
          </cell>
          <cell r="D2206">
            <v>0</v>
          </cell>
          <cell r="F2206" t="str">
            <v>CALC</v>
          </cell>
          <cell r="H2206" t="str">
            <v>108</v>
          </cell>
          <cell r="I2206" t="str">
            <v>C</v>
          </cell>
          <cell r="J2206" t="str">
            <v>om_exp</v>
          </cell>
          <cell r="K2206" t="str">
            <v>juris_cp_amt</v>
          </cell>
          <cell r="M2206" t="str">
            <v>2015/07/1/2/A/0</v>
          </cell>
        </row>
        <row r="2207">
          <cell r="A2207" t="str">
            <v>2206</v>
          </cell>
          <cell r="B2207" t="str">
            <v>OMB2108</v>
          </cell>
          <cell r="C2207" t="str">
            <v>108 - CP Jurisdictional O &amp; M Exp Amount</v>
          </cell>
          <cell r="D2207">
            <v>0</v>
          </cell>
          <cell r="F2207" t="str">
            <v>CALC</v>
          </cell>
          <cell r="H2207" t="str">
            <v>108</v>
          </cell>
          <cell r="I2207" t="str">
            <v>C</v>
          </cell>
          <cell r="J2207" t="str">
            <v>om_exp</v>
          </cell>
          <cell r="K2207" t="str">
            <v>juris_cp_amt</v>
          </cell>
          <cell r="M2207" t="str">
            <v>2015/07/1/2/A/0</v>
          </cell>
        </row>
        <row r="2208">
          <cell r="A2208" t="str">
            <v>2207</v>
          </cell>
          <cell r="B2208" t="str">
            <v>OMB2108</v>
          </cell>
          <cell r="C2208" t="str">
            <v>108 - CP Jurisdictional O &amp; M Exp Amount</v>
          </cell>
          <cell r="D2208">
            <v>5710.26</v>
          </cell>
          <cell r="F2208" t="str">
            <v>CALC</v>
          </cell>
          <cell r="H2208" t="str">
            <v>108</v>
          </cell>
          <cell r="I2208" t="str">
            <v>C</v>
          </cell>
          <cell r="J2208" t="str">
            <v>om_exp</v>
          </cell>
          <cell r="K2208" t="str">
            <v>juris_cp_amt</v>
          </cell>
          <cell r="M2208" t="str">
            <v>2015/07/1/2/A/0</v>
          </cell>
        </row>
        <row r="2209">
          <cell r="A2209" t="str">
            <v>2208</v>
          </cell>
          <cell r="B2209" t="str">
            <v>OMB2108</v>
          </cell>
          <cell r="C2209" t="str">
            <v>108 - CP Jurisdictional O &amp; M Exp Amount</v>
          </cell>
          <cell r="D2209">
            <v>157350</v>
          </cell>
          <cell r="F2209" t="str">
            <v>CALC</v>
          </cell>
          <cell r="H2209" t="str">
            <v>108</v>
          </cell>
          <cell r="I2209" t="str">
            <v>C</v>
          </cell>
          <cell r="J2209" t="str">
            <v>om_exp</v>
          </cell>
          <cell r="K2209" t="str">
            <v>juris_cp_amt</v>
          </cell>
          <cell r="M2209" t="str">
            <v>2015/07/1/2/A/0</v>
          </cell>
        </row>
        <row r="2210">
          <cell r="A2210" t="str">
            <v>2209</v>
          </cell>
          <cell r="B2210" t="str">
            <v>OMB2108</v>
          </cell>
          <cell r="C2210" t="str">
            <v>108 - CP Jurisdictional O &amp; M Exp Amount</v>
          </cell>
          <cell r="D2210">
            <v>65381</v>
          </cell>
          <cell r="F2210" t="str">
            <v>CALC</v>
          </cell>
          <cell r="H2210" t="str">
            <v>108</v>
          </cell>
          <cell r="I2210" t="str">
            <v>C</v>
          </cell>
          <cell r="J2210" t="str">
            <v>om_exp</v>
          </cell>
          <cell r="K2210" t="str">
            <v>juris_cp_amt</v>
          </cell>
          <cell r="M2210" t="str">
            <v>2015/07/1/2/A/0</v>
          </cell>
        </row>
        <row r="2211">
          <cell r="A2211" t="str">
            <v>2210</v>
          </cell>
          <cell r="B2211" t="str">
            <v>OMB2108</v>
          </cell>
          <cell r="C2211" t="str">
            <v>108 - CP Jurisdictional O &amp; M Exp Amount</v>
          </cell>
          <cell r="D2211">
            <v>35175</v>
          </cell>
          <cell r="F2211" t="str">
            <v>CALC</v>
          </cell>
          <cell r="H2211" t="str">
            <v>108</v>
          </cell>
          <cell r="I2211" t="str">
            <v>C</v>
          </cell>
          <cell r="J2211" t="str">
            <v>om_exp</v>
          </cell>
          <cell r="K2211" t="str">
            <v>juris_cp_amt</v>
          </cell>
          <cell r="M2211" t="str">
            <v>2015/07/1/2/A/0</v>
          </cell>
        </row>
        <row r="2212">
          <cell r="A2212" t="str">
            <v>2211</v>
          </cell>
          <cell r="B2212" t="str">
            <v>OMB2108</v>
          </cell>
          <cell r="C2212" t="str">
            <v>108 - CP Jurisdictional O &amp; M Exp Amount</v>
          </cell>
          <cell r="D2212">
            <v>0</v>
          </cell>
          <cell r="F2212" t="str">
            <v>CALC</v>
          </cell>
          <cell r="H2212" t="str">
            <v>108</v>
          </cell>
          <cell r="I2212" t="str">
            <v>C</v>
          </cell>
          <cell r="J2212" t="str">
            <v>om_exp</v>
          </cell>
          <cell r="K2212" t="str">
            <v>juris_cp_amt</v>
          </cell>
          <cell r="M2212" t="str">
            <v>2015/07/1/2/A/0</v>
          </cell>
        </row>
        <row r="2213">
          <cell r="A2213" t="str">
            <v>2212</v>
          </cell>
          <cell r="B2213" t="str">
            <v>OMB2108</v>
          </cell>
          <cell r="C2213" t="str">
            <v>108 - CP Jurisdictional O &amp; M Exp Amount</v>
          </cell>
          <cell r="D2213">
            <v>0</v>
          </cell>
          <cell r="F2213" t="str">
            <v>CALC</v>
          </cell>
          <cell r="H2213" t="str">
            <v>108</v>
          </cell>
          <cell r="I2213" t="str">
            <v>C</v>
          </cell>
          <cell r="J2213" t="str">
            <v>om_exp</v>
          </cell>
          <cell r="K2213" t="str">
            <v>juris_cp_amt</v>
          </cell>
          <cell r="M2213" t="str">
            <v>2015/07/1/2/A/0</v>
          </cell>
        </row>
        <row r="2214">
          <cell r="A2214" t="str">
            <v>2213</v>
          </cell>
          <cell r="B2214" t="str">
            <v>OMB2108</v>
          </cell>
          <cell r="C2214" t="str">
            <v>108 - CP Jurisdictional O &amp; M Exp Amount</v>
          </cell>
          <cell r="D2214">
            <v>0</v>
          </cell>
          <cell r="F2214" t="str">
            <v>CALC</v>
          </cell>
          <cell r="H2214" t="str">
            <v>108</v>
          </cell>
          <cell r="I2214" t="str">
            <v>C</v>
          </cell>
          <cell r="J2214" t="str">
            <v>om_exp</v>
          </cell>
          <cell r="K2214" t="str">
            <v>juris_cp_amt</v>
          </cell>
          <cell r="M2214" t="str">
            <v>2015/07/1/2/A/0</v>
          </cell>
        </row>
        <row r="2215">
          <cell r="A2215" t="str">
            <v>2214</v>
          </cell>
          <cell r="B2215" t="str">
            <v>OMB2108</v>
          </cell>
          <cell r="C2215" t="str">
            <v>108 - CP Jurisdictional O &amp; M Exp Amount</v>
          </cell>
          <cell r="D2215">
            <v>0</v>
          </cell>
          <cell r="F2215" t="str">
            <v>CALC</v>
          </cell>
          <cell r="H2215" t="str">
            <v>108</v>
          </cell>
          <cell r="I2215" t="str">
            <v>C</v>
          </cell>
          <cell r="J2215" t="str">
            <v>om_exp</v>
          </cell>
          <cell r="K2215" t="str">
            <v>juris_cp_amt</v>
          </cell>
          <cell r="M2215" t="str">
            <v>2015/07/1/2/A/0</v>
          </cell>
        </row>
        <row r="2216">
          <cell r="A2216" t="str">
            <v>2215</v>
          </cell>
          <cell r="B2216" t="str">
            <v>OMB2108</v>
          </cell>
          <cell r="C2216" t="str">
            <v>108 - CP Jurisdictional O &amp; M Exp Amount</v>
          </cell>
          <cell r="D2216">
            <v>0</v>
          </cell>
          <cell r="F2216" t="str">
            <v>CALC</v>
          </cell>
          <cell r="H2216" t="str">
            <v>108</v>
          </cell>
          <cell r="I2216" t="str">
            <v>C</v>
          </cell>
          <cell r="J2216" t="str">
            <v>om_exp</v>
          </cell>
          <cell r="K2216" t="str">
            <v>juris_cp_amt</v>
          </cell>
          <cell r="M2216" t="str">
            <v>2015/07/1/2/A/0</v>
          </cell>
        </row>
        <row r="2217">
          <cell r="A2217" t="str">
            <v>2216</v>
          </cell>
          <cell r="B2217" t="str">
            <v>OM82108</v>
          </cell>
          <cell r="C2217" t="str">
            <v>108 - CP Jurisdictional Factor</v>
          </cell>
          <cell r="D2217">
            <v>0</v>
          </cell>
          <cell r="F2217" t="str">
            <v>CALC</v>
          </cell>
          <cell r="H2217" t="str">
            <v>108</v>
          </cell>
          <cell r="I2217" t="str">
            <v>C</v>
          </cell>
          <cell r="J2217" t="str">
            <v>om_exp</v>
          </cell>
          <cell r="K2217" t="str">
            <v>juris_cp</v>
          </cell>
          <cell r="M2217" t="str">
            <v>2015/07/1/2/A/0</v>
          </cell>
        </row>
        <row r="2218">
          <cell r="A2218" t="str">
            <v>2217</v>
          </cell>
          <cell r="B2218" t="str">
            <v>OM82108</v>
          </cell>
          <cell r="C2218" t="str">
            <v>108 - CP Jurisdictional Factor</v>
          </cell>
          <cell r="D2218">
            <v>0</v>
          </cell>
          <cell r="F2218" t="str">
            <v>CALC</v>
          </cell>
          <cell r="H2218" t="str">
            <v>108</v>
          </cell>
          <cell r="I2218" t="str">
            <v>C</v>
          </cell>
          <cell r="J2218" t="str">
            <v>om_exp</v>
          </cell>
          <cell r="K2218" t="str">
            <v>juris_cp</v>
          </cell>
          <cell r="M2218" t="str">
            <v>2015/07/1/2/A/0</v>
          </cell>
        </row>
        <row r="2219">
          <cell r="A2219" t="str">
            <v>2218</v>
          </cell>
          <cell r="B2219" t="str">
            <v>OM82108</v>
          </cell>
          <cell r="C2219" t="str">
            <v>108 - CP Jurisdictional Factor</v>
          </cell>
          <cell r="D2219">
            <v>0</v>
          </cell>
          <cell r="F2219" t="str">
            <v>CALC</v>
          </cell>
          <cell r="H2219" t="str">
            <v>108</v>
          </cell>
          <cell r="I2219" t="str">
            <v>C</v>
          </cell>
          <cell r="J2219" t="str">
            <v>om_exp</v>
          </cell>
          <cell r="K2219" t="str">
            <v>juris_cp</v>
          </cell>
          <cell r="M2219" t="str">
            <v>2015/07/1/2/A/0</v>
          </cell>
        </row>
        <row r="2220">
          <cell r="A2220" t="str">
            <v>2219</v>
          </cell>
          <cell r="B2220" t="str">
            <v>OM82108</v>
          </cell>
          <cell r="C2220" t="str">
            <v>108 - CP Jurisdictional Factor</v>
          </cell>
          <cell r="D2220">
            <v>0</v>
          </cell>
          <cell r="F2220" t="str">
            <v>CALC</v>
          </cell>
          <cell r="H2220" t="str">
            <v>108</v>
          </cell>
          <cell r="I2220" t="str">
            <v>C</v>
          </cell>
          <cell r="J2220" t="str">
            <v>om_exp</v>
          </cell>
          <cell r="K2220" t="str">
            <v>juris_cp</v>
          </cell>
          <cell r="M2220" t="str">
            <v>2015/07/1/2/A/0</v>
          </cell>
        </row>
        <row r="2221">
          <cell r="A2221" t="str">
            <v>2220</v>
          </cell>
          <cell r="B2221" t="str">
            <v>OM82108</v>
          </cell>
          <cell r="C2221" t="str">
            <v>108 - CP Jurisdictional Factor</v>
          </cell>
          <cell r="D2221">
            <v>0</v>
          </cell>
          <cell r="F2221" t="str">
            <v>CALC</v>
          </cell>
          <cell r="H2221" t="str">
            <v>108</v>
          </cell>
          <cell r="I2221" t="str">
            <v>C</v>
          </cell>
          <cell r="J2221" t="str">
            <v>om_exp</v>
          </cell>
          <cell r="K2221" t="str">
            <v>juris_cp</v>
          </cell>
          <cell r="M2221" t="str">
            <v>2015/07/1/2/A/0</v>
          </cell>
        </row>
        <row r="2222">
          <cell r="A2222" t="str">
            <v>2221</v>
          </cell>
          <cell r="B2222" t="str">
            <v>OM82108</v>
          </cell>
          <cell r="C2222" t="str">
            <v>108 - CP Jurisdictional Factor</v>
          </cell>
          <cell r="D2222">
            <v>0</v>
          </cell>
          <cell r="F2222" t="str">
            <v>CALC</v>
          </cell>
          <cell r="H2222" t="str">
            <v>108</v>
          </cell>
          <cell r="I2222" t="str">
            <v>C</v>
          </cell>
          <cell r="J2222" t="str">
            <v>om_exp</v>
          </cell>
          <cell r="K2222" t="str">
            <v>juris_cp</v>
          </cell>
          <cell r="M2222" t="str">
            <v>2015/07/1/2/A/0</v>
          </cell>
        </row>
        <row r="2223">
          <cell r="A2223" t="str">
            <v>2222</v>
          </cell>
          <cell r="B2223" t="str">
            <v>OM82108</v>
          </cell>
          <cell r="C2223" t="str">
            <v>108 - CP Jurisdictional Factor</v>
          </cell>
          <cell r="D2223">
            <v>0</v>
          </cell>
          <cell r="F2223" t="str">
            <v>CALC</v>
          </cell>
          <cell r="H2223" t="str">
            <v>108</v>
          </cell>
          <cell r="I2223" t="str">
            <v>C</v>
          </cell>
          <cell r="J2223" t="str">
            <v>om_exp</v>
          </cell>
          <cell r="K2223" t="str">
            <v>juris_cp</v>
          </cell>
          <cell r="M2223" t="str">
            <v>2015/07/1/2/A/0</v>
          </cell>
        </row>
        <row r="2224">
          <cell r="A2224" t="str">
            <v>2223</v>
          </cell>
          <cell r="B2224" t="str">
            <v>OM82108</v>
          </cell>
          <cell r="C2224" t="str">
            <v>108 - CP Jurisdictional Factor</v>
          </cell>
          <cell r="D2224">
            <v>0</v>
          </cell>
          <cell r="F2224" t="str">
            <v>CALC</v>
          </cell>
          <cell r="H2224" t="str">
            <v>108</v>
          </cell>
          <cell r="I2224" t="str">
            <v>C</v>
          </cell>
          <cell r="J2224" t="str">
            <v>om_exp</v>
          </cell>
          <cell r="K2224" t="str">
            <v>juris_cp</v>
          </cell>
          <cell r="M2224" t="str">
            <v>2015/07/1/2/A/0</v>
          </cell>
        </row>
        <row r="2225">
          <cell r="A2225" t="str">
            <v>2224</v>
          </cell>
          <cell r="B2225" t="str">
            <v>OM82108</v>
          </cell>
          <cell r="C2225" t="str">
            <v>108 - CP Jurisdictional Factor</v>
          </cell>
          <cell r="D2225">
            <v>0</v>
          </cell>
          <cell r="F2225" t="str">
            <v>CALC</v>
          </cell>
          <cell r="H2225" t="str">
            <v>108</v>
          </cell>
          <cell r="I2225" t="str">
            <v>C</v>
          </cell>
          <cell r="J2225" t="str">
            <v>om_exp</v>
          </cell>
          <cell r="K2225" t="str">
            <v>juris_cp</v>
          </cell>
          <cell r="M2225" t="str">
            <v>2015/07/1/2/A/0</v>
          </cell>
        </row>
        <row r="2226">
          <cell r="A2226" t="str">
            <v>2225</v>
          </cell>
          <cell r="B2226" t="str">
            <v>OM82108</v>
          </cell>
          <cell r="C2226" t="str">
            <v>108 - CP Jurisdictional Factor</v>
          </cell>
          <cell r="D2226">
            <v>0</v>
          </cell>
          <cell r="F2226" t="str">
            <v>CALC</v>
          </cell>
          <cell r="H2226" t="str">
            <v>108</v>
          </cell>
          <cell r="I2226" t="str">
            <v>C</v>
          </cell>
          <cell r="J2226" t="str">
            <v>om_exp</v>
          </cell>
          <cell r="K2226" t="str">
            <v>juris_cp</v>
          </cell>
          <cell r="M2226" t="str">
            <v>2015/07/1/2/A/0</v>
          </cell>
        </row>
        <row r="2227">
          <cell r="A2227" t="str">
            <v>2226</v>
          </cell>
          <cell r="B2227" t="str">
            <v>OM82108</v>
          </cell>
          <cell r="C2227" t="str">
            <v>108 - CP Jurisdictional Factor</v>
          </cell>
          <cell r="D2227">
            <v>0</v>
          </cell>
          <cell r="F2227" t="str">
            <v>CALC</v>
          </cell>
          <cell r="H2227" t="str">
            <v>108</v>
          </cell>
          <cell r="I2227" t="str">
            <v>C</v>
          </cell>
          <cell r="J2227" t="str">
            <v>om_exp</v>
          </cell>
          <cell r="K2227" t="str">
            <v>juris_cp</v>
          </cell>
          <cell r="M2227" t="str">
            <v>2015/07/1/2/A/0</v>
          </cell>
        </row>
        <row r="2228">
          <cell r="A2228" t="str">
            <v>2227</v>
          </cell>
          <cell r="B2228" t="str">
            <v>OM82108</v>
          </cell>
          <cell r="C2228" t="str">
            <v>108 - CP Jurisdictional Factor</v>
          </cell>
          <cell r="D2228">
            <v>0</v>
          </cell>
          <cell r="F2228" t="str">
            <v>CALC</v>
          </cell>
          <cell r="H2228" t="str">
            <v>108</v>
          </cell>
          <cell r="I2228" t="str">
            <v>C</v>
          </cell>
          <cell r="J2228" t="str">
            <v>om_exp</v>
          </cell>
          <cell r="K2228" t="str">
            <v>juris_cp</v>
          </cell>
          <cell r="M2228" t="str">
            <v>2015/07/1/2/A/0</v>
          </cell>
        </row>
        <row r="2229">
          <cell r="A2229" t="str">
            <v>2228</v>
          </cell>
          <cell r="B2229" t="str">
            <v>OM82108</v>
          </cell>
          <cell r="C2229" t="str">
            <v>108 - CP Jurisdictional Factor</v>
          </cell>
          <cell r="D2229">
            <v>0</v>
          </cell>
          <cell r="F2229" t="str">
            <v>CALC</v>
          </cell>
          <cell r="H2229" t="str">
            <v>108</v>
          </cell>
          <cell r="I2229" t="str">
            <v>C</v>
          </cell>
          <cell r="J2229" t="str">
            <v>om_exp</v>
          </cell>
          <cell r="K2229" t="str">
            <v>juris_cp</v>
          </cell>
          <cell r="M2229" t="str">
            <v>2015/07/1/2/A/0</v>
          </cell>
        </row>
        <row r="2230">
          <cell r="A2230" t="str">
            <v>2229</v>
          </cell>
          <cell r="B2230" t="str">
            <v>OM82108</v>
          </cell>
          <cell r="C2230" t="str">
            <v>108 - CP Jurisdictional Factor</v>
          </cell>
          <cell r="D2230">
            <v>0</v>
          </cell>
          <cell r="F2230" t="str">
            <v>CALC</v>
          </cell>
          <cell r="H2230" t="str">
            <v>108</v>
          </cell>
          <cell r="I2230" t="str">
            <v>C</v>
          </cell>
          <cell r="J2230" t="str">
            <v>om_exp</v>
          </cell>
          <cell r="K2230" t="str">
            <v>juris_cp</v>
          </cell>
          <cell r="M2230" t="str">
            <v>2015/07/1/2/A/0</v>
          </cell>
        </row>
        <row r="2231">
          <cell r="A2231" t="str">
            <v>2230</v>
          </cell>
          <cell r="B2231" t="str">
            <v>OM82108</v>
          </cell>
          <cell r="C2231" t="str">
            <v>108 - CP Jurisdictional Factor</v>
          </cell>
          <cell r="D2231">
            <v>0</v>
          </cell>
          <cell r="F2231" t="str">
            <v>CALC</v>
          </cell>
          <cell r="H2231" t="str">
            <v>108</v>
          </cell>
          <cell r="I2231" t="str">
            <v>C</v>
          </cell>
          <cell r="J2231" t="str">
            <v>om_exp</v>
          </cell>
          <cell r="K2231" t="str">
            <v>juris_cp</v>
          </cell>
          <cell r="M2231" t="str">
            <v>2015/07/1/2/A/0</v>
          </cell>
        </row>
        <row r="2232">
          <cell r="A2232" t="str">
            <v>2231</v>
          </cell>
          <cell r="B2232" t="str">
            <v>OM82108</v>
          </cell>
          <cell r="C2232" t="str">
            <v>108 - CP Jurisdictional Factor</v>
          </cell>
          <cell r="D2232">
            <v>0</v>
          </cell>
          <cell r="F2232" t="str">
            <v>CALC</v>
          </cell>
          <cell r="H2232" t="str">
            <v>108</v>
          </cell>
          <cell r="I2232" t="str">
            <v>C</v>
          </cell>
          <cell r="J2232" t="str">
            <v>om_exp</v>
          </cell>
          <cell r="K2232" t="str">
            <v>juris_cp</v>
          </cell>
          <cell r="M2232" t="str">
            <v>2015/07/1/2/A/0</v>
          </cell>
        </row>
        <row r="2233">
          <cell r="A2233" t="str">
            <v>2232</v>
          </cell>
          <cell r="B2233" t="str">
            <v>OM82108</v>
          </cell>
          <cell r="C2233" t="str">
            <v>108 - CP Jurisdictional Factor</v>
          </cell>
          <cell r="D2233">
            <v>0</v>
          </cell>
          <cell r="F2233" t="str">
            <v>CALC</v>
          </cell>
          <cell r="H2233" t="str">
            <v>108</v>
          </cell>
          <cell r="I2233" t="str">
            <v>C</v>
          </cell>
          <cell r="J2233" t="str">
            <v>om_exp</v>
          </cell>
          <cell r="K2233" t="str">
            <v>juris_cp</v>
          </cell>
          <cell r="M2233" t="str">
            <v>2015/07/1/2/A/0</v>
          </cell>
        </row>
        <row r="2234">
          <cell r="A2234" t="str">
            <v>2233</v>
          </cell>
          <cell r="B2234" t="str">
            <v>OM82108</v>
          </cell>
          <cell r="C2234" t="str">
            <v>108 - CP Jurisdictional Factor</v>
          </cell>
          <cell r="D2234">
            <v>0</v>
          </cell>
          <cell r="F2234" t="str">
            <v>CALC</v>
          </cell>
          <cell r="H2234" t="str">
            <v>108</v>
          </cell>
          <cell r="I2234" t="str">
            <v>C</v>
          </cell>
          <cell r="J2234" t="str">
            <v>om_exp</v>
          </cell>
          <cell r="K2234" t="str">
            <v>juris_cp</v>
          </cell>
          <cell r="M2234" t="str">
            <v>2015/07/1/2/A/0</v>
          </cell>
        </row>
        <row r="2235">
          <cell r="A2235" t="str">
            <v>2234</v>
          </cell>
          <cell r="B2235" t="str">
            <v>OM82108</v>
          </cell>
          <cell r="C2235" t="str">
            <v>108 - CP Jurisdictional Factor</v>
          </cell>
          <cell r="D2235">
            <v>0</v>
          </cell>
          <cell r="F2235" t="str">
            <v>CALC</v>
          </cell>
          <cell r="H2235" t="str">
            <v>108</v>
          </cell>
          <cell r="I2235" t="str">
            <v>C</v>
          </cell>
          <cell r="J2235" t="str">
            <v>om_exp</v>
          </cell>
          <cell r="K2235" t="str">
            <v>juris_cp</v>
          </cell>
          <cell r="M2235" t="str">
            <v>2015/07/1/2/A/0</v>
          </cell>
        </row>
        <row r="2236">
          <cell r="A2236" t="str">
            <v>2235</v>
          </cell>
          <cell r="B2236" t="str">
            <v>OM82108</v>
          </cell>
          <cell r="C2236" t="str">
            <v>108 - CP Jurisdictional Factor</v>
          </cell>
          <cell r="D2236">
            <v>0</v>
          </cell>
          <cell r="F2236" t="str">
            <v>CALC</v>
          </cell>
          <cell r="H2236" t="str">
            <v>108</v>
          </cell>
          <cell r="I2236" t="str">
            <v>C</v>
          </cell>
          <cell r="J2236" t="str">
            <v>om_exp</v>
          </cell>
          <cell r="K2236" t="str">
            <v>juris_cp</v>
          </cell>
          <cell r="M2236" t="str">
            <v>2015/07/1/2/A/0</v>
          </cell>
        </row>
        <row r="2237">
          <cell r="A2237" t="str">
            <v>2236</v>
          </cell>
          <cell r="B2237" t="str">
            <v>OM82108</v>
          </cell>
          <cell r="C2237" t="str">
            <v>108 - CP Jurisdictional Factor</v>
          </cell>
          <cell r="D2237">
            <v>0</v>
          </cell>
          <cell r="F2237" t="str">
            <v>CALC</v>
          </cell>
          <cell r="H2237" t="str">
            <v>108</v>
          </cell>
          <cell r="I2237" t="str">
            <v>C</v>
          </cell>
          <cell r="J2237" t="str">
            <v>om_exp</v>
          </cell>
          <cell r="K2237" t="str">
            <v>juris_cp</v>
          </cell>
          <cell r="M2237" t="str">
            <v>2015/07/1/2/A/0</v>
          </cell>
        </row>
        <row r="2238">
          <cell r="A2238" t="str">
            <v>2237</v>
          </cell>
          <cell r="B2238" t="str">
            <v>OM82108</v>
          </cell>
          <cell r="C2238" t="str">
            <v>108 - CP Jurisdictional Factor</v>
          </cell>
          <cell r="D2238">
            <v>0</v>
          </cell>
          <cell r="F2238" t="str">
            <v>CALC</v>
          </cell>
          <cell r="H2238" t="str">
            <v>108</v>
          </cell>
          <cell r="I2238" t="str">
            <v>C</v>
          </cell>
          <cell r="J2238" t="str">
            <v>om_exp</v>
          </cell>
          <cell r="K2238" t="str">
            <v>juris_cp</v>
          </cell>
          <cell r="M2238" t="str">
            <v>2015/07/1/2/A/0</v>
          </cell>
        </row>
        <row r="2239">
          <cell r="A2239" t="str">
            <v>2238</v>
          </cell>
          <cell r="B2239" t="str">
            <v>OM82108</v>
          </cell>
          <cell r="C2239" t="str">
            <v>108 - CP Jurisdictional Factor</v>
          </cell>
          <cell r="D2239">
            <v>0</v>
          </cell>
          <cell r="F2239" t="str">
            <v>CALC</v>
          </cell>
          <cell r="H2239" t="str">
            <v>108</v>
          </cell>
          <cell r="I2239" t="str">
            <v>C</v>
          </cell>
          <cell r="J2239" t="str">
            <v>om_exp</v>
          </cell>
          <cell r="K2239" t="str">
            <v>juris_cp</v>
          </cell>
          <cell r="M2239" t="str">
            <v>2015/07/1/2/A/0</v>
          </cell>
        </row>
        <row r="2240">
          <cell r="A2240" t="str">
            <v>2239</v>
          </cell>
          <cell r="B2240" t="str">
            <v>OM82108</v>
          </cell>
          <cell r="C2240" t="str">
            <v>108 - CP Jurisdictional Factor</v>
          </cell>
          <cell r="D2240">
            <v>0</v>
          </cell>
          <cell r="F2240" t="str">
            <v>CALC</v>
          </cell>
          <cell r="H2240" t="str">
            <v>108</v>
          </cell>
          <cell r="I2240" t="str">
            <v>C</v>
          </cell>
          <cell r="J2240" t="str">
            <v>om_exp</v>
          </cell>
          <cell r="K2240" t="str">
            <v>juris_cp</v>
          </cell>
          <cell r="M2240" t="str">
            <v>2015/07/1/2/A/0</v>
          </cell>
        </row>
        <row r="2241">
          <cell r="A2241" t="str">
            <v>2240</v>
          </cell>
          <cell r="B2241" t="str">
            <v>OM82108</v>
          </cell>
          <cell r="C2241" t="str">
            <v>108 - CP Jurisdictional Factor</v>
          </cell>
          <cell r="D2241">
            <v>0</v>
          </cell>
          <cell r="F2241" t="str">
            <v>CALC</v>
          </cell>
          <cell r="H2241" t="str">
            <v>108</v>
          </cell>
          <cell r="I2241" t="str">
            <v>C</v>
          </cell>
          <cell r="J2241" t="str">
            <v>om_exp</v>
          </cell>
          <cell r="K2241" t="str">
            <v>juris_cp</v>
          </cell>
          <cell r="M2241" t="str">
            <v>2015/07/1/2/A/0</v>
          </cell>
        </row>
        <row r="2242">
          <cell r="A2242" t="str">
            <v>2241</v>
          </cell>
          <cell r="B2242" t="str">
            <v>OM82108</v>
          </cell>
          <cell r="C2242" t="str">
            <v>108 - CP Jurisdictional Factor</v>
          </cell>
          <cell r="D2242">
            <v>0</v>
          </cell>
          <cell r="F2242" t="str">
            <v>CALC</v>
          </cell>
          <cell r="H2242" t="str">
            <v>108</v>
          </cell>
          <cell r="I2242" t="str">
            <v>C</v>
          </cell>
          <cell r="J2242" t="str">
            <v>om_exp</v>
          </cell>
          <cell r="K2242" t="str">
            <v>juris_cp</v>
          </cell>
          <cell r="M2242" t="str">
            <v>2015/07/1/2/A/0</v>
          </cell>
        </row>
        <row r="2243">
          <cell r="A2243" t="str">
            <v>2242</v>
          </cell>
          <cell r="B2243" t="str">
            <v>OM82108</v>
          </cell>
          <cell r="C2243" t="str">
            <v>108 - CP Jurisdictional Factor</v>
          </cell>
          <cell r="D2243">
            <v>0</v>
          </cell>
          <cell r="F2243" t="str">
            <v>CALC</v>
          </cell>
          <cell r="H2243" t="str">
            <v>108</v>
          </cell>
          <cell r="I2243" t="str">
            <v>C</v>
          </cell>
          <cell r="J2243" t="str">
            <v>om_exp</v>
          </cell>
          <cell r="K2243" t="str">
            <v>juris_cp</v>
          </cell>
          <cell r="M2243" t="str">
            <v>2015/07/1/2/A/0</v>
          </cell>
        </row>
        <row r="2244">
          <cell r="A2244" t="str">
            <v>2243</v>
          </cell>
          <cell r="B2244" t="str">
            <v>OM82108</v>
          </cell>
          <cell r="C2244" t="str">
            <v>108 - CP Jurisdictional Factor</v>
          </cell>
          <cell r="D2244">
            <v>0</v>
          </cell>
          <cell r="F2244" t="str">
            <v>CALC</v>
          </cell>
          <cell r="H2244" t="str">
            <v>108</v>
          </cell>
          <cell r="I2244" t="str">
            <v>C</v>
          </cell>
          <cell r="J2244" t="str">
            <v>om_exp</v>
          </cell>
          <cell r="K2244" t="str">
            <v>juris_cp</v>
          </cell>
          <cell r="M2244" t="str">
            <v>2015/07/1/2/A/0</v>
          </cell>
        </row>
        <row r="2245">
          <cell r="A2245" t="str">
            <v>2244</v>
          </cell>
          <cell r="B2245" t="str">
            <v>OM82108</v>
          </cell>
          <cell r="C2245" t="str">
            <v>108 - CP Jurisdictional Factor</v>
          </cell>
          <cell r="D2245">
            <v>0</v>
          </cell>
          <cell r="F2245" t="str">
            <v>CALC</v>
          </cell>
          <cell r="H2245" t="str">
            <v>108</v>
          </cell>
          <cell r="I2245" t="str">
            <v>C</v>
          </cell>
          <cell r="J2245" t="str">
            <v>om_exp</v>
          </cell>
          <cell r="K2245" t="str">
            <v>juris_cp</v>
          </cell>
          <cell r="M2245" t="str">
            <v>2015/07/1/2/A/0</v>
          </cell>
        </row>
        <row r="2246">
          <cell r="A2246" t="str">
            <v>2245</v>
          </cell>
          <cell r="B2246" t="str">
            <v>OM82108</v>
          </cell>
          <cell r="C2246" t="str">
            <v>108 - CP Jurisdictional Factor</v>
          </cell>
          <cell r="D2246">
            <v>0</v>
          </cell>
          <cell r="F2246" t="str">
            <v>CALC</v>
          </cell>
          <cell r="H2246" t="str">
            <v>108</v>
          </cell>
          <cell r="I2246" t="str">
            <v>C</v>
          </cell>
          <cell r="J2246" t="str">
            <v>om_exp</v>
          </cell>
          <cell r="K2246" t="str">
            <v>juris_cp</v>
          </cell>
          <cell r="M2246" t="str">
            <v>2015/07/1/2/A/0</v>
          </cell>
        </row>
        <row r="2247">
          <cell r="A2247" t="str">
            <v>2246</v>
          </cell>
          <cell r="B2247" t="str">
            <v>OM82108</v>
          </cell>
          <cell r="C2247" t="str">
            <v>108 - CP Jurisdictional Factor</v>
          </cell>
          <cell r="D2247">
            <v>0</v>
          </cell>
          <cell r="F2247" t="str">
            <v>CALC</v>
          </cell>
          <cell r="H2247" t="str">
            <v>108</v>
          </cell>
          <cell r="I2247" t="str">
            <v>C</v>
          </cell>
          <cell r="J2247" t="str">
            <v>om_exp</v>
          </cell>
          <cell r="K2247" t="str">
            <v>juris_cp</v>
          </cell>
          <cell r="M2247" t="str">
            <v>2015/07/1/2/A/0</v>
          </cell>
        </row>
        <row r="2248">
          <cell r="A2248" t="str">
            <v>2247</v>
          </cell>
          <cell r="B2248" t="str">
            <v>OM82108</v>
          </cell>
          <cell r="C2248" t="str">
            <v>108 - CP Jurisdictional Factor</v>
          </cell>
          <cell r="D2248">
            <v>0</v>
          </cell>
          <cell r="F2248" t="str">
            <v>CALC</v>
          </cell>
          <cell r="H2248" t="str">
            <v>108</v>
          </cell>
          <cell r="I2248" t="str">
            <v>C</v>
          </cell>
          <cell r="J2248" t="str">
            <v>om_exp</v>
          </cell>
          <cell r="K2248" t="str">
            <v>juris_cp</v>
          </cell>
          <cell r="M2248" t="str">
            <v>2015/07/1/2/A/0</v>
          </cell>
        </row>
        <row r="2249">
          <cell r="A2249" t="str">
            <v>2248</v>
          </cell>
          <cell r="B2249" t="str">
            <v>OM82108</v>
          </cell>
          <cell r="C2249" t="str">
            <v>108 - CP Jurisdictional Factor</v>
          </cell>
          <cell r="D2249">
            <v>0</v>
          </cell>
          <cell r="F2249" t="str">
            <v>CALC</v>
          </cell>
          <cell r="H2249" t="str">
            <v>108</v>
          </cell>
          <cell r="I2249" t="str">
            <v>C</v>
          </cell>
          <cell r="J2249" t="str">
            <v>om_exp</v>
          </cell>
          <cell r="K2249" t="str">
            <v>juris_cp</v>
          </cell>
          <cell r="M2249" t="str">
            <v>2015/07/1/2/A/0</v>
          </cell>
        </row>
        <row r="2250">
          <cell r="A2250" t="str">
            <v>2249</v>
          </cell>
          <cell r="B2250" t="str">
            <v>OM82108</v>
          </cell>
          <cell r="C2250" t="str">
            <v>108 - CP Jurisdictional Factor</v>
          </cell>
          <cell r="D2250">
            <v>0</v>
          </cell>
          <cell r="F2250" t="str">
            <v>CALC</v>
          </cell>
          <cell r="H2250" t="str">
            <v>108</v>
          </cell>
          <cell r="I2250" t="str">
            <v>C</v>
          </cell>
          <cell r="J2250" t="str">
            <v>om_exp</v>
          </cell>
          <cell r="K2250" t="str">
            <v>juris_cp</v>
          </cell>
          <cell r="M2250" t="str">
            <v>2015/07/1/2/A/0</v>
          </cell>
        </row>
        <row r="2251">
          <cell r="A2251" t="str">
            <v>2250</v>
          </cell>
          <cell r="B2251" t="str">
            <v>OM82108</v>
          </cell>
          <cell r="C2251" t="str">
            <v>108 - CP Jurisdictional Factor</v>
          </cell>
          <cell r="D2251">
            <v>0</v>
          </cell>
          <cell r="F2251" t="str">
            <v>CALC</v>
          </cell>
          <cell r="H2251" t="str">
            <v>108</v>
          </cell>
          <cell r="I2251" t="str">
            <v>C</v>
          </cell>
          <cell r="J2251" t="str">
            <v>om_exp</v>
          </cell>
          <cell r="K2251" t="str">
            <v>juris_cp</v>
          </cell>
          <cell r="M2251" t="str">
            <v>2015/07/1/2/A/0</v>
          </cell>
        </row>
        <row r="2252">
          <cell r="A2252" t="str">
            <v>2251</v>
          </cell>
          <cell r="B2252" t="str">
            <v>OM82108</v>
          </cell>
          <cell r="C2252" t="str">
            <v>108 - CP Jurisdictional Factor</v>
          </cell>
          <cell r="D2252">
            <v>0</v>
          </cell>
          <cell r="F2252" t="str">
            <v>CALC</v>
          </cell>
          <cell r="H2252" t="str">
            <v>108</v>
          </cell>
          <cell r="I2252" t="str">
            <v>C</v>
          </cell>
          <cell r="J2252" t="str">
            <v>om_exp</v>
          </cell>
          <cell r="K2252" t="str">
            <v>juris_cp</v>
          </cell>
          <cell r="M2252" t="str">
            <v>2015/07/1/2/A/0</v>
          </cell>
        </row>
        <row r="2253">
          <cell r="A2253" t="str">
            <v>2252</v>
          </cell>
          <cell r="B2253" t="str">
            <v>OM82108</v>
          </cell>
          <cell r="C2253" t="str">
            <v>108 - CP Jurisdictional Factor</v>
          </cell>
          <cell r="D2253">
            <v>0</v>
          </cell>
          <cell r="F2253" t="str">
            <v>CALC</v>
          </cell>
          <cell r="H2253" t="str">
            <v>108</v>
          </cell>
          <cell r="I2253" t="str">
            <v>C</v>
          </cell>
          <cell r="J2253" t="str">
            <v>om_exp</v>
          </cell>
          <cell r="K2253" t="str">
            <v>juris_cp</v>
          </cell>
          <cell r="M2253" t="str">
            <v>2015/07/1/2/A/0</v>
          </cell>
        </row>
        <row r="2254">
          <cell r="A2254" t="str">
            <v>2253</v>
          </cell>
          <cell r="B2254" t="str">
            <v>OM82108</v>
          </cell>
          <cell r="C2254" t="str">
            <v>108 - CP Jurisdictional Factor</v>
          </cell>
          <cell r="D2254">
            <v>0</v>
          </cell>
          <cell r="F2254" t="str">
            <v>CALC</v>
          </cell>
          <cell r="H2254" t="str">
            <v>108</v>
          </cell>
          <cell r="I2254" t="str">
            <v>C</v>
          </cell>
          <cell r="J2254" t="str">
            <v>om_exp</v>
          </cell>
          <cell r="K2254" t="str">
            <v>juris_cp</v>
          </cell>
          <cell r="M2254" t="str">
            <v>2015/07/1/2/A/0</v>
          </cell>
        </row>
        <row r="2255">
          <cell r="A2255" t="str">
            <v>2254</v>
          </cell>
          <cell r="B2255" t="str">
            <v>OM82108</v>
          </cell>
          <cell r="C2255" t="str">
            <v>108 - CP Jurisdictional Factor</v>
          </cell>
          <cell r="D2255">
            <v>0</v>
          </cell>
          <cell r="F2255" t="str">
            <v>CALC</v>
          </cell>
          <cell r="H2255" t="str">
            <v>108</v>
          </cell>
          <cell r="I2255" t="str">
            <v>C</v>
          </cell>
          <cell r="J2255" t="str">
            <v>om_exp</v>
          </cell>
          <cell r="K2255" t="str">
            <v>juris_cp</v>
          </cell>
          <cell r="M2255" t="str">
            <v>2015/07/1/2/A/0</v>
          </cell>
        </row>
        <row r="2256">
          <cell r="A2256" t="str">
            <v>2255</v>
          </cell>
          <cell r="B2256" t="str">
            <v>OM82108</v>
          </cell>
          <cell r="C2256" t="str">
            <v>108 - CP Jurisdictional Factor</v>
          </cell>
          <cell r="D2256">
            <v>0</v>
          </cell>
          <cell r="F2256" t="str">
            <v>CALC</v>
          </cell>
          <cell r="H2256" t="str">
            <v>108</v>
          </cell>
          <cell r="I2256" t="str">
            <v>C</v>
          </cell>
          <cell r="J2256" t="str">
            <v>om_exp</v>
          </cell>
          <cell r="K2256" t="str">
            <v>juris_cp</v>
          </cell>
          <cell r="M2256" t="str">
            <v>2015/07/1/2/A/0</v>
          </cell>
        </row>
        <row r="2257">
          <cell r="A2257" t="str">
            <v>2256</v>
          </cell>
          <cell r="B2257" t="str">
            <v>OM82108</v>
          </cell>
          <cell r="C2257" t="str">
            <v>108 - CP Jurisdictional Factor</v>
          </cell>
          <cell r="D2257">
            <v>0</v>
          </cell>
          <cell r="F2257" t="str">
            <v>CALC</v>
          </cell>
          <cell r="H2257" t="str">
            <v>108</v>
          </cell>
          <cell r="I2257" t="str">
            <v>C</v>
          </cell>
          <cell r="J2257" t="str">
            <v>om_exp</v>
          </cell>
          <cell r="K2257" t="str">
            <v>juris_cp</v>
          </cell>
          <cell r="M2257" t="str">
            <v>2015/07/1/2/A/0</v>
          </cell>
        </row>
        <row r="2258">
          <cell r="A2258" t="str">
            <v>2257</v>
          </cell>
          <cell r="B2258" t="str">
            <v>OM82108</v>
          </cell>
          <cell r="C2258" t="str">
            <v>108 - CP Jurisdictional Factor</v>
          </cell>
          <cell r="D2258">
            <v>0</v>
          </cell>
          <cell r="F2258" t="str">
            <v>CALC</v>
          </cell>
          <cell r="H2258" t="str">
            <v>108</v>
          </cell>
          <cell r="I2258" t="str">
            <v>C</v>
          </cell>
          <cell r="J2258" t="str">
            <v>om_exp</v>
          </cell>
          <cell r="K2258" t="str">
            <v>juris_cp</v>
          </cell>
          <cell r="M2258" t="str">
            <v>2015/07/1/2/A/0</v>
          </cell>
        </row>
        <row r="2259">
          <cell r="A2259" t="str">
            <v>2258</v>
          </cell>
          <cell r="B2259" t="str">
            <v>OM82108</v>
          </cell>
          <cell r="C2259" t="str">
            <v>108 - CP Jurisdictional Factor</v>
          </cell>
          <cell r="D2259">
            <v>0</v>
          </cell>
          <cell r="F2259" t="str">
            <v>CALC</v>
          </cell>
          <cell r="H2259" t="str">
            <v>108</v>
          </cell>
          <cell r="I2259" t="str">
            <v>C</v>
          </cell>
          <cell r="J2259" t="str">
            <v>om_exp</v>
          </cell>
          <cell r="K2259" t="str">
            <v>juris_cp</v>
          </cell>
          <cell r="M2259" t="str">
            <v>2015/07/1/2/A/0</v>
          </cell>
        </row>
        <row r="2260">
          <cell r="A2260" t="str">
            <v>2259</v>
          </cell>
          <cell r="B2260" t="str">
            <v>OM82108</v>
          </cell>
          <cell r="C2260" t="str">
            <v>108 - CP Jurisdictional Factor</v>
          </cell>
          <cell r="D2260">
            <v>0</v>
          </cell>
          <cell r="F2260" t="str">
            <v>CALC</v>
          </cell>
          <cell r="H2260" t="str">
            <v>108</v>
          </cell>
          <cell r="I2260" t="str">
            <v>C</v>
          </cell>
          <cell r="J2260" t="str">
            <v>om_exp</v>
          </cell>
          <cell r="K2260" t="str">
            <v>juris_cp</v>
          </cell>
          <cell r="M2260" t="str">
            <v>2015/07/1/2/A/0</v>
          </cell>
        </row>
        <row r="2261">
          <cell r="A2261" t="str">
            <v>2260</v>
          </cell>
          <cell r="B2261" t="str">
            <v>OM82108</v>
          </cell>
          <cell r="C2261" t="str">
            <v>108 - CP Jurisdictional Factor</v>
          </cell>
          <cell r="D2261">
            <v>0</v>
          </cell>
          <cell r="F2261" t="str">
            <v>CALC</v>
          </cell>
          <cell r="H2261" t="str">
            <v>108</v>
          </cell>
          <cell r="I2261" t="str">
            <v>C</v>
          </cell>
          <cell r="J2261" t="str">
            <v>om_exp</v>
          </cell>
          <cell r="K2261" t="str">
            <v>juris_cp</v>
          </cell>
          <cell r="M2261" t="str">
            <v>2015/07/1/2/A/0</v>
          </cell>
        </row>
        <row r="2262">
          <cell r="A2262" t="str">
            <v>2261</v>
          </cell>
          <cell r="B2262" t="str">
            <v>OM82108</v>
          </cell>
          <cell r="C2262" t="str">
            <v>108 - CP Jurisdictional Factor</v>
          </cell>
          <cell r="D2262">
            <v>0</v>
          </cell>
          <cell r="F2262" t="str">
            <v>CALC</v>
          </cell>
          <cell r="H2262" t="str">
            <v>108</v>
          </cell>
          <cell r="I2262" t="str">
            <v>C</v>
          </cell>
          <cell r="J2262" t="str">
            <v>om_exp</v>
          </cell>
          <cell r="K2262" t="str">
            <v>juris_cp</v>
          </cell>
          <cell r="M2262" t="str">
            <v>2015/07/1/2/A/0</v>
          </cell>
        </row>
        <row r="2263">
          <cell r="A2263" t="str">
            <v>2262</v>
          </cell>
          <cell r="B2263" t="str">
            <v>OM82108</v>
          </cell>
          <cell r="C2263" t="str">
            <v>108 - CP Jurisdictional Factor</v>
          </cell>
          <cell r="D2263">
            <v>0</v>
          </cell>
          <cell r="F2263" t="str">
            <v>CALC</v>
          </cell>
          <cell r="H2263" t="str">
            <v>108</v>
          </cell>
          <cell r="I2263" t="str">
            <v>C</v>
          </cell>
          <cell r="J2263" t="str">
            <v>om_exp</v>
          </cell>
          <cell r="K2263" t="str">
            <v>juris_cp</v>
          </cell>
          <cell r="M2263" t="str">
            <v>2015/07/1/2/A/0</v>
          </cell>
        </row>
        <row r="2264">
          <cell r="A2264" t="str">
            <v>2263</v>
          </cell>
          <cell r="B2264" t="str">
            <v>OM82108</v>
          </cell>
          <cell r="C2264" t="str">
            <v>108 - CP Jurisdictional Factor</v>
          </cell>
          <cell r="D2264">
            <v>0</v>
          </cell>
          <cell r="F2264" t="str">
            <v>CALC</v>
          </cell>
          <cell r="H2264" t="str">
            <v>108</v>
          </cell>
          <cell r="I2264" t="str">
            <v>C</v>
          </cell>
          <cell r="J2264" t="str">
            <v>om_exp</v>
          </cell>
          <cell r="K2264" t="str">
            <v>juris_cp</v>
          </cell>
          <cell r="M2264" t="str">
            <v>2015/07/1/2/A/0</v>
          </cell>
        </row>
        <row r="2265">
          <cell r="A2265" t="str">
            <v>2264</v>
          </cell>
          <cell r="B2265" t="str">
            <v>OM82108</v>
          </cell>
          <cell r="C2265" t="str">
            <v>108 - CP Jurisdictional Factor</v>
          </cell>
          <cell r="D2265">
            <v>0</v>
          </cell>
          <cell r="F2265" t="str">
            <v>CALC</v>
          </cell>
          <cell r="H2265" t="str">
            <v>108</v>
          </cell>
          <cell r="I2265" t="str">
            <v>C</v>
          </cell>
          <cell r="J2265" t="str">
            <v>om_exp</v>
          </cell>
          <cell r="K2265" t="str">
            <v>juris_cp</v>
          </cell>
          <cell r="M2265" t="str">
            <v>2015/07/1/2/A/0</v>
          </cell>
        </row>
        <row r="2266">
          <cell r="A2266" t="str">
            <v>2265</v>
          </cell>
          <cell r="B2266" t="str">
            <v>OM82108</v>
          </cell>
          <cell r="C2266" t="str">
            <v>108 - CP Jurisdictional Factor</v>
          </cell>
          <cell r="D2266">
            <v>0</v>
          </cell>
          <cell r="F2266" t="str">
            <v>CALC</v>
          </cell>
          <cell r="H2266" t="str">
            <v>108</v>
          </cell>
          <cell r="I2266" t="str">
            <v>C</v>
          </cell>
          <cell r="J2266" t="str">
            <v>om_exp</v>
          </cell>
          <cell r="K2266" t="str">
            <v>juris_cp</v>
          </cell>
          <cell r="M2266" t="str">
            <v>2015/07/1/2/A/0</v>
          </cell>
        </row>
        <row r="2267">
          <cell r="A2267" t="str">
            <v>2266</v>
          </cell>
          <cell r="B2267" t="str">
            <v>OM82108</v>
          </cell>
          <cell r="C2267" t="str">
            <v>108 - CP Jurisdictional Factor</v>
          </cell>
          <cell r="D2267">
            <v>0</v>
          </cell>
          <cell r="F2267" t="str">
            <v>CALC</v>
          </cell>
          <cell r="H2267" t="str">
            <v>108</v>
          </cell>
          <cell r="I2267" t="str">
            <v>C</v>
          </cell>
          <cell r="J2267" t="str">
            <v>om_exp</v>
          </cell>
          <cell r="K2267" t="str">
            <v>juris_cp</v>
          </cell>
          <cell r="M2267" t="str">
            <v>2015/07/1/2/A/0</v>
          </cell>
        </row>
        <row r="2268">
          <cell r="A2268" t="str">
            <v>2267</v>
          </cell>
          <cell r="B2268" t="str">
            <v>OM82108</v>
          </cell>
          <cell r="C2268" t="str">
            <v>108 - CP Jurisdictional Factor</v>
          </cell>
          <cell r="D2268">
            <v>0</v>
          </cell>
          <cell r="F2268" t="str">
            <v>CALC</v>
          </cell>
          <cell r="H2268" t="str">
            <v>108</v>
          </cell>
          <cell r="I2268" t="str">
            <v>C</v>
          </cell>
          <cell r="J2268" t="str">
            <v>om_exp</v>
          </cell>
          <cell r="K2268" t="str">
            <v>juris_cp</v>
          </cell>
          <cell r="M2268" t="str">
            <v>2015/07/1/2/A/0</v>
          </cell>
        </row>
        <row r="2269">
          <cell r="A2269" t="str">
            <v>2268</v>
          </cell>
          <cell r="B2269" t="str">
            <v>OM82108</v>
          </cell>
          <cell r="C2269" t="str">
            <v>108 - CP Jurisdictional Factor</v>
          </cell>
          <cell r="D2269">
            <v>0</v>
          </cell>
          <cell r="F2269" t="str">
            <v>CALC</v>
          </cell>
          <cell r="H2269" t="str">
            <v>108</v>
          </cell>
          <cell r="I2269" t="str">
            <v>C</v>
          </cell>
          <cell r="J2269" t="str">
            <v>om_exp</v>
          </cell>
          <cell r="K2269" t="str">
            <v>juris_cp</v>
          </cell>
          <cell r="M2269" t="str">
            <v>2015/07/1/2/A/0</v>
          </cell>
        </row>
        <row r="2270">
          <cell r="A2270" t="str">
            <v>2269</v>
          </cell>
          <cell r="B2270" t="str">
            <v>OMA2108</v>
          </cell>
          <cell r="C2270" t="str">
            <v>108 - Energy Jurisdictional Factor</v>
          </cell>
          <cell r="D2270">
            <v>0</v>
          </cell>
          <cell r="F2270" t="str">
            <v>CALC</v>
          </cell>
          <cell r="H2270" t="str">
            <v>108</v>
          </cell>
          <cell r="I2270" t="str">
            <v>C</v>
          </cell>
          <cell r="J2270" t="str">
            <v>om_exp</v>
          </cell>
          <cell r="K2270" t="str">
            <v>juris_energy</v>
          </cell>
          <cell r="M2270" t="str">
            <v>2015/07/1/2/A/0</v>
          </cell>
        </row>
        <row r="2271">
          <cell r="A2271" t="str">
            <v>2270</v>
          </cell>
          <cell r="B2271" t="str">
            <v>OMA2108</v>
          </cell>
          <cell r="C2271" t="str">
            <v>108 - Energy Jurisdictional Factor</v>
          </cell>
          <cell r="D2271">
            <v>0</v>
          </cell>
          <cell r="F2271" t="str">
            <v>CALC</v>
          </cell>
          <cell r="H2271" t="str">
            <v>108</v>
          </cell>
          <cell r="I2271" t="str">
            <v>C</v>
          </cell>
          <cell r="J2271" t="str">
            <v>om_exp</v>
          </cell>
          <cell r="K2271" t="str">
            <v>juris_energy</v>
          </cell>
          <cell r="M2271" t="str">
            <v>2015/07/1/2/A/0</v>
          </cell>
        </row>
        <row r="2272">
          <cell r="A2272" t="str">
            <v>2271</v>
          </cell>
          <cell r="B2272" t="str">
            <v>OMA2108</v>
          </cell>
          <cell r="C2272" t="str">
            <v>108 - Energy Jurisdictional Factor</v>
          </cell>
          <cell r="D2272">
            <v>0</v>
          </cell>
          <cell r="F2272" t="str">
            <v>CALC</v>
          </cell>
          <cell r="H2272" t="str">
            <v>108</v>
          </cell>
          <cell r="I2272" t="str">
            <v>C</v>
          </cell>
          <cell r="J2272" t="str">
            <v>om_exp</v>
          </cell>
          <cell r="K2272" t="str">
            <v>juris_energy</v>
          </cell>
          <cell r="M2272" t="str">
            <v>2015/07/1/2/A/0</v>
          </cell>
        </row>
        <row r="2273">
          <cell r="A2273" t="str">
            <v>2272</v>
          </cell>
          <cell r="B2273" t="str">
            <v>OMA2108</v>
          </cell>
          <cell r="C2273" t="str">
            <v>108 - Energy Jurisdictional Factor</v>
          </cell>
          <cell r="D2273">
            <v>0</v>
          </cell>
          <cell r="F2273" t="str">
            <v>CALC</v>
          </cell>
          <cell r="H2273" t="str">
            <v>108</v>
          </cell>
          <cell r="I2273" t="str">
            <v>C</v>
          </cell>
          <cell r="J2273" t="str">
            <v>om_exp</v>
          </cell>
          <cell r="K2273" t="str">
            <v>juris_energy</v>
          </cell>
          <cell r="M2273" t="str">
            <v>2015/07/1/2/A/0</v>
          </cell>
        </row>
        <row r="2274">
          <cell r="A2274" t="str">
            <v>2273</v>
          </cell>
          <cell r="B2274" t="str">
            <v>OMA2108</v>
          </cell>
          <cell r="C2274" t="str">
            <v>108 - Energy Jurisdictional Factor</v>
          </cell>
          <cell r="D2274">
            <v>0</v>
          </cell>
          <cell r="F2274" t="str">
            <v>CALC</v>
          </cell>
          <cell r="H2274" t="str">
            <v>108</v>
          </cell>
          <cell r="I2274" t="str">
            <v>C</v>
          </cell>
          <cell r="J2274" t="str">
            <v>om_exp</v>
          </cell>
          <cell r="K2274" t="str">
            <v>juris_energy</v>
          </cell>
          <cell r="M2274" t="str">
            <v>2015/07/1/2/A/0</v>
          </cell>
        </row>
        <row r="2275">
          <cell r="A2275" t="str">
            <v>2274</v>
          </cell>
          <cell r="B2275" t="str">
            <v>OMA2108</v>
          </cell>
          <cell r="C2275" t="str">
            <v>108 - Energy Jurisdictional Factor</v>
          </cell>
          <cell r="D2275">
            <v>0</v>
          </cell>
          <cell r="F2275" t="str">
            <v>CALC</v>
          </cell>
          <cell r="H2275" t="str">
            <v>108</v>
          </cell>
          <cell r="I2275" t="str">
            <v>C</v>
          </cell>
          <cell r="J2275" t="str">
            <v>om_exp</v>
          </cell>
          <cell r="K2275" t="str">
            <v>juris_energy</v>
          </cell>
          <cell r="M2275" t="str">
            <v>2015/07/1/2/A/0</v>
          </cell>
        </row>
        <row r="2276">
          <cell r="A2276" t="str">
            <v>2275</v>
          </cell>
          <cell r="B2276" t="str">
            <v>OMA2108</v>
          </cell>
          <cell r="C2276" t="str">
            <v>108 - Energy Jurisdictional Factor</v>
          </cell>
          <cell r="D2276">
            <v>0</v>
          </cell>
          <cell r="F2276" t="str">
            <v>CALC</v>
          </cell>
          <cell r="H2276" t="str">
            <v>108</v>
          </cell>
          <cell r="I2276" t="str">
            <v>C</v>
          </cell>
          <cell r="J2276" t="str">
            <v>om_exp</v>
          </cell>
          <cell r="K2276" t="str">
            <v>juris_energy</v>
          </cell>
          <cell r="M2276" t="str">
            <v>2015/07/1/2/A/0</v>
          </cell>
        </row>
        <row r="2277">
          <cell r="A2277" t="str">
            <v>2276</v>
          </cell>
          <cell r="B2277" t="str">
            <v>OMA2108</v>
          </cell>
          <cell r="C2277" t="str">
            <v>108 - Energy Jurisdictional Factor</v>
          </cell>
          <cell r="D2277">
            <v>0</v>
          </cell>
          <cell r="F2277" t="str">
            <v>CALC</v>
          </cell>
          <cell r="H2277" t="str">
            <v>108</v>
          </cell>
          <cell r="I2277" t="str">
            <v>C</v>
          </cell>
          <cell r="J2277" t="str">
            <v>om_exp</v>
          </cell>
          <cell r="K2277" t="str">
            <v>juris_energy</v>
          </cell>
          <cell r="M2277" t="str">
            <v>2015/07/1/2/A/0</v>
          </cell>
        </row>
        <row r="2278">
          <cell r="A2278" t="str">
            <v>2277</v>
          </cell>
          <cell r="B2278" t="str">
            <v>OMA2108</v>
          </cell>
          <cell r="C2278" t="str">
            <v>108 - Energy Jurisdictional Factor</v>
          </cell>
          <cell r="D2278">
            <v>0</v>
          </cell>
          <cell r="F2278" t="str">
            <v>CALC</v>
          </cell>
          <cell r="H2278" t="str">
            <v>108</v>
          </cell>
          <cell r="I2278" t="str">
            <v>C</v>
          </cell>
          <cell r="J2278" t="str">
            <v>om_exp</v>
          </cell>
          <cell r="K2278" t="str">
            <v>juris_energy</v>
          </cell>
          <cell r="M2278" t="str">
            <v>2015/07/1/2/A/0</v>
          </cell>
        </row>
        <row r="2279">
          <cell r="A2279" t="str">
            <v>2278</v>
          </cell>
          <cell r="B2279" t="str">
            <v>OMA2108</v>
          </cell>
          <cell r="C2279" t="str">
            <v>108 - Energy Jurisdictional Factor</v>
          </cell>
          <cell r="D2279">
            <v>0</v>
          </cell>
          <cell r="F2279" t="str">
            <v>CALC</v>
          </cell>
          <cell r="H2279" t="str">
            <v>108</v>
          </cell>
          <cell r="I2279" t="str">
            <v>C</v>
          </cell>
          <cell r="J2279" t="str">
            <v>om_exp</v>
          </cell>
          <cell r="K2279" t="str">
            <v>juris_energy</v>
          </cell>
          <cell r="M2279" t="str">
            <v>2015/07/1/2/A/0</v>
          </cell>
        </row>
        <row r="2280">
          <cell r="A2280" t="str">
            <v>2279</v>
          </cell>
          <cell r="B2280" t="str">
            <v>OMA2108</v>
          </cell>
          <cell r="C2280" t="str">
            <v>108 - Energy Jurisdictional Factor</v>
          </cell>
          <cell r="D2280">
            <v>0</v>
          </cell>
          <cell r="F2280" t="str">
            <v>CALC</v>
          </cell>
          <cell r="H2280" t="str">
            <v>108</v>
          </cell>
          <cell r="I2280" t="str">
            <v>C</v>
          </cell>
          <cell r="J2280" t="str">
            <v>om_exp</v>
          </cell>
          <cell r="K2280" t="str">
            <v>juris_energy</v>
          </cell>
          <cell r="M2280" t="str">
            <v>2015/07/1/2/A/0</v>
          </cell>
        </row>
        <row r="2281">
          <cell r="A2281" t="str">
            <v>2280</v>
          </cell>
          <cell r="B2281" t="str">
            <v>OMA2108</v>
          </cell>
          <cell r="C2281" t="str">
            <v>108 - Energy Jurisdictional Factor</v>
          </cell>
          <cell r="D2281">
            <v>0</v>
          </cell>
          <cell r="F2281" t="str">
            <v>CALC</v>
          </cell>
          <cell r="H2281" t="str">
            <v>108</v>
          </cell>
          <cell r="I2281" t="str">
            <v>C</v>
          </cell>
          <cell r="J2281" t="str">
            <v>om_exp</v>
          </cell>
          <cell r="K2281" t="str">
            <v>juris_energy</v>
          </cell>
          <cell r="M2281" t="str">
            <v>2015/07/1/2/A/0</v>
          </cell>
        </row>
        <row r="2282">
          <cell r="A2282" t="str">
            <v>2281</v>
          </cell>
          <cell r="B2282" t="str">
            <v>OMA2108</v>
          </cell>
          <cell r="C2282" t="str">
            <v>108 - Energy Jurisdictional Factor</v>
          </cell>
          <cell r="D2282">
            <v>0</v>
          </cell>
          <cell r="F2282" t="str">
            <v>CALC</v>
          </cell>
          <cell r="H2282" t="str">
            <v>108</v>
          </cell>
          <cell r="I2282" t="str">
            <v>C</v>
          </cell>
          <cell r="J2282" t="str">
            <v>om_exp</v>
          </cell>
          <cell r="K2282" t="str">
            <v>juris_energy</v>
          </cell>
          <cell r="M2282" t="str">
            <v>2015/07/1/2/A/0</v>
          </cell>
        </row>
        <row r="2283">
          <cell r="A2283" t="str">
            <v>2282</v>
          </cell>
          <cell r="B2283" t="str">
            <v>OMA2108</v>
          </cell>
          <cell r="C2283" t="str">
            <v>108 - Energy Jurisdictional Factor</v>
          </cell>
          <cell r="D2283">
            <v>0</v>
          </cell>
          <cell r="F2283" t="str">
            <v>CALC</v>
          </cell>
          <cell r="H2283" t="str">
            <v>108</v>
          </cell>
          <cell r="I2283" t="str">
            <v>C</v>
          </cell>
          <cell r="J2283" t="str">
            <v>om_exp</v>
          </cell>
          <cell r="K2283" t="str">
            <v>juris_energy</v>
          </cell>
          <cell r="M2283" t="str">
            <v>2015/07/1/2/A/0</v>
          </cell>
        </row>
        <row r="2284">
          <cell r="A2284" t="str">
            <v>2283</v>
          </cell>
          <cell r="B2284" t="str">
            <v>OMA2108</v>
          </cell>
          <cell r="C2284" t="str">
            <v>108 - Energy Jurisdictional Factor</v>
          </cell>
          <cell r="D2284">
            <v>0</v>
          </cell>
          <cell r="F2284" t="str">
            <v>CALC</v>
          </cell>
          <cell r="H2284" t="str">
            <v>108</v>
          </cell>
          <cell r="I2284" t="str">
            <v>C</v>
          </cell>
          <cell r="J2284" t="str">
            <v>om_exp</v>
          </cell>
          <cell r="K2284" t="str">
            <v>juris_energy</v>
          </cell>
          <cell r="M2284" t="str">
            <v>2015/07/1/2/A/0</v>
          </cell>
        </row>
        <row r="2285">
          <cell r="A2285" t="str">
            <v>2284</v>
          </cell>
          <cell r="B2285" t="str">
            <v>OMA2108</v>
          </cell>
          <cell r="C2285" t="str">
            <v>108 - Energy Jurisdictional Factor</v>
          </cell>
          <cell r="D2285">
            <v>0</v>
          </cell>
          <cell r="F2285" t="str">
            <v>CALC</v>
          </cell>
          <cell r="H2285" t="str">
            <v>108</v>
          </cell>
          <cell r="I2285" t="str">
            <v>C</v>
          </cell>
          <cell r="J2285" t="str">
            <v>om_exp</v>
          </cell>
          <cell r="K2285" t="str">
            <v>juris_energy</v>
          </cell>
          <cell r="M2285" t="str">
            <v>2015/07/1/2/A/0</v>
          </cell>
        </row>
        <row r="2286">
          <cell r="A2286" t="str">
            <v>2285</v>
          </cell>
          <cell r="B2286" t="str">
            <v>OMA2108</v>
          </cell>
          <cell r="C2286" t="str">
            <v>108 - Energy Jurisdictional Factor</v>
          </cell>
          <cell r="D2286">
            <v>0</v>
          </cell>
          <cell r="F2286" t="str">
            <v>CALC</v>
          </cell>
          <cell r="H2286" t="str">
            <v>108</v>
          </cell>
          <cell r="I2286" t="str">
            <v>C</v>
          </cell>
          <cell r="J2286" t="str">
            <v>om_exp</v>
          </cell>
          <cell r="K2286" t="str">
            <v>juris_energy</v>
          </cell>
          <cell r="M2286" t="str">
            <v>2015/07/1/2/A/0</v>
          </cell>
        </row>
        <row r="2287">
          <cell r="A2287" t="str">
            <v>2286</v>
          </cell>
          <cell r="B2287" t="str">
            <v>OMA2108</v>
          </cell>
          <cell r="C2287" t="str">
            <v>108 - Energy Jurisdictional Factor</v>
          </cell>
          <cell r="D2287">
            <v>0</v>
          </cell>
          <cell r="F2287" t="str">
            <v>CALC</v>
          </cell>
          <cell r="H2287" t="str">
            <v>108</v>
          </cell>
          <cell r="I2287" t="str">
            <v>C</v>
          </cell>
          <cell r="J2287" t="str">
            <v>om_exp</v>
          </cell>
          <cell r="K2287" t="str">
            <v>juris_energy</v>
          </cell>
          <cell r="M2287" t="str">
            <v>2015/07/1/2/A/0</v>
          </cell>
        </row>
        <row r="2288">
          <cell r="A2288" t="str">
            <v>2287</v>
          </cell>
          <cell r="B2288" t="str">
            <v>OMA2108</v>
          </cell>
          <cell r="C2288" t="str">
            <v>108 - Energy Jurisdictional Factor</v>
          </cell>
          <cell r="D2288">
            <v>0</v>
          </cell>
          <cell r="F2288" t="str">
            <v>CALC</v>
          </cell>
          <cell r="H2288" t="str">
            <v>108</v>
          </cell>
          <cell r="I2288" t="str">
            <v>C</v>
          </cell>
          <cell r="J2288" t="str">
            <v>om_exp</v>
          </cell>
          <cell r="K2288" t="str">
            <v>juris_energy</v>
          </cell>
          <cell r="M2288" t="str">
            <v>2015/07/1/2/A/0</v>
          </cell>
        </row>
        <row r="2289">
          <cell r="A2289" t="str">
            <v>2288</v>
          </cell>
          <cell r="B2289" t="str">
            <v>OMA2108</v>
          </cell>
          <cell r="C2289" t="str">
            <v>108 - Energy Jurisdictional Factor</v>
          </cell>
          <cell r="D2289">
            <v>0</v>
          </cell>
          <cell r="F2289" t="str">
            <v>CALC</v>
          </cell>
          <cell r="H2289" t="str">
            <v>108</v>
          </cell>
          <cell r="I2289" t="str">
            <v>C</v>
          </cell>
          <cell r="J2289" t="str">
            <v>om_exp</v>
          </cell>
          <cell r="K2289" t="str">
            <v>juris_energy</v>
          </cell>
          <cell r="M2289" t="str">
            <v>2015/07/1/2/A/0</v>
          </cell>
        </row>
        <row r="2290">
          <cell r="A2290" t="str">
            <v>2289</v>
          </cell>
          <cell r="B2290" t="str">
            <v>OMA2108</v>
          </cell>
          <cell r="C2290" t="str">
            <v>108 - Energy Jurisdictional Factor</v>
          </cell>
          <cell r="D2290">
            <v>0</v>
          </cell>
          <cell r="F2290" t="str">
            <v>CALC</v>
          </cell>
          <cell r="H2290" t="str">
            <v>108</v>
          </cell>
          <cell r="I2290" t="str">
            <v>C</v>
          </cell>
          <cell r="J2290" t="str">
            <v>om_exp</v>
          </cell>
          <cell r="K2290" t="str">
            <v>juris_energy</v>
          </cell>
          <cell r="M2290" t="str">
            <v>2015/07/1/2/A/0</v>
          </cell>
        </row>
        <row r="2291">
          <cell r="A2291" t="str">
            <v>2290</v>
          </cell>
          <cell r="B2291" t="str">
            <v>OMA2108</v>
          </cell>
          <cell r="C2291" t="str">
            <v>108 - Energy Jurisdictional Factor</v>
          </cell>
          <cell r="D2291">
            <v>0</v>
          </cell>
          <cell r="F2291" t="str">
            <v>CALC</v>
          </cell>
          <cell r="H2291" t="str">
            <v>108</v>
          </cell>
          <cell r="I2291" t="str">
            <v>C</v>
          </cell>
          <cell r="J2291" t="str">
            <v>om_exp</v>
          </cell>
          <cell r="K2291" t="str">
            <v>juris_energy</v>
          </cell>
          <cell r="M2291" t="str">
            <v>2015/07/1/2/A/0</v>
          </cell>
        </row>
        <row r="2292">
          <cell r="A2292" t="str">
            <v>2291</v>
          </cell>
          <cell r="B2292" t="str">
            <v>OMA2108</v>
          </cell>
          <cell r="C2292" t="str">
            <v>108 - Energy Jurisdictional Factor</v>
          </cell>
          <cell r="D2292">
            <v>0</v>
          </cell>
          <cell r="F2292" t="str">
            <v>CALC</v>
          </cell>
          <cell r="H2292" t="str">
            <v>108</v>
          </cell>
          <cell r="I2292" t="str">
            <v>C</v>
          </cell>
          <cell r="J2292" t="str">
            <v>om_exp</v>
          </cell>
          <cell r="K2292" t="str">
            <v>juris_energy</v>
          </cell>
          <cell r="M2292" t="str">
            <v>2015/07/1/2/A/0</v>
          </cell>
        </row>
        <row r="2293">
          <cell r="A2293" t="str">
            <v>2292</v>
          </cell>
          <cell r="B2293" t="str">
            <v>OMA2108</v>
          </cell>
          <cell r="C2293" t="str">
            <v>108 - Energy Jurisdictional Factor</v>
          </cell>
          <cell r="D2293">
            <v>0</v>
          </cell>
          <cell r="F2293" t="str">
            <v>CALC</v>
          </cell>
          <cell r="H2293" t="str">
            <v>108</v>
          </cell>
          <cell r="I2293" t="str">
            <v>C</v>
          </cell>
          <cell r="J2293" t="str">
            <v>om_exp</v>
          </cell>
          <cell r="K2293" t="str">
            <v>juris_energy</v>
          </cell>
          <cell r="M2293" t="str">
            <v>2015/07/1/2/A/0</v>
          </cell>
        </row>
        <row r="2294">
          <cell r="A2294" t="str">
            <v>2293</v>
          </cell>
          <cell r="B2294" t="str">
            <v>OMA2108</v>
          </cell>
          <cell r="C2294" t="str">
            <v>108 - Energy Jurisdictional Factor</v>
          </cell>
          <cell r="D2294">
            <v>0</v>
          </cell>
          <cell r="F2294" t="str">
            <v>CALC</v>
          </cell>
          <cell r="H2294" t="str">
            <v>108</v>
          </cell>
          <cell r="I2294" t="str">
            <v>C</v>
          </cell>
          <cell r="J2294" t="str">
            <v>om_exp</v>
          </cell>
          <cell r="K2294" t="str">
            <v>juris_energy</v>
          </cell>
          <cell r="M2294" t="str">
            <v>2015/07/1/2/A/0</v>
          </cell>
        </row>
        <row r="2295">
          <cell r="A2295" t="str">
            <v>2294</v>
          </cell>
          <cell r="B2295" t="str">
            <v>OMA2108</v>
          </cell>
          <cell r="C2295" t="str">
            <v>108 - Energy Jurisdictional Factor</v>
          </cell>
          <cell r="D2295">
            <v>0</v>
          </cell>
          <cell r="F2295" t="str">
            <v>CALC</v>
          </cell>
          <cell r="H2295" t="str">
            <v>108</v>
          </cell>
          <cell r="I2295" t="str">
            <v>C</v>
          </cell>
          <cell r="J2295" t="str">
            <v>om_exp</v>
          </cell>
          <cell r="K2295" t="str">
            <v>juris_energy</v>
          </cell>
          <cell r="M2295" t="str">
            <v>2015/07/1/2/A/0</v>
          </cell>
        </row>
        <row r="2296">
          <cell r="A2296" t="str">
            <v>2295</v>
          </cell>
          <cell r="B2296" t="str">
            <v>OMA2108</v>
          </cell>
          <cell r="C2296" t="str">
            <v>108 - Energy Jurisdictional Factor</v>
          </cell>
          <cell r="D2296">
            <v>0</v>
          </cell>
          <cell r="F2296" t="str">
            <v>CALC</v>
          </cell>
          <cell r="H2296" t="str">
            <v>108</v>
          </cell>
          <cell r="I2296" t="str">
            <v>C</v>
          </cell>
          <cell r="J2296" t="str">
            <v>om_exp</v>
          </cell>
          <cell r="K2296" t="str">
            <v>juris_energy</v>
          </cell>
          <cell r="M2296" t="str">
            <v>2015/07/1/2/A/0</v>
          </cell>
        </row>
        <row r="2297">
          <cell r="A2297" t="str">
            <v>2296</v>
          </cell>
          <cell r="B2297" t="str">
            <v>OMA2108</v>
          </cell>
          <cell r="C2297" t="str">
            <v>108 - Energy Jurisdictional Factor</v>
          </cell>
          <cell r="D2297">
            <v>0</v>
          </cell>
          <cell r="F2297" t="str">
            <v>CALC</v>
          </cell>
          <cell r="H2297" t="str">
            <v>108</v>
          </cell>
          <cell r="I2297" t="str">
            <v>C</v>
          </cell>
          <cell r="J2297" t="str">
            <v>om_exp</v>
          </cell>
          <cell r="K2297" t="str">
            <v>juris_energy</v>
          </cell>
          <cell r="M2297" t="str">
            <v>2015/07/1/2/A/0</v>
          </cell>
        </row>
        <row r="2298">
          <cell r="A2298" t="str">
            <v>2297</v>
          </cell>
          <cell r="B2298" t="str">
            <v>OMA2108</v>
          </cell>
          <cell r="C2298" t="str">
            <v>108 - Energy Jurisdictional Factor</v>
          </cell>
          <cell r="D2298">
            <v>0</v>
          </cell>
          <cell r="F2298" t="str">
            <v>CALC</v>
          </cell>
          <cell r="H2298" t="str">
            <v>108</v>
          </cell>
          <cell r="I2298" t="str">
            <v>C</v>
          </cell>
          <cell r="J2298" t="str">
            <v>om_exp</v>
          </cell>
          <cell r="K2298" t="str">
            <v>juris_energy</v>
          </cell>
          <cell r="M2298" t="str">
            <v>2015/07/1/2/A/0</v>
          </cell>
        </row>
        <row r="2299">
          <cell r="A2299" t="str">
            <v>2298</v>
          </cell>
          <cell r="B2299" t="str">
            <v>OMA2108</v>
          </cell>
          <cell r="C2299" t="str">
            <v>108 - Energy Jurisdictional Factor</v>
          </cell>
          <cell r="D2299">
            <v>0</v>
          </cell>
          <cell r="F2299" t="str">
            <v>CALC</v>
          </cell>
          <cell r="H2299" t="str">
            <v>108</v>
          </cell>
          <cell r="I2299" t="str">
            <v>C</v>
          </cell>
          <cell r="J2299" t="str">
            <v>om_exp</v>
          </cell>
          <cell r="K2299" t="str">
            <v>juris_energy</v>
          </cell>
          <cell r="M2299" t="str">
            <v>2015/07/1/2/A/0</v>
          </cell>
        </row>
        <row r="2300">
          <cell r="A2300" t="str">
            <v>2299</v>
          </cell>
          <cell r="B2300" t="str">
            <v>OMA2108</v>
          </cell>
          <cell r="C2300" t="str">
            <v>108 - Energy Jurisdictional Factor</v>
          </cell>
          <cell r="D2300">
            <v>0</v>
          </cell>
          <cell r="F2300" t="str">
            <v>CALC</v>
          </cell>
          <cell r="H2300" t="str">
            <v>108</v>
          </cell>
          <cell r="I2300" t="str">
            <v>C</v>
          </cell>
          <cell r="J2300" t="str">
            <v>om_exp</v>
          </cell>
          <cell r="K2300" t="str">
            <v>juris_energy</v>
          </cell>
          <cell r="M2300" t="str">
            <v>2015/07/1/2/A/0</v>
          </cell>
        </row>
        <row r="2301">
          <cell r="A2301" t="str">
            <v>2300</v>
          </cell>
          <cell r="B2301" t="str">
            <v>OMA2108</v>
          </cell>
          <cell r="C2301" t="str">
            <v>108 - Energy Jurisdictional Factor</v>
          </cell>
          <cell r="D2301">
            <v>0</v>
          </cell>
          <cell r="F2301" t="str">
            <v>CALC</v>
          </cell>
          <cell r="H2301" t="str">
            <v>108</v>
          </cell>
          <cell r="I2301" t="str">
            <v>C</v>
          </cell>
          <cell r="J2301" t="str">
            <v>om_exp</v>
          </cell>
          <cell r="K2301" t="str">
            <v>juris_energy</v>
          </cell>
          <cell r="M2301" t="str">
            <v>2015/07/1/2/A/0</v>
          </cell>
        </row>
        <row r="2302">
          <cell r="A2302" t="str">
            <v>2301</v>
          </cell>
          <cell r="B2302" t="str">
            <v>OMA2108</v>
          </cell>
          <cell r="C2302" t="str">
            <v>108 - Energy Jurisdictional Factor</v>
          </cell>
          <cell r="D2302">
            <v>0</v>
          </cell>
          <cell r="F2302" t="str">
            <v>CALC</v>
          </cell>
          <cell r="H2302" t="str">
            <v>108</v>
          </cell>
          <cell r="I2302" t="str">
            <v>C</v>
          </cell>
          <cell r="J2302" t="str">
            <v>om_exp</v>
          </cell>
          <cell r="K2302" t="str">
            <v>juris_energy</v>
          </cell>
          <cell r="M2302" t="str">
            <v>2015/07/1/2/A/0</v>
          </cell>
        </row>
        <row r="2303">
          <cell r="A2303" t="str">
            <v>2302</v>
          </cell>
          <cell r="B2303" t="str">
            <v>OMA2108</v>
          </cell>
          <cell r="C2303" t="str">
            <v>108 - Energy Jurisdictional Factor</v>
          </cell>
          <cell r="D2303">
            <v>0</v>
          </cell>
          <cell r="F2303" t="str">
            <v>CALC</v>
          </cell>
          <cell r="H2303" t="str">
            <v>108</v>
          </cell>
          <cell r="I2303" t="str">
            <v>C</v>
          </cell>
          <cell r="J2303" t="str">
            <v>om_exp</v>
          </cell>
          <cell r="K2303" t="str">
            <v>juris_energy</v>
          </cell>
          <cell r="M2303" t="str">
            <v>2015/07/1/2/A/0</v>
          </cell>
        </row>
        <row r="2304">
          <cell r="A2304" t="str">
            <v>2303</v>
          </cell>
          <cell r="B2304" t="str">
            <v>OMA2108</v>
          </cell>
          <cell r="C2304" t="str">
            <v>108 - Energy Jurisdictional Factor</v>
          </cell>
          <cell r="D2304">
            <v>0</v>
          </cell>
          <cell r="F2304" t="str">
            <v>CALC</v>
          </cell>
          <cell r="H2304" t="str">
            <v>108</v>
          </cell>
          <cell r="I2304" t="str">
            <v>C</v>
          </cell>
          <cell r="J2304" t="str">
            <v>om_exp</v>
          </cell>
          <cell r="K2304" t="str">
            <v>juris_energy</v>
          </cell>
          <cell r="M2304" t="str">
            <v>2015/07/1/2/A/0</v>
          </cell>
        </row>
        <row r="2305">
          <cell r="A2305" t="str">
            <v>2304</v>
          </cell>
          <cell r="B2305" t="str">
            <v>OMA2108</v>
          </cell>
          <cell r="C2305" t="str">
            <v>108 - Energy Jurisdictional Factor</v>
          </cell>
          <cell r="D2305">
            <v>0</v>
          </cell>
          <cell r="F2305" t="str">
            <v>CALC</v>
          </cell>
          <cell r="H2305" t="str">
            <v>108</v>
          </cell>
          <cell r="I2305" t="str">
            <v>C</v>
          </cell>
          <cell r="J2305" t="str">
            <v>om_exp</v>
          </cell>
          <cell r="K2305" t="str">
            <v>juris_energy</v>
          </cell>
          <cell r="M2305" t="str">
            <v>2015/07/1/2/A/0</v>
          </cell>
        </row>
        <row r="2306">
          <cell r="A2306" t="str">
            <v>2305</v>
          </cell>
          <cell r="B2306" t="str">
            <v>OMA2108</v>
          </cell>
          <cell r="C2306" t="str">
            <v>108 - Energy Jurisdictional Factor</v>
          </cell>
          <cell r="D2306">
            <v>0</v>
          </cell>
          <cell r="F2306" t="str">
            <v>CALC</v>
          </cell>
          <cell r="H2306" t="str">
            <v>108</v>
          </cell>
          <cell r="I2306" t="str">
            <v>C</v>
          </cell>
          <cell r="J2306" t="str">
            <v>om_exp</v>
          </cell>
          <cell r="K2306" t="str">
            <v>juris_energy</v>
          </cell>
          <cell r="M2306" t="str">
            <v>2015/07/1/2/A/0</v>
          </cell>
        </row>
        <row r="2307">
          <cell r="A2307" t="str">
            <v>2306</v>
          </cell>
          <cell r="B2307" t="str">
            <v>OMA2108</v>
          </cell>
          <cell r="C2307" t="str">
            <v>108 - Energy Jurisdictional Factor</v>
          </cell>
          <cell r="D2307">
            <v>0</v>
          </cell>
          <cell r="F2307" t="str">
            <v>CALC</v>
          </cell>
          <cell r="H2307" t="str">
            <v>108</v>
          </cell>
          <cell r="I2307" t="str">
            <v>C</v>
          </cell>
          <cell r="J2307" t="str">
            <v>om_exp</v>
          </cell>
          <cell r="K2307" t="str">
            <v>juris_energy</v>
          </cell>
          <cell r="M2307" t="str">
            <v>2015/07/1/2/A/0</v>
          </cell>
        </row>
        <row r="2308">
          <cell r="A2308" t="str">
            <v>2307</v>
          </cell>
          <cell r="B2308" t="str">
            <v>OMA2108</v>
          </cell>
          <cell r="C2308" t="str">
            <v>108 - Energy Jurisdictional Factor</v>
          </cell>
          <cell r="D2308">
            <v>0</v>
          </cell>
          <cell r="F2308" t="str">
            <v>CALC</v>
          </cell>
          <cell r="H2308" t="str">
            <v>108</v>
          </cell>
          <cell r="I2308" t="str">
            <v>C</v>
          </cell>
          <cell r="J2308" t="str">
            <v>om_exp</v>
          </cell>
          <cell r="K2308" t="str">
            <v>juris_energy</v>
          </cell>
          <cell r="M2308" t="str">
            <v>2015/07/1/2/A/0</v>
          </cell>
        </row>
        <row r="2309">
          <cell r="A2309" t="str">
            <v>2308</v>
          </cell>
          <cell r="B2309" t="str">
            <v>OMA2108</v>
          </cell>
          <cell r="C2309" t="str">
            <v>108 - Energy Jurisdictional Factor</v>
          </cell>
          <cell r="D2309">
            <v>0</v>
          </cell>
          <cell r="F2309" t="str">
            <v>CALC</v>
          </cell>
          <cell r="H2309" t="str">
            <v>108</v>
          </cell>
          <cell r="I2309" t="str">
            <v>C</v>
          </cell>
          <cell r="J2309" t="str">
            <v>om_exp</v>
          </cell>
          <cell r="K2309" t="str">
            <v>juris_energy</v>
          </cell>
          <cell r="M2309" t="str">
            <v>2015/07/1/2/A/0</v>
          </cell>
        </row>
        <row r="2310">
          <cell r="A2310" t="str">
            <v>2309</v>
          </cell>
          <cell r="B2310" t="str">
            <v>OMA2108</v>
          </cell>
          <cell r="C2310" t="str">
            <v>108 - Energy Jurisdictional Factor</v>
          </cell>
          <cell r="D2310">
            <v>0</v>
          </cell>
          <cell r="F2310" t="str">
            <v>CALC</v>
          </cell>
          <cell r="H2310" t="str">
            <v>108</v>
          </cell>
          <cell r="I2310" t="str">
            <v>C</v>
          </cell>
          <cell r="J2310" t="str">
            <v>om_exp</v>
          </cell>
          <cell r="K2310" t="str">
            <v>juris_energy</v>
          </cell>
          <cell r="M2310" t="str">
            <v>2015/07/1/2/A/0</v>
          </cell>
        </row>
        <row r="2311">
          <cell r="A2311" t="str">
            <v>2310</v>
          </cell>
          <cell r="B2311" t="str">
            <v>OMA2108</v>
          </cell>
          <cell r="C2311" t="str">
            <v>108 - Energy Jurisdictional Factor</v>
          </cell>
          <cell r="D2311">
            <v>0</v>
          </cell>
          <cell r="F2311" t="str">
            <v>CALC</v>
          </cell>
          <cell r="H2311" t="str">
            <v>108</v>
          </cell>
          <cell r="I2311" t="str">
            <v>C</v>
          </cell>
          <cell r="J2311" t="str">
            <v>om_exp</v>
          </cell>
          <cell r="K2311" t="str">
            <v>juris_energy</v>
          </cell>
          <cell r="M2311" t="str">
            <v>2015/07/1/2/A/0</v>
          </cell>
        </row>
        <row r="2312">
          <cell r="A2312" t="str">
            <v>2311</v>
          </cell>
          <cell r="B2312" t="str">
            <v>OMA2108</v>
          </cell>
          <cell r="C2312" t="str">
            <v>108 - Energy Jurisdictional Factor</v>
          </cell>
          <cell r="D2312">
            <v>0</v>
          </cell>
          <cell r="F2312" t="str">
            <v>CALC</v>
          </cell>
          <cell r="H2312" t="str">
            <v>108</v>
          </cell>
          <cell r="I2312" t="str">
            <v>C</v>
          </cell>
          <cell r="J2312" t="str">
            <v>om_exp</v>
          </cell>
          <cell r="K2312" t="str">
            <v>juris_energy</v>
          </cell>
          <cell r="M2312" t="str">
            <v>2015/07/1/2/A/0</v>
          </cell>
        </row>
        <row r="2313">
          <cell r="A2313" t="str">
            <v>2312</v>
          </cell>
          <cell r="B2313" t="str">
            <v>OMA2108</v>
          </cell>
          <cell r="C2313" t="str">
            <v>108 - Energy Jurisdictional Factor</v>
          </cell>
          <cell r="D2313">
            <v>0</v>
          </cell>
          <cell r="F2313" t="str">
            <v>CALC</v>
          </cell>
          <cell r="H2313" t="str">
            <v>108</v>
          </cell>
          <cell r="I2313" t="str">
            <v>C</v>
          </cell>
          <cell r="J2313" t="str">
            <v>om_exp</v>
          </cell>
          <cell r="K2313" t="str">
            <v>juris_energy</v>
          </cell>
          <cell r="M2313" t="str">
            <v>2015/07/1/2/A/0</v>
          </cell>
        </row>
        <row r="2314">
          <cell r="A2314" t="str">
            <v>2313</v>
          </cell>
          <cell r="B2314" t="str">
            <v>OMA2108</v>
          </cell>
          <cell r="C2314" t="str">
            <v>108 - Energy Jurisdictional Factor</v>
          </cell>
          <cell r="D2314">
            <v>0</v>
          </cell>
          <cell r="F2314" t="str">
            <v>CALC</v>
          </cell>
          <cell r="H2314" t="str">
            <v>108</v>
          </cell>
          <cell r="I2314" t="str">
            <v>C</v>
          </cell>
          <cell r="J2314" t="str">
            <v>om_exp</v>
          </cell>
          <cell r="K2314" t="str">
            <v>juris_energy</v>
          </cell>
          <cell r="M2314" t="str">
            <v>2015/07/1/2/A/0</v>
          </cell>
        </row>
        <row r="2315">
          <cell r="A2315" t="str">
            <v>2314</v>
          </cell>
          <cell r="B2315" t="str">
            <v>OMA2108</v>
          </cell>
          <cell r="C2315" t="str">
            <v>108 - Energy Jurisdictional Factor</v>
          </cell>
          <cell r="D2315">
            <v>0</v>
          </cell>
          <cell r="F2315" t="str">
            <v>CALC</v>
          </cell>
          <cell r="H2315" t="str">
            <v>108</v>
          </cell>
          <cell r="I2315" t="str">
            <v>C</v>
          </cell>
          <cell r="J2315" t="str">
            <v>om_exp</v>
          </cell>
          <cell r="K2315" t="str">
            <v>juris_energy</v>
          </cell>
          <cell r="M2315" t="str">
            <v>2015/07/1/2/A/0</v>
          </cell>
        </row>
        <row r="2316">
          <cell r="A2316" t="str">
            <v>2315</v>
          </cell>
          <cell r="B2316" t="str">
            <v>OMA2108</v>
          </cell>
          <cell r="C2316" t="str">
            <v>108 - Energy Jurisdictional Factor</v>
          </cell>
          <cell r="D2316">
            <v>0</v>
          </cell>
          <cell r="F2316" t="str">
            <v>CALC</v>
          </cell>
          <cell r="H2316" t="str">
            <v>108</v>
          </cell>
          <cell r="I2316" t="str">
            <v>C</v>
          </cell>
          <cell r="J2316" t="str">
            <v>om_exp</v>
          </cell>
          <cell r="K2316" t="str">
            <v>juris_energy</v>
          </cell>
          <cell r="M2316" t="str">
            <v>2015/07/1/2/A/0</v>
          </cell>
        </row>
        <row r="2317">
          <cell r="A2317" t="str">
            <v>2316</v>
          </cell>
          <cell r="B2317" t="str">
            <v>OMA2108</v>
          </cell>
          <cell r="C2317" t="str">
            <v>108 - Energy Jurisdictional Factor</v>
          </cell>
          <cell r="D2317">
            <v>0</v>
          </cell>
          <cell r="F2317" t="str">
            <v>CALC</v>
          </cell>
          <cell r="H2317" t="str">
            <v>108</v>
          </cell>
          <cell r="I2317" t="str">
            <v>C</v>
          </cell>
          <cell r="J2317" t="str">
            <v>om_exp</v>
          </cell>
          <cell r="K2317" t="str">
            <v>juris_energy</v>
          </cell>
          <cell r="M2317" t="str">
            <v>2015/07/1/2/A/0</v>
          </cell>
        </row>
        <row r="2318">
          <cell r="A2318" t="str">
            <v>2317</v>
          </cell>
          <cell r="B2318" t="str">
            <v>OMA2108</v>
          </cell>
          <cell r="C2318" t="str">
            <v>108 - Energy Jurisdictional Factor</v>
          </cell>
          <cell r="D2318">
            <v>0</v>
          </cell>
          <cell r="F2318" t="str">
            <v>CALC</v>
          </cell>
          <cell r="H2318" t="str">
            <v>108</v>
          </cell>
          <cell r="I2318" t="str">
            <v>C</v>
          </cell>
          <cell r="J2318" t="str">
            <v>om_exp</v>
          </cell>
          <cell r="K2318" t="str">
            <v>juris_energy</v>
          </cell>
          <cell r="M2318" t="str">
            <v>2015/07/1/2/A/0</v>
          </cell>
        </row>
        <row r="2319">
          <cell r="A2319" t="str">
            <v>2318</v>
          </cell>
          <cell r="B2319" t="str">
            <v>OMA2108</v>
          </cell>
          <cell r="C2319" t="str">
            <v>108 - Energy Jurisdictional Factor</v>
          </cell>
          <cell r="D2319">
            <v>0</v>
          </cell>
          <cell r="F2319" t="str">
            <v>CALC</v>
          </cell>
          <cell r="H2319" t="str">
            <v>108</v>
          </cell>
          <cell r="I2319" t="str">
            <v>C</v>
          </cell>
          <cell r="J2319" t="str">
            <v>om_exp</v>
          </cell>
          <cell r="K2319" t="str">
            <v>juris_energy</v>
          </cell>
          <cell r="M2319" t="str">
            <v>2015/07/1/2/A/0</v>
          </cell>
        </row>
        <row r="2320">
          <cell r="A2320" t="str">
            <v>2319</v>
          </cell>
          <cell r="B2320" t="str">
            <v>OMA2108</v>
          </cell>
          <cell r="C2320" t="str">
            <v>108 - Energy Jurisdictional Factor</v>
          </cell>
          <cell r="D2320">
            <v>0</v>
          </cell>
          <cell r="F2320" t="str">
            <v>CALC</v>
          </cell>
          <cell r="H2320" t="str">
            <v>108</v>
          </cell>
          <cell r="I2320" t="str">
            <v>C</v>
          </cell>
          <cell r="J2320" t="str">
            <v>om_exp</v>
          </cell>
          <cell r="K2320" t="str">
            <v>juris_energy</v>
          </cell>
          <cell r="M2320" t="str">
            <v>2015/07/1/2/A/0</v>
          </cell>
        </row>
        <row r="2321">
          <cell r="A2321" t="str">
            <v>2320</v>
          </cell>
          <cell r="B2321" t="str">
            <v>OMA2108</v>
          </cell>
          <cell r="C2321" t="str">
            <v>108 - Energy Jurisdictional Factor</v>
          </cell>
          <cell r="D2321">
            <v>0</v>
          </cell>
          <cell r="F2321" t="str">
            <v>CALC</v>
          </cell>
          <cell r="H2321" t="str">
            <v>108</v>
          </cell>
          <cell r="I2321" t="str">
            <v>C</v>
          </cell>
          <cell r="J2321" t="str">
            <v>om_exp</v>
          </cell>
          <cell r="K2321" t="str">
            <v>juris_energy</v>
          </cell>
          <cell r="M2321" t="str">
            <v>2015/07/1/2/A/0</v>
          </cell>
        </row>
        <row r="2322">
          <cell r="A2322" t="str">
            <v>2321</v>
          </cell>
          <cell r="B2322" t="str">
            <v>OMA2108</v>
          </cell>
          <cell r="C2322" t="str">
            <v>108 - Energy Jurisdictional Factor</v>
          </cell>
          <cell r="D2322">
            <v>0</v>
          </cell>
          <cell r="F2322" t="str">
            <v>CALC</v>
          </cell>
          <cell r="H2322" t="str">
            <v>108</v>
          </cell>
          <cell r="I2322" t="str">
            <v>C</v>
          </cell>
          <cell r="J2322" t="str">
            <v>om_exp</v>
          </cell>
          <cell r="K2322" t="str">
            <v>juris_energy</v>
          </cell>
          <cell r="M2322" t="str">
            <v>2015/07/1/2/A/0</v>
          </cell>
        </row>
        <row r="2323">
          <cell r="A2323" t="str">
            <v>2322</v>
          </cell>
          <cell r="B2323" t="str">
            <v>OM12108</v>
          </cell>
          <cell r="C2323" t="str">
            <v>108 - O &amp; M Expenses Amount</v>
          </cell>
          <cell r="D2323">
            <v>270.13</v>
          </cell>
          <cell r="F2323" t="str">
            <v>CALC</v>
          </cell>
          <cell r="H2323" t="str">
            <v>108</v>
          </cell>
          <cell r="I2323" t="str">
            <v>C</v>
          </cell>
          <cell r="J2323" t="str">
            <v>om_exp</v>
          </cell>
          <cell r="K2323" t="str">
            <v>beg_bal</v>
          </cell>
          <cell r="M2323" t="str">
            <v>2015/07/1/2/A/0</v>
          </cell>
        </row>
        <row r="2324">
          <cell r="A2324" t="str">
            <v>2323</v>
          </cell>
          <cell r="B2324" t="str">
            <v>OM12108</v>
          </cell>
          <cell r="C2324" t="str">
            <v>108 - O &amp; M Expenses Amount</v>
          </cell>
          <cell r="D2324">
            <v>92.74</v>
          </cell>
          <cell r="F2324" t="str">
            <v>CALC</v>
          </cell>
          <cell r="H2324" t="str">
            <v>108</v>
          </cell>
          <cell r="I2324" t="str">
            <v>C</v>
          </cell>
          <cell r="J2324" t="str">
            <v>om_exp</v>
          </cell>
          <cell r="K2324" t="str">
            <v>beg_bal</v>
          </cell>
          <cell r="M2324" t="str">
            <v>2015/07/1/2/A/0</v>
          </cell>
        </row>
        <row r="2325">
          <cell r="A2325" t="str">
            <v>2324</v>
          </cell>
          <cell r="B2325" t="str">
            <v>OM12108</v>
          </cell>
          <cell r="C2325" t="str">
            <v>108 - O &amp; M Expenses Amount</v>
          </cell>
          <cell r="D2325">
            <v>1292.4000000000001</v>
          </cell>
          <cell r="F2325" t="str">
            <v>CALC</v>
          </cell>
          <cell r="H2325" t="str">
            <v>108</v>
          </cell>
          <cell r="I2325" t="str">
            <v>C</v>
          </cell>
          <cell r="J2325" t="str">
            <v>om_exp</v>
          </cell>
          <cell r="K2325" t="str">
            <v>beg_bal</v>
          </cell>
          <cell r="M2325" t="str">
            <v>2015/07/1/2/A/0</v>
          </cell>
        </row>
        <row r="2326">
          <cell r="A2326" t="str">
            <v>2325</v>
          </cell>
          <cell r="B2326" t="str">
            <v>OM12108</v>
          </cell>
          <cell r="C2326" t="str">
            <v>108 - O &amp; M Expenses Amount</v>
          </cell>
          <cell r="D2326">
            <v>0</v>
          </cell>
          <cell r="F2326" t="str">
            <v>CALC</v>
          </cell>
          <cell r="H2326" t="str">
            <v>108</v>
          </cell>
          <cell r="I2326" t="str">
            <v>C</v>
          </cell>
          <cell r="J2326" t="str">
            <v>om_exp</v>
          </cell>
          <cell r="K2326" t="str">
            <v>beg_bal</v>
          </cell>
          <cell r="M2326" t="str">
            <v>2015/07/1/2/A/0</v>
          </cell>
        </row>
        <row r="2327">
          <cell r="A2327" t="str">
            <v>2326</v>
          </cell>
          <cell r="B2327" t="str">
            <v>OM12108</v>
          </cell>
          <cell r="C2327" t="str">
            <v>108 - O &amp; M Expenses Amount</v>
          </cell>
          <cell r="D2327">
            <v>0</v>
          </cell>
          <cell r="F2327" t="str">
            <v>CALC</v>
          </cell>
          <cell r="H2327" t="str">
            <v>108</v>
          </cell>
          <cell r="I2327" t="str">
            <v>C</v>
          </cell>
          <cell r="J2327" t="str">
            <v>om_exp</v>
          </cell>
          <cell r="K2327" t="str">
            <v>beg_bal</v>
          </cell>
          <cell r="M2327" t="str">
            <v>2015/07/1/2/A/0</v>
          </cell>
        </row>
        <row r="2328">
          <cell r="A2328" t="str">
            <v>2327</v>
          </cell>
          <cell r="B2328" t="str">
            <v>OM12108</v>
          </cell>
          <cell r="C2328" t="str">
            <v>108 - O &amp; M Expenses Amount</v>
          </cell>
          <cell r="D2328">
            <v>0</v>
          </cell>
          <cell r="F2328" t="str">
            <v>CALC</v>
          </cell>
          <cell r="H2328" t="str">
            <v>108</v>
          </cell>
          <cell r="I2328" t="str">
            <v>C</v>
          </cell>
          <cell r="J2328" t="str">
            <v>om_exp</v>
          </cell>
          <cell r="K2328" t="str">
            <v>beg_bal</v>
          </cell>
          <cell r="M2328" t="str">
            <v>2015/07/1/2/A/0</v>
          </cell>
        </row>
        <row r="2329">
          <cell r="A2329" t="str">
            <v>2328</v>
          </cell>
          <cell r="B2329" t="str">
            <v>OM12108</v>
          </cell>
          <cell r="C2329" t="str">
            <v>108 - O &amp; M Expenses Amount</v>
          </cell>
          <cell r="D2329">
            <v>0</v>
          </cell>
          <cell r="F2329" t="str">
            <v>CALC</v>
          </cell>
          <cell r="H2329" t="str">
            <v>108</v>
          </cell>
          <cell r="I2329" t="str">
            <v>C</v>
          </cell>
          <cell r="J2329" t="str">
            <v>om_exp</v>
          </cell>
          <cell r="K2329" t="str">
            <v>beg_bal</v>
          </cell>
          <cell r="M2329" t="str">
            <v>2015/07/1/2/A/0</v>
          </cell>
        </row>
        <row r="2330">
          <cell r="A2330" t="str">
            <v>2329</v>
          </cell>
          <cell r="B2330" t="str">
            <v>OM12108</v>
          </cell>
          <cell r="C2330" t="str">
            <v>108 - O &amp; M Expenses Amount</v>
          </cell>
          <cell r="D2330">
            <v>0</v>
          </cell>
          <cell r="F2330" t="str">
            <v>CALC</v>
          </cell>
          <cell r="H2330" t="str">
            <v>108</v>
          </cell>
          <cell r="I2330" t="str">
            <v>C</v>
          </cell>
          <cell r="J2330" t="str">
            <v>om_exp</v>
          </cell>
          <cell r="K2330" t="str">
            <v>beg_bal</v>
          </cell>
          <cell r="M2330" t="str">
            <v>2015/07/1/2/A/0</v>
          </cell>
        </row>
        <row r="2331">
          <cell r="A2331" t="str">
            <v>2330</v>
          </cell>
          <cell r="B2331" t="str">
            <v>OM12108</v>
          </cell>
          <cell r="C2331" t="str">
            <v>108 - O &amp; M Expenses Amount</v>
          </cell>
          <cell r="D2331">
            <v>5710.26</v>
          </cell>
          <cell r="F2331" t="str">
            <v>CALC</v>
          </cell>
          <cell r="H2331" t="str">
            <v>108</v>
          </cell>
          <cell r="I2331" t="str">
            <v>C</v>
          </cell>
          <cell r="J2331" t="str">
            <v>om_exp</v>
          </cell>
          <cell r="K2331" t="str">
            <v>beg_bal</v>
          </cell>
          <cell r="M2331" t="str">
            <v>2015/07/1/2/A/0</v>
          </cell>
        </row>
        <row r="2332">
          <cell r="A2332" t="str">
            <v>2331</v>
          </cell>
          <cell r="B2332" t="str">
            <v>OM12108</v>
          </cell>
          <cell r="C2332" t="str">
            <v>108 - O &amp; M Expenses Amount</v>
          </cell>
          <cell r="D2332">
            <v>157350</v>
          </cell>
          <cell r="F2332" t="str">
            <v>CALC</v>
          </cell>
          <cell r="H2332" t="str">
            <v>108</v>
          </cell>
          <cell r="I2332" t="str">
            <v>C</v>
          </cell>
          <cell r="J2332" t="str">
            <v>om_exp</v>
          </cell>
          <cell r="K2332" t="str">
            <v>beg_bal</v>
          </cell>
          <cell r="M2332" t="str">
            <v>2015/07/1/2/A/0</v>
          </cell>
        </row>
        <row r="2333">
          <cell r="A2333" t="str">
            <v>2332</v>
          </cell>
          <cell r="B2333" t="str">
            <v>OM12108</v>
          </cell>
          <cell r="C2333" t="str">
            <v>108 - O &amp; M Expenses Amount</v>
          </cell>
          <cell r="D2333">
            <v>65381</v>
          </cell>
          <cell r="F2333" t="str">
            <v>CALC</v>
          </cell>
          <cell r="H2333" t="str">
            <v>108</v>
          </cell>
          <cell r="I2333" t="str">
            <v>C</v>
          </cell>
          <cell r="J2333" t="str">
            <v>om_exp</v>
          </cell>
          <cell r="K2333" t="str">
            <v>beg_bal</v>
          </cell>
          <cell r="M2333" t="str">
            <v>2015/07/1/2/A/0</v>
          </cell>
        </row>
        <row r="2334">
          <cell r="A2334" t="str">
            <v>2333</v>
          </cell>
          <cell r="B2334" t="str">
            <v>OM12108</v>
          </cell>
          <cell r="C2334" t="str">
            <v>108 - O &amp; M Expenses Amount</v>
          </cell>
          <cell r="D2334">
            <v>35175</v>
          </cell>
          <cell r="F2334" t="str">
            <v>CALC</v>
          </cell>
          <cell r="H2334" t="str">
            <v>108</v>
          </cell>
          <cell r="I2334" t="str">
            <v>C</v>
          </cell>
          <cell r="J2334" t="str">
            <v>om_exp</v>
          </cell>
          <cell r="K2334" t="str">
            <v>beg_bal</v>
          </cell>
          <cell r="M2334" t="str">
            <v>2015/07/1/2/A/0</v>
          </cell>
        </row>
        <row r="2335">
          <cell r="A2335" t="str">
            <v>2334</v>
          </cell>
          <cell r="B2335" t="str">
            <v>OM12108</v>
          </cell>
          <cell r="C2335" t="str">
            <v>108 - O &amp; M Expenses Amount</v>
          </cell>
          <cell r="D2335">
            <v>0</v>
          </cell>
          <cell r="F2335" t="str">
            <v>CALC</v>
          </cell>
          <cell r="H2335" t="str">
            <v>108</v>
          </cell>
          <cell r="I2335" t="str">
            <v>C</v>
          </cell>
          <cell r="J2335" t="str">
            <v>om_exp</v>
          </cell>
          <cell r="K2335" t="str">
            <v>beg_bal</v>
          </cell>
          <cell r="M2335" t="str">
            <v>2015/07/1/2/A/0</v>
          </cell>
        </row>
        <row r="2336">
          <cell r="A2336" t="str">
            <v>2335</v>
          </cell>
          <cell r="B2336" t="str">
            <v>OM12108</v>
          </cell>
          <cell r="C2336" t="str">
            <v>108 - O &amp; M Expenses Amount</v>
          </cell>
          <cell r="D2336">
            <v>0</v>
          </cell>
          <cell r="F2336" t="str">
            <v>CALC</v>
          </cell>
          <cell r="H2336" t="str">
            <v>108</v>
          </cell>
          <cell r="I2336" t="str">
            <v>C</v>
          </cell>
          <cell r="J2336" t="str">
            <v>om_exp</v>
          </cell>
          <cell r="K2336" t="str">
            <v>beg_bal</v>
          </cell>
          <cell r="M2336" t="str">
            <v>2015/07/1/2/A/0</v>
          </cell>
        </row>
        <row r="2337">
          <cell r="A2337" t="str">
            <v>2336</v>
          </cell>
          <cell r="B2337" t="str">
            <v>OM12108</v>
          </cell>
          <cell r="C2337" t="str">
            <v>108 - O &amp; M Expenses Amount</v>
          </cell>
          <cell r="D2337">
            <v>0</v>
          </cell>
          <cell r="F2337" t="str">
            <v>CALC</v>
          </cell>
          <cell r="H2337" t="str">
            <v>108</v>
          </cell>
          <cell r="I2337" t="str">
            <v>C</v>
          </cell>
          <cell r="J2337" t="str">
            <v>om_exp</v>
          </cell>
          <cell r="K2337" t="str">
            <v>beg_bal</v>
          </cell>
          <cell r="M2337" t="str">
            <v>2015/07/1/2/A/0</v>
          </cell>
        </row>
        <row r="2338">
          <cell r="A2338" t="str">
            <v>2337</v>
          </cell>
          <cell r="B2338" t="str">
            <v>OM12108</v>
          </cell>
          <cell r="C2338" t="str">
            <v>108 - O &amp; M Expenses Amount</v>
          </cell>
          <cell r="D2338">
            <v>0</v>
          </cell>
          <cell r="F2338" t="str">
            <v>CALC</v>
          </cell>
          <cell r="H2338" t="str">
            <v>108</v>
          </cell>
          <cell r="I2338" t="str">
            <v>C</v>
          </cell>
          <cell r="J2338" t="str">
            <v>om_exp</v>
          </cell>
          <cell r="K2338" t="str">
            <v>beg_bal</v>
          </cell>
          <cell r="M2338" t="str">
            <v>2015/07/1/2/A/0</v>
          </cell>
        </row>
        <row r="2339">
          <cell r="A2339" t="str">
            <v>2338</v>
          </cell>
          <cell r="B2339" t="str">
            <v>OM12108</v>
          </cell>
          <cell r="C2339" t="str">
            <v>108 - O &amp; M Expenses Amount</v>
          </cell>
          <cell r="D2339">
            <v>0</v>
          </cell>
          <cell r="F2339" t="str">
            <v>CALC</v>
          </cell>
          <cell r="H2339" t="str">
            <v>108</v>
          </cell>
          <cell r="I2339" t="str">
            <v>C</v>
          </cell>
          <cell r="J2339" t="str">
            <v>om_exp</v>
          </cell>
          <cell r="K2339" t="str">
            <v>beg_bal</v>
          </cell>
          <cell r="M2339" t="str">
            <v>2015/07/1/2/A/0</v>
          </cell>
        </row>
        <row r="2340">
          <cell r="A2340" t="str">
            <v>2339</v>
          </cell>
          <cell r="B2340" t="str">
            <v>OM12108</v>
          </cell>
          <cell r="C2340" t="str">
            <v>108 - O &amp; M Expenses Amount</v>
          </cell>
          <cell r="D2340">
            <v>0</v>
          </cell>
          <cell r="F2340" t="str">
            <v>CALC</v>
          </cell>
          <cell r="H2340" t="str">
            <v>108</v>
          </cell>
          <cell r="I2340" t="str">
            <v>C</v>
          </cell>
          <cell r="J2340" t="str">
            <v>om_exp</v>
          </cell>
          <cell r="K2340" t="str">
            <v>beg_bal</v>
          </cell>
          <cell r="M2340" t="str">
            <v>2015/07/1/2/A/0</v>
          </cell>
        </row>
        <row r="2341">
          <cell r="A2341" t="str">
            <v>2340</v>
          </cell>
          <cell r="B2341" t="str">
            <v>OM12108</v>
          </cell>
          <cell r="C2341" t="str">
            <v>108 - O &amp; M Expenses Amount</v>
          </cell>
          <cell r="D2341">
            <v>0</v>
          </cell>
          <cell r="F2341" t="str">
            <v>CALC</v>
          </cell>
          <cell r="H2341" t="str">
            <v>108</v>
          </cell>
          <cell r="I2341" t="str">
            <v>C</v>
          </cell>
          <cell r="J2341" t="str">
            <v>om_exp</v>
          </cell>
          <cell r="K2341" t="str">
            <v>beg_bal</v>
          </cell>
          <cell r="M2341" t="str">
            <v>2015/07/1/2/A/0</v>
          </cell>
        </row>
        <row r="2342">
          <cell r="A2342" t="str">
            <v>2341</v>
          </cell>
          <cell r="B2342" t="str">
            <v>OM12108</v>
          </cell>
          <cell r="C2342" t="str">
            <v>108 - O &amp; M Expenses Amount</v>
          </cell>
          <cell r="D2342">
            <v>0</v>
          </cell>
          <cell r="F2342" t="str">
            <v>CALC</v>
          </cell>
          <cell r="H2342" t="str">
            <v>108</v>
          </cell>
          <cell r="I2342" t="str">
            <v>C</v>
          </cell>
          <cell r="J2342" t="str">
            <v>om_exp</v>
          </cell>
          <cell r="K2342" t="str">
            <v>beg_bal</v>
          </cell>
          <cell r="M2342" t="str">
            <v>2015/07/1/2/A/0</v>
          </cell>
        </row>
        <row r="2343">
          <cell r="A2343" t="str">
            <v>2342</v>
          </cell>
          <cell r="B2343" t="str">
            <v>OM12108</v>
          </cell>
          <cell r="C2343" t="str">
            <v>108 - O &amp; M Expenses Amount</v>
          </cell>
          <cell r="D2343">
            <v>0</v>
          </cell>
          <cell r="F2343" t="str">
            <v>CALC</v>
          </cell>
          <cell r="H2343" t="str">
            <v>108</v>
          </cell>
          <cell r="I2343" t="str">
            <v>C</v>
          </cell>
          <cell r="J2343" t="str">
            <v>om_exp</v>
          </cell>
          <cell r="K2343" t="str">
            <v>beg_bal</v>
          </cell>
          <cell r="M2343" t="str">
            <v>2015/07/1/2/A/0</v>
          </cell>
        </row>
        <row r="2344">
          <cell r="A2344" t="str">
            <v>2343</v>
          </cell>
          <cell r="B2344" t="str">
            <v>OM12108</v>
          </cell>
          <cell r="C2344" t="str">
            <v>108 - O &amp; M Expenses Amount</v>
          </cell>
          <cell r="D2344">
            <v>0</v>
          </cell>
          <cell r="F2344" t="str">
            <v>CALC</v>
          </cell>
          <cell r="H2344" t="str">
            <v>108</v>
          </cell>
          <cell r="I2344" t="str">
            <v>C</v>
          </cell>
          <cell r="J2344" t="str">
            <v>om_exp</v>
          </cell>
          <cell r="K2344" t="str">
            <v>beg_bal</v>
          </cell>
          <cell r="M2344" t="str">
            <v>2015/07/1/2/A/0</v>
          </cell>
        </row>
        <row r="2345">
          <cell r="A2345" t="str">
            <v>2344</v>
          </cell>
          <cell r="B2345" t="str">
            <v>OM12108</v>
          </cell>
          <cell r="C2345" t="str">
            <v>108 - O &amp; M Expenses Amount</v>
          </cell>
          <cell r="D2345">
            <v>0</v>
          </cell>
          <cell r="F2345" t="str">
            <v>CALC</v>
          </cell>
          <cell r="H2345" t="str">
            <v>108</v>
          </cell>
          <cell r="I2345" t="str">
            <v>C</v>
          </cell>
          <cell r="J2345" t="str">
            <v>om_exp</v>
          </cell>
          <cell r="K2345" t="str">
            <v>beg_bal</v>
          </cell>
          <cell r="M2345" t="str">
            <v>2015/07/1/2/A/0</v>
          </cell>
        </row>
        <row r="2346">
          <cell r="A2346" t="str">
            <v>2345</v>
          </cell>
          <cell r="B2346" t="str">
            <v>OM12108</v>
          </cell>
          <cell r="C2346" t="str">
            <v>108 - O &amp; M Expenses Amount</v>
          </cell>
          <cell r="D2346">
            <v>0</v>
          </cell>
          <cell r="F2346" t="str">
            <v>CALC</v>
          </cell>
          <cell r="H2346" t="str">
            <v>108</v>
          </cell>
          <cell r="I2346" t="str">
            <v>C</v>
          </cell>
          <cell r="J2346" t="str">
            <v>om_exp</v>
          </cell>
          <cell r="K2346" t="str">
            <v>beg_bal</v>
          </cell>
          <cell r="M2346" t="str">
            <v>2015/07/1/2/A/0</v>
          </cell>
        </row>
        <row r="2347">
          <cell r="A2347" t="str">
            <v>2346</v>
          </cell>
          <cell r="B2347" t="str">
            <v>OM12108</v>
          </cell>
          <cell r="C2347" t="str">
            <v>108 - O &amp; M Expenses Amount</v>
          </cell>
          <cell r="D2347">
            <v>0</v>
          </cell>
          <cell r="F2347" t="str">
            <v>CALC</v>
          </cell>
          <cell r="H2347" t="str">
            <v>108</v>
          </cell>
          <cell r="I2347" t="str">
            <v>C</v>
          </cell>
          <cell r="J2347" t="str">
            <v>om_exp</v>
          </cell>
          <cell r="K2347" t="str">
            <v>beg_bal</v>
          </cell>
          <cell r="M2347" t="str">
            <v>2015/07/1/2/A/0</v>
          </cell>
        </row>
        <row r="2348">
          <cell r="A2348" t="str">
            <v>2347</v>
          </cell>
          <cell r="B2348" t="str">
            <v>OM12108</v>
          </cell>
          <cell r="C2348" t="str">
            <v>108 - O &amp; M Expenses Amount</v>
          </cell>
          <cell r="D2348">
            <v>0</v>
          </cell>
          <cell r="F2348" t="str">
            <v>CALC</v>
          </cell>
          <cell r="H2348" t="str">
            <v>108</v>
          </cell>
          <cell r="I2348" t="str">
            <v>C</v>
          </cell>
          <cell r="J2348" t="str">
            <v>om_exp</v>
          </cell>
          <cell r="K2348" t="str">
            <v>beg_bal</v>
          </cell>
          <cell r="M2348" t="str">
            <v>2015/07/1/2/A/0</v>
          </cell>
        </row>
        <row r="2349">
          <cell r="A2349" t="str">
            <v>2348</v>
          </cell>
          <cell r="B2349" t="str">
            <v>OM12108</v>
          </cell>
          <cell r="C2349" t="str">
            <v>108 - O &amp; M Expenses Amount</v>
          </cell>
          <cell r="D2349">
            <v>0</v>
          </cell>
          <cell r="F2349" t="str">
            <v>CALC</v>
          </cell>
          <cell r="H2349" t="str">
            <v>108</v>
          </cell>
          <cell r="I2349" t="str">
            <v>C</v>
          </cell>
          <cell r="J2349" t="str">
            <v>om_exp</v>
          </cell>
          <cell r="K2349" t="str">
            <v>beg_bal</v>
          </cell>
          <cell r="M2349" t="str">
            <v>2015/07/1/2/A/0</v>
          </cell>
        </row>
        <row r="2350">
          <cell r="A2350" t="str">
            <v>2349</v>
          </cell>
          <cell r="B2350" t="str">
            <v>OM12108</v>
          </cell>
          <cell r="C2350" t="str">
            <v>108 - O &amp; M Expenses Amount</v>
          </cell>
          <cell r="D2350">
            <v>0</v>
          </cell>
          <cell r="F2350" t="str">
            <v>CALC</v>
          </cell>
          <cell r="H2350" t="str">
            <v>108</v>
          </cell>
          <cell r="I2350" t="str">
            <v>C</v>
          </cell>
          <cell r="J2350" t="str">
            <v>om_exp</v>
          </cell>
          <cell r="K2350" t="str">
            <v>beg_bal</v>
          </cell>
          <cell r="M2350" t="str">
            <v>2015/07/1/2/A/0</v>
          </cell>
        </row>
        <row r="2351">
          <cell r="A2351" t="str">
            <v>2350</v>
          </cell>
          <cell r="B2351" t="str">
            <v>OM12108</v>
          </cell>
          <cell r="C2351" t="str">
            <v>108 - O &amp; M Expenses Amount</v>
          </cell>
          <cell r="D2351">
            <v>0</v>
          </cell>
          <cell r="F2351" t="str">
            <v>CALC</v>
          </cell>
          <cell r="H2351" t="str">
            <v>108</v>
          </cell>
          <cell r="I2351" t="str">
            <v>C</v>
          </cell>
          <cell r="J2351" t="str">
            <v>om_exp</v>
          </cell>
          <cell r="K2351" t="str">
            <v>beg_bal</v>
          </cell>
          <cell r="M2351" t="str">
            <v>2015/07/1/2/A/0</v>
          </cell>
        </row>
        <row r="2352">
          <cell r="A2352" t="str">
            <v>2351</v>
          </cell>
          <cell r="B2352" t="str">
            <v>OM12108</v>
          </cell>
          <cell r="C2352" t="str">
            <v>108 - O &amp; M Expenses Amount</v>
          </cell>
          <cell r="D2352">
            <v>0</v>
          </cell>
          <cell r="F2352" t="str">
            <v>CALC</v>
          </cell>
          <cell r="H2352" t="str">
            <v>108</v>
          </cell>
          <cell r="I2352" t="str">
            <v>C</v>
          </cell>
          <cell r="J2352" t="str">
            <v>om_exp</v>
          </cell>
          <cell r="K2352" t="str">
            <v>beg_bal</v>
          </cell>
          <cell r="M2352" t="str">
            <v>2015/07/1/2/A/0</v>
          </cell>
        </row>
        <row r="2353">
          <cell r="A2353" t="str">
            <v>2352</v>
          </cell>
          <cell r="B2353" t="str">
            <v>OM12108</v>
          </cell>
          <cell r="C2353" t="str">
            <v>108 - O &amp; M Expenses Amount</v>
          </cell>
          <cell r="D2353">
            <v>0</v>
          </cell>
          <cell r="F2353" t="str">
            <v>CALC</v>
          </cell>
          <cell r="H2353" t="str">
            <v>108</v>
          </cell>
          <cell r="I2353" t="str">
            <v>C</v>
          </cell>
          <cell r="J2353" t="str">
            <v>om_exp</v>
          </cell>
          <cell r="K2353" t="str">
            <v>beg_bal</v>
          </cell>
          <cell r="M2353" t="str">
            <v>2015/07/1/2/A/0</v>
          </cell>
        </row>
        <row r="2354">
          <cell r="A2354" t="str">
            <v>2353</v>
          </cell>
          <cell r="B2354" t="str">
            <v>OM12108</v>
          </cell>
          <cell r="C2354" t="str">
            <v>108 - O &amp; M Expenses Amount</v>
          </cell>
          <cell r="D2354">
            <v>0</v>
          </cell>
          <cell r="F2354" t="str">
            <v>CALC</v>
          </cell>
          <cell r="H2354" t="str">
            <v>108</v>
          </cell>
          <cell r="I2354" t="str">
            <v>C</v>
          </cell>
          <cell r="J2354" t="str">
            <v>om_exp</v>
          </cell>
          <cell r="K2354" t="str">
            <v>beg_bal</v>
          </cell>
          <cell r="M2354" t="str">
            <v>2015/07/1/2/A/0</v>
          </cell>
        </row>
        <row r="2355">
          <cell r="A2355" t="str">
            <v>2354</v>
          </cell>
          <cell r="B2355" t="str">
            <v>OM12108</v>
          </cell>
          <cell r="C2355" t="str">
            <v>108 - O &amp; M Expenses Amount</v>
          </cell>
          <cell r="D2355">
            <v>2203.85</v>
          </cell>
          <cell r="F2355" t="str">
            <v>CALC</v>
          </cell>
          <cell r="H2355" t="str">
            <v>108</v>
          </cell>
          <cell r="I2355" t="str">
            <v>C</v>
          </cell>
          <cell r="J2355" t="str">
            <v>om_exp</v>
          </cell>
          <cell r="K2355" t="str">
            <v>beg_bal</v>
          </cell>
          <cell r="M2355" t="str">
            <v>2015/07/1/2/A/0</v>
          </cell>
        </row>
        <row r="2356">
          <cell r="A2356" t="str">
            <v>2355</v>
          </cell>
          <cell r="B2356" t="str">
            <v>OM12108</v>
          </cell>
          <cell r="C2356" t="str">
            <v>108 - O &amp; M Expenses Amount</v>
          </cell>
          <cell r="D2356">
            <v>3847.49</v>
          </cell>
          <cell r="F2356" t="str">
            <v>CALC</v>
          </cell>
          <cell r="H2356" t="str">
            <v>108</v>
          </cell>
          <cell r="I2356" t="str">
            <v>C</v>
          </cell>
          <cell r="J2356" t="str">
            <v>om_exp</v>
          </cell>
          <cell r="K2356" t="str">
            <v>beg_bal</v>
          </cell>
          <cell r="M2356" t="str">
            <v>2015/07/1/2/A/0</v>
          </cell>
        </row>
        <row r="2357">
          <cell r="A2357" t="str">
            <v>2356</v>
          </cell>
          <cell r="B2357" t="str">
            <v>OM12108</v>
          </cell>
          <cell r="C2357" t="str">
            <v>108 - O &amp; M Expenses Amount</v>
          </cell>
          <cell r="D2357">
            <v>1643.83</v>
          </cell>
          <cell r="F2357" t="str">
            <v>CALC</v>
          </cell>
          <cell r="H2357" t="str">
            <v>108</v>
          </cell>
          <cell r="I2357" t="str">
            <v>C</v>
          </cell>
          <cell r="J2357" t="str">
            <v>om_exp</v>
          </cell>
          <cell r="K2357" t="str">
            <v>beg_bal</v>
          </cell>
          <cell r="M2357" t="str">
            <v>2015/07/1/2/A/0</v>
          </cell>
        </row>
        <row r="2358">
          <cell r="A2358" t="str">
            <v>2357</v>
          </cell>
          <cell r="B2358" t="str">
            <v>OM12108</v>
          </cell>
          <cell r="C2358" t="str">
            <v>108 - O &amp; M Expenses Amount</v>
          </cell>
          <cell r="D2358">
            <v>755.67</v>
          </cell>
          <cell r="F2358" t="str">
            <v>CALC</v>
          </cell>
          <cell r="H2358" t="str">
            <v>108</v>
          </cell>
          <cell r="I2358" t="str">
            <v>C</v>
          </cell>
          <cell r="J2358" t="str">
            <v>om_exp</v>
          </cell>
          <cell r="K2358" t="str">
            <v>beg_bal</v>
          </cell>
          <cell r="M2358" t="str">
            <v>2015/07/1/2/A/0</v>
          </cell>
        </row>
        <row r="2359">
          <cell r="A2359" t="str">
            <v>2358</v>
          </cell>
          <cell r="B2359" t="str">
            <v>OM12108</v>
          </cell>
          <cell r="C2359" t="str">
            <v>108 - O &amp; M Expenses Amount</v>
          </cell>
          <cell r="D2359">
            <v>1537.48</v>
          </cell>
          <cell r="F2359" t="str">
            <v>CALC</v>
          </cell>
          <cell r="H2359" t="str">
            <v>108</v>
          </cell>
          <cell r="I2359" t="str">
            <v>C</v>
          </cell>
          <cell r="J2359" t="str">
            <v>om_exp</v>
          </cell>
          <cell r="K2359" t="str">
            <v>beg_bal</v>
          </cell>
          <cell r="M2359" t="str">
            <v>2015/07/1/2/A/0</v>
          </cell>
        </row>
        <row r="2360">
          <cell r="A2360" t="str">
            <v>2359</v>
          </cell>
          <cell r="B2360" t="str">
            <v>OM12108</v>
          </cell>
          <cell r="C2360" t="str">
            <v>108 - O &amp; M Expenses Amount</v>
          </cell>
          <cell r="D2360">
            <v>2637.47</v>
          </cell>
          <cell r="F2360" t="str">
            <v>CALC</v>
          </cell>
          <cell r="H2360" t="str">
            <v>108</v>
          </cell>
          <cell r="I2360" t="str">
            <v>C</v>
          </cell>
          <cell r="J2360" t="str">
            <v>om_exp</v>
          </cell>
          <cell r="K2360" t="str">
            <v>beg_bal</v>
          </cell>
          <cell r="M2360" t="str">
            <v>2015/07/1/2/A/0</v>
          </cell>
        </row>
        <row r="2361">
          <cell r="A2361" t="str">
            <v>2360</v>
          </cell>
          <cell r="B2361" t="str">
            <v>OM12108</v>
          </cell>
          <cell r="C2361" t="str">
            <v>108 - O &amp; M Expenses Amount</v>
          </cell>
          <cell r="D2361">
            <v>0</v>
          </cell>
          <cell r="F2361" t="str">
            <v>CALC</v>
          </cell>
          <cell r="H2361" t="str">
            <v>108</v>
          </cell>
          <cell r="I2361" t="str">
            <v>C</v>
          </cell>
          <cell r="J2361" t="str">
            <v>om_exp</v>
          </cell>
          <cell r="K2361" t="str">
            <v>beg_bal</v>
          </cell>
          <cell r="M2361" t="str">
            <v>2015/07/1/2/A/0</v>
          </cell>
        </row>
        <row r="2362">
          <cell r="A2362" t="str">
            <v>2361</v>
          </cell>
          <cell r="B2362" t="str">
            <v>OM12108</v>
          </cell>
          <cell r="C2362" t="str">
            <v>108 - O &amp; M Expenses Amount</v>
          </cell>
          <cell r="D2362">
            <v>0</v>
          </cell>
          <cell r="F2362" t="str">
            <v>CALC</v>
          </cell>
          <cell r="H2362" t="str">
            <v>108</v>
          </cell>
          <cell r="I2362" t="str">
            <v>C</v>
          </cell>
          <cell r="J2362" t="str">
            <v>om_exp</v>
          </cell>
          <cell r="K2362" t="str">
            <v>beg_bal</v>
          </cell>
          <cell r="M2362" t="str">
            <v>2015/07/1/2/A/0</v>
          </cell>
        </row>
        <row r="2363">
          <cell r="A2363" t="str">
            <v>2362</v>
          </cell>
          <cell r="B2363" t="str">
            <v>OM12108</v>
          </cell>
          <cell r="C2363" t="str">
            <v>108 - O &amp; M Expenses Amount</v>
          </cell>
          <cell r="D2363">
            <v>0</v>
          </cell>
          <cell r="F2363" t="str">
            <v>CALC</v>
          </cell>
          <cell r="H2363" t="str">
            <v>108</v>
          </cell>
          <cell r="I2363" t="str">
            <v>C</v>
          </cell>
          <cell r="J2363" t="str">
            <v>om_exp</v>
          </cell>
          <cell r="K2363" t="str">
            <v>beg_bal</v>
          </cell>
          <cell r="M2363" t="str">
            <v>2015/07/1/2/A/0</v>
          </cell>
        </row>
        <row r="2364">
          <cell r="A2364" t="str">
            <v>2363</v>
          </cell>
          <cell r="B2364" t="str">
            <v>OM12108</v>
          </cell>
          <cell r="C2364" t="str">
            <v>108 - O &amp; M Expenses Amount</v>
          </cell>
          <cell r="D2364">
            <v>0</v>
          </cell>
          <cell r="F2364" t="str">
            <v>CALC</v>
          </cell>
          <cell r="H2364" t="str">
            <v>108</v>
          </cell>
          <cell r="I2364" t="str">
            <v>C</v>
          </cell>
          <cell r="J2364" t="str">
            <v>om_exp</v>
          </cell>
          <cell r="K2364" t="str">
            <v>beg_bal</v>
          </cell>
          <cell r="M2364" t="str">
            <v>2015/07/1/2/A/0</v>
          </cell>
        </row>
        <row r="2365">
          <cell r="A2365" t="str">
            <v>2364</v>
          </cell>
          <cell r="B2365" t="str">
            <v>OM12108</v>
          </cell>
          <cell r="C2365" t="str">
            <v>108 - O &amp; M Expenses Amount</v>
          </cell>
          <cell r="D2365">
            <v>0</v>
          </cell>
          <cell r="F2365" t="str">
            <v>CALC</v>
          </cell>
          <cell r="H2365" t="str">
            <v>108</v>
          </cell>
          <cell r="I2365" t="str">
            <v>C</v>
          </cell>
          <cell r="J2365" t="str">
            <v>om_exp</v>
          </cell>
          <cell r="K2365" t="str">
            <v>beg_bal</v>
          </cell>
          <cell r="M2365" t="str">
            <v>2015/07/1/2/A/0</v>
          </cell>
        </row>
        <row r="2366">
          <cell r="A2366" t="str">
            <v>2365</v>
          </cell>
          <cell r="B2366" t="str">
            <v>OM12108</v>
          </cell>
          <cell r="C2366" t="str">
            <v>108 - O &amp; M Expenses Amount</v>
          </cell>
          <cell r="D2366">
            <v>0</v>
          </cell>
          <cell r="F2366" t="str">
            <v>CALC</v>
          </cell>
          <cell r="H2366" t="str">
            <v>108</v>
          </cell>
          <cell r="I2366" t="str">
            <v>C</v>
          </cell>
          <cell r="J2366" t="str">
            <v>om_exp</v>
          </cell>
          <cell r="K2366" t="str">
            <v>beg_bal</v>
          </cell>
          <cell r="M2366" t="str">
            <v>2015/07/1/2/A/0</v>
          </cell>
        </row>
        <row r="2367">
          <cell r="A2367" t="str">
            <v>2366</v>
          </cell>
          <cell r="B2367" t="str">
            <v>OM12108</v>
          </cell>
          <cell r="C2367" t="str">
            <v>108 - O &amp; M Expenses Amount</v>
          </cell>
          <cell r="D2367">
            <v>0</v>
          </cell>
          <cell r="F2367" t="str">
            <v>CALC</v>
          </cell>
          <cell r="H2367" t="str">
            <v>108</v>
          </cell>
          <cell r="I2367" t="str">
            <v>C</v>
          </cell>
          <cell r="J2367" t="str">
            <v>om_exp</v>
          </cell>
          <cell r="K2367" t="str">
            <v>beg_bal</v>
          </cell>
          <cell r="M2367" t="str">
            <v>2015/07/1/2/A/0</v>
          </cell>
        </row>
        <row r="2368">
          <cell r="A2368" t="str">
            <v>2367</v>
          </cell>
          <cell r="B2368" t="str">
            <v>OM12108</v>
          </cell>
          <cell r="C2368" t="str">
            <v>108 - O &amp; M Expenses Amount</v>
          </cell>
          <cell r="D2368">
            <v>0</v>
          </cell>
          <cell r="F2368" t="str">
            <v>CALC</v>
          </cell>
          <cell r="H2368" t="str">
            <v>108</v>
          </cell>
          <cell r="I2368" t="str">
            <v>C</v>
          </cell>
          <cell r="J2368" t="str">
            <v>om_exp</v>
          </cell>
          <cell r="K2368" t="str">
            <v>beg_bal</v>
          </cell>
          <cell r="M2368" t="str">
            <v>2015/07/1/2/A/0</v>
          </cell>
        </row>
        <row r="2369">
          <cell r="A2369" t="str">
            <v>2368</v>
          </cell>
          <cell r="B2369" t="str">
            <v>OM12108</v>
          </cell>
          <cell r="C2369" t="str">
            <v>108 - O &amp; M Expenses Amount</v>
          </cell>
          <cell r="D2369">
            <v>0</v>
          </cell>
          <cell r="F2369" t="str">
            <v>CALC</v>
          </cell>
          <cell r="H2369" t="str">
            <v>108</v>
          </cell>
          <cell r="I2369" t="str">
            <v>C</v>
          </cell>
          <cell r="J2369" t="str">
            <v>om_exp</v>
          </cell>
          <cell r="K2369" t="str">
            <v>beg_bal</v>
          </cell>
          <cell r="M2369" t="str">
            <v>2015/07/1/2/A/0</v>
          </cell>
        </row>
        <row r="2370">
          <cell r="A2370" t="str">
            <v>2369</v>
          </cell>
          <cell r="B2370" t="str">
            <v>OM12108</v>
          </cell>
          <cell r="C2370" t="str">
            <v>108 - O &amp; M Expenses Amount</v>
          </cell>
          <cell r="D2370">
            <v>0</v>
          </cell>
          <cell r="F2370" t="str">
            <v>CALC</v>
          </cell>
          <cell r="H2370" t="str">
            <v>108</v>
          </cell>
          <cell r="I2370" t="str">
            <v>C</v>
          </cell>
          <cell r="J2370" t="str">
            <v>om_exp</v>
          </cell>
          <cell r="K2370" t="str">
            <v>beg_bal</v>
          </cell>
          <cell r="M2370" t="str">
            <v>2015/07/1/2/A/0</v>
          </cell>
        </row>
        <row r="2371">
          <cell r="A2371" t="str">
            <v>2370</v>
          </cell>
          <cell r="B2371" t="str">
            <v>OM12108</v>
          </cell>
          <cell r="C2371" t="str">
            <v>108 - O &amp; M Expenses Amount</v>
          </cell>
          <cell r="D2371">
            <v>0.54</v>
          </cell>
          <cell r="F2371" t="str">
            <v>CALC</v>
          </cell>
          <cell r="H2371" t="str">
            <v>108</v>
          </cell>
          <cell r="I2371" t="str">
            <v>C</v>
          </cell>
          <cell r="J2371" t="str">
            <v>om_exp</v>
          </cell>
          <cell r="K2371" t="str">
            <v>beg_bal</v>
          </cell>
          <cell r="M2371" t="str">
            <v>2015/07/1/2/A/0</v>
          </cell>
        </row>
        <row r="2372">
          <cell r="A2372" t="str">
            <v>2371</v>
          </cell>
          <cell r="B2372" t="str">
            <v>OM12108</v>
          </cell>
          <cell r="C2372" t="str">
            <v>108 - O &amp; M Expenses Amount</v>
          </cell>
          <cell r="D2372">
            <v>10.39</v>
          </cell>
          <cell r="F2372" t="str">
            <v>CALC</v>
          </cell>
          <cell r="H2372" t="str">
            <v>108</v>
          </cell>
          <cell r="I2372" t="str">
            <v>C</v>
          </cell>
          <cell r="J2372" t="str">
            <v>om_exp</v>
          </cell>
          <cell r="K2372" t="str">
            <v>beg_bal</v>
          </cell>
          <cell r="M2372" t="str">
            <v>2015/07/1/2/A/0</v>
          </cell>
        </row>
        <row r="2373">
          <cell r="A2373" t="str">
            <v>2372</v>
          </cell>
          <cell r="B2373" t="str">
            <v>OM12108</v>
          </cell>
          <cell r="C2373" t="str">
            <v>108 - O &amp; M Expenses Amount</v>
          </cell>
          <cell r="D2373">
            <v>0</v>
          </cell>
          <cell r="F2373" t="str">
            <v>CALC</v>
          </cell>
          <cell r="H2373" t="str">
            <v>108</v>
          </cell>
          <cell r="I2373" t="str">
            <v>C</v>
          </cell>
          <cell r="J2373" t="str">
            <v>om_exp</v>
          </cell>
          <cell r="K2373" t="str">
            <v>beg_bal</v>
          </cell>
          <cell r="M2373" t="str">
            <v>2015/07/1/2/A/0</v>
          </cell>
        </row>
        <row r="2374">
          <cell r="A2374" t="str">
            <v>2373</v>
          </cell>
          <cell r="B2374" t="str">
            <v>OM12108</v>
          </cell>
          <cell r="C2374" t="str">
            <v>108 - O &amp; M Expenses Amount</v>
          </cell>
          <cell r="D2374">
            <v>0</v>
          </cell>
          <cell r="F2374" t="str">
            <v>CALC</v>
          </cell>
          <cell r="H2374" t="str">
            <v>108</v>
          </cell>
          <cell r="I2374" t="str">
            <v>C</v>
          </cell>
          <cell r="J2374" t="str">
            <v>om_exp</v>
          </cell>
          <cell r="K2374" t="str">
            <v>beg_bal</v>
          </cell>
          <cell r="M2374" t="str">
            <v>2015/07/1/2/A/0</v>
          </cell>
        </row>
        <row r="2375">
          <cell r="A2375" t="str">
            <v>2374</v>
          </cell>
          <cell r="B2375" t="str">
            <v>OM12108</v>
          </cell>
          <cell r="C2375" t="str">
            <v>108 - O &amp; M Expenses Amount</v>
          </cell>
          <cell r="D2375">
            <v>0</v>
          </cell>
          <cell r="F2375" t="str">
            <v>CALC</v>
          </cell>
          <cell r="H2375" t="str">
            <v>108</v>
          </cell>
          <cell r="I2375" t="str">
            <v>C</v>
          </cell>
          <cell r="J2375" t="str">
            <v>om_exp</v>
          </cell>
          <cell r="K2375" t="str">
            <v>beg_bal</v>
          </cell>
          <cell r="M2375" t="str">
            <v>2015/07/1/2/A/0</v>
          </cell>
        </row>
        <row r="2376">
          <cell r="A2376" t="str">
            <v>2375</v>
          </cell>
          <cell r="B2376" t="str">
            <v>OM92108</v>
          </cell>
          <cell r="C2376" t="str">
            <v>108 - GCP Jurisdictional Factor</v>
          </cell>
          <cell r="D2376">
            <v>0</v>
          </cell>
          <cell r="F2376" t="str">
            <v>CALC</v>
          </cell>
          <cell r="H2376" t="str">
            <v>108</v>
          </cell>
          <cell r="I2376" t="str">
            <v>C</v>
          </cell>
          <cell r="J2376" t="str">
            <v>om_exp</v>
          </cell>
          <cell r="K2376" t="str">
            <v>juris_gcp</v>
          </cell>
          <cell r="M2376" t="str">
            <v>2015/07/1/2/A/0</v>
          </cell>
        </row>
        <row r="2377">
          <cell r="A2377" t="str">
            <v>2376</v>
          </cell>
          <cell r="B2377" t="str">
            <v>OM92108</v>
          </cell>
          <cell r="C2377" t="str">
            <v>108 - GCP Jurisdictional Factor</v>
          </cell>
          <cell r="D2377">
            <v>0</v>
          </cell>
          <cell r="F2377" t="str">
            <v>CALC</v>
          </cell>
          <cell r="H2377" t="str">
            <v>108</v>
          </cell>
          <cell r="I2377" t="str">
            <v>C</v>
          </cell>
          <cell r="J2377" t="str">
            <v>om_exp</v>
          </cell>
          <cell r="K2377" t="str">
            <v>juris_gcp</v>
          </cell>
          <cell r="M2377" t="str">
            <v>2015/07/1/2/A/0</v>
          </cell>
        </row>
        <row r="2378">
          <cell r="A2378" t="str">
            <v>2377</v>
          </cell>
          <cell r="B2378" t="str">
            <v>OM92108</v>
          </cell>
          <cell r="C2378" t="str">
            <v>108 - GCP Jurisdictional Factor</v>
          </cell>
          <cell r="D2378">
            <v>0</v>
          </cell>
          <cell r="F2378" t="str">
            <v>CALC</v>
          </cell>
          <cell r="H2378" t="str">
            <v>108</v>
          </cell>
          <cell r="I2378" t="str">
            <v>C</v>
          </cell>
          <cell r="J2378" t="str">
            <v>om_exp</v>
          </cell>
          <cell r="K2378" t="str">
            <v>juris_gcp</v>
          </cell>
          <cell r="M2378" t="str">
            <v>2015/07/1/2/A/0</v>
          </cell>
        </row>
        <row r="2379">
          <cell r="A2379" t="str">
            <v>2378</v>
          </cell>
          <cell r="B2379" t="str">
            <v>OM92108</v>
          </cell>
          <cell r="C2379" t="str">
            <v>108 - GCP Jurisdictional Factor</v>
          </cell>
          <cell r="D2379">
            <v>0</v>
          </cell>
          <cell r="F2379" t="str">
            <v>CALC</v>
          </cell>
          <cell r="H2379" t="str">
            <v>108</v>
          </cell>
          <cell r="I2379" t="str">
            <v>C</v>
          </cell>
          <cell r="J2379" t="str">
            <v>om_exp</v>
          </cell>
          <cell r="K2379" t="str">
            <v>juris_gcp</v>
          </cell>
          <cell r="M2379" t="str">
            <v>2015/07/1/2/A/0</v>
          </cell>
        </row>
        <row r="2380">
          <cell r="A2380" t="str">
            <v>2379</v>
          </cell>
          <cell r="B2380" t="str">
            <v>OM92108</v>
          </cell>
          <cell r="C2380" t="str">
            <v>108 - GCP Jurisdictional Factor</v>
          </cell>
          <cell r="D2380">
            <v>0</v>
          </cell>
          <cell r="F2380" t="str">
            <v>CALC</v>
          </cell>
          <cell r="H2380" t="str">
            <v>108</v>
          </cell>
          <cell r="I2380" t="str">
            <v>C</v>
          </cell>
          <cell r="J2380" t="str">
            <v>om_exp</v>
          </cell>
          <cell r="K2380" t="str">
            <v>juris_gcp</v>
          </cell>
          <cell r="M2380" t="str">
            <v>2015/07/1/2/A/0</v>
          </cell>
        </row>
        <row r="2381">
          <cell r="A2381" t="str">
            <v>2380</v>
          </cell>
          <cell r="B2381" t="str">
            <v>OM92108</v>
          </cell>
          <cell r="C2381" t="str">
            <v>108 - GCP Jurisdictional Factor</v>
          </cell>
          <cell r="D2381">
            <v>0</v>
          </cell>
          <cell r="F2381" t="str">
            <v>CALC</v>
          </cell>
          <cell r="H2381" t="str">
            <v>108</v>
          </cell>
          <cell r="I2381" t="str">
            <v>C</v>
          </cell>
          <cell r="J2381" t="str">
            <v>om_exp</v>
          </cell>
          <cell r="K2381" t="str">
            <v>juris_gcp</v>
          </cell>
          <cell r="M2381" t="str">
            <v>2015/07/1/2/A/0</v>
          </cell>
        </row>
        <row r="2382">
          <cell r="A2382" t="str">
            <v>2381</v>
          </cell>
          <cell r="B2382" t="str">
            <v>OM92108</v>
          </cell>
          <cell r="C2382" t="str">
            <v>108 - GCP Jurisdictional Factor</v>
          </cell>
          <cell r="D2382">
            <v>0</v>
          </cell>
          <cell r="F2382" t="str">
            <v>CALC</v>
          </cell>
          <cell r="H2382" t="str">
            <v>108</v>
          </cell>
          <cell r="I2382" t="str">
            <v>C</v>
          </cell>
          <cell r="J2382" t="str">
            <v>om_exp</v>
          </cell>
          <cell r="K2382" t="str">
            <v>juris_gcp</v>
          </cell>
          <cell r="M2382" t="str">
            <v>2015/07/1/2/A/0</v>
          </cell>
        </row>
        <row r="2383">
          <cell r="A2383" t="str">
            <v>2382</v>
          </cell>
          <cell r="B2383" t="str">
            <v>OM92108</v>
          </cell>
          <cell r="C2383" t="str">
            <v>108 - GCP Jurisdictional Factor</v>
          </cell>
          <cell r="D2383">
            <v>0</v>
          </cell>
          <cell r="F2383" t="str">
            <v>CALC</v>
          </cell>
          <cell r="H2383" t="str">
            <v>108</v>
          </cell>
          <cell r="I2383" t="str">
            <v>C</v>
          </cell>
          <cell r="J2383" t="str">
            <v>om_exp</v>
          </cell>
          <cell r="K2383" t="str">
            <v>juris_gcp</v>
          </cell>
          <cell r="M2383" t="str">
            <v>2015/07/1/2/A/0</v>
          </cell>
        </row>
        <row r="2384">
          <cell r="A2384" t="str">
            <v>2383</v>
          </cell>
          <cell r="B2384" t="str">
            <v>OM92108</v>
          </cell>
          <cell r="C2384" t="str">
            <v>108 - GCP Jurisdictional Factor</v>
          </cell>
          <cell r="D2384">
            <v>0</v>
          </cell>
          <cell r="F2384" t="str">
            <v>CALC</v>
          </cell>
          <cell r="H2384" t="str">
            <v>108</v>
          </cell>
          <cell r="I2384" t="str">
            <v>C</v>
          </cell>
          <cell r="J2384" t="str">
            <v>om_exp</v>
          </cell>
          <cell r="K2384" t="str">
            <v>juris_gcp</v>
          </cell>
          <cell r="M2384" t="str">
            <v>2015/07/1/2/A/0</v>
          </cell>
        </row>
        <row r="2385">
          <cell r="A2385" t="str">
            <v>2384</v>
          </cell>
          <cell r="B2385" t="str">
            <v>OM92108</v>
          </cell>
          <cell r="C2385" t="str">
            <v>108 - GCP Jurisdictional Factor</v>
          </cell>
          <cell r="D2385">
            <v>0</v>
          </cell>
          <cell r="F2385" t="str">
            <v>CALC</v>
          </cell>
          <cell r="H2385" t="str">
            <v>108</v>
          </cell>
          <cell r="I2385" t="str">
            <v>C</v>
          </cell>
          <cell r="J2385" t="str">
            <v>om_exp</v>
          </cell>
          <cell r="K2385" t="str">
            <v>juris_gcp</v>
          </cell>
          <cell r="M2385" t="str">
            <v>2015/07/1/2/A/0</v>
          </cell>
        </row>
        <row r="2386">
          <cell r="A2386" t="str">
            <v>2385</v>
          </cell>
          <cell r="B2386" t="str">
            <v>OM92108</v>
          </cell>
          <cell r="C2386" t="str">
            <v>108 - GCP Jurisdictional Factor</v>
          </cell>
          <cell r="D2386">
            <v>0</v>
          </cell>
          <cell r="F2386" t="str">
            <v>CALC</v>
          </cell>
          <cell r="H2386" t="str">
            <v>108</v>
          </cell>
          <cell r="I2386" t="str">
            <v>C</v>
          </cell>
          <cell r="J2386" t="str">
            <v>om_exp</v>
          </cell>
          <cell r="K2386" t="str">
            <v>juris_gcp</v>
          </cell>
          <cell r="M2386" t="str">
            <v>2015/07/1/2/A/0</v>
          </cell>
        </row>
        <row r="2387">
          <cell r="A2387" t="str">
            <v>2386</v>
          </cell>
          <cell r="B2387" t="str">
            <v>OM92108</v>
          </cell>
          <cell r="C2387" t="str">
            <v>108 - GCP Jurisdictional Factor</v>
          </cell>
          <cell r="D2387">
            <v>0</v>
          </cell>
          <cell r="F2387" t="str">
            <v>CALC</v>
          </cell>
          <cell r="H2387" t="str">
            <v>108</v>
          </cell>
          <cell r="I2387" t="str">
            <v>C</v>
          </cell>
          <cell r="J2387" t="str">
            <v>om_exp</v>
          </cell>
          <cell r="K2387" t="str">
            <v>juris_gcp</v>
          </cell>
          <cell r="M2387" t="str">
            <v>2015/07/1/2/A/0</v>
          </cell>
        </row>
        <row r="2388">
          <cell r="A2388" t="str">
            <v>2387</v>
          </cell>
          <cell r="B2388" t="str">
            <v>OM92108</v>
          </cell>
          <cell r="C2388" t="str">
            <v>108 - GCP Jurisdictional Factor</v>
          </cell>
          <cell r="D2388">
            <v>0</v>
          </cell>
          <cell r="F2388" t="str">
            <v>CALC</v>
          </cell>
          <cell r="H2388" t="str">
            <v>108</v>
          </cell>
          <cell r="I2388" t="str">
            <v>C</v>
          </cell>
          <cell r="J2388" t="str">
            <v>om_exp</v>
          </cell>
          <cell r="K2388" t="str">
            <v>juris_gcp</v>
          </cell>
          <cell r="M2388" t="str">
            <v>2015/07/1/2/A/0</v>
          </cell>
        </row>
        <row r="2389">
          <cell r="A2389" t="str">
            <v>2388</v>
          </cell>
          <cell r="B2389" t="str">
            <v>OM92108</v>
          </cell>
          <cell r="C2389" t="str">
            <v>108 - GCP Jurisdictional Factor</v>
          </cell>
          <cell r="D2389">
            <v>0</v>
          </cell>
          <cell r="F2389" t="str">
            <v>CALC</v>
          </cell>
          <cell r="H2389" t="str">
            <v>108</v>
          </cell>
          <cell r="I2389" t="str">
            <v>C</v>
          </cell>
          <cell r="J2389" t="str">
            <v>om_exp</v>
          </cell>
          <cell r="K2389" t="str">
            <v>juris_gcp</v>
          </cell>
          <cell r="M2389" t="str">
            <v>2015/07/1/2/A/0</v>
          </cell>
        </row>
        <row r="2390">
          <cell r="A2390" t="str">
            <v>2389</v>
          </cell>
          <cell r="B2390" t="str">
            <v>OM92108</v>
          </cell>
          <cell r="C2390" t="str">
            <v>108 - GCP Jurisdictional Factor</v>
          </cell>
          <cell r="D2390">
            <v>0</v>
          </cell>
          <cell r="F2390" t="str">
            <v>CALC</v>
          </cell>
          <cell r="H2390" t="str">
            <v>108</v>
          </cell>
          <cell r="I2390" t="str">
            <v>C</v>
          </cell>
          <cell r="J2390" t="str">
            <v>om_exp</v>
          </cell>
          <cell r="K2390" t="str">
            <v>juris_gcp</v>
          </cell>
          <cell r="M2390" t="str">
            <v>2015/07/1/2/A/0</v>
          </cell>
        </row>
        <row r="2391">
          <cell r="A2391" t="str">
            <v>2390</v>
          </cell>
          <cell r="B2391" t="str">
            <v>OM92108</v>
          </cell>
          <cell r="C2391" t="str">
            <v>108 - GCP Jurisdictional Factor</v>
          </cell>
          <cell r="D2391">
            <v>0</v>
          </cell>
          <cell r="F2391" t="str">
            <v>CALC</v>
          </cell>
          <cell r="H2391" t="str">
            <v>108</v>
          </cell>
          <cell r="I2391" t="str">
            <v>C</v>
          </cell>
          <cell r="J2391" t="str">
            <v>om_exp</v>
          </cell>
          <cell r="K2391" t="str">
            <v>juris_gcp</v>
          </cell>
          <cell r="M2391" t="str">
            <v>2015/07/1/2/A/0</v>
          </cell>
        </row>
        <row r="2392">
          <cell r="A2392" t="str">
            <v>2391</v>
          </cell>
          <cell r="B2392" t="str">
            <v>OM92108</v>
          </cell>
          <cell r="C2392" t="str">
            <v>108 - GCP Jurisdictional Factor</v>
          </cell>
          <cell r="D2392">
            <v>0</v>
          </cell>
          <cell r="F2392" t="str">
            <v>CALC</v>
          </cell>
          <cell r="H2392" t="str">
            <v>108</v>
          </cell>
          <cell r="I2392" t="str">
            <v>C</v>
          </cell>
          <cell r="J2392" t="str">
            <v>om_exp</v>
          </cell>
          <cell r="K2392" t="str">
            <v>juris_gcp</v>
          </cell>
          <cell r="M2392" t="str">
            <v>2015/07/1/2/A/0</v>
          </cell>
        </row>
        <row r="2393">
          <cell r="A2393" t="str">
            <v>2392</v>
          </cell>
          <cell r="B2393" t="str">
            <v>OM92108</v>
          </cell>
          <cell r="C2393" t="str">
            <v>108 - GCP Jurisdictional Factor</v>
          </cell>
          <cell r="D2393">
            <v>0</v>
          </cell>
          <cell r="F2393" t="str">
            <v>CALC</v>
          </cell>
          <cell r="H2393" t="str">
            <v>108</v>
          </cell>
          <cell r="I2393" t="str">
            <v>C</v>
          </cell>
          <cell r="J2393" t="str">
            <v>om_exp</v>
          </cell>
          <cell r="K2393" t="str">
            <v>juris_gcp</v>
          </cell>
          <cell r="M2393" t="str">
            <v>2015/07/1/2/A/0</v>
          </cell>
        </row>
        <row r="2394">
          <cell r="A2394" t="str">
            <v>2393</v>
          </cell>
          <cell r="B2394" t="str">
            <v>OM92108</v>
          </cell>
          <cell r="C2394" t="str">
            <v>108 - GCP Jurisdictional Factor</v>
          </cell>
          <cell r="D2394">
            <v>0</v>
          </cell>
          <cell r="F2394" t="str">
            <v>CALC</v>
          </cell>
          <cell r="H2394" t="str">
            <v>108</v>
          </cell>
          <cell r="I2394" t="str">
            <v>C</v>
          </cell>
          <cell r="J2394" t="str">
            <v>om_exp</v>
          </cell>
          <cell r="K2394" t="str">
            <v>juris_gcp</v>
          </cell>
          <cell r="M2394" t="str">
            <v>2015/07/1/2/A/0</v>
          </cell>
        </row>
        <row r="2395">
          <cell r="A2395" t="str">
            <v>2394</v>
          </cell>
          <cell r="B2395" t="str">
            <v>OM92108</v>
          </cell>
          <cell r="C2395" t="str">
            <v>108 - GCP Jurisdictional Factor</v>
          </cell>
          <cell r="D2395">
            <v>0</v>
          </cell>
          <cell r="F2395" t="str">
            <v>CALC</v>
          </cell>
          <cell r="H2395" t="str">
            <v>108</v>
          </cell>
          <cell r="I2395" t="str">
            <v>C</v>
          </cell>
          <cell r="J2395" t="str">
            <v>om_exp</v>
          </cell>
          <cell r="K2395" t="str">
            <v>juris_gcp</v>
          </cell>
          <cell r="M2395" t="str">
            <v>2015/07/1/2/A/0</v>
          </cell>
        </row>
        <row r="2396">
          <cell r="A2396" t="str">
            <v>2395</v>
          </cell>
          <cell r="B2396" t="str">
            <v>OM92108</v>
          </cell>
          <cell r="C2396" t="str">
            <v>108 - GCP Jurisdictional Factor</v>
          </cell>
          <cell r="D2396">
            <v>0</v>
          </cell>
          <cell r="F2396" t="str">
            <v>CALC</v>
          </cell>
          <cell r="H2396" t="str">
            <v>108</v>
          </cell>
          <cell r="I2396" t="str">
            <v>C</v>
          </cell>
          <cell r="J2396" t="str">
            <v>om_exp</v>
          </cell>
          <cell r="K2396" t="str">
            <v>juris_gcp</v>
          </cell>
          <cell r="M2396" t="str">
            <v>2015/07/1/2/A/0</v>
          </cell>
        </row>
        <row r="2397">
          <cell r="A2397" t="str">
            <v>2396</v>
          </cell>
          <cell r="B2397" t="str">
            <v>OM92108</v>
          </cell>
          <cell r="C2397" t="str">
            <v>108 - GCP Jurisdictional Factor</v>
          </cell>
          <cell r="D2397">
            <v>0</v>
          </cell>
          <cell r="F2397" t="str">
            <v>CALC</v>
          </cell>
          <cell r="H2397" t="str">
            <v>108</v>
          </cell>
          <cell r="I2397" t="str">
            <v>C</v>
          </cell>
          <cell r="J2397" t="str">
            <v>om_exp</v>
          </cell>
          <cell r="K2397" t="str">
            <v>juris_gcp</v>
          </cell>
          <cell r="M2397" t="str">
            <v>2015/07/1/2/A/0</v>
          </cell>
        </row>
        <row r="2398">
          <cell r="A2398" t="str">
            <v>2397</v>
          </cell>
          <cell r="B2398" t="str">
            <v>OM92108</v>
          </cell>
          <cell r="C2398" t="str">
            <v>108 - GCP Jurisdictional Factor</v>
          </cell>
          <cell r="D2398">
            <v>0</v>
          </cell>
          <cell r="F2398" t="str">
            <v>CALC</v>
          </cell>
          <cell r="H2398" t="str">
            <v>108</v>
          </cell>
          <cell r="I2398" t="str">
            <v>C</v>
          </cell>
          <cell r="J2398" t="str">
            <v>om_exp</v>
          </cell>
          <cell r="K2398" t="str">
            <v>juris_gcp</v>
          </cell>
          <cell r="M2398" t="str">
            <v>2015/07/1/2/A/0</v>
          </cell>
        </row>
        <row r="2399">
          <cell r="A2399" t="str">
            <v>2398</v>
          </cell>
          <cell r="B2399" t="str">
            <v>OM92108</v>
          </cell>
          <cell r="C2399" t="str">
            <v>108 - GCP Jurisdictional Factor</v>
          </cell>
          <cell r="D2399">
            <v>0</v>
          </cell>
          <cell r="F2399" t="str">
            <v>CALC</v>
          </cell>
          <cell r="H2399" t="str">
            <v>108</v>
          </cell>
          <cell r="I2399" t="str">
            <v>C</v>
          </cell>
          <cell r="J2399" t="str">
            <v>om_exp</v>
          </cell>
          <cell r="K2399" t="str">
            <v>juris_gcp</v>
          </cell>
          <cell r="M2399" t="str">
            <v>2015/07/1/2/A/0</v>
          </cell>
        </row>
        <row r="2400">
          <cell r="A2400" t="str">
            <v>2399</v>
          </cell>
          <cell r="B2400" t="str">
            <v>OM92108</v>
          </cell>
          <cell r="C2400" t="str">
            <v>108 - GCP Jurisdictional Factor</v>
          </cell>
          <cell r="D2400">
            <v>0</v>
          </cell>
          <cell r="F2400" t="str">
            <v>CALC</v>
          </cell>
          <cell r="H2400" t="str">
            <v>108</v>
          </cell>
          <cell r="I2400" t="str">
            <v>C</v>
          </cell>
          <cell r="J2400" t="str">
            <v>om_exp</v>
          </cell>
          <cell r="K2400" t="str">
            <v>juris_gcp</v>
          </cell>
          <cell r="M2400" t="str">
            <v>2015/07/1/2/A/0</v>
          </cell>
        </row>
        <row r="2401">
          <cell r="A2401" t="str">
            <v>2400</v>
          </cell>
          <cell r="B2401" t="str">
            <v>OM92108</v>
          </cell>
          <cell r="C2401" t="str">
            <v>108 - GCP Jurisdictional Factor</v>
          </cell>
          <cell r="D2401">
            <v>0</v>
          </cell>
          <cell r="F2401" t="str">
            <v>CALC</v>
          </cell>
          <cell r="H2401" t="str">
            <v>108</v>
          </cell>
          <cell r="I2401" t="str">
            <v>C</v>
          </cell>
          <cell r="J2401" t="str">
            <v>om_exp</v>
          </cell>
          <cell r="K2401" t="str">
            <v>juris_gcp</v>
          </cell>
          <cell r="M2401" t="str">
            <v>2015/07/1/2/A/0</v>
          </cell>
        </row>
        <row r="2402">
          <cell r="A2402" t="str">
            <v>2401</v>
          </cell>
          <cell r="B2402" t="str">
            <v>OM92108</v>
          </cell>
          <cell r="C2402" t="str">
            <v>108 - GCP Jurisdictional Factor</v>
          </cell>
          <cell r="D2402">
            <v>0</v>
          </cell>
          <cell r="F2402" t="str">
            <v>CALC</v>
          </cell>
          <cell r="H2402" t="str">
            <v>108</v>
          </cell>
          <cell r="I2402" t="str">
            <v>C</v>
          </cell>
          <cell r="J2402" t="str">
            <v>om_exp</v>
          </cell>
          <cell r="K2402" t="str">
            <v>juris_gcp</v>
          </cell>
          <cell r="M2402" t="str">
            <v>2015/07/1/2/A/0</v>
          </cell>
        </row>
        <row r="2403">
          <cell r="A2403" t="str">
            <v>2402</v>
          </cell>
          <cell r="B2403" t="str">
            <v>OM92108</v>
          </cell>
          <cell r="C2403" t="str">
            <v>108 - GCP Jurisdictional Factor</v>
          </cell>
          <cell r="D2403">
            <v>0</v>
          </cell>
          <cell r="F2403" t="str">
            <v>CALC</v>
          </cell>
          <cell r="H2403" t="str">
            <v>108</v>
          </cell>
          <cell r="I2403" t="str">
            <v>C</v>
          </cell>
          <cell r="J2403" t="str">
            <v>om_exp</v>
          </cell>
          <cell r="K2403" t="str">
            <v>juris_gcp</v>
          </cell>
          <cell r="M2403" t="str">
            <v>2015/07/1/2/A/0</v>
          </cell>
        </row>
        <row r="2404">
          <cell r="A2404" t="str">
            <v>2403</v>
          </cell>
          <cell r="B2404" t="str">
            <v>OM92108</v>
          </cell>
          <cell r="C2404" t="str">
            <v>108 - GCP Jurisdictional Factor</v>
          </cell>
          <cell r="D2404">
            <v>0</v>
          </cell>
          <cell r="F2404" t="str">
            <v>CALC</v>
          </cell>
          <cell r="H2404" t="str">
            <v>108</v>
          </cell>
          <cell r="I2404" t="str">
            <v>C</v>
          </cell>
          <cell r="J2404" t="str">
            <v>om_exp</v>
          </cell>
          <cell r="K2404" t="str">
            <v>juris_gcp</v>
          </cell>
          <cell r="M2404" t="str">
            <v>2015/07/1/2/A/0</v>
          </cell>
        </row>
        <row r="2405">
          <cell r="A2405" t="str">
            <v>2404</v>
          </cell>
          <cell r="B2405" t="str">
            <v>OM92108</v>
          </cell>
          <cell r="C2405" t="str">
            <v>108 - GCP Jurisdictional Factor</v>
          </cell>
          <cell r="D2405">
            <v>0</v>
          </cell>
          <cell r="F2405" t="str">
            <v>CALC</v>
          </cell>
          <cell r="H2405" t="str">
            <v>108</v>
          </cell>
          <cell r="I2405" t="str">
            <v>C</v>
          </cell>
          <cell r="J2405" t="str">
            <v>om_exp</v>
          </cell>
          <cell r="K2405" t="str">
            <v>juris_gcp</v>
          </cell>
          <cell r="M2405" t="str">
            <v>2015/07/1/2/A/0</v>
          </cell>
        </row>
        <row r="2406">
          <cell r="A2406" t="str">
            <v>2405</v>
          </cell>
          <cell r="B2406" t="str">
            <v>OM92108</v>
          </cell>
          <cell r="C2406" t="str">
            <v>108 - GCP Jurisdictional Factor</v>
          </cell>
          <cell r="D2406">
            <v>0</v>
          </cell>
          <cell r="F2406" t="str">
            <v>CALC</v>
          </cell>
          <cell r="H2406" t="str">
            <v>108</v>
          </cell>
          <cell r="I2406" t="str">
            <v>C</v>
          </cell>
          <cell r="J2406" t="str">
            <v>om_exp</v>
          </cell>
          <cell r="K2406" t="str">
            <v>juris_gcp</v>
          </cell>
          <cell r="M2406" t="str">
            <v>2015/07/1/2/A/0</v>
          </cell>
        </row>
        <row r="2407">
          <cell r="A2407" t="str">
            <v>2406</v>
          </cell>
          <cell r="B2407" t="str">
            <v>OM92108</v>
          </cell>
          <cell r="C2407" t="str">
            <v>108 - GCP Jurisdictional Factor</v>
          </cell>
          <cell r="D2407">
            <v>0</v>
          </cell>
          <cell r="F2407" t="str">
            <v>CALC</v>
          </cell>
          <cell r="H2407" t="str">
            <v>108</v>
          </cell>
          <cell r="I2407" t="str">
            <v>C</v>
          </cell>
          <cell r="J2407" t="str">
            <v>om_exp</v>
          </cell>
          <cell r="K2407" t="str">
            <v>juris_gcp</v>
          </cell>
          <cell r="M2407" t="str">
            <v>2015/07/1/2/A/0</v>
          </cell>
        </row>
        <row r="2408">
          <cell r="A2408" t="str">
            <v>2407</v>
          </cell>
          <cell r="B2408" t="str">
            <v>OM92108</v>
          </cell>
          <cell r="C2408" t="str">
            <v>108 - GCP Jurisdictional Factor</v>
          </cell>
          <cell r="D2408">
            <v>0</v>
          </cell>
          <cell r="F2408" t="str">
            <v>CALC</v>
          </cell>
          <cell r="H2408" t="str">
            <v>108</v>
          </cell>
          <cell r="I2408" t="str">
            <v>C</v>
          </cell>
          <cell r="J2408" t="str">
            <v>om_exp</v>
          </cell>
          <cell r="K2408" t="str">
            <v>juris_gcp</v>
          </cell>
          <cell r="M2408" t="str">
            <v>2015/07/1/2/A/0</v>
          </cell>
        </row>
        <row r="2409">
          <cell r="A2409" t="str">
            <v>2408</v>
          </cell>
          <cell r="B2409" t="str">
            <v>OM92108</v>
          </cell>
          <cell r="C2409" t="str">
            <v>108 - GCP Jurisdictional Factor</v>
          </cell>
          <cell r="D2409">
            <v>0</v>
          </cell>
          <cell r="F2409" t="str">
            <v>CALC</v>
          </cell>
          <cell r="H2409" t="str">
            <v>108</v>
          </cell>
          <cell r="I2409" t="str">
            <v>C</v>
          </cell>
          <cell r="J2409" t="str">
            <v>om_exp</v>
          </cell>
          <cell r="K2409" t="str">
            <v>juris_gcp</v>
          </cell>
          <cell r="M2409" t="str">
            <v>2015/07/1/2/A/0</v>
          </cell>
        </row>
        <row r="2410">
          <cell r="A2410" t="str">
            <v>2409</v>
          </cell>
          <cell r="B2410" t="str">
            <v>OM92108</v>
          </cell>
          <cell r="C2410" t="str">
            <v>108 - GCP Jurisdictional Factor</v>
          </cell>
          <cell r="D2410">
            <v>0</v>
          </cell>
          <cell r="F2410" t="str">
            <v>CALC</v>
          </cell>
          <cell r="H2410" t="str">
            <v>108</v>
          </cell>
          <cell r="I2410" t="str">
            <v>C</v>
          </cell>
          <cell r="J2410" t="str">
            <v>om_exp</v>
          </cell>
          <cell r="K2410" t="str">
            <v>juris_gcp</v>
          </cell>
          <cell r="M2410" t="str">
            <v>2015/07/1/2/A/0</v>
          </cell>
        </row>
        <row r="2411">
          <cell r="A2411" t="str">
            <v>2410</v>
          </cell>
          <cell r="B2411" t="str">
            <v>OM92108</v>
          </cell>
          <cell r="C2411" t="str">
            <v>108 - GCP Jurisdictional Factor</v>
          </cell>
          <cell r="D2411">
            <v>0</v>
          </cell>
          <cell r="F2411" t="str">
            <v>CALC</v>
          </cell>
          <cell r="H2411" t="str">
            <v>108</v>
          </cell>
          <cell r="I2411" t="str">
            <v>C</v>
          </cell>
          <cell r="J2411" t="str">
            <v>om_exp</v>
          </cell>
          <cell r="K2411" t="str">
            <v>juris_gcp</v>
          </cell>
          <cell r="M2411" t="str">
            <v>2015/07/1/2/A/0</v>
          </cell>
        </row>
        <row r="2412">
          <cell r="A2412" t="str">
            <v>2411</v>
          </cell>
          <cell r="B2412" t="str">
            <v>OM92108</v>
          </cell>
          <cell r="C2412" t="str">
            <v>108 - GCP Jurisdictional Factor</v>
          </cell>
          <cell r="D2412">
            <v>0</v>
          </cell>
          <cell r="F2412" t="str">
            <v>CALC</v>
          </cell>
          <cell r="H2412" t="str">
            <v>108</v>
          </cell>
          <cell r="I2412" t="str">
            <v>C</v>
          </cell>
          <cell r="J2412" t="str">
            <v>om_exp</v>
          </cell>
          <cell r="K2412" t="str">
            <v>juris_gcp</v>
          </cell>
          <cell r="M2412" t="str">
            <v>2015/07/1/2/A/0</v>
          </cell>
        </row>
        <row r="2413">
          <cell r="A2413" t="str">
            <v>2412</v>
          </cell>
          <cell r="B2413" t="str">
            <v>OM92108</v>
          </cell>
          <cell r="C2413" t="str">
            <v>108 - GCP Jurisdictional Factor</v>
          </cell>
          <cell r="D2413">
            <v>0</v>
          </cell>
          <cell r="F2413" t="str">
            <v>CALC</v>
          </cell>
          <cell r="H2413" t="str">
            <v>108</v>
          </cell>
          <cell r="I2413" t="str">
            <v>C</v>
          </cell>
          <cell r="J2413" t="str">
            <v>om_exp</v>
          </cell>
          <cell r="K2413" t="str">
            <v>juris_gcp</v>
          </cell>
          <cell r="M2413" t="str">
            <v>2015/07/1/2/A/0</v>
          </cell>
        </row>
        <row r="2414">
          <cell r="A2414" t="str">
            <v>2413</v>
          </cell>
          <cell r="B2414" t="str">
            <v>OM92108</v>
          </cell>
          <cell r="C2414" t="str">
            <v>108 - GCP Jurisdictional Factor</v>
          </cell>
          <cell r="D2414">
            <v>0</v>
          </cell>
          <cell r="F2414" t="str">
            <v>CALC</v>
          </cell>
          <cell r="H2414" t="str">
            <v>108</v>
          </cell>
          <cell r="I2414" t="str">
            <v>C</v>
          </cell>
          <cell r="J2414" t="str">
            <v>om_exp</v>
          </cell>
          <cell r="K2414" t="str">
            <v>juris_gcp</v>
          </cell>
          <cell r="M2414" t="str">
            <v>2015/07/1/2/A/0</v>
          </cell>
        </row>
        <row r="2415">
          <cell r="A2415" t="str">
            <v>2414</v>
          </cell>
          <cell r="B2415" t="str">
            <v>OM92108</v>
          </cell>
          <cell r="C2415" t="str">
            <v>108 - GCP Jurisdictional Factor</v>
          </cell>
          <cell r="D2415">
            <v>0</v>
          </cell>
          <cell r="F2415" t="str">
            <v>CALC</v>
          </cell>
          <cell r="H2415" t="str">
            <v>108</v>
          </cell>
          <cell r="I2415" t="str">
            <v>C</v>
          </cell>
          <cell r="J2415" t="str">
            <v>om_exp</v>
          </cell>
          <cell r="K2415" t="str">
            <v>juris_gcp</v>
          </cell>
          <cell r="M2415" t="str">
            <v>2015/07/1/2/A/0</v>
          </cell>
        </row>
        <row r="2416">
          <cell r="A2416" t="str">
            <v>2415</v>
          </cell>
          <cell r="B2416" t="str">
            <v>OM92108</v>
          </cell>
          <cell r="C2416" t="str">
            <v>108 - GCP Jurisdictional Factor</v>
          </cell>
          <cell r="D2416">
            <v>0</v>
          </cell>
          <cell r="F2416" t="str">
            <v>CALC</v>
          </cell>
          <cell r="H2416" t="str">
            <v>108</v>
          </cell>
          <cell r="I2416" t="str">
            <v>C</v>
          </cell>
          <cell r="J2416" t="str">
            <v>om_exp</v>
          </cell>
          <cell r="K2416" t="str">
            <v>juris_gcp</v>
          </cell>
          <cell r="M2416" t="str">
            <v>2015/07/1/2/A/0</v>
          </cell>
        </row>
        <row r="2417">
          <cell r="A2417" t="str">
            <v>2416</v>
          </cell>
          <cell r="B2417" t="str">
            <v>OM92108</v>
          </cell>
          <cell r="C2417" t="str">
            <v>108 - GCP Jurisdictional Factor</v>
          </cell>
          <cell r="D2417">
            <v>0</v>
          </cell>
          <cell r="F2417" t="str">
            <v>CALC</v>
          </cell>
          <cell r="H2417" t="str">
            <v>108</v>
          </cell>
          <cell r="I2417" t="str">
            <v>C</v>
          </cell>
          <cell r="J2417" t="str">
            <v>om_exp</v>
          </cell>
          <cell r="K2417" t="str">
            <v>juris_gcp</v>
          </cell>
          <cell r="M2417" t="str">
            <v>2015/07/1/2/A/0</v>
          </cell>
        </row>
        <row r="2418">
          <cell r="A2418" t="str">
            <v>2417</v>
          </cell>
          <cell r="B2418" t="str">
            <v>OM92108</v>
          </cell>
          <cell r="C2418" t="str">
            <v>108 - GCP Jurisdictional Factor</v>
          </cell>
          <cell r="D2418">
            <v>0</v>
          </cell>
          <cell r="F2418" t="str">
            <v>CALC</v>
          </cell>
          <cell r="H2418" t="str">
            <v>108</v>
          </cell>
          <cell r="I2418" t="str">
            <v>C</v>
          </cell>
          <cell r="J2418" t="str">
            <v>om_exp</v>
          </cell>
          <cell r="K2418" t="str">
            <v>juris_gcp</v>
          </cell>
          <cell r="M2418" t="str">
            <v>2015/07/1/2/A/0</v>
          </cell>
        </row>
        <row r="2419">
          <cell r="A2419" t="str">
            <v>2418</v>
          </cell>
          <cell r="B2419" t="str">
            <v>OM92108</v>
          </cell>
          <cell r="C2419" t="str">
            <v>108 - GCP Jurisdictional Factor</v>
          </cell>
          <cell r="D2419">
            <v>0</v>
          </cell>
          <cell r="F2419" t="str">
            <v>CALC</v>
          </cell>
          <cell r="H2419" t="str">
            <v>108</v>
          </cell>
          <cell r="I2419" t="str">
            <v>C</v>
          </cell>
          <cell r="J2419" t="str">
            <v>om_exp</v>
          </cell>
          <cell r="K2419" t="str">
            <v>juris_gcp</v>
          </cell>
          <cell r="M2419" t="str">
            <v>2015/07/1/2/A/0</v>
          </cell>
        </row>
        <row r="2420">
          <cell r="A2420" t="str">
            <v>2419</v>
          </cell>
          <cell r="B2420" t="str">
            <v>OM92108</v>
          </cell>
          <cell r="C2420" t="str">
            <v>108 - GCP Jurisdictional Factor</v>
          </cell>
          <cell r="D2420">
            <v>0</v>
          </cell>
          <cell r="F2420" t="str">
            <v>CALC</v>
          </cell>
          <cell r="H2420" t="str">
            <v>108</v>
          </cell>
          <cell r="I2420" t="str">
            <v>C</v>
          </cell>
          <cell r="J2420" t="str">
            <v>om_exp</v>
          </cell>
          <cell r="K2420" t="str">
            <v>juris_gcp</v>
          </cell>
          <cell r="M2420" t="str">
            <v>2015/07/1/2/A/0</v>
          </cell>
        </row>
        <row r="2421">
          <cell r="A2421" t="str">
            <v>2420</v>
          </cell>
          <cell r="B2421" t="str">
            <v>OM92108</v>
          </cell>
          <cell r="C2421" t="str">
            <v>108 - GCP Jurisdictional Factor</v>
          </cell>
          <cell r="D2421">
            <v>0</v>
          </cell>
          <cell r="F2421" t="str">
            <v>CALC</v>
          </cell>
          <cell r="H2421" t="str">
            <v>108</v>
          </cell>
          <cell r="I2421" t="str">
            <v>C</v>
          </cell>
          <cell r="J2421" t="str">
            <v>om_exp</v>
          </cell>
          <cell r="K2421" t="str">
            <v>juris_gcp</v>
          </cell>
          <cell r="M2421" t="str">
            <v>2015/07/1/2/A/0</v>
          </cell>
        </row>
        <row r="2422">
          <cell r="A2422" t="str">
            <v>2421</v>
          </cell>
          <cell r="B2422" t="str">
            <v>OM92108</v>
          </cell>
          <cell r="C2422" t="str">
            <v>108 - GCP Jurisdictional Factor</v>
          </cell>
          <cell r="D2422">
            <v>0</v>
          </cell>
          <cell r="F2422" t="str">
            <v>CALC</v>
          </cell>
          <cell r="H2422" t="str">
            <v>108</v>
          </cell>
          <cell r="I2422" t="str">
            <v>C</v>
          </cell>
          <cell r="J2422" t="str">
            <v>om_exp</v>
          </cell>
          <cell r="K2422" t="str">
            <v>juris_gcp</v>
          </cell>
          <cell r="M2422" t="str">
            <v>2015/07/1/2/A/0</v>
          </cell>
        </row>
        <row r="2423">
          <cell r="A2423" t="str">
            <v>2422</v>
          </cell>
          <cell r="B2423" t="str">
            <v>OM92108</v>
          </cell>
          <cell r="C2423" t="str">
            <v>108 - GCP Jurisdictional Factor</v>
          </cell>
          <cell r="D2423">
            <v>0</v>
          </cell>
          <cell r="F2423" t="str">
            <v>CALC</v>
          </cell>
          <cell r="H2423" t="str">
            <v>108</v>
          </cell>
          <cell r="I2423" t="str">
            <v>C</v>
          </cell>
          <cell r="J2423" t="str">
            <v>om_exp</v>
          </cell>
          <cell r="K2423" t="str">
            <v>juris_gcp</v>
          </cell>
          <cell r="M2423" t="str">
            <v>2015/07/1/2/A/0</v>
          </cell>
        </row>
        <row r="2424">
          <cell r="A2424" t="str">
            <v>2423</v>
          </cell>
          <cell r="B2424" t="str">
            <v>OM92108</v>
          </cell>
          <cell r="C2424" t="str">
            <v>108 - GCP Jurisdictional Factor</v>
          </cell>
          <cell r="D2424">
            <v>0</v>
          </cell>
          <cell r="F2424" t="str">
            <v>CALC</v>
          </cell>
          <cell r="H2424" t="str">
            <v>108</v>
          </cell>
          <cell r="I2424" t="str">
            <v>C</v>
          </cell>
          <cell r="J2424" t="str">
            <v>om_exp</v>
          </cell>
          <cell r="K2424" t="str">
            <v>juris_gcp</v>
          </cell>
          <cell r="M2424" t="str">
            <v>2015/07/1/2/A/0</v>
          </cell>
        </row>
        <row r="2425">
          <cell r="A2425" t="str">
            <v>2424</v>
          </cell>
          <cell r="B2425" t="str">
            <v>OM92108</v>
          </cell>
          <cell r="C2425" t="str">
            <v>108 - GCP Jurisdictional Factor</v>
          </cell>
          <cell r="D2425">
            <v>0</v>
          </cell>
          <cell r="F2425" t="str">
            <v>CALC</v>
          </cell>
          <cell r="H2425" t="str">
            <v>108</v>
          </cell>
          <cell r="I2425" t="str">
            <v>C</v>
          </cell>
          <cell r="J2425" t="str">
            <v>om_exp</v>
          </cell>
          <cell r="K2425" t="str">
            <v>juris_gcp</v>
          </cell>
          <cell r="M2425" t="str">
            <v>2015/07/1/2/A/0</v>
          </cell>
        </row>
        <row r="2426">
          <cell r="A2426" t="str">
            <v>2425</v>
          </cell>
          <cell r="B2426" t="str">
            <v>OM92108</v>
          </cell>
          <cell r="C2426" t="str">
            <v>108 - GCP Jurisdictional Factor</v>
          </cell>
          <cell r="D2426">
            <v>0</v>
          </cell>
          <cell r="F2426" t="str">
            <v>CALC</v>
          </cell>
          <cell r="H2426" t="str">
            <v>108</v>
          </cell>
          <cell r="I2426" t="str">
            <v>C</v>
          </cell>
          <cell r="J2426" t="str">
            <v>om_exp</v>
          </cell>
          <cell r="K2426" t="str">
            <v>juris_gcp</v>
          </cell>
          <cell r="M2426" t="str">
            <v>2015/07/1/2/A/0</v>
          </cell>
        </row>
        <row r="2427">
          <cell r="A2427" t="str">
            <v>2426</v>
          </cell>
          <cell r="B2427" t="str">
            <v>OM92108</v>
          </cell>
          <cell r="C2427" t="str">
            <v>108 - GCP Jurisdictional Factor</v>
          </cell>
          <cell r="D2427">
            <v>0</v>
          </cell>
          <cell r="F2427" t="str">
            <v>CALC</v>
          </cell>
          <cell r="H2427" t="str">
            <v>108</v>
          </cell>
          <cell r="I2427" t="str">
            <v>C</v>
          </cell>
          <cell r="J2427" t="str">
            <v>om_exp</v>
          </cell>
          <cell r="K2427" t="str">
            <v>juris_gcp</v>
          </cell>
          <cell r="M2427" t="str">
            <v>2015/07/1/2/A/0</v>
          </cell>
        </row>
        <row r="2428">
          <cell r="A2428" t="str">
            <v>2427</v>
          </cell>
          <cell r="B2428" t="str">
            <v>OM92108</v>
          </cell>
          <cell r="C2428" t="str">
            <v>108 - GCP Jurisdictional Factor</v>
          </cell>
          <cell r="D2428">
            <v>0</v>
          </cell>
          <cell r="F2428" t="str">
            <v>CALC</v>
          </cell>
          <cell r="H2428" t="str">
            <v>108</v>
          </cell>
          <cell r="I2428" t="str">
            <v>C</v>
          </cell>
          <cell r="J2428" t="str">
            <v>om_exp</v>
          </cell>
          <cell r="K2428" t="str">
            <v>juris_gcp</v>
          </cell>
          <cell r="M2428" t="str">
            <v>2015/07/1/2/A/0</v>
          </cell>
        </row>
        <row r="2429">
          <cell r="A2429" t="str">
            <v>2428</v>
          </cell>
          <cell r="B2429" t="str">
            <v>OMD2108</v>
          </cell>
          <cell r="C2429" t="str">
            <v>108 - Energy Jurisdictional O &amp; M Exp Amount</v>
          </cell>
          <cell r="D2429">
            <v>0</v>
          </cell>
          <cell r="F2429" t="str">
            <v>CALC</v>
          </cell>
          <cell r="H2429" t="str">
            <v>108</v>
          </cell>
          <cell r="I2429" t="str">
            <v>C</v>
          </cell>
          <cell r="J2429" t="str">
            <v>om_exp</v>
          </cell>
          <cell r="K2429" t="str">
            <v>juris_energy_amt</v>
          </cell>
          <cell r="M2429" t="str">
            <v>2015/07/1/2/A/0</v>
          </cell>
        </row>
        <row r="2430">
          <cell r="A2430" t="str">
            <v>2429</v>
          </cell>
          <cell r="B2430" t="str">
            <v>OMD2108</v>
          </cell>
          <cell r="C2430" t="str">
            <v>108 - Energy Jurisdictional O &amp; M Exp Amount</v>
          </cell>
          <cell r="D2430">
            <v>0</v>
          </cell>
          <cell r="F2430" t="str">
            <v>CALC</v>
          </cell>
          <cell r="H2430" t="str">
            <v>108</v>
          </cell>
          <cell r="I2430" t="str">
            <v>C</v>
          </cell>
          <cell r="J2430" t="str">
            <v>om_exp</v>
          </cell>
          <cell r="K2430" t="str">
            <v>juris_energy_amt</v>
          </cell>
          <cell r="M2430" t="str">
            <v>2015/07/1/2/A/0</v>
          </cell>
        </row>
        <row r="2431">
          <cell r="A2431" t="str">
            <v>2430</v>
          </cell>
          <cell r="B2431" t="str">
            <v>OMD2108</v>
          </cell>
          <cell r="C2431" t="str">
            <v>108 - Energy Jurisdictional O &amp; M Exp Amount</v>
          </cell>
          <cell r="D2431">
            <v>0</v>
          </cell>
          <cell r="F2431" t="str">
            <v>CALC</v>
          </cell>
          <cell r="H2431" t="str">
            <v>108</v>
          </cell>
          <cell r="I2431" t="str">
            <v>C</v>
          </cell>
          <cell r="J2431" t="str">
            <v>om_exp</v>
          </cell>
          <cell r="K2431" t="str">
            <v>juris_energy_amt</v>
          </cell>
          <cell r="M2431" t="str">
            <v>2015/07/1/2/A/0</v>
          </cell>
        </row>
        <row r="2432">
          <cell r="A2432" t="str">
            <v>2431</v>
          </cell>
          <cell r="B2432" t="str">
            <v>OMD2108</v>
          </cell>
          <cell r="C2432" t="str">
            <v>108 - Energy Jurisdictional O &amp; M Exp Amount</v>
          </cell>
          <cell r="D2432">
            <v>0</v>
          </cell>
          <cell r="F2432" t="str">
            <v>CALC</v>
          </cell>
          <cell r="H2432" t="str">
            <v>108</v>
          </cell>
          <cell r="I2432" t="str">
            <v>C</v>
          </cell>
          <cell r="J2432" t="str">
            <v>om_exp</v>
          </cell>
          <cell r="K2432" t="str">
            <v>juris_energy_amt</v>
          </cell>
          <cell r="M2432" t="str">
            <v>2015/07/1/2/A/0</v>
          </cell>
        </row>
        <row r="2433">
          <cell r="A2433" t="str">
            <v>2432</v>
          </cell>
          <cell r="B2433" t="str">
            <v>OMD2108</v>
          </cell>
          <cell r="C2433" t="str">
            <v>108 - Energy Jurisdictional O &amp; M Exp Amount</v>
          </cell>
          <cell r="D2433">
            <v>0</v>
          </cell>
          <cell r="F2433" t="str">
            <v>CALC</v>
          </cell>
          <cell r="H2433" t="str">
            <v>108</v>
          </cell>
          <cell r="I2433" t="str">
            <v>C</v>
          </cell>
          <cell r="J2433" t="str">
            <v>om_exp</v>
          </cell>
          <cell r="K2433" t="str">
            <v>juris_energy_amt</v>
          </cell>
          <cell r="M2433" t="str">
            <v>2015/07/1/2/A/0</v>
          </cell>
        </row>
        <row r="2434">
          <cell r="A2434" t="str">
            <v>2433</v>
          </cell>
          <cell r="B2434" t="str">
            <v>OMD2108</v>
          </cell>
          <cell r="C2434" t="str">
            <v>108 - Energy Jurisdictional O &amp; M Exp Amount</v>
          </cell>
          <cell r="D2434">
            <v>0</v>
          </cell>
          <cell r="F2434" t="str">
            <v>CALC</v>
          </cell>
          <cell r="H2434" t="str">
            <v>108</v>
          </cell>
          <cell r="I2434" t="str">
            <v>C</v>
          </cell>
          <cell r="J2434" t="str">
            <v>om_exp</v>
          </cell>
          <cell r="K2434" t="str">
            <v>juris_energy_amt</v>
          </cell>
          <cell r="M2434" t="str">
            <v>2015/07/1/2/A/0</v>
          </cell>
        </row>
        <row r="2435">
          <cell r="A2435" t="str">
            <v>2434</v>
          </cell>
          <cell r="B2435" t="str">
            <v>OMD2108</v>
          </cell>
          <cell r="C2435" t="str">
            <v>108 - Energy Jurisdictional O &amp; M Exp Amount</v>
          </cell>
          <cell r="D2435">
            <v>0</v>
          </cell>
          <cell r="F2435" t="str">
            <v>CALC</v>
          </cell>
          <cell r="H2435" t="str">
            <v>108</v>
          </cell>
          <cell r="I2435" t="str">
            <v>C</v>
          </cell>
          <cell r="J2435" t="str">
            <v>om_exp</v>
          </cell>
          <cell r="K2435" t="str">
            <v>juris_energy_amt</v>
          </cell>
          <cell r="M2435" t="str">
            <v>2015/07/1/2/A/0</v>
          </cell>
        </row>
        <row r="2436">
          <cell r="A2436" t="str">
            <v>2435</v>
          </cell>
          <cell r="B2436" t="str">
            <v>OMD2108</v>
          </cell>
          <cell r="C2436" t="str">
            <v>108 - Energy Jurisdictional O &amp; M Exp Amount</v>
          </cell>
          <cell r="D2436">
            <v>0</v>
          </cell>
          <cell r="F2436" t="str">
            <v>CALC</v>
          </cell>
          <cell r="H2436" t="str">
            <v>108</v>
          </cell>
          <cell r="I2436" t="str">
            <v>C</v>
          </cell>
          <cell r="J2436" t="str">
            <v>om_exp</v>
          </cell>
          <cell r="K2436" t="str">
            <v>juris_energy_amt</v>
          </cell>
          <cell r="M2436" t="str">
            <v>2015/07/1/2/A/0</v>
          </cell>
        </row>
        <row r="2437">
          <cell r="A2437" t="str">
            <v>2436</v>
          </cell>
          <cell r="B2437" t="str">
            <v>OMD2108</v>
          </cell>
          <cell r="C2437" t="str">
            <v>108 - Energy Jurisdictional O &amp; M Exp Amount</v>
          </cell>
          <cell r="D2437">
            <v>0</v>
          </cell>
          <cell r="F2437" t="str">
            <v>CALC</v>
          </cell>
          <cell r="H2437" t="str">
            <v>108</v>
          </cell>
          <cell r="I2437" t="str">
            <v>C</v>
          </cell>
          <cell r="J2437" t="str">
            <v>om_exp</v>
          </cell>
          <cell r="K2437" t="str">
            <v>juris_energy_amt</v>
          </cell>
          <cell r="M2437" t="str">
            <v>2015/07/1/2/A/0</v>
          </cell>
        </row>
        <row r="2438">
          <cell r="A2438" t="str">
            <v>2437</v>
          </cell>
          <cell r="B2438" t="str">
            <v>OMD2108</v>
          </cell>
          <cell r="C2438" t="str">
            <v>108 - Energy Jurisdictional O &amp; M Exp Amount</v>
          </cell>
          <cell r="D2438">
            <v>0</v>
          </cell>
          <cell r="F2438" t="str">
            <v>CALC</v>
          </cell>
          <cell r="H2438" t="str">
            <v>108</v>
          </cell>
          <cell r="I2438" t="str">
            <v>C</v>
          </cell>
          <cell r="J2438" t="str">
            <v>om_exp</v>
          </cell>
          <cell r="K2438" t="str">
            <v>juris_energy_amt</v>
          </cell>
          <cell r="M2438" t="str">
            <v>2015/07/1/2/A/0</v>
          </cell>
        </row>
        <row r="2439">
          <cell r="A2439" t="str">
            <v>2438</v>
          </cell>
          <cell r="B2439" t="str">
            <v>OMD2108</v>
          </cell>
          <cell r="C2439" t="str">
            <v>108 - Energy Jurisdictional O &amp; M Exp Amount</v>
          </cell>
          <cell r="D2439">
            <v>0</v>
          </cell>
          <cell r="F2439" t="str">
            <v>CALC</v>
          </cell>
          <cell r="H2439" t="str">
            <v>108</v>
          </cell>
          <cell r="I2439" t="str">
            <v>C</v>
          </cell>
          <cell r="J2439" t="str">
            <v>om_exp</v>
          </cell>
          <cell r="K2439" t="str">
            <v>juris_energy_amt</v>
          </cell>
          <cell r="M2439" t="str">
            <v>2015/07/1/2/A/0</v>
          </cell>
        </row>
        <row r="2440">
          <cell r="A2440" t="str">
            <v>2439</v>
          </cell>
          <cell r="B2440" t="str">
            <v>OMD2108</v>
          </cell>
          <cell r="C2440" t="str">
            <v>108 - Energy Jurisdictional O &amp; M Exp Amount</v>
          </cell>
          <cell r="D2440">
            <v>0</v>
          </cell>
          <cell r="F2440" t="str">
            <v>CALC</v>
          </cell>
          <cell r="H2440" t="str">
            <v>108</v>
          </cell>
          <cell r="I2440" t="str">
            <v>C</v>
          </cell>
          <cell r="J2440" t="str">
            <v>om_exp</v>
          </cell>
          <cell r="K2440" t="str">
            <v>juris_energy_amt</v>
          </cell>
          <cell r="M2440" t="str">
            <v>2015/07/1/2/A/0</v>
          </cell>
        </row>
        <row r="2441">
          <cell r="A2441" t="str">
            <v>2440</v>
          </cell>
          <cell r="B2441" t="str">
            <v>OMD2108</v>
          </cell>
          <cell r="C2441" t="str">
            <v>108 - Energy Jurisdictional O &amp; M Exp Amount</v>
          </cell>
          <cell r="D2441">
            <v>0</v>
          </cell>
          <cell r="F2441" t="str">
            <v>CALC</v>
          </cell>
          <cell r="H2441" t="str">
            <v>108</v>
          </cell>
          <cell r="I2441" t="str">
            <v>C</v>
          </cell>
          <cell r="J2441" t="str">
            <v>om_exp</v>
          </cell>
          <cell r="K2441" t="str">
            <v>juris_energy_amt</v>
          </cell>
          <cell r="M2441" t="str">
            <v>2015/07/1/2/A/0</v>
          </cell>
        </row>
        <row r="2442">
          <cell r="A2442" t="str">
            <v>2441</v>
          </cell>
          <cell r="B2442" t="str">
            <v>OMD2108</v>
          </cell>
          <cell r="C2442" t="str">
            <v>108 - Energy Jurisdictional O &amp; M Exp Amount</v>
          </cell>
          <cell r="D2442">
            <v>0</v>
          </cell>
          <cell r="F2442" t="str">
            <v>CALC</v>
          </cell>
          <cell r="H2442" t="str">
            <v>108</v>
          </cell>
          <cell r="I2442" t="str">
            <v>C</v>
          </cell>
          <cell r="J2442" t="str">
            <v>om_exp</v>
          </cell>
          <cell r="K2442" t="str">
            <v>juris_energy_amt</v>
          </cell>
          <cell r="M2442" t="str">
            <v>2015/07/1/2/A/0</v>
          </cell>
        </row>
        <row r="2443">
          <cell r="A2443" t="str">
            <v>2442</v>
          </cell>
          <cell r="B2443" t="str">
            <v>OMD2108</v>
          </cell>
          <cell r="C2443" t="str">
            <v>108 - Energy Jurisdictional O &amp; M Exp Amount</v>
          </cell>
          <cell r="D2443">
            <v>0</v>
          </cell>
          <cell r="F2443" t="str">
            <v>CALC</v>
          </cell>
          <cell r="H2443" t="str">
            <v>108</v>
          </cell>
          <cell r="I2443" t="str">
            <v>C</v>
          </cell>
          <cell r="J2443" t="str">
            <v>om_exp</v>
          </cell>
          <cell r="K2443" t="str">
            <v>juris_energy_amt</v>
          </cell>
          <cell r="M2443" t="str">
            <v>2015/07/1/2/A/0</v>
          </cell>
        </row>
        <row r="2444">
          <cell r="A2444" t="str">
            <v>2443</v>
          </cell>
          <cell r="B2444" t="str">
            <v>OMD2108</v>
          </cell>
          <cell r="C2444" t="str">
            <v>108 - Energy Jurisdictional O &amp; M Exp Amount</v>
          </cell>
          <cell r="D2444">
            <v>0</v>
          </cell>
          <cell r="F2444" t="str">
            <v>CALC</v>
          </cell>
          <cell r="H2444" t="str">
            <v>108</v>
          </cell>
          <cell r="I2444" t="str">
            <v>C</v>
          </cell>
          <cell r="J2444" t="str">
            <v>om_exp</v>
          </cell>
          <cell r="K2444" t="str">
            <v>juris_energy_amt</v>
          </cell>
          <cell r="M2444" t="str">
            <v>2015/07/1/2/A/0</v>
          </cell>
        </row>
        <row r="2445">
          <cell r="A2445" t="str">
            <v>2444</v>
          </cell>
          <cell r="B2445" t="str">
            <v>OMD2108</v>
          </cell>
          <cell r="C2445" t="str">
            <v>108 - Energy Jurisdictional O &amp; M Exp Amount</v>
          </cell>
          <cell r="D2445">
            <v>0</v>
          </cell>
          <cell r="F2445" t="str">
            <v>CALC</v>
          </cell>
          <cell r="H2445" t="str">
            <v>108</v>
          </cell>
          <cell r="I2445" t="str">
            <v>C</v>
          </cell>
          <cell r="J2445" t="str">
            <v>om_exp</v>
          </cell>
          <cell r="K2445" t="str">
            <v>juris_energy_amt</v>
          </cell>
          <cell r="M2445" t="str">
            <v>2015/07/1/2/A/0</v>
          </cell>
        </row>
        <row r="2446">
          <cell r="A2446" t="str">
            <v>2445</v>
          </cell>
          <cell r="B2446" t="str">
            <v>OMD2108</v>
          </cell>
          <cell r="C2446" t="str">
            <v>108 - Energy Jurisdictional O &amp; M Exp Amount</v>
          </cell>
          <cell r="D2446">
            <v>0</v>
          </cell>
          <cell r="F2446" t="str">
            <v>CALC</v>
          </cell>
          <cell r="H2446" t="str">
            <v>108</v>
          </cell>
          <cell r="I2446" t="str">
            <v>C</v>
          </cell>
          <cell r="J2446" t="str">
            <v>om_exp</v>
          </cell>
          <cell r="K2446" t="str">
            <v>juris_energy_amt</v>
          </cell>
          <cell r="M2446" t="str">
            <v>2015/07/1/2/A/0</v>
          </cell>
        </row>
        <row r="2447">
          <cell r="A2447" t="str">
            <v>2446</v>
          </cell>
          <cell r="B2447" t="str">
            <v>OMD2108</v>
          </cell>
          <cell r="C2447" t="str">
            <v>108 - Energy Jurisdictional O &amp; M Exp Amount</v>
          </cell>
          <cell r="D2447">
            <v>0</v>
          </cell>
          <cell r="F2447" t="str">
            <v>CALC</v>
          </cell>
          <cell r="H2447" t="str">
            <v>108</v>
          </cell>
          <cell r="I2447" t="str">
            <v>C</v>
          </cell>
          <cell r="J2447" t="str">
            <v>om_exp</v>
          </cell>
          <cell r="K2447" t="str">
            <v>juris_energy_amt</v>
          </cell>
          <cell r="M2447" t="str">
            <v>2015/07/1/2/A/0</v>
          </cell>
        </row>
        <row r="2448">
          <cell r="A2448" t="str">
            <v>2447</v>
          </cell>
          <cell r="B2448" t="str">
            <v>OMD2108</v>
          </cell>
          <cell r="C2448" t="str">
            <v>108 - Energy Jurisdictional O &amp; M Exp Amount</v>
          </cell>
          <cell r="D2448">
            <v>0</v>
          </cell>
          <cell r="F2448" t="str">
            <v>CALC</v>
          </cell>
          <cell r="H2448" t="str">
            <v>108</v>
          </cell>
          <cell r="I2448" t="str">
            <v>C</v>
          </cell>
          <cell r="J2448" t="str">
            <v>om_exp</v>
          </cell>
          <cell r="K2448" t="str">
            <v>juris_energy_amt</v>
          </cell>
          <cell r="M2448" t="str">
            <v>2015/07/1/2/A/0</v>
          </cell>
        </row>
        <row r="2449">
          <cell r="A2449" t="str">
            <v>2448</v>
          </cell>
          <cell r="B2449" t="str">
            <v>OMD2108</v>
          </cell>
          <cell r="C2449" t="str">
            <v>108 - Energy Jurisdictional O &amp; M Exp Amount</v>
          </cell>
          <cell r="D2449">
            <v>0</v>
          </cell>
          <cell r="F2449" t="str">
            <v>CALC</v>
          </cell>
          <cell r="H2449" t="str">
            <v>108</v>
          </cell>
          <cell r="I2449" t="str">
            <v>C</v>
          </cell>
          <cell r="J2449" t="str">
            <v>om_exp</v>
          </cell>
          <cell r="K2449" t="str">
            <v>juris_energy_amt</v>
          </cell>
          <cell r="M2449" t="str">
            <v>2015/07/1/2/A/0</v>
          </cell>
        </row>
        <row r="2450">
          <cell r="A2450" t="str">
            <v>2449</v>
          </cell>
          <cell r="B2450" t="str">
            <v>OMD2108</v>
          </cell>
          <cell r="C2450" t="str">
            <v>108 - Energy Jurisdictional O &amp; M Exp Amount</v>
          </cell>
          <cell r="D2450">
            <v>0</v>
          </cell>
          <cell r="F2450" t="str">
            <v>CALC</v>
          </cell>
          <cell r="H2450" t="str">
            <v>108</v>
          </cell>
          <cell r="I2450" t="str">
            <v>C</v>
          </cell>
          <cell r="J2450" t="str">
            <v>om_exp</v>
          </cell>
          <cell r="K2450" t="str">
            <v>juris_energy_amt</v>
          </cell>
          <cell r="M2450" t="str">
            <v>2015/07/1/2/A/0</v>
          </cell>
        </row>
        <row r="2451">
          <cell r="A2451" t="str">
            <v>2450</v>
          </cell>
          <cell r="B2451" t="str">
            <v>OMD2108</v>
          </cell>
          <cell r="C2451" t="str">
            <v>108 - Energy Jurisdictional O &amp; M Exp Amount</v>
          </cell>
          <cell r="D2451">
            <v>0</v>
          </cell>
          <cell r="F2451" t="str">
            <v>CALC</v>
          </cell>
          <cell r="H2451" t="str">
            <v>108</v>
          </cell>
          <cell r="I2451" t="str">
            <v>C</v>
          </cell>
          <cell r="J2451" t="str">
            <v>om_exp</v>
          </cell>
          <cell r="K2451" t="str">
            <v>juris_energy_amt</v>
          </cell>
          <cell r="M2451" t="str">
            <v>2015/07/1/2/A/0</v>
          </cell>
        </row>
        <row r="2452">
          <cell r="A2452" t="str">
            <v>2451</v>
          </cell>
          <cell r="B2452" t="str">
            <v>OMD2108</v>
          </cell>
          <cell r="C2452" t="str">
            <v>108 - Energy Jurisdictional O &amp; M Exp Amount</v>
          </cell>
          <cell r="D2452">
            <v>0</v>
          </cell>
          <cell r="F2452" t="str">
            <v>CALC</v>
          </cell>
          <cell r="H2452" t="str">
            <v>108</v>
          </cell>
          <cell r="I2452" t="str">
            <v>C</v>
          </cell>
          <cell r="J2452" t="str">
            <v>om_exp</v>
          </cell>
          <cell r="K2452" t="str">
            <v>juris_energy_amt</v>
          </cell>
          <cell r="M2452" t="str">
            <v>2015/07/1/2/A/0</v>
          </cell>
        </row>
        <row r="2453">
          <cell r="A2453" t="str">
            <v>2452</v>
          </cell>
          <cell r="B2453" t="str">
            <v>OMD2108</v>
          </cell>
          <cell r="C2453" t="str">
            <v>108 - Energy Jurisdictional O &amp; M Exp Amount</v>
          </cell>
          <cell r="D2453">
            <v>0</v>
          </cell>
          <cell r="F2453" t="str">
            <v>CALC</v>
          </cell>
          <cell r="H2453" t="str">
            <v>108</v>
          </cell>
          <cell r="I2453" t="str">
            <v>C</v>
          </cell>
          <cell r="J2453" t="str">
            <v>om_exp</v>
          </cell>
          <cell r="K2453" t="str">
            <v>juris_energy_amt</v>
          </cell>
          <cell r="M2453" t="str">
            <v>2015/07/1/2/A/0</v>
          </cell>
        </row>
        <row r="2454">
          <cell r="A2454" t="str">
            <v>2453</v>
          </cell>
          <cell r="B2454" t="str">
            <v>OMD2108</v>
          </cell>
          <cell r="C2454" t="str">
            <v>108 - Energy Jurisdictional O &amp; M Exp Amount</v>
          </cell>
          <cell r="D2454">
            <v>0</v>
          </cell>
          <cell r="F2454" t="str">
            <v>CALC</v>
          </cell>
          <cell r="H2454" t="str">
            <v>108</v>
          </cell>
          <cell r="I2454" t="str">
            <v>C</v>
          </cell>
          <cell r="J2454" t="str">
            <v>om_exp</v>
          </cell>
          <cell r="K2454" t="str">
            <v>juris_energy_amt</v>
          </cell>
          <cell r="M2454" t="str">
            <v>2015/07/1/2/A/0</v>
          </cell>
        </row>
        <row r="2455">
          <cell r="A2455" t="str">
            <v>2454</v>
          </cell>
          <cell r="B2455" t="str">
            <v>OMD2108</v>
          </cell>
          <cell r="C2455" t="str">
            <v>108 - Energy Jurisdictional O &amp; M Exp Amount</v>
          </cell>
          <cell r="D2455">
            <v>0</v>
          </cell>
          <cell r="F2455" t="str">
            <v>CALC</v>
          </cell>
          <cell r="H2455" t="str">
            <v>108</v>
          </cell>
          <cell r="I2455" t="str">
            <v>C</v>
          </cell>
          <cell r="J2455" t="str">
            <v>om_exp</v>
          </cell>
          <cell r="K2455" t="str">
            <v>juris_energy_amt</v>
          </cell>
          <cell r="M2455" t="str">
            <v>2015/07/1/2/A/0</v>
          </cell>
        </row>
        <row r="2456">
          <cell r="A2456" t="str">
            <v>2455</v>
          </cell>
          <cell r="B2456" t="str">
            <v>OMD2108</v>
          </cell>
          <cell r="C2456" t="str">
            <v>108 - Energy Jurisdictional O &amp; M Exp Amount</v>
          </cell>
          <cell r="D2456">
            <v>0</v>
          </cell>
          <cell r="F2456" t="str">
            <v>CALC</v>
          </cell>
          <cell r="H2456" t="str">
            <v>108</v>
          </cell>
          <cell r="I2456" t="str">
            <v>C</v>
          </cell>
          <cell r="J2456" t="str">
            <v>om_exp</v>
          </cell>
          <cell r="K2456" t="str">
            <v>juris_energy_amt</v>
          </cell>
          <cell r="M2456" t="str">
            <v>2015/07/1/2/A/0</v>
          </cell>
        </row>
        <row r="2457">
          <cell r="A2457" t="str">
            <v>2456</v>
          </cell>
          <cell r="B2457" t="str">
            <v>OMD2108</v>
          </cell>
          <cell r="C2457" t="str">
            <v>108 - Energy Jurisdictional O &amp; M Exp Amount</v>
          </cell>
          <cell r="D2457">
            <v>0</v>
          </cell>
          <cell r="F2457" t="str">
            <v>CALC</v>
          </cell>
          <cell r="H2457" t="str">
            <v>108</v>
          </cell>
          <cell r="I2457" t="str">
            <v>C</v>
          </cell>
          <cell r="J2457" t="str">
            <v>om_exp</v>
          </cell>
          <cell r="K2457" t="str">
            <v>juris_energy_amt</v>
          </cell>
          <cell r="M2457" t="str">
            <v>2015/07/1/2/A/0</v>
          </cell>
        </row>
        <row r="2458">
          <cell r="A2458" t="str">
            <v>2457</v>
          </cell>
          <cell r="B2458" t="str">
            <v>OMD2108</v>
          </cell>
          <cell r="C2458" t="str">
            <v>108 - Energy Jurisdictional O &amp; M Exp Amount</v>
          </cell>
          <cell r="D2458">
            <v>0</v>
          </cell>
          <cell r="F2458" t="str">
            <v>CALC</v>
          </cell>
          <cell r="H2458" t="str">
            <v>108</v>
          </cell>
          <cell r="I2458" t="str">
            <v>C</v>
          </cell>
          <cell r="J2458" t="str">
            <v>om_exp</v>
          </cell>
          <cell r="K2458" t="str">
            <v>juris_energy_amt</v>
          </cell>
          <cell r="M2458" t="str">
            <v>2015/07/1/2/A/0</v>
          </cell>
        </row>
        <row r="2459">
          <cell r="A2459" t="str">
            <v>2458</v>
          </cell>
          <cell r="B2459" t="str">
            <v>OMD2108</v>
          </cell>
          <cell r="C2459" t="str">
            <v>108 - Energy Jurisdictional O &amp; M Exp Amount</v>
          </cell>
          <cell r="D2459">
            <v>0</v>
          </cell>
          <cell r="F2459" t="str">
            <v>CALC</v>
          </cell>
          <cell r="H2459" t="str">
            <v>108</v>
          </cell>
          <cell r="I2459" t="str">
            <v>C</v>
          </cell>
          <cell r="J2459" t="str">
            <v>om_exp</v>
          </cell>
          <cell r="K2459" t="str">
            <v>juris_energy_amt</v>
          </cell>
          <cell r="M2459" t="str">
            <v>2015/07/1/2/A/0</v>
          </cell>
        </row>
        <row r="2460">
          <cell r="A2460" t="str">
            <v>2459</v>
          </cell>
          <cell r="B2460" t="str">
            <v>OMD2108</v>
          </cell>
          <cell r="C2460" t="str">
            <v>108 - Energy Jurisdictional O &amp; M Exp Amount</v>
          </cell>
          <cell r="D2460">
            <v>0</v>
          </cell>
          <cell r="F2460" t="str">
            <v>CALC</v>
          </cell>
          <cell r="H2460" t="str">
            <v>108</v>
          </cell>
          <cell r="I2460" t="str">
            <v>C</v>
          </cell>
          <cell r="J2460" t="str">
            <v>om_exp</v>
          </cell>
          <cell r="K2460" t="str">
            <v>juris_energy_amt</v>
          </cell>
          <cell r="M2460" t="str">
            <v>2015/07/1/2/A/0</v>
          </cell>
        </row>
        <row r="2461">
          <cell r="A2461" t="str">
            <v>2460</v>
          </cell>
          <cell r="B2461" t="str">
            <v>OMD2108</v>
          </cell>
          <cell r="C2461" t="str">
            <v>108 - Energy Jurisdictional O &amp; M Exp Amount</v>
          </cell>
          <cell r="D2461">
            <v>0</v>
          </cell>
          <cell r="F2461" t="str">
            <v>CALC</v>
          </cell>
          <cell r="H2461" t="str">
            <v>108</v>
          </cell>
          <cell r="I2461" t="str">
            <v>C</v>
          </cell>
          <cell r="J2461" t="str">
            <v>om_exp</v>
          </cell>
          <cell r="K2461" t="str">
            <v>juris_energy_amt</v>
          </cell>
          <cell r="M2461" t="str">
            <v>2015/07/1/2/A/0</v>
          </cell>
        </row>
        <row r="2462">
          <cell r="A2462" t="str">
            <v>2461</v>
          </cell>
          <cell r="B2462" t="str">
            <v>OMD2108</v>
          </cell>
          <cell r="C2462" t="str">
            <v>108 - Energy Jurisdictional O &amp; M Exp Amount</v>
          </cell>
          <cell r="D2462">
            <v>0</v>
          </cell>
          <cell r="F2462" t="str">
            <v>CALC</v>
          </cell>
          <cell r="H2462" t="str">
            <v>108</v>
          </cell>
          <cell r="I2462" t="str">
            <v>C</v>
          </cell>
          <cell r="J2462" t="str">
            <v>om_exp</v>
          </cell>
          <cell r="K2462" t="str">
            <v>juris_energy_amt</v>
          </cell>
          <cell r="M2462" t="str">
            <v>2015/07/1/2/A/0</v>
          </cell>
        </row>
        <row r="2463">
          <cell r="A2463" t="str">
            <v>2462</v>
          </cell>
          <cell r="B2463" t="str">
            <v>OMD2108</v>
          </cell>
          <cell r="C2463" t="str">
            <v>108 - Energy Jurisdictional O &amp; M Exp Amount</v>
          </cell>
          <cell r="D2463">
            <v>0</v>
          </cell>
          <cell r="F2463" t="str">
            <v>CALC</v>
          </cell>
          <cell r="H2463" t="str">
            <v>108</v>
          </cell>
          <cell r="I2463" t="str">
            <v>C</v>
          </cell>
          <cell r="J2463" t="str">
            <v>om_exp</v>
          </cell>
          <cell r="K2463" t="str">
            <v>juris_energy_amt</v>
          </cell>
          <cell r="M2463" t="str">
            <v>2015/07/1/2/A/0</v>
          </cell>
        </row>
        <row r="2464">
          <cell r="A2464" t="str">
            <v>2463</v>
          </cell>
          <cell r="B2464" t="str">
            <v>OMD2108</v>
          </cell>
          <cell r="C2464" t="str">
            <v>108 - Energy Jurisdictional O &amp; M Exp Amount</v>
          </cell>
          <cell r="D2464">
            <v>0</v>
          </cell>
          <cell r="F2464" t="str">
            <v>CALC</v>
          </cell>
          <cell r="H2464" t="str">
            <v>108</v>
          </cell>
          <cell r="I2464" t="str">
            <v>C</v>
          </cell>
          <cell r="J2464" t="str">
            <v>om_exp</v>
          </cell>
          <cell r="K2464" t="str">
            <v>juris_energy_amt</v>
          </cell>
          <cell r="M2464" t="str">
            <v>2015/07/1/2/A/0</v>
          </cell>
        </row>
        <row r="2465">
          <cell r="A2465" t="str">
            <v>2464</v>
          </cell>
          <cell r="B2465" t="str">
            <v>OMD2108</v>
          </cell>
          <cell r="C2465" t="str">
            <v>108 - Energy Jurisdictional O &amp; M Exp Amount</v>
          </cell>
          <cell r="D2465">
            <v>0</v>
          </cell>
          <cell r="F2465" t="str">
            <v>CALC</v>
          </cell>
          <cell r="H2465" t="str">
            <v>108</v>
          </cell>
          <cell r="I2465" t="str">
            <v>C</v>
          </cell>
          <cell r="J2465" t="str">
            <v>om_exp</v>
          </cell>
          <cell r="K2465" t="str">
            <v>juris_energy_amt</v>
          </cell>
          <cell r="M2465" t="str">
            <v>2015/07/1/2/A/0</v>
          </cell>
        </row>
        <row r="2466">
          <cell r="A2466" t="str">
            <v>2465</v>
          </cell>
          <cell r="B2466" t="str">
            <v>OMD2108</v>
          </cell>
          <cell r="C2466" t="str">
            <v>108 - Energy Jurisdictional O &amp; M Exp Amount</v>
          </cell>
          <cell r="D2466">
            <v>0</v>
          </cell>
          <cell r="F2466" t="str">
            <v>CALC</v>
          </cell>
          <cell r="H2466" t="str">
            <v>108</v>
          </cell>
          <cell r="I2466" t="str">
            <v>C</v>
          </cell>
          <cell r="J2466" t="str">
            <v>om_exp</v>
          </cell>
          <cell r="K2466" t="str">
            <v>juris_energy_amt</v>
          </cell>
          <cell r="M2466" t="str">
            <v>2015/07/1/2/A/0</v>
          </cell>
        </row>
        <row r="2467">
          <cell r="A2467" t="str">
            <v>2466</v>
          </cell>
          <cell r="B2467" t="str">
            <v>OMD2108</v>
          </cell>
          <cell r="C2467" t="str">
            <v>108 - Energy Jurisdictional O &amp; M Exp Amount</v>
          </cell>
          <cell r="D2467">
            <v>0</v>
          </cell>
          <cell r="F2467" t="str">
            <v>CALC</v>
          </cell>
          <cell r="H2467" t="str">
            <v>108</v>
          </cell>
          <cell r="I2467" t="str">
            <v>C</v>
          </cell>
          <cell r="J2467" t="str">
            <v>om_exp</v>
          </cell>
          <cell r="K2467" t="str">
            <v>juris_energy_amt</v>
          </cell>
          <cell r="M2467" t="str">
            <v>2015/07/1/2/A/0</v>
          </cell>
        </row>
        <row r="2468">
          <cell r="A2468" t="str">
            <v>2467</v>
          </cell>
          <cell r="B2468" t="str">
            <v>OMD2108</v>
          </cell>
          <cell r="C2468" t="str">
            <v>108 - Energy Jurisdictional O &amp; M Exp Amount</v>
          </cell>
          <cell r="D2468">
            <v>0</v>
          </cell>
          <cell r="F2468" t="str">
            <v>CALC</v>
          </cell>
          <cell r="H2468" t="str">
            <v>108</v>
          </cell>
          <cell r="I2468" t="str">
            <v>C</v>
          </cell>
          <cell r="J2468" t="str">
            <v>om_exp</v>
          </cell>
          <cell r="K2468" t="str">
            <v>juris_energy_amt</v>
          </cell>
          <cell r="M2468" t="str">
            <v>2015/07/1/2/A/0</v>
          </cell>
        </row>
        <row r="2469">
          <cell r="A2469" t="str">
            <v>2468</v>
          </cell>
          <cell r="B2469" t="str">
            <v>OMD2108</v>
          </cell>
          <cell r="C2469" t="str">
            <v>108 - Energy Jurisdictional O &amp; M Exp Amount</v>
          </cell>
          <cell r="D2469">
            <v>0</v>
          </cell>
          <cell r="F2469" t="str">
            <v>CALC</v>
          </cell>
          <cell r="H2469" t="str">
            <v>108</v>
          </cell>
          <cell r="I2469" t="str">
            <v>C</v>
          </cell>
          <cell r="J2469" t="str">
            <v>om_exp</v>
          </cell>
          <cell r="K2469" t="str">
            <v>juris_energy_amt</v>
          </cell>
          <cell r="M2469" t="str">
            <v>2015/07/1/2/A/0</v>
          </cell>
        </row>
        <row r="2470">
          <cell r="A2470" t="str">
            <v>2469</v>
          </cell>
          <cell r="B2470" t="str">
            <v>OMD2108</v>
          </cell>
          <cell r="C2470" t="str">
            <v>108 - Energy Jurisdictional O &amp; M Exp Amount</v>
          </cell>
          <cell r="D2470">
            <v>0</v>
          </cell>
          <cell r="F2470" t="str">
            <v>CALC</v>
          </cell>
          <cell r="H2470" t="str">
            <v>108</v>
          </cell>
          <cell r="I2470" t="str">
            <v>C</v>
          </cell>
          <cell r="J2470" t="str">
            <v>om_exp</v>
          </cell>
          <cell r="K2470" t="str">
            <v>juris_energy_amt</v>
          </cell>
          <cell r="M2470" t="str">
            <v>2015/07/1/2/A/0</v>
          </cell>
        </row>
        <row r="2471">
          <cell r="A2471" t="str">
            <v>2470</v>
          </cell>
          <cell r="B2471" t="str">
            <v>OMD2108</v>
          </cell>
          <cell r="C2471" t="str">
            <v>108 - Energy Jurisdictional O &amp; M Exp Amount</v>
          </cell>
          <cell r="D2471">
            <v>0</v>
          </cell>
          <cell r="F2471" t="str">
            <v>CALC</v>
          </cell>
          <cell r="H2471" t="str">
            <v>108</v>
          </cell>
          <cell r="I2471" t="str">
            <v>C</v>
          </cell>
          <cell r="J2471" t="str">
            <v>om_exp</v>
          </cell>
          <cell r="K2471" t="str">
            <v>juris_energy_amt</v>
          </cell>
          <cell r="M2471" t="str">
            <v>2015/07/1/2/A/0</v>
          </cell>
        </row>
        <row r="2472">
          <cell r="A2472" t="str">
            <v>2471</v>
          </cell>
          <cell r="B2472" t="str">
            <v>OMD2108</v>
          </cell>
          <cell r="C2472" t="str">
            <v>108 - Energy Jurisdictional O &amp; M Exp Amount</v>
          </cell>
          <cell r="D2472">
            <v>0</v>
          </cell>
          <cell r="F2472" t="str">
            <v>CALC</v>
          </cell>
          <cell r="H2472" t="str">
            <v>108</v>
          </cell>
          <cell r="I2472" t="str">
            <v>C</v>
          </cell>
          <cell r="J2472" t="str">
            <v>om_exp</v>
          </cell>
          <cell r="K2472" t="str">
            <v>juris_energy_amt</v>
          </cell>
          <cell r="M2472" t="str">
            <v>2015/07/1/2/A/0</v>
          </cell>
        </row>
        <row r="2473">
          <cell r="A2473" t="str">
            <v>2472</v>
          </cell>
          <cell r="B2473" t="str">
            <v>OMD2108</v>
          </cell>
          <cell r="C2473" t="str">
            <v>108 - Energy Jurisdictional O &amp; M Exp Amount</v>
          </cell>
          <cell r="D2473">
            <v>0</v>
          </cell>
          <cell r="F2473" t="str">
            <v>CALC</v>
          </cell>
          <cell r="H2473" t="str">
            <v>108</v>
          </cell>
          <cell r="I2473" t="str">
            <v>C</v>
          </cell>
          <cell r="J2473" t="str">
            <v>om_exp</v>
          </cell>
          <cell r="K2473" t="str">
            <v>juris_energy_amt</v>
          </cell>
          <cell r="M2473" t="str">
            <v>2015/07/1/2/A/0</v>
          </cell>
        </row>
        <row r="2474">
          <cell r="A2474" t="str">
            <v>2473</v>
          </cell>
          <cell r="B2474" t="str">
            <v>OMD2108</v>
          </cell>
          <cell r="C2474" t="str">
            <v>108 - Energy Jurisdictional O &amp; M Exp Amount</v>
          </cell>
          <cell r="D2474">
            <v>0</v>
          </cell>
          <cell r="F2474" t="str">
            <v>CALC</v>
          </cell>
          <cell r="H2474" t="str">
            <v>108</v>
          </cell>
          <cell r="I2474" t="str">
            <v>C</v>
          </cell>
          <cell r="J2474" t="str">
            <v>om_exp</v>
          </cell>
          <cell r="K2474" t="str">
            <v>juris_energy_amt</v>
          </cell>
          <cell r="M2474" t="str">
            <v>2015/07/1/2/A/0</v>
          </cell>
        </row>
        <row r="2475">
          <cell r="A2475" t="str">
            <v>2474</v>
          </cell>
          <cell r="B2475" t="str">
            <v>OMD2108</v>
          </cell>
          <cell r="C2475" t="str">
            <v>108 - Energy Jurisdictional O &amp; M Exp Amount</v>
          </cell>
          <cell r="D2475">
            <v>0</v>
          </cell>
          <cell r="F2475" t="str">
            <v>CALC</v>
          </cell>
          <cell r="H2475" t="str">
            <v>108</v>
          </cell>
          <cell r="I2475" t="str">
            <v>C</v>
          </cell>
          <cell r="J2475" t="str">
            <v>om_exp</v>
          </cell>
          <cell r="K2475" t="str">
            <v>juris_energy_amt</v>
          </cell>
          <cell r="M2475" t="str">
            <v>2015/07/1/2/A/0</v>
          </cell>
        </row>
        <row r="2476">
          <cell r="A2476" t="str">
            <v>2475</v>
          </cell>
          <cell r="B2476" t="str">
            <v>OMD2108</v>
          </cell>
          <cell r="C2476" t="str">
            <v>108 - Energy Jurisdictional O &amp; M Exp Amount</v>
          </cell>
          <cell r="D2476">
            <v>0</v>
          </cell>
          <cell r="F2476" t="str">
            <v>CALC</v>
          </cell>
          <cell r="H2476" t="str">
            <v>108</v>
          </cell>
          <cell r="I2476" t="str">
            <v>C</v>
          </cell>
          <cell r="J2476" t="str">
            <v>om_exp</v>
          </cell>
          <cell r="K2476" t="str">
            <v>juris_energy_amt</v>
          </cell>
          <cell r="M2476" t="str">
            <v>2015/07/1/2/A/0</v>
          </cell>
        </row>
        <row r="2477">
          <cell r="A2477" t="str">
            <v>2476</v>
          </cell>
          <cell r="B2477" t="str">
            <v>OMD2108</v>
          </cell>
          <cell r="C2477" t="str">
            <v>108 - Energy Jurisdictional O &amp; M Exp Amount</v>
          </cell>
          <cell r="D2477">
            <v>0</v>
          </cell>
          <cell r="F2477" t="str">
            <v>CALC</v>
          </cell>
          <cell r="H2477" t="str">
            <v>108</v>
          </cell>
          <cell r="I2477" t="str">
            <v>C</v>
          </cell>
          <cell r="J2477" t="str">
            <v>om_exp</v>
          </cell>
          <cell r="K2477" t="str">
            <v>juris_energy_amt</v>
          </cell>
          <cell r="M2477" t="str">
            <v>2015/07/1/2/A/0</v>
          </cell>
        </row>
        <row r="2478">
          <cell r="A2478" t="str">
            <v>2477</v>
          </cell>
          <cell r="B2478" t="str">
            <v>OMD2108</v>
          </cell>
          <cell r="C2478" t="str">
            <v>108 - Energy Jurisdictional O &amp; M Exp Amount</v>
          </cell>
          <cell r="D2478">
            <v>0</v>
          </cell>
          <cell r="F2478" t="str">
            <v>CALC</v>
          </cell>
          <cell r="H2478" t="str">
            <v>108</v>
          </cell>
          <cell r="I2478" t="str">
            <v>C</v>
          </cell>
          <cell r="J2478" t="str">
            <v>om_exp</v>
          </cell>
          <cell r="K2478" t="str">
            <v>juris_energy_amt</v>
          </cell>
          <cell r="M2478" t="str">
            <v>2015/07/1/2/A/0</v>
          </cell>
        </row>
        <row r="2479">
          <cell r="A2479" t="str">
            <v>2478</v>
          </cell>
          <cell r="B2479" t="str">
            <v>OMD2108</v>
          </cell>
          <cell r="C2479" t="str">
            <v>108 - Energy Jurisdictional O &amp; M Exp Amount</v>
          </cell>
          <cell r="D2479">
            <v>0</v>
          </cell>
          <cell r="F2479" t="str">
            <v>CALC</v>
          </cell>
          <cell r="H2479" t="str">
            <v>108</v>
          </cell>
          <cell r="I2479" t="str">
            <v>C</v>
          </cell>
          <cell r="J2479" t="str">
            <v>om_exp</v>
          </cell>
          <cell r="K2479" t="str">
            <v>juris_energy_amt</v>
          </cell>
          <cell r="M2479" t="str">
            <v>2015/07/1/2/A/0</v>
          </cell>
        </row>
        <row r="2480">
          <cell r="A2480" t="str">
            <v>2479</v>
          </cell>
          <cell r="B2480" t="str">
            <v>OMD2108</v>
          </cell>
          <cell r="C2480" t="str">
            <v>108 - Energy Jurisdictional O &amp; M Exp Amount</v>
          </cell>
          <cell r="D2480">
            <v>0</v>
          </cell>
          <cell r="F2480" t="str">
            <v>CALC</v>
          </cell>
          <cell r="H2480" t="str">
            <v>108</v>
          </cell>
          <cell r="I2480" t="str">
            <v>C</v>
          </cell>
          <cell r="J2480" t="str">
            <v>om_exp</v>
          </cell>
          <cell r="K2480" t="str">
            <v>juris_energy_amt</v>
          </cell>
          <cell r="M2480" t="str">
            <v>2015/07/1/2/A/0</v>
          </cell>
        </row>
        <row r="2481">
          <cell r="A2481" t="str">
            <v>2480</v>
          </cell>
          <cell r="B2481" t="str">
            <v>OMD2108</v>
          </cell>
          <cell r="C2481" t="str">
            <v>108 - Energy Jurisdictional O &amp; M Exp Amount</v>
          </cell>
          <cell r="D2481">
            <v>0</v>
          </cell>
          <cell r="F2481" t="str">
            <v>CALC</v>
          </cell>
          <cell r="H2481" t="str">
            <v>108</v>
          </cell>
          <cell r="I2481" t="str">
            <v>C</v>
          </cell>
          <cell r="J2481" t="str">
            <v>om_exp</v>
          </cell>
          <cell r="K2481" t="str">
            <v>juris_energy_amt</v>
          </cell>
          <cell r="M2481" t="str">
            <v>2015/07/1/2/A/0</v>
          </cell>
        </row>
        <row r="2482">
          <cell r="A2482" t="str">
            <v>2481</v>
          </cell>
          <cell r="B2482" t="str">
            <v>OME2108</v>
          </cell>
          <cell r="C2482" t="str">
            <v>108 - Total Jurisdictional O &amp; M Exp Amount</v>
          </cell>
          <cell r="D2482">
            <v>0</v>
          </cell>
          <cell r="F2482" t="str">
            <v>CALC</v>
          </cell>
          <cell r="H2482" t="str">
            <v>108</v>
          </cell>
          <cell r="I2482" t="str">
            <v>C</v>
          </cell>
          <cell r="J2482" t="str">
            <v>om_exp</v>
          </cell>
          <cell r="K2482" t="str">
            <v>total_juris_amt</v>
          </cell>
          <cell r="M2482" t="str">
            <v>2015/07/1/2/A/0</v>
          </cell>
        </row>
        <row r="2483">
          <cell r="A2483" t="str">
            <v>2482</v>
          </cell>
          <cell r="B2483" t="str">
            <v>OME2108</v>
          </cell>
          <cell r="C2483" t="str">
            <v>108 - Total Jurisdictional O &amp; M Exp Amount</v>
          </cell>
          <cell r="D2483">
            <v>0</v>
          </cell>
          <cell r="F2483" t="str">
            <v>CALC</v>
          </cell>
          <cell r="H2483" t="str">
            <v>108</v>
          </cell>
          <cell r="I2483" t="str">
            <v>C</v>
          </cell>
          <cell r="J2483" t="str">
            <v>om_exp</v>
          </cell>
          <cell r="K2483" t="str">
            <v>total_juris_amt</v>
          </cell>
          <cell r="M2483" t="str">
            <v>2015/07/1/2/A/0</v>
          </cell>
        </row>
        <row r="2484">
          <cell r="A2484" t="str">
            <v>2483</v>
          </cell>
          <cell r="B2484" t="str">
            <v>OME2108</v>
          </cell>
          <cell r="C2484" t="str">
            <v>108 - Total Jurisdictional O &amp; M Exp Amount</v>
          </cell>
          <cell r="D2484">
            <v>0</v>
          </cell>
          <cell r="F2484" t="str">
            <v>CALC</v>
          </cell>
          <cell r="H2484" t="str">
            <v>108</v>
          </cell>
          <cell r="I2484" t="str">
            <v>C</v>
          </cell>
          <cell r="J2484" t="str">
            <v>om_exp</v>
          </cell>
          <cell r="K2484" t="str">
            <v>total_juris_amt</v>
          </cell>
          <cell r="M2484" t="str">
            <v>2015/07/1/2/A/0</v>
          </cell>
        </row>
        <row r="2485">
          <cell r="A2485" t="str">
            <v>2484</v>
          </cell>
          <cell r="B2485" t="str">
            <v>OME2108</v>
          </cell>
          <cell r="C2485" t="str">
            <v>108 - Total Jurisdictional O &amp; M Exp Amount</v>
          </cell>
          <cell r="D2485">
            <v>0</v>
          </cell>
          <cell r="F2485" t="str">
            <v>CALC</v>
          </cell>
          <cell r="H2485" t="str">
            <v>108</v>
          </cell>
          <cell r="I2485" t="str">
            <v>C</v>
          </cell>
          <cell r="J2485" t="str">
            <v>om_exp</v>
          </cell>
          <cell r="K2485" t="str">
            <v>total_juris_amt</v>
          </cell>
          <cell r="M2485" t="str">
            <v>2015/07/1/2/A/0</v>
          </cell>
        </row>
        <row r="2486">
          <cell r="A2486" t="str">
            <v>2485</v>
          </cell>
          <cell r="B2486" t="str">
            <v>OME2108</v>
          </cell>
          <cell r="C2486" t="str">
            <v>108 - Total Jurisdictional O &amp; M Exp Amount</v>
          </cell>
          <cell r="D2486">
            <v>0</v>
          </cell>
          <cell r="F2486" t="str">
            <v>CALC</v>
          </cell>
          <cell r="H2486" t="str">
            <v>108</v>
          </cell>
          <cell r="I2486" t="str">
            <v>C</v>
          </cell>
          <cell r="J2486" t="str">
            <v>om_exp</v>
          </cell>
          <cell r="K2486" t="str">
            <v>total_juris_amt</v>
          </cell>
          <cell r="M2486" t="str">
            <v>2015/07/1/2/A/0</v>
          </cell>
        </row>
        <row r="2487">
          <cell r="A2487" t="str">
            <v>2486</v>
          </cell>
          <cell r="B2487" t="str">
            <v>OME2108</v>
          </cell>
          <cell r="C2487" t="str">
            <v>108 - Total Jurisdictional O &amp; M Exp Amount</v>
          </cell>
          <cell r="D2487">
            <v>0</v>
          </cell>
          <cell r="F2487" t="str">
            <v>CALC</v>
          </cell>
          <cell r="H2487" t="str">
            <v>108</v>
          </cell>
          <cell r="I2487" t="str">
            <v>C</v>
          </cell>
          <cell r="J2487" t="str">
            <v>om_exp</v>
          </cell>
          <cell r="K2487" t="str">
            <v>total_juris_amt</v>
          </cell>
          <cell r="M2487" t="str">
            <v>2015/07/1/2/A/0</v>
          </cell>
        </row>
        <row r="2488">
          <cell r="A2488" t="str">
            <v>2487</v>
          </cell>
          <cell r="B2488" t="str">
            <v>OME2108</v>
          </cell>
          <cell r="C2488" t="str">
            <v>108 - Total Jurisdictional O &amp; M Exp Amount</v>
          </cell>
          <cell r="D2488">
            <v>0</v>
          </cell>
          <cell r="F2488" t="str">
            <v>CALC</v>
          </cell>
          <cell r="H2488" t="str">
            <v>108</v>
          </cell>
          <cell r="I2488" t="str">
            <v>C</v>
          </cell>
          <cell r="J2488" t="str">
            <v>om_exp</v>
          </cell>
          <cell r="K2488" t="str">
            <v>total_juris_amt</v>
          </cell>
          <cell r="M2488" t="str">
            <v>2015/07/1/2/A/0</v>
          </cell>
        </row>
        <row r="2489">
          <cell r="A2489" t="str">
            <v>2488</v>
          </cell>
          <cell r="B2489" t="str">
            <v>OME2108</v>
          </cell>
          <cell r="C2489" t="str">
            <v>108 - Total Jurisdictional O &amp; M Exp Amount</v>
          </cell>
          <cell r="D2489">
            <v>0</v>
          </cell>
          <cell r="F2489" t="str">
            <v>CALC</v>
          </cell>
          <cell r="H2489" t="str">
            <v>108</v>
          </cell>
          <cell r="I2489" t="str">
            <v>C</v>
          </cell>
          <cell r="J2489" t="str">
            <v>om_exp</v>
          </cell>
          <cell r="K2489" t="str">
            <v>total_juris_amt</v>
          </cell>
          <cell r="M2489" t="str">
            <v>2015/07/1/2/A/0</v>
          </cell>
        </row>
        <row r="2490">
          <cell r="A2490" t="str">
            <v>2489</v>
          </cell>
          <cell r="B2490" t="str">
            <v>OME2108</v>
          </cell>
          <cell r="C2490" t="str">
            <v>108 - Total Jurisdictional O &amp; M Exp Amount</v>
          </cell>
          <cell r="D2490">
            <v>0</v>
          </cell>
          <cell r="F2490" t="str">
            <v>CALC</v>
          </cell>
          <cell r="H2490" t="str">
            <v>108</v>
          </cell>
          <cell r="I2490" t="str">
            <v>C</v>
          </cell>
          <cell r="J2490" t="str">
            <v>om_exp</v>
          </cell>
          <cell r="K2490" t="str">
            <v>total_juris_amt</v>
          </cell>
          <cell r="M2490" t="str">
            <v>2015/07/1/2/A/0</v>
          </cell>
        </row>
        <row r="2491">
          <cell r="A2491" t="str">
            <v>2490</v>
          </cell>
          <cell r="B2491" t="str">
            <v>OME2108</v>
          </cell>
          <cell r="C2491" t="str">
            <v>108 - Total Jurisdictional O &amp; M Exp Amount</v>
          </cell>
          <cell r="D2491">
            <v>0</v>
          </cell>
          <cell r="F2491" t="str">
            <v>CALC</v>
          </cell>
          <cell r="H2491" t="str">
            <v>108</v>
          </cell>
          <cell r="I2491" t="str">
            <v>C</v>
          </cell>
          <cell r="J2491" t="str">
            <v>om_exp</v>
          </cell>
          <cell r="K2491" t="str">
            <v>total_juris_amt</v>
          </cell>
          <cell r="M2491" t="str">
            <v>2015/07/1/2/A/0</v>
          </cell>
        </row>
        <row r="2492">
          <cell r="A2492" t="str">
            <v>2491</v>
          </cell>
          <cell r="B2492" t="str">
            <v>OME2108</v>
          </cell>
          <cell r="C2492" t="str">
            <v>108 - Total Jurisdictional O &amp; M Exp Amount</v>
          </cell>
          <cell r="D2492">
            <v>0</v>
          </cell>
          <cell r="F2492" t="str">
            <v>CALC</v>
          </cell>
          <cell r="H2492" t="str">
            <v>108</v>
          </cell>
          <cell r="I2492" t="str">
            <v>C</v>
          </cell>
          <cell r="J2492" t="str">
            <v>om_exp</v>
          </cell>
          <cell r="K2492" t="str">
            <v>total_juris_amt</v>
          </cell>
          <cell r="M2492" t="str">
            <v>2015/07/1/2/A/0</v>
          </cell>
        </row>
        <row r="2493">
          <cell r="A2493" t="str">
            <v>2492</v>
          </cell>
          <cell r="B2493" t="str">
            <v>OME2108</v>
          </cell>
          <cell r="C2493" t="str">
            <v>108 - Total Jurisdictional O &amp; M Exp Amount</v>
          </cell>
          <cell r="D2493">
            <v>0</v>
          </cell>
          <cell r="F2493" t="str">
            <v>CALC</v>
          </cell>
          <cell r="H2493" t="str">
            <v>108</v>
          </cell>
          <cell r="I2493" t="str">
            <v>C</v>
          </cell>
          <cell r="J2493" t="str">
            <v>om_exp</v>
          </cell>
          <cell r="K2493" t="str">
            <v>total_juris_amt</v>
          </cell>
          <cell r="M2493" t="str">
            <v>2015/07/1/2/A/0</v>
          </cell>
        </row>
        <row r="2494">
          <cell r="A2494" t="str">
            <v>2493</v>
          </cell>
          <cell r="B2494" t="str">
            <v>OME2108</v>
          </cell>
          <cell r="C2494" t="str">
            <v>108 - Total Jurisdictional O &amp; M Exp Amount</v>
          </cell>
          <cell r="D2494">
            <v>0</v>
          </cell>
          <cell r="F2494" t="str">
            <v>CALC</v>
          </cell>
          <cell r="H2494" t="str">
            <v>108</v>
          </cell>
          <cell r="I2494" t="str">
            <v>C</v>
          </cell>
          <cell r="J2494" t="str">
            <v>om_exp</v>
          </cell>
          <cell r="K2494" t="str">
            <v>total_juris_amt</v>
          </cell>
          <cell r="M2494" t="str">
            <v>2015/07/1/2/A/0</v>
          </cell>
        </row>
        <row r="2495">
          <cell r="A2495" t="str">
            <v>2494</v>
          </cell>
          <cell r="B2495" t="str">
            <v>OME2108</v>
          </cell>
          <cell r="C2495" t="str">
            <v>108 - Total Jurisdictional O &amp; M Exp Amount</v>
          </cell>
          <cell r="D2495">
            <v>0</v>
          </cell>
          <cell r="F2495" t="str">
            <v>CALC</v>
          </cell>
          <cell r="H2495" t="str">
            <v>108</v>
          </cell>
          <cell r="I2495" t="str">
            <v>C</v>
          </cell>
          <cell r="J2495" t="str">
            <v>om_exp</v>
          </cell>
          <cell r="K2495" t="str">
            <v>total_juris_amt</v>
          </cell>
          <cell r="M2495" t="str">
            <v>2015/07/1/2/A/0</v>
          </cell>
        </row>
        <row r="2496">
          <cell r="A2496" t="str">
            <v>2495</v>
          </cell>
          <cell r="B2496" t="str">
            <v>OME2108</v>
          </cell>
          <cell r="C2496" t="str">
            <v>108 - Total Jurisdictional O &amp; M Exp Amount</v>
          </cell>
          <cell r="D2496">
            <v>0</v>
          </cell>
          <cell r="F2496" t="str">
            <v>CALC</v>
          </cell>
          <cell r="H2496" t="str">
            <v>108</v>
          </cell>
          <cell r="I2496" t="str">
            <v>C</v>
          </cell>
          <cell r="J2496" t="str">
            <v>om_exp</v>
          </cell>
          <cell r="K2496" t="str">
            <v>total_juris_amt</v>
          </cell>
          <cell r="M2496" t="str">
            <v>2015/07/1/2/A/0</v>
          </cell>
        </row>
        <row r="2497">
          <cell r="A2497" t="str">
            <v>2496</v>
          </cell>
          <cell r="B2497" t="str">
            <v>OME2108</v>
          </cell>
          <cell r="C2497" t="str">
            <v>108 - Total Jurisdictional O &amp; M Exp Amount</v>
          </cell>
          <cell r="D2497">
            <v>2203.85</v>
          </cell>
          <cell r="F2497" t="str">
            <v>CALC</v>
          </cell>
          <cell r="H2497" t="str">
            <v>108</v>
          </cell>
          <cell r="I2497" t="str">
            <v>C</v>
          </cell>
          <cell r="J2497" t="str">
            <v>om_exp</v>
          </cell>
          <cell r="K2497" t="str">
            <v>total_juris_amt</v>
          </cell>
          <cell r="M2497" t="str">
            <v>2015/07/1/2/A/0</v>
          </cell>
        </row>
        <row r="2498">
          <cell r="A2498" t="str">
            <v>2497</v>
          </cell>
          <cell r="B2498" t="str">
            <v>OME2108</v>
          </cell>
          <cell r="C2498" t="str">
            <v>108 - Total Jurisdictional O &amp; M Exp Amount</v>
          </cell>
          <cell r="D2498">
            <v>3847.49</v>
          </cell>
          <cell r="F2498" t="str">
            <v>CALC</v>
          </cell>
          <cell r="H2498" t="str">
            <v>108</v>
          </cell>
          <cell r="I2498" t="str">
            <v>C</v>
          </cell>
          <cell r="J2498" t="str">
            <v>om_exp</v>
          </cell>
          <cell r="K2498" t="str">
            <v>total_juris_amt</v>
          </cell>
          <cell r="M2498" t="str">
            <v>2015/07/1/2/A/0</v>
          </cell>
        </row>
        <row r="2499">
          <cell r="A2499" t="str">
            <v>2498</v>
          </cell>
          <cell r="B2499" t="str">
            <v>OME2108</v>
          </cell>
          <cell r="C2499" t="str">
            <v>108 - Total Jurisdictional O &amp; M Exp Amount</v>
          </cell>
          <cell r="D2499">
            <v>1643.83</v>
          </cell>
          <cell r="F2499" t="str">
            <v>CALC</v>
          </cell>
          <cell r="H2499" t="str">
            <v>108</v>
          </cell>
          <cell r="I2499" t="str">
            <v>C</v>
          </cell>
          <cell r="J2499" t="str">
            <v>om_exp</v>
          </cell>
          <cell r="K2499" t="str">
            <v>total_juris_amt</v>
          </cell>
          <cell r="M2499" t="str">
            <v>2015/07/1/2/A/0</v>
          </cell>
        </row>
        <row r="2500">
          <cell r="A2500" t="str">
            <v>2499</v>
          </cell>
          <cell r="B2500" t="str">
            <v>OME2108</v>
          </cell>
          <cell r="C2500" t="str">
            <v>108 - Total Jurisdictional O &amp; M Exp Amount</v>
          </cell>
          <cell r="D2500">
            <v>755.67</v>
          </cell>
          <cell r="F2500" t="str">
            <v>CALC</v>
          </cell>
          <cell r="H2500" t="str">
            <v>108</v>
          </cell>
          <cell r="I2500" t="str">
            <v>C</v>
          </cell>
          <cell r="J2500" t="str">
            <v>om_exp</v>
          </cell>
          <cell r="K2500" t="str">
            <v>total_juris_amt</v>
          </cell>
          <cell r="M2500" t="str">
            <v>2015/07/1/2/A/0</v>
          </cell>
        </row>
        <row r="2501">
          <cell r="A2501" t="str">
            <v>2500</v>
          </cell>
          <cell r="B2501" t="str">
            <v>OME2108</v>
          </cell>
          <cell r="C2501" t="str">
            <v>108 - Total Jurisdictional O &amp; M Exp Amount</v>
          </cell>
          <cell r="D2501">
            <v>1537.48</v>
          </cell>
          <cell r="F2501" t="str">
            <v>CALC</v>
          </cell>
          <cell r="H2501" t="str">
            <v>108</v>
          </cell>
          <cell r="I2501" t="str">
            <v>C</v>
          </cell>
          <cell r="J2501" t="str">
            <v>om_exp</v>
          </cell>
          <cell r="K2501" t="str">
            <v>total_juris_amt</v>
          </cell>
          <cell r="M2501" t="str">
            <v>2015/07/1/2/A/0</v>
          </cell>
        </row>
        <row r="2502">
          <cell r="A2502" t="str">
            <v>2501</v>
          </cell>
          <cell r="B2502" t="str">
            <v>OME2108</v>
          </cell>
          <cell r="C2502" t="str">
            <v>108 - Total Jurisdictional O &amp; M Exp Amount</v>
          </cell>
          <cell r="D2502">
            <v>2637.47</v>
          </cell>
          <cell r="F2502" t="str">
            <v>CALC</v>
          </cell>
          <cell r="H2502" t="str">
            <v>108</v>
          </cell>
          <cell r="I2502" t="str">
            <v>C</v>
          </cell>
          <cell r="J2502" t="str">
            <v>om_exp</v>
          </cell>
          <cell r="K2502" t="str">
            <v>total_juris_amt</v>
          </cell>
          <cell r="M2502" t="str">
            <v>2015/07/1/2/A/0</v>
          </cell>
        </row>
        <row r="2503">
          <cell r="A2503" t="str">
            <v>2502</v>
          </cell>
          <cell r="B2503" t="str">
            <v>OME2108</v>
          </cell>
          <cell r="C2503" t="str">
            <v>108 - Total Jurisdictional O &amp; M Exp Amount</v>
          </cell>
          <cell r="D2503">
            <v>0</v>
          </cell>
          <cell r="F2503" t="str">
            <v>CALC</v>
          </cell>
          <cell r="H2503" t="str">
            <v>108</v>
          </cell>
          <cell r="I2503" t="str">
            <v>C</v>
          </cell>
          <cell r="J2503" t="str">
            <v>om_exp</v>
          </cell>
          <cell r="K2503" t="str">
            <v>total_juris_amt</v>
          </cell>
          <cell r="M2503" t="str">
            <v>2015/07/1/2/A/0</v>
          </cell>
        </row>
        <row r="2504">
          <cell r="A2504" t="str">
            <v>2503</v>
          </cell>
          <cell r="B2504" t="str">
            <v>OME2108</v>
          </cell>
          <cell r="C2504" t="str">
            <v>108 - Total Jurisdictional O &amp; M Exp Amount</v>
          </cell>
          <cell r="D2504">
            <v>0</v>
          </cell>
          <cell r="F2504" t="str">
            <v>CALC</v>
          </cell>
          <cell r="H2504" t="str">
            <v>108</v>
          </cell>
          <cell r="I2504" t="str">
            <v>C</v>
          </cell>
          <cell r="J2504" t="str">
            <v>om_exp</v>
          </cell>
          <cell r="K2504" t="str">
            <v>total_juris_amt</v>
          </cell>
          <cell r="M2504" t="str">
            <v>2015/07/1/2/A/0</v>
          </cell>
        </row>
        <row r="2505">
          <cell r="A2505" t="str">
            <v>2504</v>
          </cell>
          <cell r="B2505" t="str">
            <v>OME2108</v>
          </cell>
          <cell r="C2505" t="str">
            <v>108 - Total Jurisdictional O &amp; M Exp Amount</v>
          </cell>
          <cell r="D2505">
            <v>0</v>
          </cell>
          <cell r="F2505" t="str">
            <v>CALC</v>
          </cell>
          <cell r="H2505" t="str">
            <v>108</v>
          </cell>
          <cell r="I2505" t="str">
            <v>C</v>
          </cell>
          <cell r="J2505" t="str">
            <v>om_exp</v>
          </cell>
          <cell r="K2505" t="str">
            <v>total_juris_amt</v>
          </cell>
          <cell r="M2505" t="str">
            <v>2015/07/1/2/A/0</v>
          </cell>
        </row>
        <row r="2506">
          <cell r="A2506" t="str">
            <v>2505</v>
          </cell>
          <cell r="B2506" t="str">
            <v>OME2108</v>
          </cell>
          <cell r="C2506" t="str">
            <v>108 - Total Jurisdictional O &amp; M Exp Amount</v>
          </cell>
          <cell r="D2506">
            <v>0</v>
          </cell>
          <cell r="F2506" t="str">
            <v>CALC</v>
          </cell>
          <cell r="H2506" t="str">
            <v>108</v>
          </cell>
          <cell r="I2506" t="str">
            <v>C</v>
          </cell>
          <cell r="J2506" t="str">
            <v>om_exp</v>
          </cell>
          <cell r="K2506" t="str">
            <v>total_juris_amt</v>
          </cell>
          <cell r="M2506" t="str">
            <v>2015/07/1/2/A/0</v>
          </cell>
        </row>
        <row r="2507">
          <cell r="A2507" t="str">
            <v>2506</v>
          </cell>
          <cell r="B2507" t="str">
            <v>OME2108</v>
          </cell>
          <cell r="C2507" t="str">
            <v>108 - Total Jurisdictional O &amp; M Exp Amount</v>
          </cell>
          <cell r="D2507">
            <v>0</v>
          </cell>
          <cell r="F2507" t="str">
            <v>CALC</v>
          </cell>
          <cell r="H2507" t="str">
            <v>108</v>
          </cell>
          <cell r="I2507" t="str">
            <v>C</v>
          </cell>
          <cell r="J2507" t="str">
            <v>om_exp</v>
          </cell>
          <cell r="K2507" t="str">
            <v>total_juris_amt</v>
          </cell>
          <cell r="M2507" t="str">
            <v>2015/07/1/2/A/0</v>
          </cell>
        </row>
        <row r="2508">
          <cell r="A2508" t="str">
            <v>2507</v>
          </cell>
          <cell r="B2508" t="str">
            <v>OME2108</v>
          </cell>
          <cell r="C2508" t="str">
            <v>108 - Total Jurisdictional O &amp; M Exp Amount</v>
          </cell>
          <cell r="D2508">
            <v>0</v>
          </cell>
          <cell r="F2508" t="str">
            <v>CALC</v>
          </cell>
          <cell r="H2508" t="str">
            <v>108</v>
          </cell>
          <cell r="I2508" t="str">
            <v>C</v>
          </cell>
          <cell r="J2508" t="str">
            <v>om_exp</v>
          </cell>
          <cell r="K2508" t="str">
            <v>total_juris_amt</v>
          </cell>
          <cell r="M2508" t="str">
            <v>2015/07/1/2/A/0</v>
          </cell>
        </row>
        <row r="2509">
          <cell r="A2509" t="str">
            <v>2508</v>
          </cell>
          <cell r="B2509" t="str">
            <v>OME2108</v>
          </cell>
          <cell r="C2509" t="str">
            <v>108 - Total Jurisdictional O &amp; M Exp Amount</v>
          </cell>
          <cell r="D2509">
            <v>0</v>
          </cell>
          <cell r="F2509" t="str">
            <v>CALC</v>
          </cell>
          <cell r="H2509" t="str">
            <v>108</v>
          </cell>
          <cell r="I2509" t="str">
            <v>C</v>
          </cell>
          <cell r="J2509" t="str">
            <v>om_exp</v>
          </cell>
          <cell r="K2509" t="str">
            <v>total_juris_amt</v>
          </cell>
          <cell r="M2509" t="str">
            <v>2015/07/1/2/A/0</v>
          </cell>
        </row>
        <row r="2510">
          <cell r="A2510" t="str">
            <v>2509</v>
          </cell>
          <cell r="B2510" t="str">
            <v>OME2108</v>
          </cell>
          <cell r="C2510" t="str">
            <v>108 - Total Jurisdictional O &amp; M Exp Amount</v>
          </cell>
          <cell r="D2510">
            <v>0</v>
          </cell>
          <cell r="F2510" t="str">
            <v>CALC</v>
          </cell>
          <cell r="H2510" t="str">
            <v>108</v>
          </cell>
          <cell r="I2510" t="str">
            <v>C</v>
          </cell>
          <cell r="J2510" t="str">
            <v>om_exp</v>
          </cell>
          <cell r="K2510" t="str">
            <v>total_juris_amt</v>
          </cell>
          <cell r="M2510" t="str">
            <v>2015/07/1/2/A/0</v>
          </cell>
        </row>
        <row r="2511">
          <cell r="A2511" t="str">
            <v>2510</v>
          </cell>
          <cell r="B2511" t="str">
            <v>OME2108</v>
          </cell>
          <cell r="C2511" t="str">
            <v>108 - Total Jurisdictional O &amp; M Exp Amount</v>
          </cell>
          <cell r="D2511">
            <v>0</v>
          </cell>
          <cell r="F2511" t="str">
            <v>CALC</v>
          </cell>
          <cell r="H2511" t="str">
            <v>108</v>
          </cell>
          <cell r="I2511" t="str">
            <v>C</v>
          </cell>
          <cell r="J2511" t="str">
            <v>om_exp</v>
          </cell>
          <cell r="K2511" t="str">
            <v>total_juris_amt</v>
          </cell>
          <cell r="M2511" t="str">
            <v>2015/07/1/2/A/0</v>
          </cell>
        </row>
        <row r="2512">
          <cell r="A2512" t="str">
            <v>2511</v>
          </cell>
          <cell r="B2512" t="str">
            <v>OME2108</v>
          </cell>
          <cell r="C2512" t="str">
            <v>108 - Total Jurisdictional O &amp; M Exp Amount</v>
          </cell>
          <cell r="D2512">
            <v>0</v>
          </cell>
          <cell r="F2512" t="str">
            <v>CALC</v>
          </cell>
          <cell r="H2512" t="str">
            <v>108</v>
          </cell>
          <cell r="I2512" t="str">
            <v>C</v>
          </cell>
          <cell r="J2512" t="str">
            <v>om_exp</v>
          </cell>
          <cell r="K2512" t="str">
            <v>total_juris_amt</v>
          </cell>
          <cell r="M2512" t="str">
            <v>2015/07/1/2/A/0</v>
          </cell>
        </row>
        <row r="2513">
          <cell r="A2513" t="str">
            <v>2512</v>
          </cell>
          <cell r="B2513" t="str">
            <v>OME2108</v>
          </cell>
          <cell r="C2513" t="str">
            <v>108 - Total Jurisdictional O &amp; M Exp Amount</v>
          </cell>
          <cell r="D2513">
            <v>0.54</v>
          </cell>
          <cell r="F2513" t="str">
            <v>CALC</v>
          </cell>
          <cell r="H2513" t="str">
            <v>108</v>
          </cell>
          <cell r="I2513" t="str">
            <v>C</v>
          </cell>
          <cell r="J2513" t="str">
            <v>om_exp</v>
          </cell>
          <cell r="K2513" t="str">
            <v>total_juris_amt</v>
          </cell>
          <cell r="M2513" t="str">
            <v>2015/07/1/2/A/0</v>
          </cell>
        </row>
        <row r="2514">
          <cell r="A2514" t="str">
            <v>2513</v>
          </cell>
          <cell r="B2514" t="str">
            <v>OME2108</v>
          </cell>
          <cell r="C2514" t="str">
            <v>108 - Total Jurisdictional O &amp; M Exp Amount</v>
          </cell>
          <cell r="D2514">
            <v>10.39</v>
          </cell>
          <cell r="F2514" t="str">
            <v>CALC</v>
          </cell>
          <cell r="H2514" t="str">
            <v>108</v>
          </cell>
          <cell r="I2514" t="str">
            <v>C</v>
          </cell>
          <cell r="J2514" t="str">
            <v>om_exp</v>
          </cell>
          <cell r="K2514" t="str">
            <v>total_juris_amt</v>
          </cell>
          <cell r="M2514" t="str">
            <v>2015/07/1/2/A/0</v>
          </cell>
        </row>
        <row r="2515">
          <cell r="A2515" t="str">
            <v>2514</v>
          </cell>
          <cell r="B2515" t="str">
            <v>OME2108</v>
          </cell>
          <cell r="C2515" t="str">
            <v>108 - Total Jurisdictional O &amp; M Exp Amount</v>
          </cell>
          <cell r="D2515">
            <v>0</v>
          </cell>
          <cell r="F2515" t="str">
            <v>CALC</v>
          </cell>
          <cell r="H2515" t="str">
            <v>108</v>
          </cell>
          <cell r="I2515" t="str">
            <v>C</v>
          </cell>
          <cell r="J2515" t="str">
            <v>om_exp</v>
          </cell>
          <cell r="K2515" t="str">
            <v>total_juris_amt</v>
          </cell>
          <cell r="M2515" t="str">
            <v>2015/07/1/2/A/0</v>
          </cell>
        </row>
        <row r="2516">
          <cell r="A2516" t="str">
            <v>2515</v>
          </cell>
          <cell r="B2516" t="str">
            <v>OME2108</v>
          </cell>
          <cell r="C2516" t="str">
            <v>108 - Total Jurisdictional O &amp; M Exp Amount</v>
          </cell>
          <cell r="D2516">
            <v>0</v>
          </cell>
          <cell r="F2516" t="str">
            <v>CALC</v>
          </cell>
          <cell r="H2516" t="str">
            <v>108</v>
          </cell>
          <cell r="I2516" t="str">
            <v>C</v>
          </cell>
          <cell r="J2516" t="str">
            <v>om_exp</v>
          </cell>
          <cell r="K2516" t="str">
            <v>total_juris_amt</v>
          </cell>
          <cell r="M2516" t="str">
            <v>2015/07/1/2/A/0</v>
          </cell>
        </row>
        <row r="2517">
          <cell r="A2517" t="str">
            <v>2516</v>
          </cell>
          <cell r="B2517" t="str">
            <v>OME2108</v>
          </cell>
          <cell r="C2517" t="str">
            <v>108 - Total Jurisdictional O &amp; M Exp Amount</v>
          </cell>
          <cell r="D2517">
            <v>0</v>
          </cell>
          <cell r="F2517" t="str">
            <v>CALC</v>
          </cell>
          <cell r="H2517" t="str">
            <v>108</v>
          </cell>
          <cell r="I2517" t="str">
            <v>C</v>
          </cell>
          <cell r="J2517" t="str">
            <v>om_exp</v>
          </cell>
          <cell r="K2517" t="str">
            <v>total_juris_amt</v>
          </cell>
          <cell r="M2517" t="str">
            <v>2015/07/1/2/A/0</v>
          </cell>
        </row>
        <row r="2518">
          <cell r="A2518" t="str">
            <v>2517</v>
          </cell>
          <cell r="B2518" t="str">
            <v>OME2108</v>
          </cell>
          <cell r="C2518" t="str">
            <v>108 - Total Jurisdictional O &amp; M Exp Amount</v>
          </cell>
          <cell r="D2518">
            <v>270.13</v>
          </cell>
          <cell r="F2518" t="str">
            <v>CALC</v>
          </cell>
          <cell r="H2518" t="str">
            <v>108</v>
          </cell>
          <cell r="I2518" t="str">
            <v>C</v>
          </cell>
          <cell r="J2518" t="str">
            <v>om_exp</v>
          </cell>
          <cell r="K2518" t="str">
            <v>total_juris_amt</v>
          </cell>
          <cell r="M2518" t="str">
            <v>2015/07/1/2/A/0</v>
          </cell>
        </row>
        <row r="2519">
          <cell r="A2519" t="str">
            <v>2518</v>
          </cell>
          <cell r="B2519" t="str">
            <v>OME2108</v>
          </cell>
          <cell r="C2519" t="str">
            <v>108 - Total Jurisdictional O &amp; M Exp Amount</v>
          </cell>
          <cell r="D2519">
            <v>92.74</v>
          </cell>
          <cell r="F2519" t="str">
            <v>CALC</v>
          </cell>
          <cell r="H2519" t="str">
            <v>108</v>
          </cell>
          <cell r="I2519" t="str">
            <v>C</v>
          </cell>
          <cell r="J2519" t="str">
            <v>om_exp</v>
          </cell>
          <cell r="K2519" t="str">
            <v>total_juris_amt</v>
          </cell>
          <cell r="M2519" t="str">
            <v>2015/07/1/2/A/0</v>
          </cell>
        </row>
        <row r="2520">
          <cell r="A2520" t="str">
            <v>2519</v>
          </cell>
          <cell r="B2520" t="str">
            <v>OME2108</v>
          </cell>
          <cell r="C2520" t="str">
            <v>108 - Total Jurisdictional O &amp; M Exp Amount</v>
          </cell>
          <cell r="D2520">
            <v>1292.4000000000001</v>
          </cell>
          <cell r="F2520" t="str">
            <v>CALC</v>
          </cell>
          <cell r="H2520" t="str">
            <v>108</v>
          </cell>
          <cell r="I2520" t="str">
            <v>C</v>
          </cell>
          <cell r="J2520" t="str">
            <v>om_exp</v>
          </cell>
          <cell r="K2520" t="str">
            <v>total_juris_amt</v>
          </cell>
          <cell r="M2520" t="str">
            <v>2015/07/1/2/A/0</v>
          </cell>
        </row>
        <row r="2521">
          <cell r="A2521" t="str">
            <v>2520</v>
          </cell>
          <cell r="B2521" t="str">
            <v>OME2108</v>
          </cell>
          <cell r="C2521" t="str">
            <v>108 - Total Jurisdictional O &amp; M Exp Amount</v>
          </cell>
          <cell r="D2521">
            <v>0</v>
          </cell>
          <cell r="F2521" t="str">
            <v>CALC</v>
          </cell>
          <cell r="H2521" t="str">
            <v>108</v>
          </cell>
          <cell r="I2521" t="str">
            <v>C</v>
          </cell>
          <cell r="J2521" t="str">
            <v>om_exp</v>
          </cell>
          <cell r="K2521" t="str">
            <v>total_juris_amt</v>
          </cell>
          <cell r="M2521" t="str">
            <v>2015/07/1/2/A/0</v>
          </cell>
        </row>
        <row r="2522">
          <cell r="A2522" t="str">
            <v>2521</v>
          </cell>
          <cell r="B2522" t="str">
            <v>OME2108</v>
          </cell>
          <cell r="C2522" t="str">
            <v>108 - Total Jurisdictional O &amp; M Exp Amount</v>
          </cell>
          <cell r="D2522">
            <v>0</v>
          </cell>
          <cell r="F2522" t="str">
            <v>CALC</v>
          </cell>
          <cell r="H2522" t="str">
            <v>108</v>
          </cell>
          <cell r="I2522" t="str">
            <v>C</v>
          </cell>
          <cell r="J2522" t="str">
            <v>om_exp</v>
          </cell>
          <cell r="K2522" t="str">
            <v>total_juris_amt</v>
          </cell>
          <cell r="M2522" t="str">
            <v>2015/07/1/2/A/0</v>
          </cell>
        </row>
        <row r="2523">
          <cell r="A2523" t="str">
            <v>2522</v>
          </cell>
          <cell r="B2523" t="str">
            <v>OME2108</v>
          </cell>
          <cell r="C2523" t="str">
            <v>108 - Total Jurisdictional O &amp; M Exp Amount</v>
          </cell>
          <cell r="D2523">
            <v>0</v>
          </cell>
          <cell r="F2523" t="str">
            <v>CALC</v>
          </cell>
          <cell r="H2523" t="str">
            <v>108</v>
          </cell>
          <cell r="I2523" t="str">
            <v>C</v>
          </cell>
          <cell r="J2523" t="str">
            <v>om_exp</v>
          </cell>
          <cell r="K2523" t="str">
            <v>total_juris_amt</v>
          </cell>
          <cell r="M2523" t="str">
            <v>2015/07/1/2/A/0</v>
          </cell>
        </row>
        <row r="2524">
          <cell r="A2524" t="str">
            <v>2523</v>
          </cell>
          <cell r="B2524" t="str">
            <v>OME2108</v>
          </cell>
          <cell r="C2524" t="str">
            <v>108 - Total Jurisdictional O &amp; M Exp Amount</v>
          </cell>
          <cell r="D2524">
            <v>0</v>
          </cell>
          <cell r="F2524" t="str">
            <v>CALC</v>
          </cell>
          <cell r="H2524" t="str">
            <v>108</v>
          </cell>
          <cell r="I2524" t="str">
            <v>C</v>
          </cell>
          <cell r="J2524" t="str">
            <v>om_exp</v>
          </cell>
          <cell r="K2524" t="str">
            <v>total_juris_amt</v>
          </cell>
          <cell r="M2524" t="str">
            <v>2015/07/1/2/A/0</v>
          </cell>
        </row>
        <row r="2525">
          <cell r="A2525" t="str">
            <v>2524</v>
          </cell>
          <cell r="B2525" t="str">
            <v>OME2108</v>
          </cell>
          <cell r="C2525" t="str">
            <v>108 - Total Jurisdictional O &amp; M Exp Amount</v>
          </cell>
          <cell r="D2525">
            <v>0</v>
          </cell>
          <cell r="F2525" t="str">
            <v>CALC</v>
          </cell>
          <cell r="H2525" t="str">
            <v>108</v>
          </cell>
          <cell r="I2525" t="str">
            <v>C</v>
          </cell>
          <cell r="J2525" t="str">
            <v>om_exp</v>
          </cell>
          <cell r="K2525" t="str">
            <v>total_juris_amt</v>
          </cell>
          <cell r="M2525" t="str">
            <v>2015/07/1/2/A/0</v>
          </cell>
        </row>
        <row r="2526">
          <cell r="A2526" t="str">
            <v>2525</v>
          </cell>
          <cell r="B2526" t="str">
            <v>OME2108</v>
          </cell>
          <cell r="C2526" t="str">
            <v>108 - Total Jurisdictional O &amp; M Exp Amount</v>
          </cell>
          <cell r="D2526">
            <v>5710.26</v>
          </cell>
          <cell r="F2526" t="str">
            <v>CALC</v>
          </cell>
          <cell r="H2526" t="str">
            <v>108</v>
          </cell>
          <cell r="I2526" t="str">
            <v>C</v>
          </cell>
          <cell r="J2526" t="str">
            <v>om_exp</v>
          </cell>
          <cell r="K2526" t="str">
            <v>total_juris_amt</v>
          </cell>
          <cell r="M2526" t="str">
            <v>2015/07/1/2/A/0</v>
          </cell>
        </row>
        <row r="2527">
          <cell r="A2527" t="str">
            <v>2526</v>
          </cell>
          <cell r="B2527" t="str">
            <v>OME2108</v>
          </cell>
          <cell r="C2527" t="str">
            <v>108 - Total Jurisdictional O &amp; M Exp Amount</v>
          </cell>
          <cell r="D2527">
            <v>157350</v>
          </cell>
          <cell r="F2527" t="str">
            <v>CALC</v>
          </cell>
          <cell r="H2527" t="str">
            <v>108</v>
          </cell>
          <cell r="I2527" t="str">
            <v>C</v>
          </cell>
          <cell r="J2527" t="str">
            <v>om_exp</v>
          </cell>
          <cell r="K2527" t="str">
            <v>total_juris_amt</v>
          </cell>
          <cell r="M2527" t="str">
            <v>2015/07/1/2/A/0</v>
          </cell>
        </row>
        <row r="2528">
          <cell r="A2528" t="str">
            <v>2527</v>
          </cell>
          <cell r="B2528" t="str">
            <v>OME2108</v>
          </cell>
          <cell r="C2528" t="str">
            <v>108 - Total Jurisdictional O &amp; M Exp Amount</v>
          </cell>
          <cell r="D2528">
            <v>65381</v>
          </cell>
          <cell r="F2528" t="str">
            <v>CALC</v>
          </cell>
          <cell r="H2528" t="str">
            <v>108</v>
          </cell>
          <cell r="I2528" t="str">
            <v>C</v>
          </cell>
          <cell r="J2528" t="str">
            <v>om_exp</v>
          </cell>
          <cell r="K2528" t="str">
            <v>total_juris_amt</v>
          </cell>
          <cell r="M2528" t="str">
            <v>2015/07/1/2/A/0</v>
          </cell>
        </row>
        <row r="2529">
          <cell r="A2529" t="str">
            <v>2528</v>
          </cell>
          <cell r="B2529" t="str">
            <v>OME2108</v>
          </cell>
          <cell r="C2529" t="str">
            <v>108 - Total Jurisdictional O &amp; M Exp Amount</v>
          </cell>
          <cell r="D2529">
            <v>35175</v>
          </cell>
          <cell r="F2529" t="str">
            <v>CALC</v>
          </cell>
          <cell r="H2529" t="str">
            <v>108</v>
          </cell>
          <cell r="I2529" t="str">
            <v>C</v>
          </cell>
          <cell r="J2529" t="str">
            <v>om_exp</v>
          </cell>
          <cell r="K2529" t="str">
            <v>total_juris_amt</v>
          </cell>
          <cell r="M2529" t="str">
            <v>2015/07/1/2/A/0</v>
          </cell>
        </row>
        <row r="2530">
          <cell r="A2530" t="str">
            <v>2529</v>
          </cell>
          <cell r="B2530" t="str">
            <v>OME2108</v>
          </cell>
          <cell r="C2530" t="str">
            <v>108 - Total Jurisdictional O &amp; M Exp Amount</v>
          </cell>
          <cell r="D2530">
            <v>0</v>
          </cell>
          <cell r="F2530" t="str">
            <v>CALC</v>
          </cell>
          <cell r="H2530" t="str">
            <v>108</v>
          </cell>
          <cell r="I2530" t="str">
            <v>C</v>
          </cell>
          <cell r="J2530" t="str">
            <v>om_exp</v>
          </cell>
          <cell r="K2530" t="str">
            <v>total_juris_amt</v>
          </cell>
          <cell r="M2530" t="str">
            <v>2015/07/1/2/A/0</v>
          </cell>
        </row>
        <row r="2531">
          <cell r="A2531" t="str">
            <v>2530</v>
          </cell>
          <cell r="B2531" t="str">
            <v>OME2108</v>
          </cell>
          <cell r="C2531" t="str">
            <v>108 - Total Jurisdictional O &amp; M Exp Amount</v>
          </cell>
          <cell r="D2531">
            <v>0</v>
          </cell>
          <cell r="F2531" t="str">
            <v>CALC</v>
          </cell>
          <cell r="H2531" t="str">
            <v>108</v>
          </cell>
          <cell r="I2531" t="str">
            <v>C</v>
          </cell>
          <cell r="J2531" t="str">
            <v>om_exp</v>
          </cell>
          <cell r="K2531" t="str">
            <v>total_juris_amt</v>
          </cell>
          <cell r="M2531" t="str">
            <v>2015/07/1/2/A/0</v>
          </cell>
        </row>
        <row r="2532">
          <cell r="A2532" t="str">
            <v>2531</v>
          </cell>
          <cell r="B2532" t="str">
            <v>OME2108</v>
          </cell>
          <cell r="C2532" t="str">
            <v>108 - Total Jurisdictional O &amp; M Exp Amount</v>
          </cell>
          <cell r="D2532">
            <v>0</v>
          </cell>
          <cell r="F2532" t="str">
            <v>CALC</v>
          </cell>
          <cell r="H2532" t="str">
            <v>108</v>
          </cell>
          <cell r="I2532" t="str">
            <v>C</v>
          </cell>
          <cell r="J2532" t="str">
            <v>om_exp</v>
          </cell>
          <cell r="K2532" t="str">
            <v>total_juris_amt</v>
          </cell>
          <cell r="M2532" t="str">
            <v>2015/07/1/2/A/0</v>
          </cell>
        </row>
        <row r="2533">
          <cell r="A2533" t="str">
            <v>2532</v>
          </cell>
          <cell r="B2533" t="str">
            <v>OME2108</v>
          </cell>
          <cell r="C2533" t="str">
            <v>108 - Total Jurisdictional O &amp; M Exp Amount</v>
          </cell>
          <cell r="D2533">
            <v>0</v>
          </cell>
          <cell r="F2533" t="str">
            <v>CALC</v>
          </cell>
          <cell r="H2533" t="str">
            <v>108</v>
          </cell>
          <cell r="I2533" t="str">
            <v>C</v>
          </cell>
          <cell r="J2533" t="str">
            <v>om_exp</v>
          </cell>
          <cell r="K2533" t="str">
            <v>total_juris_amt</v>
          </cell>
          <cell r="M2533" t="str">
            <v>2015/07/1/2/A/0</v>
          </cell>
        </row>
        <row r="2534">
          <cell r="A2534" t="str">
            <v>2533</v>
          </cell>
          <cell r="B2534" t="str">
            <v>OME2108</v>
          </cell>
          <cell r="C2534" t="str">
            <v>108 - Total Jurisdictional O &amp; M Exp Amount</v>
          </cell>
          <cell r="D2534">
            <v>0</v>
          </cell>
          <cell r="F2534" t="str">
            <v>CALC</v>
          </cell>
          <cell r="H2534" t="str">
            <v>108</v>
          </cell>
          <cell r="I2534" t="str">
            <v>C</v>
          </cell>
          <cell r="J2534" t="str">
            <v>om_exp</v>
          </cell>
          <cell r="K2534" t="str">
            <v>total_juris_amt</v>
          </cell>
          <cell r="M2534" t="str">
            <v>2015/07/1/2/A/0</v>
          </cell>
        </row>
        <row r="2535">
          <cell r="A2535" t="str">
            <v>2534</v>
          </cell>
          <cell r="B2535" t="str">
            <v>OM52109</v>
          </cell>
          <cell r="C2535" t="str">
            <v>109 - CP Allocation O &amp; M Exp Amount</v>
          </cell>
          <cell r="D2535">
            <v>0</v>
          </cell>
          <cell r="F2535" t="str">
            <v>CALC</v>
          </cell>
          <cell r="H2535" t="str">
            <v>109</v>
          </cell>
          <cell r="I2535" t="str">
            <v>C</v>
          </cell>
          <cell r="J2535" t="str">
            <v>om_exp</v>
          </cell>
          <cell r="K2535" t="str">
            <v>alloc_cp_amt</v>
          </cell>
          <cell r="M2535" t="str">
            <v>2015/07/1/2/A/0</v>
          </cell>
        </row>
        <row r="2536">
          <cell r="A2536" t="str">
            <v>2535</v>
          </cell>
          <cell r="B2536" t="str">
            <v>OM52109</v>
          </cell>
          <cell r="C2536" t="str">
            <v>109 - CP Allocation O &amp; M Exp Amount</v>
          </cell>
          <cell r="D2536">
            <v>0</v>
          </cell>
          <cell r="F2536" t="str">
            <v>CALC</v>
          </cell>
          <cell r="H2536" t="str">
            <v>109</v>
          </cell>
          <cell r="I2536" t="str">
            <v>C</v>
          </cell>
          <cell r="J2536" t="str">
            <v>om_exp</v>
          </cell>
          <cell r="K2536" t="str">
            <v>alloc_cp_amt</v>
          </cell>
          <cell r="M2536" t="str">
            <v>2015/07/1/2/A/0</v>
          </cell>
        </row>
        <row r="2537">
          <cell r="A2537" t="str">
            <v>2536</v>
          </cell>
          <cell r="B2537" t="str">
            <v>OM52109</v>
          </cell>
          <cell r="C2537" t="str">
            <v>109 - CP Allocation O &amp; M Exp Amount</v>
          </cell>
          <cell r="D2537">
            <v>0</v>
          </cell>
          <cell r="F2537" t="str">
            <v>CALC</v>
          </cell>
          <cell r="H2537" t="str">
            <v>109</v>
          </cell>
          <cell r="I2537" t="str">
            <v>C</v>
          </cell>
          <cell r="J2537" t="str">
            <v>om_exp</v>
          </cell>
          <cell r="K2537" t="str">
            <v>alloc_cp_amt</v>
          </cell>
          <cell r="M2537" t="str">
            <v>2015/07/1/2/A/0</v>
          </cell>
        </row>
        <row r="2538">
          <cell r="A2538" t="str">
            <v>2537</v>
          </cell>
          <cell r="B2538" t="str">
            <v>OM52109</v>
          </cell>
          <cell r="C2538" t="str">
            <v>109 - CP Allocation O &amp; M Exp Amount</v>
          </cell>
          <cell r="D2538">
            <v>5990.1</v>
          </cell>
          <cell r="F2538" t="str">
            <v>CALC</v>
          </cell>
          <cell r="H2538" t="str">
            <v>109</v>
          </cell>
          <cell r="I2538" t="str">
            <v>C</v>
          </cell>
          <cell r="J2538" t="str">
            <v>om_exp</v>
          </cell>
          <cell r="K2538" t="str">
            <v>alloc_cp_amt</v>
          </cell>
          <cell r="M2538" t="str">
            <v>2015/07/1/2/A/0</v>
          </cell>
        </row>
        <row r="2539">
          <cell r="A2539" t="str">
            <v>2538</v>
          </cell>
          <cell r="B2539" t="str">
            <v>OM52109</v>
          </cell>
          <cell r="C2539" t="str">
            <v>109 - CP Allocation O &amp; M Exp Amount</v>
          </cell>
          <cell r="D2539">
            <v>0</v>
          </cell>
          <cell r="F2539" t="str">
            <v>CALC</v>
          </cell>
          <cell r="H2539" t="str">
            <v>109</v>
          </cell>
          <cell r="I2539" t="str">
            <v>C</v>
          </cell>
          <cell r="J2539" t="str">
            <v>om_exp</v>
          </cell>
          <cell r="K2539" t="str">
            <v>alloc_cp_amt</v>
          </cell>
          <cell r="M2539" t="str">
            <v>2015/07/1/2/A/0</v>
          </cell>
        </row>
        <row r="2540">
          <cell r="A2540" t="str">
            <v>2539</v>
          </cell>
          <cell r="B2540" t="str">
            <v>OM52109</v>
          </cell>
          <cell r="C2540" t="str">
            <v>109 - CP Allocation O &amp; M Exp Amount</v>
          </cell>
          <cell r="D2540">
            <v>203.66</v>
          </cell>
          <cell r="F2540" t="str">
            <v>CALC</v>
          </cell>
          <cell r="H2540" t="str">
            <v>109</v>
          </cell>
          <cell r="I2540" t="str">
            <v>C</v>
          </cell>
          <cell r="J2540" t="str">
            <v>om_exp</v>
          </cell>
          <cell r="K2540" t="str">
            <v>alloc_cp_amt</v>
          </cell>
          <cell r="M2540" t="str">
            <v>2015/07/1/2/A/0</v>
          </cell>
        </row>
        <row r="2541">
          <cell r="A2541" t="str">
            <v>2540</v>
          </cell>
          <cell r="B2541" t="str">
            <v>OM52109</v>
          </cell>
          <cell r="C2541" t="str">
            <v>109 - CP Allocation O &amp; M Exp Amount</v>
          </cell>
          <cell r="D2541">
            <v>586.82000000000005</v>
          </cell>
          <cell r="F2541" t="str">
            <v>CALC</v>
          </cell>
          <cell r="H2541" t="str">
            <v>109</v>
          </cell>
          <cell r="I2541" t="str">
            <v>C</v>
          </cell>
          <cell r="J2541" t="str">
            <v>om_exp</v>
          </cell>
          <cell r="K2541" t="str">
            <v>alloc_cp_amt</v>
          </cell>
          <cell r="M2541" t="str">
            <v>2015/07/1/2/A/0</v>
          </cell>
        </row>
        <row r="2542">
          <cell r="A2542" t="str">
            <v>2541</v>
          </cell>
          <cell r="B2542" t="str">
            <v>OM52109</v>
          </cell>
          <cell r="C2542" t="str">
            <v>109 - CP Allocation O &amp; M Exp Amount</v>
          </cell>
          <cell r="D2542">
            <v>85728.7</v>
          </cell>
          <cell r="F2542" t="str">
            <v>CALC</v>
          </cell>
          <cell r="H2542" t="str">
            <v>109</v>
          </cell>
          <cell r="I2542" t="str">
            <v>C</v>
          </cell>
          <cell r="J2542" t="str">
            <v>om_exp</v>
          </cell>
          <cell r="K2542" t="str">
            <v>alloc_cp_amt</v>
          </cell>
          <cell r="M2542" t="str">
            <v>2015/07/1/2/A/0</v>
          </cell>
        </row>
        <row r="2543">
          <cell r="A2543" t="str">
            <v>2542</v>
          </cell>
          <cell r="B2543" t="str">
            <v>OM52109</v>
          </cell>
          <cell r="C2543" t="str">
            <v>109 - CP Allocation O &amp; M Exp Amount</v>
          </cell>
          <cell r="D2543">
            <v>4948.84</v>
          </cell>
          <cell r="F2543" t="str">
            <v>CALC</v>
          </cell>
          <cell r="H2543" t="str">
            <v>109</v>
          </cell>
          <cell r="I2543" t="str">
            <v>C</v>
          </cell>
          <cell r="J2543" t="str">
            <v>om_exp</v>
          </cell>
          <cell r="K2543" t="str">
            <v>alloc_cp_amt</v>
          </cell>
          <cell r="M2543" t="str">
            <v>2015/07/1/2/A/0</v>
          </cell>
        </row>
        <row r="2544">
          <cell r="A2544" t="str">
            <v>2543</v>
          </cell>
          <cell r="B2544" t="str">
            <v>OM52109</v>
          </cell>
          <cell r="C2544" t="str">
            <v>109 - CP Allocation O &amp; M Exp Amount</v>
          </cell>
          <cell r="D2544">
            <v>8649.4599999999991</v>
          </cell>
          <cell r="F2544" t="str">
            <v>CALC</v>
          </cell>
          <cell r="H2544" t="str">
            <v>109</v>
          </cell>
          <cell r="I2544" t="str">
            <v>C</v>
          </cell>
          <cell r="J2544" t="str">
            <v>om_exp</v>
          </cell>
          <cell r="K2544" t="str">
            <v>alloc_cp_amt</v>
          </cell>
          <cell r="M2544" t="str">
            <v>2015/07/1/2/A/0</v>
          </cell>
        </row>
        <row r="2545">
          <cell r="A2545" t="str">
            <v>2544</v>
          </cell>
          <cell r="B2545" t="str">
            <v>OM52109</v>
          </cell>
          <cell r="C2545" t="str">
            <v>109 - CP Allocation O &amp; M Exp Amount</v>
          </cell>
          <cell r="D2545">
            <v>1614979.1</v>
          </cell>
          <cell r="F2545" t="str">
            <v>CALC</v>
          </cell>
          <cell r="H2545" t="str">
            <v>109</v>
          </cell>
          <cell r="I2545" t="str">
            <v>C</v>
          </cell>
          <cell r="J2545" t="str">
            <v>om_exp</v>
          </cell>
          <cell r="K2545" t="str">
            <v>alloc_cp_amt</v>
          </cell>
          <cell r="M2545" t="str">
            <v>2015/07/1/2/A/0</v>
          </cell>
        </row>
        <row r="2546">
          <cell r="A2546" t="str">
            <v>2545</v>
          </cell>
          <cell r="B2546" t="str">
            <v>OM52109</v>
          </cell>
          <cell r="C2546" t="str">
            <v>109 - CP Allocation O &amp; M Exp Amount</v>
          </cell>
          <cell r="D2546">
            <v>14045.35</v>
          </cell>
          <cell r="F2546" t="str">
            <v>CALC</v>
          </cell>
          <cell r="H2546" t="str">
            <v>109</v>
          </cell>
          <cell r="I2546" t="str">
            <v>C</v>
          </cell>
          <cell r="J2546" t="str">
            <v>om_exp</v>
          </cell>
          <cell r="K2546" t="str">
            <v>alloc_cp_amt</v>
          </cell>
          <cell r="M2546" t="str">
            <v>2015/07/1/2/A/0</v>
          </cell>
        </row>
        <row r="2547">
          <cell r="A2547" t="str">
            <v>2546</v>
          </cell>
          <cell r="B2547" t="str">
            <v>OM52109</v>
          </cell>
          <cell r="C2547" t="str">
            <v>109 - CP Allocation O &amp; M Exp Amount</v>
          </cell>
          <cell r="D2547">
            <v>13331.59</v>
          </cell>
          <cell r="F2547" t="str">
            <v>CALC</v>
          </cell>
          <cell r="H2547" t="str">
            <v>109</v>
          </cell>
          <cell r="I2547" t="str">
            <v>C</v>
          </cell>
          <cell r="J2547" t="str">
            <v>om_exp</v>
          </cell>
          <cell r="K2547" t="str">
            <v>alloc_cp_amt</v>
          </cell>
          <cell r="M2547" t="str">
            <v>2015/07/1/2/A/0</v>
          </cell>
        </row>
        <row r="2548">
          <cell r="A2548" t="str">
            <v>2547</v>
          </cell>
          <cell r="B2548" t="str">
            <v>OM52109</v>
          </cell>
          <cell r="C2548" t="str">
            <v>109 - CP Allocation O &amp; M Exp Amount</v>
          </cell>
          <cell r="D2548">
            <v>62.8</v>
          </cell>
          <cell r="F2548" t="str">
            <v>CALC</v>
          </cell>
          <cell r="H2548" t="str">
            <v>109</v>
          </cell>
          <cell r="I2548" t="str">
            <v>C</v>
          </cell>
          <cell r="J2548" t="str">
            <v>om_exp</v>
          </cell>
          <cell r="K2548" t="str">
            <v>alloc_cp_amt</v>
          </cell>
          <cell r="M2548" t="str">
            <v>2015/07/1/2/A/0</v>
          </cell>
        </row>
        <row r="2549">
          <cell r="A2549" t="str">
            <v>2548</v>
          </cell>
          <cell r="B2549" t="str">
            <v>OM52109</v>
          </cell>
          <cell r="C2549" t="str">
            <v>109 - CP Allocation O &amp; M Exp Amount</v>
          </cell>
          <cell r="D2549">
            <v>0</v>
          </cell>
          <cell r="F2549" t="str">
            <v>CALC</v>
          </cell>
          <cell r="H2549" t="str">
            <v>109</v>
          </cell>
          <cell r="I2549" t="str">
            <v>C</v>
          </cell>
          <cell r="J2549" t="str">
            <v>om_exp</v>
          </cell>
          <cell r="K2549" t="str">
            <v>alloc_cp_amt</v>
          </cell>
          <cell r="M2549" t="str">
            <v>2015/07/1/2/A/0</v>
          </cell>
        </row>
        <row r="2550">
          <cell r="A2550" t="str">
            <v>2549</v>
          </cell>
          <cell r="B2550" t="str">
            <v>OM52109</v>
          </cell>
          <cell r="C2550" t="str">
            <v>109 - CP Allocation O &amp; M Exp Amount</v>
          </cell>
          <cell r="D2550">
            <v>0</v>
          </cell>
          <cell r="F2550" t="str">
            <v>CALC</v>
          </cell>
          <cell r="H2550" t="str">
            <v>109</v>
          </cell>
          <cell r="I2550" t="str">
            <v>C</v>
          </cell>
          <cell r="J2550" t="str">
            <v>om_exp</v>
          </cell>
          <cell r="K2550" t="str">
            <v>alloc_cp_amt</v>
          </cell>
          <cell r="M2550" t="str">
            <v>2015/07/1/2/A/0</v>
          </cell>
        </row>
        <row r="2551">
          <cell r="A2551" t="str">
            <v>2550</v>
          </cell>
          <cell r="B2551" t="str">
            <v>OM52109</v>
          </cell>
          <cell r="C2551" t="str">
            <v>109 - CP Allocation O &amp; M Exp Amount</v>
          </cell>
          <cell r="D2551">
            <v>43000</v>
          </cell>
          <cell r="F2551" t="str">
            <v>CALC</v>
          </cell>
          <cell r="H2551" t="str">
            <v>109</v>
          </cell>
          <cell r="I2551" t="str">
            <v>C</v>
          </cell>
          <cell r="J2551" t="str">
            <v>om_exp</v>
          </cell>
          <cell r="K2551" t="str">
            <v>alloc_cp_amt</v>
          </cell>
          <cell r="M2551" t="str">
            <v>2015/07/1/2/A/0</v>
          </cell>
        </row>
        <row r="2552">
          <cell r="A2552" t="str">
            <v>2551</v>
          </cell>
          <cell r="B2552" t="str">
            <v>OM52109</v>
          </cell>
          <cell r="C2552" t="str">
            <v>109 - CP Allocation O &amp; M Exp Amount</v>
          </cell>
          <cell r="D2552">
            <v>0</v>
          </cell>
          <cell r="F2552" t="str">
            <v>CALC</v>
          </cell>
          <cell r="H2552" t="str">
            <v>109</v>
          </cell>
          <cell r="I2552" t="str">
            <v>C</v>
          </cell>
          <cell r="J2552" t="str">
            <v>om_exp</v>
          </cell>
          <cell r="K2552" t="str">
            <v>alloc_cp_amt</v>
          </cell>
          <cell r="M2552" t="str">
            <v>2015/07/1/2/A/0</v>
          </cell>
        </row>
        <row r="2553">
          <cell r="A2553" t="str">
            <v>2552</v>
          </cell>
          <cell r="B2553" t="str">
            <v>OM52109</v>
          </cell>
          <cell r="C2553" t="str">
            <v>109 - CP Allocation O &amp; M Exp Amount</v>
          </cell>
          <cell r="D2553">
            <v>11034.97</v>
          </cell>
          <cell r="F2553" t="str">
            <v>CALC</v>
          </cell>
          <cell r="H2553" t="str">
            <v>109</v>
          </cell>
          <cell r="I2553" t="str">
            <v>C</v>
          </cell>
          <cell r="J2553" t="str">
            <v>om_exp</v>
          </cell>
          <cell r="K2553" t="str">
            <v>alloc_cp_amt</v>
          </cell>
          <cell r="M2553" t="str">
            <v>2015/07/1/2/A/0</v>
          </cell>
        </row>
        <row r="2554">
          <cell r="A2554" t="str">
            <v>2553</v>
          </cell>
          <cell r="B2554" t="str">
            <v>OM52109</v>
          </cell>
          <cell r="C2554" t="str">
            <v>109 - CP Allocation O &amp; M Exp Amount</v>
          </cell>
          <cell r="D2554">
            <v>0</v>
          </cell>
          <cell r="F2554" t="str">
            <v>CALC</v>
          </cell>
          <cell r="H2554" t="str">
            <v>109</v>
          </cell>
          <cell r="I2554" t="str">
            <v>C</v>
          </cell>
          <cell r="J2554" t="str">
            <v>om_exp</v>
          </cell>
          <cell r="K2554" t="str">
            <v>alloc_cp_amt</v>
          </cell>
          <cell r="M2554" t="str">
            <v>2015/07/1/2/A/0</v>
          </cell>
        </row>
        <row r="2555">
          <cell r="A2555" t="str">
            <v>2554</v>
          </cell>
          <cell r="B2555" t="str">
            <v>OM52109</v>
          </cell>
          <cell r="C2555" t="str">
            <v>109 - CP Allocation O &amp; M Exp Amount</v>
          </cell>
          <cell r="D2555">
            <v>0</v>
          </cell>
          <cell r="F2555" t="str">
            <v>CALC</v>
          </cell>
          <cell r="H2555" t="str">
            <v>109</v>
          </cell>
          <cell r="I2555" t="str">
            <v>C</v>
          </cell>
          <cell r="J2555" t="str">
            <v>om_exp</v>
          </cell>
          <cell r="K2555" t="str">
            <v>alloc_cp_amt</v>
          </cell>
          <cell r="M2555" t="str">
            <v>2015/07/1/2/A/0</v>
          </cell>
        </row>
        <row r="2556">
          <cell r="A2556" t="str">
            <v>2555</v>
          </cell>
          <cell r="B2556" t="str">
            <v>OM52109</v>
          </cell>
          <cell r="C2556" t="str">
            <v>109 - CP Allocation O &amp; M Exp Amount</v>
          </cell>
          <cell r="D2556">
            <v>19013.09</v>
          </cell>
          <cell r="F2556" t="str">
            <v>CALC</v>
          </cell>
          <cell r="H2556" t="str">
            <v>109</v>
          </cell>
          <cell r="I2556" t="str">
            <v>C</v>
          </cell>
          <cell r="J2556" t="str">
            <v>om_exp</v>
          </cell>
          <cell r="K2556" t="str">
            <v>alloc_cp_amt</v>
          </cell>
          <cell r="M2556" t="str">
            <v>2015/07/1/2/A/0</v>
          </cell>
        </row>
        <row r="2557">
          <cell r="A2557" t="str">
            <v>2556</v>
          </cell>
          <cell r="B2557" t="str">
            <v>OM52109</v>
          </cell>
          <cell r="C2557" t="str">
            <v>109 - CP Allocation O &amp; M Exp Amount</v>
          </cell>
          <cell r="D2557">
            <v>32703.91</v>
          </cell>
          <cell r="F2557" t="str">
            <v>CALC</v>
          </cell>
          <cell r="H2557" t="str">
            <v>109</v>
          </cell>
          <cell r="I2557" t="str">
            <v>C</v>
          </cell>
          <cell r="J2557" t="str">
            <v>om_exp</v>
          </cell>
          <cell r="K2557" t="str">
            <v>alloc_cp_amt</v>
          </cell>
          <cell r="M2557" t="str">
            <v>2015/07/1/2/A/0</v>
          </cell>
        </row>
        <row r="2558">
          <cell r="A2558" t="str">
            <v>2557</v>
          </cell>
          <cell r="B2558" t="str">
            <v>OM52109</v>
          </cell>
          <cell r="C2558" t="str">
            <v>109 - CP Allocation O &amp; M Exp Amount</v>
          </cell>
          <cell r="D2558">
            <v>0</v>
          </cell>
          <cell r="F2558" t="str">
            <v>CALC</v>
          </cell>
          <cell r="H2558" t="str">
            <v>109</v>
          </cell>
          <cell r="I2558" t="str">
            <v>C</v>
          </cell>
          <cell r="J2558" t="str">
            <v>om_exp</v>
          </cell>
          <cell r="K2558" t="str">
            <v>alloc_cp_amt</v>
          </cell>
          <cell r="M2558" t="str">
            <v>2015/07/1/2/A/0</v>
          </cell>
        </row>
        <row r="2559">
          <cell r="A2559" t="str">
            <v>2558</v>
          </cell>
          <cell r="B2559" t="str">
            <v>OM52109</v>
          </cell>
          <cell r="C2559" t="str">
            <v>109 - CP Allocation O &amp; M Exp Amount</v>
          </cell>
          <cell r="D2559">
            <v>0</v>
          </cell>
          <cell r="F2559" t="str">
            <v>CALC</v>
          </cell>
          <cell r="H2559" t="str">
            <v>109</v>
          </cell>
          <cell r="I2559" t="str">
            <v>C</v>
          </cell>
          <cell r="J2559" t="str">
            <v>om_exp</v>
          </cell>
          <cell r="K2559" t="str">
            <v>alloc_cp_amt</v>
          </cell>
          <cell r="M2559" t="str">
            <v>2015/07/1/2/A/0</v>
          </cell>
        </row>
        <row r="2560">
          <cell r="A2560" t="str">
            <v>2559</v>
          </cell>
          <cell r="B2560" t="str">
            <v>OM52109</v>
          </cell>
          <cell r="C2560" t="str">
            <v>109 - CP Allocation O &amp; M Exp Amount</v>
          </cell>
          <cell r="D2560">
            <v>14445.78</v>
          </cell>
          <cell r="F2560" t="str">
            <v>CALC</v>
          </cell>
          <cell r="H2560" t="str">
            <v>109</v>
          </cell>
          <cell r="I2560" t="str">
            <v>C</v>
          </cell>
          <cell r="J2560" t="str">
            <v>om_exp</v>
          </cell>
          <cell r="K2560" t="str">
            <v>alloc_cp_amt</v>
          </cell>
          <cell r="M2560" t="str">
            <v>2015/07/1/2/A/0</v>
          </cell>
        </row>
        <row r="2561">
          <cell r="A2561" t="str">
            <v>2560</v>
          </cell>
          <cell r="B2561" t="str">
            <v>OM52109</v>
          </cell>
          <cell r="C2561" t="str">
            <v>109 - CP Allocation O &amp; M Exp Amount</v>
          </cell>
          <cell r="D2561">
            <v>25516.29</v>
          </cell>
          <cell r="F2561" t="str">
            <v>CALC</v>
          </cell>
          <cell r="H2561" t="str">
            <v>109</v>
          </cell>
          <cell r="I2561" t="str">
            <v>C</v>
          </cell>
          <cell r="J2561" t="str">
            <v>om_exp</v>
          </cell>
          <cell r="K2561" t="str">
            <v>alloc_cp_amt</v>
          </cell>
          <cell r="M2561" t="str">
            <v>2015/07/1/2/A/0</v>
          </cell>
        </row>
        <row r="2562">
          <cell r="A2562" t="str">
            <v>2561</v>
          </cell>
          <cell r="B2562" t="str">
            <v>OM52109</v>
          </cell>
          <cell r="C2562" t="str">
            <v>109 - CP Allocation O &amp; M Exp Amount</v>
          </cell>
          <cell r="D2562">
            <v>65685.52</v>
          </cell>
          <cell r="F2562" t="str">
            <v>CALC</v>
          </cell>
          <cell r="H2562" t="str">
            <v>109</v>
          </cell>
          <cell r="I2562" t="str">
            <v>C</v>
          </cell>
          <cell r="J2562" t="str">
            <v>om_exp</v>
          </cell>
          <cell r="K2562" t="str">
            <v>alloc_cp_amt</v>
          </cell>
          <cell r="M2562" t="str">
            <v>2015/07/1/2/A/0</v>
          </cell>
        </row>
        <row r="2563">
          <cell r="A2563" t="str">
            <v>2562</v>
          </cell>
          <cell r="B2563" t="str">
            <v>OM52109</v>
          </cell>
          <cell r="C2563" t="str">
            <v>109 - CP Allocation O &amp; M Exp Amount</v>
          </cell>
          <cell r="D2563">
            <v>0</v>
          </cell>
          <cell r="F2563" t="str">
            <v>CALC</v>
          </cell>
          <cell r="H2563" t="str">
            <v>109</v>
          </cell>
          <cell r="I2563" t="str">
            <v>C</v>
          </cell>
          <cell r="J2563" t="str">
            <v>om_exp</v>
          </cell>
          <cell r="K2563" t="str">
            <v>alloc_cp_amt</v>
          </cell>
          <cell r="M2563" t="str">
            <v>2015/07/1/2/A/0</v>
          </cell>
        </row>
        <row r="2564">
          <cell r="A2564" t="str">
            <v>2563</v>
          </cell>
          <cell r="B2564" t="str">
            <v>OM52109</v>
          </cell>
          <cell r="C2564" t="str">
            <v>109 - CP Allocation O &amp; M Exp Amount</v>
          </cell>
          <cell r="D2564">
            <v>0</v>
          </cell>
          <cell r="F2564" t="str">
            <v>CALC</v>
          </cell>
          <cell r="H2564" t="str">
            <v>109</v>
          </cell>
          <cell r="I2564" t="str">
            <v>C</v>
          </cell>
          <cell r="J2564" t="str">
            <v>om_exp</v>
          </cell>
          <cell r="K2564" t="str">
            <v>alloc_cp_amt</v>
          </cell>
          <cell r="M2564" t="str">
            <v>2015/07/1/2/A/0</v>
          </cell>
        </row>
        <row r="2565">
          <cell r="A2565" t="str">
            <v>2564</v>
          </cell>
          <cell r="B2565" t="str">
            <v>OM52109</v>
          </cell>
          <cell r="C2565" t="str">
            <v>109 - CP Allocation O &amp; M Exp Amount</v>
          </cell>
          <cell r="D2565">
            <v>0</v>
          </cell>
          <cell r="F2565" t="str">
            <v>CALC</v>
          </cell>
          <cell r="H2565" t="str">
            <v>109</v>
          </cell>
          <cell r="I2565" t="str">
            <v>C</v>
          </cell>
          <cell r="J2565" t="str">
            <v>om_exp</v>
          </cell>
          <cell r="K2565" t="str">
            <v>alloc_cp_amt</v>
          </cell>
          <cell r="M2565" t="str">
            <v>2015/07/1/2/A/0</v>
          </cell>
        </row>
        <row r="2566">
          <cell r="A2566" t="str">
            <v>2565</v>
          </cell>
          <cell r="B2566" t="str">
            <v>OM52109</v>
          </cell>
          <cell r="C2566" t="str">
            <v>109 - CP Allocation O &amp; M Exp Amount</v>
          </cell>
          <cell r="D2566">
            <v>79300.38</v>
          </cell>
          <cell r="F2566" t="str">
            <v>CALC</v>
          </cell>
          <cell r="H2566" t="str">
            <v>109</v>
          </cell>
          <cell r="I2566" t="str">
            <v>C</v>
          </cell>
          <cell r="J2566" t="str">
            <v>om_exp</v>
          </cell>
          <cell r="K2566" t="str">
            <v>alloc_cp_amt</v>
          </cell>
          <cell r="M2566" t="str">
            <v>2015/07/1/2/A/0</v>
          </cell>
        </row>
        <row r="2567">
          <cell r="A2567" t="str">
            <v>2566</v>
          </cell>
          <cell r="B2567" t="str">
            <v>OM52109</v>
          </cell>
          <cell r="C2567" t="str">
            <v>109 - CP Allocation O &amp; M Exp Amount</v>
          </cell>
          <cell r="D2567">
            <v>46056.35</v>
          </cell>
          <cell r="F2567" t="str">
            <v>CALC</v>
          </cell>
          <cell r="H2567" t="str">
            <v>109</v>
          </cell>
          <cell r="I2567" t="str">
            <v>C</v>
          </cell>
          <cell r="J2567" t="str">
            <v>om_exp</v>
          </cell>
          <cell r="K2567" t="str">
            <v>alloc_cp_amt</v>
          </cell>
          <cell r="M2567" t="str">
            <v>2015/07/1/2/A/0</v>
          </cell>
        </row>
        <row r="2568">
          <cell r="A2568" t="str">
            <v>2567</v>
          </cell>
          <cell r="B2568" t="str">
            <v>OM52109</v>
          </cell>
          <cell r="C2568" t="str">
            <v>109 - CP Allocation O &amp; M Exp Amount</v>
          </cell>
          <cell r="D2568">
            <v>31282.35</v>
          </cell>
          <cell r="F2568" t="str">
            <v>CALC</v>
          </cell>
          <cell r="H2568" t="str">
            <v>109</v>
          </cell>
          <cell r="I2568" t="str">
            <v>C</v>
          </cell>
          <cell r="J2568" t="str">
            <v>om_exp</v>
          </cell>
          <cell r="K2568" t="str">
            <v>alloc_cp_amt</v>
          </cell>
          <cell r="M2568" t="str">
            <v>2015/07/1/2/A/0</v>
          </cell>
        </row>
        <row r="2569">
          <cell r="A2569" t="str">
            <v>2568</v>
          </cell>
          <cell r="B2569" t="str">
            <v>OM52109</v>
          </cell>
          <cell r="C2569" t="str">
            <v>109 - CP Allocation O &amp; M Exp Amount</v>
          </cell>
          <cell r="D2569">
            <v>33962.870000000003</v>
          </cell>
          <cell r="F2569" t="str">
            <v>CALC</v>
          </cell>
          <cell r="H2569" t="str">
            <v>109</v>
          </cell>
          <cell r="I2569" t="str">
            <v>C</v>
          </cell>
          <cell r="J2569" t="str">
            <v>om_exp</v>
          </cell>
          <cell r="K2569" t="str">
            <v>alloc_cp_amt</v>
          </cell>
          <cell r="M2569" t="str">
            <v>2015/07/1/2/A/0</v>
          </cell>
        </row>
        <row r="2570">
          <cell r="A2570" t="str">
            <v>2569</v>
          </cell>
          <cell r="B2570" t="str">
            <v>OM52109</v>
          </cell>
          <cell r="C2570" t="str">
            <v>109 - CP Allocation O &amp; M Exp Amount</v>
          </cell>
          <cell r="D2570">
            <v>46928.38</v>
          </cell>
          <cell r="F2570" t="str">
            <v>CALC</v>
          </cell>
          <cell r="H2570" t="str">
            <v>109</v>
          </cell>
          <cell r="I2570" t="str">
            <v>C</v>
          </cell>
          <cell r="J2570" t="str">
            <v>om_exp</v>
          </cell>
          <cell r="K2570" t="str">
            <v>alloc_cp_amt</v>
          </cell>
          <cell r="M2570" t="str">
            <v>2015/07/1/2/A/0</v>
          </cell>
        </row>
        <row r="2571">
          <cell r="A2571" t="str">
            <v>2570</v>
          </cell>
          <cell r="B2571" t="str">
            <v>OM52109</v>
          </cell>
          <cell r="C2571" t="str">
            <v>109 - CP Allocation O &amp; M Exp Amount</v>
          </cell>
          <cell r="D2571">
            <v>0</v>
          </cell>
          <cell r="F2571" t="str">
            <v>CALC</v>
          </cell>
          <cell r="H2571" t="str">
            <v>109</v>
          </cell>
          <cell r="I2571" t="str">
            <v>C</v>
          </cell>
          <cell r="J2571" t="str">
            <v>om_exp</v>
          </cell>
          <cell r="K2571" t="str">
            <v>alloc_cp_amt</v>
          </cell>
          <cell r="M2571" t="str">
            <v>2015/07/1/2/A/0</v>
          </cell>
        </row>
        <row r="2572">
          <cell r="A2572" t="str">
            <v>2571</v>
          </cell>
          <cell r="B2572" t="str">
            <v>OM52109</v>
          </cell>
          <cell r="C2572" t="str">
            <v>109 - CP Allocation O &amp; M Exp Amount</v>
          </cell>
          <cell r="D2572">
            <v>0</v>
          </cell>
          <cell r="F2572" t="str">
            <v>CALC</v>
          </cell>
          <cell r="H2572" t="str">
            <v>109</v>
          </cell>
          <cell r="I2572" t="str">
            <v>C</v>
          </cell>
          <cell r="J2572" t="str">
            <v>om_exp</v>
          </cell>
          <cell r="K2572" t="str">
            <v>alloc_cp_amt</v>
          </cell>
          <cell r="M2572" t="str">
            <v>2015/07/1/2/A/0</v>
          </cell>
        </row>
        <row r="2573">
          <cell r="A2573" t="str">
            <v>2572</v>
          </cell>
          <cell r="B2573" t="str">
            <v>OM52109</v>
          </cell>
          <cell r="C2573" t="str">
            <v>109 - CP Allocation O &amp; M Exp Amount</v>
          </cell>
          <cell r="D2573">
            <v>11137.64</v>
          </cell>
          <cell r="F2573" t="str">
            <v>CALC</v>
          </cell>
          <cell r="H2573" t="str">
            <v>109</v>
          </cell>
          <cell r="I2573" t="str">
            <v>C</v>
          </cell>
          <cell r="J2573" t="str">
            <v>om_exp</v>
          </cell>
          <cell r="K2573" t="str">
            <v>alloc_cp_amt</v>
          </cell>
          <cell r="M2573" t="str">
            <v>2015/07/1/2/A/0</v>
          </cell>
        </row>
        <row r="2574">
          <cell r="A2574" t="str">
            <v>2573</v>
          </cell>
          <cell r="B2574" t="str">
            <v>OM52109</v>
          </cell>
          <cell r="C2574" t="str">
            <v>109 - CP Allocation O &amp; M Exp Amount</v>
          </cell>
          <cell r="D2574">
            <v>0</v>
          </cell>
          <cell r="F2574" t="str">
            <v>CALC</v>
          </cell>
          <cell r="H2574" t="str">
            <v>109</v>
          </cell>
          <cell r="I2574" t="str">
            <v>C</v>
          </cell>
          <cell r="J2574" t="str">
            <v>om_exp</v>
          </cell>
          <cell r="K2574" t="str">
            <v>alloc_cp_amt</v>
          </cell>
          <cell r="M2574" t="str">
            <v>2015/07/1/2/A/0</v>
          </cell>
        </row>
        <row r="2575">
          <cell r="A2575" t="str">
            <v>2574</v>
          </cell>
          <cell r="B2575" t="str">
            <v>OM52109</v>
          </cell>
          <cell r="C2575" t="str">
            <v>109 - CP Allocation O &amp; M Exp Amount</v>
          </cell>
          <cell r="D2575">
            <v>0</v>
          </cell>
          <cell r="F2575" t="str">
            <v>CALC</v>
          </cell>
          <cell r="H2575" t="str">
            <v>109</v>
          </cell>
          <cell r="I2575" t="str">
            <v>C</v>
          </cell>
          <cell r="J2575" t="str">
            <v>om_exp</v>
          </cell>
          <cell r="K2575" t="str">
            <v>alloc_cp_amt</v>
          </cell>
          <cell r="M2575" t="str">
            <v>2015/07/1/2/A/0</v>
          </cell>
        </row>
        <row r="2576">
          <cell r="A2576" t="str">
            <v>2575</v>
          </cell>
          <cell r="B2576" t="str">
            <v>OM52109</v>
          </cell>
          <cell r="C2576" t="str">
            <v>109 - CP Allocation O &amp; M Exp Amount</v>
          </cell>
          <cell r="D2576">
            <v>2619.38</v>
          </cell>
          <cell r="F2576" t="str">
            <v>CALC</v>
          </cell>
          <cell r="H2576" t="str">
            <v>109</v>
          </cell>
          <cell r="I2576" t="str">
            <v>C</v>
          </cell>
          <cell r="J2576" t="str">
            <v>om_exp</v>
          </cell>
          <cell r="K2576" t="str">
            <v>alloc_cp_amt</v>
          </cell>
          <cell r="M2576" t="str">
            <v>2015/07/1/2/A/0</v>
          </cell>
        </row>
        <row r="2577">
          <cell r="A2577" t="str">
            <v>2576</v>
          </cell>
          <cell r="B2577" t="str">
            <v>OM52109</v>
          </cell>
          <cell r="C2577" t="str">
            <v>109 - CP Allocation O &amp; M Exp Amount</v>
          </cell>
          <cell r="D2577">
            <v>0</v>
          </cell>
          <cell r="F2577" t="str">
            <v>CALC</v>
          </cell>
          <cell r="H2577" t="str">
            <v>109</v>
          </cell>
          <cell r="I2577" t="str">
            <v>C</v>
          </cell>
          <cell r="J2577" t="str">
            <v>om_exp</v>
          </cell>
          <cell r="K2577" t="str">
            <v>alloc_cp_amt</v>
          </cell>
          <cell r="M2577" t="str">
            <v>2015/07/1/2/A/0</v>
          </cell>
        </row>
        <row r="2578">
          <cell r="A2578" t="str">
            <v>2577</v>
          </cell>
          <cell r="B2578" t="str">
            <v>OM52109</v>
          </cell>
          <cell r="C2578" t="str">
            <v>109 - CP Allocation O &amp; M Exp Amount</v>
          </cell>
          <cell r="D2578">
            <v>0</v>
          </cell>
          <cell r="F2578" t="str">
            <v>CALC</v>
          </cell>
          <cell r="H2578" t="str">
            <v>109</v>
          </cell>
          <cell r="I2578" t="str">
            <v>C</v>
          </cell>
          <cell r="J2578" t="str">
            <v>om_exp</v>
          </cell>
          <cell r="K2578" t="str">
            <v>alloc_cp_amt</v>
          </cell>
          <cell r="M2578" t="str">
            <v>2015/07/1/2/A/0</v>
          </cell>
        </row>
        <row r="2579">
          <cell r="A2579" t="str">
            <v>2578</v>
          </cell>
          <cell r="B2579" t="str">
            <v>OM52109</v>
          </cell>
          <cell r="C2579" t="str">
            <v>109 - CP Allocation O &amp; M Exp Amount</v>
          </cell>
          <cell r="D2579">
            <v>0</v>
          </cell>
          <cell r="F2579" t="str">
            <v>CALC</v>
          </cell>
          <cell r="H2579" t="str">
            <v>109</v>
          </cell>
          <cell r="I2579" t="str">
            <v>C</v>
          </cell>
          <cell r="J2579" t="str">
            <v>om_exp</v>
          </cell>
          <cell r="K2579" t="str">
            <v>alloc_cp_amt</v>
          </cell>
          <cell r="M2579" t="str">
            <v>2015/07/1/2/A/0</v>
          </cell>
        </row>
        <row r="2580">
          <cell r="A2580" t="str">
            <v>2579</v>
          </cell>
          <cell r="B2580" t="str">
            <v>OM52109</v>
          </cell>
          <cell r="C2580" t="str">
            <v>109 - CP Allocation O &amp; M Exp Amount</v>
          </cell>
          <cell r="D2580">
            <v>32576.66</v>
          </cell>
          <cell r="F2580" t="str">
            <v>CALC</v>
          </cell>
          <cell r="H2580" t="str">
            <v>109</v>
          </cell>
          <cell r="I2580" t="str">
            <v>C</v>
          </cell>
          <cell r="J2580" t="str">
            <v>om_exp</v>
          </cell>
          <cell r="K2580" t="str">
            <v>alloc_cp_amt</v>
          </cell>
          <cell r="M2580" t="str">
            <v>2015/07/1/2/A/0</v>
          </cell>
        </row>
        <row r="2581">
          <cell r="A2581" t="str">
            <v>2580</v>
          </cell>
          <cell r="B2581" t="str">
            <v>OM52109</v>
          </cell>
          <cell r="C2581" t="str">
            <v>109 - CP Allocation O &amp; M Exp Amount</v>
          </cell>
          <cell r="D2581">
            <v>24295.46</v>
          </cell>
          <cell r="F2581" t="str">
            <v>CALC</v>
          </cell>
          <cell r="H2581" t="str">
            <v>109</v>
          </cell>
          <cell r="I2581" t="str">
            <v>C</v>
          </cell>
          <cell r="J2581" t="str">
            <v>om_exp</v>
          </cell>
          <cell r="K2581" t="str">
            <v>alloc_cp_amt</v>
          </cell>
          <cell r="M2581" t="str">
            <v>2015/07/1/2/A/0</v>
          </cell>
        </row>
        <row r="2582">
          <cell r="A2582" t="str">
            <v>2581</v>
          </cell>
          <cell r="B2582" t="str">
            <v>OM52109</v>
          </cell>
          <cell r="C2582" t="str">
            <v>109 - CP Allocation O &amp; M Exp Amount</v>
          </cell>
          <cell r="D2582">
            <v>8680.6299999999992</v>
          </cell>
          <cell r="F2582" t="str">
            <v>CALC</v>
          </cell>
          <cell r="H2582" t="str">
            <v>109</v>
          </cell>
          <cell r="I2582" t="str">
            <v>C</v>
          </cell>
          <cell r="J2582" t="str">
            <v>om_exp</v>
          </cell>
          <cell r="K2582" t="str">
            <v>alloc_cp_amt</v>
          </cell>
          <cell r="M2582" t="str">
            <v>2015/07/1/2/A/0</v>
          </cell>
        </row>
        <row r="2583">
          <cell r="A2583" t="str">
            <v>2582</v>
          </cell>
          <cell r="B2583" t="str">
            <v>OM52109</v>
          </cell>
          <cell r="C2583" t="str">
            <v>109 - CP Allocation O &amp; M Exp Amount</v>
          </cell>
          <cell r="D2583">
            <v>0</v>
          </cell>
          <cell r="F2583" t="str">
            <v>CALC</v>
          </cell>
          <cell r="H2583" t="str">
            <v>109</v>
          </cell>
          <cell r="I2583" t="str">
            <v>C</v>
          </cell>
          <cell r="J2583" t="str">
            <v>om_exp</v>
          </cell>
          <cell r="K2583" t="str">
            <v>alloc_cp_amt</v>
          </cell>
          <cell r="M2583" t="str">
            <v>2015/07/1/2/A/0</v>
          </cell>
        </row>
        <row r="2584">
          <cell r="A2584" t="str">
            <v>2583</v>
          </cell>
          <cell r="B2584" t="str">
            <v>OM22109</v>
          </cell>
          <cell r="C2584" t="str">
            <v>109 - CP Allocation Factor</v>
          </cell>
          <cell r="D2584">
            <v>1</v>
          </cell>
          <cell r="F2584" t="str">
            <v>CALC</v>
          </cell>
          <cell r="H2584" t="str">
            <v>109</v>
          </cell>
          <cell r="I2584" t="str">
            <v>C</v>
          </cell>
          <cell r="J2584" t="str">
            <v>om_exp</v>
          </cell>
          <cell r="K2584" t="str">
            <v>alloc_cp</v>
          </cell>
          <cell r="M2584" t="str">
            <v>2015/07/1/2/A/0</v>
          </cell>
        </row>
        <row r="2585">
          <cell r="A2585" t="str">
            <v>2584</v>
          </cell>
          <cell r="B2585" t="str">
            <v>OM22109</v>
          </cell>
          <cell r="C2585" t="str">
            <v>109 - CP Allocation Factor</v>
          </cell>
          <cell r="D2585">
            <v>1</v>
          </cell>
          <cell r="F2585" t="str">
            <v>CALC</v>
          </cell>
          <cell r="H2585" t="str">
            <v>109</v>
          </cell>
          <cell r="I2585" t="str">
            <v>C</v>
          </cell>
          <cell r="J2585" t="str">
            <v>om_exp</v>
          </cell>
          <cell r="K2585" t="str">
            <v>alloc_cp</v>
          </cell>
          <cell r="M2585" t="str">
            <v>2015/07/1/2/A/0</v>
          </cell>
        </row>
        <row r="2586">
          <cell r="A2586" t="str">
            <v>2585</v>
          </cell>
          <cell r="B2586" t="str">
            <v>OM22109</v>
          </cell>
          <cell r="C2586" t="str">
            <v>109 - CP Allocation Factor</v>
          </cell>
          <cell r="D2586">
            <v>1</v>
          </cell>
          <cell r="F2586" t="str">
            <v>CALC</v>
          </cell>
          <cell r="H2586" t="str">
            <v>109</v>
          </cell>
          <cell r="I2586" t="str">
            <v>C</v>
          </cell>
          <cell r="J2586" t="str">
            <v>om_exp</v>
          </cell>
          <cell r="K2586" t="str">
            <v>alloc_cp</v>
          </cell>
          <cell r="M2586" t="str">
            <v>2015/07/1/2/A/0</v>
          </cell>
        </row>
        <row r="2587">
          <cell r="A2587" t="str">
            <v>2586</v>
          </cell>
          <cell r="B2587" t="str">
            <v>OM22109</v>
          </cell>
          <cell r="C2587" t="str">
            <v>109 - CP Allocation Factor</v>
          </cell>
          <cell r="D2587">
            <v>1</v>
          </cell>
          <cell r="F2587" t="str">
            <v>CALC</v>
          </cell>
          <cell r="H2587" t="str">
            <v>109</v>
          </cell>
          <cell r="I2587" t="str">
            <v>C</v>
          </cell>
          <cell r="J2587" t="str">
            <v>om_exp</v>
          </cell>
          <cell r="K2587" t="str">
            <v>alloc_cp</v>
          </cell>
          <cell r="M2587" t="str">
            <v>2015/07/1/2/A/0</v>
          </cell>
        </row>
        <row r="2588">
          <cell r="A2588" t="str">
            <v>2587</v>
          </cell>
          <cell r="B2588" t="str">
            <v>OM22109</v>
          </cell>
          <cell r="C2588" t="str">
            <v>109 - CP Allocation Factor</v>
          </cell>
          <cell r="D2588">
            <v>1</v>
          </cell>
          <cell r="F2588" t="str">
            <v>CALC</v>
          </cell>
          <cell r="H2588" t="str">
            <v>109</v>
          </cell>
          <cell r="I2588" t="str">
            <v>C</v>
          </cell>
          <cell r="J2588" t="str">
            <v>om_exp</v>
          </cell>
          <cell r="K2588" t="str">
            <v>alloc_cp</v>
          </cell>
          <cell r="M2588" t="str">
            <v>2015/07/1/2/A/0</v>
          </cell>
        </row>
        <row r="2589">
          <cell r="A2589" t="str">
            <v>2588</v>
          </cell>
          <cell r="B2589" t="str">
            <v>OM22109</v>
          </cell>
          <cell r="C2589" t="str">
            <v>109 - CP Allocation Factor</v>
          </cell>
          <cell r="D2589">
            <v>1</v>
          </cell>
          <cell r="F2589" t="str">
            <v>CALC</v>
          </cell>
          <cell r="H2589" t="str">
            <v>109</v>
          </cell>
          <cell r="I2589" t="str">
            <v>C</v>
          </cell>
          <cell r="J2589" t="str">
            <v>om_exp</v>
          </cell>
          <cell r="K2589" t="str">
            <v>alloc_cp</v>
          </cell>
          <cell r="M2589" t="str">
            <v>2015/07/1/2/A/0</v>
          </cell>
        </row>
        <row r="2590">
          <cell r="A2590" t="str">
            <v>2589</v>
          </cell>
          <cell r="B2590" t="str">
            <v>OM22109</v>
          </cell>
          <cell r="C2590" t="str">
            <v>109 - CP Allocation Factor</v>
          </cell>
          <cell r="D2590">
            <v>1</v>
          </cell>
          <cell r="F2590" t="str">
            <v>CALC</v>
          </cell>
          <cell r="H2590" t="str">
            <v>109</v>
          </cell>
          <cell r="I2590" t="str">
            <v>C</v>
          </cell>
          <cell r="J2590" t="str">
            <v>om_exp</v>
          </cell>
          <cell r="K2590" t="str">
            <v>alloc_cp</v>
          </cell>
          <cell r="M2590" t="str">
            <v>2015/07/1/2/A/0</v>
          </cell>
        </row>
        <row r="2591">
          <cell r="A2591" t="str">
            <v>2590</v>
          </cell>
          <cell r="B2591" t="str">
            <v>OM22109</v>
          </cell>
          <cell r="C2591" t="str">
            <v>109 - CP Allocation Factor</v>
          </cell>
          <cell r="D2591">
            <v>1</v>
          </cell>
          <cell r="F2591" t="str">
            <v>CALC</v>
          </cell>
          <cell r="H2591" t="str">
            <v>109</v>
          </cell>
          <cell r="I2591" t="str">
            <v>C</v>
          </cell>
          <cell r="J2591" t="str">
            <v>om_exp</v>
          </cell>
          <cell r="K2591" t="str">
            <v>alloc_cp</v>
          </cell>
          <cell r="M2591" t="str">
            <v>2015/07/1/2/A/0</v>
          </cell>
        </row>
        <row r="2592">
          <cell r="A2592" t="str">
            <v>2591</v>
          </cell>
          <cell r="B2592" t="str">
            <v>OM22109</v>
          </cell>
          <cell r="C2592" t="str">
            <v>109 - CP Allocation Factor</v>
          </cell>
          <cell r="D2592">
            <v>1</v>
          </cell>
          <cell r="F2592" t="str">
            <v>CALC</v>
          </cell>
          <cell r="H2592" t="str">
            <v>109</v>
          </cell>
          <cell r="I2592" t="str">
            <v>C</v>
          </cell>
          <cell r="J2592" t="str">
            <v>om_exp</v>
          </cell>
          <cell r="K2592" t="str">
            <v>alloc_cp</v>
          </cell>
          <cell r="M2592" t="str">
            <v>2015/07/1/2/A/0</v>
          </cell>
        </row>
        <row r="2593">
          <cell r="A2593" t="str">
            <v>2592</v>
          </cell>
          <cell r="B2593" t="str">
            <v>OM22109</v>
          </cell>
          <cell r="C2593" t="str">
            <v>109 - CP Allocation Factor</v>
          </cell>
          <cell r="D2593">
            <v>1</v>
          </cell>
          <cell r="F2593" t="str">
            <v>CALC</v>
          </cell>
          <cell r="H2593" t="str">
            <v>109</v>
          </cell>
          <cell r="I2593" t="str">
            <v>C</v>
          </cell>
          <cell r="J2593" t="str">
            <v>om_exp</v>
          </cell>
          <cell r="K2593" t="str">
            <v>alloc_cp</v>
          </cell>
          <cell r="M2593" t="str">
            <v>2015/07/1/2/A/0</v>
          </cell>
        </row>
        <row r="2594">
          <cell r="A2594" t="str">
            <v>2593</v>
          </cell>
          <cell r="B2594" t="str">
            <v>OM22109</v>
          </cell>
          <cell r="C2594" t="str">
            <v>109 - CP Allocation Factor</v>
          </cell>
          <cell r="D2594">
            <v>1</v>
          </cell>
          <cell r="F2594" t="str">
            <v>CALC</v>
          </cell>
          <cell r="H2594" t="str">
            <v>109</v>
          </cell>
          <cell r="I2594" t="str">
            <v>C</v>
          </cell>
          <cell r="J2594" t="str">
            <v>om_exp</v>
          </cell>
          <cell r="K2594" t="str">
            <v>alloc_cp</v>
          </cell>
          <cell r="M2594" t="str">
            <v>2015/07/1/2/A/0</v>
          </cell>
        </row>
        <row r="2595">
          <cell r="A2595" t="str">
            <v>2594</v>
          </cell>
          <cell r="B2595" t="str">
            <v>OM22109</v>
          </cell>
          <cell r="C2595" t="str">
            <v>109 - CP Allocation Factor</v>
          </cell>
          <cell r="D2595">
            <v>1</v>
          </cell>
          <cell r="F2595" t="str">
            <v>CALC</v>
          </cell>
          <cell r="H2595" t="str">
            <v>109</v>
          </cell>
          <cell r="I2595" t="str">
            <v>C</v>
          </cell>
          <cell r="J2595" t="str">
            <v>om_exp</v>
          </cell>
          <cell r="K2595" t="str">
            <v>alloc_cp</v>
          </cell>
          <cell r="M2595" t="str">
            <v>2015/07/1/2/A/0</v>
          </cell>
        </row>
        <row r="2596">
          <cell r="A2596" t="str">
            <v>2595</v>
          </cell>
          <cell r="B2596" t="str">
            <v>OM22109</v>
          </cell>
          <cell r="C2596" t="str">
            <v>109 - CP Allocation Factor</v>
          </cell>
          <cell r="D2596">
            <v>1</v>
          </cell>
          <cell r="F2596" t="str">
            <v>CALC</v>
          </cell>
          <cell r="H2596" t="str">
            <v>109</v>
          </cell>
          <cell r="I2596" t="str">
            <v>C</v>
          </cell>
          <cell r="J2596" t="str">
            <v>om_exp</v>
          </cell>
          <cell r="K2596" t="str">
            <v>alloc_cp</v>
          </cell>
          <cell r="M2596" t="str">
            <v>2015/07/1/2/A/0</v>
          </cell>
        </row>
        <row r="2597">
          <cell r="A2597" t="str">
            <v>2596</v>
          </cell>
          <cell r="B2597" t="str">
            <v>OM22109</v>
          </cell>
          <cell r="C2597" t="str">
            <v>109 - CP Allocation Factor</v>
          </cell>
          <cell r="D2597">
            <v>1</v>
          </cell>
          <cell r="F2597" t="str">
            <v>CALC</v>
          </cell>
          <cell r="H2597" t="str">
            <v>109</v>
          </cell>
          <cell r="I2597" t="str">
            <v>C</v>
          </cell>
          <cell r="J2597" t="str">
            <v>om_exp</v>
          </cell>
          <cell r="K2597" t="str">
            <v>alloc_cp</v>
          </cell>
          <cell r="M2597" t="str">
            <v>2015/07/1/2/A/0</v>
          </cell>
        </row>
        <row r="2598">
          <cell r="A2598" t="str">
            <v>2597</v>
          </cell>
          <cell r="B2598" t="str">
            <v>OM22109</v>
          </cell>
          <cell r="C2598" t="str">
            <v>109 - CP Allocation Factor</v>
          </cell>
          <cell r="D2598">
            <v>1</v>
          </cell>
          <cell r="F2598" t="str">
            <v>CALC</v>
          </cell>
          <cell r="H2598" t="str">
            <v>109</v>
          </cell>
          <cell r="I2598" t="str">
            <v>C</v>
          </cell>
          <cell r="J2598" t="str">
            <v>om_exp</v>
          </cell>
          <cell r="K2598" t="str">
            <v>alloc_cp</v>
          </cell>
          <cell r="M2598" t="str">
            <v>2015/07/1/2/A/0</v>
          </cell>
        </row>
        <row r="2599">
          <cell r="A2599" t="str">
            <v>2598</v>
          </cell>
          <cell r="B2599" t="str">
            <v>OM22109</v>
          </cell>
          <cell r="C2599" t="str">
            <v>109 - CP Allocation Factor</v>
          </cell>
          <cell r="D2599">
            <v>1</v>
          </cell>
          <cell r="F2599" t="str">
            <v>CALC</v>
          </cell>
          <cell r="H2599" t="str">
            <v>109</v>
          </cell>
          <cell r="I2599" t="str">
            <v>C</v>
          </cell>
          <cell r="J2599" t="str">
            <v>om_exp</v>
          </cell>
          <cell r="K2599" t="str">
            <v>alloc_cp</v>
          </cell>
          <cell r="M2599" t="str">
            <v>2015/07/1/2/A/0</v>
          </cell>
        </row>
        <row r="2600">
          <cell r="A2600" t="str">
            <v>2599</v>
          </cell>
          <cell r="B2600" t="str">
            <v>OM22109</v>
          </cell>
          <cell r="C2600" t="str">
            <v>109 - CP Allocation Factor</v>
          </cell>
          <cell r="D2600">
            <v>1</v>
          </cell>
          <cell r="F2600" t="str">
            <v>CALC</v>
          </cell>
          <cell r="H2600" t="str">
            <v>109</v>
          </cell>
          <cell r="I2600" t="str">
            <v>C</v>
          </cell>
          <cell r="J2600" t="str">
            <v>om_exp</v>
          </cell>
          <cell r="K2600" t="str">
            <v>alloc_cp</v>
          </cell>
          <cell r="M2600" t="str">
            <v>2015/07/1/2/A/0</v>
          </cell>
        </row>
        <row r="2601">
          <cell r="A2601" t="str">
            <v>2600</v>
          </cell>
          <cell r="B2601" t="str">
            <v>OM22109</v>
          </cell>
          <cell r="C2601" t="str">
            <v>109 - CP Allocation Factor</v>
          </cell>
          <cell r="D2601">
            <v>1</v>
          </cell>
          <cell r="F2601" t="str">
            <v>CALC</v>
          </cell>
          <cell r="H2601" t="str">
            <v>109</v>
          </cell>
          <cell r="I2601" t="str">
            <v>C</v>
          </cell>
          <cell r="J2601" t="str">
            <v>om_exp</v>
          </cell>
          <cell r="K2601" t="str">
            <v>alloc_cp</v>
          </cell>
          <cell r="M2601" t="str">
            <v>2015/07/1/2/A/0</v>
          </cell>
        </row>
        <row r="2602">
          <cell r="A2602" t="str">
            <v>2601</v>
          </cell>
          <cell r="B2602" t="str">
            <v>OM22109</v>
          </cell>
          <cell r="C2602" t="str">
            <v>109 - CP Allocation Factor</v>
          </cell>
          <cell r="D2602">
            <v>1</v>
          </cell>
          <cell r="F2602" t="str">
            <v>CALC</v>
          </cell>
          <cell r="H2602" t="str">
            <v>109</v>
          </cell>
          <cell r="I2602" t="str">
            <v>C</v>
          </cell>
          <cell r="J2602" t="str">
            <v>om_exp</v>
          </cell>
          <cell r="K2602" t="str">
            <v>alloc_cp</v>
          </cell>
          <cell r="M2602" t="str">
            <v>2015/07/1/2/A/0</v>
          </cell>
        </row>
        <row r="2603">
          <cell r="A2603" t="str">
            <v>2602</v>
          </cell>
          <cell r="B2603" t="str">
            <v>OM22109</v>
          </cell>
          <cell r="C2603" t="str">
            <v>109 - CP Allocation Factor</v>
          </cell>
          <cell r="D2603">
            <v>1</v>
          </cell>
          <cell r="F2603" t="str">
            <v>CALC</v>
          </cell>
          <cell r="H2603" t="str">
            <v>109</v>
          </cell>
          <cell r="I2603" t="str">
            <v>C</v>
          </cell>
          <cell r="J2603" t="str">
            <v>om_exp</v>
          </cell>
          <cell r="K2603" t="str">
            <v>alloc_cp</v>
          </cell>
          <cell r="M2603" t="str">
            <v>2015/07/1/2/A/0</v>
          </cell>
        </row>
        <row r="2604">
          <cell r="A2604" t="str">
            <v>2603</v>
          </cell>
          <cell r="B2604" t="str">
            <v>OM22109</v>
          </cell>
          <cell r="C2604" t="str">
            <v>109 - CP Allocation Factor</v>
          </cell>
          <cell r="D2604">
            <v>1</v>
          </cell>
          <cell r="F2604" t="str">
            <v>CALC</v>
          </cell>
          <cell r="H2604" t="str">
            <v>109</v>
          </cell>
          <cell r="I2604" t="str">
            <v>C</v>
          </cell>
          <cell r="J2604" t="str">
            <v>om_exp</v>
          </cell>
          <cell r="K2604" t="str">
            <v>alloc_cp</v>
          </cell>
          <cell r="M2604" t="str">
            <v>2015/07/1/2/A/0</v>
          </cell>
        </row>
        <row r="2605">
          <cell r="A2605" t="str">
            <v>2604</v>
          </cell>
          <cell r="B2605" t="str">
            <v>OM22109</v>
          </cell>
          <cell r="C2605" t="str">
            <v>109 - CP Allocation Factor</v>
          </cell>
          <cell r="D2605">
            <v>1</v>
          </cell>
          <cell r="F2605" t="str">
            <v>CALC</v>
          </cell>
          <cell r="H2605" t="str">
            <v>109</v>
          </cell>
          <cell r="I2605" t="str">
            <v>C</v>
          </cell>
          <cell r="J2605" t="str">
            <v>om_exp</v>
          </cell>
          <cell r="K2605" t="str">
            <v>alloc_cp</v>
          </cell>
          <cell r="M2605" t="str">
            <v>2015/07/1/2/A/0</v>
          </cell>
        </row>
        <row r="2606">
          <cell r="A2606" t="str">
            <v>2605</v>
          </cell>
          <cell r="B2606" t="str">
            <v>OM22109</v>
          </cell>
          <cell r="C2606" t="str">
            <v>109 - CP Allocation Factor</v>
          </cell>
          <cell r="D2606">
            <v>1</v>
          </cell>
          <cell r="F2606" t="str">
            <v>CALC</v>
          </cell>
          <cell r="H2606" t="str">
            <v>109</v>
          </cell>
          <cell r="I2606" t="str">
            <v>C</v>
          </cell>
          <cell r="J2606" t="str">
            <v>om_exp</v>
          </cell>
          <cell r="K2606" t="str">
            <v>alloc_cp</v>
          </cell>
          <cell r="M2606" t="str">
            <v>2015/07/1/2/A/0</v>
          </cell>
        </row>
        <row r="2607">
          <cell r="A2607" t="str">
            <v>2606</v>
          </cell>
          <cell r="B2607" t="str">
            <v>OM22109</v>
          </cell>
          <cell r="C2607" t="str">
            <v>109 - CP Allocation Factor</v>
          </cell>
          <cell r="D2607">
            <v>1</v>
          </cell>
          <cell r="F2607" t="str">
            <v>CALC</v>
          </cell>
          <cell r="H2607" t="str">
            <v>109</v>
          </cell>
          <cell r="I2607" t="str">
            <v>C</v>
          </cell>
          <cell r="J2607" t="str">
            <v>om_exp</v>
          </cell>
          <cell r="K2607" t="str">
            <v>alloc_cp</v>
          </cell>
          <cell r="M2607" t="str">
            <v>2015/07/1/2/A/0</v>
          </cell>
        </row>
        <row r="2608">
          <cell r="A2608" t="str">
            <v>2607</v>
          </cell>
          <cell r="B2608" t="str">
            <v>OM22109</v>
          </cell>
          <cell r="C2608" t="str">
            <v>109 - CP Allocation Factor</v>
          </cell>
          <cell r="D2608">
            <v>1</v>
          </cell>
          <cell r="F2608" t="str">
            <v>CALC</v>
          </cell>
          <cell r="H2608" t="str">
            <v>109</v>
          </cell>
          <cell r="I2608" t="str">
            <v>C</v>
          </cell>
          <cell r="J2608" t="str">
            <v>om_exp</v>
          </cell>
          <cell r="K2608" t="str">
            <v>alloc_cp</v>
          </cell>
          <cell r="M2608" t="str">
            <v>2015/07/1/2/A/0</v>
          </cell>
        </row>
        <row r="2609">
          <cell r="A2609" t="str">
            <v>2608</v>
          </cell>
          <cell r="B2609" t="str">
            <v>OM22109</v>
          </cell>
          <cell r="C2609" t="str">
            <v>109 - CP Allocation Factor</v>
          </cell>
          <cell r="D2609">
            <v>1</v>
          </cell>
          <cell r="F2609" t="str">
            <v>CALC</v>
          </cell>
          <cell r="H2609" t="str">
            <v>109</v>
          </cell>
          <cell r="I2609" t="str">
            <v>C</v>
          </cell>
          <cell r="J2609" t="str">
            <v>om_exp</v>
          </cell>
          <cell r="K2609" t="str">
            <v>alloc_cp</v>
          </cell>
          <cell r="M2609" t="str">
            <v>2015/07/1/2/A/0</v>
          </cell>
        </row>
        <row r="2610">
          <cell r="A2610" t="str">
            <v>2609</v>
          </cell>
          <cell r="B2610" t="str">
            <v>OM22109</v>
          </cell>
          <cell r="C2610" t="str">
            <v>109 - CP Allocation Factor</v>
          </cell>
          <cell r="D2610">
            <v>1</v>
          </cell>
          <cell r="F2610" t="str">
            <v>CALC</v>
          </cell>
          <cell r="H2610" t="str">
            <v>109</v>
          </cell>
          <cell r="I2610" t="str">
            <v>C</v>
          </cell>
          <cell r="J2610" t="str">
            <v>om_exp</v>
          </cell>
          <cell r="K2610" t="str">
            <v>alloc_cp</v>
          </cell>
          <cell r="M2610" t="str">
            <v>2015/07/1/2/A/0</v>
          </cell>
        </row>
        <row r="2611">
          <cell r="A2611" t="str">
            <v>2610</v>
          </cell>
          <cell r="B2611" t="str">
            <v>OM22109</v>
          </cell>
          <cell r="C2611" t="str">
            <v>109 - CP Allocation Factor</v>
          </cell>
          <cell r="D2611">
            <v>1</v>
          </cell>
          <cell r="F2611" t="str">
            <v>CALC</v>
          </cell>
          <cell r="H2611" t="str">
            <v>109</v>
          </cell>
          <cell r="I2611" t="str">
            <v>C</v>
          </cell>
          <cell r="J2611" t="str">
            <v>om_exp</v>
          </cell>
          <cell r="K2611" t="str">
            <v>alloc_cp</v>
          </cell>
          <cell r="M2611" t="str">
            <v>2015/07/1/2/A/0</v>
          </cell>
        </row>
        <row r="2612">
          <cell r="A2612" t="str">
            <v>2611</v>
          </cell>
          <cell r="B2612" t="str">
            <v>OM22109</v>
          </cell>
          <cell r="C2612" t="str">
            <v>109 - CP Allocation Factor</v>
          </cell>
          <cell r="D2612">
            <v>1</v>
          </cell>
          <cell r="F2612" t="str">
            <v>CALC</v>
          </cell>
          <cell r="H2612" t="str">
            <v>109</v>
          </cell>
          <cell r="I2612" t="str">
            <v>C</v>
          </cell>
          <cell r="J2612" t="str">
            <v>om_exp</v>
          </cell>
          <cell r="K2612" t="str">
            <v>alloc_cp</v>
          </cell>
          <cell r="M2612" t="str">
            <v>2015/07/1/2/A/0</v>
          </cell>
        </row>
        <row r="2613">
          <cell r="A2613" t="str">
            <v>2612</v>
          </cell>
          <cell r="B2613" t="str">
            <v>OM22109</v>
          </cell>
          <cell r="C2613" t="str">
            <v>109 - CP Allocation Factor</v>
          </cell>
          <cell r="D2613">
            <v>1</v>
          </cell>
          <cell r="F2613" t="str">
            <v>CALC</v>
          </cell>
          <cell r="H2613" t="str">
            <v>109</v>
          </cell>
          <cell r="I2613" t="str">
            <v>C</v>
          </cell>
          <cell r="J2613" t="str">
            <v>om_exp</v>
          </cell>
          <cell r="K2613" t="str">
            <v>alloc_cp</v>
          </cell>
          <cell r="M2613" t="str">
            <v>2015/07/1/2/A/0</v>
          </cell>
        </row>
        <row r="2614">
          <cell r="A2614" t="str">
            <v>2613</v>
          </cell>
          <cell r="B2614" t="str">
            <v>OM22109</v>
          </cell>
          <cell r="C2614" t="str">
            <v>109 - CP Allocation Factor</v>
          </cell>
          <cell r="D2614">
            <v>1</v>
          </cell>
          <cell r="F2614" t="str">
            <v>CALC</v>
          </cell>
          <cell r="H2614" t="str">
            <v>109</v>
          </cell>
          <cell r="I2614" t="str">
            <v>C</v>
          </cell>
          <cell r="J2614" t="str">
            <v>om_exp</v>
          </cell>
          <cell r="K2614" t="str">
            <v>alloc_cp</v>
          </cell>
          <cell r="M2614" t="str">
            <v>2015/07/1/2/A/0</v>
          </cell>
        </row>
        <row r="2615">
          <cell r="A2615" t="str">
            <v>2614</v>
          </cell>
          <cell r="B2615" t="str">
            <v>OM22109</v>
          </cell>
          <cell r="C2615" t="str">
            <v>109 - CP Allocation Factor</v>
          </cell>
          <cell r="D2615">
            <v>1</v>
          </cell>
          <cell r="F2615" t="str">
            <v>CALC</v>
          </cell>
          <cell r="H2615" t="str">
            <v>109</v>
          </cell>
          <cell r="I2615" t="str">
            <v>C</v>
          </cell>
          <cell r="J2615" t="str">
            <v>om_exp</v>
          </cell>
          <cell r="K2615" t="str">
            <v>alloc_cp</v>
          </cell>
          <cell r="M2615" t="str">
            <v>2015/07/1/2/A/0</v>
          </cell>
        </row>
        <row r="2616">
          <cell r="A2616" t="str">
            <v>2615</v>
          </cell>
          <cell r="B2616" t="str">
            <v>OM22109</v>
          </cell>
          <cell r="C2616" t="str">
            <v>109 - CP Allocation Factor</v>
          </cell>
          <cell r="D2616">
            <v>1</v>
          </cell>
          <cell r="F2616" t="str">
            <v>CALC</v>
          </cell>
          <cell r="H2616" t="str">
            <v>109</v>
          </cell>
          <cell r="I2616" t="str">
            <v>C</v>
          </cell>
          <cell r="J2616" t="str">
            <v>om_exp</v>
          </cell>
          <cell r="K2616" t="str">
            <v>alloc_cp</v>
          </cell>
          <cell r="M2616" t="str">
            <v>2015/07/1/2/A/0</v>
          </cell>
        </row>
        <row r="2617">
          <cell r="A2617" t="str">
            <v>2616</v>
          </cell>
          <cell r="B2617" t="str">
            <v>OM22109</v>
          </cell>
          <cell r="C2617" t="str">
            <v>109 - CP Allocation Factor</v>
          </cell>
          <cell r="D2617">
            <v>1</v>
          </cell>
          <cell r="F2617" t="str">
            <v>CALC</v>
          </cell>
          <cell r="H2617" t="str">
            <v>109</v>
          </cell>
          <cell r="I2617" t="str">
            <v>C</v>
          </cell>
          <cell r="J2617" t="str">
            <v>om_exp</v>
          </cell>
          <cell r="K2617" t="str">
            <v>alloc_cp</v>
          </cell>
          <cell r="M2617" t="str">
            <v>2015/07/1/2/A/0</v>
          </cell>
        </row>
        <row r="2618">
          <cell r="A2618" t="str">
            <v>2617</v>
          </cell>
          <cell r="B2618" t="str">
            <v>OM22109</v>
          </cell>
          <cell r="C2618" t="str">
            <v>109 - CP Allocation Factor</v>
          </cell>
          <cell r="D2618">
            <v>1</v>
          </cell>
          <cell r="F2618" t="str">
            <v>CALC</v>
          </cell>
          <cell r="H2618" t="str">
            <v>109</v>
          </cell>
          <cell r="I2618" t="str">
            <v>C</v>
          </cell>
          <cell r="J2618" t="str">
            <v>om_exp</v>
          </cell>
          <cell r="K2618" t="str">
            <v>alloc_cp</v>
          </cell>
          <cell r="M2618" t="str">
            <v>2015/07/1/2/A/0</v>
          </cell>
        </row>
        <row r="2619">
          <cell r="A2619" t="str">
            <v>2618</v>
          </cell>
          <cell r="B2619" t="str">
            <v>OM22109</v>
          </cell>
          <cell r="C2619" t="str">
            <v>109 - CP Allocation Factor</v>
          </cell>
          <cell r="D2619">
            <v>1</v>
          </cell>
          <cell r="F2619" t="str">
            <v>CALC</v>
          </cell>
          <cell r="H2619" t="str">
            <v>109</v>
          </cell>
          <cell r="I2619" t="str">
            <v>C</v>
          </cell>
          <cell r="J2619" t="str">
            <v>om_exp</v>
          </cell>
          <cell r="K2619" t="str">
            <v>alloc_cp</v>
          </cell>
          <cell r="M2619" t="str">
            <v>2015/07/1/2/A/0</v>
          </cell>
        </row>
        <row r="2620">
          <cell r="A2620" t="str">
            <v>2619</v>
          </cell>
          <cell r="B2620" t="str">
            <v>OM22109</v>
          </cell>
          <cell r="C2620" t="str">
            <v>109 - CP Allocation Factor</v>
          </cell>
          <cell r="D2620">
            <v>1</v>
          </cell>
          <cell r="F2620" t="str">
            <v>CALC</v>
          </cell>
          <cell r="H2620" t="str">
            <v>109</v>
          </cell>
          <cell r="I2620" t="str">
            <v>C</v>
          </cell>
          <cell r="J2620" t="str">
            <v>om_exp</v>
          </cell>
          <cell r="K2620" t="str">
            <v>alloc_cp</v>
          </cell>
          <cell r="M2620" t="str">
            <v>2015/07/1/2/A/0</v>
          </cell>
        </row>
        <row r="2621">
          <cell r="A2621" t="str">
            <v>2620</v>
          </cell>
          <cell r="B2621" t="str">
            <v>OM22109</v>
          </cell>
          <cell r="C2621" t="str">
            <v>109 - CP Allocation Factor</v>
          </cell>
          <cell r="D2621">
            <v>1</v>
          </cell>
          <cell r="F2621" t="str">
            <v>CALC</v>
          </cell>
          <cell r="H2621" t="str">
            <v>109</v>
          </cell>
          <cell r="I2621" t="str">
            <v>C</v>
          </cell>
          <cell r="J2621" t="str">
            <v>om_exp</v>
          </cell>
          <cell r="K2621" t="str">
            <v>alloc_cp</v>
          </cell>
          <cell r="M2621" t="str">
            <v>2015/07/1/2/A/0</v>
          </cell>
        </row>
        <row r="2622">
          <cell r="A2622" t="str">
            <v>2621</v>
          </cell>
          <cell r="B2622" t="str">
            <v>OM22109</v>
          </cell>
          <cell r="C2622" t="str">
            <v>109 - CP Allocation Factor</v>
          </cell>
          <cell r="D2622">
            <v>1</v>
          </cell>
          <cell r="F2622" t="str">
            <v>CALC</v>
          </cell>
          <cell r="H2622" t="str">
            <v>109</v>
          </cell>
          <cell r="I2622" t="str">
            <v>C</v>
          </cell>
          <cell r="J2622" t="str">
            <v>om_exp</v>
          </cell>
          <cell r="K2622" t="str">
            <v>alloc_cp</v>
          </cell>
          <cell r="M2622" t="str">
            <v>2015/07/1/2/A/0</v>
          </cell>
        </row>
        <row r="2623">
          <cell r="A2623" t="str">
            <v>2622</v>
          </cell>
          <cell r="B2623" t="str">
            <v>OM22109</v>
          </cell>
          <cell r="C2623" t="str">
            <v>109 - CP Allocation Factor</v>
          </cell>
          <cell r="D2623">
            <v>1</v>
          </cell>
          <cell r="F2623" t="str">
            <v>CALC</v>
          </cell>
          <cell r="H2623" t="str">
            <v>109</v>
          </cell>
          <cell r="I2623" t="str">
            <v>C</v>
          </cell>
          <cell r="J2623" t="str">
            <v>om_exp</v>
          </cell>
          <cell r="K2623" t="str">
            <v>alloc_cp</v>
          </cell>
          <cell r="M2623" t="str">
            <v>2015/07/1/2/A/0</v>
          </cell>
        </row>
        <row r="2624">
          <cell r="A2624" t="str">
            <v>2623</v>
          </cell>
          <cell r="B2624" t="str">
            <v>OM22109</v>
          </cell>
          <cell r="C2624" t="str">
            <v>109 - CP Allocation Factor</v>
          </cell>
          <cell r="D2624">
            <v>1</v>
          </cell>
          <cell r="F2624" t="str">
            <v>CALC</v>
          </cell>
          <cell r="H2624" t="str">
            <v>109</v>
          </cell>
          <cell r="I2624" t="str">
            <v>C</v>
          </cell>
          <cell r="J2624" t="str">
            <v>om_exp</v>
          </cell>
          <cell r="K2624" t="str">
            <v>alloc_cp</v>
          </cell>
          <cell r="M2624" t="str">
            <v>2015/07/1/2/A/0</v>
          </cell>
        </row>
        <row r="2625">
          <cell r="A2625" t="str">
            <v>2624</v>
          </cell>
          <cell r="B2625" t="str">
            <v>OM22109</v>
          </cell>
          <cell r="C2625" t="str">
            <v>109 - CP Allocation Factor</v>
          </cell>
          <cell r="D2625">
            <v>1</v>
          </cell>
          <cell r="F2625" t="str">
            <v>CALC</v>
          </cell>
          <cell r="H2625" t="str">
            <v>109</v>
          </cell>
          <cell r="I2625" t="str">
            <v>C</v>
          </cell>
          <cell r="J2625" t="str">
            <v>om_exp</v>
          </cell>
          <cell r="K2625" t="str">
            <v>alloc_cp</v>
          </cell>
          <cell r="M2625" t="str">
            <v>2015/07/1/2/A/0</v>
          </cell>
        </row>
        <row r="2626">
          <cell r="A2626" t="str">
            <v>2625</v>
          </cell>
          <cell r="B2626" t="str">
            <v>OM22109</v>
          </cell>
          <cell r="C2626" t="str">
            <v>109 - CP Allocation Factor</v>
          </cell>
          <cell r="D2626">
            <v>1</v>
          </cell>
          <cell r="F2626" t="str">
            <v>CALC</v>
          </cell>
          <cell r="H2626" t="str">
            <v>109</v>
          </cell>
          <cell r="I2626" t="str">
            <v>C</v>
          </cell>
          <cell r="J2626" t="str">
            <v>om_exp</v>
          </cell>
          <cell r="K2626" t="str">
            <v>alloc_cp</v>
          </cell>
          <cell r="M2626" t="str">
            <v>2015/07/1/2/A/0</v>
          </cell>
        </row>
        <row r="2627">
          <cell r="A2627" t="str">
            <v>2626</v>
          </cell>
          <cell r="B2627" t="str">
            <v>OM22109</v>
          </cell>
          <cell r="C2627" t="str">
            <v>109 - CP Allocation Factor</v>
          </cell>
          <cell r="D2627">
            <v>1</v>
          </cell>
          <cell r="F2627" t="str">
            <v>CALC</v>
          </cell>
          <cell r="H2627" t="str">
            <v>109</v>
          </cell>
          <cell r="I2627" t="str">
            <v>C</v>
          </cell>
          <cell r="J2627" t="str">
            <v>om_exp</v>
          </cell>
          <cell r="K2627" t="str">
            <v>alloc_cp</v>
          </cell>
          <cell r="M2627" t="str">
            <v>2015/07/1/2/A/0</v>
          </cell>
        </row>
        <row r="2628">
          <cell r="A2628" t="str">
            <v>2627</v>
          </cell>
          <cell r="B2628" t="str">
            <v>OM22109</v>
          </cell>
          <cell r="C2628" t="str">
            <v>109 - CP Allocation Factor</v>
          </cell>
          <cell r="D2628">
            <v>1</v>
          </cell>
          <cell r="F2628" t="str">
            <v>CALC</v>
          </cell>
          <cell r="H2628" t="str">
            <v>109</v>
          </cell>
          <cell r="I2628" t="str">
            <v>C</v>
          </cell>
          <cell r="J2628" t="str">
            <v>om_exp</v>
          </cell>
          <cell r="K2628" t="str">
            <v>alloc_cp</v>
          </cell>
          <cell r="M2628" t="str">
            <v>2015/07/1/2/A/0</v>
          </cell>
        </row>
        <row r="2629">
          <cell r="A2629" t="str">
            <v>2628</v>
          </cell>
          <cell r="B2629" t="str">
            <v>OM22109</v>
          </cell>
          <cell r="C2629" t="str">
            <v>109 - CP Allocation Factor</v>
          </cell>
          <cell r="D2629">
            <v>1</v>
          </cell>
          <cell r="F2629" t="str">
            <v>CALC</v>
          </cell>
          <cell r="H2629" t="str">
            <v>109</v>
          </cell>
          <cell r="I2629" t="str">
            <v>C</v>
          </cell>
          <cell r="J2629" t="str">
            <v>om_exp</v>
          </cell>
          <cell r="K2629" t="str">
            <v>alloc_cp</v>
          </cell>
          <cell r="M2629" t="str">
            <v>2015/07/1/2/A/0</v>
          </cell>
        </row>
        <row r="2630">
          <cell r="A2630" t="str">
            <v>2629</v>
          </cell>
          <cell r="B2630" t="str">
            <v>OM22109</v>
          </cell>
          <cell r="C2630" t="str">
            <v>109 - CP Allocation Factor</v>
          </cell>
          <cell r="D2630">
            <v>1</v>
          </cell>
          <cell r="F2630" t="str">
            <v>CALC</v>
          </cell>
          <cell r="H2630" t="str">
            <v>109</v>
          </cell>
          <cell r="I2630" t="str">
            <v>C</v>
          </cell>
          <cell r="J2630" t="str">
            <v>om_exp</v>
          </cell>
          <cell r="K2630" t="str">
            <v>alloc_cp</v>
          </cell>
          <cell r="M2630" t="str">
            <v>2015/07/1/2/A/0</v>
          </cell>
        </row>
        <row r="2631">
          <cell r="A2631" t="str">
            <v>2630</v>
          </cell>
          <cell r="B2631" t="str">
            <v>OM22109</v>
          </cell>
          <cell r="C2631" t="str">
            <v>109 - CP Allocation Factor</v>
          </cell>
          <cell r="D2631">
            <v>1</v>
          </cell>
          <cell r="F2631" t="str">
            <v>CALC</v>
          </cell>
          <cell r="H2631" t="str">
            <v>109</v>
          </cell>
          <cell r="I2631" t="str">
            <v>C</v>
          </cell>
          <cell r="J2631" t="str">
            <v>om_exp</v>
          </cell>
          <cell r="K2631" t="str">
            <v>alloc_cp</v>
          </cell>
          <cell r="M2631" t="str">
            <v>2015/07/1/2/A/0</v>
          </cell>
        </row>
        <row r="2632">
          <cell r="A2632" t="str">
            <v>2631</v>
          </cell>
          <cell r="B2632" t="str">
            <v>OM22109</v>
          </cell>
          <cell r="C2632" t="str">
            <v>109 - CP Allocation Factor</v>
          </cell>
          <cell r="D2632">
            <v>1</v>
          </cell>
          <cell r="F2632" t="str">
            <v>CALC</v>
          </cell>
          <cell r="H2632" t="str">
            <v>109</v>
          </cell>
          <cell r="I2632" t="str">
            <v>C</v>
          </cell>
          <cell r="J2632" t="str">
            <v>om_exp</v>
          </cell>
          <cell r="K2632" t="str">
            <v>alloc_cp</v>
          </cell>
          <cell r="M2632" t="str">
            <v>2015/07/1/2/A/0</v>
          </cell>
        </row>
        <row r="2633">
          <cell r="A2633" t="str">
            <v>2632</v>
          </cell>
          <cell r="B2633" t="str">
            <v>OM62109</v>
          </cell>
          <cell r="C2633" t="str">
            <v>109 - GCP Allocation O &amp; M Exp Amount</v>
          </cell>
          <cell r="D2633">
            <v>0</v>
          </cell>
          <cell r="F2633" t="str">
            <v>CALC</v>
          </cell>
          <cell r="H2633" t="str">
            <v>109</v>
          </cell>
          <cell r="I2633" t="str">
            <v>C</v>
          </cell>
          <cell r="J2633" t="str">
            <v>om_exp</v>
          </cell>
          <cell r="K2633" t="str">
            <v>alloc_gcp_amt</v>
          </cell>
          <cell r="M2633" t="str">
            <v>2015/07/1/2/A/0</v>
          </cell>
        </row>
        <row r="2634">
          <cell r="A2634" t="str">
            <v>2633</v>
          </cell>
          <cell r="B2634" t="str">
            <v>OM62109</v>
          </cell>
          <cell r="C2634" t="str">
            <v>109 - GCP Allocation O &amp; M Exp Amount</v>
          </cell>
          <cell r="D2634">
            <v>0</v>
          </cell>
          <cell r="F2634" t="str">
            <v>CALC</v>
          </cell>
          <cell r="H2634" t="str">
            <v>109</v>
          </cell>
          <cell r="I2634" t="str">
            <v>C</v>
          </cell>
          <cell r="J2634" t="str">
            <v>om_exp</v>
          </cell>
          <cell r="K2634" t="str">
            <v>alloc_gcp_amt</v>
          </cell>
          <cell r="M2634" t="str">
            <v>2015/07/1/2/A/0</v>
          </cell>
        </row>
        <row r="2635">
          <cell r="A2635" t="str">
            <v>2634</v>
          </cell>
          <cell r="B2635" t="str">
            <v>OM62109</v>
          </cell>
          <cell r="C2635" t="str">
            <v>109 - GCP Allocation O &amp; M Exp Amount</v>
          </cell>
          <cell r="D2635">
            <v>0</v>
          </cell>
          <cell r="F2635" t="str">
            <v>CALC</v>
          </cell>
          <cell r="H2635" t="str">
            <v>109</v>
          </cell>
          <cell r="I2635" t="str">
            <v>C</v>
          </cell>
          <cell r="J2635" t="str">
            <v>om_exp</v>
          </cell>
          <cell r="K2635" t="str">
            <v>alloc_gcp_amt</v>
          </cell>
          <cell r="M2635" t="str">
            <v>2015/07/1/2/A/0</v>
          </cell>
        </row>
        <row r="2636">
          <cell r="A2636" t="str">
            <v>2635</v>
          </cell>
          <cell r="B2636" t="str">
            <v>OM62109</v>
          </cell>
          <cell r="C2636" t="str">
            <v>109 - GCP Allocation O &amp; M Exp Amount</v>
          </cell>
          <cell r="D2636">
            <v>0</v>
          </cell>
          <cell r="F2636" t="str">
            <v>CALC</v>
          </cell>
          <cell r="H2636" t="str">
            <v>109</v>
          </cell>
          <cell r="I2636" t="str">
            <v>C</v>
          </cell>
          <cell r="J2636" t="str">
            <v>om_exp</v>
          </cell>
          <cell r="K2636" t="str">
            <v>alloc_gcp_amt</v>
          </cell>
          <cell r="M2636" t="str">
            <v>2015/07/1/2/A/0</v>
          </cell>
        </row>
        <row r="2637">
          <cell r="A2637" t="str">
            <v>2636</v>
          </cell>
          <cell r="B2637" t="str">
            <v>OM62109</v>
          </cell>
          <cell r="C2637" t="str">
            <v>109 - GCP Allocation O &amp; M Exp Amount</v>
          </cell>
          <cell r="D2637">
            <v>0</v>
          </cell>
          <cell r="F2637" t="str">
            <v>CALC</v>
          </cell>
          <cell r="H2637" t="str">
            <v>109</v>
          </cell>
          <cell r="I2637" t="str">
            <v>C</v>
          </cell>
          <cell r="J2637" t="str">
            <v>om_exp</v>
          </cell>
          <cell r="K2637" t="str">
            <v>alloc_gcp_amt</v>
          </cell>
          <cell r="M2637" t="str">
            <v>2015/07/1/2/A/0</v>
          </cell>
        </row>
        <row r="2638">
          <cell r="A2638" t="str">
            <v>2637</v>
          </cell>
          <cell r="B2638" t="str">
            <v>OM62109</v>
          </cell>
          <cell r="C2638" t="str">
            <v>109 - GCP Allocation O &amp; M Exp Amount</v>
          </cell>
          <cell r="D2638">
            <v>0</v>
          </cell>
          <cell r="F2638" t="str">
            <v>CALC</v>
          </cell>
          <cell r="H2638" t="str">
            <v>109</v>
          </cell>
          <cell r="I2638" t="str">
            <v>C</v>
          </cell>
          <cell r="J2638" t="str">
            <v>om_exp</v>
          </cell>
          <cell r="K2638" t="str">
            <v>alloc_gcp_amt</v>
          </cell>
          <cell r="M2638" t="str">
            <v>2015/07/1/2/A/0</v>
          </cell>
        </row>
        <row r="2639">
          <cell r="A2639" t="str">
            <v>2638</v>
          </cell>
          <cell r="B2639" t="str">
            <v>OM62109</v>
          </cell>
          <cell r="C2639" t="str">
            <v>109 - GCP Allocation O &amp; M Exp Amount</v>
          </cell>
          <cell r="D2639">
            <v>0</v>
          </cell>
          <cell r="F2639" t="str">
            <v>CALC</v>
          </cell>
          <cell r="H2639" t="str">
            <v>109</v>
          </cell>
          <cell r="I2639" t="str">
            <v>C</v>
          </cell>
          <cell r="J2639" t="str">
            <v>om_exp</v>
          </cell>
          <cell r="K2639" t="str">
            <v>alloc_gcp_amt</v>
          </cell>
          <cell r="M2639" t="str">
            <v>2015/07/1/2/A/0</v>
          </cell>
        </row>
        <row r="2640">
          <cell r="A2640" t="str">
            <v>2639</v>
          </cell>
          <cell r="B2640" t="str">
            <v>OM62109</v>
          </cell>
          <cell r="C2640" t="str">
            <v>109 - GCP Allocation O &amp; M Exp Amount</v>
          </cell>
          <cell r="D2640">
            <v>0</v>
          </cell>
          <cell r="F2640" t="str">
            <v>CALC</v>
          </cell>
          <cell r="H2640" t="str">
            <v>109</v>
          </cell>
          <cell r="I2640" t="str">
            <v>C</v>
          </cell>
          <cell r="J2640" t="str">
            <v>om_exp</v>
          </cell>
          <cell r="K2640" t="str">
            <v>alloc_gcp_amt</v>
          </cell>
          <cell r="M2640" t="str">
            <v>2015/07/1/2/A/0</v>
          </cell>
        </row>
        <row r="2641">
          <cell r="A2641" t="str">
            <v>2640</v>
          </cell>
          <cell r="B2641" t="str">
            <v>OM62109</v>
          </cell>
          <cell r="C2641" t="str">
            <v>109 - GCP Allocation O &amp; M Exp Amount</v>
          </cell>
          <cell r="D2641">
            <v>0</v>
          </cell>
          <cell r="F2641" t="str">
            <v>CALC</v>
          </cell>
          <cell r="H2641" t="str">
            <v>109</v>
          </cell>
          <cell r="I2641" t="str">
            <v>C</v>
          </cell>
          <cell r="J2641" t="str">
            <v>om_exp</v>
          </cell>
          <cell r="K2641" t="str">
            <v>alloc_gcp_amt</v>
          </cell>
          <cell r="M2641" t="str">
            <v>2015/07/1/2/A/0</v>
          </cell>
        </row>
        <row r="2642">
          <cell r="A2642" t="str">
            <v>2641</v>
          </cell>
          <cell r="B2642" t="str">
            <v>OM62109</v>
          </cell>
          <cell r="C2642" t="str">
            <v>109 - GCP Allocation O &amp; M Exp Amount</v>
          </cell>
          <cell r="D2642">
            <v>0</v>
          </cell>
          <cell r="F2642" t="str">
            <v>CALC</v>
          </cell>
          <cell r="H2642" t="str">
            <v>109</v>
          </cell>
          <cell r="I2642" t="str">
            <v>C</v>
          </cell>
          <cell r="J2642" t="str">
            <v>om_exp</v>
          </cell>
          <cell r="K2642" t="str">
            <v>alloc_gcp_amt</v>
          </cell>
          <cell r="M2642" t="str">
            <v>2015/07/1/2/A/0</v>
          </cell>
        </row>
        <row r="2643">
          <cell r="A2643" t="str">
            <v>2642</v>
          </cell>
          <cell r="B2643" t="str">
            <v>OM62109</v>
          </cell>
          <cell r="C2643" t="str">
            <v>109 - GCP Allocation O &amp; M Exp Amount</v>
          </cell>
          <cell r="D2643">
            <v>0</v>
          </cell>
          <cell r="F2643" t="str">
            <v>CALC</v>
          </cell>
          <cell r="H2643" t="str">
            <v>109</v>
          </cell>
          <cell r="I2643" t="str">
            <v>C</v>
          </cell>
          <cell r="J2643" t="str">
            <v>om_exp</v>
          </cell>
          <cell r="K2643" t="str">
            <v>alloc_gcp_amt</v>
          </cell>
          <cell r="M2643" t="str">
            <v>2015/07/1/2/A/0</v>
          </cell>
        </row>
        <row r="2644">
          <cell r="A2644" t="str">
            <v>2643</v>
          </cell>
          <cell r="B2644" t="str">
            <v>OM62109</v>
          </cell>
          <cell r="C2644" t="str">
            <v>109 - GCP Allocation O &amp; M Exp Amount</v>
          </cell>
          <cell r="D2644">
            <v>0</v>
          </cell>
          <cell r="F2644" t="str">
            <v>CALC</v>
          </cell>
          <cell r="H2644" t="str">
            <v>109</v>
          </cell>
          <cell r="I2644" t="str">
            <v>C</v>
          </cell>
          <cell r="J2644" t="str">
            <v>om_exp</v>
          </cell>
          <cell r="K2644" t="str">
            <v>alloc_gcp_amt</v>
          </cell>
          <cell r="M2644" t="str">
            <v>2015/07/1/2/A/0</v>
          </cell>
        </row>
        <row r="2645">
          <cell r="A2645" t="str">
            <v>2644</v>
          </cell>
          <cell r="B2645" t="str">
            <v>OM62109</v>
          </cell>
          <cell r="C2645" t="str">
            <v>109 - GCP Allocation O &amp; M Exp Amount</v>
          </cell>
          <cell r="D2645">
            <v>0</v>
          </cell>
          <cell r="F2645" t="str">
            <v>CALC</v>
          </cell>
          <cell r="H2645" t="str">
            <v>109</v>
          </cell>
          <cell r="I2645" t="str">
            <v>C</v>
          </cell>
          <cell r="J2645" t="str">
            <v>om_exp</v>
          </cell>
          <cell r="K2645" t="str">
            <v>alloc_gcp_amt</v>
          </cell>
          <cell r="M2645" t="str">
            <v>2015/07/1/2/A/0</v>
          </cell>
        </row>
        <row r="2646">
          <cell r="A2646" t="str">
            <v>2645</v>
          </cell>
          <cell r="B2646" t="str">
            <v>OM62109</v>
          </cell>
          <cell r="C2646" t="str">
            <v>109 - GCP Allocation O &amp; M Exp Amount</v>
          </cell>
          <cell r="D2646">
            <v>0</v>
          </cell>
          <cell r="F2646" t="str">
            <v>CALC</v>
          </cell>
          <cell r="H2646" t="str">
            <v>109</v>
          </cell>
          <cell r="I2646" t="str">
            <v>C</v>
          </cell>
          <cell r="J2646" t="str">
            <v>om_exp</v>
          </cell>
          <cell r="K2646" t="str">
            <v>alloc_gcp_amt</v>
          </cell>
          <cell r="M2646" t="str">
            <v>2015/07/1/2/A/0</v>
          </cell>
        </row>
        <row r="2647">
          <cell r="A2647" t="str">
            <v>2646</v>
          </cell>
          <cell r="B2647" t="str">
            <v>OM62109</v>
          </cell>
          <cell r="C2647" t="str">
            <v>109 - GCP Allocation O &amp; M Exp Amount</v>
          </cell>
          <cell r="D2647">
            <v>0</v>
          </cell>
          <cell r="F2647" t="str">
            <v>CALC</v>
          </cell>
          <cell r="H2647" t="str">
            <v>109</v>
          </cell>
          <cell r="I2647" t="str">
            <v>C</v>
          </cell>
          <cell r="J2647" t="str">
            <v>om_exp</v>
          </cell>
          <cell r="K2647" t="str">
            <v>alloc_gcp_amt</v>
          </cell>
          <cell r="M2647" t="str">
            <v>2015/07/1/2/A/0</v>
          </cell>
        </row>
        <row r="2648">
          <cell r="A2648" t="str">
            <v>2647</v>
          </cell>
          <cell r="B2648" t="str">
            <v>OM62109</v>
          </cell>
          <cell r="C2648" t="str">
            <v>109 - GCP Allocation O &amp; M Exp Amount</v>
          </cell>
          <cell r="D2648">
            <v>0</v>
          </cell>
          <cell r="F2648" t="str">
            <v>CALC</v>
          </cell>
          <cell r="H2648" t="str">
            <v>109</v>
          </cell>
          <cell r="I2648" t="str">
            <v>C</v>
          </cell>
          <cell r="J2648" t="str">
            <v>om_exp</v>
          </cell>
          <cell r="K2648" t="str">
            <v>alloc_gcp_amt</v>
          </cell>
          <cell r="M2648" t="str">
            <v>2015/07/1/2/A/0</v>
          </cell>
        </row>
        <row r="2649">
          <cell r="A2649" t="str">
            <v>2648</v>
          </cell>
          <cell r="B2649" t="str">
            <v>OM62109</v>
          </cell>
          <cell r="C2649" t="str">
            <v>109 - GCP Allocation O &amp; M Exp Amount</v>
          </cell>
          <cell r="D2649">
            <v>0</v>
          </cell>
          <cell r="F2649" t="str">
            <v>CALC</v>
          </cell>
          <cell r="H2649" t="str">
            <v>109</v>
          </cell>
          <cell r="I2649" t="str">
            <v>C</v>
          </cell>
          <cell r="J2649" t="str">
            <v>om_exp</v>
          </cell>
          <cell r="K2649" t="str">
            <v>alloc_gcp_amt</v>
          </cell>
          <cell r="M2649" t="str">
            <v>2015/07/1/2/A/0</v>
          </cell>
        </row>
        <row r="2650">
          <cell r="A2650" t="str">
            <v>2649</v>
          </cell>
          <cell r="B2650" t="str">
            <v>OM62109</v>
          </cell>
          <cell r="C2650" t="str">
            <v>109 - GCP Allocation O &amp; M Exp Amount</v>
          </cell>
          <cell r="D2650">
            <v>0</v>
          </cell>
          <cell r="F2650" t="str">
            <v>CALC</v>
          </cell>
          <cell r="H2650" t="str">
            <v>109</v>
          </cell>
          <cell r="I2650" t="str">
            <v>C</v>
          </cell>
          <cell r="J2650" t="str">
            <v>om_exp</v>
          </cell>
          <cell r="K2650" t="str">
            <v>alloc_gcp_amt</v>
          </cell>
          <cell r="M2650" t="str">
            <v>2015/07/1/2/A/0</v>
          </cell>
        </row>
        <row r="2651">
          <cell r="A2651" t="str">
            <v>2650</v>
          </cell>
          <cell r="B2651" t="str">
            <v>OM62109</v>
          </cell>
          <cell r="C2651" t="str">
            <v>109 - GCP Allocation O &amp; M Exp Amount</v>
          </cell>
          <cell r="D2651">
            <v>0</v>
          </cell>
          <cell r="F2651" t="str">
            <v>CALC</v>
          </cell>
          <cell r="H2651" t="str">
            <v>109</v>
          </cell>
          <cell r="I2651" t="str">
            <v>C</v>
          </cell>
          <cell r="J2651" t="str">
            <v>om_exp</v>
          </cell>
          <cell r="K2651" t="str">
            <v>alloc_gcp_amt</v>
          </cell>
          <cell r="M2651" t="str">
            <v>2015/07/1/2/A/0</v>
          </cell>
        </row>
        <row r="2652">
          <cell r="A2652" t="str">
            <v>2651</v>
          </cell>
          <cell r="B2652" t="str">
            <v>OM62109</v>
          </cell>
          <cell r="C2652" t="str">
            <v>109 - GCP Allocation O &amp; M Exp Amount</v>
          </cell>
          <cell r="D2652">
            <v>0</v>
          </cell>
          <cell r="F2652" t="str">
            <v>CALC</v>
          </cell>
          <cell r="H2652" t="str">
            <v>109</v>
          </cell>
          <cell r="I2652" t="str">
            <v>C</v>
          </cell>
          <cell r="J2652" t="str">
            <v>om_exp</v>
          </cell>
          <cell r="K2652" t="str">
            <v>alloc_gcp_amt</v>
          </cell>
          <cell r="M2652" t="str">
            <v>2015/07/1/2/A/0</v>
          </cell>
        </row>
        <row r="2653">
          <cell r="A2653" t="str">
            <v>2652</v>
          </cell>
          <cell r="B2653" t="str">
            <v>OM62109</v>
          </cell>
          <cell r="C2653" t="str">
            <v>109 - GCP Allocation O &amp; M Exp Amount</v>
          </cell>
          <cell r="D2653">
            <v>0</v>
          </cell>
          <cell r="F2653" t="str">
            <v>CALC</v>
          </cell>
          <cell r="H2653" t="str">
            <v>109</v>
          </cell>
          <cell r="I2653" t="str">
            <v>C</v>
          </cell>
          <cell r="J2653" t="str">
            <v>om_exp</v>
          </cell>
          <cell r="K2653" t="str">
            <v>alloc_gcp_amt</v>
          </cell>
          <cell r="M2653" t="str">
            <v>2015/07/1/2/A/0</v>
          </cell>
        </row>
        <row r="2654">
          <cell r="A2654" t="str">
            <v>2653</v>
          </cell>
          <cell r="B2654" t="str">
            <v>OM62109</v>
          </cell>
          <cell r="C2654" t="str">
            <v>109 - GCP Allocation O &amp; M Exp Amount</v>
          </cell>
          <cell r="D2654">
            <v>0</v>
          </cell>
          <cell r="F2654" t="str">
            <v>CALC</v>
          </cell>
          <cell r="H2654" t="str">
            <v>109</v>
          </cell>
          <cell r="I2654" t="str">
            <v>C</v>
          </cell>
          <cell r="J2654" t="str">
            <v>om_exp</v>
          </cell>
          <cell r="K2654" t="str">
            <v>alloc_gcp_amt</v>
          </cell>
          <cell r="M2654" t="str">
            <v>2015/07/1/2/A/0</v>
          </cell>
        </row>
        <row r="2655">
          <cell r="A2655" t="str">
            <v>2654</v>
          </cell>
          <cell r="B2655" t="str">
            <v>OM62109</v>
          </cell>
          <cell r="C2655" t="str">
            <v>109 - GCP Allocation O &amp; M Exp Amount</v>
          </cell>
          <cell r="D2655">
            <v>0</v>
          </cell>
          <cell r="F2655" t="str">
            <v>CALC</v>
          </cell>
          <cell r="H2655" t="str">
            <v>109</v>
          </cell>
          <cell r="I2655" t="str">
            <v>C</v>
          </cell>
          <cell r="J2655" t="str">
            <v>om_exp</v>
          </cell>
          <cell r="K2655" t="str">
            <v>alloc_gcp_amt</v>
          </cell>
          <cell r="M2655" t="str">
            <v>2015/07/1/2/A/0</v>
          </cell>
        </row>
        <row r="2656">
          <cell r="A2656" t="str">
            <v>2655</v>
          </cell>
          <cell r="B2656" t="str">
            <v>OM62109</v>
          </cell>
          <cell r="C2656" t="str">
            <v>109 - GCP Allocation O &amp; M Exp Amount</v>
          </cell>
          <cell r="D2656">
            <v>0</v>
          </cell>
          <cell r="F2656" t="str">
            <v>CALC</v>
          </cell>
          <cell r="H2656" t="str">
            <v>109</v>
          </cell>
          <cell r="I2656" t="str">
            <v>C</v>
          </cell>
          <cell r="J2656" t="str">
            <v>om_exp</v>
          </cell>
          <cell r="K2656" t="str">
            <v>alloc_gcp_amt</v>
          </cell>
          <cell r="M2656" t="str">
            <v>2015/07/1/2/A/0</v>
          </cell>
        </row>
        <row r="2657">
          <cell r="A2657" t="str">
            <v>2656</v>
          </cell>
          <cell r="B2657" t="str">
            <v>OM62109</v>
          </cell>
          <cell r="C2657" t="str">
            <v>109 - GCP Allocation O &amp; M Exp Amount</v>
          </cell>
          <cell r="D2657">
            <v>0</v>
          </cell>
          <cell r="F2657" t="str">
            <v>CALC</v>
          </cell>
          <cell r="H2657" t="str">
            <v>109</v>
          </cell>
          <cell r="I2657" t="str">
            <v>C</v>
          </cell>
          <cell r="J2657" t="str">
            <v>om_exp</v>
          </cell>
          <cell r="K2657" t="str">
            <v>alloc_gcp_amt</v>
          </cell>
          <cell r="M2657" t="str">
            <v>2015/07/1/2/A/0</v>
          </cell>
        </row>
        <row r="2658">
          <cell r="A2658" t="str">
            <v>2657</v>
          </cell>
          <cell r="B2658" t="str">
            <v>OM62109</v>
          </cell>
          <cell r="C2658" t="str">
            <v>109 - GCP Allocation O &amp; M Exp Amount</v>
          </cell>
          <cell r="D2658">
            <v>0</v>
          </cell>
          <cell r="F2658" t="str">
            <v>CALC</v>
          </cell>
          <cell r="H2658" t="str">
            <v>109</v>
          </cell>
          <cell r="I2658" t="str">
            <v>C</v>
          </cell>
          <cell r="J2658" t="str">
            <v>om_exp</v>
          </cell>
          <cell r="K2658" t="str">
            <v>alloc_gcp_amt</v>
          </cell>
          <cell r="M2658" t="str">
            <v>2015/07/1/2/A/0</v>
          </cell>
        </row>
        <row r="2659">
          <cell r="A2659" t="str">
            <v>2658</v>
          </cell>
          <cell r="B2659" t="str">
            <v>OM62109</v>
          </cell>
          <cell r="C2659" t="str">
            <v>109 - GCP Allocation O &amp; M Exp Amount</v>
          </cell>
          <cell r="D2659">
            <v>0</v>
          </cell>
          <cell r="F2659" t="str">
            <v>CALC</v>
          </cell>
          <cell r="H2659" t="str">
            <v>109</v>
          </cell>
          <cell r="I2659" t="str">
            <v>C</v>
          </cell>
          <cell r="J2659" t="str">
            <v>om_exp</v>
          </cell>
          <cell r="K2659" t="str">
            <v>alloc_gcp_amt</v>
          </cell>
          <cell r="M2659" t="str">
            <v>2015/07/1/2/A/0</v>
          </cell>
        </row>
        <row r="2660">
          <cell r="A2660" t="str">
            <v>2659</v>
          </cell>
          <cell r="B2660" t="str">
            <v>OM62109</v>
          </cell>
          <cell r="C2660" t="str">
            <v>109 - GCP Allocation O &amp; M Exp Amount</v>
          </cell>
          <cell r="D2660">
            <v>0</v>
          </cell>
          <cell r="F2660" t="str">
            <v>CALC</v>
          </cell>
          <cell r="H2660" t="str">
            <v>109</v>
          </cell>
          <cell r="I2660" t="str">
            <v>C</v>
          </cell>
          <cell r="J2660" t="str">
            <v>om_exp</v>
          </cell>
          <cell r="K2660" t="str">
            <v>alloc_gcp_amt</v>
          </cell>
          <cell r="M2660" t="str">
            <v>2015/07/1/2/A/0</v>
          </cell>
        </row>
        <row r="2661">
          <cell r="A2661" t="str">
            <v>2660</v>
          </cell>
          <cell r="B2661" t="str">
            <v>OM62109</v>
          </cell>
          <cell r="C2661" t="str">
            <v>109 - GCP Allocation O &amp; M Exp Amount</v>
          </cell>
          <cell r="D2661">
            <v>0</v>
          </cell>
          <cell r="F2661" t="str">
            <v>CALC</v>
          </cell>
          <cell r="H2661" t="str">
            <v>109</v>
          </cell>
          <cell r="I2661" t="str">
            <v>C</v>
          </cell>
          <cell r="J2661" t="str">
            <v>om_exp</v>
          </cell>
          <cell r="K2661" t="str">
            <v>alloc_gcp_amt</v>
          </cell>
          <cell r="M2661" t="str">
            <v>2015/07/1/2/A/0</v>
          </cell>
        </row>
        <row r="2662">
          <cell r="A2662" t="str">
            <v>2661</v>
          </cell>
          <cell r="B2662" t="str">
            <v>OM62109</v>
          </cell>
          <cell r="C2662" t="str">
            <v>109 - GCP Allocation O &amp; M Exp Amount</v>
          </cell>
          <cell r="D2662">
            <v>0</v>
          </cell>
          <cell r="F2662" t="str">
            <v>CALC</v>
          </cell>
          <cell r="H2662" t="str">
            <v>109</v>
          </cell>
          <cell r="I2662" t="str">
            <v>C</v>
          </cell>
          <cell r="J2662" t="str">
            <v>om_exp</v>
          </cell>
          <cell r="K2662" t="str">
            <v>alloc_gcp_amt</v>
          </cell>
          <cell r="M2662" t="str">
            <v>2015/07/1/2/A/0</v>
          </cell>
        </row>
        <row r="2663">
          <cell r="A2663" t="str">
            <v>2662</v>
          </cell>
          <cell r="B2663" t="str">
            <v>OM62109</v>
          </cell>
          <cell r="C2663" t="str">
            <v>109 - GCP Allocation O &amp; M Exp Amount</v>
          </cell>
          <cell r="D2663">
            <v>0</v>
          </cell>
          <cell r="F2663" t="str">
            <v>CALC</v>
          </cell>
          <cell r="H2663" t="str">
            <v>109</v>
          </cell>
          <cell r="I2663" t="str">
            <v>C</v>
          </cell>
          <cell r="J2663" t="str">
            <v>om_exp</v>
          </cell>
          <cell r="K2663" t="str">
            <v>alloc_gcp_amt</v>
          </cell>
          <cell r="M2663" t="str">
            <v>2015/07/1/2/A/0</v>
          </cell>
        </row>
        <row r="2664">
          <cell r="A2664" t="str">
            <v>2663</v>
          </cell>
          <cell r="B2664" t="str">
            <v>OM62109</v>
          </cell>
          <cell r="C2664" t="str">
            <v>109 - GCP Allocation O &amp; M Exp Amount</v>
          </cell>
          <cell r="D2664">
            <v>0</v>
          </cell>
          <cell r="F2664" t="str">
            <v>CALC</v>
          </cell>
          <cell r="H2664" t="str">
            <v>109</v>
          </cell>
          <cell r="I2664" t="str">
            <v>C</v>
          </cell>
          <cell r="J2664" t="str">
            <v>om_exp</v>
          </cell>
          <cell r="K2664" t="str">
            <v>alloc_gcp_amt</v>
          </cell>
          <cell r="M2664" t="str">
            <v>2015/07/1/2/A/0</v>
          </cell>
        </row>
        <row r="2665">
          <cell r="A2665" t="str">
            <v>2664</v>
          </cell>
          <cell r="B2665" t="str">
            <v>OM62109</v>
          </cell>
          <cell r="C2665" t="str">
            <v>109 - GCP Allocation O &amp; M Exp Amount</v>
          </cell>
          <cell r="D2665">
            <v>0</v>
          </cell>
          <cell r="F2665" t="str">
            <v>CALC</v>
          </cell>
          <cell r="H2665" t="str">
            <v>109</v>
          </cell>
          <cell r="I2665" t="str">
            <v>C</v>
          </cell>
          <cell r="J2665" t="str">
            <v>om_exp</v>
          </cell>
          <cell r="K2665" t="str">
            <v>alloc_gcp_amt</v>
          </cell>
          <cell r="M2665" t="str">
            <v>2015/07/1/2/A/0</v>
          </cell>
        </row>
        <row r="2666">
          <cell r="A2666" t="str">
            <v>2665</v>
          </cell>
          <cell r="B2666" t="str">
            <v>OM62109</v>
          </cell>
          <cell r="C2666" t="str">
            <v>109 - GCP Allocation O &amp; M Exp Amount</v>
          </cell>
          <cell r="D2666">
            <v>0</v>
          </cell>
          <cell r="F2666" t="str">
            <v>CALC</v>
          </cell>
          <cell r="H2666" t="str">
            <v>109</v>
          </cell>
          <cell r="I2666" t="str">
            <v>C</v>
          </cell>
          <cell r="J2666" t="str">
            <v>om_exp</v>
          </cell>
          <cell r="K2666" t="str">
            <v>alloc_gcp_amt</v>
          </cell>
          <cell r="M2666" t="str">
            <v>2015/07/1/2/A/0</v>
          </cell>
        </row>
        <row r="2667">
          <cell r="A2667" t="str">
            <v>2666</v>
          </cell>
          <cell r="B2667" t="str">
            <v>OM62109</v>
          </cell>
          <cell r="C2667" t="str">
            <v>109 - GCP Allocation O &amp; M Exp Amount</v>
          </cell>
          <cell r="D2667">
            <v>0</v>
          </cell>
          <cell r="F2667" t="str">
            <v>CALC</v>
          </cell>
          <cell r="H2667" t="str">
            <v>109</v>
          </cell>
          <cell r="I2667" t="str">
            <v>C</v>
          </cell>
          <cell r="J2667" t="str">
            <v>om_exp</v>
          </cell>
          <cell r="K2667" t="str">
            <v>alloc_gcp_amt</v>
          </cell>
          <cell r="M2667" t="str">
            <v>2015/07/1/2/A/0</v>
          </cell>
        </row>
        <row r="2668">
          <cell r="A2668" t="str">
            <v>2667</v>
          </cell>
          <cell r="B2668" t="str">
            <v>OM62109</v>
          </cell>
          <cell r="C2668" t="str">
            <v>109 - GCP Allocation O &amp; M Exp Amount</v>
          </cell>
          <cell r="D2668">
            <v>0</v>
          </cell>
          <cell r="F2668" t="str">
            <v>CALC</v>
          </cell>
          <cell r="H2668" t="str">
            <v>109</v>
          </cell>
          <cell r="I2668" t="str">
            <v>C</v>
          </cell>
          <cell r="J2668" t="str">
            <v>om_exp</v>
          </cell>
          <cell r="K2668" t="str">
            <v>alloc_gcp_amt</v>
          </cell>
          <cell r="M2668" t="str">
            <v>2015/07/1/2/A/0</v>
          </cell>
        </row>
        <row r="2669">
          <cell r="A2669" t="str">
            <v>2668</v>
          </cell>
          <cell r="B2669" t="str">
            <v>OM62109</v>
          </cell>
          <cell r="C2669" t="str">
            <v>109 - GCP Allocation O &amp; M Exp Amount</v>
          </cell>
          <cell r="D2669">
            <v>0</v>
          </cell>
          <cell r="F2669" t="str">
            <v>CALC</v>
          </cell>
          <cell r="H2669" t="str">
            <v>109</v>
          </cell>
          <cell r="I2669" t="str">
            <v>C</v>
          </cell>
          <cell r="J2669" t="str">
            <v>om_exp</v>
          </cell>
          <cell r="K2669" t="str">
            <v>alloc_gcp_amt</v>
          </cell>
          <cell r="M2669" t="str">
            <v>2015/07/1/2/A/0</v>
          </cell>
        </row>
        <row r="2670">
          <cell r="A2670" t="str">
            <v>2669</v>
          </cell>
          <cell r="B2670" t="str">
            <v>OM62109</v>
          </cell>
          <cell r="C2670" t="str">
            <v>109 - GCP Allocation O &amp; M Exp Amount</v>
          </cell>
          <cell r="D2670">
            <v>0</v>
          </cell>
          <cell r="F2670" t="str">
            <v>CALC</v>
          </cell>
          <cell r="H2670" t="str">
            <v>109</v>
          </cell>
          <cell r="I2670" t="str">
            <v>C</v>
          </cell>
          <cell r="J2670" t="str">
            <v>om_exp</v>
          </cell>
          <cell r="K2670" t="str">
            <v>alloc_gcp_amt</v>
          </cell>
          <cell r="M2670" t="str">
            <v>2015/07/1/2/A/0</v>
          </cell>
        </row>
        <row r="2671">
          <cell r="A2671" t="str">
            <v>2670</v>
          </cell>
          <cell r="B2671" t="str">
            <v>OM62109</v>
          </cell>
          <cell r="C2671" t="str">
            <v>109 - GCP Allocation O &amp; M Exp Amount</v>
          </cell>
          <cell r="D2671">
            <v>0</v>
          </cell>
          <cell r="F2671" t="str">
            <v>CALC</v>
          </cell>
          <cell r="H2671" t="str">
            <v>109</v>
          </cell>
          <cell r="I2671" t="str">
            <v>C</v>
          </cell>
          <cell r="J2671" t="str">
            <v>om_exp</v>
          </cell>
          <cell r="K2671" t="str">
            <v>alloc_gcp_amt</v>
          </cell>
          <cell r="M2671" t="str">
            <v>2015/07/1/2/A/0</v>
          </cell>
        </row>
        <row r="2672">
          <cell r="A2672" t="str">
            <v>2671</v>
          </cell>
          <cell r="B2672" t="str">
            <v>OM62109</v>
          </cell>
          <cell r="C2672" t="str">
            <v>109 - GCP Allocation O &amp; M Exp Amount</v>
          </cell>
          <cell r="D2672">
            <v>0</v>
          </cell>
          <cell r="F2672" t="str">
            <v>CALC</v>
          </cell>
          <cell r="H2672" t="str">
            <v>109</v>
          </cell>
          <cell r="I2672" t="str">
            <v>C</v>
          </cell>
          <cell r="J2672" t="str">
            <v>om_exp</v>
          </cell>
          <cell r="K2672" t="str">
            <v>alloc_gcp_amt</v>
          </cell>
          <cell r="M2672" t="str">
            <v>2015/07/1/2/A/0</v>
          </cell>
        </row>
        <row r="2673">
          <cell r="A2673" t="str">
            <v>2672</v>
          </cell>
          <cell r="B2673" t="str">
            <v>OM62109</v>
          </cell>
          <cell r="C2673" t="str">
            <v>109 - GCP Allocation O &amp; M Exp Amount</v>
          </cell>
          <cell r="D2673">
            <v>0</v>
          </cell>
          <cell r="F2673" t="str">
            <v>CALC</v>
          </cell>
          <cell r="H2673" t="str">
            <v>109</v>
          </cell>
          <cell r="I2673" t="str">
            <v>C</v>
          </cell>
          <cell r="J2673" t="str">
            <v>om_exp</v>
          </cell>
          <cell r="K2673" t="str">
            <v>alloc_gcp_amt</v>
          </cell>
          <cell r="M2673" t="str">
            <v>2015/07/1/2/A/0</v>
          </cell>
        </row>
        <row r="2674">
          <cell r="A2674" t="str">
            <v>2673</v>
          </cell>
          <cell r="B2674" t="str">
            <v>OM62109</v>
          </cell>
          <cell r="C2674" t="str">
            <v>109 - GCP Allocation O &amp; M Exp Amount</v>
          </cell>
          <cell r="D2674">
            <v>0</v>
          </cell>
          <cell r="F2674" t="str">
            <v>CALC</v>
          </cell>
          <cell r="H2674" t="str">
            <v>109</v>
          </cell>
          <cell r="I2674" t="str">
            <v>C</v>
          </cell>
          <cell r="J2674" t="str">
            <v>om_exp</v>
          </cell>
          <cell r="K2674" t="str">
            <v>alloc_gcp_amt</v>
          </cell>
          <cell r="M2674" t="str">
            <v>2015/07/1/2/A/0</v>
          </cell>
        </row>
        <row r="2675">
          <cell r="A2675" t="str">
            <v>2674</v>
          </cell>
          <cell r="B2675" t="str">
            <v>OM62109</v>
          </cell>
          <cell r="C2675" t="str">
            <v>109 - GCP Allocation O &amp; M Exp Amount</v>
          </cell>
          <cell r="D2675">
            <v>0</v>
          </cell>
          <cell r="F2675" t="str">
            <v>CALC</v>
          </cell>
          <cell r="H2675" t="str">
            <v>109</v>
          </cell>
          <cell r="I2675" t="str">
            <v>C</v>
          </cell>
          <cell r="J2675" t="str">
            <v>om_exp</v>
          </cell>
          <cell r="K2675" t="str">
            <v>alloc_gcp_amt</v>
          </cell>
          <cell r="M2675" t="str">
            <v>2015/07/1/2/A/0</v>
          </cell>
        </row>
        <row r="2676">
          <cell r="A2676" t="str">
            <v>2675</v>
          </cell>
          <cell r="B2676" t="str">
            <v>OM62109</v>
          </cell>
          <cell r="C2676" t="str">
            <v>109 - GCP Allocation O &amp; M Exp Amount</v>
          </cell>
          <cell r="D2676">
            <v>0</v>
          </cell>
          <cell r="F2676" t="str">
            <v>CALC</v>
          </cell>
          <cell r="H2676" t="str">
            <v>109</v>
          </cell>
          <cell r="I2676" t="str">
            <v>C</v>
          </cell>
          <cell r="J2676" t="str">
            <v>om_exp</v>
          </cell>
          <cell r="K2676" t="str">
            <v>alloc_gcp_amt</v>
          </cell>
          <cell r="M2676" t="str">
            <v>2015/07/1/2/A/0</v>
          </cell>
        </row>
        <row r="2677">
          <cell r="A2677" t="str">
            <v>2676</v>
          </cell>
          <cell r="B2677" t="str">
            <v>OM62109</v>
          </cell>
          <cell r="C2677" t="str">
            <v>109 - GCP Allocation O &amp; M Exp Amount</v>
          </cell>
          <cell r="D2677">
            <v>0</v>
          </cell>
          <cell r="F2677" t="str">
            <v>CALC</v>
          </cell>
          <cell r="H2677" t="str">
            <v>109</v>
          </cell>
          <cell r="I2677" t="str">
            <v>C</v>
          </cell>
          <cell r="J2677" t="str">
            <v>om_exp</v>
          </cell>
          <cell r="K2677" t="str">
            <v>alloc_gcp_amt</v>
          </cell>
          <cell r="M2677" t="str">
            <v>2015/07/1/2/A/0</v>
          </cell>
        </row>
        <row r="2678">
          <cell r="A2678" t="str">
            <v>2677</v>
          </cell>
          <cell r="B2678" t="str">
            <v>OM62109</v>
          </cell>
          <cell r="C2678" t="str">
            <v>109 - GCP Allocation O &amp; M Exp Amount</v>
          </cell>
          <cell r="D2678">
            <v>0</v>
          </cell>
          <cell r="F2678" t="str">
            <v>CALC</v>
          </cell>
          <cell r="H2678" t="str">
            <v>109</v>
          </cell>
          <cell r="I2678" t="str">
            <v>C</v>
          </cell>
          <cell r="J2678" t="str">
            <v>om_exp</v>
          </cell>
          <cell r="K2678" t="str">
            <v>alloc_gcp_amt</v>
          </cell>
          <cell r="M2678" t="str">
            <v>2015/07/1/2/A/0</v>
          </cell>
        </row>
        <row r="2679">
          <cell r="A2679" t="str">
            <v>2678</v>
          </cell>
          <cell r="B2679" t="str">
            <v>OM62109</v>
          </cell>
          <cell r="C2679" t="str">
            <v>109 - GCP Allocation O &amp; M Exp Amount</v>
          </cell>
          <cell r="D2679">
            <v>0</v>
          </cell>
          <cell r="F2679" t="str">
            <v>CALC</v>
          </cell>
          <cell r="H2679" t="str">
            <v>109</v>
          </cell>
          <cell r="I2679" t="str">
            <v>C</v>
          </cell>
          <cell r="J2679" t="str">
            <v>om_exp</v>
          </cell>
          <cell r="K2679" t="str">
            <v>alloc_gcp_amt</v>
          </cell>
          <cell r="M2679" t="str">
            <v>2015/07/1/2/A/0</v>
          </cell>
        </row>
        <row r="2680">
          <cell r="A2680" t="str">
            <v>2679</v>
          </cell>
          <cell r="B2680" t="str">
            <v>OM62109</v>
          </cell>
          <cell r="C2680" t="str">
            <v>109 - GCP Allocation O &amp; M Exp Amount</v>
          </cell>
          <cell r="D2680">
            <v>0</v>
          </cell>
          <cell r="F2680" t="str">
            <v>CALC</v>
          </cell>
          <cell r="H2680" t="str">
            <v>109</v>
          </cell>
          <cell r="I2680" t="str">
            <v>C</v>
          </cell>
          <cell r="J2680" t="str">
            <v>om_exp</v>
          </cell>
          <cell r="K2680" t="str">
            <v>alloc_gcp_amt</v>
          </cell>
          <cell r="M2680" t="str">
            <v>2015/07/1/2/A/0</v>
          </cell>
        </row>
        <row r="2681">
          <cell r="A2681" t="str">
            <v>2680</v>
          </cell>
          <cell r="B2681" t="str">
            <v>OM62109</v>
          </cell>
          <cell r="C2681" t="str">
            <v>109 - GCP Allocation O &amp; M Exp Amount</v>
          </cell>
          <cell r="D2681">
            <v>0</v>
          </cell>
          <cell r="F2681" t="str">
            <v>CALC</v>
          </cell>
          <cell r="H2681" t="str">
            <v>109</v>
          </cell>
          <cell r="I2681" t="str">
            <v>C</v>
          </cell>
          <cell r="J2681" t="str">
            <v>om_exp</v>
          </cell>
          <cell r="K2681" t="str">
            <v>alloc_gcp_amt</v>
          </cell>
          <cell r="M2681" t="str">
            <v>2015/07/1/2/A/0</v>
          </cell>
        </row>
        <row r="2682">
          <cell r="A2682" t="str">
            <v>2681</v>
          </cell>
          <cell r="B2682" t="str">
            <v>OM32109</v>
          </cell>
          <cell r="C2682" t="str">
            <v>109 - GCP Allocation Factor</v>
          </cell>
          <cell r="D2682">
            <v>0</v>
          </cell>
          <cell r="F2682" t="str">
            <v>CALC</v>
          </cell>
          <cell r="H2682" t="str">
            <v>109</v>
          </cell>
          <cell r="I2682" t="str">
            <v>C</v>
          </cell>
          <cell r="J2682" t="str">
            <v>om_exp</v>
          </cell>
          <cell r="K2682" t="str">
            <v>alloc_gcp</v>
          </cell>
          <cell r="M2682" t="str">
            <v>2015/07/1/2/A/0</v>
          </cell>
        </row>
        <row r="2683">
          <cell r="A2683" t="str">
            <v>2682</v>
          </cell>
          <cell r="B2683" t="str">
            <v>OM32109</v>
          </cell>
          <cell r="C2683" t="str">
            <v>109 - GCP Allocation Factor</v>
          </cell>
          <cell r="D2683">
            <v>0</v>
          </cell>
          <cell r="F2683" t="str">
            <v>CALC</v>
          </cell>
          <cell r="H2683" t="str">
            <v>109</v>
          </cell>
          <cell r="I2683" t="str">
            <v>C</v>
          </cell>
          <cell r="J2683" t="str">
            <v>om_exp</v>
          </cell>
          <cell r="K2683" t="str">
            <v>alloc_gcp</v>
          </cell>
          <cell r="M2683" t="str">
            <v>2015/07/1/2/A/0</v>
          </cell>
        </row>
        <row r="2684">
          <cell r="A2684" t="str">
            <v>2683</v>
          </cell>
          <cell r="B2684" t="str">
            <v>OM32109</v>
          </cell>
          <cell r="C2684" t="str">
            <v>109 - GCP Allocation Factor</v>
          </cell>
          <cell r="D2684">
            <v>0</v>
          </cell>
          <cell r="F2684" t="str">
            <v>CALC</v>
          </cell>
          <cell r="H2684" t="str">
            <v>109</v>
          </cell>
          <cell r="I2684" t="str">
            <v>C</v>
          </cell>
          <cell r="J2684" t="str">
            <v>om_exp</v>
          </cell>
          <cell r="K2684" t="str">
            <v>alloc_gcp</v>
          </cell>
          <cell r="M2684" t="str">
            <v>2015/07/1/2/A/0</v>
          </cell>
        </row>
        <row r="2685">
          <cell r="A2685" t="str">
            <v>2684</v>
          </cell>
          <cell r="B2685" t="str">
            <v>OM32109</v>
          </cell>
          <cell r="C2685" t="str">
            <v>109 - GCP Allocation Factor</v>
          </cell>
          <cell r="D2685">
            <v>0</v>
          </cell>
          <cell r="F2685" t="str">
            <v>CALC</v>
          </cell>
          <cell r="H2685" t="str">
            <v>109</v>
          </cell>
          <cell r="I2685" t="str">
            <v>C</v>
          </cell>
          <cell r="J2685" t="str">
            <v>om_exp</v>
          </cell>
          <cell r="K2685" t="str">
            <v>alloc_gcp</v>
          </cell>
          <cell r="M2685" t="str">
            <v>2015/07/1/2/A/0</v>
          </cell>
        </row>
        <row r="2686">
          <cell r="A2686" t="str">
            <v>2685</v>
          </cell>
          <cell r="B2686" t="str">
            <v>OM32109</v>
          </cell>
          <cell r="C2686" t="str">
            <v>109 - GCP Allocation Factor</v>
          </cell>
          <cell r="D2686">
            <v>0</v>
          </cell>
          <cell r="F2686" t="str">
            <v>CALC</v>
          </cell>
          <cell r="H2686" t="str">
            <v>109</v>
          </cell>
          <cell r="I2686" t="str">
            <v>C</v>
          </cell>
          <cell r="J2686" t="str">
            <v>om_exp</v>
          </cell>
          <cell r="K2686" t="str">
            <v>alloc_gcp</v>
          </cell>
          <cell r="M2686" t="str">
            <v>2015/07/1/2/A/0</v>
          </cell>
        </row>
        <row r="2687">
          <cell r="A2687" t="str">
            <v>2686</v>
          </cell>
          <cell r="B2687" t="str">
            <v>OM32109</v>
          </cell>
          <cell r="C2687" t="str">
            <v>109 - GCP Allocation Factor</v>
          </cell>
          <cell r="D2687">
            <v>0</v>
          </cell>
          <cell r="F2687" t="str">
            <v>CALC</v>
          </cell>
          <cell r="H2687" t="str">
            <v>109</v>
          </cell>
          <cell r="I2687" t="str">
            <v>C</v>
          </cell>
          <cell r="J2687" t="str">
            <v>om_exp</v>
          </cell>
          <cell r="K2687" t="str">
            <v>alloc_gcp</v>
          </cell>
          <cell r="M2687" t="str">
            <v>2015/07/1/2/A/0</v>
          </cell>
        </row>
        <row r="2688">
          <cell r="A2688" t="str">
            <v>2687</v>
          </cell>
          <cell r="B2688" t="str">
            <v>OM32109</v>
          </cell>
          <cell r="C2688" t="str">
            <v>109 - GCP Allocation Factor</v>
          </cell>
          <cell r="D2688">
            <v>0</v>
          </cell>
          <cell r="F2688" t="str">
            <v>CALC</v>
          </cell>
          <cell r="H2688" t="str">
            <v>109</v>
          </cell>
          <cell r="I2688" t="str">
            <v>C</v>
          </cell>
          <cell r="J2688" t="str">
            <v>om_exp</v>
          </cell>
          <cell r="K2688" t="str">
            <v>alloc_gcp</v>
          </cell>
          <cell r="M2688" t="str">
            <v>2015/07/1/2/A/0</v>
          </cell>
        </row>
        <row r="2689">
          <cell r="A2689" t="str">
            <v>2688</v>
          </cell>
          <cell r="B2689" t="str">
            <v>OM32109</v>
          </cell>
          <cell r="C2689" t="str">
            <v>109 - GCP Allocation Factor</v>
          </cell>
          <cell r="D2689">
            <v>0</v>
          </cell>
          <cell r="F2689" t="str">
            <v>CALC</v>
          </cell>
          <cell r="H2689" t="str">
            <v>109</v>
          </cell>
          <cell r="I2689" t="str">
            <v>C</v>
          </cell>
          <cell r="J2689" t="str">
            <v>om_exp</v>
          </cell>
          <cell r="K2689" t="str">
            <v>alloc_gcp</v>
          </cell>
          <cell r="M2689" t="str">
            <v>2015/07/1/2/A/0</v>
          </cell>
        </row>
        <row r="2690">
          <cell r="A2690" t="str">
            <v>2689</v>
          </cell>
          <cell r="B2690" t="str">
            <v>OM32109</v>
          </cell>
          <cell r="C2690" t="str">
            <v>109 - GCP Allocation Factor</v>
          </cell>
          <cell r="D2690">
            <v>0</v>
          </cell>
          <cell r="F2690" t="str">
            <v>CALC</v>
          </cell>
          <cell r="H2690" t="str">
            <v>109</v>
          </cell>
          <cell r="I2690" t="str">
            <v>C</v>
          </cell>
          <cell r="J2690" t="str">
            <v>om_exp</v>
          </cell>
          <cell r="K2690" t="str">
            <v>alloc_gcp</v>
          </cell>
          <cell r="M2690" t="str">
            <v>2015/07/1/2/A/0</v>
          </cell>
        </row>
        <row r="2691">
          <cell r="A2691" t="str">
            <v>2690</v>
          </cell>
          <cell r="B2691" t="str">
            <v>OM32109</v>
          </cell>
          <cell r="C2691" t="str">
            <v>109 - GCP Allocation Factor</v>
          </cell>
          <cell r="D2691">
            <v>0</v>
          </cell>
          <cell r="F2691" t="str">
            <v>CALC</v>
          </cell>
          <cell r="H2691" t="str">
            <v>109</v>
          </cell>
          <cell r="I2691" t="str">
            <v>C</v>
          </cell>
          <cell r="J2691" t="str">
            <v>om_exp</v>
          </cell>
          <cell r="K2691" t="str">
            <v>alloc_gcp</v>
          </cell>
          <cell r="M2691" t="str">
            <v>2015/07/1/2/A/0</v>
          </cell>
        </row>
        <row r="2692">
          <cell r="A2692" t="str">
            <v>2691</v>
          </cell>
          <cell r="B2692" t="str">
            <v>OM32109</v>
          </cell>
          <cell r="C2692" t="str">
            <v>109 - GCP Allocation Factor</v>
          </cell>
          <cell r="D2692">
            <v>0</v>
          </cell>
          <cell r="F2692" t="str">
            <v>CALC</v>
          </cell>
          <cell r="H2692" t="str">
            <v>109</v>
          </cell>
          <cell r="I2692" t="str">
            <v>C</v>
          </cell>
          <cell r="J2692" t="str">
            <v>om_exp</v>
          </cell>
          <cell r="K2692" t="str">
            <v>alloc_gcp</v>
          </cell>
          <cell r="M2692" t="str">
            <v>2015/07/1/2/A/0</v>
          </cell>
        </row>
        <row r="2693">
          <cell r="A2693" t="str">
            <v>2692</v>
          </cell>
          <cell r="B2693" t="str">
            <v>OM32109</v>
          </cell>
          <cell r="C2693" t="str">
            <v>109 - GCP Allocation Factor</v>
          </cell>
          <cell r="D2693">
            <v>0</v>
          </cell>
          <cell r="F2693" t="str">
            <v>CALC</v>
          </cell>
          <cell r="H2693" t="str">
            <v>109</v>
          </cell>
          <cell r="I2693" t="str">
            <v>C</v>
          </cell>
          <cell r="J2693" t="str">
            <v>om_exp</v>
          </cell>
          <cell r="K2693" t="str">
            <v>alloc_gcp</v>
          </cell>
          <cell r="M2693" t="str">
            <v>2015/07/1/2/A/0</v>
          </cell>
        </row>
        <row r="2694">
          <cell r="A2694" t="str">
            <v>2693</v>
          </cell>
          <cell r="B2694" t="str">
            <v>OM32109</v>
          </cell>
          <cell r="C2694" t="str">
            <v>109 - GCP Allocation Factor</v>
          </cell>
          <cell r="D2694">
            <v>0</v>
          </cell>
          <cell r="F2694" t="str">
            <v>CALC</v>
          </cell>
          <cell r="H2694" t="str">
            <v>109</v>
          </cell>
          <cell r="I2694" t="str">
            <v>C</v>
          </cell>
          <cell r="J2694" t="str">
            <v>om_exp</v>
          </cell>
          <cell r="K2694" t="str">
            <v>alloc_gcp</v>
          </cell>
          <cell r="M2694" t="str">
            <v>2015/07/1/2/A/0</v>
          </cell>
        </row>
        <row r="2695">
          <cell r="A2695" t="str">
            <v>2694</v>
          </cell>
          <cell r="B2695" t="str">
            <v>OM32109</v>
          </cell>
          <cell r="C2695" t="str">
            <v>109 - GCP Allocation Factor</v>
          </cell>
          <cell r="D2695">
            <v>0</v>
          </cell>
          <cell r="F2695" t="str">
            <v>CALC</v>
          </cell>
          <cell r="H2695" t="str">
            <v>109</v>
          </cell>
          <cell r="I2695" t="str">
            <v>C</v>
          </cell>
          <cell r="J2695" t="str">
            <v>om_exp</v>
          </cell>
          <cell r="K2695" t="str">
            <v>alloc_gcp</v>
          </cell>
          <cell r="M2695" t="str">
            <v>2015/07/1/2/A/0</v>
          </cell>
        </row>
        <row r="2696">
          <cell r="A2696" t="str">
            <v>2695</v>
          </cell>
          <cell r="B2696" t="str">
            <v>OM32109</v>
          </cell>
          <cell r="C2696" t="str">
            <v>109 - GCP Allocation Factor</v>
          </cell>
          <cell r="D2696">
            <v>0</v>
          </cell>
          <cell r="F2696" t="str">
            <v>CALC</v>
          </cell>
          <cell r="H2696" t="str">
            <v>109</v>
          </cell>
          <cell r="I2696" t="str">
            <v>C</v>
          </cell>
          <cell r="J2696" t="str">
            <v>om_exp</v>
          </cell>
          <cell r="K2696" t="str">
            <v>alloc_gcp</v>
          </cell>
          <cell r="M2696" t="str">
            <v>2015/07/1/2/A/0</v>
          </cell>
        </row>
        <row r="2697">
          <cell r="A2697" t="str">
            <v>2696</v>
          </cell>
          <cell r="B2697" t="str">
            <v>OM32109</v>
          </cell>
          <cell r="C2697" t="str">
            <v>109 - GCP Allocation Factor</v>
          </cell>
          <cell r="D2697">
            <v>0</v>
          </cell>
          <cell r="F2697" t="str">
            <v>CALC</v>
          </cell>
          <cell r="H2697" t="str">
            <v>109</v>
          </cell>
          <cell r="I2697" t="str">
            <v>C</v>
          </cell>
          <cell r="J2697" t="str">
            <v>om_exp</v>
          </cell>
          <cell r="K2697" t="str">
            <v>alloc_gcp</v>
          </cell>
          <cell r="M2697" t="str">
            <v>2015/07/1/2/A/0</v>
          </cell>
        </row>
        <row r="2698">
          <cell r="A2698" t="str">
            <v>2697</v>
          </cell>
          <cell r="B2698" t="str">
            <v>OM32109</v>
          </cell>
          <cell r="C2698" t="str">
            <v>109 - GCP Allocation Factor</v>
          </cell>
          <cell r="D2698">
            <v>0</v>
          </cell>
          <cell r="F2698" t="str">
            <v>CALC</v>
          </cell>
          <cell r="H2698" t="str">
            <v>109</v>
          </cell>
          <cell r="I2698" t="str">
            <v>C</v>
          </cell>
          <cell r="J2698" t="str">
            <v>om_exp</v>
          </cell>
          <cell r="K2698" t="str">
            <v>alloc_gcp</v>
          </cell>
          <cell r="M2698" t="str">
            <v>2015/07/1/2/A/0</v>
          </cell>
        </row>
        <row r="2699">
          <cell r="A2699" t="str">
            <v>2698</v>
          </cell>
          <cell r="B2699" t="str">
            <v>OM32109</v>
          </cell>
          <cell r="C2699" t="str">
            <v>109 - GCP Allocation Factor</v>
          </cell>
          <cell r="D2699">
            <v>0</v>
          </cell>
          <cell r="F2699" t="str">
            <v>CALC</v>
          </cell>
          <cell r="H2699" t="str">
            <v>109</v>
          </cell>
          <cell r="I2699" t="str">
            <v>C</v>
          </cell>
          <cell r="J2699" t="str">
            <v>om_exp</v>
          </cell>
          <cell r="K2699" t="str">
            <v>alloc_gcp</v>
          </cell>
          <cell r="M2699" t="str">
            <v>2015/07/1/2/A/0</v>
          </cell>
        </row>
        <row r="2700">
          <cell r="A2700" t="str">
            <v>2699</v>
          </cell>
          <cell r="B2700" t="str">
            <v>OM32109</v>
          </cell>
          <cell r="C2700" t="str">
            <v>109 - GCP Allocation Factor</v>
          </cell>
          <cell r="D2700">
            <v>0</v>
          </cell>
          <cell r="F2700" t="str">
            <v>CALC</v>
          </cell>
          <cell r="H2700" t="str">
            <v>109</v>
          </cell>
          <cell r="I2700" t="str">
            <v>C</v>
          </cell>
          <cell r="J2700" t="str">
            <v>om_exp</v>
          </cell>
          <cell r="K2700" t="str">
            <v>alloc_gcp</v>
          </cell>
          <cell r="M2700" t="str">
            <v>2015/07/1/2/A/0</v>
          </cell>
        </row>
        <row r="2701">
          <cell r="A2701" t="str">
            <v>2700</v>
          </cell>
          <cell r="B2701" t="str">
            <v>OM32109</v>
          </cell>
          <cell r="C2701" t="str">
            <v>109 - GCP Allocation Factor</v>
          </cell>
          <cell r="D2701">
            <v>0</v>
          </cell>
          <cell r="F2701" t="str">
            <v>CALC</v>
          </cell>
          <cell r="H2701" t="str">
            <v>109</v>
          </cell>
          <cell r="I2701" t="str">
            <v>C</v>
          </cell>
          <cell r="J2701" t="str">
            <v>om_exp</v>
          </cell>
          <cell r="K2701" t="str">
            <v>alloc_gcp</v>
          </cell>
          <cell r="M2701" t="str">
            <v>2015/07/1/2/A/0</v>
          </cell>
        </row>
        <row r="2702">
          <cell r="A2702" t="str">
            <v>2701</v>
          </cell>
          <cell r="B2702" t="str">
            <v>OM32109</v>
          </cell>
          <cell r="C2702" t="str">
            <v>109 - GCP Allocation Factor</v>
          </cell>
          <cell r="D2702">
            <v>0</v>
          </cell>
          <cell r="F2702" t="str">
            <v>CALC</v>
          </cell>
          <cell r="H2702" t="str">
            <v>109</v>
          </cell>
          <cell r="I2702" t="str">
            <v>C</v>
          </cell>
          <cell r="J2702" t="str">
            <v>om_exp</v>
          </cell>
          <cell r="K2702" t="str">
            <v>alloc_gcp</v>
          </cell>
          <cell r="M2702" t="str">
            <v>2015/07/1/2/A/0</v>
          </cell>
        </row>
        <row r="2703">
          <cell r="A2703" t="str">
            <v>2702</v>
          </cell>
          <cell r="B2703" t="str">
            <v>OM32109</v>
          </cell>
          <cell r="C2703" t="str">
            <v>109 - GCP Allocation Factor</v>
          </cell>
          <cell r="D2703">
            <v>0</v>
          </cell>
          <cell r="F2703" t="str">
            <v>CALC</v>
          </cell>
          <cell r="H2703" t="str">
            <v>109</v>
          </cell>
          <cell r="I2703" t="str">
            <v>C</v>
          </cell>
          <cell r="J2703" t="str">
            <v>om_exp</v>
          </cell>
          <cell r="K2703" t="str">
            <v>alloc_gcp</v>
          </cell>
          <cell r="M2703" t="str">
            <v>2015/07/1/2/A/0</v>
          </cell>
        </row>
        <row r="2704">
          <cell r="A2704" t="str">
            <v>2703</v>
          </cell>
          <cell r="B2704" t="str">
            <v>OM32109</v>
          </cell>
          <cell r="C2704" t="str">
            <v>109 - GCP Allocation Factor</v>
          </cell>
          <cell r="D2704">
            <v>0</v>
          </cell>
          <cell r="F2704" t="str">
            <v>CALC</v>
          </cell>
          <cell r="H2704" t="str">
            <v>109</v>
          </cell>
          <cell r="I2704" t="str">
            <v>C</v>
          </cell>
          <cell r="J2704" t="str">
            <v>om_exp</v>
          </cell>
          <cell r="K2704" t="str">
            <v>alloc_gcp</v>
          </cell>
          <cell r="M2704" t="str">
            <v>2015/07/1/2/A/0</v>
          </cell>
        </row>
        <row r="2705">
          <cell r="A2705" t="str">
            <v>2704</v>
          </cell>
          <cell r="B2705" t="str">
            <v>OM32109</v>
          </cell>
          <cell r="C2705" t="str">
            <v>109 - GCP Allocation Factor</v>
          </cell>
          <cell r="D2705">
            <v>0</v>
          </cell>
          <cell r="F2705" t="str">
            <v>CALC</v>
          </cell>
          <cell r="H2705" t="str">
            <v>109</v>
          </cell>
          <cell r="I2705" t="str">
            <v>C</v>
          </cell>
          <cell r="J2705" t="str">
            <v>om_exp</v>
          </cell>
          <cell r="K2705" t="str">
            <v>alloc_gcp</v>
          </cell>
          <cell r="M2705" t="str">
            <v>2015/07/1/2/A/0</v>
          </cell>
        </row>
        <row r="2706">
          <cell r="A2706" t="str">
            <v>2705</v>
          </cell>
          <cell r="B2706" t="str">
            <v>OM32109</v>
          </cell>
          <cell r="C2706" t="str">
            <v>109 - GCP Allocation Factor</v>
          </cell>
          <cell r="D2706">
            <v>0</v>
          </cell>
          <cell r="F2706" t="str">
            <v>CALC</v>
          </cell>
          <cell r="H2706" t="str">
            <v>109</v>
          </cell>
          <cell r="I2706" t="str">
            <v>C</v>
          </cell>
          <cell r="J2706" t="str">
            <v>om_exp</v>
          </cell>
          <cell r="K2706" t="str">
            <v>alloc_gcp</v>
          </cell>
          <cell r="M2706" t="str">
            <v>2015/07/1/2/A/0</v>
          </cell>
        </row>
        <row r="2707">
          <cell r="A2707" t="str">
            <v>2706</v>
          </cell>
          <cell r="B2707" t="str">
            <v>OM32109</v>
          </cell>
          <cell r="C2707" t="str">
            <v>109 - GCP Allocation Factor</v>
          </cell>
          <cell r="D2707">
            <v>0</v>
          </cell>
          <cell r="F2707" t="str">
            <v>CALC</v>
          </cell>
          <cell r="H2707" t="str">
            <v>109</v>
          </cell>
          <cell r="I2707" t="str">
            <v>C</v>
          </cell>
          <cell r="J2707" t="str">
            <v>om_exp</v>
          </cell>
          <cell r="K2707" t="str">
            <v>alloc_gcp</v>
          </cell>
          <cell r="M2707" t="str">
            <v>2015/07/1/2/A/0</v>
          </cell>
        </row>
        <row r="2708">
          <cell r="A2708" t="str">
            <v>2707</v>
          </cell>
          <cell r="B2708" t="str">
            <v>OM32109</v>
          </cell>
          <cell r="C2708" t="str">
            <v>109 - GCP Allocation Factor</v>
          </cell>
          <cell r="D2708">
            <v>0</v>
          </cell>
          <cell r="F2708" t="str">
            <v>CALC</v>
          </cell>
          <cell r="H2708" t="str">
            <v>109</v>
          </cell>
          <cell r="I2708" t="str">
            <v>C</v>
          </cell>
          <cell r="J2708" t="str">
            <v>om_exp</v>
          </cell>
          <cell r="K2708" t="str">
            <v>alloc_gcp</v>
          </cell>
          <cell r="M2708" t="str">
            <v>2015/07/1/2/A/0</v>
          </cell>
        </row>
        <row r="2709">
          <cell r="A2709" t="str">
            <v>2708</v>
          </cell>
          <cell r="B2709" t="str">
            <v>OM32109</v>
          </cell>
          <cell r="C2709" t="str">
            <v>109 - GCP Allocation Factor</v>
          </cell>
          <cell r="D2709">
            <v>0</v>
          </cell>
          <cell r="F2709" t="str">
            <v>CALC</v>
          </cell>
          <cell r="H2709" t="str">
            <v>109</v>
          </cell>
          <cell r="I2709" t="str">
            <v>C</v>
          </cell>
          <cell r="J2709" t="str">
            <v>om_exp</v>
          </cell>
          <cell r="K2709" t="str">
            <v>alloc_gcp</v>
          </cell>
          <cell r="M2709" t="str">
            <v>2015/07/1/2/A/0</v>
          </cell>
        </row>
        <row r="2710">
          <cell r="A2710" t="str">
            <v>2709</v>
          </cell>
          <cell r="B2710" t="str">
            <v>OM32109</v>
          </cell>
          <cell r="C2710" t="str">
            <v>109 - GCP Allocation Factor</v>
          </cell>
          <cell r="D2710">
            <v>0</v>
          </cell>
          <cell r="F2710" t="str">
            <v>CALC</v>
          </cell>
          <cell r="H2710" t="str">
            <v>109</v>
          </cell>
          <cell r="I2710" t="str">
            <v>C</v>
          </cell>
          <cell r="J2710" t="str">
            <v>om_exp</v>
          </cell>
          <cell r="K2710" t="str">
            <v>alloc_gcp</v>
          </cell>
          <cell r="M2710" t="str">
            <v>2015/07/1/2/A/0</v>
          </cell>
        </row>
        <row r="2711">
          <cell r="A2711" t="str">
            <v>2710</v>
          </cell>
          <cell r="B2711" t="str">
            <v>OM32109</v>
          </cell>
          <cell r="C2711" t="str">
            <v>109 - GCP Allocation Factor</v>
          </cell>
          <cell r="D2711">
            <v>0</v>
          </cell>
          <cell r="F2711" t="str">
            <v>CALC</v>
          </cell>
          <cell r="H2711" t="str">
            <v>109</v>
          </cell>
          <cell r="I2711" t="str">
            <v>C</v>
          </cell>
          <cell r="J2711" t="str">
            <v>om_exp</v>
          </cell>
          <cell r="K2711" t="str">
            <v>alloc_gcp</v>
          </cell>
          <cell r="M2711" t="str">
            <v>2015/07/1/2/A/0</v>
          </cell>
        </row>
        <row r="2712">
          <cell r="A2712" t="str">
            <v>2711</v>
          </cell>
          <cell r="B2712" t="str">
            <v>OM32109</v>
          </cell>
          <cell r="C2712" t="str">
            <v>109 - GCP Allocation Factor</v>
          </cell>
          <cell r="D2712">
            <v>0</v>
          </cell>
          <cell r="F2712" t="str">
            <v>CALC</v>
          </cell>
          <cell r="H2712" t="str">
            <v>109</v>
          </cell>
          <cell r="I2712" t="str">
            <v>C</v>
          </cell>
          <cell r="J2712" t="str">
            <v>om_exp</v>
          </cell>
          <cell r="K2712" t="str">
            <v>alloc_gcp</v>
          </cell>
          <cell r="M2712" t="str">
            <v>2015/07/1/2/A/0</v>
          </cell>
        </row>
        <row r="2713">
          <cell r="A2713" t="str">
            <v>2712</v>
          </cell>
          <cell r="B2713" t="str">
            <v>OM32109</v>
          </cell>
          <cell r="C2713" t="str">
            <v>109 - GCP Allocation Factor</v>
          </cell>
          <cell r="D2713">
            <v>0</v>
          </cell>
          <cell r="F2713" t="str">
            <v>CALC</v>
          </cell>
          <cell r="H2713" t="str">
            <v>109</v>
          </cell>
          <cell r="I2713" t="str">
            <v>C</v>
          </cell>
          <cell r="J2713" t="str">
            <v>om_exp</v>
          </cell>
          <cell r="K2713" t="str">
            <v>alloc_gcp</v>
          </cell>
          <cell r="M2713" t="str">
            <v>2015/07/1/2/A/0</v>
          </cell>
        </row>
        <row r="2714">
          <cell r="A2714" t="str">
            <v>2713</v>
          </cell>
          <cell r="B2714" t="str">
            <v>OM32109</v>
          </cell>
          <cell r="C2714" t="str">
            <v>109 - GCP Allocation Factor</v>
          </cell>
          <cell r="D2714">
            <v>0</v>
          </cell>
          <cell r="F2714" t="str">
            <v>CALC</v>
          </cell>
          <cell r="H2714" t="str">
            <v>109</v>
          </cell>
          <cell r="I2714" t="str">
            <v>C</v>
          </cell>
          <cell r="J2714" t="str">
            <v>om_exp</v>
          </cell>
          <cell r="K2714" t="str">
            <v>alloc_gcp</v>
          </cell>
          <cell r="M2714" t="str">
            <v>2015/07/1/2/A/0</v>
          </cell>
        </row>
        <row r="2715">
          <cell r="A2715" t="str">
            <v>2714</v>
          </cell>
          <cell r="B2715" t="str">
            <v>OM32109</v>
          </cell>
          <cell r="C2715" t="str">
            <v>109 - GCP Allocation Factor</v>
          </cell>
          <cell r="D2715">
            <v>0</v>
          </cell>
          <cell r="F2715" t="str">
            <v>CALC</v>
          </cell>
          <cell r="H2715" t="str">
            <v>109</v>
          </cell>
          <cell r="I2715" t="str">
            <v>C</v>
          </cell>
          <cell r="J2715" t="str">
            <v>om_exp</v>
          </cell>
          <cell r="K2715" t="str">
            <v>alloc_gcp</v>
          </cell>
          <cell r="M2715" t="str">
            <v>2015/07/1/2/A/0</v>
          </cell>
        </row>
        <row r="2716">
          <cell r="A2716" t="str">
            <v>2715</v>
          </cell>
          <cell r="B2716" t="str">
            <v>OM32109</v>
          </cell>
          <cell r="C2716" t="str">
            <v>109 - GCP Allocation Factor</v>
          </cell>
          <cell r="D2716">
            <v>0</v>
          </cell>
          <cell r="F2716" t="str">
            <v>CALC</v>
          </cell>
          <cell r="H2716" t="str">
            <v>109</v>
          </cell>
          <cell r="I2716" t="str">
            <v>C</v>
          </cell>
          <cell r="J2716" t="str">
            <v>om_exp</v>
          </cell>
          <cell r="K2716" t="str">
            <v>alloc_gcp</v>
          </cell>
          <cell r="M2716" t="str">
            <v>2015/07/1/2/A/0</v>
          </cell>
        </row>
        <row r="2717">
          <cell r="A2717" t="str">
            <v>2716</v>
          </cell>
          <cell r="B2717" t="str">
            <v>OM32109</v>
          </cell>
          <cell r="C2717" t="str">
            <v>109 - GCP Allocation Factor</v>
          </cell>
          <cell r="D2717">
            <v>0</v>
          </cell>
          <cell r="F2717" t="str">
            <v>CALC</v>
          </cell>
          <cell r="H2717" t="str">
            <v>109</v>
          </cell>
          <cell r="I2717" t="str">
            <v>C</v>
          </cell>
          <cell r="J2717" t="str">
            <v>om_exp</v>
          </cell>
          <cell r="K2717" t="str">
            <v>alloc_gcp</v>
          </cell>
          <cell r="M2717" t="str">
            <v>2015/07/1/2/A/0</v>
          </cell>
        </row>
        <row r="2718">
          <cell r="A2718" t="str">
            <v>2717</v>
          </cell>
          <cell r="B2718" t="str">
            <v>OM32109</v>
          </cell>
          <cell r="C2718" t="str">
            <v>109 - GCP Allocation Factor</v>
          </cell>
          <cell r="D2718">
            <v>0</v>
          </cell>
          <cell r="F2718" t="str">
            <v>CALC</v>
          </cell>
          <cell r="H2718" t="str">
            <v>109</v>
          </cell>
          <cell r="I2718" t="str">
            <v>C</v>
          </cell>
          <cell r="J2718" t="str">
            <v>om_exp</v>
          </cell>
          <cell r="K2718" t="str">
            <v>alloc_gcp</v>
          </cell>
          <cell r="M2718" t="str">
            <v>2015/07/1/2/A/0</v>
          </cell>
        </row>
        <row r="2719">
          <cell r="A2719" t="str">
            <v>2718</v>
          </cell>
          <cell r="B2719" t="str">
            <v>OM32109</v>
          </cell>
          <cell r="C2719" t="str">
            <v>109 - GCP Allocation Factor</v>
          </cell>
          <cell r="D2719">
            <v>0</v>
          </cell>
          <cell r="F2719" t="str">
            <v>CALC</v>
          </cell>
          <cell r="H2719" t="str">
            <v>109</v>
          </cell>
          <cell r="I2719" t="str">
            <v>C</v>
          </cell>
          <cell r="J2719" t="str">
            <v>om_exp</v>
          </cell>
          <cell r="K2719" t="str">
            <v>alloc_gcp</v>
          </cell>
          <cell r="M2719" t="str">
            <v>2015/07/1/2/A/0</v>
          </cell>
        </row>
        <row r="2720">
          <cell r="A2720" t="str">
            <v>2719</v>
          </cell>
          <cell r="B2720" t="str">
            <v>OM32109</v>
          </cell>
          <cell r="C2720" t="str">
            <v>109 - GCP Allocation Factor</v>
          </cell>
          <cell r="D2720">
            <v>0</v>
          </cell>
          <cell r="F2720" t="str">
            <v>CALC</v>
          </cell>
          <cell r="H2720" t="str">
            <v>109</v>
          </cell>
          <cell r="I2720" t="str">
            <v>C</v>
          </cell>
          <cell r="J2720" t="str">
            <v>om_exp</v>
          </cell>
          <cell r="K2720" t="str">
            <v>alloc_gcp</v>
          </cell>
          <cell r="M2720" t="str">
            <v>2015/07/1/2/A/0</v>
          </cell>
        </row>
        <row r="2721">
          <cell r="A2721" t="str">
            <v>2720</v>
          </cell>
          <cell r="B2721" t="str">
            <v>OM32109</v>
          </cell>
          <cell r="C2721" t="str">
            <v>109 - GCP Allocation Factor</v>
          </cell>
          <cell r="D2721">
            <v>0</v>
          </cell>
          <cell r="F2721" t="str">
            <v>CALC</v>
          </cell>
          <cell r="H2721" t="str">
            <v>109</v>
          </cell>
          <cell r="I2721" t="str">
            <v>C</v>
          </cell>
          <cell r="J2721" t="str">
            <v>om_exp</v>
          </cell>
          <cell r="K2721" t="str">
            <v>alloc_gcp</v>
          </cell>
          <cell r="M2721" t="str">
            <v>2015/07/1/2/A/0</v>
          </cell>
        </row>
        <row r="2722">
          <cell r="A2722" t="str">
            <v>2721</v>
          </cell>
          <cell r="B2722" t="str">
            <v>OM32109</v>
          </cell>
          <cell r="C2722" t="str">
            <v>109 - GCP Allocation Factor</v>
          </cell>
          <cell r="D2722">
            <v>0</v>
          </cell>
          <cell r="F2722" t="str">
            <v>CALC</v>
          </cell>
          <cell r="H2722" t="str">
            <v>109</v>
          </cell>
          <cell r="I2722" t="str">
            <v>C</v>
          </cell>
          <cell r="J2722" t="str">
            <v>om_exp</v>
          </cell>
          <cell r="K2722" t="str">
            <v>alloc_gcp</v>
          </cell>
          <cell r="M2722" t="str">
            <v>2015/07/1/2/A/0</v>
          </cell>
        </row>
        <row r="2723">
          <cell r="A2723" t="str">
            <v>2722</v>
          </cell>
          <cell r="B2723" t="str">
            <v>OM32109</v>
          </cell>
          <cell r="C2723" t="str">
            <v>109 - GCP Allocation Factor</v>
          </cell>
          <cell r="D2723">
            <v>0</v>
          </cell>
          <cell r="F2723" t="str">
            <v>CALC</v>
          </cell>
          <cell r="H2723" t="str">
            <v>109</v>
          </cell>
          <cell r="I2723" t="str">
            <v>C</v>
          </cell>
          <cell r="J2723" t="str">
            <v>om_exp</v>
          </cell>
          <cell r="K2723" t="str">
            <v>alloc_gcp</v>
          </cell>
          <cell r="M2723" t="str">
            <v>2015/07/1/2/A/0</v>
          </cell>
        </row>
        <row r="2724">
          <cell r="A2724" t="str">
            <v>2723</v>
          </cell>
          <cell r="B2724" t="str">
            <v>OM32109</v>
          </cell>
          <cell r="C2724" t="str">
            <v>109 - GCP Allocation Factor</v>
          </cell>
          <cell r="D2724">
            <v>0</v>
          </cell>
          <cell r="F2724" t="str">
            <v>CALC</v>
          </cell>
          <cell r="H2724" t="str">
            <v>109</v>
          </cell>
          <cell r="I2724" t="str">
            <v>C</v>
          </cell>
          <cell r="J2724" t="str">
            <v>om_exp</v>
          </cell>
          <cell r="K2724" t="str">
            <v>alloc_gcp</v>
          </cell>
          <cell r="M2724" t="str">
            <v>2015/07/1/2/A/0</v>
          </cell>
        </row>
        <row r="2725">
          <cell r="A2725" t="str">
            <v>2724</v>
          </cell>
          <cell r="B2725" t="str">
            <v>OM32109</v>
          </cell>
          <cell r="C2725" t="str">
            <v>109 - GCP Allocation Factor</v>
          </cell>
          <cell r="D2725">
            <v>0</v>
          </cell>
          <cell r="F2725" t="str">
            <v>CALC</v>
          </cell>
          <cell r="H2725" t="str">
            <v>109</v>
          </cell>
          <cell r="I2725" t="str">
            <v>C</v>
          </cell>
          <cell r="J2725" t="str">
            <v>om_exp</v>
          </cell>
          <cell r="K2725" t="str">
            <v>alloc_gcp</v>
          </cell>
          <cell r="M2725" t="str">
            <v>2015/07/1/2/A/0</v>
          </cell>
        </row>
        <row r="2726">
          <cell r="A2726" t="str">
            <v>2725</v>
          </cell>
          <cell r="B2726" t="str">
            <v>OM32109</v>
          </cell>
          <cell r="C2726" t="str">
            <v>109 - GCP Allocation Factor</v>
          </cell>
          <cell r="D2726">
            <v>0</v>
          </cell>
          <cell r="F2726" t="str">
            <v>CALC</v>
          </cell>
          <cell r="H2726" t="str">
            <v>109</v>
          </cell>
          <cell r="I2726" t="str">
            <v>C</v>
          </cell>
          <cell r="J2726" t="str">
            <v>om_exp</v>
          </cell>
          <cell r="K2726" t="str">
            <v>alloc_gcp</v>
          </cell>
          <cell r="M2726" t="str">
            <v>2015/07/1/2/A/0</v>
          </cell>
        </row>
        <row r="2727">
          <cell r="A2727" t="str">
            <v>2726</v>
          </cell>
          <cell r="B2727" t="str">
            <v>OM32109</v>
          </cell>
          <cell r="C2727" t="str">
            <v>109 - GCP Allocation Factor</v>
          </cell>
          <cell r="D2727">
            <v>0</v>
          </cell>
          <cell r="F2727" t="str">
            <v>CALC</v>
          </cell>
          <cell r="H2727" t="str">
            <v>109</v>
          </cell>
          <cell r="I2727" t="str">
            <v>C</v>
          </cell>
          <cell r="J2727" t="str">
            <v>om_exp</v>
          </cell>
          <cell r="K2727" t="str">
            <v>alloc_gcp</v>
          </cell>
          <cell r="M2727" t="str">
            <v>2015/07/1/2/A/0</v>
          </cell>
        </row>
        <row r="2728">
          <cell r="A2728" t="str">
            <v>2727</v>
          </cell>
          <cell r="B2728" t="str">
            <v>OM32109</v>
          </cell>
          <cell r="C2728" t="str">
            <v>109 - GCP Allocation Factor</v>
          </cell>
          <cell r="D2728">
            <v>0</v>
          </cell>
          <cell r="F2728" t="str">
            <v>CALC</v>
          </cell>
          <cell r="H2728" t="str">
            <v>109</v>
          </cell>
          <cell r="I2728" t="str">
            <v>C</v>
          </cell>
          <cell r="J2728" t="str">
            <v>om_exp</v>
          </cell>
          <cell r="K2728" t="str">
            <v>alloc_gcp</v>
          </cell>
          <cell r="M2728" t="str">
            <v>2015/07/1/2/A/0</v>
          </cell>
        </row>
        <row r="2729">
          <cell r="A2729" t="str">
            <v>2728</v>
          </cell>
          <cell r="B2729" t="str">
            <v>OM32109</v>
          </cell>
          <cell r="C2729" t="str">
            <v>109 - GCP Allocation Factor</v>
          </cell>
          <cell r="D2729">
            <v>0</v>
          </cell>
          <cell r="F2729" t="str">
            <v>CALC</v>
          </cell>
          <cell r="H2729" t="str">
            <v>109</v>
          </cell>
          <cell r="I2729" t="str">
            <v>C</v>
          </cell>
          <cell r="J2729" t="str">
            <v>om_exp</v>
          </cell>
          <cell r="K2729" t="str">
            <v>alloc_gcp</v>
          </cell>
          <cell r="M2729" t="str">
            <v>2015/07/1/2/A/0</v>
          </cell>
        </row>
        <row r="2730">
          <cell r="A2730" t="str">
            <v>2729</v>
          </cell>
          <cell r="B2730" t="str">
            <v>OM32109</v>
          </cell>
          <cell r="C2730" t="str">
            <v>109 - GCP Allocation Factor</v>
          </cell>
          <cell r="D2730">
            <v>0</v>
          </cell>
          <cell r="F2730" t="str">
            <v>CALC</v>
          </cell>
          <cell r="H2730" t="str">
            <v>109</v>
          </cell>
          <cell r="I2730" t="str">
            <v>C</v>
          </cell>
          <cell r="J2730" t="str">
            <v>om_exp</v>
          </cell>
          <cell r="K2730" t="str">
            <v>alloc_gcp</v>
          </cell>
          <cell r="M2730" t="str">
            <v>2015/07/1/2/A/0</v>
          </cell>
        </row>
        <row r="2731">
          <cell r="A2731" t="str">
            <v>2730</v>
          </cell>
          <cell r="B2731" t="str">
            <v>OMC2109</v>
          </cell>
          <cell r="C2731" t="str">
            <v>109 - GCP Jurisdictional O &amp; M Exp Amount</v>
          </cell>
          <cell r="D2731">
            <v>0</v>
          </cell>
          <cell r="F2731" t="str">
            <v>CALC</v>
          </cell>
          <cell r="H2731" t="str">
            <v>109</v>
          </cell>
          <cell r="I2731" t="str">
            <v>C</v>
          </cell>
          <cell r="J2731" t="str">
            <v>om_exp</v>
          </cell>
          <cell r="K2731" t="str">
            <v>juris_gcp_amt</v>
          </cell>
          <cell r="M2731" t="str">
            <v>2015/07/1/2/A/0</v>
          </cell>
        </row>
        <row r="2732">
          <cell r="A2732" t="str">
            <v>2731</v>
          </cell>
          <cell r="B2732" t="str">
            <v>OMC2109</v>
          </cell>
          <cell r="C2732" t="str">
            <v>109 - GCP Jurisdictional O &amp; M Exp Amount</v>
          </cell>
          <cell r="D2732">
            <v>0</v>
          </cell>
          <cell r="F2732" t="str">
            <v>CALC</v>
          </cell>
          <cell r="H2732" t="str">
            <v>109</v>
          </cell>
          <cell r="I2732" t="str">
            <v>C</v>
          </cell>
          <cell r="J2732" t="str">
            <v>om_exp</v>
          </cell>
          <cell r="K2732" t="str">
            <v>juris_gcp_amt</v>
          </cell>
          <cell r="M2732" t="str">
            <v>2015/07/1/2/A/0</v>
          </cell>
        </row>
        <row r="2733">
          <cell r="A2733" t="str">
            <v>2732</v>
          </cell>
          <cell r="B2733" t="str">
            <v>OMC2109</v>
          </cell>
          <cell r="C2733" t="str">
            <v>109 - GCP Jurisdictional O &amp; M Exp Amount</v>
          </cell>
          <cell r="D2733">
            <v>0</v>
          </cell>
          <cell r="F2733" t="str">
            <v>CALC</v>
          </cell>
          <cell r="H2733" t="str">
            <v>109</v>
          </cell>
          <cell r="I2733" t="str">
            <v>C</v>
          </cell>
          <cell r="J2733" t="str">
            <v>om_exp</v>
          </cell>
          <cell r="K2733" t="str">
            <v>juris_gcp_amt</v>
          </cell>
          <cell r="M2733" t="str">
            <v>2015/07/1/2/A/0</v>
          </cell>
        </row>
        <row r="2734">
          <cell r="A2734" t="str">
            <v>2733</v>
          </cell>
          <cell r="B2734" t="str">
            <v>OMC2109</v>
          </cell>
          <cell r="C2734" t="str">
            <v>109 - GCP Jurisdictional O &amp; M Exp Amount</v>
          </cell>
          <cell r="D2734">
            <v>0</v>
          </cell>
          <cell r="F2734" t="str">
            <v>CALC</v>
          </cell>
          <cell r="H2734" t="str">
            <v>109</v>
          </cell>
          <cell r="I2734" t="str">
            <v>C</v>
          </cell>
          <cell r="J2734" t="str">
            <v>om_exp</v>
          </cell>
          <cell r="K2734" t="str">
            <v>juris_gcp_amt</v>
          </cell>
          <cell r="M2734" t="str">
            <v>2015/07/1/2/A/0</v>
          </cell>
        </row>
        <row r="2735">
          <cell r="A2735" t="str">
            <v>2734</v>
          </cell>
          <cell r="B2735" t="str">
            <v>OMC2109</v>
          </cell>
          <cell r="C2735" t="str">
            <v>109 - GCP Jurisdictional O &amp; M Exp Amount</v>
          </cell>
          <cell r="D2735">
            <v>0</v>
          </cell>
          <cell r="F2735" t="str">
            <v>CALC</v>
          </cell>
          <cell r="H2735" t="str">
            <v>109</v>
          </cell>
          <cell r="I2735" t="str">
            <v>C</v>
          </cell>
          <cell r="J2735" t="str">
            <v>om_exp</v>
          </cell>
          <cell r="K2735" t="str">
            <v>juris_gcp_amt</v>
          </cell>
          <cell r="M2735" t="str">
            <v>2015/07/1/2/A/0</v>
          </cell>
        </row>
        <row r="2736">
          <cell r="A2736" t="str">
            <v>2735</v>
          </cell>
          <cell r="B2736" t="str">
            <v>OMC2109</v>
          </cell>
          <cell r="C2736" t="str">
            <v>109 - GCP Jurisdictional O &amp; M Exp Amount</v>
          </cell>
          <cell r="D2736">
            <v>0</v>
          </cell>
          <cell r="F2736" t="str">
            <v>CALC</v>
          </cell>
          <cell r="H2736" t="str">
            <v>109</v>
          </cell>
          <cell r="I2736" t="str">
            <v>C</v>
          </cell>
          <cell r="J2736" t="str">
            <v>om_exp</v>
          </cell>
          <cell r="K2736" t="str">
            <v>juris_gcp_amt</v>
          </cell>
          <cell r="M2736" t="str">
            <v>2015/07/1/2/A/0</v>
          </cell>
        </row>
        <row r="2737">
          <cell r="A2737" t="str">
            <v>2736</v>
          </cell>
          <cell r="B2737" t="str">
            <v>OMC2109</v>
          </cell>
          <cell r="C2737" t="str">
            <v>109 - GCP Jurisdictional O &amp; M Exp Amount</v>
          </cell>
          <cell r="D2737">
            <v>0</v>
          </cell>
          <cell r="F2737" t="str">
            <v>CALC</v>
          </cell>
          <cell r="H2737" t="str">
            <v>109</v>
          </cell>
          <cell r="I2737" t="str">
            <v>C</v>
          </cell>
          <cell r="J2737" t="str">
            <v>om_exp</v>
          </cell>
          <cell r="K2737" t="str">
            <v>juris_gcp_amt</v>
          </cell>
          <cell r="M2737" t="str">
            <v>2015/07/1/2/A/0</v>
          </cell>
        </row>
        <row r="2738">
          <cell r="A2738" t="str">
            <v>2737</v>
          </cell>
          <cell r="B2738" t="str">
            <v>OMC2109</v>
          </cell>
          <cell r="C2738" t="str">
            <v>109 - GCP Jurisdictional O &amp; M Exp Amount</v>
          </cell>
          <cell r="D2738">
            <v>0</v>
          </cell>
          <cell r="F2738" t="str">
            <v>CALC</v>
          </cell>
          <cell r="H2738" t="str">
            <v>109</v>
          </cell>
          <cell r="I2738" t="str">
            <v>C</v>
          </cell>
          <cell r="J2738" t="str">
            <v>om_exp</v>
          </cell>
          <cell r="K2738" t="str">
            <v>juris_gcp_amt</v>
          </cell>
          <cell r="M2738" t="str">
            <v>2015/07/1/2/A/0</v>
          </cell>
        </row>
        <row r="2739">
          <cell r="A2739" t="str">
            <v>2738</v>
          </cell>
          <cell r="B2739" t="str">
            <v>OMC2109</v>
          </cell>
          <cell r="C2739" t="str">
            <v>109 - GCP Jurisdictional O &amp; M Exp Amount</v>
          </cell>
          <cell r="D2739">
            <v>0</v>
          </cell>
          <cell r="F2739" t="str">
            <v>CALC</v>
          </cell>
          <cell r="H2739" t="str">
            <v>109</v>
          </cell>
          <cell r="I2739" t="str">
            <v>C</v>
          </cell>
          <cell r="J2739" t="str">
            <v>om_exp</v>
          </cell>
          <cell r="K2739" t="str">
            <v>juris_gcp_amt</v>
          </cell>
          <cell r="M2739" t="str">
            <v>2015/07/1/2/A/0</v>
          </cell>
        </row>
        <row r="2740">
          <cell r="A2740" t="str">
            <v>2739</v>
          </cell>
          <cell r="B2740" t="str">
            <v>OMC2109</v>
          </cell>
          <cell r="C2740" t="str">
            <v>109 - GCP Jurisdictional O &amp; M Exp Amount</v>
          </cell>
          <cell r="D2740">
            <v>0</v>
          </cell>
          <cell r="F2740" t="str">
            <v>CALC</v>
          </cell>
          <cell r="H2740" t="str">
            <v>109</v>
          </cell>
          <cell r="I2740" t="str">
            <v>C</v>
          </cell>
          <cell r="J2740" t="str">
            <v>om_exp</v>
          </cell>
          <cell r="K2740" t="str">
            <v>juris_gcp_amt</v>
          </cell>
          <cell r="M2740" t="str">
            <v>2015/07/1/2/A/0</v>
          </cell>
        </row>
        <row r="2741">
          <cell r="A2741" t="str">
            <v>2740</v>
          </cell>
          <cell r="B2741" t="str">
            <v>OMC2109</v>
          </cell>
          <cell r="C2741" t="str">
            <v>109 - GCP Jurisdictional O &amp; M Exp Amount</v>
          </cell>
          <cell r="D2741">
            <v>0</v>
          </cell>
          <cell r="F2741" t="str">
            <v>CALC</v>
          </cell>
          <cell r="H2741" t="str">
            <v>109</v>
          </cell>
          <cell r="I2741" t="str">
            <v>C</v>
          </cell>
          <cell r="J2741" t="str">
            <v>om_exp</v>
          </cell>
          <cell r="K2741" t="str">
            <v>juris_gcp_amt</v>
          </cell>
          <cell r="M2741" t="str">
            <v>2015/07/1/2/A/0</v>
          </cell>
        </row>
        <row r="2742">
          <cell r="A2742" t="str">
            <v>2741</v>
          </cell>
          <cell r="B2742" t="str">
            <v>OMC2109</v>
          </cell>
          <cell r="C2742" t="str">
            <v>109 - GCP Jurisdictional O &amp; M Exp Amount</v>
          </cell>
          <cell r="D2742">
            <v>0</v>
          </cell>
          <cell r="F2742" t="str">
            <v>CALC</v>
          </cell>
          <cell r="H2742" t="str">
            <v>109</v>
          </cell>
          <cell r="I2742" t="str">
            <v>C</v>
          </cell>
          <cell r="J2742" t="str">
            <v>om_exp</v>
          </cell>
          <cell r="K2742" t="str">
            <v>juris_gcp_amt</v>
          </cell>
          <cell r="M2742" t="str">
            <v>2015/07/1/2/A/0</v>
          </cell>
        </row>
        <row r="2743">
          <cell r="A2743" t="str">
            <v>2742</v>
          </cell>
          <cell r="B2743" t="str">
            <v>OMC2109</v>
          </cell>
          <cell r="C2743" t="str">
            <v>109 - GCP Jurisdictional O &amp; M Exp Amount</v>
          </cell>
          <cell r="D2743">
            <v>0</v>
          </cell>
          <cell r="F2743" t="str">
            <v>CALC</v>
          </cell>
          <cell r="H2743" t="str">
            <v>109</v>
          </cell>
          <cell r="I2743" t="str">
            <v>C</v>
          </cell>
          <cell r="J2743" t="str">
            <v>om_exp</v>
          </cell>
          <cell r="K2743" t="str">
            <v>juris_gcp_amt</v>
          </cell>
          <cell r="M2743" t="str">
            <v>2015/07/1/2/A/0</v>
          </cell>
        </row>
        <row r="2744">
          <cell r="A2744" t="str">
            <v>2743</v>
          </cell>
          <cell r="B2744" t="str">
            <v>OMC2109</v>
          </cell>
          <cell r="C2744" t="str">
            <v>109 - GCP Jurisdictional O &amp; M Exp Amount</v>
          </cell>
          <cell r="D2744">
            <v>0</v>
          </cell>
          <cell r="F2744" t="str">
            <v>CALC</v>
          </cell>
          <cell r="H2744" t="str">
            <v>109</v>
          </cell>
          <cell r="I2744" t="str">
            <v>C</v>
          </cell>
          <cell r="J2744" t="str">
            <v>om_exp</v>
          </cell>
          <cell r="K2744" t="str">
            <v>juris_gcp_amt</v>
          </cell>
          <cell r="M2744" t="str">
            <v>2015/07/1/2/A/0</v>
          </cell>
        </row>
        <row r="2745">
          <cell r="A2745" t="str">
            <v>2744</v>
          </cell>
          <cell r="B2745" t="str">
            <v>OMC2109</v>
          </cell>
          <cell r="C2745" t="str">
            <v>109 - GCP Jurisdictional O &amp; M Exp Amount</v>
          </cell>
          <cell r="D2745">
            <v>0</v>
          </cell>
          <cell r="F2745" t="str">
            <v>CALC</v>
          </cell>
          <cell r="H2745" t="str">
            <v>109</v>
          </cell>
          <cell r="I2745" t="str">
            <v>C</v>
          </cell>
          <cell r="J2745" t="str">
            <v>om_exp</v>
          </cell>
          <cell r="K2745" t="str">
            <v>juris_gcp_amt</v>
          </cell>
          <cell r="M2745" t="str">
            <v>2015/07/1/2/A/0</v>
          </cell>
        </row>
        <row r="2746">
          <cell r="A2746" t="str">
            <v>2745</v>
          </cell>
          <cell r="B2746" t="str">
            <v>OMC2109</v>
          </cell>
          <cell r="C2746" t="str">
            <v>109 - GCP Jurisdictional O &amp; M Exp Amount</v>
          </cell>
          <cell r="D2746">
            <v>0</v>
          </cell>
          <cell r="F2746" t="str">
            <v>CALC</v>
          </cell>
          <cell r="H2746" t="str">
            <v>109</v>
          </cell>
          <cell r="I2746" t="str">
            <v>C</v>
          </cell>
          <cell r="J2746" t="str">
            <v>om_exp</v>
          </cell>
          <cell r="K2746" t="str">
            <v>juris_gcp_amt</v>
          </cell>
          <cell r="M2746" t="str">
            <v>2015/07/1/2/A/0</v>
          </cell>
        </row>
        <row r="2747">
          <cell r="A2747" t="str">
            <v>2746</v>
          </cell>
          <cell r="B2747" t="str">
            <v>OMC2109</v>
          </cell>
          <cell r="C2747" t="str">
            <v>109 - GCP Jurisdictional O &amp; M Exp Amount</v>
          </cell>
          <cell r="D2747">
            <v>0</v>
          </cell>
          <cell r="F2747" t="str">
            <v>CALC</v>
          </cell>
          <cell r="H2747" t="str">
            <v>109</v>
          </cell>
          <cell r="I2747" t="str">
            <v>C</v>
          </cell>
          <cell r="J2747" t="str">
            <v>om_exp</v>
          </cell>
          <cell r="K2747" t="str">
            <v>juris_gcp_amt</v>
          </cell>
          <cell r="M2747" t="str">
            <v>2015/07/1/2/A/0</v>
          </cell>
        </row>
        <row r="2748">
          <cell r="A2748" t="str">
            <v>2747</v>
          </cell>
          <cell r="B2748" t="str">
            <v>OMC2109</v>
          </cell>
          <cell r="C2748" t="str">
            <v>109 - GCP Jurisdictional O &amp; M Exp Amount</v>
          </cell>
          <cell r="D2748">
            <v>0</v>
          </cell>
          <cell r="F2748" t="str">
            <v>CALC</v>
          </cell>
          <cell r="H2748" t="str">
            <v>109</v>
          </cell>
          <cell r="I2748" t="str">
            <v>C</v>
          </cell>
          <cell r="J2748" t="str">
            <v>om_exp</v>
          </cell>
          <cell r="K2748" t="str">
            <v>juris_gcp_amt</v>
          </cell>
          <cell r="M2748" t="str">
            <v>2015/07/1/2/A/0</v>
          </cell>
        </row>
        <row r="2749">
          <cell r="A2749" t="str">
            <v>2748</v>
          </cell>
          <cell r="B2749" t="str">
            <v>OMC2109</v>
          </cell>
          <cell r="C2749" t="str">
            <v>109 - GCP Jurisdictional O &amp; M Exp Amount</v>
          </cell>
          <cell r="D2749">
            <v>0</v>
          </cell>
          <cell r="F2749" t="str">
            <v>CALC</v>
          </cell>
          <cell r="H2749" t="str">
            <v>109</v>
          </cell>
          <cell r="I2749" t="str">
            <v>C</v>
          </cell>
          <cell r="J2749" t="str">
            <v>om_exp</v>
          </cell>
          <cell r="K2749" t="str">
            <v>juris_gcp_amt</v>
          </cell>
          <cell r="M2749" t="str">
            <v>2015/07/1/2/A/0</v>
          </cell>
        </row>
        <row r="2750">
          <cell r="A2750" t="str">
            <v>2749</v>
          </cell>
          <cell r="B2750" t="str">
            <v>OMC2109</v>
          </cell>
          <cell r="C2750" t="str">
            <v>109 - GCP Jurisdictional O &amp; M Exp Amount</v>
          </cell>
          <cell r="D2750">
            <v>0</v>
          </cell>
          <cell r="F2750" t="str">
            <v>CALC</v>
          </cell>
          <cell r="H2750" t="str">
            <v>109</v>
          </cell>
          <cell r="I2750" t="str">
            <v>C</v>
          </cell>
          <cell r="J2750" t="str">
            <v>om_exp</v>
          </cell>
          <cell r="K2750" t="str">
            <v>juris_gcp_amt</v>
          </cell>
          <cell r="M2750" t="str">
            <v>2015/07/1/2/A/0</v>
          </cell>
        </row>
        <row r="2751">
          <cell r="A2751" t="str">
            <v>2750</v>
          </cell>
          <cell r="B2751" t="str">
            <v>OMC2109</v>
          </cell>
          <cell r="C2751" t="str">
            <v>109 - GCP Jurisdictional O &amp; M Exp Amount</v>
          </cell>
          <cell r="D2751">
            <v>0</v>
          </cell>
          <cell r="F2751" t="str">
            <v>CALC</v>
          </cell>
          <cell r="H2751" t="str">
            <v>109</v>
          </cell>
          <cell r="I2751" t="str">
            <v>C</v>
          </cell>
          <cell r="J2751" t="str">
            <v>om_exp</v>
          </cell>
          <cell r="K2751" t="str">
            <v>juris_gcp_amt</v>
          </cell>
          <cell r="M2751" t="str">
            <v>2015/07/1/2/A/0</v>
          </cell>
        </row>
        <row r="2752">
          <cell r="A2752" t="str">
            <v>2751</v>
          </cell>
          <cell r="B2752" t="str">
            <v>OMC2109</v>
          </cell>
          <cell r="C2752" t="str">
            <v>109 - GCP Jurisdictional O &amp; M Exp Amount</v>
          </cell>
          <cell r="D2752">
            <v>0</v>
          </cell>
          <cell r="F2752" t="str">
            <v>CALC</v>
          </cell>
          <cell r="H2752" t="str">
            <v>109</v>
          </cell>
          <cell r="I2752" t="str">
            <v>C</v>
          </cell>
          <cell r="J2752" t="str">
            <v>om_exp</v>
          </cell>
          <cell r="K2752" t="str">
            <v>juris_gcp_amt</v>
          </cell>
          <cell r="M2752" t="str">
            <v>2015/07/1/2/A/0</v>
          </cell>
        </row>
        <row r="2753">
          <cell r="A2753" t="str">
            <v>2752</v>
          </cell>
          <cell r="B2753" t="str">
            <v>OMC2109</v>
          </cell>
          <cell r="C2753" t="str">
            <v>109 - GCP Jurisdictional O &amp; M Exp Amount</v>
          </cell>
          <cell r="D2753">
            <v>0</v>
          </cell>
          <cell r="F2753" t="str">
            <v>CALC</v>
          </cell>
          <cell r="H2753" t="str">
            <v>109</v>
          </cell>
          <cell r="I2753" t="str">
            <v>C</v>
          </cell>
          <cell r="J2753" t="str">
            <v>om_exp</v>
          </cell>
          <cell r="K2753" t="str">
            <v>juris_gcp_amt</v>
          </cell>
          <cell r="M2753" t="str">
            <v>2015/07/1/2/A/0</v>
          </cell>
        </row>
        <row r="2754">
          <cell r="A2754" t="str">
            <v>2753</v>
          </cell>
          <cell r="B2754" t="str">
            <v>OMC2109</v>
          </cell>
          <cell r="C2754" t="str">
            <v>109 - GCP Jurisdictional O &amp; M Exp Amount</v>
          </cell>
          <cell r="D2754">
            <v>0</v>
          </cell>
          <cell r="F2754" t="str">
            <v>CALC</v>
          </cell>
          <cell r="H2754" t="str">
            <v>109</v>
          </cell>
          <cell r="I2754" t="str">
            <v>C</v>
          </cell>
          <cell r="J2754" t="str">
            <v>om_exp</v>
          </cell>
          <cell r="K2754" t="str">
            <v>juris_gcp_amt</v>
          </cell>
          <cell r="M2754" t="str">
            <v>2015/07/1/2/A/0</v>
          </cell>
        </row>
        <row r="2755">
          <cell r="A2755" t="str">
            <v>2754</v>
          </cell>
          <cell r="B2755" t="str">
            <v>OMC2109</v>
          </cell>
          <cell r="C2755" t="str">
            <v>109 - GCP Jurisdictional O &amp; M Exp Amount</v>
          </cell>
          <cell r="D2755">
            <v>0</v>
          </cell>
          <cell r="F2755" t="str">
            <v>CALC</v>
          </cell>
          <cell r="H2755" t="str">
            <v>109</v>
          </cell>
          <cell r="I2755" t="str">
            <v>C</v>
          </cell>
          <cell r="J2755" t="str">
            <v>om_exp</v>
          </cell>
          <cell r="K2755" t="str">
            <v>juris_gcp_amt</v>
          </cell>
  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
          <cell r="C2756" t="str">
            <v>109 - GCP Jurisdictional O &amp; M Exp Amount</v>
          </cell>
          <cell r="D2756">
            <v>0</v>
          </cell>
          <cell r="F2756" t="str">
            <v>CALC</v>
          </cell>
          <cell r="H2756" t="str">
            <v>109</v>
          </cell>
          <cell r="I2756" t="str">
            <v>C</v>
          </cell>
          <cell r="J2756" t="str">
            <v>om_exp</v>
          </cell>
          <cell r="K2756" t="str">
            <v>juris_gcp_amt</v>
          </cell>
          <cell r="M2756" t="str">
            <v>2015/07/1/2/A/0</v>
          </cell>
        </row>
        <row r="2757">
          <cell r="A2757" t="str">
            <v>2756</v>
          </cell>
          <cell r="B2757" t="str">
            <v>OMC2109</v>
          </cell>
          <cell r="C2757" t="str">
            <v>109 - GCP Jurisdictional O &amp; M Exp Amount</v>
          </cell>
          <cell r="D2757">
            <v>0</v>
          </cell>
          <cell r="F2757" t="str">
            <v>CALC</v>
          </cell>
          <cell r="H2757" t="str">
            <v>109</v>
          </cell>
          <cell r="I2757" t="str">
            <v>C</v>
          </cell>
          <cell r="J2757" t="str">
            <v>om_exp</v>
          </cell>
          <cell r="K2757" t="str">
            <v>juris_gcp_amt</v>
          </cell>
          <cell r="M2757" t="str">
            <v>2015/07/1/2/A/0</v>
          </cell>
        </row>
        <row r="2758">
          <cell r="A2758" t="str">
            <v>2757</v>
          </cell>
          <cell r="B2758" t="str">
            <v>OMC2109</v>
          </cell>
          <cell r="C2758" t="str">
            <v>109 - GCP Jurisdictional O &amp; M Exp Amount</v>
          </cell>
          <cell r="D2758">
            <v>0</v>
          </cell>
          <cell r="F2758" t="str">
            <v>CALC</v>
          </cell>
          <cell r="H2758" t="str">
            <v>109</v>
          </cell>
          <cell r="I2758" t="str">
            <v>C</v>
          </cell>
          <cell r="J2758" t="str">
            <v>om_exp</v>
          </cell>
          <cell r="K2758" t="str">
            <v>juris_gcp_amt</v>
          </cell>
          <cell r="M2758" t="str">
            <v>2015/07/1/2/A/0</v>
          </cell>
        </row>
        <row r="2759">
          <cell r="A2759" t="str">
            <v>2758</v>
          </cell>
          <cell r="B2759" t="str">
            <v>OMC2109</v>
          </cell>
          <cell r="C2759" t="str">
            <v>109 - GCP Jurisdictional O &amp; M Exp Amount</v>
          </cell>
          <cell r="D2759">
            <v>0</v>
          </cell>
          <cell r="F2759" t="str">
            <v>CALC</v>
          </cell>
          <cell r="H2759" t="str">
            <v>109</v>
          </cell>
          <cell r="I2759" t="str">
            <v>C</v>
          </cell>
          <cell r="J2759" t="str">
            <v>om_exp</v>
          </cell>
          <cell r="K2759" t="str">
            <v>juris_gcp_amt</v>
          </cell>
          <cell r="M2759" t="str">
            <v>2015/07/1/2/A/0</v>
          </cell>
        </row>
        <row r="2760">
          <cell r="A2760" t="str">
            <v>2759</v>
          </cell>
          <cell r="B2760" t="str">
            <v>OMC2109</v>
          </cell>
          <cell r="C2760" t="str">
            <v>109 - GCP Jurisdictional O &amp; M Exp Amount</v>
          </cell>
          <cell r="D2760">
            <v>0</v>
          </cell>
          <cell r="F2760" t="str">
            <v>CALC</v>
          </cell>
          <cell r="H2760" t="str">
            <v>109</v>
          </cell>
          <cell r="I2760" t="str">
            <v>C</v>
          </cell>
          <cell r="J2760" t="str">
            <v>om_exp</v>
          </cell>
          <cell r="K2760" t="str">
            <v>juris_gcp_amt</v>
          </cell>
          <cell r="M2760" t="str">
            <v>2015/07/1/2/A/0</v>
          </cell>
        </row>
        <row r="2761">
          <cell r="A2761" t="str">
            <v>2760</v>
          </cell>
          <cell r="B2761" t="str">
            <v>OMC2109</v>
          </cell>
          <cell r="C2761" t="str">
            <v>109 - GCP Jurisdictional O &amp; M Exp Amount</v>
          </cell>
          <cell r="D2761">
            <v>0</v>
          </cell>
          <cell r="F2761" t="str">
            <v>CALC</v>
          </cell>
          <cell r="H2761" t="str">
            <v>109</v>
          </cell>
          <cell r="I2761" t="str">
            <v>C</v>
          </cell>
          <cell r="J2761" t="str">
            <v>om_exp</v>
          </cell>
          <cell r="K2761" t="str">
            <v>juris_gcp_amt</v>
          </cell>
          <cell r="M2761" t="str">
            <v>2015/07/1/2/A/0</v>
          </cell>
        </row>
        <row r="2762">
          <cell r="A2762" t="str">
            <v>2761</v>
          </cell>
          <cell r="B2762" t="str">
            <v>OMC2109</v>
          </cell>
          <cell r="C2762" t="str">
            <v>109 - GCP Jurisdictional O &amp; M Exp Amount</v>
          </cell>
          <cell r="D2762">
            <v>0</v>
          </cell>
          <cell r="F2762" t="str">
            <v>CALC</v>
          </cell>
          <cell r="H2762" t="str">
            <v>109</v>
          </cell>
          <cell r="I2762" t="str">
            <v>C</v>
          </cell>
          <cell r="J2762" t="str">
            <v>om_exp</v>
          </cell>
          <cell r="K2762" t="str">
            <v>juris_gcp_amt</v>
          </cell>
          <cell r="M2762" t="str">
            <v>2015/07/1/2/A/0</v>
          </cell>
        </row>
        <row r="2763">
          <cell r="A2763" t="str">
            <v>2762</v>
          </cell>
          <cell r="B2763" t="str">
            <v>OMC2109</v>
          </cell>
          <cell r="C2763" t="str">
            <v>109 - GCP Jurisdictional O &amp; M Exp Amount</v>
          </cell>
          <cell r="D2763">
            <v>0</v>
          </cell>
          <cell r="F2763" t="str">
            <v>CALC</v>
          </cell>
          <cell r="H2763" t="str">
            <v>109</v>
          </cell>
          <cell r="I2763" t="str">
            <v>C</v>
          </cell>
          <cell r="J2763" t="str">
            <v>om_exp</v>
          </cell>
          <cell r="K2763" t="str">
            <v>juris_gcp_amt</v>
          </cell>
          <cell r="M2763" t="str">
            <v>2015/07/1/2/A/0</v>
          </cell>
        </row>
        <row r="2764">
          <cell r="A2764" t="str">
            <v>2763</v>
          </cell>
          <cell r="B2764" t="str">
            <v>OMC2109</v>
          </cell>
          <cell r="C2764" t="str">
            <v>109 - GCP Jurisdictional O &amp; M Exp Amount</v>
          </cell>
          <cell r="D2764">
            <v>0</v>
          </cell>
          <cell r="F2764" t="str">
            <v>CALC</v>
          </cell>
          <cell r="H2764" t="str">
            <v>109</v>
          </cell>
          <cell r="I2764" t="str">
            <v>C</v>
          </cell>
          <cell r="J2764" t="str">
            <v>om_exp</v>
          </cell>
          <cell r="K2764" t="str">
            <v>juris_gcp_amt</v>
          </cell>
          <cell r="M2764" t="str">
            <v>2015/07/1/2/A/0</v>
          </cell>
        </row>
        <row r="2765">
          <cell r="A2765" t="str">
            <v>2764</v>
          </cell>
          <cell r="B2765" t="str">
            <v>OMC2109</v>
          </cell>
          <cell r="C2765" t="str">
            <v>109 - GCP Jurisdictional O &amp; M Exp Amount</v>
          </cell>
          <cell r="D2765">
            <v>0</v>
          </cell>
          <cell r="F2765" t="str">
            <v>CALC</v>
          </cell>
          <cell r="H2765" t="str">
            <v>109</v>
          </cell>
          <cell r="I2765" t="str">
            <v>C</v>
          </cell>
          <cell r="J2765" t="str">
            <v>om_exp</v>
          </cell>
          <cell r="K2765" t="str">
            <v>juris_gcp_amt</v>
          </cell>
          <cell r="M2765" t="str">
            <v>2015/07/1/2/A/0</v>
          </cell>
        </row>
        <row r="2766">
          <cell r="A2766" t="str">
            <v>2765</v>
          </cell>
          <cell r="B2766" t="str">
            <v>OMC2109</v>
          </cell>
          <cell r="C2766" t="str">
            <v>109 - GCP Jurisdictional O &amp; M Exp Amount</v>
          </cell>
          <cell r="D2766">
            <v>0</v>
          </cell>
          <cell r="F2766" t="str">
            <v>CALC</v>
          </cell>
          <cell r="H2766" t="str">
            <v>109</v>
          </cell>
          <cell r="I2766" t="str">
            <v>C</v>
          </cell>
          <cell r="J2766" t="str">
            <v>om_exp</v>
          </cell>
          <cell r="K2766" t="str">
            <v>juris_gcp_amt</v>
          </cell>
          <cell r="M2766" t="str">
            <v>2015/07/1/2/A/0</v>
          </cell>
        </row>
        <row r="2767">
          <cell r="A2767" t="str">
            <v>2766</v>
          </cell>
          <cell r="B2767" t="str">
            <v>OMC2109</v>
          </cell>
          <cell r="C2767" t="str">
            <v>109 - GCP Jurisdictional O &amp; M Exp Amount</v>
          </cell>
          <cell r="D2767">
            <v>0</v>
          </cell>
          <cell r="F2767" t="str">
            <v>CALC</v>
          </cell>
          <cell r="H2767" t="str">
            <v>109</v>
          </cell>
          <cell r="I2767" t="str">
            <v>C</v>
          </cell>
          <cell r="J2767" t="str">
            <v>om_exp</v>
          </cell>
          <cell r="K2767" t="str">
            <v>juris_gcp_amt</v>
          </cell>
          <cell r="M2767" t="str">
            <v>2015/07/1/2/A/0</v>
          </cell>
        </row>
        <row r="2768">
          <cell r="A2768" t="str">
            <v>2767</v>
          </cell>
          <cell r="B2768" t="str">
            <v>OMC2109</v>
          </cell>
          <cell r="C2768" t="str">
            <v>109 - GCP Jurisdictional O &amp; M Exp Amount</v>
          </cell>
          <cell r="D2768">
            <v>0</v>
          </cell>
          <cell r="F2768" t="str">
            <v>CALC</v>
          </cell>
          <cell r="H2768" t="str">
            <v>109</v>
          </cell>
          <cell r="I2768" t="str">
            <v>C</v>
          </cell>
          <cell r="J2768" t="str">
            <v>om_exp</v>
          </cell>
          <cell r="K2768" t="str">
            <v>juris_gcp_amt</v>
          </cell>
          <cell r="M2768" t="str">
            <v>2015/07/1/2/A/0</v>
          </cell>
        </row>
        <row r="2769">
          <cell r="A2769" t="str">
            <v>2768</v>
          </cell>
          <cell r="B2769" t="str">
            <v>OMC2109</v>
          </cell>
          <cell r="C2769" t="str">
            <v>109 - GCP Jurisdictional O &amp; M Exp Amount</v>
          </cell>
          <cell r="D2769">
            <v>0</v>
          </cell>
          <cell r="F2769" t="str">
            <v>CALC</v>
          </cell>
          <cell r="H2769" t="str">
            <v>109</v>
          </cell>
          <cell r="I2769" t="str">
            <v>C</v>
          </cell>
          <cell r="J2769" t="str">
            <v>om_exp</v>
          </cell>
          <cell r="K2769" t="str">
            <v>juris_gcp_amt</v>
          </cell>
          <cell r="M2769" t="str">
            <v>2015/07/1/2/A/0</v>
          </cell>
        </row>
        <row r="2770">
          <cell r="A2770" t="str">
            <v>2769</v>
          </cell>
          <cell r="B2770" t="str">
            <v>OMC2109</v>
          </cell>
          <cell r="C2770" t="str">
            <v>109 - GCP Jurisdictional O &amp; M Exp Amount</v>
          </cell>
          <cell r="D2770">
            <v>0</v>
          </cell>
          <cell r="F2770" t="str">
            <v>CALC</v>
          </cell>
          <cell r="H2770" t="str">
            <v>109</v>
          </cell>
          <cell r="I2770" t="str">
            <v>C</v>
          </cell>
          <cell r="J2770" t="str">
            <v>om_exp</v>
          </cell>
          <cell r="K2770" t="str">
            <v>juris_gcp_amt</v>
          </cell>
          <cell r="M2770" t="str">
            <v>2015/07/1/2/A/0</v>
          </cell>
        </row>
        <row r="2771">
          <cell r="A2771" t="str">
            <v>2770</v>
          </cell>
          <cell r="B2771" t="str">
            <v>OMC2109</v>
          </cell>
          <cell r="C2771" t="str">
            <v>109 - GCP Jurisdictional O &amp; M Exp Amount</v>
          </cell>
          <cell r="D2771">
            <v>0</v>
          </cell>
          <cell r="F2771" t="str">
            <v>CALC</v>
          </cell>
          <cell r="H2771" t="str">
            <v>109</v>
          </cell>
          <cell r="I2771" t="str">
            <v>C</v>
          </cell>
          <cell r="J2771" t="str">
            <v>om_exp</v>
          </cell>
          <cell r="K2771" t="str">
            <v>juris_gcp_amt</v>
          </cell>
          <cell r="M2771" t="str">
            <v>2015/07/1/2/A/0</v>
          </cell>
        </row>
        <row r="2772">
          <cell r="A2772" t="str">
            <v>2771</v>
          </cell>
          <cell r="B2772" t="str">
            <v>OMC2109</v>
          </cell>
          <cell r="C2772" t="str">
            <v>109 - GCP Jurisdictional O &amp; M Exp Amount</v>
          </cell>
          <cell r="D2772">
            <v>0</v>
          </cell>
          <cell r="F2772" t="str">
            <v>CALC</v>
          </cell>
          <cell r="H2772" t="str">
            <v>109</v>
          </cell>
          <cell r="I2772" t="str">
            <v>C</v>
          </cell>
          <cell r="J2772" t="str">
            <v>om_exp</v>
          </cell>
          <cell r="K2772" t="str">
            <v>juris_gcp_amt</v>
          </cell>
          <cell r="M2772" t="str">
            <v>2015/07/1/2/A/0</v>
          </cell>
        </row>
        <row r="2773">
          <cell r="A2773" t="str">
            <v>2772</v>
          </cell>
          <cell r="B2773" t="str">
            <v>OMC2109</v>
          </cell>
          <cell r="C2773" t="str">
            <v>109 - GCP Jurisdictional O &amp; M Exp Amount</v>
          </cell>
          <cell r="D2773">
            <v>0</v>
          </cell>
          <cell r="F2773" t="str">
            <v>CALC</v>
          </cell>
          <cell r="H2773" t="str">
            <v>109</v>
          </cell>
          <cell r="I2773" t="str">
            <v>C</v>
          </cell>
          <cell r="J2773" t="str">
            <v>om_exp</v>
          </cell>
          <cell r="K2773" t="str">
            <v>juris_gcp_amt</v>
          </cell>
          <cell r="M2773" t="str">
            <v>2015/07/1/2/A/0</v>
          </cell>
        </row>
        <row r="2774">
          <cell r="A2774" t="str">
            <v>2773</v>
          </cell>
          <cell r="B2774" t="str">
            <v>OMC2109</v>
          </cell>
          <cell r="C2774" t="str">
            <v>109 - GCP Jurisdictional O &amp; M Exp Amount</v>
          </cell>
          <cell r="D2774">
            <v>0</v>
          </cell>
          <cell r="F2774" t="str">
            <v>CALC</v>
          </cell>
          <cell r="H2774" t="str">
            <v>109</v>
          </cell>
          <cell r="I2774" t="str">
            <v>C</v>
          </cell>
          <cell r="J2774" t="str">
            <v>om_exp</v>
          </cell>
          <cell r="K2774" t="str">
            <v>juris_gcp_amt</v>
          </cell>
          <cell r="M2774" t="str">
            <v>2015/07/1/2/A/0</v>
          </cell>
        </row>
        <row r="2775">
          <cell r="A2775" t="str">
            <v>2774</v>
          </cell>
          <cell r="B2775" t="str">
            <v>OMC2109</v>
          </cell>
          <cell r="C2775" t="str">
            <v>109 - GCP Jurisdictional O &amp; M Exp Amount</v>
          </cell>
          <cell r="D2775">
            <v>0</v>
          </cell>
          <cell r="F2775" t="str">
            <v>CALC</v>
          </cell>
          <cell r="H2775" t="str">
            <v>109</v>
          </cell>
          <cell r="I2775" t="str">
            <v>C</v>
          </cell>
          <cell r="J2775" t="str">
            <v>om_exp</v>
          </cell>
          <cell r="K2775" t="str">
            <v>juris_gcp_amt</v>
          </cell>
          <cell r="M2775" t="str">
            <v>2015/07/1/2/A/0</v>
          </cell>
        </row>
        <row r="2776">
          <cell r="A2776" t="str">
            <v>2775</v>
          </cell>
          <cell r="B2776" t="str">
            <v>OMC2109</v>
          </cell>
          <cell r="C2776" t="str">
            <v>109 - GCP Jurisdictional O &amp; M Exp Amount</v>
          </cell>
          <cell r="D2776">
            <v>0</v>
          </cell>
          <cell r="F2776" t="str">
            <v>CALC</v>
          </cell>
          <cell r="H2776" t="str">
            <v>109</v>
          </cell>
          <cell r="I2776" t="str">
            <v>C</v>
          </cell>
          <cell r="J2776" t="str">
            <v>om_exp</v>
          </cell>
          <cell r="K2776" t="str">
            <v>juris_gcp_amt</v>
          </cell>
          <cell r="M2776" t="str">
            <v>2015/07/1/2/A/0</v>
          </cell>
        </row>
        <row r="2777">
          <cell r="A2777" t="str">
            <v>2776</v>
          </cell>
          <cell r="B2777" t="str">
            <v>OMC2109</v>
          </cell>
          <cell r="C2777" t="str">
            <v>109 - GCP Jurisdictional O &amp; M Exp Amount</v>
          </cell>
          <cell r="D2777">
            <v>0</v>
          </cell>
          <cell r="F2777" t="str">
            <v>CALC</v>
          </cell>
          <cell r="H2777" t="str">
            <v>109</v>
          </cell>
          <cell r="I2777" t="str">
            <v>C</v>
          </cell>
          <cell r="J2777" t="str">
            <v>om_exp</v>
          </cell>
          <cell r="K2777" t="str">
            <v>juris_gcp_amt</v>
          </cell>
          <cell r="M2777" t="str">
            <v>2015/07/1/2/A/0</v>
          </cell>
        </row>
        <row r="2778">
          <cell r="A2778" t="str">
            <v>2777</v>
          </cell>
          <cell r="B2778" t="str">
            <v>OMC2109</v>
          </cell>
          <cell r="C2778" t="str">
            <v>109 - GCP Jurisdictional O &amp; M Exp Amount</v>
          </cell>
          <cell r="D2778">
            <v>0</v>
          </cell>
          <cell r="F2778" t="str">
            <v>CALC</v>
          </cell>
          <cell r="H2778" t="str">
            <v>109</v>
          </cell>
          <cell r="I2778" t="str">
            <v>C</v>
          </cell>
          <cell r="J2778" t="str">
            <v>om_exp</v>
          </cell>
          <cell r="K2778" t="str">
            <v>juris_gcp_amt</v>
          </cell>
          <cell r="M2778" t="str">
            <v>2015/07/1/2/A/0</v>
          </cell>
        </row>
        <row r="2779">
          <cell r="A2779" t="str">
            <v>2778</v>
          </cell>
          <cell r="B2779" t="str">
            <v>OMC2109</v>
          </cell>
          <cell r="C2779" t="str">
            <v>109 - GCP Jurisdictional O &amp; M Exp Amount</v>
          </cell>
          <cell r="D2779">
            <v>0</v>
          </cell>
          <cell r="F2779" t="str">
            <v>CALC</v>
          </cell>
          <cell r="H2779" t="str">
            <v>109</v>
          </cell>
          <cell r="I2779" t="str">
            <v>C</v>
          </cell>
          <cell r="J2779" t="str">
            <v>om_exp</v>
          </cell>
          <cell r="K2779" t="str">
            <v>juris_gcp_amt</v>
          </cell>
          <cell r="M2779" t="str">
            <v>2015/07/1/2/A/0</v>
          </cell>
        </row>
        <row r="2780">
          <cell r="A2780" t="str">
            <v>2779</v>
          </cell>
          <cell r="B2780" t="str">
            <v>OM42109</v>
          </cell>
          <cell r="C2780" t="str">
            <v>109 - Energy Allocation Factor</v>
          </cell>
          <cell r="D2780">
            <v>0</v>
          </cell>
          <cell r="F2780" t="str">
            <v>CALC</v>
          </cell>
          <cell r="H2780" t="str">
            <v>109</v>
          </cell>
          <cell r="I2780" t="str">
            <v>C</v>
          </cell>
          <cell r="J2780" t="str">
            <v>om_exp</v>
          </cell>
          <cell r="K2780" t="str">
            <v>alloc_energy</v>
          </cell>
          <cell r="M2780" t="str">
            <v>2015/07/1/2/A/0</v>
          </cell>
        </row>
        <row r="2781">
          <cell r="A2781" t="str">
            <v>2780</v>
          </cell>
          <cell r="B2781" t="str">
            <v>OM42109</v>
          </cell>
          <cell r="C2781" t="str">
            <v>109 - Energy Allocation Factor</v>
          </cell>
          <cell r="D2781">
            <v>0</v>
          </cell>
          <cell r="F2781" t="str">
            <v>CALC</v>
          </cell>
          <cell r="H2781" t="str">
            <v>109</v>
          </cell>
          <cell r="I2781" t="str">
            <v>C</v>
          </cell>
          <cell r="J2781" t="str">
            <v>om_exp</v>
          </cell>
          <cell r="K2781" t="str">
            <v>alloc_energy</v>
          </cell>
          <cell r="M2781" t="str">
            <v>2015/07/1/2/A/0</v>
          </cell>
        </row>
        <row r="2782">
          <cell r="A2782" t="str">
            <v>2781</v>
          </cell>
          <cell r="B2782" t="str">
            <v>OM42109</v>
          </cell>
          <cell r="C2782" t="str">
            <v>109 - Energy Allocation Factor</v>
          </cell>
          <cell r="D2782">
            <v>0</v>
          </cell>
          <cell r="F2782" t="str">
            <v>CALC</v>
          </cell>
          <cell r="H2782" t="str">
            <v>109</v>
          </cell>
          <cell r="I2782" t="str">
            <v>C</v>
          </cell>
          <cell r="J2782" t="str">
            <v>om_exp</v>
          </cell>
          <cell r="K2782" t="str">
            <v>alloc_energy</v>
          </cell>
          <cell r="M2782" t="str">
            <v>2015/07/1/2/A/0</v>
          </cell>
        </row>
        <row r="2783">
          <cell r="A2783" t="str">
            <v>2782</v>
          </cell>
          <cell r="B2783" t="str">
            <v>OM42109</v>
          </cell>
          <cell r="C2783" t="str">
            <v>109 - Energy Allocation Factor</v>
          </cell>
          <cell r="D2783">
            <v>0</v>
          </cell>
          <cell r="F2783" t="str">
            <v>CALC</v>
          </cell>
          <cell r="H2783" t="str">
            <v>109</v>
          </cell>
          <cell r="I2783" t="str">
            <v>C</v>
          </cell>
          <cell r="J2783" t="str">
            <v>om_exp</v>
          </cell>
          <cell r="K2783" t="str">
            <v>alloc_energy</v>
          </cell>
          <cell r="M2783" t="str">
            <v>2015/07/1/2/A/0</v>
          </cell>
        </row>
        <row r="2784">
          <cell r="A2784" t="str">
            <v>2783</v>
          </cell>
          <cell r="B2784" t="str">
            <v>OM42109</v>
          </cell>
          <cell r="C2784" t="str">
            <v>109 - Energy Allocation Factor</v>
          </cell>
          <cell r="D2784">
            <v>0</v>
          </cell>
          <cell r="F2784" t="str">
            <v>CALC</v>
          </cell>
          <cell r="H2784" t="str">
            <v>109</v>
          </cell>
          <cell r="I2784" t="str">
            <v>C</v>
          </cell>
          <cell r="J2784" t="str">
            <v>om_exp</v>
          </cell>
          <cell r="K2784" t="str">
            <v>alloc_energy</v>
          </cell>
          <cell r="M2784" t="str">
            <v>2015/07/1/2/A/0</v>
          </cell>
        </row>
        <row r="2785">
          <cell r="A2785" t="str">
            <v>2784</v>
          </cell>
          <cell r="B2785" t="str">
            <v>OM42109</v>
          </cell>
          <cell r="C2785" t="str">
            <v>109 - Energy Allocation Factor</v>
          </cell>
          <cell r="D2785">
            <v>0</v>
          </cell>
          <cell r="F2785" t="str">
            <v>CALC</v>
          </cell>
          <cell r="H2785" t="str">
            <v>109</v>
          </cell>
          <cell r="I2785" t="str">
            <v>C</v>
          </cell>
          <cell r="J2785" t="str">
            <v>om_exp</v>
          </cell>
          <cell r="K2785" t="str">
            <v>alloc_energy</v>
          </cell>
          <cell r="M2785" t="str">
            <v>2015/07/1/2/A/0</v>
          </cell>
        </row>
        <row r="2786">
          <cell r="A2786" t="str">
            <v>2785</v>
          </cell>
          <cell r="B2786" t="str">
            <v>OM42109</v>
          </cell>
          <cell r="C2786" t="str">
            <v>109 - Energy Allocation Factor</v>
          </cell>
          <cell r="D2786">
            <v>0</v>
          </cell>
          <cell r="F2786" t="str">
            <v>CALC</v>
          </cell>
          <cell r="H2786" t="str">
            <v>109</v>
          </cell>
          <cell r="I2786" t="str">
            <v>C</v>
          </cell>
          <cell r="J2786" t="str">
            <v>om_exp</v>
          </cell>
          <cell r="K2786" t="str">
            <v>alloc_energy</v>
          </cell>
          <cell r="M2786" t="str">
            <v>2015/07/1/2/A/0</v>
          </cell>
        </row>
        <row r="2787">
          <cell r="A2787" t="str">
            <v>2786</v>
          </cell>
          <cell r="B2787" t="str">
            <v>OM42109</v>
          </cell>
          <cell r="C2787" t="str">
            <v>109 - Energy Allocation Factor</v>
          </cell>
          <cell r="D2787">
            <v>0</v>
          </cell>
          <cell r="F2787" t="str">
            <v>CALC</v>
          </cell>
          <cell r="H2787" t="str">
            <v>109</v>
          </cell>
          <cell r="I2787" t="str">
            <v>C</v>
          </cell>
          <cell r="J2787" t="str">
            <v>om_exp</v>
          </cell>
          <cell r="K2787" t="str">
            <v>alloc_energy</v>
          </cell>
          <cell r="M2787" t="str">
            <v>2015/07/1/2/A/0</v>
          </cell>
        </row>
        <row r="2788">
          <cell r="A2788" t="str">
            <v>2787</v>
          </cell>
          <cell r="B2788" t="str">
            <v>OM42109</v>
          </cell>
          <cell r="C2788" t="str">
            <v>109 - Energy Allocation Factor</v>
          </cell>
          <cell r="D2788">
            <v>0</v>
          </cell>
          <cell r="F2788" t="str">
            <v>CALC</v>
          </cell>
          <cell r="H2788" t="str">
            <v>109</v>
          </cell>
          <cell r="I2788" t="str">
            <v>C</v>
          </cell>
          <cell r="J2788" t="str">
            <v>om_exp</v>
          </cell>
          <cell r="K2788" t="str">
            <v>alloc_energy</v>
          </cell>
          <cell r="M2788" t="str">
            <v>2015/07/1/2/A/0</v>
          </cell>
        </row>
        <row r="2789">
          <cell r="A2789" t="str">
            <v>2788</v>
          </cell>
          <cell r="B2789" t="str">
            <v>OM42109</v>
          </cell>
          <cell r="C2789" t="str">
            <v>109 - Energy Allocation Factor</v>
          </cell>
          <cell r="D2789">
            <v>0</v>
          </cell>
          <cell r="F2789" t="str">
            <v>CALC</v>
          </cell>
          <cell r="H2789" t="str">
            <v>109</v>
          </cell>
          <cell r="I2789" t="str">
            <v>C</v>
          </cell>
          <cell r="J2789" t="str">
            <v>om_exp</v>
          </cell>
          <cell r="K2789" t="str">
            <v>alloc_energy</v>
          </cell>
          <cell r="M2789" t="str">
            <v>2015/07/1/2/A/0</v>
          </cell>
        </row>
        <row r="2790">
          <cell r="A2790" t="str">
            <v>2789</v>
          </cell>
          <cell r="B2790" t="str">
            <v>OM42109</v>
          </cell>
          <cell r="C2790" t="str">
            <v>109 - Energy Allocation Factor</v>
          </cell>
          <cell r="D2790">
            <v>0</v>
          </cell>
          <cell r="F2790" t="str">
            <v>CALC</v>
          </cell>
          <cell r="H2790" t="str">
            <v>109</v>
          </cell>
          <cell r="I2790" t="str">
            <v>C</v>
          </cell>
          <cell r="J2790" t="str">
            <v>om_exp</v>
          </cell>
          <cell r="K2790" t="str">
            <v>alloc_energy</v>
          </cell>
          <cell r="M2790" t="str">
            <v>2015/07/1/2/A/0</v>
          </cell>
        </row>
        <row r="2791">
          <cell r="A2791" t="str">
            <v>2790</v>
          </cell>
          <cell r="B2791" t="str">
            <v>OM42109</v>
          </cell>
          <cell r="C2791" t="str">
            <v>109 - Energy Allocation Factor</v>
          </cell>
          <cell r="D2791">
            <v>0</v>
          </cell>
          <cell r="F2791" t="str">
            <v>CALC</v>
          </cell>
          <cell r="H2791" t="str">
            <v>109</v>
          </cell>
          <cell r="I2791" t="str">
            <v>C</v>
          </cell>
          <cell r="J2791" t="str">
            <v>om_exp</v>
          </cell>
          <cell r="K2791" t="str">
            <v>alloc_energy</v>
          </cell>
          <cell r="M2791" t="str">
            <v>2015/07/1/2/A/0</v>
          </cell>
        </row>
        <row r="2792">
          <cell r="A2792" t="str">
            <v>2791</v>
          </cell>
          <cell r="B2792" t="str">
            <v>OM42109</v>
          </cell>
          <cell r="C2792" t="str">
            <v>109 - Energy Allocation Factor</v>
          </cell>
          <cell r="D2792">
            <v>0</v>
          </cell>
          <cell r="F2792" t="str">
            <v>CALC</v>
          </cell>
          <cell r="H2792" t="str">
            <v>109</v>
          </cell>
          <cell r="I2792" t="str">
            <v>C</v>
          </cell>
          <cell r="J2792" t="str">
            <v>om_exp</v>
          </cell>
          <cell r="K2792" t="str">
            <v>alloc_energy</v>
          </cell>
          <cell r="M2792" t="str">
            <v>2015/07/1/2/A/0</v>
          </cell>
        </row>
        <row r="2793">
          <cell r="A2793" t="str">
            <v>2792</v>
          </cell>
          <cell r="B2793" t="str">
            <v>OM42109</v>
          </cell>
          <cell r="C2793" t="str">
            <v>109 - Energy Allocation Factor</v>
          </cell>
          <cell r="D2793">
            <v>0</v>
          </cell>
          <cell r="F2793" t="str">
            <v>CALC</v>
          </cell>
          <cell r="H2793" t="str">
            <v>109</v>
          </cell>
          <cell r="I2793" t="str">
            <v>C</v>
          </cell>
          <cell r="J2793" t="str">
            <v>om_exp</v>
          </cell>
          <cell r="K2793" t="str">
            <v>alloc_energy</v>
          </cell>
          <cell r="M2793" t="str">
            <v>2015/07/1/2/A/0</v>
          </cell>
        </row>
        <row r="2794">
          <cell r="A2794" t="str">
            <v>2793</v>
          </cell>
          <cell r="B2794" t="str">
            <v>OM42109</v>
          </cell>
          <cell r="C2794" t="str">
            <v>109 - Energy Allocation Factor</v>
          </cell>
          <cell r="D2794">
            <v>0</v>
          </cell>
          <cell r="F2794" t="str">
            <v>CALC</v>
          </cell>
          <cell r="H2794" t="str">
            <v>109</v>
          </cell>
          <cell r="I2794" t="str">
            <v>C</v>
          </cell>
          <cell r="J2794" t="str">
            <v>om_exp</v>
          </cell>
          <cell r="K2794" t="str">
            <v>alloc_energy</v>
          </cell>
          <cell r="M2794" t="str">
            <v>2015/07/1/2/A/0</v>
          </cell>
        </row>
        <row r="2795">
          <cell r="A2795" t="str">
            <v>2794</v>
          </cell>
          <cell r="B2795" t="str">
            <v>OM42109</v>
          </cell>
          <cell r="C2795" t="str">
            <v>109 - Energy Allocation Factor</v>
          </cell>
          <cell r="D2795">
            <v>0</v>
          </cell>
          <cell r="F2795" t="str">
            <v>CALC</v>
          </cell>
          <cell r="H2795" t="str">
            <v>109</v>
          </cell>
          <cell r="I2795" t="str">
            <v>C</v>
          </cell>
          <cell r="J2795" t="str">
            <v>om_exp</v>
          </cell>
          <cell r="K2795" t="str">
            <v>alloc_energy</v>
          </cell>
          <cell r="M2795" t="str">
            <v>2015/07/1/2/A/0</v>
          </cell>
        </row>
        <row r="2796">
          <cell r="A2796" t="str">
            <v>2795</v>
          </cell>
          <cell r="B2796" t="str">
            <v>OM42109</v>
          </cell>
          <cell r="C2796" t="str">
            <v>109 - Energy Allocation Factor</v>
          </cell>
          <cell r="D2796">
            <v>0</v>
          </cell>
          <cell r="F2796" t="str">
            <v>CALC</v>
          </cell>
          <cell r="H2796" t="str">
            <v>109</v>
          </cell>
          <cell r="I2796" t="str">
            <v>C</v>
          </cell>
          <cell r="J2796" t="str">
            <v>om_exp</v>
          </cell>
          <cell r="K2796" t="str">
            <v>alloc_energy</v>
          </cell>
          <cell r="M2796" t="str">
            <v>2015/07/1/2/A/0</v>
          </cell>
        </row>
        <row r="2797">
          <cell r="A2797" t="str">
            <v>2796</v>
          </cell>
          <cell r="B2797" t="str">
            <v>OM42109</v>
          </cell>
          <cell r="C2797" t="str">
            <v>109 - Energy Allocation Factor</v>
          </cell>
          <cell r="D2797">
            <v>0</v>
          </cell>
          <cell r="F2797" t="str">
            <v>CALC</v>
          </cell>
          <cell r="H2797" t="str">
            <v>109</v>
          </cell>
          <cell r="I2797" t="str">
            <v>C</v>
          </cell>
          <cell r="J2797" t="str">
            <v>om_exp</v>
          </cell>
          <cell r="K2797" t="str">
            <v>alloc_energy</v>
          </cell>
          <cell r="M2797" t="str">
            <v>2015/07/1/2/A/0</v>
          </cell>
        </row>
        <row r="2798">
          <cell r="A2798" t="str">
            <v>2797</v>
          </cell>
          <cell r="B2798" t="str">
            <v>OM42109</v>
          </cell>
          <cell r="C2798" t="str">
            <v>109 - Energy Allocation Factor</v>
          </cell>
          <cell r="D2798">
            <v>0</v>
          </cell>
          <cell r="F2798" t="str">
            <v>CALC</v>
          </cell>
          <cell r="H2798" t="str">
            <v>109</v>
          </cell>
          <cell r="I2798" t="str">
            <v>C</v>
          </cell>
          <cell r="J2798" t="str">
            <v>om_exp</v>
          </cell>
          <cell r="K2798" t="str">
            <v>alloc_energy</v>
          </cell>
          <cell r="M2798" t="str">
            <v>2015/07/1/2/A/0</v>
          </cell>
        </row>
        <row r="2799">
          <cell r="A2799" t="str">
            <v>2798</v>
          </cell>
          <cell r="B2799" t="str">
            <v>OM42109</v>
          </cell>
          <cell r="C2799" t="str">
            <v>109 - Energy Allocation Factor</v>
          </cell>
          <cell r="D2799">
            <v>0</v>
          </cell>
          <cell r="F2799" t="str">
            <v>CALC</v>
          </cell>
          <cell r="H2799" t="str">
            <v>109</v>
          </cell>
          <cell r="I2799" t="str">
            <v>C</v>
          </cell>
          <cell r="J2799" t="str">
            <v>om_exp</v>
          </cell>
          <cell r="K2799" t="str">
            <v>alloc_energy</v>
          </cell>
          <cell r="M2799" t="str">
            <v>2015/07/1/2/A/0</v>
          </cell>
        </row>
        <row r="2800">
          <cell r="A2800" t="str">
            <v>2799</v>
          </cell>
          <cell r="B2800" t="str">
            <v>OM42109</v>
          </cell>
          <cell r="C2800" t="str">
            <v>109 - Energy Allocation Factor</v>
          </cell>
          <cell r="D2800">
            <v>0</v>
          </cell>
          <cell r="F2800" t="str">
            <v>CALC</v>
          </cell>
          <cell r="H2800" t="str">
            <v>109</v>
          </cell>
          <cell r="I2800" t="str">
            <v>C</v>
          </cell>
          <cell r="J2800" t="str">
            <v>om_exp</v>
          </cell>
          <cell r="K2800" t="str">
            <v>alloc_energy</v>
          </cell>
          <cell r="M2800" t="str">
            <v>2015/07/1/2/A/0</v>
          </cell>
        </row>
        <row r="2801">
          <cell r="A2801" t="str">
            <v>2800</v>
          </cell>
          <cell r="B2801" t="str">
            <v>OM42109</v>
          </cell>
          <cell r="C2801" t="str">
            <v>109 - Energy Allocation Factor</v>
          </cell>
          <cell r="D2801">
            <v>0</v>
          </cell>
          <cell r="F2801" t="str">
            <v>CALC</v>
          </cell>
          <cell r="H2801" t="str">
            <v>109</v>
          </cell>
          <cell r="I2801" t="str">
            <v>C</v>
          </cell>
          <cell r="J2801" t="str">
            <v>om_exp</v>
          </cell>
          <cell r="K2801" t="str">
            <v>alloc_energy</v>
          </cell>
          <cell r="M2801" t="str">
            <v>2015/07/1/2/A/0</v>
          </cell>
        </row>
        <row r="2802">
          <cell r="A2802" t="str">
            <v>2801</v>
          </cell>
          <cell r="B2802" t="str">
            <v>OM42109</v>
          </cell>
          <cell r="C2802" t="str">
            <v>109 - Energy Allocation Factor</v>
          </cell>
          <cell r="D2802">
            <v>0</v>
          </cell>
          <cell r="F2802" t="str">
            <v>CALC</v>
          </cell>
          <cell r="H2802" t="str">
            <v>109</v>
          </cell>
          <cell r="I2802" t="str">
            <v>C</v>
          </cell>
          <cell r="J2802" t="str">
            <v>om_exp</v>
          </cell>
          <cell r="K2802" t="str">
            <v>alloc_energy</v>
          </cell>
          <cell r="M2802" t="str">
            <v>2015/07/1/2/A/0</v>
          </cell>
        </row>
        <row r="2803">
          <cell r="A2803" t="str">
            <v>2802</v>
          </cell>
          <cell r="B2803" t="str">
            <v>OM42109</v>
          </cell>
          <cell r="C2803" t="str">
            <v>109 - Energy Allocation Factor</v>
          </cell>
          <cell r="D2803">
            <v>0</v>
          </cell>
          <cell r="F2803" t="str">
            <v>CALC</v>
          </cell>
          <cell r="H2803" t="str">
            <v>109</v>
          </cell>
          <cell r="I2803" t="str">
            <v>C</v>
          </cell>
          <cell r="J2803" t="str">
            <v>om_exp</v>
          </cell>
          <cell r="K2803" t="str">
            <v>alloc_energy</v>
          </cell>
          <cell r="M2803" t="str">
            <v>2015/07/1/2/A/0</v>
          </cell>
        </row>
        <row r="2804">
          <cell r="A2804" t="str">
            <v>2803</v>
          </cell>
          <cell r="B2804" t="str">
            <v>OM42109</v>
          </cell>
          <cell r="C2804" t="str">
            <v>109 - Energy Allocation Factor</v>
          </cell>
          <cell r="D2804">
            <v>0</v>
          </cell>
          <cell r="F2804" t="str">
            <v>CALC</v>
          </cell>
          <cell r="H2804" t="str">
            <v>109</v>
          </cell>
          <cell r="I2804" t="str">
            <v>C</v>
          </cell>
          <cell r="J2804" t="str">
            <v>om_exp</v>
          </cell>
          <cell r="K2804" t="str">
            <v>alloc_energy</v>
          </cell>
          <cell r="M2804" t="str">
            <v>2015/07/1/2/A/0</v>
          </cell>
        </row>
        <row r="2805">
          <cell r="A2805" t="str">
            <v>2804</v>
          </cell>
          <cell r="B2805" t="str">
            <v>OM42109</v>
          </cell>
          <cell r="C2805" t="str">
            <v>109 - Energy Allocation Factor</v>
          </cell>
          <cell r="D2805">
            <v>0</v>
          </cell>
          <cell r="F2805" t="str">
            <v>CALC</v>
          </cell>
          <cell r="H2805" t="str">
            <v>109</v>
          </cell>
          <cell r="I2805" t="str">
            <v>C</v>
          </cell>
          <cell r="J2805" t="str">
            <v>om_exp</v>
          </cell>
          <cell r="K2805" t="str">
            <v>alloc_energy</v>
          </cell>
          <cell r="M2805" t="str">
            <v>2015/07/1/2/A/0</v>
          </cell>
        </row>
        <row r="2806">
          <cell r="A2806" t="str">
            <v>2805</v>
          </cell>
          <cell r="B2806" t="str">
            <v>OM42109</v>
          </cell>
          <cell r="C2806" t="str">
            <v>109 - Energy Allocation Factor</v>
          </cell>
          <cell r="D2806">
            <v>0</v>
          </cell>
          <cell r="F2806" t="str">
            <v>CALC</v>
          </cell>
          <cell r="H2806" t="str">
            <v>109</v>
          </cell>
          <cell r="I2806" t="str">
            <v>C</v>
          </cell>
          <cell r="J2806" t="str">
            <v>om_exp</v>
          </cell>
          <cell r="K2806" t="str">
            <v>alloc_energy</v>
          </cell>
          <cell r="M2806" t="str">
            <v>2015/07/1/2/A/0</v>
          </cell>
        </row>
        <row r="2807">
          <cell r="A2807" t="str">
            <v>2806</v>
          </cell>
          <cell r="B2807" t="str">
            <v>OM42109</v>
          </cell>
          <cell r="C2807" t="str">
            <v>109 - Energy Allocation Factor</v>
          </cell>
          <cell r="D2807">
            <v>0</v>
          </cell>
          <cell r="F2807" t="str">
            <v>CALC</v>
          </cell>
          <cell r="H2807" t="str">
            <v>109</v>
          </cell>
          <cell r="I2807" t="str">
            <v>C</v>
          </cell>
          <cell r="J2807" t="str">
            <v>om_exp</v>
          </cell>
          <cell r="K2807" t="str">
            <v>alloc_energy</v>
          </cell>
          <cell r="M2807" t="str">
            <v>2015/07/1/2/A/0</v>
          </cell>
        </row>
        <row r="2808">
          <cell r="A2808" t="str">
            <v>2807</v>
          </cell>
          <cell r="B2808" t="str">
            <v>OM42109</v>
          </cell>
          <cell r="C2808" t="str">
            <v>109 - Energy Allocation Factor</v>
          </cell>
          <cell r="D2808">
            <v>0</v>
          </cell>
          <cell r="F2808" t="str">
            <v>CALC</v>
          </cell>
          <cell r="H2808" t="str">
            <v>109</v>
          </cell>
          <cell r="I2808" t="str">
            <v>C</v>
          </cell>
          <cell r="J2808" t="str">
            <v>om_exp</v>
          </cell>
          <cell r="K2808" t="str">
            <v>alloc_energy</v>
          </cell>
          <cell r="M2808" t="str">
            <v>2015/07/1/2/A/0</v>
          </cell>
        </row>
        <row r="2809">
          <cell r="A2809" t="str">
            <v>2808</v>
          </cell>
          <cell r="B2809" t="str">
            <v>OM42109</v>
          </cell>
          <cell r="C2809" t="str">
            <v>109 - Energy Allocation Factor</v>
          </cell>
          <cell r="D2809">
            <v>0</v>
          </cell>
          <cell r="F2809" t="str">
            <v>CALC</v>
          </cell>
          <cell r="H2809" t="str">
            <v>109</v>
          </cell>
          <cell r="I2809" t="str">
            <v>C</v>
          </cell>
          <cell r="J2809" t="str">
            <v>om_exp</v>
          </cell>
          <cell r="K2809" t="str">
            <v>alloc_energy</v>
          </cell>
          <cell r="M2809" t="str">
            <v>2015/07/1/2/A/0</v>
          </cell>
        </row>
        <row r="2810">
          <cell r="A2810" t="str">
            <v>2809</v>
          </cell>
          <cell r="B2810" t="str">
            <v>OM42109</v>
          </cell>
          <cell r="C2810" t="str">
            <v>109 - Energy Allocation Factor</v>
          </cell>
          <cell r="D2810">
            <v>0</v>
          </cell>
          <cell r="F2810" t="str">
            <v>CALC</v>
          </cell>
          <cell r="H2810" t="str">
            <v>109</v>
          </cell>
          <cell r="I2810" t="str">
            <v>C</v>
          </cell>
          <cell r="J2810" t="str">
            <v>om_exp</v>
          </cell>
          <cell r="K2810" t="str">
            <v>alloc_energy</v>
          </cell>
          <cell r="M2810" t="str">
            <v>2015/07/1/2/A/0</v>
          </cell>
        </row>
        <row r="2811">
          <cell r="A2811" t="str">
            <v>2810</v>
          </cell>
          <cell r="B2811" t="str">
            <v>OM42109</v>
          </cell>
          <cell r="C2811" t="str">
            <v>109 - Energy Allocation Factor</v>
          </cell>
          <cell r="D2811">
            <v>0</v>
          </cell>
          <cell r="F2811" t="str">
            <v>CALC</v>
          </cell>
          <cell r="H2811" t="str">
            <v>109</v>
          </cell>
          <cell r="I2811" t="str">
            <v>C</v>
          </cell>
          <cell r="J2811" t="str">
            <v>om_exp</v>
          </cell>
          <cell r="K2811" t="str">
            <v>alloc_energy</v>
          </cell>
          <cell r="M2811" t="str">
            <v>2015/07/1/2/A/0</v>
          </cell>
        </row>
        <row r="2812">
          <cell r="A2812" t="str">
            <v>2811</v>
          </cell>
          <cell r="B2812" t="str">
            <v>OM42109</v>
          </cell>
          <cell r="C2812" t="str">
            <v>109 - Energy Allocation Factor</v>
          </cell>
          <cell r="D2812">
            <v>0</v>
          </cell>
          <cell r="F2812" t="str">
            <v>CALC</v>
          </cell>
          <cell r="H2812" t="str">
            <v>109</v>
          </cell>
          <cell r="I2812" t="str">
            <v>C</v>
          </cell>
          <cell r="J2812" t="str">
            <v>om_exp</v>
          </cell>
          <cell r="K2812" t="str">
            <v>alloc_energy</v>
          </cell>
          <cell r="M2812" t="str">
            <v>2015/07/1/2/A/0</v>
          </cell>
        </row>
        <row r="2813">
          <cell r="A2813" t="str">
            <v>2812</v>
          </cell>
          <cell r="B2813" t="str">
            <v>OM42109</v>
          </cell>
          <cell r="C2813" t="str">
            <v>109 - Energy Allocation Factor</v>
          </cell>
          <cell r="D2813">
            <v>0</v>
          </cell>
          <cell r="F2813" t="str">
            <v>CALC</v>
          </cell>
          <cell r="H2813" t="str">
            <v>109</v>
          </cell>
          <cell r="I2813" t="str">
            <v>C</v>
          </cell>
          <cell r="J2813" t="str">
            <v>om_exp</v>
          </cell>
          <cell r="K2813" t="str">
            <v>alloc_energy</v>
          </cell>
          <cell r="M2813" t="str">
            <v>2015/07/1/2/A/0</v>
          </cell>
        </row>
        <row r="2814">
          <cell r="A2814" t="str">
            <v>2813</v>
          </cell>
          <cell r="B2814" t="str">
            <v>OM42109</v>
          </cell>
          <cell r="C2814" t="str">
            <v>109 - Energy Allocation Factor</v>
          </cell>
          <cell r="D2814">
            <v>0</v>
          </cell>
          <cell r="F2814" t="str">
            <v>CALC</v>
          </cell>
          <cell r="H2814" t="str">
            <v>109</v>
          </cell>
          <cell r="I2814" t="str">
            <v>C</v>
          </cell>
          <cell r="J2814" t="str">
            <v>om_exp</v>
          </cell>
          <cell r="K2814" t="str">
            <v>alloc_energy</v>
          </cell>
          <cell r="M2814" t="str">
            <v>2015/07/1/2/A/0</v>
          </cell>
        </row>
        <row r="2815">
          <cell r="A2815" t="str">
            <v>2814</v>
          </cell>
          <cell r="B2815" t="str">
            <v>OM42109</v>
          </cell>
          <cell r="C2815" t="str">
            <v>109 - Energy Allocation Factor</v>
          </cell>
          <cell r="D2815">
            <v>0</v>
          </cell>
          <cell r="F2815" t="str">
            <v>CALC</v>
          </cell>
          <cell r="H2815" t="str">
            <v>109</v>
          </cell>
          <cell r="I2815" t="str">
            <v>C</v>
          </cell>
          <cell r="J2815" t="str">
            <v>om_exp</v>
          </cell>
          <cell r="K2815" t="str">
            <v>alloc_energy</v>
          </cell>
          <cell r="M2815" t="str">
            <v>2015/07/1/2/A/0</v>
          </cell>
        </row>
        <row r="2816">
          <cell r="A2816" t="str">
            <v>2815</v>
          </cell>
          <cell r="B2816" t="str">
            <v>OM42109</v>
          </cell>
          <cell r="C2816" t="str">
            <v>109 - Energy Allocation Factor</v>
          </cell>
          <cell r="D2816">
            <v>0</v>
          </cell>
          <cell r="F2816" t="str">
            <v>CALC</v>
          </cell>
          <cell r="H2816" t="str">
            <v>109</v>
          </cell>
          <cell r="I2816" t="str">
            <v>C</v>
          </cell>
          <cell r="J2816" t="str">
            <v>om_exp</v>
          </cell>
          <cell r="K2816" t="str">
            <v>alloc_energy</v>
          </cell>
          <cell r="M2816" t="str">
            <v>2015/07/1/2/A/0</v>
          </cell>
        </row>
        <row r="2817">
          <cell r="A2817" t="str">
            <v>2816</v>
          </cell>
          <cell r="B2817" t="str">
            <v>OM42109</v>
          </cell>
          <cell r="C2817" t="str">
            <v>109 - Energy Allocation Factor</v>
          </cell>
          <cell r="D2817">
            <v>0</v>
          </cell>
          <cell r="F2817" t="str">
            <v>CALC</v>
          </cell>
          <cell r="H2817" t="str">
            <v>109</v>
          </cell>
          <cell r="I2817" t="str">
            <v>C</v>
          </cell>
          <cell r="J2817" t="str">
            <v>om_exp</v>
          </cell>
          <cell r="K2817" t="str">
            <v>alloc_energy</v>
          </cell>
          <cell r="M2817" t="str">
            <v>2015/07/1/2/A/0</v>
          </cell>
        </row>
        <row r="2818">
          <cell r="A2818" t="str">
            <v>2817</v>
          </cell>
          <cell r="B2818" t="str">
            <v>OM42109</v>
          </cell>
          <cell r="C2818" t="str">
            <v>109 - Energy Allocation Factor</v>
          </cell>
          <cell r="D2818">
            <v>0</v>
          </cell>
          <cell r="F2818" t="str">
            <v>CALC</v>
          </cell>
          <cell r="H2818" t="str">
            <v>109</v>
          </cell>
          <cell r="I2818" t="str">
            <v>C</v>
          </cell>
          <cell r="J2818" t="str">
            <v>om_exp</v>
          </cell>
          <cell r="K2818" t="str">
            <v>alloc_energy</v>
          </cell>
          <cell r="M2818" t="str">
            <v>2015/07/1/2/A/0</v>
          </cell>
        </row>
        <row r="2819">
          <cell r="A2819" t="str">
            <v>2818</v>
          </cell>
          <cell r="B2819" t="str">
            <v>OM42109</v>
          </cell>
          <cell r="C2819" t="str">
            <v>109 - Energy Allocation Factor</v>
          </cell>
          <cell r="D2819">
            <v>0</v>
          </cell>
          <cell r="F2819" t="str">
            <v>CALC</v>
          </cell>
          <cell r="H2819" t="str">
            <v>109</v>
          </cell>
          <cell r="I2819" t="str">
            <v>C</v>
          </cell>
          <cell r="J2819" t="str">
            <v>om_exp</v>
          </cell>
          <cell r="K2819" t="str">
            <v>alloc_energy</v>
          </cell>
          <cell r="M2819" t="str">
            <v>2015/07/1/2/A/0</v>
          </cell>
        </row>
        <row r="2820">
          <cell r="A2820" t="str">
            <v>2819</v>
          </cell>
          <cell r="B2820" t="str">
            <v>OM42109</v>
          </cell>
          <cell r="C2820" t="str">
            <v>109 - Energy Allocation Factor</v>
          </cell>
          <cell r="D2820">
            <v>0</v>
          </cell>
          <cell r="F2820" t="str">
            <v>CALC</v>
          </cell>
          <cell r="H2820" t="str">
            <v>109</v>
          </cell>
          <cell r="I2820" t="str">
            <v>C</v>
          </cell>
          <cell r="J2820" t="str">
            <v>om_exp</v>
          </cell>
          <cell r="K2820" t="str">
            <v>alloc_energy</v>
          </cell>
          <cell r="M2820" t="str">
            <v>2015/07/1/2/A/0</v>
          </cell>
        </row>
        <row r="2821">
          <cell r="A2821" t="str">
            <v>2820</v>
          </cell>
          <cell r="B2821" t="str">
            <v>OM42109</v>
          </cell>
          <cell r="C2821" t="str">
            <v>109 - Energy Allocation Factor</v>
          </cell>
          <cell r="D2821">
            <v>0</v>
          </cell>
          <cell r="F2821" t="str">
            <v>CALC</v>
          </cell>
          <cell r="H2821" t="str">
            <v>109</v>
          </cell>
          <cell r="I2821" t="str">
            <v>C</v>
          </cell>
          <cell r="J2821" t="str">
            <v>om_exp</v>
          </cell>
          <cell r="K2821" t="str">
            <v>alloc_energy</v>
          </cell>
          <cell r="M2821" t="str">
            <v>2015/07/1/2/A/0</v>
          </cell>
        </row>
        <row r="2822">
          <cell r="A2822" t="str">
            <v>2821</v>
          </cell>
          <cell r="B2822" t="str">
            <v>OM42109</v>
          </cell>
          <cell r="C2822" t="str">
            <v>109 - Energy Allocation Factor</v>
          </cell>
          <cell r="D2822">
            <v>0</v>
          </cell>
          <cell r="F2822" t="str">
            <v>CALC</v>
          </cell>
          <cell r="H2822" t="str">
            <v>109</v>
          </cell>
          <cell r="I2822" t="str">
            <v>C</v>
          </cell>
          <cell r="J2822" t="str">
            <v>om_exp</v>
          </cell>
          <cell r="K2822" t="str">
            <v>alloc_energy</v>
          </cell>
          <cell r="M2822" t="str">
            <v>2015/07/1/2/A/0</v>
          </cell>
        </row>
        <row r="2823">
          <cell r="A2823" t="str">
            <v>2822</v>
          </cell>
          <cell r="B2823" t="str">
            <v>OM42109</v>
          </cell>
          <cell r="C2823" t="str">
            <v>109 - Energy Allocation Factor</v>
          </cell>
          <cell r="D2823">
            <v>0</v>
          </cell>
          <cell r="F2823" t="str">
            <v>CALC</v>
          </cell>
          <cell r="H2823" t="str">
            <v>109</v>
          </cell>
          <cell r="I2823" t="str">
            <v>C</v>
          </cell>
          <cell r="J2823" t="str">
            <v>om_exp</v>
          </cell>
          <cell r="K2823" t="str">
            <v>alloc_energy</v>
          </cell>
          <cell r="M2823" t="str">
            <v>2015/07/1/2/A/0</v>
          </cell>
        </row>
        <row r="2824">
          <cell r="A2824" t="str">
            <v>2823</v>
          </cell>
          <cell r="B2824" t="str">
            <v>OM42109</v>
          </cell>
          <cell r="C2824" t="str">
            <v>109 - Energy Allocation Factor</v>
          </cell>
          <cell r="D2824">
            <v>0</v>
          </cell>
          <cell r="F2824" t="str">
            <v>CALC</v>
          </cell>
          <cell r="H2824" t="str">
            <v>109</v>
          </cell>
          <cell r="I2824" t="str">
            <v>C</v>
          </cell>
          <cell r="J2824" t="str">
            <v>om_exp</v>
          </cell>
          <cell r="K2824" t="str">
            <v>alloc_energy</v>
          </cell>
          <cell r="M2824" t="str">
            <v>2015/07/1/2/A/0</v>
          </cell>
        </row>
        <row r="2825">
          <cell r="A2825" t="str">
            <v>2824</v>
          </cell>
          <cell r="B2825" t="str">
            <v>OM42109</v>
          </cell>
          <cell r="C2825" t="str">
            <v>109 - Energy Allocation Factor</v>
          </cell>
          <cell r="D2825">
            <v>0</v>
          </cell>
          <cell r="F2825" t="str">
            <v>CALC</v>
          </cell>
          <cell r="H2825" t="str">
            <v>109</v>
          </cell>
          <cell r="I2825" t="str">
            <v>C</v>
          </cell>
          <cell r="J2825" t="str">
            <v>om_exp</v>
          </cell>
          <cell r="K2825" t="str">
            <v>alloc_energy</v>
          </cell>
          <cell r="M2825" t="str">
            <v>2015/07/1/2/A/0</v>
          </cell>
        </row>
        <row r="2826">
          <cell r="A2826" t="str">
            <v>2825</v>
          </cell>
          <cell r="B2826" t="str">
            <v>OM42109</v>
          </cell>
          <cell r="C2826" t="str">
            <v>109 - Energy Allocation Factor</v>
          </cell>
          <cell r="D2826">
            <v>0</v>
          </cell>
          <cell r="F2826" t="str">
            <v>CALC</v>
          </cell>
          <cell r="H2826" t="str">
            <v>109</v>
          </cell>
          <cell r="I2826" t="str">
            <v>C</v>
          </cell>
          <cell r="J2826" t="str">
            <v>om_exp</v>
          </cell>
          <cell r="K2826" t="str">
            <v>alloc_energy</v>
          </cell>
          <cell r="M2826" t="str">
            <v>2015/07/1/2/A/0</v>
          </cell>
        </row>
        <row r="2827">
          <cell r="A2827" t="str">
            <v>2826</v>
          </cell>
          <cell r="B2827" t="str">
            <v>OM42109</v>
          </cell>
          <cell r="C2827" t="str">
            <v>109 - Energy Allocation Factor</v>
          </cell>
          <cell r="D2827">
            <v>0</v>
          </cell>
          <cell r="F2827" t="str">
            <v>CALC</v>
          </cell>
          <cell r="H2827" t="str">
            <v>109</v>
          </cell>
          <cell r="I2827" t="str">
            <v>C</v>
          </cell>
          <cell r="J2827" t="str">
            <v>om_exp</v>
          </cell>
          <cell r="K2827" t="str">
            <v>alloc_energy</v>
          </cell>
          <cell r="M2827" t="str">
            <v>2015/07/1/2/A/0</v>
          </cell>
        </row>
        <row r="2828">
          <cell r="A2828" t="str">
            <v>2827</v>
          </cell>
          <cell r="B2828" t="str">
            <v>OM42109</v>
          </cell>
          <cell r="C2828" t="str">
            <v>109 - Energy Allocation Factor</v>
          </cell>
          <cell r="D2828">
            <v>0</v>
          </cell>
          <cell r="F2828" t="str">
            <v>CALC</v>
          </cell>
          <cell r="H2828" t="str">
            <v>109</v>
          </cell>
          <cell r="I2828" t="str">
            <v>C</v>
          </cell>
          <cell r="J2828" t="str">
            <v>om_exp</v>
          </cell>
          <cell r="K2828" t="str">
            <v>alloc_energy</v>
          </cell>
          <cell r="M2828" t="str">
            <v>2015/07/1/2/A/0</v>
          </cell>
        </row>
        <row r="2829">
          <cell r="A2829" t="str">
            <v>2828</v>
          </cell>
          <cell r="B2829" t="str">
            <v>OM72109</v>
          </cell>
          <cell r="C2829" t="str">
            <v>109 - Energy Allocation O &amp; M Exp Amount</v>
          </cell>
          <cell r="D2829">
            <v>0</v>
          </cell>
          <cell r="F2829" t="str">
            <v>CALC</v>
          </cell>
          <cell r="H2829" t="str">
            <v>109</v>
          </cell>
          <cell r="I2829" t="str">
            <v>C</v>
          </cell>
          <cell r="J2829" t="str">
            <v>om_exp</v>
          </cell>
          <cell r="K2829" t="str">
            <v>alloc_energy_amt</v>
          </cell>
          <cell r="M2829" t="str">
            <v>2015/07/1/2/A/0</v>
          </cell>
        </row>
        <row r="2830">
          <cell r="A2830" t="str">
            <v>2829</v>
          </cell>
          <cell r="B2830" t="str">
            <v>OM72109</v>
          </cell>
          <cell r="C2830" t="str">
            <v>109 - Energy Allocation O &amp; M Exp Amount</v>
          </cell>
          <cell r="D2830">
            <v>0</v>
          </cell>
          <cell r="F2830" t="str">
            <v>CALC</v>
          </cell>
          <cell r="H2830" t="str">
            <v>109</v>
          </cell>
          <cell r="I2830" t="str">
            <v>C</v>
          </cell>
          <cell r="J2830" t="str">
            <v>om_exp</v>
          </cell>
          <cell r="K2830" t="str">
            <v>alloc_energy_amt</v>
          </cell>
          <cell r="M2830" t="str">
            <v>2015/07/1/2/A/0</v>
          </cell>
        </row>
        <row r="2831">
          <cell r="A2831" t="str">
            <v>2830</v>
          </cell>
          <cell r="B2831" t="str">
            <v>OM72109</v>
          </cell>
          <cell r="C2831" t="str">
            <v>109 - Energy Allocation O &amp; M Exp Amount</v>
          </cell>
          <cell r="D2831">
            <v>0</v>
          </cell>
          <cell r="F2831" t="str">
            <v>CALC</v>
          </cell>
          <cell r="H2831" t="str">
            <v>109</v>
          </cell>
          <cell r="I2831" t="str">
            <v>C</v>
          </cell>
          <cell r="J2831" t="str">
            <v>om_exp</v>
          </cell>
          <cell r="K2831" t="str">
            <v>alloc_energy_amt</v>
          </cell>
          <cell r="M2831" t="str">
            <v>2015/07/1/2/A/0</v>
          </cell>
        </row>
        <row r="2832">
          <cell r="A2832" t="str">
            <v>2831</v>
          </cell>
          <cell r="B2832" t="str">
            <v>OM72109</v>
          </cell>
          <cell r="C2832" t="str">
            <v>109 - Energy Allocation O &amp; M Exp Amount</v>
          </cell>
          <cell r="D2832">
            <v>0</v>
          </cell>
          <cell r="F2832" t="str">
            <v>CALC</v>
          </cell>
          <cell r="H2832" t="str">
            <v>109</v>
          </cell>
          <cell r="I2832" t="str">
            <v>C</v>
          </cell>
          <cell r="J2832" t="str">
            <v>om_exp</v>
          </cell>
          <cell r="K2832" t="str">
            <v>alloc_energy_amt</v>
          </cell>
          <cell r="M2832" t="str">
            <v>2015/07/1/2/A/0</v>
          </cell>
        </row>
        <row r="2833">
          <cell r="A2833" t="str">
            <v>2832</v>
          </cell>
          <cell r="B2833" t="str">
            <v>OM72109</v>
          </cell>
          <cell r="C2833" t="str">
            <v>109 - Energy Allocation O &amp; M Exp Amount</v>
          </cell>
          <cell r="D2833">
            <v>0</v>
          </cell>
          <cell r="F2833" t="str">
            <v>CALC</v>
          </cell>
          <cell r="H2833" t="str">
            <v>109</v>
          </cell>
          <cell r="I2833" t="str">
            <v>C</v>
          </cell>
          <cell r="J2833" t="str">
            <v>om_exp</v>
          </cell>
          <cell r="K2833" t="str">
            <v>alloc_energy_amt</v>
          </cell>
          <cell r="M2833" t="str">
            <v>2015/07/1/2/A/0</v>
          </cell>
        </row>
        <row r="2834">
          <cell r="A2834" t="str">
            <v>2833</v>
          </cell>
          <cell r="B2834" t="str">
            <v>OM72109</v>
          </cell>
          <cell r="C2834" t="str">
            <v>109 - Energy Allocation O &amp; M Exp Amount</v>
          </cell>
          <cell r="D2834">
            <v>0</v>
          </cell>
          <cell r="F2834" t="str">
            <v>CALC</v>
          </cell>
          <cell r="H2834" t="str">
            <v>109</v>
          </cell>
          <cell r="I2834" t="str">
            <v>C</v>
          </cell>
          <cell r="J2834" t="str">
            <v>om_exp</v>
          </cell>
          <cell r="K2834" t="str">
            <v>alloc_energy_amt</v>
          </cell>
          <cell r="M2834" t="str">
            <v>2015/07/1/2/A/0</v>
          </cell>
        </row>
        <row r="2835">
          <cell r="A2835" t="str">
            <v>2834</v>
          </cell>
          <cell r="B2835" t="str">
            <v>OM72109</v>
          </cell>
          <cell r="C2835" t="str">
            <v>109 - Energy Allocation O &amp; M Exp Amount</v>
          </cell>
          <cell r="D2835">
            <v>0</v>
          </cell>
          <cell r="F2835" t="str">
            <v>CALC</v>
          </cell>
          <cell r="H2835" t="str">
            <v>109</v>
          </cell>
          <cell r="I2835" t="str">
            <v>C</v>
          </cell>
          <cell r="J2835" t="str">
            <v>om_exp</v>
          </cell>
          <cell r="K2835" t="str">
            <v>alloc_energy_amt</v>
          </cell>
          <cell r="M2835" t="str">
            <v>2015/07/1/2/A/0</v>
          </cell>
        </row>
        <row r="2836">
          <cell r="A2836" t="str">
            <v>2835</v>
          </cell>
          <cell r="B2836" t="str">
            <v>OM72109</v>
          </cell>
          <cell r="C2836" t="str">
            <v>109 - Energy Allocation O &amp; M Exp Amount</v>
          </cell>
          <cell r="D2836">
            <v>0</v>
          </cell>
          <cell r="F2836" t="str">
            <v>CALC</v>
          </cell>
          <cell r="H2836" t="str">
            <v>109</v>
          </cell>
          <cell r="I2836" t="str">
            <v>C</v>
          </cell>
          <cell r="J2836" t="str">
            <v>om_exp</v>
          </cell>
          <cell r="K2836" t="str">
            <v>alloc_energy_amt</v>
          </cell>
          <cell r="M2836" t="str">
            <v>2015/07/1/2/A/0</v>
          </cell>
        </row>
        <row r="2837">
          <cell r="A2837" t="str">
            <v>2836</v>
          </cell>
          <cell r="B2837" t="str">
            <v>OM72109</v>
          </cell>
          <cell r="C2837" t="str">
            <v>109 - Energy Allocation O &amp; M Exp Amount</v>
          </cell>
          <cell r="D2837">
            <v>0</v>
          </cell>
          <cell r="F2837" t="str">
            <v>CALC</v>
          </cell>
          <cell r="H2837" t="str">
            <v>109</v>
          </cell>
          <cell r="I2837" t="str">
            <v>C</v>
          </cell>
          <cell r="J2837" t="str">
            <v>om_exp</v>
          </cell>
          <cell r="K2837" t="str">
            <v>alloc_energy_amt</v>
          </cell>
          <cell r="M2837" t="str">
            <v>2015/07/1/2/A/0</v>
          </cell>
        </row>
        <row r="2838">
          <cell r="A2838" t="str">
            <v>2837</v>
          </cell>
          <cell r="B2838" t="str">
            <v>OM72109</v>
          </cell>
          <cell r="C2838" t="str">
            <v>109 - Energy Allocation O &amp; M Exp Amount</v>
          </cell>
          <cell r="D2838">
            <v>0</v>
          </cell>
          <cell r="F2838" t="str">
            <v>CALC</v>
          </cell>
          <cell r="H2838" t="str">
            <v>109</v>
          </cell>
          <cell r="I2838" t="str">
            <v>C</v>
          </cell>
          <cell r="J2838" t="str">
            <v>om_exp</v>
          </cell>
          <cell r="K2838" t="str">
            <v>alloc_energy_amt</v>
          </cell>
          <cell r="M2838" t="str">
            <v>2015/07/1/2/A/0</v>
          </cell>
        </row>
        <row r="2839">
          <cell r="A2839" t="str">
            <v>2838</v>
          </cell>
          <cell r="B2839" t="str">
            <v>OM72109</v>
          </cell>
          <cell r="C2839" t="str">
            <v>109 - Energy Allocation O &amp; M Exp Amount</v>
          </cell>
          <cell r="D2839">
            <v>0</v>
          </cell>
          <cell r="F2839" t="str">
            <v>CALC</v>
          </cell>
          <cell r="H2839" t="str">
            <v>109</v>
          </cell>
          <cell r="I2839" t="str">
            <v>C</v>
          </cell>
          <cell r="J2839" t="str">
            <v>om_exp</v>
          </cell>
          <cell r="K2839" t="str">
            <v>alloc_energy_amt</v>
          </cell>
          <cell r="M2839" t="str">
            <v>2015/07/1/2/A/0</v>
          </cell>
        </row>
        <row r="2840">
          <cell r="A2840" t="str">
            <v>2839</v>
          </cell>
          <cell r="B2840" t="str">
            <v>OM72109</v>
          </cell>
          <cell r="C2840" t="str">
            <v>109 - Energy Allocation O &amp; M Exp Amount</v>
          </cell>
          <cell r="D2840">
            <v>0</v>
          </cell>
          <cell r="F2840" t="str">
            <v>CALC</v>
          </cell>
          <cell r="H2840" t="str">
            <v>109</v>
          </cell>
          <cell r="I2840" t="str">
            <v>C</v>
          </cell>
          <cell r="J2840" t="str">
            <v>om_exp</v>
          </cell>
          <cell r="K2840" t="str">
            <v>alloc_energy_amt</v>
          </cell>
          <cell r="M2840" t="str">
            <v>2015/07/1/2/A/0</v>
          </cell>
        </row>
        <row r="2841">
          <cell r="A2841" t="str">
            <v>2840</v>
          </cell>
          <cell r="B2841" t="str">
            <v>OM72109</v>
          </cell>
          <cell r="C2841" t="str">
            <v>109 - Energy Allocation O &amp; M Exp Amount</v>
          </cell>
          <cell r="D2841">
            <v>0</v>
          </cell>
          <cell r="F2841" t="str">
            <v>CALC</v>
          </cell>
          <cell r="H2841" t="str">
            <v>109</v>
          </cell>
          <cell r="I2841" t="str">
            <v>C</v>
          </cell>
          <cell r="J2841" t="str">
            <v>om_exp</v>
          </cell>
          <cell r="K2841" t="str">
            <v>alloc_energy_amt</v>
          </cell>
          <cell r="M2841" t="str">
            <v>2015/07/1/2/A/0</v>
          </cell>
        </row>
        <row r="2842">
          <cell r="A2842" t="str">
            <v>2841</v>
          </cell>
          <cell r="B2842" t="str">
            <v>OM72109</v>
          </cell>
          <cell r="C2842" t="str">
            <v>109 - Energy Allocation O &amp; M Exp Amount</v>
          </cell>
          <cell r="D2842">
            <v>0</v>
          </cell>
          <cell r="F2842" t="str">
            <v>CALC</v>
          </cell>
          <cell r="H2842" t="str">
            <v>109</v>
          </cell>
          <cell r="I2842" t="str">
            <v>C</v>
          </cell>
          <cell r="J2842" t="str">
            <v>om_exp</v>
          </cell>
          <cell r="K2842" t="str">
            <v>alloc_energy_amt</v>
          </cell>
          <cell r="M2842" t="str">
            <v>2015/07/1/2/A/0</v>
          </cell>
        </row>
        <row r="2843">
          <cell r="A2843" t="str">
            <v>2842</v>
          </cell>
          <cell r="B2843" t="str">
            <v>OM72109</v>
          </cell>
          <cell r="C2843" t="str">
            <v>109 - Energy Allocation O &amp; M Exp Amount</v>
          </cell>
          <cell r="D2843">
            <v>0</v>
          </cell>
          <cell r="F2843" t="str">
            <v>CALC</v>
          </cell>
          <cell r="H2843" t="str">
            <v>109</v>
          </cell>
          <cell r="I2843" t="str">
            <v>C</v>
          </cell>
          <cell r="J2843" t="str">
            <v>om_exp</v>
          </cell>
          <cell r="K2843" t="str">
            <v>alloc_energy_amt</v>
          </cell>
          <cell r="M2843" t="str">
            <v>2015/07/1/2/A/0</v>
          </cell>
        </row>
        <row r="2844">
          <cell r="A2844" t="str">
            <v>2843</v>
          </cell>
          <cell r="B2844" t="str">
            <v>OM72109</v>
          </cell>
          <cell r="C2844" t="str">
            <v>109 - Energy Allocation O &amp; M Exp Amount</v>
          </cell>
          <cell r="D2844">
            <v>0</v>
          </cell>
          <cell r="F2844" t="str">
            <v>CALC</v>
          </cell>
          <cell r="H2844" t="str">
            <v>109</v>
          </cell>
          <cell r="I2844" t="str">
            <v>C</v>
          </cell>
          <cell r="J2844" t="str">
            <v>om_exp</v>
          </cell>
          <cell r="K2844" t="str">
            <v>alloc_energy_amt</v>
          </cell>
          <cell r="M2844" t="str">
            <v>2015/07/1/2/A/0</v>
          </cell>
        </row>
        <row r="2845">
          <cell r="A2845" t="str">
            <v>2844</v>
          </cell>
          <cell r="B2845" t="str">
            <v>OM72109</v>
          </cell>
          <cell r="C2845" t="str">
            <v>109 - Energy Allocation O &amp; M Exp Amount</v>
          </cell>
          <cell r="D2845">
            <v>0</v>
          </cell>
          <cell r="F2845" t="str">
            <v>CALC</v>
          </cell>
          <cell r="H2845" t="str">
            <v>109</v>
          </cell>
          <cell r="I2845" t="str">
            <v>C</v>
          </cell>
          <cell r="J2845" t="str">
            <v>om_exp</v>
          </cell>
          <cell r="K2845" t="str">
            <v>alloc_energy_amt</v>
          </cell>
          <cell r="M2845" t="str">
            <v>2015/07/1/2/A/0</v>
          </cell>
        </row>
        <row r="2846">
          <cell r="A2846" t="str">
            <v>2845</v>
          </cell>
          <cell r="B2846" t="str">
            <v>OM72109</v>
          </cell>
          <cell r="C2846" t="str">
            <v>109 - Energy Allocation O &amp; M Exp Amount</v>
          </cell>
          <cell r="D2846">
            <v>0</v>
          </cell>
          <cell r="F2846" t="str">
            <v>CALC</v>
          </cell>
          <cell r="H2846" t="str">
            <v>109</v>
          </cell>
          <cell r="I2846" t="str">
            <v>C</v>
          </cell>
          <cell r="J2846" t="str">
            <v>om_exp</v>
          </cell>
          <cell r="K2846" t="str">
            <v>alloc_energy_amt</v>
          </cell>
          <cell r="M2846" t="str">
            <v>2015/07/1/2/A/0</v>
          </cell>
        </row>
        <row r="2847">
          <cell r="A2847" t="str">
            <v>2846</v>
          </cell>
          <cell r="B2847" t="str">
            <v>OM72109</v>
          </cell>
          <cell r="C2847" t="str">
            <v>109 - Energy Allocation O &amp; M Exp Amount</v>
          </cell>
          <cell r="D2847">
            <v>0</v>
          </cell>
          <cell r="F2847" t="str">
            <v>CALC</v>
          </cell>
          <cell r="H2847" t="str">
            <v>109</v>
          </cell>
          <cell r="I2847" t="str">
            <v>C</v>
          </cell>
          <cell r="J2847" t="str">
            <v>om_exp</v>
          </cell>
          <cell r="K2847" t="str">
            <v>alloc_energy_amt</v>
          </cell>
          <cell r="M2847" t="str">
            <v>2015/07/1/2/A/0</v>
          </cell>
        </row>
        <row r="2848">
          <cell r="A2848" t="str">
            <v>2847</v>
          </cell>
          <cell r="B2848" t="str">
            <v>OM72109</v>
          </cell>
          <cell r="C2848" t="str">
            <v>109 - Energy Allocation O &amp; M Exp Amount</v>
          </cell>
          <cell r="D2848">
            <v>0</v>
          </cell>
          <cell r="F2848" t="str">
            <v>CALC</v>
          </cell>
          <cell r="H2848" t="str">
            <v>109</v>
          </cell>
          <cell r="I2848" t="str">
            <v>C</v>
          </cell>
          <cell r="J2848" t="str">
            <v>om_exp</v>
          </cell>
          <cell r="K2848" t="str">
            <v>alloc_energy_amt</v>
          </cell>
          <cell r="M2848" t="str">
            <v>2015/07/1/2/A/0</v>
          </cell>
        </row>
        <row r="2849">
          <cell r="A2849" t="str">
            <v>2848</v>
          </cell>
          <cell r="B2849" t="str">
            <v>OM72109</v>
          </cell>
          <cell r="C2849" t="str">
            <v>109 - Energy Allocation O &amp; M Exp Amount</v>
          </cell>
          <cell r="D2849">
            <v>0</v>
          </cell>
          <cell r="F2849" t="str">
            <v>CALC</v>
          </cell>
          <cell r="H2849" t="str">
            <v>109</v>
          </cell>
          <cell r="I2849" t="str">
            <v>C</v>
          </cell>
          <cell r="J2849" t="str">
            <v>om_exp</v>
          </cell>
          <cell r="K2849" t="str">
            <v>alloc_energy_amt</v>
          </cell>
          <cell r="M2849" t="str">
            <v>2015/07/1/2/A/0</v>
          </cell>
        </row>
        <row r="2850">
          <cell r="A2850" t="str">
            <v>2849</v>
          </cell>
          <cell r="B2850" t="str">
            <v>OM72109</v>
          </cell>
          <cell r="C2850" t="str">
            <v>109 - Energy Allocation O &amp; M Exp Amount</v>
          </cell>
          <cell r="D2850">
            <v>0</v>
          </cell>
          <cell r="F2850" t="str">
            <v>CALC</v>
          </cell>
          <cell r="H2850" t="str">
            <v>109</v>
          </cell>
          <cell r="I2850" t="str">
            <v>C</v>
          </cell>
          <cell r="J2850" t="str">
            <v>om_exp</v>
          </cell>
          <cell r="K2850" t="str">
            <v>alloc_energy_amt</v>
          </cell>
          <cell r="M2850" t="str">
            <v>2015/07/1/2/A/0</v>
          </cell>
        </row>
        <row r="2851">
          <cell r="A2851" t="str">
            <v>2850</v>
          </cell>
          <cell r="B2851" t="str">
            <v>OM72109</v>
          </cell>
          <cell r="C2851" t="str">
            <v>109 - Energy Allocation O &amp; M Exp Amount</v>
          </cell>
          <cell r="D2851">
            <v>0</v>
          </cell>
          <cell r="F2851" t="str">
            <v>CALC</v>
          </cell>
          <cell r="H2851" t="str">
            <v>109</v>
          </cell>
          <cell r="I2851" t="str">
            <v>C</v>
          </cell>
          <cell r="J2851" t="str">
            <v>om_exp</v>
          </cell>
          <cell r="K2851" t="str">
            <v>alloc_energy_amt</v>
          </cell>
          <cell r="M2851" t="str">
            <v>2015/07/1/2/A/0</v>
          </cell>
        </row>
        <row r="2852">
          <cell r="A2852" t="str">
            <v>2851</v>
          </cell>
          <cell r="B2852" t="str">
            <v>OM72109</v>
          </cell>
          <cell r="C2852" t="str">
            <v>109 - Energy Allocation O &amp; M Exp Amount</v>
          </cell>
          <cell r="D2852">
            <v>0</v>
          </cell>
          <cell r="F2852" t="str">
            <v>CALC</v>
          </cell>
          <cell r="H2852" t="str">
            <v>109</v>
          </cell>
          <cell r="I2852" t="str">
            <v>C</v>
          </cell>
          <cell r="J2852" t="str">
            <v>om_exp</v>
          </cell>
          <cell r="K2852" t="str">
            <v>alloc_energy_amt</v>
          </cell>
          <cell r="M2852" t="str">
            <v>2015/07/1/2/A/0</v>
          </cell>
        </row>
        <row r="2853">
          <cell r="A2853" t="str">
            <v>2852</v>
          </cell>
          <cell r="B2853" t="str">
            <v>OM72109</v>
          </cell>
          <cell r="C2853" t="str">
            <v>109 - Energy Allocation O &amp; M Exp Amount</v>
          </cell>
          <cell r="D2853">
            <v>0</v>
          </cell>
          <cell r="F2853" t="str">
            <v>CALC</v>
          </cell>
          <cell r="H2853" t="str">
            <v>109</v>
          </cell>
          <cell r="I2853" t="str">
            <v>C</v>
          </cell>
          <cell r="J2853" t="str">
            <v>om_exp</v>
          </cell>
          <cell r="K2853" t="str">
            <v>alloc_energy_amt</v>
          </cell>
          <cell r="M2853" t="str">
            <v>2015/07/1/2/A/0</v>
          </cell>
        </row>
        <row r="2854">
          <cell r="A2854" t="str">
            <v>2853</v>
          </cell>
          <cell r="B2854" t="str">
            <v>OM72109</v>
          </cell>
          <cell r="C2854" t="str">
            <v>109 - Energy Allocation O &amp; M Exp Amount</v>
          </cell>
          <cell r="D2854">
            <v>0</v>
          </cell>
          <cell r="F2854" t="str">
            <v>CALC</v>
          </cell>
          <cell r="H2854" t="str">
            <v>109</v>
          </cell>
          <cell r="I2854" t="str">
            <v>C</v>
          </cell>
          <cell r="J2854" t="str">
            <v>om_exp</v>
          </cell>
          <cell r="K2854" t="str">
            <v>alloc_energy_amt</v>
          </cell>
          <cell r="M2854" t="str">
            <v>2015/07/1/2/A/0</v>
          </cell>
        </row>
        <row r="2855">
          <cell r="A2855" t="str">
            <v>2854</v>
          </cell>
          <cell r="B2855" t="str">
            <v>OM72109</v>
          </cell>
          <cell r="C2855" t="str">
            <v>109 - Energy Allocation O &amp; M Exp Amount</v>
          </cell>
          <cell r="D2855">
            <v>0</v>
          </cell>
          <cell r="F2855" t="str">
            <v>CALC</v>
          </cell>
          <cell r="H2855" t="str">
            <v>109</v>
          </cell>
          <cell r="I2855" t="str">
            <v>C</v>
          </cell>
          <cell r="J2855" t="str">
            <v>om_exp</v>
          </cell>
          <cell r="K2855" t="str">
            <v>alloc_energy_amt</v>
          </cell>
          <cell r="M2855" t="str">
            <v>2015/07/1/2/A/0</v>
          </cell>
        </row>
        <row r="2856">
          <cell r="A2856" t="str">
            <v>2855</v>
          </cell>
          <cell r="B2856" t="str">
            <v>OM72109</v>
          </cell>
          <cell r="C2856" t="str">
            <v>109 - Energy Allocation O &amp; M Exp Amount</v>
          </cell>
          <cell r="D2856">
            <v>0</v>
          </cell>
          <cell r="F2856" t="str">
            <v>CALC</v>
          </cell>
          <cell r="H2856" t="str">
            <v>109</v>
          </cell>
          <cell r="I2856" t="str">
            <v>C</v>
          </cell>
          <cell r="J2856" t="str">
            <v>om_exp</v>
          </cell>
          <cell r="K2856" t="str">
            <v>alloc_energy_amt</v>
          </cell>
          <cell r="M2856" t="str">
            <v>2015/07/1/2/A/0</v>
          </cell>
        </row>
        <row r="2857">
          <cell r="A2857" t="str">
            <v>2856</v>
          </cell>
          <cell r="B2857" t="str">
            <v>OM72109</v>
          </cell>
          <cell r="C2857" t="str">
            <v>109 - Energy Allocation O &amp; M Exp Amount</v>
          </cell>
          <cell r="D2857">
            <v>0</v>
          </cell>
          <cell r="F2857" t="str">
            <v>CALC</v>
          </cell>
          <cell r="H2857" t="str">
            <v>109</v>
          </cell>
          <cell r="I2857" t="str">
            <v>C</v>
          </cell>
          <cell r="J2857" t="str">
            <v>om_exp</v>
          </cell>
          <cell r="K2857" t="str">
            <v>alloc_energy_amt</v>
          </cell>
          <cell r="M2857" t="str">
            <v>2015/07/1/2/A/0</v>
          </cell>
        </row>
        <row r="2858">
          <cell r="A2858" t="str">
            <v>2857</v>
          </cell>
          <cell r="B2858" t="str">
            <v>OM72109</v>
          </cell>
          <cell r="C2858" t="str">
            <v>109 - Energy Allocation O &amp; M Exp Amount</v>
          </cell>
          <cell r="D2858">
            <v>0</v>
          </cell>
          <cell r="F2858" t="str">
            <v>CALC</v>
          </cell>
          <cell r="H2858" t="str">
            <v>109</v>
          </cell>
          <cell r="I2858" t="str">
            <v>C</v>
          </cell>
          <cell r="J2858" t="str">
            <v>om_exp</v>
          </cell>
          <cell r="K2858" t="str">
            <v>alloc_energy_amt</v>
          </cell>
          <cell r="M2858" t="str">
            <v>2015/07/1/2/A/0</v>
          </cell>
        </row>
        <row r="2859">
          <cell r="A2859" t="str">
            <v>2858</v>
          </cell>
          <cell r="B2859" t="str">
            <v>OM72109</v>
          </cell>
          <cell r="C2859" t="str">
            <v>109 - Energy Allocation O &amp; M Exp Amount</v>
          </cell>
          <cell r="D2859">
            <v>0</v>
          </cell>
          <cell r="F2859" t="str">
            <v>CALC</v>
          </cell>
          <cell r="H2859" t="str">
            <v>109</v>
          </cell>
          <cell r="I2859" t="str">
            <v>C</v>
          </cell>
          <cell r="J2859" t="str">
            <v>om_exp</v>
          </cell>
          <cell r="K2859" t="str">
            <v>alloc_energy_amt</v>
          </cell>
          <cell r="M2859" t="str">
            <v>2015/07/1/2/A/0</v>
          </cell>
        </row>
        <row r="2860">
          <cell r="A2860" t="str">
            <v>2859</v>
          </cell>
          <cell r="B2860" t="str">
            <v>OM72109</v>
          </cell>
          <cell r="C2860" t="str">
            <v>109 - Energy Allocation O &amp; M Exp Amount</v>
          </cell>
          <cell r="D2860">
            <v>0</v>
          </cell>
          <cell r="F2860" t="str">
            <v>CALC</v>
          </cell>
          <cell r="H2860" t="str">
            <v>109</v>
          </cell>
          <cell r="I2860" t="str">
            <v>C</v>
          </cell>
          <cell r="J2860" t="str">
            <v>om_exp</v>
          </cell>
          <cell r="K2860" t="str">
            <v>alloc_energy_amt</v>
          </cell>
          <cell r="M2860" t="str">
            <v>2015/07/1/2/A/0</v>
          </cell>
        </row>
        <row r="2861">
          <cell r="A2861" t="str">
            <v>2860</v>
          </cell>
          <cell r="B2861" t="str">
            <v>OM72109</v>
          </cell>
          <cell r="C2861" t="str">
            <v>109 - Energy Allocation O &amp; M Exp Amount</v>
          </cell>
          <cell r="D2861">
            <v>0</v>
          </cell>
          <cell r="F2861" t="str">
            <v>CALC</v>
          </cell>
          <cell r="H2861" t="str">
            <v>109</v>
          </cell>
          <cell r="I2861" t="str">
            <v>C</v>
          </cell>
          <cell r="J2861" t="str">
            <v>om_exp</v>
          </cell>
          <cell r="K2861" t="str">
            <v>alloc_energy_amt</v>
          </cell>
          <cell r="M2861" t="str">
            <v>2015/07/1/2/A/0</v>
          </cell>
        </row>
        <row r="2862">
          <cell r="A2862" t="str">
            <v>2861</v>
          </cell>
          <cell r="B2862" t="str">
            <v>OM72109</v>
          </cell>
          <cell r="C2862" t="str">
            <v>109 - Energy Allocation O &amp; M Exp Amount</v>
          </cell>
          <cell r="D2862">
            <v>0</v>
          </cell>
          <cell r="F2862" t="str">
            <v>CALC</v>
          </cell>
          <cell r="H2862" t="str">
            <v>109</v>
          </cell>
          <cell r="I2862" t="str">
            <v>C</v>
          </cell>
          <cell r="J2862" t="str">
            <v>om_exp</v>
          </cell>
          <cell r="K2862" t="str">
            <v>alloc_energy_amt</v>
          </cell>
          <cell r="M2862" t="str">
            <v>2015/07/1/2/A/0</v>
          </cell>
        </row>
        <row r="2863">
          <cell r="A2863" t="str">
            <v>2862</v>
          </cell>
          <cell r="B2863" t="str">
            <v>OM72109</v>
          </cell>
          <cell r="C2863" t="str">
            <v>109 - Energy Allocation O &amp; M Exp Amount</v>
          </cell>
          <cell r="D2863">
            <v>0</v>
          </cell>
          <cell r="F2863" t="str">
            <v>CALC</v>
          </cell>
          <cell r="H2863" t="str">
            <v>109</v>
          </cell>
          <cell r="I2863" t="str">
            <v>C</v>
          </cell>
          <cell r="J2863" t="str">
            <v>om_exp</v>
          </cell>
          <cell r="K2863" t="str">
            <v>alloc_energy_amt</v>
          </cell>
          <cell r="M2863" t="str">
            <v>2015/07/1/2/A/0</v>
          </cell>
        </row>
        <row r="2864">
          <cell r="A2864" t="str">
            <v>2863</v>
          </cell>
          <cell r="B2864" t="str">
            <v>OM72109</v>
          </cell>
          <cell r="C2864" t="str">
            <v>109 - Energy Allocation O &amp; M Exp Amount</v>
          </cell>
          <cell r="D2864">
            <v>0</v>
          </cell>
          <cell r="F2864" t="str">
            <v>CALC</v>
          </cell>
          <cell r="H2864" t="str">
            <v>109</v>
          </cell>
          <cell r="I2864" t="str">
            <v>C</v>
          </cell>
          <cell r="J2864" t="str">
            <v>om_exp</v>
          </cell>
          <cell r="K2864" t="str">
            <v>alloc_energy_amt</v>
          </cell>
          <cell r="M2864" t="str">
            <v>2015/07/1/2/A/0</v>
          </cell>
        </row>
        <row r="2865">
          <cell r="A2865" t="str">
            <v>2864</v>
          </cell>
          <cell r="B2865" t="str">
            <v>OM72109</v>
          </cell>
          <cell r="C2865" t="str">
            <v>109 - Energy Allocation O &amp; M Exp Amount</v>
          </cell>
          <cell r="D2865">
            <v>0</v>
          </cell>
          <cell r="F2865" t="str">
            <v>CALC</v>
          </cell>
          <cell r="H2865" t="str">
            <v>109</v>
          </cell>
          <cell r="I2865" t="str">
            <v>C</v>
          </cell>
          <cell r="J2865" t="str">
            <v>om_exp</v>
          </cell>
          <cell r="K2865" t="str">
            <v>alloc_energy_amt</v>
          </cell>
          <cell r="M2865" t="str">
            <v>2015/07/1/2/A/0</v>
          </cell>
        </row>
        <row r="2866">
          <cell r="A2866" t="str">
            <v>2865</v>
          </cell>
          <cell r="B2866" t="str">
            <v>OM72109</v>
          </cell>
          <cell r="C2866" t="str">
            <v>109 - Energy Allocation O &amp; M Exp Amount</v>
          </cell>
          <cell r="D2866">
            <v>0</v>
          </cell>
          <cell r="F2866" t="str">
            <v>CALC</v>
          </cell>
          <cell r="H2866" t="str">
            <v>109</v>
          </cell>
          <cell r="I2866" t="str">
            <v>C</v>
          </cell>
          <cell r="J2866" t="str">
            <v>om_exp</v>
          </cell>
          <cell r="K2866" t="str">
            <v>alloc_energy_amt</v>
          </cell>
          <cell r="M2866" t="str">
            <v>2015/07/1/2/A/0</v>
          </cell>
        </row>
        <row r="2867">
          <cell r="A2867" t="str">
            <v>2866</v>
          </cell>
          <cell r="B2867" t="str">
            <v>OM72109</v>
          </cell>
          <cell r="C2867" t="str">
            <v>109 - Energy Allocation O &amp; M Exp Amount</v>
          </cell>
          <cell r="D2867">
            <v>0</v>
          </cell>
          <cell r="F2867" t="str">
            <v>CALC</v>
          </cell>
          <cell r="H2867" t="str">
            <v>109</v>
          </cell>
          <cell r="I2867" t="str">
            <v>C</v>
          </cell>
          <cell r="J2867" t="str">
            <v>om_exp</v>
          </cell>
          <cell r="K2867" t="str">
            <v>alloc_energy_amt</v>
          </cell>
          <cell r="M2867" t="str">
            <v>2015/07/1/2/A/0</v>
          </cell>
        </row>
        <row r="2868">
          <cell r="A2868" t="str">
            <v>2867</v>
          </cell>
          <cell r="B2868" t="str">
            <v>OM72109</v>
          </cell>
          <cell r="C2868" t="str">
            <v>109 - Energy Allocation O &amp; M Exp Amount</v>
          </cell>
          <cell r="D2868">
            <v>0</v>
          </cell>
          <cell r="F2868" t="str">
            <v>CALC</v>
          </cell>
          <cell r="H2868" t="str">
            <v>109</v>
          </cell>
          <cell r="I2868" t="str">
            <v>C</v>
          </cell>
          <cell r="J2868" t="str">
            <v>om_exp</v>
          </cell>
          <cell r="K2868" t="str">
            <v>alloc_energy_amt</v>
          </cell>
          <cell r="M2868" t="str">
            <v>2015/07/1/2/A/0</v>
          </cell>
        </row>
        <row r="2869">
          <cell r="A2869" t="str">
            <v>2868</v>
          </cell>
          <cell r="B2869" t="str">
            <v>OM72109</v>
          </cell>
          <cell r="C2869" t="str">
            <v>109 - Energy Allocation O &amp; M Exp Amount</v>
          </cell>
          <cell r="D2869">
            <v>0</v>
          </cell>
          <cell r="F2869" t="str">
            <v>CALC</v>
          </cell>
          <cell r="H2869" t="str">
            <v>109</v>
          </cell>
          <cell r="I2869" t="str">
            <v>C</v>
          </cell>
          <cell r="J2869" t="str">
            <v>om_exp</v>
          </cell>
          <cell r="K2869" t="str">
            <v>alloc_energy_amt</v>
          </cell>
          <cell r="M2869" t="str">
            <v>2015/07/1/2/A/0</v>
          </cell>
        </row>
        <row r="2870">
          <cell r="A2870" t="str">
            <v>2869</v>
          </cell>
          <cell r="B2870" t="str">
            <v>OM72109</v>
          </cell>
          <cell r="C2870" t="str">
            <v>109 - Energy Allocation O &amp; M Exp Amount</v>
          </cell>
          <cell r="D2870">
            <v>0</v>
          </cell>
          <cell r="F2870" t="str">
            <v>CALC</v>
          </cell>
          <cell r="H2870" t="str">
            <v>109</v>
          </cell>
          <cell r="I2870" t="str">
            <v>C</v>
          </cell>
          <cell r="J2870" t="str">
            <v>om_exp</v>
          </cell>
          <cell r="K2870" t="str">
            <v>alloc_energy_amt</v>
          </cell>
          <cell r="M2870" t="str">
            <v>2015/07/1/2/A/0</v>
          </cell>
        </row>
        <row r="2871">
          <cell r="A2871" t="str">
            <v>2870</v>
          </cell>
          <cell r="B2871" t="str">
            <v>OM72109</v>
          </cell>
          <cell r="C2871" t="str">
            <v>109 - Energy Allocation O &amp; M Exp Amount</v>
          </cell>
          <cell r="D2871">
            <v>0</v>
          </cell>
          <cell r="F2871" t="str">
            <v>CALC</v>
          </cell>
          <cell r="H2871" t="str">
            <v>109</v>
          </cell>
          <cell r="I2871" t="str">
            <v>C</v>
          </cell>
          <cell r="J2871" t="str">
            <v>om_exp</v>
          </cell>
          <cell r="K2871" t="str">
            <v>alloc_energy_amt</v>
          </cell>
          <cell r="M2871" t="str">
            <v>2015/07/1/2/A/0</v>
          </cell>
        </row>
        <row r="2872">
          <cell r="A2872" t="str">
            <v>2871</v>
          </cell>
          <cell r="B2872" t="str">
            <v>OM72109</v>
          </cell>
          <cell r="C2872" t="str">
            <v>109 - Energy Allocation O &amp; M Exp Amount</v>
          </cell>
          <cell r="D2872">
            <v>0</v>
          </cell>
          <cell r="F2872" t="str">
            <v>CALC</v>
          </cell>
          <cell r="H2872" t="str">
            <v>109</v>
          </cell>
          <cell r="I2872" t="str">
            <v>C</v>
          </cell>
          <cell r="J2872" t="str">
            <v>om_exp</v>
          </cell>
          <cell r="K2872" t="str">
            <v>alloc_energy_amt</v>
          </cell>
          <cell r="M2872" t="str">
            <v>2015/07/1/2/A/0</v>
          </cell>
        </row>
        <row r="2873">
          <cell r="A2873" t="str">
            <v>2872</v>
          </cell>
          <cell r="B2873" t="str">
            <v>OM72109</v>
          </cell>
          <cell r="C2873" t="str">
            <v>109 - Energy Allocation O &amp; M Exp Amount</v>
          </cell>
          <cell r="D2873">
            <v>0</v>
          </cell>
          <cell r="F2873" t="str">
            <v>CALC</v>
          </cell>
          <cell r="H2873" t="str">
            <v>109</v>
          </cell>
          <cell r="I2873" t="str">
            <v>C</v>
          </cell>
          <cell r="J2873" t="str">
            <v>om_exp</v>
          </cell>
          <cell r="K2873" t="str">
            <v>alloc_energy_amt</v>
          </cell>
          <cell r="M2873" t="str">
            <v>2015/07/1/2/A/0</v>
          </cell>
        </row>
        <row r="2874">
          <cell r="A2874" t="str">
            <v>2873</v>
          </cell>
          <cell r="B2874" t="str">
            <v>OM72109</v>
          </cell>
          <cell r="C2874" t="str">
            <v>109 - Energy Allocation O &amp; M Exp Amount</v>
          </cell>
          <cell r="D2874">
            <v>0</v>
          </cell>
          <cell r="F2874" t="str">
            <v>CALC</v>
          </cell>
          <cell r="H2874" t="str">
            <v>109</v>
          </cell>
          <cell r="I2874" t="str">
            <v>C</v>
          </cell>
          <cell r="J2874" t="str">
            <v>om_exp</v>
          </cell>
          <cell r="K2874" t="str">
            <v>alloc_energy_amt</v>
          </cell>
          <cell r="M2874" t="str">
            <v>2015/07/1/2/A/0</v>
          </cell>
        </row>
        <row r="2875">
          <cell r="A2875" t="str">
            <v>2874</v>
          </cell>
          <cell r="B2875" t="str">
            <v>OM72109</v>
          </cell>
          <cell r="C2875" t="str">
            <v>109 - Energy Allocation O &amp; M Exp Amount</v>
          </cell>
          <cell r="D2875">
            <v>0</v>
          </cell>
          <cell r="F2875" t="str">
            <v>CALC</v>
          </cell>
          <cell r="H2875" t="str">
            <v>109</v>
          </cell>
          <cell r="I2875" t="str">
            <v>C</v>
          </cell>
          <cell r="J2875" t="str">
            <v>om_exp</v>
          </cell>
          <cell r="K2875" t="str">
            <v>alloc_energy_amt</v>
          </cell>
          <cell r="M2875" t="str">
            <v>2015/07/1/2/A/0</v>
          </cell>
        </row>
        <row r="2876">
          <cell r="A2876" t="str">
            <v>2875</v>
          </cell>
          <cell r="B2876" t="str">
            <v>OM72109</v>
          </cell>
          <cell r="C2876" t="str">
            <v>109 - Energy Allocation O &amp; M Exp Amount</v>
          </cell>
          <cell r="D2876">
            <v>0</v>
          </cell>
          <cell r="F2876" t="str">
            <v>CALC</v>
          </cell>
          <cell r="H2876" t="str">
            <v>109</v>
          </cell>
          <cell r="I2876" t="str">
            <v>C</v>
          </cell>
          <cell r="J2876" t="str">
            <v>om_exp</v>
          </cell>
          <cell r="K2876" t="str">
            <v>alloc_energy_amt</v>
          </cell>
          <cell r="M2876" t="str">
            <v>2015/07/1/2/A/0</v>
          </cell>
        </row>
        <row r="2877">
          <cell r="A2877" t="str">
            <v>2876</v>
          </cell>
          <cell r="B2877" t="str">
            <v>OM72109</v>
          </cell>
          <cell r="C2877" t="str">
            <v>109 - Energy Allocation O &amp; M Exp Amount</v>
          </cell>
          <cell r="D2877">
            <v>0</v>
          </cell>
          <cell r="F2877" t="str">
            <v>CALC</v>
          </cell>
          <cell r="H2877" t="str">
            <v>109</v>
          </cell>
          <cell r="I2877" t="str">
            <v>C</v>
          </cell>
          <cell r="J2877" t="str">
            <v>om_exp</v>
          </cell>
          <cell r="K2877" t="str">
            <v>alloc_energy_amt</v>
          </cell>
          <cell r="M2877" t="str">
            <v>2015/07/1/2/A/0</v>
          </cell>
        </row>
        <row r="2878">
          <cell r="A2878" t="str">
            <v>2877</v>
          </cell>
          <cell r="B2878" t="str">
            <v>OMB2109</v>
          </cell>
          <cell r="C2878" t="str">
            <v>109 - CP Jurisdictional O &amp; M Exp Amount</v>
          </cell>
          <cell r="D2878">
            <v>0</v>
          </cell>
          <cell r="F2878" t="str">
            <v>CALC</v>
          </cell>
          <cell r="H2878" t="str">
            <v>109</v>
          </cell>
          <cell r="I2878" t="str">
            <v>C</v>
          </cell>
          <cell r="J2878" t="str">
            <v>om_exp</v>
          </cell>
          <cell r="K2878" t="str">
            <v>juris_cp_amt</v>
          </cell>
          <cell r="M2878" t="str">
            <v>2015/07/1/2/A/0</v>
          </cell>
        </row>
        <row r="2879">
          <cell r="A2879" t="str">
            <v>2878</v>
          </cell>
          <cell r="B2879" t="str">
            <v>OMB2109</v>
          </cell>
          <cell r="C2879" t="str">
            <v>109 - CP Jurisdictional O &amp; M Exp Amount</v>
          </cell>
          <cell r="D2879">
            <v>0</v>
          </cell>
          <cell r="F2879" t="str">
            <v>CALC</v>
          </cell>
          <cell r="H2879" t="str">
            <v>109</v>
          </cell>
          <cell r="I2879" t="str">
            <v>C</v>
          </cell>
          <cell r="J2879" t="str">
            <v>om_exp</v>
          </cell>
          <cell r="K2879" t="str">
            <v>juris_cp_amt</v>
          </cell>
          <cell r="M2879" t="str">
            <v>2015/07/1/2/A/0</v>
          </cell>
        </row>
        <row r="2880">
          <cell r="A2880" t="str">
            <v>2879</v>
          </cell>
          <cell r="B2880" t="str">
            <v>OMB2109</v>
          </cell>
          <cell r="C2880" t="str">
            <v>109 - CP Jurisdictional O &amp; M Exp Amount</v>
          </cell>
          <cell r="D2880">
            <v>0</v>
          </cell>
          <cell r="F2880" t="str">
            <v>CALC</v>
          </cell>
          <cell r="H2880" t="str">
            <v>109</v>
          </cell>
          <cell r="I2880" t="str">
            <v>C</v>
          </cell>
          <cell r="J2880" t="str">
            <v>om_exp</v>
          </cell>
          <cell r="K2880" t="str">
            <v>juris_cp_amt</v>
          </cell>
          <cell r="M2880" t="str">
            <v>2015/07/1/2/A/0</v>
          </cell>
        </row>
        <row r="2881">
          <cell r="A2881" t="str">
            <v>2880</v>
          </cell>
          <cell r="B2881" t="str">
            <v>OMB2109</v>
          </cell>
          <cell r="C2881" t="str">
            <v>109 - CP Jurisdictional O &amp; M Exp Amount</v>
          </cell>
          <cell r="D2881">
            <v>5990.1</v>
          </cell>
          <cell r="F2881" t="str">
            <v>CALC</v>
          </cell>
          <cell r="H2881" t="str">
            <v>109</v>
          </cell>
          <cell r="I2881" t="str">
            <v>C</v>
          </cell>
          <cell r="J2881" t="str">
            <v>om_exp</v>
          </cell>
          <cell r="K2881" t="str">
            <v>juris_cp_amt</v>
          </cell>
          <cell r="M2881" t="str">
            <v>2015/07/1/2/A/0</v>
          </cell>
        </row>
        <row r="2882">
          <cell r="A2882" t="str">
            <v>2881</v>
          </cell>
          <cell r="B2882" t="str">
            <v>OMB2109</v>
          </cell>
          <cell r="C2882" t="str">
            <v>109 - CP Jurisdictional O &amp; M Exp Amount</v>
          </cell>
          <cell r="D2882">
            <v>0</v>
          </cell>
          <cell r="F2882" t="str">
            <v>CALC</v>
          </cell>
          <cell r="H2882" t="str">
            <v>109</v>
          </cell>
          <cell r="I2882" t="str">
            <v>C</v>
          </cell>
          <cell r="J2882" t="str">
            <v>om_exp</v>
          </cell>
          <cell r="K2882" t="str">
            <v>juris_cp_amt</v>
          </cell>
          <cell r="M2882" t="str">
            <v>2015/07/1/2/A/0</v>
          </cell>
        </row>
        <row r="2883">
          <cell r="A2883" t="str">
            <v>2882</v>
          </cell>
          <cell r="B2883" t="str">
            <v>OMB2109</v>
          </cell>
          <cell r="C2883" t="str">
            <v>109 - CP Jurisdictional O &amp; M Exp Amount</v>
          </cell>
          <cell r="D2883">
            <v>203.66</v>
          </cell>
          <cell r="F2883" t="str">
            <v>CALC</v>
          </cell>
          <cell r="H2883" t="str">
            <v>109</v>
          </cell>
          <cell r="I2883" t="str">
            <v>C</v>
          </cell>
          <cell r="J2883" t="str">
            <v>om_exp</v>
          </cell>
          <cell r="K2883" t="str">
            <v>juris_cp_amt</v>
          </cell>
          <cell r="M2883" t="str">
            <v>2015/07/1/2/A/0</v>
          </cell>
        </row>
        <row r="2884">
          <cell r="A2884" t="str">
            <v>2883</v>
          </cell>
          <cell r="B2884" t="str">
            <v>OMB2109</v>
          </cell>
          <cell r="C2884" t="str">
            <v>109 - CP Jurisdictional O &amp; M Exp Amount</v>
          </cell>
          <cell r="D2884">
            <v>586.82000000000005</v>
          </cell>
          <cell r="F2884" t="str">
            <v>CALC</v>
          </cell>
          <cell r="H2884" t="str">
            <v>109</v>
          </cell>
          <cell r="I2884" t="str">
            <v>C</v>
          </cell>
          <cell r="J2884" t="str">
            <v>om_exp</v>
          </cell>
          <cell r="K2884" t="str">
            <v>juris_cp_amt</v>
          </cell>
          <cell r="M2884" t="str">
            <v>2015/07/1/2/A/0</v>
          </cell>
        </row>
        <row r="2885">
          <cell r="A2885" t="str">
            <v>2884</v>
          </cell>
          <cell r="B2885" t="str">
            <v>OMB2109</v>
          </cell>
          <cell r="C2885" t="str">
            <v>109 - CP Jurisdictional O &amp; M Exp Amount</v>
          </cell>
          <cell r="D2885">
            <v>85728.7</v>
          </cell>
          <cell r="F2885" t="str">
            <v>CALC</v>
          </cell>
          <cell r="H2885" t="str">
            <v>109</v>
          </cell>
          <cell r="I2885" t="str">
            <v>C</v>
          </cell>
          <cell r="J2885" t="str">
            <v>om_exp</v>
          </cell>
          <cell r="K2885" t="str">
            <v>juris_cp_amt</v>
          </cell>
          <cell r="M2885" t="str">
            <v>2015/07/1/2/A/0</v>
          </cell>
        </row>
        <row r="2886">
          <cell r="A2886" t="str">
            <v>2885</v>
          </cell>
          <cell r="B2886" t="str">
            <v>OMB2109</v>
          </cell>
          <cell r="C2886" t="str">
            <v>109 - CP Jurisdictional O &amp; M Exp Amount</v>
          </cell>
          <cell r="D2886">
            <v>4948.84</v>
          </cell>
          <cell r="F2886" t="str">
            <v>CALC</v>
          </cell>
          <cell r="H2886" t="str">
            <v>109</v>
          </cell>
          <cell r="I2886" t="str">
            <v>C</v>
          </cell>
          <cell r="J2886" t="str">
            <v>om_exp</v>
          </cell>
          <cell r="K2886" t="str">
            <v>juris_cp_amt</v>
          </cell>
          <cell r="M2886" t="str">
            <v>2015/07/1/2/A/0</v>
          </cell>
        </row>
        <row r="2887">
          <cell r="A2887" t="str">
            <v>2886</v>
          </cell>
          <cell r="B2887" t="str">
            <v>OMB2109</v>
          </cell>
          <cell r="C2887" t="str">
            <v>109 - CP Jurisdictional O &amp; M Exp Amount</v>
          </cell>
          <cell r="D2887">
            <v>8649.4599999999991</v>
          </cell>
          <cell r="F2887" t="str">
            <v>CALC</v>
          </cell>
          <cell r="H2887" t="str">
            <v>109</v>
          </cell>
          <cell r="I2887" t="str">
            <v>C</v>
          </cell>
          <cell r="J2887" t="str">
            <v>om_exp</v>
          </cell>
          <cell r="K2887" t="str">
            <v>juris_cp_amt</v>
          </cell>
          <cell r="M2887" t="str">
            <v>2015/07/1/2/A/0</v>
          </cell>
        </row>
        <row r="2888">
          <cell r="A2888" t="str">
            <v>2887</v>
          </cell>
          <cell r="B2888" t="str">
            <v>OMB2109</v>
          </cell>
          <cell r="C2888" t="str">
            <v>109 - CP Jurisdictional O &amp; M Exp Amount</v>
          </cell>
          <cell r="D2888">
            <v>1614979.1</v>
          </cell>
          <cell r="F2888" t="str">
            <v>CALC</v>
          </cell>
          <cell r="H2888" t="str">
            <v>109</v>
          </cell>
          <cell r="I2888" t="str">
            <v>C</v>
          </cell>
          <cell r="J2888" t="str">
            <v>om_exp</v>
          </cell>
          <cell r="K2888" t="str">
            <v>juris_cp_amt</v>
          </cell>
          <cell r="M2888" t="str">
            <v>2015/07/1/2/A/0</v>
          </cell>
        </row>
        <row r="2889">
          <cell r="A2889" t="str">
            <v>2888</v>
          </cell>
          <cell r="B2889" t="str">
            <v>OMB2109</v>
          </cell>
          <cell r="C2889" t="str">
            <v>109 - CP Jurisdictional O &amp; M Exp Amount</v>
          </cell>
          <cell r="D2889">
            <v>14045.35</v>
          </cell>
          <cell r="F2889" t="str">
            <v>CALC</v>
          </cell>
          <cell r="H2889" t="str">
            <v>109</v>
          </cell>
          <cell r="I2889" t="str">
            <v>C</v>
          </cell>
          <cell r="J2889" t="str">
            <v>om_exp</v>
          </cell>
          <cell r="K2889" t="str">
            <v>juris_cp_amt</v>
          </cell>
          <cell r="M2889" t="str">
            <v>2015/07/1/2/A/0</v>
          </cell>
        </row>
        <row r="2890">
          <cell r="A2890" t="str">
            <v>2889</v>
          </cell>
          <cell r="B2890" t="str">
            <v>OMB2109</v>
          </cell>
          <cell r="C2890" t="str">
            <v>109 - CP Jurisdictional O &amp; M Exp Amount</v>
          </cell>
          <cell r="D2890">
            <v>13331.59</v>
          </cell>
          <cell r="F2890" t="str">
            <v>CALC</v>
          </cell>
          <cell r="H2890" t="str">
            <v>109</v>
          </cell>
          <cell r="I2890" t="str">
            <v>C</v>
          </cell>
          <cell r="J2890" t="str">
            <v>om_exp</v>
          </cell>
          <cell r="K2890" t="str">
            <v>juris_cp_amt</v>
          </cell>
          <cell r="M2890" t="str">
            <v>2015/07/1/2/A/0</v>
          </cell>
        </row>
        <row r="2891">
          <cell r="A2891" t="str">
            <v>2890</v>
          </cell>
          <cell r="B2891" t="str">
            <v>OMB2109</v>
          </cell>
          <cell r="C2891" t="str">
            <v>109 - CP Jurisdictional O &amp; M Exp Amount</v>
          </cell>
          <cell r="D2891">
            <v>62.8</v>
          </cell>
          <cell r="F2891" t="str">
            <v>CALC</v>
          </cell>
          <cell r="H2891" t="str">
            <v>109</v>
          </cell>
          <cell r="I2891" t="str">
            <v>C</v>
          </cell>
          <cell r="J2891" t="str">
            <v>om_exp</v>
          </cell>
          <cell r="K2891" t="str">
            <v>juris_cp_amt</v>
          </cell>
          <cell r="M2891" t="str">
            <v>2015/07/1/2/A/0</v>
          </cell>
        </row>
        <row r="2892">
          <cell r="A2892" t="str">
            <v>2891</v>
          </cell>
          <cell r="B2892" t="str">
            <v>OMB2109</v>
          </cell>
          <cell r="C2892" t="str">
            <v>109 - CP Jurisdictional O &amp; M Exp Amount</v>
          </cell>
          <cell r="D2892">
            <v>0</v>
          </cell>
          <cell r="F2892" t="str">
            <v>CALC</v>
          </cell>
          <cell r="H2892" t="str">
            <v>109</v>
          </cell>
          <cell r="I2892" t="str">
            <v>C</v>
          </cell>
          <cell r="J2892" t="str">
            <v>om_exp</v>
          </cell>
          <cell r="K2892" t="str">
            <v>juris_cp_amt</v>
          </cell>
          <cell r="M2892" t="str">
            <v>2015/07/1/2/A/0</v>
          </cell>
        </row>
        <row r="2893">
          <cell r="A2893" t="str">
            <v>2892</v>
          </cell>
          <cell r="B2893" t="str">
            <v>OMB2109</v>
          </cell>
          <cell r="C2893" t="str">
            <v>109 - CP Jurisdictional O &amp; M Exp Amount</v>
          </cell>
          <cell r="D2893">
            <v>0</v>
          </cell>
          <cell r="F2893" t="str">
            <v>CALC</v>
          </cell>
          <cell r="H2893" t="str">
            <v>109</v>
          </cell>
          <cell r="I2893" t="str">
            <v>C</v>
          </cell>
          <cell r="J2893" t="str">
            <v>om_exp</v>
          </cell>
          <cell r="K2893" t="str">
            <v>juris_cp_amt</v>
          </cell>
          <cell r="M2893" t="str">
            <v>2015/07/1/2/A/0</v>
          </cell>
        </row>
        <row r="2894">
          <cell r="A2894" t="str">
            <v>2893</v>
          </cell>
          <cell r="B2894" t="str">
            <v>OMB2109</v>
          </cell>
          <cell r="C2894" t="str">
            <v>109 - CP Jurisdictional O &amp; M Exp Amount</v>
          </cell>
          <cell r="D2894">
            <v>43000</v>
          </cell>
          <cell r="F2894" t="str">
            <v>CALC</v>
          </cell>
          <cell r="H2894" t="str">
            <v>109</v>
          </cell>
          <cell r="I2894" t="str">
            <v>C</v>
          </cell>
          <cell r="J2894" t="str">
            <v>om_exp</v>
          </cell>
          <cell r="K2894" t="str">
            <v>juris_cp_amt</v>
          </cell>
          <cell r="M2894" t="str">
            <v>2015/07/1/2/A/0</v>
          </cell>
        </row>
        <row r="2895">
          <cell r="A2895" t="str">
            <v>2894</v>
          </cell>
          <cell r="B2895" t="str">
            <v>OMB2109</v>
          </cell>
          <cell r="C2895" t="str">
            <v>109 - CP Jurisdictional O &amp; M Exp Amount</v>
          </cell>
          <cell r="D2895">
            <v>0</v>
          </cell>
          <cell r="F2895" t="str">
            <v>CALC</v>
          </cell>
          <cell r="H2895" t="str">
            <v>109</v>
          </cell>
          <cell r="I2895" t="str">
            <v>C</v>
          </cell>
          <cell r="J2895" t="str">
            <v>om_exp</v>
          </cell>
          <cell r="K2895" t="str">
            <v>juris_cp_amt</v>
          </cell>
          <cell r="M2895" t="str">
            <v>2015/07/1/2/A/0</v>
          </cell>
        </row>
        <row r="2896">
          <cell r="A2896" t="str">
            <v>2895</v>
          </cell>
          <cell r="B2896" t="str">
            <v>OMB2109</v>
          </cell>
          <cell r="C2896" t="str">
            <v>109 - CP Jurisdictional O &amp; M Exp Amount</v>
          </cell>
          <cell r="D2896">
            <v>11034.97</v>
          </cell>
          <cell r="F2896" t="str">
            <v>CALC</v>
          </cell>
          <cell r="H2896" t="str">
            <v>109</v>
          </cell>
          <cell r="I2896" t="str">
            <v>C</v>
          </cell>
          <cell r="J2896" t="str">
            <v>om_exp</v>
          </cell>
          <cell r="K2896" t="str">
            <v>juris_cp_amt</v>
          </cell>
          <cell r="M2896" t="str">
            <v>2015/07/1/2/A/0</v>
          </cell>
        </row>
        <row r="2897">
          <cell r="A2897" t="str">
            <v>2896</v>
          </cell>
          <cell r="B2897" t="str">
            <v>OMB2109</v>
          </cell>
          <cell r="C2897" t="str">
            <v>109 - CP Jurisdictional O &amp; M Exp Amount</v>
          </cell>
          <cell r="D2897">
            <v>0</v>
          </cell>
          <cell r="F2897" t="str">
            <v>CALC</v>
          </cell>
          <cell r="H2897" t="str">
            <v>109</v>
          </cell>
          <cell r="I2897" t="str">
            <v>C</v>
          </cell>
          <cell r="J2897" t="str">
            <v>om_exp</v>
          </cell>
          <cell r="K2897" t="str">
            <v>juris_cp_amt</v>
          </cell>
          <cell r="M2897" t="str">
            <v>2015/07/1/2/A/0</v>
          </cell>
        </row>
        <row r="2898">
          <cell r="A2898" t="str">
            <v>2897</v>
          </cell>
          <cell r="B2898" t="str">
            <v>OMB2109</v>
          </cell>
          <cell r="C2898" t="str">
            <v>109 - CP Jurisdictional O &amp; M Exp Amount</v>
          </cell>
          <cell r="D2898">
            <v>0</v>
          </cell>
          <cell r="F2898" t="str">
            <v>CALC</v>
          </cell>
          <cell r="H2898" t="str">
            <v>109</v>
          </cell>
          <cell r="I2898" t="str">
            <v>C</v>
          </cell>
          <cell r="J2898" t="str">
            <v>om_exp</v>
          </cell>
          <cell r="K2898" t="str">
            <v>juris_cp_amt</v>
          </cell>
          <cell r="M2898" t="str">
            <v>2015/07/1/2/A/0</v>
          </cell>
        </row>
        <row r="2899">
          <cell r="A2899" t="str">
            <v>2898</v>
          </cell>
          <cell r="B2899" t="str">
            <v>OMB2109</v>
          </cell>
          <cell r="C2899" t="str">
            <v>109 - CP Jurisdictional O &amp; M Exp Amount</v>
          </cell>
          <cell r="D2899">
            <v>19013.09</v>
          </cell>
          <cell r="F2899" t="str">
            <v>CALC</v>
          </cell>
          <cell r="H2899" t="str">
            <v>109</v>
          </cell>
          <cell r="I2899" t="str">
            <v>C</v>
          </cell>
          <cell r="J2899" t="str">
            <v>om_exp</v>
          </cell>
          <cell r="K2899" t="str">
            <v>juris_cp_amt</v>
          </cell>
          <cell r="M2899" t="str">
            <v>2015/07/1/2/A/0</v>
          </cell>
        </row>
        <row r="2900">
          <cell r="A2900" t="str">
            <v>2899</v>
          </cell>
          <cell r="B2900" t="str">
            <v>OMB2109</v>
          </cell>
          <cell r="C2900" t="str">
            <v>109 - CP Jurisdictional O &amp; M Exp Amount</v>
          </cell>
          <cell r="D2900">
            <v>32703.91</v>
          </cell>
          <cell r="F2900" t="str">
            <v>CALC</v>
          </cell>
          <cell r="H2900" t="str">
            <v>109</v>
          </cell>
          <cell r="I2900" t="str">
            <v>C</v>
          </cell>
          <cell r="J2900" t="str">
            <v>om_exp</v>
          </cell>
          <cell r="K2900" t="str">
            <v>juris_cp_amt</v>
          </cell>
          <cell r="M2900" t="str">
            <v>2015/07/1/2/A/0</v>
          </cell>
        </row>
        <row r="2901">
          <cell r="A2901" t="str">
            <v>2900</v>
          </cell>
          <cell r="B2901" t="str">
            <v>OMB2109</v>
          </cell>
          <cell r="C2901" t="str">
            <v>109 - CP Jurisdictional O &amp; M Exp Amount</v>
          </cell>
          <cell r="D2901">
            <v>0</v>
          </cell>
          <cell r="F2901" t="str">
            <v>CALC</v>
          </cell>
          <cell r="H2901" t="str">
            <v>109</v>
          </cell>
          <cell r="I2901" t="str">
            <v>C</v>
          </cell>
          <cell r="J2901" t="str">
            <v>om_exp</v>
          </cell>
          <cell r="K2901" t="str">
            <v>juris_cp_amt</v>
          </cell>
          <cell r="M2901" t="str">
            <v>2015/07/1/2/A/0</v>
          </cell>
        </row>
        <row r="2902">
          <cell r="A2902" t="str">
            <v>2901</v>
          </cell>
          <cell r="B2902" t="str">
            <v>OMB2109</v>
          </cell>
          <cell r="C2902" t="str">
            <v>109 - CP Jurisdictional O &amp; M Exp Amount</v>
          </cell>
          <cell r="D2902">
            <v>0</v>
          </cell>
          <cell r="F2902" t="str">
            <v>CALC</v>
          </cell>
          <cell r="H2902" t="str">
            <v>109</v>
          </cell>
          <cell r="I2902" t="str">
            <v>C</v>
          </cell>
          <cell r="J2902" t="str">
            <v>om_exp</v>
          </cell>
          <cell r="K2902" t="str">
            <v>juris_cp_amt</v>
          </cell>
          <cell r="M2902" t="str">
            <v>2015/07/1/2/A/0</v>
          </cell>
        </row>
        <row r="2903">
          <cell r="A2903" t="str">
            <v>2902</v>
          </cell>
          <cell r="B2903" t="str">
            <v>OMB2109</v>
          </cell>
          <cell r="C2903" t="str">
            <v>109 - CP Jurisdictional O &amp; M Exp Amount</v>
          </cell>
          <cell r="D2903">
            <v>14445.78</v>
          </cell>
          <cell r="F2903" t="str">
            <v>CALC</v>
          </cell>
          <cell r="H2903" t="str">
            <v>109</v>
          </cell>
          <cell r="I2903" t="str">
            <v>C</v>
          </cell>
          <cell r="J2903" t="str">
            <v>om_exp</v>
          </cell>
          <cell r="K2903" t="str">
            <v>juris_cp_amt</v>
          </cell>
          <cell r="M2903" t="str">
            <v>2015/07/1/2/A/0</v>
          </cell>
        </row>
        <row r="2904">
          <cell r="A2904" t="str">
            <v>2903</v>
          </cell>
          <cell r="B2904" t="str">
            <v>OMB2109</v>
          </cell>
          <cell r="C2904" t="str">
            <v>109 - CP Jurisdictional O &amp; M Exp Amount</v>
          </cell>
          <cell r="D2904">
            <v>25516.29</v>
          </cell>
          <cell r="F2904" t="str">
            <v>CALC</v>
          </cell>
          <cell r="H2904" t="str">
            <v>109</v>
          </cell>
          <cell r="I2904" t="str">
            <v>C</v>
          </cell>
          <cell r="J2904" t="str">
            <v>om_exp</v>
          </cell>
          <cell r="K2904" t="str">
            <v>juris_cp_amt</v>
          </cell>
          <cell r="M2904" t="str">
            <v>2015/07/1/2/A/0</v>
          </cell>
        </row>
        <row r="2905">
          <cell r="A2905" t="str">
            <v>2904</v>
          </cell>
          <cell r="B2905" t="str">
            <v>OMB2109</v>
          </cell>
          <cell r="C2905" t="str">
            <v>109 - CP Jurisdictional O &amp; M Exp Amount</v>
          </cell>
          <cell r="D2905">
            <v>65685.52</v>
          </cell>
          <cell r="F2905" t="str">
            <v>CALC</v>
          </cell>
          <cell r="H2905" t="str">
            <v>109</v>
          </cell>
          <cell r="I2905" t="str">
            <v>C</v>
          </cell>
          <cell r="J2905" t="str">
            <v>om_exp</v>
          </cell>
          <cell r="K2905" t="str">
            <v>juris_cp_amt</v>
          </cell>
          <cell r="M2905" t="str">
            <v>2015/07/1/2/A/0</v>
          </cell>
        </row>
        <row r="2906">
          <cell r="A2906" t="str">
            <v>2905</v>
          </cell>
          <cell r="B2906" t="str">
            <v>OMB2109</v>
          </cell>
          <cell r="C2906" t="str">
            <v>109 - CP Jurisdictional O &amp; M Exp Amount</v>
          </cell>
          <cell r="D2906">
            <v>0</v>
          </cell>
          <cell r="F2906" t="str">
            <v>CALC</v>
          </cell>
          <cell r="H2906" t="str">
            <v>109</v>
          </cell>
          <cell r="I2906" t="str">
            <v>C</v>
          </cell>
          <cell r="J2906" t="str">
            <v>om_exp</v>
          </cell>
          <cell r="K2906" t="str">
            <v>juris_cp_amt</v>
          </cell>
          <cell r="M2906" t="str">
            <v>2015/07/1/2/A/0</v>
          </cell>
        </row>
        <row r="2907">
          <cell r="A2907" t="str">
            <v>2906</v>
          </cell>
          <cell r="B2907" t="str">
            <v>OMB2109</v>
          </cell>
          <cell r="C2907" t="str">
            <v>109 - CP Jurisdictional O &amp; M Exp Amount</v>
          </cell>
          <cell r="D2907">
            <v>0</v>
          </cell>
          <cell r="F2907" t="str">
            <v>CALC</v>
          </cell>
          <cell r="H2907" t="str">
            <v>109</v>
          </cell>
          <cell r="I2907" t="str">
            <v>C</v>
          </cell>
          <cell r="J2907" t="str">
            <v>om_exp</v>
          </cell>
          <cell r="K2907" t="str">
            <v>juris_cp_amt</v>
          </cell>
          <cell r="M2907" t="str">
            <v>2015/07/1/2/A/0</v>
          </cell>
        </row>
        <row r="2908">
          <cell r="A2908" t="str">
            <v>2907</v>
          </cell>
          <cell r="B2908" t="str">
            <v>OMB2109</v>
          </cell>
          <cell r="C2908" t="str">
            <v>109 - CP Jurisdictional O &amp; M Exp Amount</v>
          </cell>
          <cell r="D2908">
            <v>0</v>
          </cell>
          <cell r="F2908" t="str">
            <v>CALC</v>
          </cell>
          <cell r="H2908" t="str">
            <v>109</v>
          </cell>
          <cell r="I2908" t="str">
            <v>C</v>
          </cell>
          <cell r="J2908" t="str">
            <v>om_exp</v>
          </cell>
          <cell r="K2908" t="str">
            <v>juris_cp_amt</v>
          </cell>
          <cell r="M2908" t="str">
            <v>2015/07/1/2/A/0</v>
          </cell>
        </row>
        <row r="2909">
          <cell r="A2909" t="str">
            <v>2908</v>
          </cell>
          <cell r="B2909" t="str">
            <v>OMB2109</v>
          </cell>
          <cell r="C2909" t="str">
            <v>109 - CP Jurisdictional O &amp; M Exp Amount</v>
          </cell>
          <cell r="D2909">
            <v>79300.38</v>
          </cell>
          <cell r="F2909" t="str">
            <v>CALC</v>
          </cell>
          <cell r="H2909" t="str">
            <v>109</v>
          </cell>
          <cell r="I2909" t="str">
            <v>C</v>
          </cell>
          <cell r="J2909" t="str">
            <v>om_exp</v>
          </cell>
          <cell r="K2909" t="str">
            <v>juris_cp_amt</v>
          </cell>
          <cell r="M2909" t="str">
            <v>2015/07/1/2/A/0</v>
          </cell>
        </row>
        <row r="2910">
          <cell r="A2910" t="str">
            <v>2909</v>
          </cell>
          <cell r="B2910" t="str">
            <v>OMB2109</v>
          </cell>
          <cell r="C2910" t="str">
            <v>109 - CP Jurisdictional O &amp; M Exp Amount</v>
          </cell>
          <cell r="D2910">
            <v>46056.35</v>
          </cell>
          <cell r="F2910" t="str">
            <v>CALC</v>
          </cell>
          <cell r="H2910" t="str">
            <v>109</v>
          </cell>
          <cell r="I2910" t="str">
            <v>C</v>
          </cell>
          <cell r="J2910" t="str">
            <v>om_exp</v>
          </cell>
          <cell r="K2910" t="str">
            <v>juris_cp_amt</v>
          </cell>
          <cell r="M2910" t="str">
            <v>2015/07/1/2/A/0</v>
          </cell>
        </row>
        <row r="2911">
          <cell r="A2911" t="str">
            <v>2910</v>
          </cell>
          <cell r="B2911" t="str">
            <v>OMB2109</v>
          </cell>
          <cell r="C2911" t="str">
            <v>109 - CP Jurisdictional O &amp; M Exp Amount</v>
          </cell>
          <cell r="D2911">
            <v>31282.35</v>
          </cell>
          <cell r="F2911" t="str">
            <v>CALC</v>
          </cell>
          <cell r="H2911" t="str">
            <v>109</v>
          </cell>
          <cell r="I2911" t="str">
            <v>C</v>
          </cell>
          <cell r="J2911" t="str">
            <v>om_exp</v>
          </cell>
          <cell r="K2911" t="str">
            <v>juris_cp_amt</v>
          </cell>
          <cell r="M2911" t="str">
            <v>2015/07/1/2/A/0</v>
          </cell>
        </row>
        <row r="2912">
          <cell r="A2912" t="str">
            <v>2911</v>
          </cell>
          <cell r="B2912" t="str">
            <v>OMB2109</v>
          </cell>
          <cell r="C2912" t="str">
            <v>109 - CP Jurisdictional O &amp; M Exp Amount</v>
          </cell>
          <cell r="D2912">
            <v>33962.870000000003</v>
          </cell>
          <cell r="F2912" t="str">
            <v>CALC</v>
          </cell>
          <cell r="H2912" t="str">
            <v>109</v>
          </cell>
          <cell r="I2912" t="str">
            <v>C</v>
          </cell>
          <cell r="J2912" t="str">
            <v>om_exp</v>
          </cell>
          <cell r="K2912" t="str">
            <v>juris_cp_amt</v>
          </cell>
          <cell r="M2912" t="str">
            <v>2015/07/1/2/A/0</v>
          </cell>
        </row>
        <row r="2913">
          <cell r="A2913" t="str">
            <v>2912</v>
          </cell>
          <cell r="B2913" t="str">
            <v>OMB2109</v>
          </cell>
          <cell r="C2913" t="str">
            <v>109 - CP Jurisdictional O &amp; M Exp Amount</v>
          </cell>
          <cell r="D2913">
            <v>46928.38</v>
          </cell>
          <cell r="F2913" t="str">
            <v>CALC</v>
          </cell>
          <cell r="H2913" t="str">
            <v>109</v>
          </cell>
          <cell r="I2913" t="str">
            <v>C</v>
          </cell>
          <cell r="J2913" t="str">
            <v>om_exp</v>
          </cell>
          <cell r="K2913" t="str">
            <v>juris_cp_amt</v>
          </cell>
          <cell r="M2913" t="str">
            <v>2015/07/1/2/A/0</v>
          </cell>
        </row>
        <row r="2914">
          <cell r="A2914" t="str">
            <v>2913</v>
          </cell>
          <cell r="B2914" t="str">
            <v>OMB2109</v>
          </cell>
          <cell r="C2914" t="str">
            <v>109 - CP Jurisdictional O &amp; M Exp Amount</v>
          </cell>
          <cell r="D2914">
            <v>0</v>
          </cell>
          <cell r="F2914" t="str">
            <v>CALC</v>
          </cell>
          <cell r="H2914" t="str">
            <v>109</v>
          </cell>
          <cell r="I2914" t="str">
            <v>C</v>
          </cell>
          <cell r="J2914" t="str">
            <v>om_exp</v>
          </cell>
          <cell r="K2914" t="str">
            <v>juris_cp_amt</v>
          </cell>
          <cell r="M2914" t="str">
            <v>2015/07/1/2/A/0</v>
          </cell>
        </row>
        <row r="2915">
          <cell r="A2915" t="str">
            <v>2914</v>
          </cell>
          <cell r="B2915" t="str">
            <v>OMB2109</v>
          </cell>
          <cell r="C2915" t="str">
            <v>109 - CP Jurisdictional O &amp; M Exp Amount</v>
          </cell>
          <cell r="D2915">
            <v>0</v>
          </cell>
          <cell r="F2915" t="str">
            <v>CALC</v>
          </cell>
          <cell r="H2915" t="str">
            <v>109</v>
          </cell>
          <cell r="I2915" t="str">
            <v>C</v>
          </cell>
          <cell r="J2915" t="str">
            <v>om_exp</v>
          </cell>
          <cell r="K2915" t="str">
            <v>juris_cp_amt</v>
          </cell>
          <cell r="M2915" t="str">
            <v>2015/07/1/2/A/0</v>
          </cell>
        </row>
        <row r="2916">
          <cell r="A2916" t="str">
            <v>2915</v>
          </cell>
          <cell r="B2916" t="str">
            <v>OMB2109</v>
          </cell>
          <cell r="C2916" t="str">
            <v>109 - CP Jurisdictional O &amp; M Exp Amount</v>
          </cell>
          <cell r="D2916">
            <v>11137.64</v>
          </cell>
          <cell r="F2916" t="str">
            <v>CALC</v>
          </cell>
          <cell r="H2916" t="str">
            <v>109</v>
          </cell>
          <cell r="I2916" t="str">
            <v>C</v>
          </cell>
          <cell r="J2916" t="str">
            <v>om_exp</v>
          </cell>
          <cell r="K2916" t="str">
            <v>juris_cp_amt</v>
          </cell>
          <cell r="M2916" t="str">
            <v>2015/07/1/2/A/0</v>
          </cell>
        </row>
        <row r="2917">
          <cell r="A2917" t="str">
            <v>2916</v>
          </cell>
          <cell r="B2917" t="str">
            <v>OMB2109</v>
          </cell>
          <cell r="C2917" t="str">
            <v>109 - CP Jurisdictional O &amp; M Exp Amount</v>
          </cell>
          <cell r="D2917">
            <v>0</v>
          </cell>
          <cell r="F2917" t="str">
            <v>CALC</v>
          </cell>
          <cell r="H2917" t="str">
            <v>109</v>
          </cell>
          <cell r="I2917" t="str">
            <v>C</v>
          </cell>
          <cell r="J2917" t="str">
            <v>om_exp</v>
          </cell>
          <cell r="K2917" t="str">
            <v>juris_cp_amt</v>
          </cell>
          <cell r="M2917" t="str">
            <v>2015/07/1/2/A/0</v>
          </cell>
        </row>
        <row r="2918">
          <cell r="A2918" t="str">
            <v>2917</v>
          </cell>
          <cell r="B2918" t="str">
            <v>OMB2109</v>
          </cell>
          <cell r="C2918" t="str">
            <v>109 - CP Jurisdictional O &amp; M Exp Amount</v>
          </cell>
          <cell r="D2918">
            <v>0</v>
          </cell>
          <cell r="F2918" t="str">
            <v>CALC</v>
          </cell>
          <cell r="H2918" t="str">
            <v>109</v>
          </cell>
          <cell r="I2918" t="str">
            <v>C</v>
          </cell>
          <cell r="J2918" t="str">
            <v>om_exp</v>
          </cell>
          <cell r="K2918" t="str">
            <v>juris_cp_amt</v>
          </cell>
          <cell r="M2918" t="str">
            <v>2015/07/1/2/A/0</v>
          </cell>
        </row>
        <row r="2919">
          <cell r="A2919" t="str">
            <v>2918</v>
          </cell>
          <cell r="B2919" t="str">
            <v>OMB2109</v>
          </cell>
          <cell r="C2919" t="str">
            <v>109 - CP Jurisdictional O &amp; M Exp Amount</v>
          </cell>
          <cell r="D2919">
            <v>2619.38</v>
          </cell>
          <cell r="F2919" t="str">
            <v>CALC</v>
          </cell>
          <cell r="H2919" t="str">
            <v>109</v>
          </cell>
          <cell r="I2919" t="str">
            <v>C</v>
          </cell>
          <cell r="J2919" t="str">
            <v>om_exp</v>
          </cell>
          <cell r="K2919" t="str">
            <v>juris_cp_amt</v>
          </cell>
          <cell r="M2919" t="str">
            <v>2015/07/1/2/A/0</v>
          </cell>
        </row>
        <row r="2920">
          <cell r="A2920" t="str">
            <v>2919</v>
          </cell>
          <cell r="B2920" t="str">
            <v>OMB2109</v>
          </cell>
          <cell r="C2920" t="str">
            <v>109 - CP Jurisdictional O &amp; M Exp Amount</v>
          </cell>
          <cell r="D2920">
            <v>0</v>
          </cell>
          <cell r="F2920" t="str">
            <v>CALC</v>
          </cell>
          <cell r="H2920" t="str">
            <v>109</v>
          </cell>
          <cell r="I2920" t="str">
            <v>C</v>
          </cell>
          <cell r="J2920" t="str">
            <v>om_exp</v>
          </cell>
          <cell r="K2920" t="str">
            <v>juris_cp_amt</v>
          </cell>
          <cell r="M2920" t="str">
            <v>2015/07/1/2/A/0</v>
          </cell>
        </row>
        <row r="2921">
          <cell r="A2921" t="str">
            <v>2920</v>
          </cell>
          <cell r="B2921" t="str">
            <v>OMB2109</v>
          </cell>
          <cell r="C2921" t="str">
            <v>109 - CP Jurisdictional O &amp; M Exp Amount</v>
          </cell>
          <cell r="D2921">
            <v>0</v>
          </cell>
          <cell r="F2921" t="str">
            <v>CALC</v>
          </cell>
          <cell r="H2921" t="str">
            <v>109</v>
          </cell>
          <cell r="I2921" t="str">
            <v>C</v>
          </cell>
          <cell r="J2921" t="str">
            <v>om_exp</v>
          </cell>
          <cell r="K2921" t="str">
            <v>juris_cp_amt</v>
          </cell>
          <cell r="M2921" t="str">
            <v>2015/07/1/2/A/0</v>
          </cell>
        </row>
        <row r="2922">
          <cell r="A2922" t="str">
            <v>2921</v>
          </cell>
          <cell r="B2922" t="str">
            <v>OMB2109</v>
          </cell>
          <cell r="C2922" t="str">
            <v>109 - CP Jurisdictional O &amp; M Exp Amount</v>
          </cell>
          <cell r="D2922">
            <v>0</v>
          </cell>
          <cell r="F2922" t="str">
            <v>CALC</v>
          </cell>
          <cell r="H2922" t="str">
            <v>109</v>
          </cell>
          <cell r="I2922" t="str">
            <v>C</v>
          </cell>
          <cell r="J2922" t="str">
            <v>om_exp</v>
          </cell>
          <cell r="K2922" t="str">
            <v>juris_cp_amt</v>
          </cell>
          <cell r="M2922" t="str">
            <v>2015/07/1/2/A/0</v>
          </cell>
        </row>
        <row r="2923">
          <cell r="A2923" t="str">
            <v>2922</v>
          </cell>
          <cell r="B2923" t="str">
            <v>OMB2109</v>
          </cell>
          <cell r="C2923" t="str">
            <v>109 - CP Jurisdictional O &amp; M Exp Amount</v>
          </cell>
          <cell r="D2923">
            <v>32576.66</v>
          </cell>
          <cell r="F2923" t="str">
            <v>CALC</v>
          </cell>
          <cell r="H2923" t="str">
            <v>109</v>
          </cell>
          <cell r="I2923" t="str">
            <v>C</v>
          </cell>
          <cell r="J2923" t="str">
            <v>om_exp</v>
          </cell>
          <cell r="K2923" t="str">
            <v>juris_cp_amt</v>
          </cell>
          <cell r="M2923" t="str">
            <v>2015/07/1/2/A/0</v>
          </cell>
        </row>
        <row r="2924">
          <cell r="A2924" t="str">
            <v>2923</v>
          </cell>
          <cell r="B2924" t="str">
            <v>OMB2109</v>
          </cell>
          <cell r="C2924" t="str">
            <v>109 - CP Jurisdictional O &amp; M Exp Amount</v>
          </cell>
          <cell r="D2924">
            <v>24295.46</v>
          </cell>
          <cell r="F2924" t="str">
            <v>CALC</v>
          </cell>
          <cell r="H2924" t="str">
            <v>109</v>
          </cell>
          <cell r="I2924" t="str">
            <v>C</v>
          </cell>
          <cell r="J2924" t="str">
            <v>om_exp</v>
          </cell>
          <cell r="K2924" t="str">
            <v>juris_cp_amt</v>
          </cell>
          <cell r="M2924" t="str">
            <v>2015/07/1/2/A/0</v>
          </cell>
        </row>
        <row r="2925">
          <cell r="A2925" t="str">
            <v>2924</v>
          </cell>
          <cell r="B2925" t="str">
            <v>OMB2109</v>
          </cell>
          <cell r="C2925" t="str">
            <v>109 - CP Jurisdictional O &amp; M Exp Amount</v>
          </cell>
          <cell r="D2925">
            <v>8680.6299999999992</v>
          </cell>
          <cell r="F2925" t="str">
            <v>CALC</v>
          </cell>
          <cell r="H2925" t="str">
            <v>109</v>
          </cell>
          <cell r="I2925" t="str">
            <v>C</v>
          </cell>
          <cell r="J2925" t="str">
            <v>om_exp</v>
          </cell>
          <cell r="K2925" t="str">
            <v>juris_cp_amt</v>
          </cell>
          <cell r="M2925" t="str">
            <v>2015/07/1/2/A/0</v>
          </cell>
        </row>
        <row r="2926">
          <cell r="A2926" t="str">
            <v>2925</v>
          </cell>
          <cell r="B2926" t="str">
            <v>OMB2109</v>
          </cell>
          <cell r="C2926" t="str">
            <v>109 - CP Jurisdictional O &amp; M Exp Amount</v>
          </cell>
          <cell r="D2926">
            <v>0</v>
          </cell>
          <cell r="F2926" t="str">
            <v>CALC</v>
          </cell>
          <cell r="H2926" t="str">
            <v>109</v>
          </cell>
          <cell r="I2926" t="str">
            <v>C</v>
          </cell>
          <cell r="J2926" t="str">
            <v>om_exp</v>
          </cell>
          <cell r="K2926" t="str">
            <v>juris_cp_amt</v>
          </cell>
          <cell r="M2926" t="str">
            <v>2015/07/1/2/A/0</v>
          </cell>
        </row>
        <row r="2927">
          <cell r="A2927" t="str">
            <v>2926</v>
          </cell>
          <cell r="B2927" t="str">
            <v>OM82109</v>
          </cell>
          <cell r="C2927" t="str">
            <v>109 - CP Jurisdictional Factor</v>
          </cell>
          <cell r="D2927">
            <v>0</v>
          </cell>
          <cell r="F2927" t="str">
            <v>CALC</v>
          </cell>
          <cell r="H2927" t="str">
            <v>109</v>
          </cell>
          <cell r="I2927" t="str">
            <v>C</v>
          </cell>
          <cell r="J2927" t="str">
            <v>om_exp</v>
          </cell>
          <cell r="K2927" t="str">
            <v>juris_cp</v>
          </cell>
          <cell r="M2927" t="str">
            <v>2015/07/1/2/A/0</v>
          </cell>
        </row>
        <row r="2928">
          <cell r="A2928" t="str">
            <v>2927</v>
          </cell>
          <cell r="B2928" t="str">
            <v>OM82109</v>
          </cell>
          <cell r="C2928" t="str">
            <v>109 - CP Jurisdictional Factor</v>
          </cell>
          <cell r="D2928">
            <v>0</v>
          </cell>
          <cell r="F2928" t="str">
            <v>CALC</v>
          </cell>
          <cell r="H2928" t="str">
            <v>109</v>
          </cell>
          <cell r="I2928" t="str">
            <v>C</v>
          </cell>
          <cell r="J2928" t="str">
            <v>om_exp</v>
          </cell>
          <cell r="K2928" t="str">
            <v>juris_cp</v>
          </cell>
          <cell r="M2928" t="str">
            <v>2015/07/1/2/A/0</v>
          </cell>
        </row>
        <row r="2929">
          <cell r="A2929" t="str">
            <v>2928</v>
          </cell>
          <cell r="B2929" t="str">
            <v>OM82109</v>
          </cell>
          <cell r="C2929" t="str">
            <v>109 - CP Jurisdictional Factor</v>
          </cell>
          <cell r="D2929">
            <v>0</v>
          </cell>
          <cell r="F2929" t="str">
            <v>CALC</v>
          </cell>
          <cell r="H2929" t="str">
            <v>109</v>
          </cell>
          <cell r="I2929" t="str">
            <v>C</v>
          </cell>
          <cell r="J2929" t="str">
            <v>om_exp</v>
          </cell>
          <cell r="K2929" t="str">
            <v>juris_cp</v>
          </cell>
          <cell r="M2929" t="str">
            <v>2015/07/1/2/A/0</v>
          </cell>
        </row>
        <row r="2930">
          <cell r="A2930" t="str">
            <v>2929</v>
          </cell>
          <cell r="B2930" t="str">
            <v>OM82109</v>
          </cell>
          <cell r="C2930" t="str">
            <v>109 - CP Jurisdictional Factor</v>
          </cell>
          <cell r="D2930">
            <v>0</v>
          </cell>
          <cell r="F2930" t="str">
            <v>CALC</v>
          </cell>
          <cell r="H2930" t="str">
            <v>109</v>
          </cell>
          <cell r="I2930" t="str">
            <v>C</v>
          </cell>
          <cell r="J2930" t="str">
            <v>om_exp</v>
          </cell>
          <cell r="K2930" t="str">
            <v>juris_cp</v>
          </cell>
          <cell r="M2930" t="str">
            <v>2015/07/1/2/A/0</v>
          </cell>
        </row>
        <row r="2931">
          <cell r="A2931" t="str">
            <v>2930</v>
          </cell>
          <cell r="B2931" t="str">
            <v>OM82109</v>
          </cell>
          <cell r="C2931" t="str">
            <v>109 - CP Jurisdictional Factor</v>
          </cell>
          <cell r="D2931">
            <v>0</v>
          </cell>
          <cell r="F2931" t="str">
            <v>CALC</v>
          </cell>
          <cell r="H2931" t="str">
            <v>109</v>
          </cell>
          <cell r="I2931" t="str">
            <v>C</v>
          </cell>
          <cell r="J2931" t="str">
            <v>om_exp</v>
          </cell>
          <cell r="K2931" t="str">
            <v>juris_cp</v>
          </cell>
          <cell r="M2931" t="str">
            <v>2015/07/1/2/A/0</v>
          </cell>
        </row>
        <row r="2932">
          <cell r="A2932" t="str">
            <v>2931</v>
          </cell>
          <cell r="B2932" t="str">
            <v>OM82109</v>
          </cell>
          <cell r="C2932" t="str">
            <v>109 - CP Jurisdictional Factor</v>
          </cell>
          <cell r="D2932">
            <v>0</v>
          </cell>
          <cell r="F2932" t="str">
            <v>CALC</v>
          </cell>
          <cell r="H2932" t="str">
            <v>109</v>
          </cell>
          <cell r="I2932" t="str">
            <v>C</v>
          </cell>
          <cell r="J2932" t="str">
            <v>om_exp</v>
          </cell>
          <cell r="K2932" t="str">
            <v>juris_cp</v>
          </cell>
          <cell r="M2932" t="str">
            <v>2015/07/1/2/A/0</v>
          </cell>
        </row>
        <row r="2933">
          <cell r="A2933" t="str">
            <v>2932</v>
          </cell>
          <cell r="B2933" t="str">
            <v>OM82109</v>
          </cell>
          <cell r="C2933" t="str">
            <v>109 - CP Jurisdictional Factor</v>
          </cell>
          <cell r="D2933">
            <v>0</v>
          </cell>
          <cell r="F2933" t="str">
            <v>CALC</v>
          </cell>
          <cell r="H2933" t="str">
            <v>109</v>
          </cell>
          <cell r="I2933" t="str">
            <v>C</v>
          </cell>
          <cell r="J2933" t="str">
            <v>om_exp</v>
          </cell>
          <cell r="K2933" t="str">
            <v>juris_cp</v>
          </cell>
          <cell r="M2933" t="str">
            <v>2015/07/1/2/A/0</v>
          </cell>
        </row>
        <row r="2934">
          <cell r="A2934" t="str">
            <v>2933</v>
          </cell>
          <cell r="B2934" t="str">
            <v>OM82109</v>
          </cell>
          <cell r="C2934" t="str">
            <v>109 - CP Jurisdictional Factor</v>
          </cell>
          <cell r="D2934">
            <v>0</v>
          </cell>
          <cell r="F2934" t="str">
            <v>CALC</v>
          </cell>
          <cell r="H2934" t="str">
            <v>109</v>
          </cell>
          <cell r="I2934" t="str">
            <v>C</v>
          </cell>
          <cell r="J2934" t="str">
            <v>om_exp</v>
          </cell>
          <cell r="K2934" t="str">
            <v>juris_cp</v>
          </cell>
          <cell r="M2934" t="str">
            <v>2015/07/1/2/A/0</v>
          </cell>
        </row>
        <row r="2935">
          <cell r="A2935" t="str">
            <v>2934</v>
          </cell>
          <cell r="B2935" t="str">
            <v>OM82109</v>
          </cell>
          <cell r="C2935" t="str">
            <v>109 - CP Jurisdictional Factor</v>
          </cell>
          <cell r="D2935">
            <v>0</v>
          </cell>
          <cell r="F2935" t="str">
            <v>CALC</v>
          </cell>
          <cell r="H2935" t="str">
            <v>109</v>
          </cell>
          <cell r="I2935" t="str">
            <v>C</v>
          </cell>
          <cell r="J2935" t="str">
            <v>om_exp</v>
          </cell>
          <cell r="K2935" t="str">
            <v>juris_cp</v>
          </cell>
          <cell r="M2935" t="str">
            <v>2015/07/1/2/A/0</v>
          </cell>
        </row>
        <row r="2936">
          <cell r="A2936" t="str">
            <v>2935</v>
          </cell>
          <cell r="B2936" t="str">
            <v>OM82109</v>
          </cell>
          <cell r="C2936" t="str">
            <v>109 - CP Jurisdictional Factor</v>
          </cell>
          <cell r="D2936">
            <v>0</v>
          </cell>
          <cell r="F2936" t="str">
            <v>CALC</v>
          </cell>
          <cell r="H2936" t="str">
            <v>109</v>
          </cell>
          <cell r="I2936" t="str">
            <v>C</v>
          </cell>
          <cell r="J2936" t="str">
            <v>om_exp</v>
          </cell>
          <cell r="K2936" t="str">
            <v>juris_cp</v>
          </cell>
          <cell r="M2936" t="str">
            <v>2015/07/1/2/A/0</v>
          </cell>
        </row>
        <row r="2937">
          <cell r="A2937" t="str">
            <v>2936</v>
          </cell>
          <cell r="B2937" t="str">
            <v>OM82109</v>
          </cell>
          <cell r="C2937" t="str">
            <v>109 - CP Jurisdictional Factor</v>
          </cell>
          <cell r="D2937">
            <v>0</v>
          </cell>
          <cell r="F2937" t="str">
            <v>CALC</v>
          </cell>
          <cell r="H2937" t="str">
            <v>109</v>
          </cell>
          <cell r="I2937" t="str">
            <v>C</v>
          </cell>
          <cell r="J2937" t="str">
            <v>om_exp</v>
          </cell>
          <cell r="K2937" t="str">
            <v>juris_cp</v>
          </cell>
          <cell r="M2937" t="str">
            <v>2015/07/1/2/A/0</v>
          </cell>
        </row>
        <row r="2938">
          <cell r="A2938" t="str">
            <v>2937</v>
          </cell>
          <cell r="B2938" t="str">
            <v>OM82109</v>
          </cell>
          <cell r="C2938" t="str">
            <v>109 - CP Jurisdictional Factor</v>
          </cell>
          <cell r="D2938">
            <v>0</v>
          </cell>
          <cell r="F2938" t="str">
            <v>CALC</v>
          </cell>
          <cell r="H2938" t="str">
            <v>109</v>
          </cell>
          <cell r="I2938" t="str">
            <v>C</v>
          </cell>
          <cell r="J2938" t="str">
            <v>om_exp</v>
          </cell>
          <cell r="K2938" t="str">
            <v>juris_cp</v>
          </cell>
          <cell r="M2938" t="str">
            <v>2015/07/1/2/A/0</v>
          </cell>
        </row>
        <row r="2939">
          <cell r="A2939" t="str">
            <v>2938</v>
          </cell>
          <cell r="B2939" t="str">
            <v>OM82109</v>
          </cell>
          <cell r="C2939" t="str">
            <v>109 - CP Jurisdictional Factor</v>
          </cell>
          <cell r="D2939">
            <v>0</v>
          </cell>
          <cell r="F2939" t="str">
            <v>CALC</v>
          </cell>
          <cell r="H2939" t="str">
            <v>109</v>
          </cell>
          <cell r="I2939" t="str">
            <v>C</v>
          </cell>
          <cell r="J2939" t="str">
            <v>om_exp</v>
          </cell>
          <cell r="K2939" t="str">
            <v>juris_cp</v>
          </cell>
          <cell r="M2939" t="str">
            <v>2015/07/1/2/A/0</v>
          </cell>
        </row>
        <row r="2940">
          <cell r="A2940" t="str">
            <v>2939</v>
          </cell>
          <cell r="B2940" t="str">
            <v>OM82109</v>
          </cell>
          <cell r="C2940" t="str">
            <v>109 - CP Jurisdictional Factor</v>
          </cell>
          <cell r="D2940">
            <v>0</v>
          </cell>
          <cell r="F2940" t="str">
            <v>CALC</v>
          </cell>
          <cell r="H2940" t="str">
            <v>109</v>
          </cell>
          <cell r="I2940" t="str">
            <v>C</v>
          </cell>
          <cell r="J2940" t="str">
            <v>om_exp</v>
          </cell>
          <cell r="K2940" t="str">
            <v>juris_cp</v>
          </cell>
          <cell r="M2940" t="str">
            <v>2015/07/1/2/A/0</v>
          </cell>
        </row>
        <row r="2941">
          <cell r="A2941" t="str">
            <v>2940</v>
          </cell>
          <cell r="B2941" t="str">
            <v>OM82109</v>
          </cell>
          <cell r="C2941" t="str">
            <v>109 - CP Jurisdictional Factor</v>
          </cell>
          <cell r="D2941">
            <v>0</v>
          </cell>
          <cell r="F2941" t="str">
            <v>CALC</v>
          </cell>
          <cell r="H2941" t="str">
            <v>109</v>
          </cell>
          <cell r="I2941" t="str">
            <v>C</v>
          </cell>
          <cell r="J2941" t="str">
            <v>om_exp</v>
          </cell>
          <cell r="K2941" t="str">
            <v>juris_cp</v>
          </cell>
          <cell r="M2941" t="str">
            <v>2015/07/1/2/A/0</v>
          </cell>
        </row>
        <row r="2942">
          <cell r="A2942" t="str">
            <v>2941</v>
          </cell>
          <cell r="B2942" t="str">
            <v>OM82109</v>
          </cell>
          <cell r="C2942" t="str">
            <v>109 - CP Jurisdictional Factor</v>
          </cell>
          <cell r="D2942">
            <v>0</v>
          </cell>
          <cell r="F2942" t="str">
            <v>CALC</v>
          </cell>
          <cell r="H2942" t="str">
            <v>109</v>
          </cell>
          <cell r="I2942" t="str">
            <v>C</v>
          </cell>
          <cell r="J2942" t="str">
            <v>om_exp</v>
          </cell>
          <cell r="K2942" t="str">
            <v>juris_cp</v>
          </cell>
          <cell r="M2942" t="str">
            <v>2015/07/1/2/A/0</v>
          </cell>
        </row>
        <row r="2943">
          <cell r="A2943" t="str">
            <v>2942</v>
          </cell>
          <cell r="B2943" t="str">
            <v>OM82109</v>
          </cell>
          <cell r="C2943" t="str">
            <v>109 - CP Jurisdictional Factor</v>
          </cell>
          <cell r="D2943">
            <v>0</v>
          </cell>
          <cell r="F2943" t="str">
            <v>CALC</v>
          </cell>
          <cell r="H2943" t="str">
            <v>109</v>
          </cell>
          <cell r="I2943" t="str">
            <v>C</v>
          </cell>
          <cell r="J2943" t="str">
            <v>om_exp</v>
          </cell>
          <cell r="K2943" t="str">
            <v>juris_cp</v>
          </cell>
          <cell r="M2943" t="str">
            <v>2015/07/1/2/A/0</v>
          </cell>
        </row>
        <row r="2944">
          <cell r="A2944" t="str">
            <v>2943</v>
          </cell>
          <cell r="B2944" t="str">
            <v>OM82109</v>
          </cell>
          <cell r="C2944" t="str">
            <v>109 - CP Jurisdictional Factor</v>
          </cell>
          <cell r="D2944">
            <v>0</v>
          </cell>
          <cell r="F2944" t="str">
            <v>CALC</v>
          </cell>
          <cell r="H2944" t="str">
            <v>109</v>
          </cell>
          <cell r="I2944" t="str">
            <v>C</v>
          </cell>
          <cell r="J2944" t="str">
            <v>om_exp</v>
          </cell>
          <cell r="K2944" t="str">
            <v>juris_cp</v>
          </cell>
          <cell r="M2944" t="str">
            <v>2015/07/1/2/A/0</v>
          </cell>
        </row>
        <row r="2945">
          <cell r="A2945" t="str">
            <v>2944</v>
          </cell>
          <cell r="B2945" t="str">
            <v>OM82109</v>
          </cell>
          <cell r="C2945" t="str">
            <v>109 - CP Jurisdictional Factor</v>
          </cell>
          <cell r="D2945">
            <v>0</v>
          </cell>
          <cell r="F2945" t="str">
            <v>CALC</v>
          </cell>
          <cell r="H2945" t="str">
            <v>109</v>
          </cell>
          <cell r="I2945" t="str">
            <v>C</v>
          </cell>
          <cell r="J2945" t="str">
            <v>om_exp</v>
          </cell>
          <cell r="K2945" t="str">
            <v>juris_cp</v>
          </cell>
          <cell r="M2945" t="str">
            <v>2015/07/1/2/A/0</v>
          </cell>
        </row>
        <row r="2946">
          <cell r="A2946" t="str">
            <v>2945</v>
          </cell>
          <cell r="B2946" t="str">
            <v>OM82109</v>
          </cell>
          <cell r="C2946" t="str">
            <v>109 - CP Jurisdictional Factor</v>
          </cell>
          <cell r="D2946">
            <v>0</v>
          </cell>
          <cell r="F2946" t="str">
            <v>CALC</v>
          </cell>
          <cell r="H2946" t="str">
            <v>109</v>
          </cell>
          <cell r="I2946" t="str">
            <v>C</v>
          </cell>
          <cell r="J2946" t="str">
            <v>om_exp</v>
          </cell>
          <cell r="K2946" t="str">
            <v>juris_cp</v>
          </cell>
          <cell r="M2946" t="str">
            <v>2015/07/1/2/A/0</v>
          </cell>
        </row>
        <row r="2947">
          <cell r="A2947" t="str">
            <v>2946</v>
          </cell>
          <cell r="B2947" t="str">
            <v>OM82109</v>
          </cell>
          <cell r="C2947" t="str">
            <v>109 - CP Jurisdictional Factor</v>
          </cell>
          <cell r="D2947">
            <v>0</v>
          </cell>
          <cell r="F2947" t="str">
            <v>CALC</v>
          </cell>
          <cell r="H2947" t="str">
            <v>109</v>
          </cell>
          <cell r="I2947" t="str">
            <v>C</v>
          </cell>
          <cell r="J2947" t="str">
            <v>om_exp</v>
          </cell>
          <cell r="K2947" t="str">
            <v>juris_cp</v>
          </cell>
          <cell r="M2947" t="str">
            <v>2015/07/1/2/A/0</v>
          </cell>
        </row>
        <row r="2948">
          <cell r="A2948" t="str">
            <v>2947</v>
          </cell>
          <cell r="B2948" t="str">
            <v>OM82109</v>
          </cell>
          <cell r="C2948" t="str">
            <v>109 - CP Jurisdictional Factor</v>
          </cell>
          <cell r="D2948">
            <v>0</v>
          </cell>
          <cell r="F2948" t="str">
            <v>CALC</v>
          </cell>
          <cell r="H2948" t="str">
            <v>109</v>
          </cell>
          <cell r="I2948" t="str">
            <v>C</v>
          </cell>
          <cell r="J2948" t="str">
            <v>om_exp</v>
          </cell>
          <cell r="K2948" t="str">
            <v>juris_cp</v>
          </cell>
          <cell r="M2948" t="str">
            <v>2015/07/1/2/A/0</v>
          </cell>
        </row>
        <row r="2949">
          <cell r="A2949" t="str">
            <v>2948</v>
          </cell>
          <cell r="B2949" t="str">
            <v>OM82109</v>
          </cell>
          <cell r="C2949" t="str">
            <v>109 - CP Jurisdictional Factor</v>
          </cell>
          <cell r="D2949">
            <v>0</v>
          </cell>
          <cell r="F2949" t="str">
            <v>CALC</v>
          </cell>
          <cell r="H2949" t="str">
            <v>109</v>
          </cell>
          <cell r="I2949" t="str">
            <v>C</v>
          </cell>
          <cell r="J2949" t="str">
            <v>om_exp</v>
          </cell>
          <cell r="K2949" t="str">
            <v>juris_cp</v>
          </cell>
          <cell r="M2949" t="str">
            <v>2015/07/1/2/A/0</v>
          </cell>
        </row>
        <row r="2950">
          <cell r="A2950" t="str">
            <v>2949</v>
          </cell>
          <cell r="B2950" t="str">
            <v>OM82109</v>
          </cell>
          <cell r="C2950" t="str">
            <v>109 - CP Jurisdictional Factor</v>
          </cell>
          <cell r="D2950">
            <v>0</v>
          </cell>
          <cell r="F2950" t="str">
            <v>CALC</v>
          </cell>
          <cell r="H2950" t="str">
            <v>109</v>
          </cell>
          <cell r="I2950" t="str">
            <v>C</v>
          </cell>
          <cell r="J2950" t="str">
            <v>om_exp</v>
          </cell>
          <cell r="K2950" t="str">
            <v>juris_cp</v>
          </cell>
          <cell r="M2950" t="str">
            <v>2015/07/1/2/A/0</v>
          </cell>
        </row>
        <row r="2951">
          <cell r="A2951" t="str">
            <v>2950</v>
          </cell>
          <cell r="B2951" t="str">
            <v>OM82109</v>
          </cell>
          <cell r="C2951" t="str">
            <v>109 - CP Jurisdictional Factor</v>
          </cell>
          <cell r="D2951">
            <v>0</v>
          </cell>
          <cell r="F2951" t="str">
            <v>CALC</v>
          </cell>
          <cell r="H2951" t="str">
            <v>109</v>
          </cell>
          <cell r="I2951" t="str">
            <v>C</v>
          </cell>
          <cell r="J2951" t="str">
            <v>om_exp</v>
          </cell>
          <cell r="K2951" t="str">
            <v>juris_cp</v>
          </cell>
          <cell r="M2951" t="str">
            <v>2015/07/1/2/A/0</v>
          </cell>
        </row>
        <row r="2952">
          <cell r="A2952" t="str">
            <v>2951</v>
          </cell>
          <cell r="B2952" t="str">
            <v>OM82109</v>
          </cell>
          <cell r="C2952" t="str">
            <v>109 - CP Jurisdictional Factor</v>
          </cell>
          <cell r="D2952">
            <v>0</v>
          </cell>
          <cell r="F2952" t="str">
            <v>CALC</v>
          </cell>
          <cell r="H2952" t="str">
            <v>109</v>
          </cell>
          <cell r="I2952" t="str">
            <v>C</v>
          </cell>
          <cell r="J2952" t="str">
            <v>om_exp</v>
          </cell>
          <cell r="K2952" t="str">
            <v>juris_cp</v>
          </cell>
          <cell r="M2952" t="str">
            <v>2015/07/1/2/A/0</v>
          </cell>
        </row>
        <row r="2953">
          <cell r="A2953" t="str">
            <v>2952</v>
          </cell>
          <cell r="B2953" t="str">
            <v>OM82109</v>
          </cell>
          <cell r="C2953" t="str">
            <v>109 - CP Jurisdictional Factor</v>
          </cell>
          <cell r="D2953">
            <v>0</v>
          </cell>
          <cell r="F2953" t="str">
            <v>CALC</v>
          </cell>
          <cell r="H2953" t="str">
            <v>109</v>
          </cell>
          <cell r="I2953" t="str">
            <v>C</v>
          </cell>
          <cell r="J2953" t="str">
            <v>om_exp</v>
          </cell>
          <cell r="K2953" t="str">
            <v>juris_cp</v>
          </cell>
          <cell r="M2953" t="str">
            <v>2015/07/1/2/A/0</v>
          </cell>
        </row>
        <row r="2954">
          <cell r="A2954" t="str">
            <v>2953</v>
          </cell>
          <cell r="B2954" t="str">
            <v>OM82109</v>
          </cell>
          <cell r="C2954" t="str">
            <v>109 - CP Jurisdictional Factor</v>
          </cell>
          <cell r="D2954">
            <v>0</v>
          </cell>
          <cell r="F2954" t="str">
            <v>CALC</v>
          </cell>
          <cell r="H2954" t="str">
            <v>109</v>
          </cell>
          <cell r="I2954" t="str">
            <v>C</v>
          </cell>
          <cell r="J2954" t="str">
            <v>om_exp</v>
          </cell>
          <cell r="K2954" t="str">
            <v>juris_cp</v>
          </cell>
          <cell r="M2954" t="str">
            <v>2015/07/1/2/A/0</v>
          </cell>
        </row>
        <row r="2955">
          <cell r="A2955" t="str">
            <v>2954</v>
          </cell>
          <cell r="B2955" t="str">
            <v>OM82109</v>
          </cell>
          <cell r="C2955" t="str">
            <v>109 - CP Jurisdictional Factor</v>
          </cell>
          <cell r="D2955">
            <v>0</v>
          </cell>
          <cell r="F2955" t="str">
            <v>CALC</v>
          </cell>
          <cell r="H2955" t="str">
            <v>109</v>
          </cell>
          <cell r="I2955" t="str">
            <v>C</v>
          </cell>
          <cell r="J2955" t="str">
            <v>om_exp</v>
          </cell>
          <cell r="K2955" t="str">
            <v>juris_cp</v>
          </cell>
          <cell r="M2955" t="str">
            <v>2015/07/1/2/A/0</v>
          </cell>
        </row>
        <row r="2956">
          <cell r="A2956" t="str">
            <v>2955</v>
          </cell>
          <cell r="B2956" t="str">
            <v>OM82109</v>
          </cell>
          <cell r="C2956" t="str">
            <v>109 - CP Jurisdictional Factor</v>
          </cell>
          <cell r="D2956">
            <v>0</v>
          </cell>
          <cell r="F2956" t="str">
            <v>CALC</v>
          </cell>
          <cell r="H2956" t="str">
            <v>109</v>
          </cell>
          <cell r="I2956" t="str">
            <v>C</v>
          </cell>
          <cell r="J2956" t="str">
            <v>om_exp</v>
          </cell>
          <cell r="K2956" t="str">
            <v>juris_cp</v>
          </cell>
          <cell r="M2956" t="str">
            <v>2015/07/1/2/A/0</v>
          </cell>
        </row>
        <row r="2957">
          <cell r="A2957" t="str">
            <v>2956</v>
          </cell>
          <cell r="B2957" t="str">
            <v>OM82109</v>
          </cell>
          <cell r="C2957" t="str">
            <v>109 - CP Jurisdictional Factor</v>
          </cell>
          <cell r="D2957">
            <v>0</v>
          </cell>
          <cell r="F2957" t="str">
            <v>CALC</v>
          </cell>
          <cell r="H2957" t="str">
            <v>109</v>
          </cell>
          <cell r="I2957" t="str">
            <v>C</v>
          </cell>
          <cell r="J2957" t="str">
            <v>om_exp</v>
          </cell>
          <cell r="K2957" t="str">
            <v>juris_cp</v>
          </cell>
          <cell r="M2957" t="str">
            <v>2015/07/1/2/A/0</v>
          </cell>
        </row>
        <row r="2958">
          <cell r="A2958" t="str">
            <v>2957</v>
          </cell>
          <cell r="B2958" t="str">
            <v>OM82109</v>
          </cell>
          <cell r="C2958" t="str">
            <v>109 - CP Jurisdictional Factor</v>
          </cell>
          <cell r="D2958">
            <v>0</v>
          </cell>
          <cell r="F2958" t="str">
            <v>CALC</v>
          </cell>
          <cell r="H2958" t="str">
            <v>109</v>
          </cell>
          <cell r="I2958" t="str">
            <v>C</v>
          </cell>
          <cell r="J2958" t="str">
            <v>om_exp</v>
          </cell>
          <cell r="K2958" t="str">
            <v>juris_cp</v>
          </cell>
          <cell r="M2958" t="str">
            <v>2015/07/1/2/A/0</v>
          </cell>
        </row>
        <row r="2959">
          <cell r="A2959" t="str">
            <v>2958</v>
          </cell>
          <cell r="B2959" t="str">
            <v>OM82109</v>
          </cell>
          <cell r="C2959" t="str">
            <v>109 - CP Jurisdictional Factor</v>
          </cell>
          <cell r="D2959">
            <v>0</v>
          </cell>
          <cell r="F2959" t="str">
            <v>CALC</v>
          </cell>
          <cell r="H2959" t="str">
            <v>109</v>
          </cell>
          <cell r="I2959" t="str">
            <v>C</v>
          </cell>
          <cell r="J2959" t="str">
            <v>om_exp</v>
          </cell>
          <cell r="K2959" t="str">
            <v>juris_cp</v>
          </cell>
          <cell r="M2959" t="str">
            <v>2015/07/1/2/A/0</v>
          </cell>
        </row>
        <row r="2960">
          <cell r="A2960" t="str">
            <v>2959</v>
          </cell>
          <cell r="B2960" t="str">
            <v>OM82109</v>
          </cell>
          <cell r="C2960" t="str">
            <v>109 - CP Jurisdictional Factor</v>
          </cell>
          <cell r="D2960">
            <v>0</v>
          </cell>
          <cell r="F2960" t="str">
            <v>CALC</v>
          </cell>
          <cell r="H2960" t="str">
            <v>109</v>
          </cell>
          <cell r="I2960" t="str">
            <v>C</v>
          </cell>
          <cell r="J2960" t="str">
            <v>om_exp</v>
          </cell>
          <cell r="K2960" t="str">
            <v>juris_cp</v>
          </cell>
          <cell r="M2960" t="str">
            <v>2015/07/1/2/A/0</v>
          </cell>
        </row>
        <row r="2961">
          <cell r="A2961" t="str">
            <v>2960</v>
          </cell>
          <cell r="B2961" t="str">
            <v>OM82109</v>
          </cell>
          <cell r="C2961" t="str">
            <v>109 - CP Jurisdictional Factor</v>
          </cell>
          <cell r="D2961">
            <v>0</v>
          </cell>
          <cell r="F2961" t="str">
            <v>CALC</v>
          </cell>
          <cell r="H2961" t="str">
            <v>109</v>
          </cell>
          <cell r="I2961" t="str">
            <v>C</v>
          </cell>
          <cell r="J2961" t="str">
            <v>om_exp</v>
          </cell>
          <cell r="K2961" t="str">
            <v>juris_cp</v>
          </cell>
          <cell r="M2961" t="str">
            <v>2015/07/1/2/A/0</v>
          </cell>
        </row>
        <row r="2962">
          <cell r="A2962" t="str">
            <v>2961</v>
          </cell>
          <cell r="B2962" t="str">
            <v>OM82109</v>
          </cell>
          <cell r="C2962" t="str">
            <v>109 - CP Jurisdictional Factor</v>
          </cell>
          <cell r="D2962">
            <v>0</v>
          </cell>
          <cell r="F2962" t="str">
            <v>CALC</v>
          </cell>
          <cell r="H2962" t="str">
            <v>109</v>
          </cell>
          <cell r="I2962" t="str">
            <v>C</v>
          </cell>
          <cell r="J2962" t="str">
            <v>om_exp</v>
          </cell>
          <cell r="K2962" t="str">
            <v>juris_cp</v>
          </cell>
          <cell r="M2962" t="str">
            <v>2015/07/1/2/A/0</v>
          </cell>
        </row>
        <row r="2963">
          <cell r="A2963" t="str">
            <v>2962</v>
          </cell>
          <cell r="B2963" t="str">
            <v>OM82109</v>
          </cell>
          <cell r="C2963" t="str">
            <v>109 - CP Jurisdictional Factor</v>
          </cell>
          <cell r="D2963">
            <v>0</v>
          </cell>
          <cell r="F2963" t="str">
            <v>CALC</v>
          </cell>
          <cell r="H2963" t="str">
            <v>109</v>
          </cell>
          <cell r="I2963" t="str">
            <v>C</v>
          </cell>
          <cell r="J2963" t="str">
            <v>om_exp</v>
          </cell>
          <cell r="K2963" t="str">
            <v>juris_cp</v>
          </cell>
          <cell r="M2963" t="str">
            <v>2015/07/1/2/A/0</v>
          </cell>
        </row>
        <row r="2964">
          <cell r="A2964" t="str">
            <v>2963</v>
          </cell>
          <cell r="B2964" t="str">
            <v>OM82109</v>
          </cell>
          <cell r="C2964" t="str">
            <v>109 - CP Jurisdictional Factor</v>
          </cell>
          <cell r="D2964">
            <v>0</v>
          </cell>
          <cell r="F2964" t="str">
            <v>CALC</v>
          </cell>
          <cell r="H2964" t="str">
            <v>109</v>
          </cell>
          <cell r="I2964" t="str">
            <v>C</v>
          </cell>
          <cell r="J2964" t="str">
            <v>om_exp</v>
          </cell>
          <cell r="K2964" t="str">
            <v>juris_cp</v>
          </cell>
          <cell r="M2964" t="str">
            <v>2015/07/1/2/A/0</v>
          </cell>
        </row>
        <row r="2965">
          <cell r="A2965" t="str">
            <v>2964</v>
          </cell>
          <cell r="B2965" t="str">
            <v>OM82109</v>
          </cell>
          <cell r="C2965" t="str">
            <v>109 - CP Jurisdictional Factor</v>
          </cell>
          <cell r="D2965">
            <v>0</v>
          </cell>
          <cell r="F2965" t="str">
            <v>CALC</v>
          </cell>
          <cell r="H2965" t="str">
            <v>109</v>
          </cell>
          <cell r="I2965" t="str">
            <v>C</v>
          </cell>
          <cell r="J2965" t="str">
            <v>om_exp</v>
          </cell>
          <cell r="K2965" t="str">
            <v>juris_cp</v>
          </cell>
          <cell r="M2965" t="str">
            <v>2015/07/1/2/A/0</v>
          </cell>
        </row>
        <row r="2966">
          <cell r="A2966" t="str">
            <v>2965</v>
          </cell>
          <cell r="B2966" t="str">
            <v>OM82109</v>
          </cell>
          <cell r="C2966" t="str">
            <v>109 - CP Jurisdictional Factor</v>
          </cell>
          <cell r="D2966">
            <v>0</v>
          </cell>
          <cell r="F2966" t="str">
            <v>CALC</v>
          </cell>
          <cell r="H2966" t="str">
            <v>109</v>
          </cell>
          <cell r="I2966" t="str">
            <v>C</v>
          </cell>
          <cell r="J2966" t="str">
            <v>om_exp</v>
          </cell>
          <cell r="K2966" t="str">
            <v>juris_cp</v>
          </cell>
          <cell r="M2966" t="str">
            <v>2015/07/1/2/A/0</v>
          </cell>
        </row>
        <row r="2967">
          <cell r="A2967" t="str">
            <v>2966</v>
          </cell>
          <cell r="B2967" t="str">
            <v>OM82109</v>
          </cell>
          <cell r="C2967" t="str">
            <v>109 - CP Jurisdictional Factor</v>
          </cell>
          <cell r="D2967">
            <v>0</v>
          </cell>
          <cell r="F2967" t="str">
            <v>CALC</v>
          </cell>
          <cell r="H2967" t="str">
            <v>109</v>
          </cell>
          <cell r="I2967" t="str">
            <v>C</v>
          </cell>
          <cell r="J2967" t="str">
            <v>om_exp</v>
          </cell>
          <cell r="K2967" t="str">
            <v>juris_cp</v>
          </cell>
          <cell r="M2967" t="str">
            <v>2015/07/1/2/A/0</v>
          </cell>
        </row>
        <row r="2968">
          <cell r="A2968" t="str">
            <v>2967</v>
          </cell>
          <cell r="B2968" t="str">
            <v>OM82109</v>
          </cell>
          <cell r="C2968" t="str">
            <v>109 - CP Jurisdictional Factor</v>
          </cell>
          <cell r="D2968">
            <v>0</v>
          </cell>
          <cell r="F2968" t="str">
            <v>CALC</v>
          </cell>
          <cell r="H2968" t="str">
            <v>109</v>
          </cell>
          <cell r="I2968" t="str">
            <v>C</v>
          </cell>
          <cell r="J2968" t="str">
            <v>om_exp</v>
          </cell>
          <cell r="K2968" t="str">
            <v>juris_cp</v>
          </cell>
          <cell r="M2968" t="str">
            <v>2015/07/1/2/A/0</v>
          </cell>
        </row>
        <row r="2969">
          <cell r="A2969" t="str">
            <v>2968</v>
          </cell>
          <cell r="B2969" t="str">
            <v>OM82109</v>
          </cell>
          <cell r="C2969" t="str">
            <v>109 - CP Jurisdictional Factor</v>
          </cell>
          <cell r="D2969">
            <v>0</v>
          </cell>
          <cell r="F2969" t="str">
            <v>CALC</v>
          </cell>
          <cell r="H2969" t="str">
            <v>109</v>
          </cell>
          <cell r="I2969" t="str">
            <v>C</v>
          </cell>
          <cell r="J2969" t="str">
            <v>om_exp</v>
          </cell>
          <cell r="K2969" t="str">
            <v>juris_cp</v>
          </cell>
          <cell r="M2969" t="str">
            <v>2015/07/1/2/A/0</v>
          </cell>
        </row>
        <row r="2970">
          <cell r="A2970" t="str">
            <v>2969</v>
          </cell>
          <cell r="B2970" t="str">
            <v>OM82109</v>
          </cell>
          <cell r="C2970" t="str">
            <v>109 - CP Jurisdictional Factor</v>
          </cell>
          <cell r="D2970">
            <v>0</v>
          </cell>
          <cell r="F2970" t="str">
            <v>CALC</v>
          </cell>
          <cell r="H2970" t="str">
            <v>109</v>
          </cell>
          <cell r="I2970" t="str">
            <v>C</v>
          </cell>
          <cell r="J2970" t="str">
            <v>om_exp</v>
          </cell>
          <cell r="K2970" t="str">
            <v>juris_cp</v>
          </cell>
          <cell r="M2970" t="str">
            <v>2015/07/1/2/A/0</v>
          </cell>
        </row>
        <row r="2971">
          <cell r="A2971" t="str">
            <v>2970</v>
          </cell>
          <cell r="B2971" t="str">
            <v>OM82109</v>
          </cell>
          <cell r="C2971" t="str">
            <v>109 - CP Jurisdictional Factor</v>
          </cell>
          <cell r="D2971">
            <v>0</v>
          </cell>
          <cell r="F2971" t="str">
            <v>CALC</v>
          </cell>
          <cell r="H2971" t="str">
            <v>109</v>
          </cell>
          <cell r="I2971" t="str">
            <v>C</v>
          </cell>
          <cell r="J2971" t="str">
            <v>om_exp</v>
          </cell>
          <cell r="K2971" t="str">
            <v>juris_cp</v>
          </cell>
          <cell r="M2971" t="str">
            <v>2015/07/1/2/A/0</v>
          </cell>
        </row>
        <row r="2972">
          <cell r="A2972" t="str">
            <v>2971</v>
          </cell>
          <cell r="B2972" t="str">
            <v>OM82109</v>
          </cell>
          <cell r="C2972" t="str">
            <v>109 - CP Jurisdictional Factor</v>
          </cell>
          <cell r="D2972">
            <v>0</v>
          </cell>
          <cell r="F2972" t="str">
            <v>CALC</v>
          </cell>
          <cell r="H2972" t="str">
            <v>109</v>
          </cell>
          <cell r="I2972" t="str">
            <v>C</v>
          </cell>
          <cell r="J2972" t="str">
            <v>om_exp</v>
          </cell>
          <cell r="K2972" t="str">
            <v>juris_cp</v>
          </cell>
          <cell r="M2972" t="str">
            <v>2015/07/1/2/A/0</v>
          </cell>
        </row>
        <row r="2973">
          <cell r="A2973" t="str">
            <v>2972</v>
          </cell>
          <cell r="B2973" t="str">
            <v>OM82109</v>
          </cell>
          <cell r="C2973" t="str">
            <v>109 - CP Jurisdictional Factor</v>
          </cell>
          <cell r="D2973">
            <v>0</v>
          </cell>
          <cell r="F2973" t="str">
            <v>CALC</v>
          </cell>
          <cell r="H2973" t="str">
            <v>109</v>
          </cell>
          <cell r="I2973" t="str">
            <v>C</v>
          </cell>
          <cell r="J2973" t="str">
            <v>om_exp</v>
          </cell>
          <cell r="K2973" t="str">
            <v>juris_cp</v>
          </cell>
          <cell r="M2973" t="str">
            <v>2015/07/1/2/A/0</v>
          </cell>
        </row>
        <row r="2974">
          <cell r="A2974" t="str">
            <v>2973</v>
          </cell>
          <cell r="B2974" t="str">
            <v>OM82109</v>
          </cell>
          <cell r="C2974" t="str">
            <v>109 - CP Jurisdictional Factor</v>
          </cell>
          <cell r="D2974">
            <v>0</v>
          </cell>
          <cell r="F2974" t="str">
            <v>CALC</v>
          </cell>
          <cell r="H2974" t="str">
            <v>109</v>
          </cell>
          <cell r="I2974" t="str">
            <v>C</v>
          </cell>
          <cell r="J2974" t="str">
            <v>om_exp</v>
          </cell>
          <cell r="K2974" t="str">
            <v>juris_cp</v>
          </cell>
          <cell r="M2974" t="str">
            <v>2015/07/1/2/A/0</v>
          </cell>
        </row>
        <row r="2975">
          <cell r="A2975" t="str">
            <v>2974</v>
          </cell>
          <cell r="B2975" t="str">
            <v>OM82109</v>
          </cell>
          <cell r="C2975" t="str">
            <v>109 - CP Jurisdictional Factor</v>
          </cell>
          <cell r="D2975">
            <v>0</v>
          </cell>
          <cell r="F2975" t="str">
            <v>CALC</v>
          </cell>
          <cell r="H2975" t="str">
            <v>109</v>
          </cell>
          <cell r="I2975" t="str">
            <v>C</v>
          </cell>
          <cell r="J2975" t="str">
            <v>om_exp</v>
          </cell>
          <cell r="K2975" t="str">
            <v>juris_cp</v>
          </cell>
          <cell r="M2975" t="str">
            <v>2015/07/1/2/A/0</v>
          </cell>
        </row>
        <row r="2976">
          <cell r="A2976" t="str">
            <v>2975</v>
          </cell>
          <cell r="B2976" t="str">
            <v>OMA2109</v>
          </cell>
          <cell r="C2976" t="str">
            <v>109 - Energy Jurisdictional Factor</v>
          </cell>
          <cell r="D2976">
            <v>0</v>
          </cell>
          <cell r="F2976" t="str">
            <v>CALC</v>
          </cell>
          <cell r="H2976" t="str">
            <v>109</v>
          </cell>
          <cell r="I2976" t="str">
            <v>C</v>
          </cell>
          <cell r="J2976" t="str">
            <v>om_exp</v>
          </cell>
          <cell r="K2976" t="str">
            <v>juris_energy</v>
          </cell>
          <cell r="M2976" t="str">
            <v>2015/07/1/2/A/0</v>
          </cell>
        </row>
        <row r="2977">
          <cell r="A2977" t="str">
            <v>2976</v>
          </cell>
          <cell r="B2977" t="str">
            <v>OMA2109</v>
          </cell>
          <cell r="C2977" t="str">
            <v>109 - Energy Jurisdictional Factor</v>
          </cell>
          <cell r="D2977">
            <v>0</v>
          </cell>
          <cell r="F2977" t="str">
            <v>CALC</v>
          </cell>
          <cell r="H2977" t="str">
            <v>109</v>
          </cell>
          <cell r="I2977" t="str">
            <v>C</v>
          </cell>
          <cell r="J2977" t="str">
            <v>om_exp</v>
          </cell>
          <cell r="K2977" t="str">
            <v>juris_energy</v>
          </cell>
          <cell r="M2977" t="str">
            <v>2015/07/1/2/A/0</v>
          </cell>
        </row>
        <row r="2978">
          <cell r="A2978" t="str">
            <v>2977</v>
          </cell>
          <cell r="B2978" t="str">
            <v>OMA2109</v>
          </cell>
          <cell r="C2978" t="str">
            <v>109 - Energy Jurisdictional Factor</v>
          </cell>
          <cell r="D2978">
            <v>0</v>
          </cell>
          <cell r="F2978" t="str">
            <v>CALC</v>
          </cell>
          <cell r="H2978" t="str">
            <v>109</v>
          </cell>
          <cell r="I2978" t="str">
            <v>C</v>
          </cell>
          <cell r="J2978" t="str">
            <v>om_exp</v>
          </cell>
          <cell r="K2978" t="str">
            <v>juris_energy</v>
          </cell>
          <cell r="M2978" t="str">
            <v>2015/07/1/2/A/0</v>
          </cell>
        </row>
        <row r="2979">
          <cell r="A2979" t="str">
            <v>2978</v>
          </cell>
          <cell r="B2979" t="str">
            <v>OMA2109</v>
          </cell>
          <cell r="C2979" t="str">
            <v>109 - Energy Jurisdictional Factor</v>
          </cell>
          <cell r="D2979">
            <v>0</v>
          </cell>
          <cell r="F2979" t="str">
            <v>CALC</v>
          </cell>
          <cell r="H2979" t="str">
            <v>109</v>
          </cell>
          <cell r="I2979" t="str">
            <v>C</v>
          </cell>
          <cell r="J2979" t="str">
            <v>om_exp</v>
          </cell>
          <cell r="K2979" t="str">
            <v>juris_energy</v>
          </cell>
          <cell r="M2979" t="str">
            <v>2015/07/1/2/A/0</v>
          </cell>
        </row>
        <row r="2980">
          <cell r="A2980" t="str">
            <v>2979</v>
          </cell>
          <cell r="B2980" t="str">
            <v>OMA2109</v>
          </cell>
          <cell r="C2980" t="str">
            <v>109 - Energy Jurisdictional Factor</v>
          </cell>
          <cell r="D2980">
            <v>0</v>
          </cell>
          <cell r="F2980" t="str">
            <v>CALC</v>
          </cell>
          <cell r="H2980" t="str">
            <v>109</v>
          </cell>
          <cell r="I2980" t="str">
            <v>C</v>
          </cell>
          <cell r="J2980" t="str">
            <v>om_exp</v>
          </cell>
          <cell r="K2980" t="str">
            <v>juris_energy</v>
          </cell>
          <cell r="M2980" t="str">
            <v>2015/07/1/2/A/0</v>
          </cell>
        </row>
        <row r="2981">
          <cell r="A2981" t="str">
            <v>2980</v>
          </cell>
          <cell r="B2981" t="str">
            <v>OMA2109</v>
          </cell>
          <cell r="C2981" t="str">
            <v>109 - Energy Jurisdictional Factor</v>
          </cell>
          <cell r="D2981">
            <v>0</v>
          </cell>
          <cell r="F2981" t="str">
            <v>CALC</v>
          </cell>
          <cell r="H2981" t="str">
            <v>109</v>
          </cell>
          <cell r="I2981" t="str">
            <v>C</v>
          </cell>
          <cell r="J2981" t="str">
            <v>om_exp</v>
          </cell>
          <cell r="K2981" t="str">
            <v>juris_energy</v>
          </cell>
          <cell r="M2981" t="str">
            <v>2015/07/1/2/A/0</v>
          </cell>
        </row>
        <row r="2982">
          <cell r="A2982" t="str">
            <v>2981</v>
          </cell>
          <cell r="B2982" t="str">
            <v>OMA2109</v>
          </cell>
          <cell r="C2982" t="str">
            <v>109 - Energy Jurisdictional Factor</v>
          </cell>
          <cell r="D2982">
            <v>0</v>
          </cell>
          <cell r="F2982" t="str">
            <v>CALC</v>
          </cell>
          <cell r="H2982" t="str">
            <v>109</v>
          </cell>
          <cell r="I2982" t="str">
            <v>C</v>
          </cell>
          <cell r="J2982" t="str">
            <v>om_exp</v>
          </cell>
          <cell r="K2982" t="str">
            <v>juris_energy</v>
          </cell>
          <cell r="M2982" t="str">
            <v>2015/07/1/2/A/0</v>
          </cell>
        </row>
        <row r="2983">
          <cell r="A2983" t="str">
            <v>2982</v>
          </cell>
          <cell r="B2983" t="str">
            <v>OMA2109</v>
          </cell>
          <cell r="C2983" t="str">
            <v>109 - Energy Jurisdictional Factor</v>
          </cell>
          <cell r="D2983">
            <v>0</v>
          </cell>
          <cell r="F2983" t="str">
            <v>CALC</v>
          </cell>
          <cell r="H2983" t="str">
            <v>109</v>
          </cell>
          <cell r="I2983" t="str">
            <v>C</v>
          </cell>
          <cell r="J2983" t="str">
            <v>om_exp</v>
          </cell>
          <cell r="K2983" t="str">
            <v>juris_energy</v>
          </cell>
          <cell r="M2983" t="str">
            <v>2015/07/1/2/A/0</v>
          </cell>
        </row>
        <row r="2984">
          <cell r="A2984" t="str">
            <v>2983</v>
          </cell>
          <cell r="B2984" t="str">
            <v>OMA2109</v>
          </cell>
          <cell r="C2984" t="str">
            <v>109 - Energy Jurisdictional Factor</v>
          </cell>
          <cell r="D2984">
            <v>0</v>
          </cell>
          <cell r="F2984" t="str">
            <v>CALC</v>
          </cell>
          <cell r="H2984" t="str">
            <v>109</v>
          </cell>
          <cell r="I2984" t="str">
            <v>C</v>
          </cell>
          <cell r="J2984" t="str">
            <v>om_exp</v>
          </cell>
          <cell r="K2984" t="str">
            <v>juris_energy</v>
          </cell>
          <cell r="M2984" t="str">
            <v>2015/07/1/2/A/0</v>
          </cell>
        </row>
        <row r="2985">
          <cell r="A2985" t="str">
            <v>2984</v>
          </cell>
          <cell r="B2985" t="str">
            <v>OMA2109</v>
          </cell>
          <cell r="C2985" t="str">
            <v>109 - Energy Jurisdictional Factor</v>
          </cell>
          <cell r="D2985">
            <v>0</v>
          </cell>
          <cell r="F2985" t="str">
            <v>CALC</v>
          </cell>
          <cell r="H2985" t="str">
            <v>109</v>
          </cell>
          <cell r="I2985" t="str">
            <v>C</v>
          </cell>
          <cell r="J2985" t="str">
            <v>om_exp</v>
          </cell>
          <cell r="K2985" t="str">
            <v>juris_energy</v>
          </cell>
          <cell r="M2985" t="str">
            <v>2015/07/1/2/A/0</v>
          </cell>
        </row>
        <row r="2986">
          <cell r="A2986" t="str">
            <v>2985</v>
          </cell>
          <cell r="B2986" t="str">
            <v>OMA2109</v>
          </cell>
          <cell r="C2986" t="str">
            <v>109 - Energy Jurisdictional Factor</v>
          </cell>
          <cell r="D2986">
            <v>0</v>
          </cell>
          <cell r="F2986" t="str">
            <v>CALC</v>
          </cell>
          <cell r="H2986" t="str">
            <v>109</v>
          </cell>
          <cell r="I2986" t="str">
            <v>C</v>
          </cell>
          <cell r="J2986" t="str">
            <v>om_exp</v>
          </cell>
          <cell r="K2986" t="str">
            <v>juris_energy</v>
          </cell>
          <cell r="M2986" t="str">
            <v>2015/07/1/2/A/0</v>
          </cell>
        </row>
        <row r="2987">
          <cell r="A2987" t="str">
            <v>2986</v>
          </cell>
          <cell r="B2987" t="str">
            <v>OMA2109</v>
          </cell>
          <cell r="C2987" t="str">
            <v>109 - Energy Jurisdictional Factor</v>
          </cell>
          <cell r="D2987">
            <v>0</v>
          </cell>
          <cell r="F2987" t="str">
            <v>CALC</v>
          </cell>
          <cell r="H2987" t="str">
            <v>109</v>
          </cell>
          <cell r="I2987" t="str">
            <v>C</v>
          </cell>
          <cell r="J2987" t="str">
            <v>om_exp</v>
          </cell>
          <cell r="K2987" t="str">
            <v>juris_energy</v>
          </cell>
          <cell r="M2987" t="str">
            <v>2015/07/1/2/A/0</v>
          </cell>
        </row>
        <row r="2988">
          <cell r="A2988" t="str">
            <v>2987</v>
          </cell>
          <cell r="B2988" t="str">
            <v>OMA2109</v>
          </cell>
          <cell r="C2988" t="str">
            <v>109 - Energy Jurisdictional Factor</v>
          </cell>
          <cell r="D2988">
            <v>0</v>
          </cell>
          <cell r="F2988" t="str">
            <v>CALC</v>
          </cell>
          <cell r="H2988" t="str">
            <v>109</v>
          </cell>
          <cell r="I2988" t="str">
            <v>C</v>
          </cell>
          <cell r="J2988" t="str">
            <v>om_exp</v>
          </cell>
          <cell r="K2988" t="str">
            <v>juris_energy</v>
          </cell>
          <cell r="M2988" t="str">
            <v>2015/07/1/2/A/0</v>
          </cell>
        </row>
        <row r="2989">
          <cell r="A2989" t="str">
            <v>2988</v>
          </cell>
          <cell r="B2989" t="str">
            <v>OMA2109</v>
          </cell>
          <cell r="C2989" t="str">
            <v>109 - Energy Jurisdictional Factor</v>
          </cell>
          <cell r="D2989">
            <v>0</v>
          </cell>
          <cell r="F2989" t="str">
            <v>CALC</v>
          </cell>
          <cell r="H2989" t="str">
            <v>109</v>
          </cell>
          <cell r="I2989" t="str">
            <v>C</v>
          </cell>
          <cell r="J2989" t="str">
            <v>om_exp</v>
          </cell>
          <cell r="K2989" t="str">
            <v>juris_energy</v>
          </cell>
          <cell r="M2989" t="str">
            <v>2015/07/1/2/A/0</v>
          </cell>
        </row>
        <row r="2990">
          <cell r="A2990" t="str">
            <v>2989</v>
          </cell>
          <cell r="B2990" t="str">
            <v>OMA2109</v>
          </cell>
          <cell r="C2990" t="str">
            <v>109 - Energy Jurisdictional Factor</v>
          </cell>
          <cell r="D2990">
            <v>0</v>
          </cell>
          <cell r="F2990" t="str">
            <v>CALC</v>
          </cell>
          <cell r="H2990" t="str">
            <v>109</v>
          </cell>
          <cell r="I2990" t="str">
            <v>C</v>
          </cell>
          <cell r="J2990" t="str">
            <v>om_exp</v>
          </cell>
          <cell r="K2990" t="str">
            <v>juris_energy</v>
          </cell>
          <cell r="M2990" t="str">
            <v>2015/07/1/2/A/0</v>
          </cell>
        </row>
        <row r="2991">
          <cell r="A2991" t="str">
            <v>2990</v>
          </cell>
          <cell r="B2991" t="str">
            <v>OMA2109</v>
          </cell>
          <cell r="C2991" t="str">
            <v>109 - Energy Jurisdictional Factor</v>
          </cell>
          <cell r="D2991">
            <v>0</v>
          </cell>
          <cell r="F2991" t="str">
            <v>CALC</v>
          </cell>
          <cell r="H2991" t="str">
            <v>109</v>
          </cell>
          <cell r="I2991" t="str">
            <v>C</v>
          </cell>
          <cell r="J2991" t="str">
            <v>om_exp</v>
          </cell>
          <cell r="K2991" t="str">
            <v>juris_energy</v>
          </cell>
          <cell r="M2991" t="str">
            <v>2015/07/1/2/A/0</v>
          </cell>
        </row>
        <row r="2992">
          <cell r="A2992" t="str">
            <v>2991</v>
          </cell>
          <cell r="B2992" t="str">
            <v>OMA2109</v>
          </cell>
          <cell r="C2992" t="str">
            <v>109 - Energy Jurisdictional Factor</v>
          </cell>
          <cell r="D2992">
            <v>0</v>
          </cell>
          <cell r="F2992" t="str">
            <v>CALC</v>
          </cell>
          <cell r="H2992" t="str">
            <v>109</v>
          </cell>
          <cell r="I2992" t="str">
            <v>C</v>
          </cell>
          <cell r="J2992" t="str">
            <v>om_exp</v>
          </cell>
          <cell r="K2992" t="str">
            <v>juris_energy</v>
          </cell>
          <cell r="M2992" t="str">
            <v>2015/07/1/2/A/0</v>
          </cell>
        </row>
        <row r="2993">
          <cell r="A2993" t="str">
            <v>2992</v>
          </cell>
          <cell r="B2993" t="str">
            <v>OMA2109</v>
          </cell>
          <cell r="C2993" t="str">
            <v>109 - Energy Jurisdictional Factor</v>
          </cell>
          <cell r="D2993">
            <v>0</v>
          </cell>
          <cell r="F2993" t="str">
            <v>CALC</v>
          </cell>
          <cell r="H2993" t="str">
            <v>109</v>
          </cell>
          <cell r="I2993" t="str">
            <v>C</v>
          </cell>
          <cell r="J2993" t="str">
            <v>om_exp</v>
          </cell>
          <cell r="K2993" t="str">
            <v>juris_energy</v>
          </cell>
          <cell r="M2993" t="str">
            <v>2015/07/1/2/A/0</v>
          </cell>
        </row>
        <row r="2994">
          <cell r="A2994" t="str">
            <v>2993</v>
          </cell>
          <cell r="B2994" t="str">
            <v>OMA2109</v>
          </cell>
          <cell r="C2994" t="str">
            <v>109 - Energy Jurisdictional Factor</v>
          </cell>
          <cell r="D2994">
            <v>0</v>
          </cell>
          <cell r="F2994" t="str">
            <v>CALC</v>
          </cell>
          <cell r="H2994" t="str">
            <v>109</v>
          </cell>
          <cell r="I2994" t="str">
            <v>C</v>
          </cell>
          <cell r="J2994" t="str">
            <v>om_exp</v>
          </cell>
          <cell r="K2994" t="str">
            <v>juris_energy</v>
          </cell>
          <cell r="M2994" t="str">
            <v>2015/07/1/2/A/0</v>
          </cell>
        </row>
        <row r="2995">
          <cell r="A2995" t="str">
            <v>2994</v>
          </cell>
          <cell r="B2995" t="str">
            <v>OMA2109</v>
          </cell>
          <cell r="C2995" t="str">
            <v>109 - Energy Jurisdictional Factor</v>
          </cell>
          <cell r="D2995">
            <v>0</v>
          </cell>
          <cell r="F2995" t="str">
            <v>CALC</v>
          </cell>
          <cell r="H2995" t="str">
            <v>109</v>
          </cell>
          <cell r="I2995" t="str">
            <v>C</v>
          </cell>
          <cell r="J2995" t="str">
            <v>om_exp</v>
          </cell>
          <cell r="K2995" t="str">
            <v>juris_energy</v>
          </cell>
          <cell r="M2995" t="str">
            <v>2015/07/1/2/A/0</v>
          </cell>
        </row>
        <row r="2996">
          <cell r="A2996" t="str">
            <v>2995</v>
          </cell>
          <cell r="B2996" t="str">
            <v>OMA2109</v>
          </cell>
          <cell r="C2996" t="str">
            <v>109 - Energy Jurisdictional Factor</v>
          </cell>
          <cell r="D2996">
            <v>0</v>
          </cell>
          <cell r="F2996" t="str">
            <v>CALC</v>
          </cell>
          <cell r="H2996" t="str">
            <v>109</v>
          </cell>
          <cell r="I2996" t="str">
            <v>C</v>
          </cell>
          <cell r="J2996" t="str">
            <v>om_exp</v>
          </cell>
          <cell r="K2996" t="str">
            <v>juris_energy</v>
          </cell>
          <cell r="M2996" t="str">
            <v>2015/07/1/2/A/0</v>
          </cell>
        </row>
        <row r="2997">
          <cell r="A2997" t="str">
            <v>2996</v>
          </cell>
          <cell r="B2997" t="str">
            <v>OMA2109</v>
          </cell>
          <cell r="C2997" t="str">
            <v>109 - Energy Jurisdictional Factor</v>
          </cell>
          <cell r="D2997">
            <v>0</v>
          </cell>
          <cell r="F2997" t="str">
            <v>CALC</v>
          </cell>
          <cell r="H2997" t="str">
            <v>109</v>
          </cell>
          <cell r="I2997" t="str">
            <v>C</v>
          </cell>
          <cell r="J2997" t="str">
            <v>om_exp</v>
          </cell>
          <cell r="K2997" t="str">
            <v>juris_energy</v>
          </cell>
          <cell r="M2997" t="str">
            <v>2015/07/1/2/A/0</v>
          </cell>
        </row>
        <row r="2998">
          <cell r="A2998" t="str">
            <v>2997</v>
          </cell>
          <cell r="B2998" t="str">
            <v>OMA2109</v>
          </cell>
          <cell r="C2998" t="str">
            <v>109 - Energy Jurisdictional Factor</v>
          </cell>
          <cell r="D2998">
            <v>0</v>
          </cell>
          <cell r="F2998" t="str">
            <v>CALC</v>
          </cell>
          <cell r="H2998" t="str">
            <v>109</v>
          </cell>
          <cell r="I2998" t="str">
            <v>C</v>
          </cell>
          <cell r="J2998" t="str">
            <v>om_exp</v>
          </cell>
          <cell r="K2998" t="str">
            <v>juris_energy</v>
          </cell>
          <cell r="M2998" t="str">
            <v>2015/07/1/2/A/0</v>
          </cell>
        </row>
        <row r="2999">
          <cell r="A2999" t="str">
            <v>2998</v>
          </cell>
          <cell r="B2999" t="str">
            <v>OMA2109</v>
          </cell>
          <cell r="C2999" t="str">
            <v>109 - Energy Jurisdictional Factor</v>
          </cell>
          <cell r="D2999">
            <v>0</v>
          </cell>
          <cell r="F2999" t="str">
            <v>CALC</v>
          </cell>
          <cell r="H2999" t="str">
            <v>109</v>
          </cell>
          <cell r="I2999" t="str">
            <v>C</v>
          </cell>
          <cell r="J2999" t="str">
            <v>om_exp</v>
          </cell>
          <cell r="K2999" t="str">
            <v>juris_energy</v>
          </cell>
          <cell r="M2999" t="str">
            <v>2015/07/1/2/A/0</v>
          </cell>
        </row>
        <row r="3000">
          <cell r="A3000" t="str">
            <v>2999</v>
          </cell>
          <cell r="B3000" t="str">
            <v>OMA2109</v>
          </cell>
          <cell r="C3000" t="str">
            <v>109 - Energy Jurisdictional Factor</v>
          </cell>
          <cell r="D3000">
            <v>0</v>
          </cell>
          <cell r="F3000" t="str">
            <v>CALC</v>
          </cell>
          <cell r="H3000" t="str">
            <v>109</v>
          </cell>
          <cell r="I3000" t="str">
            <v>C</v>
          </cell>
          <cell r="J3000" t="str">
            <v>om_exp</v>
          </cell>
          <cell r="K3000" t="str">
            <v>juris_energy</v>
          </cell>
          <cell r="M3000" t="str">
            <v>2015/07/1/2/A/0</v>
          </cell>
        </row>
        <row r="3001">
          <cell r="A3001" t="str">
            <v>3000</v>
          </cell>
          <cell r="B3001" t="str">
            <v>OMA2109</v>
          </cell>
          <cell r="C3001" t="str">
            <v>109 - Energy Jurisdictional Factor</v>
          </cell>
          <cell r="D3001">
            <v>0</v>
          </cell>
          <cell r="F3001" t="str">
            <v>CALC</v>
          </cell>
          <cell r="H3001" t="str">
            <v>109</v>
          </cell>
          <cell r="I3001" t="str">
            <v>C</v>
          </cell>
          <cell r="J3001" t="str">
            <v>om_exp</v>
          </cell>
          <cell r="K3001" t="str">
            <v>juris_energy</v>
          </cell>
          <cell r="M3001" t="str">
            <v>2015/07/1/2/A/0</v>
          </cell>
        </row>
        <row r="3002">
          <cell r="A3002" t="str">
            <v>3001</v>
          </cell>
          <cell r="B3002" t="str">
            <v>OMA2109</v>
          </cell>
          <cell r="C3002" t="str">
            <v>109 - Energy Jurisdictional Factor</v>
          </cell>
          <cell r="D3002">
            <v>0</v>
          </cell>
          <cell r="F3002" t="str">
            <v>CALC</v>
          </cell>
          <cell r="H3002" t="str">
            <v>109</v>
          </cell>
          <cell r="I3002" t="str">
            <v>C</v>
          </cell>
          <cell r="J3002" t="str">
            <v>om_exp</v>
          </cell>
          <cell r="K3002" t="str">
            <v>juris_energy</v>
          </cell>
          <cell r="M3002" t="str">
            <v>2015/07/1/2/A/0</v>
          </cell>
        </row>
        <row r="3003">
          <cell r="A3003" t="str">
            <v>3002</v>
          </cell>
          <cell r="B3003" t="str">
            <v>OMA2109</v>
          </cell>
          <cell r="C3003" t="str">
            <v>109 - Energy Jurisdictional Factor</v>
          </cell>
          <cell r="D3003">
            <v>0</v>
          </cell>
          <cell r="F3003" t="str">
            <v>CALC</v>
          </cell>
          <cell r="H3003" t="str">
            <v>109</v>
          </cell>
          <cell r="I3003" t="str">
            <v>C</v>
          </cell>
          <cell r="J3003" t="str">
            <v>om_exp</v>
          </cell>
          <cell r="K3003" t="str">
            <v>juris_energy</v>
          </cell>
          <cell r="M3003" t="str">
            <v>2015/07/1/2/A/0</v>
          </cell>
        </row>
        <row r="3004">
          <cell r="A3004" t="str">
            <v>3003</v>
          </cell>
          <cell r="B3004" t="str">
            <v>OMA2109</v>
          </cell>
          <cell r="C3004" t="str">
            <v>109 - Energy Jurisdictional Factor</v>
          </cell>
          <cell r="D3004">
            <v>0</v>
          </cell>
          <cell r="F3004" t="str">
            <v>CALC</v>
          </cell>
          <cell r="H3004" t="str">
            <v>109</v>
          </cell>
          <cell r="I3004" t="str">
            <v>C</v>
          </cell>
          <cell r="J3004" t="str">
            <v>om_exp</v>
          </cell>
          <cell r="K3004" t="str">
            <v>juris_energy</v>
          </cell>
          <cell r="M3004" t="str">
            <v>2015/07/1/2/A/0</v>
          </cell>
        </row>
        <row r="3005">
          <cell r="A3005" t="str">
            <v>3004</v>
          </cell>
          <cell r="B3005" t="str">
            <v>OMA2109</v>
          </cell>
          <cell r="C3005" t="str">
            <v>109 - Energy Jurisdictional Factor</v>
          </cell>
          <cell r="D3005">
            <v>0</v>
          </cell>
          <cell r="F3005" t="str">
            <v>CALC</v>
          </cell>
          <cell r="H3005" t="str">
            <v>109</v>
          </cell>
          <cell r="I3005" t="str">
            <v>C</v>
          </cell>
          <cell r="J3005" t="str">
            <v>om_exp</v>
          </cell>
          <cell r="K3005" t="str">
            <v>juris_energy</v>
          </cell>
          <cell r="M3005" t="str">
            <v>2015/07/1/2/A/0</v>
          </cell>
        </row>
        <row r="3006">
          <cell r="A3006" t="str">
            <v>3005</v>
          </cell>
          <cell r="B3006" t="str">
            <v>OMA2109</v>
          </cell>
          <cell r="C3006" t="str">
            <v>109 - Energy Jurisdictional Factor</v>
          </cell>
          <cell r="D3006">
            <v>0</v>
          </cell>
          <cell r="F3006" t="str">
            <v>CALC</v>
          </cell>
          <cell r="H3006" t="str">
            <v>109</v>
          </cell>
          <cell r="I3006" t="str">
            <v>C</v>
          </cell>
          <cell r="J3006" t="str">
            <v>om_exp</v>
          </cell>
          <cell r="K3006" t="str">
            <v>juris_energy</v>
          </cell>
          <cell r="M3006" t="str">
            <v>2015/07/1/2/A/0</v>
          </cell>
        </row>
        <row r="3007">
          <cell r="A3007" t="str">
            <v>3006</v>
          </cell>
          <cell r="B3007" t="str">
            <v>OMA2109</v>
          </cell>
          <cell r="C3007" t="str">
            <v>109 - Energy Jurisdictional Factor</v>
          </cell>
          <cell r="D3007">
            <v>0</v>
          </cell>
          <cell r="F3007" t="str">
            <v>CALC</v>
          </cell>
          <cell r="H3007" t="str">
            <v>109</v>
          </cell>
          <cell r="I3007" t="str">
            <v>C</v>
          </cell>
          <cell r="J3007" t="str">
            <v>om_exp</v>
          </cell>
          <cell r="K3007" t="str">
            <v>juris_energy</v>
          </cell>
          <cell r="M3007" t="str">
            <v>2015/07/1/2/A/0</v>
          </cell>
        </row>
        <row r="3008">
          <cell r="A3008" t="str">
            <v>3007</v>
          </cell>
          <cell r="B3008" t="str">
            <v>OMA2109</v>
          </cell>
          <cell r="C3008" t="str">
            <v>109 - Energy Jurisdictional Factor</v>
          </cell>
          <cell r="D3008">
            <v>0</v>
          </cell>
          <cell r="F3008" t="str">
            <v>CALC</v>
          </cell>
          <cell r="H3008" t="str">
            <v>109</v>
          </cell>
          <cell r="I3008" t="str">
            <v>C</v>
          </cell>
          <cell r="J3008" t="str">
            <v>om_exp</v>
          </cell>
          <cell r="K3008" t="str">
            <v>juris_energy</v>
          </cell>
          <cell r="M3008" t="str">
            <v>2015/07/1/2/A/0</v>
          </cell>
        </row>
        <row r="3009">
          <cell r="A3009" t="str">
            <v>3008</v>
          </cell>
          <cell r="B3009" t="str">
            <v>OMA2109</v>
          </cell>
          <cell r="C3009" t="str">
            <v>109 - Energy Jurisdictional Factor</v>
          </cell>
          <cell r="D3009">
            <v>0</v>
          </cell>
          <cell r="F3009" t="str">
            <v>CALC</v>
          </cell>
          <cell r="H3009" t="str">
            <v>109</v>
          </cell>
          <cell r="I3009" t="str">
            <v>C</v>
          </cell>
          <cell r="J3009" t="str">
            <v>om_exp</v>
          </cell>
          <cell r="K3009" t="str">
            <v>juris_energy</v>
          </cell>
          <cell r="M3009" t="str">
            <v>2015/07/1/2/A/0</v>
          </cell>
        </row>
        <row r="3010">
          <cell r="A3010" t="str">
            <v>3009</v>
          </cell>
          <cell r="B3010" t="str">
            <v>OMA2109</v>
          </cell>
          <cell r="C3010" t="str">
            <v>109 - Energy Jurisdictional Factor</v>
          </cell>
          <cell r="D3010">
            <v>0</v>
          </cell>
          <cell r="F3010" t="str">
            <v>CALC</v>
          </cell>
          <cell r="H3010" t="str">
            <v>109</v>
          </cell>
          <cell r="I3010" t="str">
            <v>C</v>
          </cell>
          <cell r="J3010" t="str">
            <v>om_exp</v>
          </cell>
          <cell r="K3010" t="str">
            <v>juris_energy</v>
          </cell>
          <cell r="M3010" t="str">
            <v>2015/07/1/2/A/0</v>
          </cell>
        </row>
        <row r="3011">
          <cell r="A3011" t="str">
            <v>3010</v>
          </cell>
          <cell r="B3011" t="str">
            <v>OMA2109</v>
          </cell>
          <cell r="C3011" t="str">
            <v>109 - Energy Jurisdictional Factor</v>
          </cell>
          <cell r="D3011">
            <v>0</v>
          </cell>
          <cell r="F3011" t="str">
            <v>CALC</v>
          </cell>
          <cell r="H3011" t="str">
            <v>109</v>
          </cell>
          <cell r="I3011" t="str">
            <v>C</v>
          </cell>
          <cell r="J3011" t="str">
            <v>om_exp</v>
          </cell>
          <cell r="K3011" t="str">
            <v>juris_energy</v>
          </cell>
          <cell r="M3011" t="str">
            <v>2015/07/1/2/A/0</v>
          </cell>
        </row>
        <row r="3012">
          <cell r="A3012" t="str">
            <v>3011</v>
          </cell>
          <cell r="B3012" t="str">
            <v>OMA2109</v>
          </cell>
          <cell r="C3012" t="str">
            <v>109 - Energy Jurisdictional Factor</v>
          </cell>
          <cell r="D3012">
            <v>0</v>
          </cell>
          <cell r="F3012" t="str">
            <v>CALC</v>
          </cell>
          <cell r="H3012" t="str">
            <v>109</v>
          </cell>
          <cell r="I3012" t="str">
            <v>C</v>
          </cell>
          <cell r="J3012" t="str">
            <v>om_exp</v>
          </cell>
          <cell r="K3012" t="str">
            <v>juris_energy</v>
          </cell>
          <cell r="M3012" t="str">
            <v>2015/07/1/2/A/0</v>
          </cell>
        </row>
        <row r="3013">
          <cell r="A3013" t="str">
            <v>3012</v>
          </cell>
          <cell r="B3013" t="str">
            <v>OMA2109</v>
          </cell>
          <cell r="C3013" t="str">
            <v>109 - Energy Jurisdictional Factor</v>
          </cell>
          <cell r="D3013">
            <v>0</v>
          </cell>
          <cell r="F3013" t="str">
            <v>CALC</v>
          </cell>
          <cell r="H3013" t="str">
            <v>109</v>
          </cell>
          <cell r="I3013" t="str">
            <v>C</v>
          </cell>
          <cell r="J3013" t="str">
            <v>om_exp</v>
          </cell>
          <cell r="K3013" t="str">
            <v>juris_energy</v>
          </cell>
          <cell r="M3013" t="str">
            <v>2015/07/1/2/A/0</v>
          </cell>
        </row>
        <row r="3014">
          <cell r="A3014" t="str">
            <v>3013</v>
          </cell>
          <cell r="B3014" t="str">
            <v>OMA2109</v>
          </cell>
          <cell r="C3014" t="str">
            <v>109 - Energy Jurisdictional Factor</v>
          </cell>
          <cell r="D3014">
            <v>0</v>
          </cell>
          <cell r="F3014" t="str">
            <v>CALC</v>
          </cell>
          <cell r="H3014" t="str">
            <v>109</v>
          </cell>
          <cell r="I3014" t="str">
            <v>C</v>
          </cell>
          <cell r="J3014" t="str">
            <v>om_exp</v>
          </cell>
          <cell r="K3014" t="str">
            <v>juris_energy</v>
          </cell>
          <cell r="M3014" t="str">
            <v>2015/07/1/2/A/0</v>
          </cell>
        </row>
        <row r="3015">
          <cell r="A3015" t="str">
            <v>3014</v>
          </cell>
          <cell r="B3015" t="str">
            <v>OMA2109</v>
          </cell>
          <cell r="C3015" t="str">
            <v>109 - Energy Jurisdictional Factor</v>
          </cell>
          <cell r="D3015">
            <v>0</v>
          </cell>
          <cell r="F3015" t="str">
            <v>CALC</v>
          </cell>
          <cell r="H3015" t="str">
            <v>109</v>
          </cell>
          <cell r="I3015" t="str">
            <v>C</v>
          </cell>
          <cell r="J3015" t="str">
            <v>om_exp</v>
          </cell>
          <cell r="K3015" t="str">
            <v>juris_energy</v>
          </cell>
          <cell r="M3015" t="str">
            <v>2015/07/1/2/A/0</v>
          </cell>
        </row>
        <row r="3016">
          <cell r="A3016" t="str">
            <v>3015</v>
          </cell>
          <cell r="B3016" t="str">
            <v>OMA2109</v>
          </cell>
          <cell r="C3016" t="str">
            <v>109 - Energy Jurisdictional Factor</v>
          </cell>
          <cell r="D3016">
            <v>0</v>
          </cell>
          <cell r="F3016" t="str">
            <v>CALC</v>
          </cell>
          <cell r="H3016" t="str">
            <v>109</v>
          </cell>
          <cell r="I3016" t="str">
            <v>C</v>
          </cell>
          <cell r="J3016" t="str">
            <v>om_exp</v>
          </cell>
          <cell r="K3016" t="str">
            <v>juris_energy</v>
          </cell>
          <cell r="M3016" t="str">
            <v>2015/07/1/2/A/0</v>
          </cell>
        </row>
        <row r="3017">
          <cell r="A3017" t="str">
            <v>3016</v>
          </cell>
          <cell r="B3017" t="str">
            <v>OMA2109</v>
          </cell>
          <cell r="C3017" t="str">
            <v>109 - Energy Jurisdictional Factor</v>
          </cell>
          <cell r="D3017">
            <v>0</v>
          </cell>
          <cell r="F3017" t="str">
            <v>CALC</v>
          </cell>
          <cell r="H3017" t="str">
            <v>109</v>
          </cell>
          <cell r="I3017" t="str">
            <v>C</v>
          </cell>
          <cell r="J3017" t="str">
            <v>om_exp</v>
          </cell>
          <cell r="K3017" t="str">
            <v>juris_energy</v>
          </cell>
          <cell r="M3017" t="str">
            <v>2015/07/1/2/A/0</v>
          </cell>
        </row>
        <row r="3018">
          <cell r="A3018" t="str">
            <v>3017</v>
          </cell>
          <cell r="B3018" t="str">
            <v>OMA2109</v>
          </cell>
          <cell r="C3018" t="str">
            <v>109 - Energy Jurisdictional Factor</v>
          </cell>
          <cell r="D3018">
            <v>0</v>
          </cell>
          <cell r="F3018" t="str">
            <v>CALC</v>
          </cell>
          <cell r="H3018" t="str">
            <v>109</v>
          </cell>
          <cell r="I3018" t="str">
            <v>C</v>
          </cell>
          <cell r="J3018" t="str">
            <v>om_exp</v>
          </cell>
          <cell r="K3018" t="str">
            <v>juris_energy</v>
          </cell>
          <cell r="M3018" t="str">
            <v>2015/07/1/2/A/0</v>
          </cell>
        </row>
        <row r="3019">
          <cell r="A3019" t="str">
            <v>3018</v>
          </cell>
          <cell r="B3019" t="str">
            <v>OMA2109</v>
          </cell>
          <cell r="C3019" t="str">
            <v>109 - Energy Jurisdictional Factor</v>
          </cell>
          <cell r="D3019">
            <v>0</v>
          </cell>
          <cell r="F3019" t="str">
            <v>CALC</v>
          </cell>
          <cell r="H3019" t="str">
            <v>109</v>
          </cell>
          <cell r="I3019" t="str">
            <v>C</v>
          </cell>
          <cell r="J3019" t="str">
            <v>om_exp</v>
          </cell>
          <cell r="K3019" t="str">
            <v>juris_energy</v>
          </cell>
          <cell r="M3019" t="str">
            <v>2015/07/1/2/A/0</v>
          </cell>
        </row>
        <row r="3020">
          <cell r="A3020" t="str">
            <v>3019</v>
          </cell>
          <cell r="B3020" t="str">
            <v>OMA2109</v>
          </cell>
          <cell r="C3020" t="str">
            <v>109 - Energy Jurisdictional Factor</v>
          </cell>
          <cell r="D3020">
            <v>0</v>
          </cell>
          <cell r="F3020" t="str">
            <v>CALC</v>
          </cell>
          <cell r="H3020" t="str">
            <v>109</v>
          </cell>
          <cell r="I3020" t="str">
            <v>C</v>
          </cell>
          <cell r="J3020" t="str">
            <v>om_exp</v>
          </cell>
          <cell r="K3020" t="str">
            <v>juris_energy</v>
          </cell>
          <cell r="M3020" t="str">
            <v>2015/07/1/2/A/0</v>
          </cell>
        </row>
        <row r="3021">
          <cell r="A3021" t="str">
            <v>3020</v>
          </cell>
          <cell r="B3021" t="str">
            <v>OMA2109</v>
          </cell>
          <cell r="C3021" t="str">
            <v>109 - Energy Jurisdictional Factor</v>
          </cell>
          <cell r="D3021">
            <v>0</v>
          </cell>
          <cell r="F3021" t="str">
            <v>CALC</v>
          </cell>
          <cell r="H3021" t="str">
            <v>109</v>
          </cell>
          <cell r="I3021" t="str">
            <v>C</v>
          </cell>
          <cell r="J3021" t="str">
            <v>om_exp</v>
          </cell>
          <cell r="K3021" t="str">
            <v>juris_energy</v>
          </cell>
          <cell r="M3021" t="str">
            <v>2015/07/1/2/A/0</v>
          </cell>
        </row>
        <row r="3022">
          <cell r="A3022" t="str">
            <v>3021</v>
          </cell>
          <cell r="B3022" t="str">
            <v>OMA2109</v>
          </cell>
          <cell r="C3022" t="str">
            <v>109 - Energy Jurisdictional Factor</v>
          </cell>
          <cell r="D3022">
            <v>0</v>
          </cell>
          <cell r="F3022" t="str">
            <v>CALC</v>
          </cell>
          <cell r="H3022" t="str">
            <v>109</v>
          </cell>
          <cell r="I3022" t="str">
            <v>C</v>
          </cell>
          <cell r="J3022" t="str">
            <v>om_exp</v>
          </cell>
          <cell r="K3022" t="str">
            <v>juris_energy</v>
          </cell>
          <cell r="M3022" t="str">
            <v>2015/07/1/2/A/0</v>
          </cell>
        </row>
        <row r="3023">
          <cell r="A3023" t="str">
            <v>3022</v>
          </cell>
          <cell r="B3023" t="str">
            <v>OMA2109</v>
          </cell>
          <cell r="C3023" t="str">
            <v>109 - Energy Jurisdictional Factor</v>
          </cell>
          <cell r="D3023">
            <v>0</v>
          </cell>
          <cell r="F3023" t="str">
            <v>CALC</v>
          </cell>
          <cell r="H3023" t="str">
            <v>109</v>
          </cell>
          <cell r="I3023" t="str">
            <v>C</v>
          </cell>
          <cell r="J3023" t="str">
            <v>om_exp</v>
          </cell>
          <cell r="K3023" t="str">
            <v>juris_energy</v>
          </cell>
          <cell r="M3023" t="str">
            <v>2015/07/1/2/A/0</v>
          </cell>
        </row>
        <row r="3024">
          <cell r="A3024" t="str">
            <v>3023</v>
          </cell>
          <cell r="B3024" t="str">
            <v>OMA2109</v>
          </cell>
          <cell r="C3024" t="str">
            <v>109 - Energy Jurisdictional Factor</v>
          </cell>
          <cell r="D3024">
            <v>0</v>
          </cell>
          <cell r="F3024" t="str">
            <v>CALC</v>
          </cell>
          <cell r="H3024" t="str">
            <v>109</v>
          </cell>
          <cell r="I3024" t="str">
            <v>C</v>
          </cell>
          <cell r="J3024" t="str">
            <v>om_exp</v>
          </cell>
          <cell r="K3024" t="str">
            <v>juris_energy</v>
          </cell>
          <cell r="M3024" t="str">
            <v>2015/07/1/2/A/0</v>
          </cell>
        </row>
        <row r="3025">
          <cell r="A3025" t="str">
            <v>3024</v>
          </cell>
          <cell r="B3025" t="str">
            <v>OM12109</v>
          </cell>
          <cell r="C3025" t="str">
            <v>109 - O &amp; M Expenses Amount</v>
          </cell>
          <cell r="D3025">
            <v>8649.4599999999991</v>
          </cell>
          <cell r="F3025" t="str">
            <v>CALC</v>
          </cell>
          <cell r="H3025" t="str">
            <v>109</v>
          </cell>
          <cell r="I3025" t="str">
            <v>C</v>
          </cell>
          <cell r="J3025" t="str">
            <v>om_exp</v>
          </cell>
          <cell r="K3025" t="str">
            <v>beg_bal</v>
          </cell>
          <cell r="M3025" t="str">
            <v>2015/07/1/2/A/0</v>
          </cell>
        </row>
        <row r="3026">
          <cell r="A3026" t="str">
            <v>3025</v>
          </cell>
          <cell r="B3026" t="str">
            <v>OM12109</v>
          </cell>
          <cell r="C3026" t="str">
            <v>109 - O &amp; M Expenses Amount</v>
          </cell>
          <cell r="D3026">
            <v>1614979.1</v>
          </cell>
          <cell r="F3026" t="str">
            <v>CALC</v>
          </cell>
          <cell r="H3026" t="str">
            <v>109</v>
          </cell>
          <cell r="I3026" t="str">
            <v>C</v>
          </cell>
          <cell r="J3026" t="str">
            <v>om_exp</v>
          </cell>
          <cell r="K3026" t="str">
            <v>beg_bal</v>
          </cell>
          <cell r="M3026" t="str">
            <v>2015/07/1/2/A/0</v>
          </cell>
        </row>
        <row r="3027">
          <cell r="A3027" t="str">
            <v>3026</v>
          </cell>
          <cell r="B3027" t="str">
            <v>OM12109</v>
          </cell>
          <cell r="C3027" t="str">
            <v>109 - O &amp; M Expenses Amount</v>
          </cell>
          <cell r="D3027">
            <v>14045.35</v>
          </cell>
          <cell r="F3027" t="str">
            <v>CALC</v>
          </cell>
          <cell r="H3027" t="str">
            <v>109</v>
          </cell>
          <cell r="I3027" t="str">
            <v>C</v>
          </cell>
          <cell r="J3027" t="str">
            <v>om_exp</v>
          </cell>
          <cell r="K3027" t="str">
            <v>beg_bal</v>
          </cell>
          <cell r="M3027" t="str">
            <v>2015/07/1/2/A/0</v>
          </cell>
        </row>
        <row r="3028">
          <cell r="A3028" t="str">
            <v>3027</v>
          </cell>
          <cell r="B3028" t="str">
            <v>OM12109</v>
          </cell>
          <cell r="C3028" t="str">
            <v>109 - O &amp; M Expenses Amount</v>
          </cell>
          <cell r="D3028">
            <v>13331.59</v>
          </cell>
          <cell r="F3028" t="str">
            <v>CALC</v>
          </cell>
          <cell r="H3028" t="str">
            <v>109</v>
          </cell>
          <cell r="I3028" t="str">
            <v>C</v>
          </cell>
          <cell r="J3028" t="str">
            <v>om_exp</v>
          </cell>
          <cell r="K3028" t="str">
            <v>beg_bal</v>
          </cell>
          <cell r="M3028" t="str">
            <v>2015/07/1/2/A/0</v>
          </cell>
        </row>
        <row r="3029">
          <cell r="A3029" t="str">
            <v>3028</v>
          </cell>
          <cell r="B3029" t="str">
            <v>OM12109</v>
          </cell>
          <cell r="C3029" t="str">
            <v>109 - O &amp; M Expenses Amount</v>
          </cell>
          <cell r="D3029">
            <v>62.8</v>
          </cell>
          <cell r="F3029" t="str">
            <v>CALC</v>
          </cell>
          <cell r="H3029" t="str">
            <v>109</v>
          </cell>
          <cell r="I3029" t="str">
            <v>C</v>
          </cell>
          <cell r="J3029" t="str">
            <v>om_exp</v>
          </cell>
          <cell r="K3029" t="str">
            <v>beg_bal</v>
          </cell>
          <cell r="M3029" t="str">
            <v>2015/07/1/2/A/0</v>
          </cell>
        </row>
        <row r="3030">
          <cell r="A3030" t="str">
            <v>3029</v>
          </cell>
          <cell r="B3030" t="str">
            <v>OM12109</v>
          </cell>
          <cell r="C3030" t="str">
            <v>109 - O &amp; M Expenses Amount</v>
          </cell>
          <cell r="D3030">
            <v>0</v>
          </cell>
          <cell r="F3030" t="str">
            <v>CALC</v>
          </cell>
          <cell r="H3030" t="str">
            <v>109</v>
          </cell>
          <cell r="I3030" t="str">
            <v>C</v>
          </cell>
          <cell r="J3030" t="str">
            <v>om_exp</v>
          </cell>
          <cell r="K3030" t="str">
            <v>beg_bal</v>
          </cell>
          <cell r="M3030" t="str">
            <v>2015/07/1/2/A/0</v>
          </cell>
        </row>
        <row r="3031">
          <cell r="A3031" t="str">
            <v>3030</v>
          </cell>
          <cell r="B3031" t="str">
            <v>OM12109</v>
          </cell>
          <cell r="C3031" t="str">
            <v>109 - O &amp; M Expenses Amount</v>
          </cell>
          <cell r="D3031">
            <v>0</v>
          </cell>
          <cell r="F3031" t="str">
            <v>CALC</v>
          </cell>
          <cell r="H3031" t="str">
            <v>109</v>
          </cell>
          <cell r="I3031" t="str">
            <v>C</v>
          </cell>
          <cell r="J3031" t="str">
            <v>om_exp</v>
          </cell>
          <cell r="K3031" t="str">
            <v>beg_bal</v>
          </cell>
          <cell r="M3031" t="str">
            <v>2015/07/1/2/A/0</v>
          </cell>
        </row>
        <row r="3032">
          <cell r="A3032" t="str">
            <v>3031</v>
          </cell>
          <cell r="B3032" t="str">
            <v>OM12109</v>
          </cell>
          <cell r="C3032" t="str">
            <v>109 - O &amp; M Expenses Amount</v>
          </cell>
          <cell r="D3032">
            <v>43000</v>
          </cell>
          <cell r="F3032" t="str">
            <v>CALC</v>
          </cell>
          <cell r="H3032" t="str">
            <v>109</v>
          </cell>
          <cell r="I3032" t="str">
            <v>C</v>
          </cell>
          <cell r="J3032" t="str">
            <v>om_exp</v>
          </cell>
          <cell r="K3032" t="str">
            <v>beg_bal</v>
          </cell>
          <cell r="M3032" t="str">
            <v>2015/07/1/2/A/0</v>
          </cell>
        </row>
        <row r="3033">
          <cell r="A3033" t="str">
            <v>3032</v>
          </cell>
          <cell r="B3033" t="str">
            <v>OM12109</v>
          </cell>
          <cell r="C3033" t="str">
            <v>109 - O &amp; M Expenses Amount</v>
          </cell>
          <cell r="D3033">
            <v>0</v>
          </cell>
          <cell r="F3033" t="str">
            <v>CALC</v>
          </cell>
          <cell r="H3033" t="str">
            <v>109</v>
          </cell>
          <cell r="I3033" t="str">
            <v>C</v>
          </cell>
          <cell r="J3033" t="str">
            <v>om_exp</v>
          </cell>
          <cell r="K3033" t="str">
            <v>beg_bal</v>
          </cell>
          <cell r="M3033" t="str">
            <v>2015/07/1/2/A/0</v>
          </cell>
        </row>
        <row r="3034">
          <cell r="A3034" t="str">
            <v>3033</v>
          </cell>
          <cell r="B3034" t="str">
            <v>OM12109</v>
          </cell>
          <cell r="C3034" t="str">
            <v>109 - O &amp; M Expenses Amount</v>
          </cell>
          <cell r="D3034">
            <v>11034.97</v>
          </cell>
          <cell r="F3034" t="str">
            <v>CALC</v>
          </cell>
          <cell r="H3034" t="str">
            <v>109</v>
          </cell>
          <cell r="I3034" t="str">
            <v>C</v>
          </cell>
          <cell r="J3034" t="str">
            <v>om_exp</v>
          </cell>
          <cell r="K3034" t="str">
            <v>beg_bal</v>
          </cell>
          <cell r="M3034" t="str">
            <v>2015/07/1/2/A/0</v>
          </cell>
        </row>
        <row r="3035">
          <cell r="A3035" t="str">
            <v>3034</v>
          </cell>
          <cell r="B3035" t="str">
            <v>OM12109</v>
          </cell>
          <cell r="C3035" t="str">
            <v>109 - O &amp; M Expenses Amount</v>
          </cell>
          <cell r="D3035">
            <v>0</v>
          </cell>
          <cell r="F3035" t="str">
            <v>CALC</v>
          </cell>
          <cell r="H3035" t="str">
            <v>109</v>
          </cell>
          <cell r="I3035" t="str">
            <v>C</v>
          </cell>
          <cell r="J3035" t="str">
            <v>om_exp</v>
          </cell>
          <cell r="K3035" t="str">
            <v>beg_bal</v>
          </cell>
          <cell r="M3035" t="str">
            <v>2015/07/1/2/A/0</v>
          </cell>
        </row>
        <row r="3036">
          <cell r="A3036" t="str">
            <v>3035</v>
          </cell>
          <cell r="B3036" t="str">
            <v>OM12109</v>
          </cell>
          <cell r="C3036" t="str">
            <v>109 - O &amp; M Expenses Amount</v>
          </cell>
          <cell r="D3036">
            <v>0</v>
          </cell>
          <cell r="F3036" t="str">
            <v>CALC</v>
          </cell>
          <cell r="H3036" t="str">
            <v>109</v>
          </cell>
          <cell r="I3036" t="str">
            <v>C</v>
          </cell>
          <cell r="J3036" t="str">
            <v>om_exp</v>
          </cell>
          <cell r="K3036" t="str">
            <v>beg_bal</v>
          </cell>
          <cell r="M3036" t="str">
            <v>2015/07/1/2/A/0</v>
          </cell>
        </row>
        <row r="3037">
          <cell r="A3037" t="str">
            <v>3036</v>
          </cell>
          <cell r="B3037" t="str">
            <v>OM12109</v>
          </cell>
          <cell r="C3037" t="str">
            <v>109 - O &amp; M Expenses Amount</v>
          </cell>
          <cell r="D3037">
            <v>19013.09</v>
          </cell>
          <cell r="F3037" t="str">
            <v>CALC</v>
          </cell>
          <cell r="H3037" t="str">
            <v>109</v>
          </cell>
          <cell r="I3037" t="str">
            <v>C</v>
          </cell>
          <cell r="J3037" t="str">
            <v>om_exp</v>
          </cell>
          <cell r="K3037" t="str">
            <v>beg_bal</v>
          </cell>
          <cell r="M3037" t="str">
            <v>2015/07/1/2/A/0</v>
          </cell>
        </row>
        <row r="3038">
          <cell r="A3038" t="str">
            <v>3037</v>
          </cell>
          <cell r="B3038" t="str">
            <v>OM12109</v>
          </cell>
          <cell r="C3038" t="str">
            <v>109 - O &amp; M Expenses Amount</v>
          </cell>
          <cell r="D3038">
            <v>32703.91</v>
          </cell>
          <cell r="F3038" t="str">
            <v>CALC</v>
          </cell>
          <cell r="H3038" t="str">
            <v>109</v>
          </cell>
          <cell r="I3038" t="str">
            <v>C</v>
          </cell>
          <cell r="J3038" t="str">
            <v>om_exp</v>
          </cell>
          <cell r="K3038" t="str">
            <v>beg_bal</v>
          </cell>
          <cell r="M3038" t="str">
            <v>2015/07/1/2/A/0</v>
          </cell>
        </row>
        <row r="3039">
          <cell r="A3039" t="str">
            <v>3038</v>
          </cell>
          <cell r="B3039" t="str">
            <v>OM12109</v>
          </cell>
          <cell r="C3039" t="str">
            <v>109 - O &amp; M Expenses Amount</v>
          </cell>
          <cell r="D3039">
            <v>0</v>
          </cell>
          <cell r="F3039" t="str">
            <v>CALC</v>
          </cell>
          <cell r="H3039" t="str">
            <v>109</v>
          </cell>
          <cell r="I3039" t="str">
            <v>C</v>
          </cell>
          <cell r="J3039" t="str">
            <v>om_exp</v>
          </cell>
          <cell r="K3039" t="str">
            <v>beg_bal</v>
          </cell>
          <cell r="M3039" t="str">
            <v>2015/07/1/2/A/0</v>
          </cell>
        </row>
        <row r="3040">
          <cell r="A3040" t="str">
            <v>3039</v>
          </cell>
          <cell r="B3040" t="str">
            <v>OM12109</v>
          </cell>
          <cell r="C3040" t="str">
            <v>109 - O &amp; M Expenses Amount</v>
          </cell>
          <cell r="D3040">
            <v>0</v>
          </cell>
          <cell r="F3040" t="str">
            <v>CALC</v>
          </cell>
          <cell r="H3040" t="str">
            <v>109</v>
          </cell>
          <cell r="I3040" t="str">
            <v>C</v>
          </cell>
          <cell r="J3040" t="str">
            <v>om_exp</v>
          </cell>
          <cell r="K3040" t="str">
            <v>beg_bal</v>
          </cell>
          <cell r="M3040" t="str">
            <v>2015/07/1/2/A/0</v>
          </cell>
        </row>
        <row r="3041">
          <cell r="A3041" t="str">
            <v>3040</v>
          </cell>
          <cell r="B3041" t="str">
            <v>OM12109</v>
          </cell>
          <cell r="C3041" t="str">
            <v>109 - O &amp; M Expenses Amount</v>
          </cell>
          <cell r="D3041">
            <v>14445.78</v>
          </cell>
          <cell r="F3041" t="str">
            <v>CALC</v>
          </cell>
          <cell r="H3041" t="str">
            <v>109</v>
          </cell>
          <cell r="I3041" t="str">
            <v>C</v>
          </cell>
          <cell r="J3041" t="str">
            <v>om_exp</v>
          </cell>
          <cell r="K3041" t="str">
            <v>beg_bal</v>
          </cell>
          <cell r="M3041" t="str">
            <v>2015/07/1/2/A/0</v>
          </cell>
        </row>
        <row r="3042">
          <cell r="A3042" t="str">
            <v>3041</v>
          </cell>
          <cell r="B3042" t="str">
            <v>OM12109</v>
          </cell>
          <cell r="C3042" t="str">
            <v>109 - O &amp; M Expenses Amount</v>
          </cell>
          <cell r="D3042">
            <v>25516.29</v>
          </cell>
          <cell r="F3042" t="str">
            <v>CALC</v>
          </cell>
          <cell r="H3042" t="str">
            <v>109</v>
          </cell>
          <cell r="I3042" t="str">
            <v>C</v>
          </cell>
          <cell r="J3042" t="str">
            <v>om_exp</v>
          </cell>
          <cell r="K3042" t="str">
            <v>beg_bal</v>
          </cell>
          <cell r="M3042" t="str">
            <v>2015/07/1/2/A/0</v>
          </cell>
        </row>
        <row r="3043">
          <cell r="A3043" t="str">
            <v>3042</v>
          </cell>
          <cell r="B3043" t="str">
            <v>OM12109</v>
          </cell>
          <cell r="C3043" t="str">
            <v>109 - O &amp; M Expenses Amount</v>
          </cell>
          <cell r="D3043">
            <v>65685.52</v>
          </cell>
          <cell r="F3043" t="str">
            <v>CALC</v>
          </cell>
          <cell r="H3043" t="str">
            <v>109</v>
          </cell>
          <cell r="I3043" t="str">
            <v>C</v>
          </cell>
          <cell r="J3043" t="str">
            <v>om_exp</v>
          </cell>
          <cell r="K3043" t="str">
            <v>beg_bal</v>
          </cell>
          <cell r="M3043" t="str">
            <v>2015/07/1/2/A/0</v>
          </cell>
        </row>
        <row r="3044">
          <cell r="A3044" t="str">
            <v>3043</v>
          </cell>
          <cell r="B3044" t="str">
            <v>OM12109</v>
          </cell>
          <cell r="C3044" t="str">
            <v>109 - O &amp; M Expenses Amount</v>
          </cell>
          <cell r="D3044">
            <v>0</v>
          </cell>
          <cell r="F3044" t="str">
            <v>CALC</v>
          </cell>
          <cell r="H3044" t="str">
            <v>109</v>
          </cell>
          <cell r="I3044" t="str">
            <v>C</v>
          </cell>
          <cell r="J3044" t="str">
            <v>om_exp</v>
          </cell>
          <cell r="K3044" t="str">
            <v>beg_bal</v>
          </cell>
          <cell r="M3044" t="str">
            <v>2015/07/1/2/A/0</v>
          </cell>
        </row>
        <row r="3045">
          <cell r="A3045" t="str">
            <v>3044</v>
          </cell>
          <cell r="B3045" t="str">
            <v>OM12109</v>
          </cell>
          <cell r="C3045" t="str">
            <v>109 - O &amp; M Expenses Amount</v>
          </cell>
          <cell r="D3045">
            <v>0</v>
          </cell>
          <cell r="F3045" t="str">
            <v>CALC</v>
          </cell>
          <cell r="H3045" t="str">
            <v>109</v>
          </cell>
          <cell r="I3045" t="str">
            <v>C</v>
          </cell>
          <cell r="J3045" t="str">
            <v>om_exp</v>
          </cell>
          <cell r="K3045" t="str">
            <v>beg_bal</v>
          </cell>
          <cell r="M3045" t="str">
            <v>2015/07/1/2/A/0</v>
          </cell>
        </row>
        <row r="3046">
          <cell r="A3046" t="str">
            <v>3045</v>
          </cell>
          <cell r="B3046" t="str">
            <v>OM12109</v>
          </cell>
          <cell r="C3046" t="str">
            <v>109 - O &amp; M Expenses Amount</v>
          </cell>
          <cell r="D3046">
            <v>0</v>
          </cell>
          <cell r="F3046" t="str">
            <v>CALC</v>
          </cell>
          <cell r="H3046" t="str">
            <v>109</v>
          </cell>
          <cell r="I3046" t="str">
            <v>C</v>
          </cell>
          <cell r="J3046" t="str">
            <v>om_exp</v>
          </cell>
          <cell r="K3046" t="str">
            <v>beg_bal</v>
          </cell>
          <cell r="M3046" t="str">
            <v>2015/07/1/2/A/0</v>
          </cell>
        </row>
        <row r="3047">
          <cell r="A3047" t="str">
            <v>3046</v>
          </cell>
          <cell r="B3047" t="str">
            <v>OM12109</v>
          </cell>
          <cell r="C3047" t="str">
            <v>109 - O &amp; M Expenses Amount</v>
          </cell>
          <cell r="D3047">
            <v>79300.38</v>
          </cell>
          <cell r="F3047" t="str">
            <v>CALC</v>
          </cell>
          <cell r="H3047" t="str">
            <v>109</v>
          </cell>
          <cell r="I3047" t="str">
            <v>C</v>
          </cell>
          <cell r="J3047" t="str">
            <v>om_exp</v>
          </cell>
          <cell r="K3047" t="str">
            <v>beg_bal</v>
          </cell>
          <cell r="M3047" t="str">
            <v>2015/07/1/2/A/0</v>
          </cell>
        </row>
        <row r="3048">
          <cell r="A3048" t="str">
            <v>3047</v>
          </cell>
          <cell r="B3048" t="str">
            <v>OM12109</v>
          </cell>
          <cell r="C3048" t="str">
            <v>109 - O &amp; M Expenses Amount</v>
          </cell>
          <cell r="D3048">
            <v>46056.35</v>
          </cell>
          <cell r="F3048" t="str">
            <v>CALC</v>
          </cell>
          <cell r="H3048" t="str">
            <v>109</v>
          </cell>
          <cell r="I3048" t="str">
            <v>C</v>
          </cell>
          <cell r="J3048" t="str">
            <v>om_exp</v>
          </cell>
          <cell r="K3048" t="str">
            <v>beg_bal</v>
          </cell>
          <cell r="M3048" t="str">
            <v>2015/07/1/2/A/0</v>
          </cell>
        </row>
        <row r="3049">
          <cell r="A3049" t="str">
            <v>3048</v>
          </cell>
          <cell r="B3049" t="str">
            <v>OM12109</v>
          </cell>
          <cell r="C3049" t="str">
            <v>109 - O &amp; M Expenses Amount</v>
          </cell>
          <cell r="D3049">
            <v>31282.35</v>
          </cell>
          <cell r="F3049" t="str">
            <v>CALC</v>
          </cell>
          <cell r="H3049" t="str">
            <v>109</v>
          </cell>
          <cell r="I3049" t="str">
            <v>C</v>
          </cell>
          <cell r="J3049" t="str">
            <v>om_exp</v>
          </cell>
          <cell r="K3049" t="str">
            <v>beg_bal</v>
          </cell>
          <cell r="M3049" t="str">
            <v>2015/07/1/2/A/0</v>
          </cell>
        </row>
        <row r="3050">
          <cell r="A3050" t="str">
            <v>3049</v>
          </cell>
          <cell r="B3050" t="str">
            <v>OM12109</v>
          </cell>
          <cell r="C3050" t="str">
            <v>109 - O &amp; M Expenses Amount</v>
          </cell>
          <cell r="D3050">
            <v>33962.870000000003</v>
          </cell>
          <cell r="F3050" t="str">
            <v>CALC</v>
          </cell>
          <cell r="H3050" t="str">
            <v>109</v>
          </cell>
          <cell r="I3050" t="str">
            <v>C</v>
          </cell>
          <cell r="J3050" t="str">
            <v>om_exp</v>
          </cell>
          <cell r="K3050" t="str">
            <v>beg_bal</v>
          </cell>
          <cell r="M3050" t="str">
            <v>2015/07/1/2/A/0</v>
          </cell>
        </row>
        <row r="3051">
          <cell r="A3051" t="str">
            <v>3050</v>
          </cell>
          <cell r="B3051" t="str">
            <v>OM12109</v>
          </cell>
          <cell r="C3051" t="str">
            <v>109 - O &amp; M Expenses Amount</v>
          </cell>
          <cell r="D3051">
            <v>46928.38</v>
          </cell>
          <cell r="F3051" t="str">
            <v>CALC</v>
          </cell>
          <cell r="H3051" t="str">
            <v>109</v>
          </cell>
          <cell r="I3051" t="str">
            <v>C</v>
          </cell>
          <cell r="J3051" t="str">
            <v>om_exp</v>
          </cell>
          <cell r="K3051" t="str">
            <v>beg_bal</v>
          </cell>
          <cell r="M3051" t="str">
            <v>2015/07/1/2/A/0</v>
          </cell>
        </row>
        <row r="3052">
          <cell r="A3052" t="str">
            <v>3051</v>
          </cell>
          <cell r="B3052" t="str">
            <v>OM12109</v>
          </cell>
          <cell r="C3052" t="str">
            <v>109 - O &amp; M Expenses Amount</v>
          </cell>
          <cell r="D3052">
            <v>0</v>
          </cell>
          <cell r="F3052" t="str">
            <v>CALC</v>
          </cell>
          <cell r="H3052" t="str">
            <v>109</v>
          </cell>
          <cell r="I3052" t="str">
            <v>C</v>
          </cell>
          <cell r="J3052" t="str">
            <v>om_exp</v>
          </cell>
          <cell r="K3052" t="str">
            <v>beg_bal</v>
          </cell>
          <cell r="M3052" t="str">
            <v>2015/07/1/2/A/0</v>
          </cell>
        </row>
        <row r="3053">
          <cell r="A3053" t="str">
            <v>3052</v>
          </cell>
          <cell r="B3053" t="str">
            <v>OM12109</v>
          </cell>
          <cell r="C3053" t="str">
            <v>109 - O &amp; M Expenses Amount</v>
          </cell>
          <cell r="D3053">
            <v>0</v>
          </cell>
          <cell r="F3053" t="str">
            <v>CALC</v>
          </cell>
          <cell r="H3053" t="str">
            <v>109</v>
          </cell>
          <cell r="I3053" t="str">
            <v>C</v>
          </cell>
          <cell r="J3053" t="str">
            <v>om_exp</v>
          </cell>
          <cell r="K3053" t="str">
            <v>beg_bal</v>
          </cell>
          <cell r="M3053" t="str">
            <v>2015/07/1/2/A/0</v>
          </cell>
        </row>
        <row r="3054">
          <cell r="A3054" t="str">
            <v>3053</v>
          </cell>
          <cell r="B3054" t="str">
            <v>OM12109</v>
          </cell>
          <cell r="C3054" t="str">
            <v>109 - O &amp; M Expenses Amount</v>
          </cell>
          <cell r="D3054">
            <v>11137.64</v>
          </cell>
          <cell r="F3054" t="str">
            <v>CALC</v>
          </cell>
          <cell r="H3054" t="str">
            <v>109</v>
          </cell>
          <cell r="I3054" t="str">
            <v>C</v>
          </cell>
          <cell r="J3054" t="str">
            <v>om_exp</v>
          </cell>
          <cell r="K3054" t="str">
            <v>beg_bal</v>
          </cell>
          <cell r="M3054" t="str">
            <v>2015/07/1/2/A/0</v>
          </cell>
        </row>
        <row r="3055">
          <cell r="A3055" t="str">
            <v>3054</v>
          </cell>
          <cell r="B3055" t="str">
            <v>OM12109</v>
          </cell>
          <cell r="C3055" t="str">
            <v>109 - O &amp; M Expenses Amount</v>
          </cell>
          <cell r="D3055">
            <v>0</v>
          </cell>
          <cell r="F3055" t="str">
            <v>CALC</v>
          </cell>
          <cell r="H3055" t="str">
            <v>109</v>
          </cell>
          <cell r="I3055" t="str">
            <v>C</v>
          </cell>
          <cell r="J3055" t="str">
            <v>om_exp</v>
          </cell>
          <cell r="K3055" t="str">
            <v>beg_bal</v>
          </cell>
          <cell r="M3055" t="str">
            <v>2015/07/1/2/A/0</v>
          </cell>
        </row>
        <row r="3056">
          <cell r="A3056" t="str">
            <v>3055</v>
          </cell>
          <cell r="B3056" t="str">
            <v>OM12109</v>
          </cell>
          <cell r="C3056" t="str">
            <v>109 - O &amp; M Expenses Amount</v>
          </cell>
          <cell r="D3056">
            <v>0</v>
          </cell>
          <cell r="F3056" t="str">
            <v>CALC</v>
          </cell>
          <cell r="H3056" t="str">
            <v>109</v>
          </cell>
          <cell r="I3056" t="str">
            <v>C</v>
          </cell>
          <cell r="J3056" t="str">
            <v>om_exp</v>
          </cell>
          <cell r="K3056" t="str">
            <v>beg_bal</v>
          </cell>
          <cell r="M3056" t="str">
            <v>2015/07/1/2/A/0</v>
          </cell>
        </row>
        <row r="3057">
          <cell r="A3057" t="str">
            <v>3056</v>
          </cell>
          <cell r="B3057" t="str">
            <v>OM12109</v>
          </cell>
          <cell r="C3057" t="str">
            <v>109 - O &amp; M Expenses Amount</v>
          </cell>
          <cell r="D3057">
            <v>2619.38</v>
          </cell>
          <cell r="F3057" t="str">
            <v>CALC</v>
          </cell>
          <cell r="H3057" t="str">
            <v>109</v>
          </cell>
          <cell r="I3057" t="str">
            <v>C</v>
          </cell>
          <cell r="J3057" t="str">
            <v>om_exp</v>
          </cell>
          <cell r="K3057" t="str">
            <v>beg_bal</v>
          </cell>
          <cell r="M3057" t="str">
            <v>2015/07/1/2/A/0</v>
          </cell>
        </row>
        <row r="3058">
          <cell r="A3058" t="str">
            <v>3057</v>
          </cell>
          <cell r="B3058" t="str">
            <v>OM12109</v>
          </cell>
          <cell r="C3058" t="str">
            <v>109 - O &amp; M Expenses Amount</v>
          </cell>
          <cell r="D3058">
            <v>0</v>
          </cell>
          <cell r="F3058" t="str">
            <v>CALC</v>
          </cell>
          <cell r="H3058" t="str">
            <v>109</v>
          </cell>
          <cell r="I3058" t="str">
            <v>C</v>
          </cell>
          <cell r="J3058" t="str">
            <v>om_exp</v>
          </cell>
          <cell r="K3058" t="str">
            <v>beg_bal</v>
          </cell>
          <cell r="M3058" t="str">
            <v>2015/07/1/2/A/0</v>
          </cell>
        </row>
        <row r="3059">
          <cell r="A3059" t="str">
            <v>3058</v>
          </cell>
          <cell r="B3059" t="str">
            <v>OM12109</v>
          </cell>
          <cell r="C3059" t="str">
            <v>109 - O &amp; M Expenses Amount</v>
          </cell>
          <cell r="D3059">
            <v>0</v>
          </cell>
          <cell r="F3059" t="str">
            <v>CALC</v>
          </cell>
          <cell r="H3059" t="str">
            <v>109</v>
          </cell>
          <cell r="I3059" t="str">
            <v>C</v>
          </cell>
          <cell r="J3059" t="str">
            <v>om_exp</v>
          </cell>
          <cell r="K3059" t="str">
            <v>beg_bal</v>
          </cell>
          <cell r="M3059" t="str">
            <v>2015/07/1/2/A/0</v>
          </cell>
        </row>
        <row r="3060">
          <cell r="A3060" t="str">
            <v>3059</v>
          </cell>
          <cell r="B3060" t="str">
            <v>OM12109</v>
          </cell>
          <cell r="C3060" t="str">
            <v>109 - O &amp; M Expenses Amount</v>
          </cell>
          <cell r="D3060">
            <v>0</v>
          </cell>
          <cell r="F3060" t="str">
            <v>CALC</v>
          </cell>
          <cell r="H3060" t="str">
            <v>109</v>
          </cell>
          <cell r="I3060" t="str">
            <v>C</v>
          </cell>
          <cell r="J3060" t="str">
            <v>om_exp</v>
          </cell>
          <cell r="K3060" t="str">
            <v>beg_bal</v>
          </cell>
          <cell r="M3060" t="str">
            <v>2015/07/1/2/A/0</v>
          </cell>
        </row>
        <row r="3061">
          <cell r="A3061" t="str">
            <v>3060</v>
          </cell>
          <cell r="B3061" t="str">
            <v>OM12109</v>
          </cell>
          <cell r="C3061" t="str">
            <v>109 - O &amp; M Expenses Amount</v>
          </cell>
          <cell r="D3061">
            <v>32576.66</v>
          </cell>
          <cell r="F3061" t="str">
            <v>CALC</v>
          </cell>
          <cell r="H3061" t="str">
            <v>109</v>
          </cell>
          <cell r="I3061" t="str">
            <v>C</v>
          </cell>
          <cell r="J3061" t="str">
            <v>om_exp</v>
          </cell>
          <cell r="K3061" t="str">
            <v>beg_bal</v>
          </cell>
          <cell r="M3061" t="str">
            <v>2015/07/1/2/A/0</v>
          </cell>
        </row>
        <row r="3062">
          <cell r="A3062" t="str">
            <v>3061</v>
          </cell>
          <cell r="B3062" t="str">
            <v>OM12109</v>
          </cell>
          <cell r="C3062" t="str">
            <v>109 - O &amp; M Expenses Amount</v>
          </cell>
          <cell r="D3062">
            <v>24295.46</v>
          </cell>
          <cell r="F3062" t="str">
            <v>CALC</v>
          </cell>
          <cell r="H3062" t="str">
            <v>109</v>
          </cell>
          <cell r="I3062" t="str">
            <v>C</v>
          </cell>
          <cell r="J3062" t="str">
            <v>om_exp</v>
          </cell>
          <cell r="K3062" t="str">
            <v>beg_bal</v>
          </cell>
          <cell r="M3062" t="str">
            <v>2015/07/1/2/A/0</v>
          </cell>
        </row>
        <row r="3063">
          <cell r="A3063" t="str">
            <v>3062</v>
          </cell>
          <cell r="B3063" t="str">
            <v>OM12109</v>
          </cell>
          <cell r="C3063" t="str">
            <v>109 - O &amp; M Expenses Amount</v>
          </cell>
          <cell r="D3063">
            <v>8680.6299999999992</v>
          </cell>
          <cell r="F3063" t="str">
            <v>CALC</v>
          </cell>
          <cell r="H3063" t="str">
            <v>109</v>
          </cell>
          <cell r="I3063" t="str">
            <v>C</v>
          </cell>
          <cell r="J3063" t="str">
            <v>om_exp</v>
          </cell>
          <cell r="K3063" t="str">
            <v>beg_bal</v>
          </cell>
          <cell r="M3063" t="str">
            <v>2015/07/1/2/A/0</v>
          </cell>
        </row>
        <row r="3064">
          <cell r="A3064" t="str">
            <v>3063</v>
          </cell>
          <cell r="B3064" t="str">
            <v>OM12109</v>
          </cell>
          <cell r="C3064" t="str">
            <v>109 - O &amp; M Expenses Amount</v>
          </cell>
          <cell r="D3064">
            <v>0</v>
          </cell>
          <cell r="F3064" t="str">
            <v>CALC</v>
          </cell>
          <cell r="H3064" t="str">
            <v>109</v>
          </cell>
          <cell r="I3064" t="str">
            <v>C</v>
          </cell>
          <cell r="J3064" t="str">
            <v>om_exp</v>
          </cell>
          <cell r="K3064" t="str">
            <v>beg_bal</v>
          </cell>
          <cell r="M3064" t="str">
            <v>2015/07/1/2/A/0</v>
          </cell>
        </row>
        <row r="3065">
          <cell r="A3065" t="str">
            <v>3064</v>
          </cell>
          <cell r="B3065" t="str">
            <v>OM12109</v>
          </cell>
          <cell r="C3065" t="str">
            <v>109 - O &amp; M Expenses Amount</v>
          </cell>
          <cell r="D3065">
            <v>0</v>
          </cell>
          <cell r="F3065" t="str">
            <v>CALC</v>
          </cell>
          <cell r="H3065" t="str">
            <v>109</v>
          </cell>
          <cell r="I3065" t="str">
            <v>C</v>
          </cell>
          <cell r="J3065" t="str">
            <v>om_exp</v>
          </cell>
          <cell r="K3065" t="str">
            <v>beg_bal</v>
          </cell>
          <cell r="M3065" t="str">
            <v>2015/07/1/2/A/0</v>
          </cell>
        </row>
        <row r="3066">
          <cell r="A3066" t="str">
            <v>3065</v>
          </cell>
          <cell r="B3066" t="str">
            <v>OM12109</v>
          </cell>
          <cell r="C3066" t="str">
            <v>109 - O &amp; M Expenses Amount</v>
          </cell>
          <cell r="D3066">
            <v>0</v>
          </cell>
          <cell r="F3066" t="str">
            <v>CALC</v>
          </cell>
          <cell r="H3066" t="str">
            <v>109</v>
          </cell>
          <cell r="I3066" t="str">
            <v>C</v>
          </cell>
          <cell r="J3066" t="str">
            <v>om_exp</v>
          </cell>
          <cell r="K3066" t="str">
            <v>beg_bal</v>
          </cell>
          <cell r="M3066" t="str">
            <v>2015/07/1/2/A/0</v>
          </cell>
        </row>
        <row r="3067">
          <cell r="A3067" t="str">
            <v>3066</v>
          </cell>
          <cell r="B3067" t="str">
            <v>OM12109</v>
          </cell>
          <cell r="C3067" t="str">
            <v>109 - O &amp; M Expenses Amount</v>
          </cell>
          <cell r="D3067">
            <v>0</v>
          </cell>
          <cell r="F3067" t="str">
            <v>CALC</v>
          </cell>
          <cell r="H3067" t="str">
            <v>109</v>
          </cell>
          <cell r="I3067" t="str">
            <v>C</v>
          </cell>
          <cell r="J3067" t="str">
            <v>om_exp</v>
          </cell>
          <cell r="K3067" t="str">
            <v>beg_bal</v>
          </cell>
          <cell r="M3067" t="str">
            <v>2015/07/1/2/A/0</v>
          </cell>
        </row>
        <row r="3068">
          <cell r="A3068" t="str">
            <v>3067</v>
          </cell>
          <cell r="B3068" t="str">
            <v>OM12109</v>
          </cell>
          <cell r="C3068" t="str">
            <v>109 - O &amp; M Expenses Amount</v>
          </cell>
          <cell r="D3068">
            <v>5990.1</v>
          </cell>
          <cell r="F3068" t="str">
            <v>CALC</v>
          </cell>
          <cell r="H3068" t="str">
            <v>109</v>
          </cell>
          <cell r="I3068" t="str">
            <v>C</v>
          </cell>
          <cell r="J3068" t="str">
            <v>om_exp</v>
          </cell>
          <cell r="K3068" t="str">
            <v>beg_bal</v>
          </cell>
          <cell r="M3068" t="str">
            <v>2015/07/1/2/A/0</v>
          </cell>
        </row>
        <row r="3069">
          <cell r="A3069" t="str">
            <v>3068</v>
          </cell>
          <cell r="B3069" t="str">
            <v>OM12109</v>
          </cell>
          <cell r="C3069" t="str">
            <v>109 - O &amp; M Expenses Amount</v>
          </cell>
          <cell r="D3069">
            <v>0</v>
          </cell>
          <cell r="F3069" t="str">
            <v>CALC</v>
          </cell>
          <cell r="H3069" t="str">
            <v>109</v>
          </cell>
          <cell r="I3069" t="str">
            <v>C</v>
          </cell>
          <cell r="J3069" t="str">
            <v>om_exp</v>
          </cell>
          <cell r="K3069" t="str">
            <v>beg_bal</v>
          </cell>
          <cell r="M3069" t="str">
            <v>2015/07/1/2/A/0</v>
          </cell>
        </row>
        <row r="3070">
          <cell r="A3070" t="str">
            <v>3069</v>
          </cell>
          <cell r="B3070" t="str">
            <v>OM12109</v>
          </cell>
          <cell r="C3070" t="str">
            <v>109 - O &amp; M Expenses Amount</v>
          </cell>
          <cell r="D3070">
            <v>203.66</v>
          </cell>
          <cell r="F3070" t="str">
            <v>CALC</v>
          </cell>
          <cell r="H3070" t="str">
            <v>109</v>
          </cell>
          <cell r="I3070" t="str">
            <v>C</v>
          </cell>
          <cell r="J3070" t="str">
            <v>om_exp</v>
          </cell>
          <cell r="K3070" t="str">
            <v>beg_bal</v>
          </cell>
          <cell r="M3070" t="str">
            <v>2015/07/1/2/A/0</v>
          </cell>
        </row>
        <row r="3071">
          <cell r="A3071" t="str">
            <v>3070</v>
          </cell>
          <cell r="B3071" t="str">
            <v>OM12109</v>
          </cell>
          <cell r="C3071" t="str">
            <v>109 - O &amp; M Expenses Amount</v>
          </cell>
          <cell r="D3071">
            <v>586.82000000000005</v>
          </cell>
          <cell r="F3071" t="str">
            <v>CALC</v>
          </cell>
          <cell r="H3071" t="str">
            <v>109</v>
          </cell>
          <cell r="I3071" t="str">
            <v>C</v>
          </cell>
          <cell r="J3071" t="str">
            <v>om_exp</v>
          </cell>
          <cell r="K3071" t="str">
            <v>beg_bal</v>
          </cell>
          <cell r="M3071" t="str">
            <v>2015/07/1/2/A/0</v>
          </cell>
        </row>
        <row r="3072">
          <cell r="A3072" t="str">
            <v>3071</v>
          </cell>
          <cell r="B3072" t="str">
            <v>OM12109</v>
          </cell>
          <cell r="C3072" t="str">
            <v>109 - O &amp; M Expenses Amount</v>
          </cell>
          <cell r="D3072">
            <v>85728.7</v>
          </cell>
          <cell r="F3072" t="str">
            <v>CALC</v>
          </cell>
          <cell r="H3072" t="str">
            <v>109</v>
          </cell>
          <cell r="I3072" t="str">
            <v>C</v>
          </cell>
          <cell r="J3072" t="str">
            <v>om_exp</v>
          </cell>
          <cell r="K3072" t="str">
            <v>beg_bal</v>
          </cell>
          <cell r="M3072" t="str">
            <v>2015/07/1/2/A/0</v>
          </cell>
        </row>
        <row r="3073">
          <cell r="A3073" t="str">
            <v>3072</v>
          </cell>
          <cell r="B3073" t="str">
            <v>OM12109</v>
          </cell>
          <cell r="C3073" t="str">
            <v>109 - O &amp; M Expenses Amount</v>
          </cell>
          <cell r="D3073">
            <v>4948.84</v>
          </cell>
          <cell r="F3073" t="str">
            <v>CALC</v>
          </cell>
          <cell r="H3073" t="str">
            <v>109</v>
          </cell>
          <cell r="I3073" t="str">
            <v>C</v>
          </cell>
          <cell r="J3073" t="str">
            <v>om_exp</v>
          </cell>
          <cell r="K3073" t="str">
            <v>beg_bal</v>
          </cell>
          <cell r="M3073" t="str">
            <v>2015/07/1/2/A/0</v>
          </cell>
        </row>
        <row r="3074">
          <cell r="A3074" t="str">
            <v>3073</v>
          </cell>
          <cell r="B3074" t="str">
            <v>OM92109</v>
          </cell>
          <cell r="C3074" t="str">
            <v>109 - GCP Jurisdictional Factor</v>
          </cell>
          <cell r="D3074">
            <v>0</v>
          </cell>
          <cell r="F3074" t="str">
            <v>CALC</v>
          </cell>
          <cell r="H3074" t="str">
            <v>109</v>
          </cell>
          <cell r="I3074" t="str">
            <v>C</v>
          </cell>
          <cell r="J3074" t="str">
            <v>om_exp</v>
          </cell>
          <cell r="K3074" t="str">
            <v>juris_gcp</v>
          </cell>
          <cell r="M3074" t="str">
            <v>2015/07/1/2/A/0</v>
          </cell>
        </row>
        <row r="3075">
          <cell r="A3075" t="str">
            <v>3074</v>
          </cell>
          <cell r="B3075" t="str">
            <v>OM92109</v>
          </cell>
          <cell r="C3075" t="str">
            <v>109 - GCP Jurisdictional Factor</v>
          </cell>
          <cell r="D3075">
            <v>0</v>
          </cell>
          <cell r="F3075" t="str">
            <v>CALC</v>
          </cell>
          <cell r="H3075" t="str">
            <v>109</v>
          </cell>
          <cell r="I3075" t="str">
            <v>C</v>
          </cell>
          <cell r="J3075" t="str">
            <v>om_exp</v>
          </cell>
          <cell r="K3075" t="str">
            <v>juris_gcp</v>
          </cell>
          <cell r="M3075" t="str">
            <v>2015/07/1/2/A/0</v>
          </cell>
        </row>
        <row r="3076">
          <cell r="A3076" t="str">
            <v>3075</v>
          </cell>
          <cell r="B3076" t="str">
            <v>OM92109</v>
          </cell>
          <cell r="C3076" t="str">
            <v>109 - GCP Jurisdictional Factor</v>
          </cell>
          <cell r="D3076">
            <v>0</v>
          </cell>
          <cell r="F3076" t="str">
            <v>CALC</v>
          </cell>
          <cell r="H3076" t="str">
            <v>109</v>
          </cell>
          <cell r="I3076" t="str">
            <v>C</v>
          </cell>
          <cell r="J3076" t="str">
            <v>om_exp</v>
          </cell>
          <cell r="K3076" t="str">
            <v>juris_gcp</v>
          </cell>
          <cell r="M3076" t="str">
            <v>2015/07/1/2/A/0</v>
          </cell>
        </row>
        <row r="3077">
          <cell r="A3077" t="str">
            <v>3076</v>
          </cell>
          <cell r="B3077" t="str">
            <v>OM92109</v>
          </cell>
          <cell r="C3077" t="str">
            <v>109 - GCP Jurisdictional Factor</v>
          </cell>
          <cell r="D3077">
            <v>0</v>
          </cell>
          <cell r="F3077" t="str">
            <v>CALC</v>
          </cell>
          <cell r="H3077" t="str">
            <v>109</v>
          </cell>
          <cell r="I3077" t="str">
            <v>C</v>
          </cell>
          <cell r="J3077" t="str">
            <v>om_exp</v>
          </cell>
          <cell r="K3077" t="str">
            <v>juris_gcp</v>
          </cell>
          <cell r="M3077" t="str">
            <v>2015/07/1/2/A/0</v>
          </cell>
        </row>
        <row r="3078">
          <cell r="A3078" t="str">
            <v>3077</v>
          </cell>
          <cell r="B3078" t="str">
            <v>OM92109</v>
          </cell>
          <cell r="C3078" t="str">
            <v>109 - GCP Jurisdictional Factor</v>
          </cell>
          <cell r="D3078">
            <v>0</v>
          </cell>
          <cell r="F3078" t="str">
            <v>CALC</v>
          </cell>
          <cell r="H3078" t="str">
            <v>109</v>
          </cell>
          <cell r="I3078" t="str">
            <v>C</v>
          </cell>
          <cell r="J3078" t="str">
            <v>om_exp</v>
          </cell>
          <cell r="K3078" t="str">
            <v>juris_gcp</v>
          </cell>
          <cell r="M3078" t="str">
            <v>2015/07/1/2/A/0</v>
          </cell>
        </row>
        <row r="3079">
          <cell r="A3079" t="str">
            <v>3078</v>
          </cell>
          <cell r="B3079" t="str">
            <v>OM92109</v>
          </cell>
          <cell r="C3079" t="str">
            <v>109 - GCP Jurisdictional Factor</v>
          </cell>
          <cell r="D3079">
            <v>0</v>
          </cell>
          <cell r="F3079" t="str">
            <v>CALC</v>
          </cell>
          <cell r="H3079" t="str">
            <v>109</v>
          </cell>
          <cell r="I3079" t="str">
            <v>C</v>
          </cell>
          <cell r="J3079" t="str">
            <v>om_exp</v>
          </cell>
          <cell r="K3079" t="str">
            <v>juris_gcp</v>
          </cell>
          <cell r="M3079" t="str">
            <v>2015/07/1/2/A/0</v>
          </cell>
        </row>
        <row r="3080">
          <cell r="A3080" t="str">
            <v>3079</v>
          </cell>
          <cell r="B3080" t="str">
            <v>OM92109</v>
          </cell>
          <cell r="C3080" t="str">
            <v>109 - GCP Jurisdictional Factor</v>
          </cell>
          <cell r="D3080">
            <v>0</v>
          </cell>
          <cell r="F3080" t="str">
            <v>CALC</v>
          </cell>
          <cell r="H3080" t="str">
            <v>109</v>
          </cell>
          <cell r="I3080" t="str">
            <v>C</v>
          </cell>
          <cell r="J3080" t="str">
            <v>om_exp</v>
          </cell>
          <cell r="K3080" t="str">
            <v>juris_gcp</v>
          </cell>
          <cell r="M3080" t="str">
            <v>2015/07/1/2/A/0</v>
          </cell>
        </row>
        <row r="3081">
          <cell r="A3081" t="str">
            <v>3080</v>
          </cell>
          <cell r="B3081" t="str">
            <v>OM92109</v>
          </cell>
          <cell r="C3081" t="str">
            <v>109 - GCP Jurisdictional Factor</v>
          </cell>
          <cell r="D3081">
            <v>0</v>
          </cell>
          <cell r="F3081" t="str">
            <v>CALC</v>
          </cell>
          <cell r="H3081" t="str">
            <v>109</v>
          </cell>
          <cell r="I3081" t="str">
            <v>C</v>
          </cell>
          <cell r="J3081" t="str">
            <v>om_exp</v>
          </cell>
          <cell r="K3081" t="str">
            <v>juris_gcp</v>
          </cell>
          <cell r="M3081" t="str">
            <v>2015/07/1/2/A/0</v>
          </cell>
        </row>
        <row r="3082">
          <cell r="A3082" t="str">
            <v>3081</v>
          </cell>
          <cell r="B3082" t="str">
            <v>OM92109</v>
          </cell>
          <cell r="C3082" t="str">
            <v>109 - GCP Jurisdictional Factor</v>
          </cell>
          <cell r="D3082">
            <v>0</v>
          </cell>
          <cell r="F3082" t="str">
            <v>CALC</v>
          </cell>
          <cell r="H3082" t="str">
            <v>109</v>
          </cell>
          <cell r="I3082" t="str">
            <v>C</v>
          </cell>
          <cell r="J3082" t="str">
            <v>om_exp</v>
          </cell>
          <cell r="K3082" t="str">
            <v>juris_gcp</v>
          </cell>
          <cell r="M3082" t="str">
            <v>2015/07/1/2/A/0</v>
          </cell>
        </row>
        <row r="3083">
          <cell r="A3083" t="str">
            <v>3082</v>
          </cell>
          <cell r="B3083" t="str">
            <v>OM92109</v>
          </cell>
          <cell r="C3083" t="str">
            <v>109 - GCP Jurisdictional Factor</v>
          </cell>
          <cell r="D3083">
            <v>0</v>
          </cell>
          <cell r="F3083" t="str">
            <v>CALC</v>
          </cell>
          <cell r="H3083" t="str">
            <v>109</v>
          </cell>
          <cell r="I3083" t="str">
            <v>C</v>
          </cell>
          <cell r="J3083" t="str">
            <v>om_exp</v>
          </cell>
          <cell r="K3083" t="str">
            <v>juris_gcp</v>
          </cell>
          <cell r="M3083" t="str">
            <v>2015/07/1/2/A/0</v>
          </cell>
        </row>
        <row r="3084">
          <cell r="A3084" t="str">
            <v>3083</v>
          </cell>
          <cell r="B3084" t="str">
            <v>OM92109</v>
          </cell>
          <cell r="C3084" t="str">
            <v>109 - GCP Jurisdictional Factor</v>
          </cell>
          <cell r="D3084">
            <v>0</v>
          </cell>
          <cell r="F3084" t="str">
            <v>CALC</v>
          </cell>
          <cell r="H3084" t="str">
            <v>109</v>
          </cell>
          <cell r="I3084" t="str">
            <v>C</v>
          </cell>
          <cell r="J3084" t="str">
            <v>om_exp</v>
          </cell>
          <cell r="K3084" t="str">
            <v>juris_gcp</v>
          </cell>
          <cell r="M3084" t="str">
            <v>2015/07/1/2/A/0</v>
          </cell>
        </row>
        <row r="3085">
          <cell r="A3085" t="str">
            <v>3084</v>
          </cell>
          <cell r="B3085" t="str">
            <v>OM92109</v>
          </cell>
          <cell r="C3085" t="str">
            <v>109 - GCP Jurisdictional Factor</v>
          </cell>
          <cell r="D3085">
            <v>0</v>
          </cell>
          <cell r="F3085" t="str">
            <v>CALC</v>
          </cell>
          <cell r="H3085" t="str">
            <v>109</v>
          </cell>
          <cell r="I3085" t="str">
            <v>C</v>
          </cell>
          <cell r="J3085" t="str">
            <v>om_exp</v>
          </cell>
          <cell r="K3085" t="str">
            <v>juris_gcp</v>
          </cell>
          <cell r="M3085" t="str">
            <v>2015/07/1/2/A/0</v>
          </cell>
        </row>
        <row r="3086">
          <cell r="A3086" t="str">
            <v>3085</v>
          </cell>
          <cell r="B3086" t="str">
            <v>OM92109</v>
          </cell>
          <cell r="C3086" t="str">
            <v>109 - GCP Jurisdictional Factor</v>
          </cell>
          <cell r="D3086">
            <v>0</v>
          </cell>
          <cell r="F3086" t="str">
            <v>CALC</v>
          </cell>
          <cell r="H3086" t="str">
            <v>109</v>
          </cell>
          <cell r="I3086" t="str">
            <v>C</v>
          </cell>
          <cell r="J3086" t="str">
            <v>om_exp</v>
          </cell>
          <cell r="K3086" t="str">
            <v>juris_gcp</v>
          </cell>
          <cell r="M3086" t="str">
            <v>2015/07/1/2/A/0</v>
          </cell>
        </row>
        <row r="3087">
          <cell r="A3087" t="str">
            <v>3086</v>
          </cell>
          <cell r="B3087" t="str">
            <v>OM92109</v>
          </cell>
          <cell r="C3087" t="str">
            <v>109 - GCP Jurisdictional Factor</v>
          </cell>
          <cell r="D3087">
            <v>0</v>
          </cell>
          <cell r="F3087" t="str">
            <v>CALC</v>
          </cell>
          <cell r="H3087" t="str">
            <v>109</v>
          </cell>
          <cell r="I3087" t="str">
            <v>C</v>
          </cell>
          <cell r="J3087" t="str">
            <v>om_exp</v>
          </cell>
          <cell r="K3087" t="str">
            <v>juris_gcp</v>
          </cell>
          <cell r="M3087" t="str">
            <v>2015/07/1/2/A/0</v>
          </cell>
        </row>
        <row r="3088">
          <cell r="A3088" t="str">
            <v>3087</v>
          </cell>
          <cell r="B3088" t="str">
            <v>OM92109</v>
          </cell>
          <cell r="C3088" t="str">
            <v>109 - GCP Jurisdictional Factor</v>
          </cell>
          <cell r="D3088">
            <v>0</v>
          </cell>
          <cell r="F3088" t="str">
            <v>CALC</v>
          </cell>
          <cell r="H3088" t="str">
            <v>109</v>
          </cell>
          <cell r="I3088" t="str">
            <v>C</v>
          </cell>
          <cell r="J3088" t="str">
            <v>om_exp</v>
          </cell>
          <cell r="K3088" t="str">
            <v>juris_gcp</v>
          </cell>
          <cell r="M3088" t="str">
            <v>2015/07/1/2/A/0</v>
          </cell>
        </row>
        <row r="3089">
          <cell r="A3089" t="str">
            <v>3088</v>
          </cell>
          <cell r="B3089" t="str">
            <v>OM92109</v>
          </cell>
          <cell r="C3089" t="str">
            <v>109 - GCP Jurisdictional Factor</v>
          </cell>
          <cell r="D3089">
            <v>0</v>
          </cell>
          <cell r="F3089" t="str">
            <v>CALC</v>
          </cell>
          <cell r="H3089" t="str">
            <v>109</v>
          </cell>
          <cell r="I3089" t="str">
            <v>C</v>
          </cell>
          <cell r="J3089" t="str">
            <v>om_exp</v>
          </cell>
          <cell r="K3089" t="str">
            <v>juris_gcp</v>
          </cell>
          <cell r="M3089" t="str">
            <v>2015/07/1/2/A/0</v>
          </cell>
        </row>
        <row r="3090">
          <cell r="A3090" t="str">
            <v>3089</v>
          </cell>
          <cell r="B3090" t="str">
            <v>OM92109</v>
          </cell>
          <cell r="C3090" t="str">
            <v>109 - GCP Jurisdictional Factor</v>
          </cell>
          <cell r="D3090">
            <v>0</v>
          </cell>
          <cell r="F3090" t="str">
            <v>CALC</v>
          </cell>
          <cell r="H3090" t="str">
            <v>109</v>
          </cell>
          <cell r="I3090" t="str">
            <v>C</v>
          </cell>
          <cell r="J3090" t="str">
            <v>om_exp</v>
          </cell>
          <cell r="K3090" t="str">
            <v>juris_gcp</v>
          </cell>
          <cell r="M3090" t="str">
            <v>2015/07/1/2/A/0</v>
          </cell>
        </row>
        <row r="3091">
          <cell r="A3091" t="str">
            <v>3090</v>
          </cell>
          <cell r="B3091" t="str">
            <v>OM92109</v>
          </cell>
          <cell r="C3091" t="str">
            <v>109 - GCP Jurisdictional Factor</v>
          </cell>
          <cell r="D3091">
            <v>0</v>
          </cell>
          <cell r="F3091" t="str">
            <v>CALC</v>
          </cell>
          <cell r="H3091" t="str">
            <v>109</v>
          </cell>
          <cell r="I3091" t="str">
            <v>C</v>
          </cell>
          <cell r="J3091" t="str">
            <v>om_exp</v>
          </cell>
          <cell r="K3091" t="str">
            <v>juris_gcp</v>
          </cell>
          <cell r="M3091" t="str">
            <v>2015/07/1/2/A/0</v>
          </cell>
        </row>
        <row r="3092">
          <cell r="A3092" t="str">
            <v>3091</v>
          </cell>
          <cell r="B3092" t="str">
            <v>OM92109</v>
          </cell>
          <cell r="C3092" t="str">
            <v>109 - GCP Jurisdictional Factor</v>
          </cell>
          <cell r="D3092">
            <v>0</v>
          </cell>
          <cell r="F3092" t="str">
            <v>CALC</v>
          </cell>
          <cell r="H3092" t="str">
            <v>109</v>
          </cell>
          <cell r="I3092" t="str">
            <v>C</v>
          </cell>
          <cell r="J3092" t="str">
            <v>om_exp</v>
          </cell>
          <cell r="K3092" t="str">
            <v>juris_gcp</v>
          </cell>
          <cell r="M3092" t="str">
            <v>2015/07/1/2/A/0</v>
          </cell>
        </row>
        <row r="3093">
          <cell r="A3093" t="str">
            <v>3092</v>
          </cell>
          <cell r="B3093" t="str">
            <v>OM92109</v>
          </cell>
          <cell r="C3093" t="str">
            <v>109 - GCP Jurisdictional Factor</v>
          </cell>
          <cell r="D3093">
            <v>0</v>
          </cell>
          <cell r="F3093" t="str">
            <v>CALC</v>
          </cell>
          <cell r="H3093" t="str">
            <v>109</v>
          </cell>
          <cell r="I3093" t="str">
            <v>C</v>
          </cell>
          <cell r="J3093" t="str">
            <v>om_exp</v>
          </cell>
          <cell r="K3093" t="str">
            <v>juris_gcp</v>
          </cell>
          <cell r="M3093" t="str">
            <v>2015/07/1/2/A/0</v>
          </cell>
        </row>
        <row r="3094">
          <cell r="A3094" t="str">
            <v>3093</v>
          </cell>
          <cell r="B3094" t="str">
            <v>OM92109</v>
          </cell>
          <cell r="C3094" t="str">
            <v>109 - GCP Jurisdictional Factor</v>
          </cell>
          <cell r="D3094">
            <v>0</v>
          </cell>
          <cell r="F3094" t="str">
            <v>CALC</v>
          </cell>
          <cell r="H3094" t="str">
            <v>109</v>
          </cell>
          <cell r="I3094" t="str">
            <v>C</v>
          </cell>
          <cell r="J3094" t="str">
            <v>om_exp</v>
          </cell>
          <cell r="K3094" t="str">
            <v>juris_gcp</v>
          </cell>
          <cell r="M3094" t="str">
            <v>2015/07/1/2/A/0</v>
          </cell>
        </row>
        <row r="3095">
          <cell r="A3095" t="str">
            <v>3094</v>
          </cell>
          <cell r="B3095" t="str">
            <v>OM92109</v>
          </cell>
          <cell r="C3095" t="str">
            <v>109 - GCP Jurisdictional Factor</v>
          </cell>
          <cell r="D3095">
            <v>0</v>
          </cell>
          <cell r="F3095" t="str">
            <v>CALC</v>
          </cell>
          <cell r="H3095" t="str">
            <v>109</v>
          </cell>
          <cell r="I3095" t="str">
            <v>C</v>
          </cell>
          <cell r="J3095" t="str">
            <v>om_exp</v>
          </cell>
          <cell r="K3095" t="str">
            <v>juris_gcp</v>
          </cell>
          <cell r="M3095" t="str">
            <v>2015/07/1/2/A/0</v>
          </cell>
        </row>
        <row r="3096">
          <cell r="A3096" t="str">
            <v>3095</v>
          </cell>
          <cell r="B3096" t="str">
            <v>OM92109</v>
          </cell>
          <cell r="C3096" t="str">
            <v>109 - GCP Jurisdictional Factor</v>
          </cell>
          <cell r="D3096">
            <v>0</v>
          </cell>
          <cell r="F3096" t="str">
            <v>CALC</v>
          </cell>
          <cell r="H3096" t="str">
            <v>109</v>
          </cell>
          <cell r="I3096" t="str">
            <v>C</v>
          </cell>
          <cell r="J3096" t="str">
            <v>om_exp</v>
          </cell>
          <cell r="K3096" t="str">
            <v>juris_gcp</v>
          </cell>
          <cell r="M3096" t="str">
            <v>2015/07/1/2/A/0</v>
          </cell>
        </row>
        <row r="3097">
          <cell r="A3097" t="str">
            <v>3096</v>
          </cell>
          <cell r="B3097" t="str">
            <v>OM92109</v>
          </cell>
          <cell r="C3097" t="str">
            <v>109 - GCP Jurisdictional Factor</v>
          </cell>
          <cell r="D3097">
            <v>0</v>
          </cell>
          <cell r="F3097" t="str">
            <v>CALC</v>
          </cell>
          <cell r="H3097" t="str">
            <v>109</v>
          </cell>
          <cell r="I3097" t="str">
            <v>C</v>
          </cell>
          <cell r="J3097" t="str">
            <v>om_exp</v>
          </cell>
          <cell r="K3097" t="str">
            <v>juris_gcp</v>
          </cell>
          <cell r="M3097" t="str">
            <v>2015/07/1/2/A/0</v>
          </cell>
        </row>
        <row r="3098">
          <cell r="A3098" t="str">
            <v>3097</v>
          </cell>
          <cell r="B3098" t="str">
            <v>OM92109</v>
          </cell>
          <cell r="C3098" t="str">
            <v>109 - GCP Jurisdictional Factor</v>
          </cell>
          <cell r="D3098">
            <v>0</v>
          </cell>
          <cell r="F3098" t="str">
            <v>CALC</v>
          </cell>
          <cell r="H3098" t="str">
            <v>109</v>
          </cell>
          <cell r="I3098" t="str">
            <v>C</v>
          </cell>
          <cell r="J3098" t="str">
            <v>om_exp</v>
          </cell>
          <cell r="K3098" t="str">
            <v>juris_gcp</v>
          </cell>
          <cell r="M3098" t="str">
            <v>2015/07/1/2/A/0</v>
          </cell>
        </row>
        <row r="3099">
          <cell r="A3099" t="str">
            <v>3098</v>
          </cell>
          <cell r="B3099" t="str">
            <v>OM92109</v>
          </cell>
          <cell r="C3099" t="str">
            <v>109 - GCP Jurisdictional Factor</v>
          </cell>
          <cell r="D3099">
            <v>0</v>
          </cell>
          <cell r="F3099" t="str">
            <v>CALC</v>
          </cell>
          <cell r="H3099" t="str">
            <v>109</v>
          </cell>
          <cell r="I3099" t="str">
            <v>C</v>
          </cell>
          <cell r="J3099" t="str">
            <v>om_exp</v>
          </cell>
          <cell r="K3099" t="str">
            <v>juris_gcp</v>
          </cell>
          <cell r="M3099" t="str">
            <v>2015/07/1/2/A/0</v>
          </cell>
        </row>
        <row r="3100">
          <cell r="A3100" t="str">
            <v>3099</v>
          </cell>
          <cell r="B3100" t="str">
            <v>OM92109</v>
          </cell>
          <cell r="C3100" t="str">
            <v>109 - GCP Jurisdictional Factor</v>
          </cell>
          <cell r="D3100">
            <v>0</v>
          </cell>
          <cell r="F3100" t="str">
            <v>CALC</v>
          </cell>
          <cell r="H3100" t="str">
            <v>109</v>
          </cell>
          <cell r="I3100" t="str">
            <v>C</v>
          </cell>
          <cell r="J3100" t="str">
            <v>om_exp</v>
          </cell>
          <cell r="K3100" t="str">
            <v>juris_gcp</v>
          </cell>
          <cell r="M3100" t="str">
            <v>2015/07/1/2/A/0</v>
          </cell>
        </row>
        <row r="3101">
          <cell r="A3101" t="str">
            <v>3100</v>
          </cell>
          <cell r="B3101" t="str">
            <v>OM92109</v>
          </cell>
          <cell r="C3101" t="str">
            <v>109 - GCP Jurisdictional Factor</v>
          </cell>
          <cell r="D3101">
            <v>0</v>
          </cell>
          <cell r="F3101" t="str">
            <v>CALC</v>
          </cell>
          <cell r="H3101" t="str">
            <v>109</v>
          </cell>
          <cell r="I3101" t="str">
            <v>C</v>
          </cell>
          <cell r="J3101" t="str">
            <v>om_exp</v>
          </cell>
          <cell r="K3101" t="str">
            <v>juris_gcp</v>
          </cell>
          <cell r="M3101" t="str">
            <v>2015/07/1/2/A/0</v>
          </cell>
        </row>
        <row r="3102">
          <cell r="A3102" t="str">
            <v>3101</v>
          </cell>
          <cell r="B3102" t="str">
            <v>OM92109</v>
          </cell>
          <cell r="C3102" t="str">
            <v>109 - GCP Jurisdictional Factor</v>
          </cell>
          <cell r="D3102">
            <v>0</v>
          </cell>
          <cell r="F3102" t="str">
            <v>CALC</v>
          </cell>
          <cell r="H3102" t="str">
            <v>109</v>
          </cell>
          <cell r="I3102" t="str">
            <v>C</v>
          </cell>
          <cell r="J3102" t="str">
            <v>om_exp</v>
          </cell>
          <cell r="K3102" t="str">
            <v>juris_gcp</v>
          </cell>
          <cell r="M3102" t="str">
            <v>2015/07/1/2/A/0</v>
          </cell>
        </row>
        <row r="3103">
          <cell r="A3103" t="str">
            <v>3102</v>
          </cell>
          <cell r="B3103" t="str">
            <v>OM92109</v>
          </cell>
          <cell r="C3103" t="str">
            <v>109 - GCP Jurisdictional Factor</v>
          </cell>
          <cell r="D3103">
            <v>0</v>
          </cell>
          <cell r="F3103" t="str">
            <v>CALC</v>
          </cell>
          <cell r="H3103" t="str">
            <v>109</v>
          </cell>
          <cell r="I3103" t="str">
            <v>C</v>
          </cell>
          <cell r="J3103" t="str">
            <v>om_exp</v>
          </cell>
          <cell r="K3103" t="str">
            <v>juris_gcp</v>
          </cell>
          <cell r="M3103" t="str">
            <v>2015/07/1/2/A/0</v>
          </cell>
        </row>
        <row r="3104">
          <cell r="A3104" t="str">
            <v>3103</v>
          </cell>
          <cell r="B3104" t="str">
            <v>OM92109</v>
          </cell>
          <cell r="C3104" t="str">
            <v>109 - GCP Jurisdictional Factor</v>
          </cell>
          <cell r="D3104">
            <v>0</v>
          </cell>
          <cell r="F3104" t="str">
            <v>CALC</v>
          </cell>
          <cell r="H3104" t="str">
            <v>109</v>
          </cell>
          <cell r="I3104" t="str">
            <v>C</v>
          </cell>
          <cell r="J3104" t="str">
            <v>om_exp</v>
          </cell>
          <cell r="K3104" t="str">
            <v>juris_gcp</v>
          </cell>
          <cell r="M3104" t="str">
            <v>2015/07/1/2/A/0</v>
          </cell>
        </row>
        <row r="3105">
          <cell r="A3105" t="str">
            <v>3104</v>
          </cell>
          <cell r="B3105" t="str">
            <v>OM92109</v>
          </cell>
          <cell r="C3105" t="str">
            <v>109 - GCP Jurisdictional Factor</v>
          </cell>
          <cell r="D3105">
            <v>0</v>
          </cell>
          <cell r="F3105" t="str">
            <v>CALC</v>
          </cell>
          <cell r="H3105" t="str">
            <v>109</v>
          </cell>
          <cell r="I3105" t="str">
            <v>C</v>
          </cell>
          <cell r="J3105" t="str">
            <v>om_exp</v>
          </cell>
          <cell r="K3105" t="str">
            <v>juris_gcp</v>
          </cell>
          <cell r="M3105" t="str">
            <v>2015/07/1/2/A/0</v>
          </cell>
        </row>
        <row r="3106">
          <cell r="A3106" t="str">
            <v>3105</v>
          </cell>
          <cell r="B3106" t="str">
            <v>OM92109</v>
          </cell>
          <cell r="C3106" t="str">
            <v>109 - GCP Jurisdictional Factor</v>
          </cell>
          <cell r="D3106">
            <v>0</v>
          </cell>
          <cell r="F3106" t="str">
            <v>CALC</v>
          </cell>
          <cell r="H3106" t="str">
            <v>109</v>
          </cell>
          <cell r="I3106" t="str">
            <v>C</v>
          </cell>
          <cell r="J3106" t="str">
            <v>om_exp</v>
          </cell>
          <cell r="K3106" t="str">
            <v>juris_gcp</v>
          </cell>
          <cell r="M3106" t="str">
            <v>2015/07/1/2/A/0</v>
          </cell>
        </row>
        <row r="3107">
          <cell r="A3107" t="str">
            <v>3106</v>
          </cell>
          <cell r="B3107" t="str">
            <v>OM92109</v>
          </cell>
          <cell r="C3107" t="str">
            <v>109 - GCP Jurisdictional Factor</v>
          </cell>
          <cell r="D3107">
            <v>0</v>
          </cell>
          <cell r="F3107" t="str">
            <v>CALC</v>
          </cell>
          <cell r="H3107" t="str">
            <v>109</v>
          </cell>
          <cell r="I3107" t="str">
            <v>C</v>
          </cell>
          <cell r="J3107" t="str">
            <v>om_exp</v>
          </cell>
          <cell r="K3107" t="str">
            <v>juris_gcp</v>
          </cell>
          <cell r="M3107" t="str">
            <v>2015/07/1/2/A/0</v>
          </cell>
        </row>
        <row r="3108">
          <cell r="A3108" t="str">
            <v>3107</v>
          </cell>
          <cell r="B3108" t="str">
            <v>OM92109</v>
          </cell>
          <cell r="C3108" t="str">
            <v>109 - GCP Jurisdictional Factor</v>
          </cell>
          <cell r="D3108">
            <v>0</v>
          </cell>
          <cell r="F3108" t="str">
            <v>CALC</v>
          </cell>
          <cell r="H3108" t="str">
            <v>109</v>
          </cell>
          <cell r="I3108" t="str">
            <v>C</v>
          </cell>
          <cell r="J3108" t="str">
            <v>om_exp</v>
          </cell>
          <cell r="K3108" t="str">
            <v>juris_gcp</v>
          </cell>
          <cell r="M3108" t="str">
            <v>2015/07/1/2/A/0</v>
          </cell>
        </row>
        <row r="3109">
          <cell r="A3109" t="str">
            <v>3108</v>
          </cell>
          <cell r="B3109" t="str">
            <v>OM92109</v>
          </cell>
          <cell r="C3109" t="str">
            <v>109 - GCP Jurisdictional Factor</v>
          </cell>
          <cell r="D3109">
            <v>0</v>
          </cell>
          <cell r="F3109" t="str">
            <v>CALC</v>
          </cell>
          <cell r="H3109" t="str">
            <v>109</v>
          </cell>
          <cell r="I3109" t="str">
            <v>C</v>
          </cell>
          <cell r="J3109" t="str">
            <v>om_exp</v>
          </cell>
          <cell r="K3109" t="str">
            <v>juris_gcp</v>
          </cell>
          <cell r="M3109" t="str">
            <v>2015/07/1/2/A/0</v>
          </cell>
        </row>
        <row r="3110">
          <cell r="A3110" t="str">
            <v>3109</v>
          </cell>
          <cell r="B3110" t="str">
            <v>OM92109</v>
          </cell>
          <cell r="C3110" t="str">
            <v>109 - GCP Jurisdictional Factor</v>
          </cell>
          <cell r="D3110">
            <v>0</v>
          </cell>
          <cell r="F3110" t="str">
            <v>CALC</v>
          </cell>
          <cell r="H3110" t="str">
            <v>109</v>
          </cell>
          <cell r="I3110" t="str">
            <v>C</v>
          </cell>
          <cell r="J3110" t="str">
            <v>om_exp</v>
          </cell>
          <cell r="K3110" t="str">
            <v>juris_gcp</v>
          </cell>
          <cell r="M3110" t="str">
            <v>2015/07/1/2/A/0</v>
          </cell>
        </row>
        <row r="3111">
          <cell r="A3111" t="str">
            <v>3110</v>
          </cell>
          <cell r="B3111" t="str">
            <v>OM92109</v>
          </cell>
          <cell r="C3111" t="str">
            <v>109 - GCP Jurisdictional Factor</v>
          </cell>
          <cell r="D3111">
            <v>0</v>
          </cell>
          <cell r="F3111" t="str">
            <v>CALC</v>
          </cell>
          <cell r="H3111" t="str">
            <v>109</v>
          </cell>
          <cell r="I3111" t="str">
            <v>C</v>
          </cell>
          <cell r="J3111" t="str">
            <v>om_exp</v>
          </cell>
          <cell r="K3111" t="str">
            <v>juris_gcp</v>
          </cell>
          <cell r="M3111" t="str">
            <v>2015/07/1/2/A/0</v>
          </cell>
        </row>
        <row r="3112">
          <cell r="A3112" t="str">
            <v>3111</v>
          </cell>
          <cell r="B3112" t="str">
            <v>OM92109</v>
          </cell>
          <cell r="C3112" t="str">
            <v>109 - GCP Jurisdictional Factor</v>
          </cell>
          <cell r="D3112">
            <v>0</v>
          </cell>
          <cell r="F3112" t="str">
            <v>CALC</v>
          </cell>
          <cell r="H3112" t="str">
            <v>109</v>
          </cell>
          <cell r="I3112" t="str">
            <v>C</v>
          </cell>
          <cell r="J3112" t="str">
            <v>om_exp</v>
          </cell>
          <cell r="K3112" t="str">
            <v>juris_gcp</v>
          </cell>
          <cell r="M3112" t="str">
            <v>2015/07/1/2/A/0</v>
          </cell>
        </row>
        <row r="3113">
          <cell r="A3113" t="str">
            <v>3112</v>
          </cell>
          <cell r="B3113" t="str">
            <v>OM92109</v>
          </cell>
          <cell r="C3113" t="str">
            <v>109 - GCP Jurisdictional Factor</v>
          </cell>
          <cell r="D3113">
            <v>0</v>
          </cell>
          <cell r="F3113" t="str">
            <v>CALC</v>
          </cell>
          <cell r="H3113" t="str">
            <v>109</v>
          </cell>
          <cell r="I3113" t="str">
            <v>C</v>
          </cell>
          <cell r="J3113" t="str">
            <v>om_exp</v>
          </cell>
          <cell r="K3113" t="str">
            <v>juris_gcp</v>
          </cell>
          <cell r="M3113" t="str">
            <v>2015/07/1/2/A/0</v>
          </cell>
        </row>
        <row r="3114">
          <cell r="A3114" t="str">
            <v>3113</v>
          </cell>
          <cell r="B3114" t="str">
            <v>OM92109</v>
          </cell>
          <cell r="C3114" t="str">
            <v>109 - GCP Jurisdictional Factor</v>
          </cell>
          <cell r="D3114">
            <v>0</v>
          </cell>
          <cell r="F3114" t="str">
            <v>CALC</v>
          </cell>
          <cell r="H3114" t="str">
            <v>109</v>
          </cell>
          <cell r="I3114" t="str">
            <v>C</v>
          </cell>
          <cell r="J3114" t="str">
            <v>om_exp</v>
          </cell>
          <cell r="K3114" t="str">
            <v>juris_gcp</v>
          </cell>
          <cell r="M3114" t="str">
            <v>2015/07/1/2/A/0</v>
          </cell>
        </row>
        <row r="3115">
          <cell r="A3115" t="str">
            <v>3114</v>
          </cell>
          <cell r="B3115" t="str">
            <v>OM92109</v>
          </cell>
          <cell r="C3115" t="str">
            <v>109 - GCP Jurisdictional Factor</v>
          </cell>
          <cell r="D3115">
            <v>0</v>
          </cell>
          <cell r="F3115" t="str">
            <v>CALC</v>
          </cell>
          <cell r="H3115" t="str">
            <v>109</v>
          </cell>
          <cell r="I3115" t="str">
            <v>C</v>
          </cell>
          <cell r="J3115" t="str">
            <v>om_exp</v>
          </cell>
          <cell r="K3115" t="str">
            <v>juris_gcp</v>
          </cell>
          <cell r="M3115" t="str">
            <v>2015/07/1/2/A/0</v>
          </cell>
        </row>
        <row r="3116">
          <cell r="A3116" t="str">
            <v>3115</v>
          </cell>
          <cell r="B3116" t="str">
            <v>OM92109</v>
          </cell>
          <cell r="C3116" t="str">
            <v>109 - GCP Jurisdictional Factor</v>
          </cell>
          <cell r="D3116">
            <v>0</v>
          </cell>
          <cell r="F3116" t="str">
            <v>CALC</v>
          </cell>
          <cell r="H3116" t="str">
            <v>109</v>
          </cell>
          <cell r="I3116" t="str">
            <v>C</v>
          </cell>
          <cell r="J3116" t="str">
            <v>om_exp</v>
          </cell>
          <cell r="K3116" t="str">
            <v>juris_gcp</v>
          </cell>
          <cell r="M3116" t="str">
            <v>2015/07/1/2/A/0</v>
          </cell>
        </row>
        <row r="3117">
          <cell r="A3117" t="str">
            <v>3116</v>
          </cell>
          <cell r="B3117" t="str">
            <v>OM92109</v>
          </cell>
          <cell r="C3117" t="str">
            <v>109 - GCP Jurisdictional Factor</v>
          </cell>
          <cell r="D3117">
            <v>0</v>
          </cell>
          <cell r="F3117" t="str">
            <v>CALC</v>
          </cell>
          <cell r="H3117" t="str">
            <v>109</v>
          </cell>
          <cell r="I3117" t="str">
            <v>C</v>
          </cell>
          <cell r="J3117" t="str">
            <v>om_exp</v>
          </cell>
          <cell r="K3117" t="str">
            <v>juris_gcp</v>
          </cell>
          <cell r="M3117" t="str">
            <v>2015/07/1/2/A/0</v>
          </cell>
        </row>
        <row r="3118">
          <cell r="A3118" t="str">
            <v>3117</v>
          </cell>
          <cell r="B3118" t="str">
            <v>OM92109</v>
          </cell>
          <cell r="C3118" t="str">
            <v>109 - GCP Jurisdictional Factor</v>
          </cell>
          <cell r="D3118">
            <v>0</v>
          </cell>
          <cell r="F3118" t="str">
            <v>CALC</v>
          </cell>
          <cell r="H3118" t="str">
            <v>109</v>
          </cell>
          <cell r="I3118" t="str">
            <v>C</v>
          </cell>
          <cell r="J3118" t="str">
            <v>om_exp</v>
          </cell>
          <cell r="K3118" t="str">
            <v>juris_gcp</v>
          </cell>
          <cell r="M3118" t="str">
            <v>2015/07/1/2/A/0</v>
          </cell>
        </row>
        <row r="3119">
          <cell r="A3119" t="str">
            <v>3118</v>
          </cell>
          <cell r="B3119" t="str">
            <v>OM92109</v>
          </cell>
          <cell r="C3119" t="str">
            <v>109 - GCP Jurisdictional Factor</v>
          </cell>
          <cell r="D3119">
            <v>0</v>
          </cell>
          <cell r="F3119" t="str">
            <v>CALC</v>
          </cell>
          <cell r="H3119" t="str">
            <v>109</v>
          </cell>
          <cell r="I3119" t="str">
            <v>C</v>
          </cell>
          <cell r="J3119" t="str">
            <v>om_exp</v>
          </cell>
          <cell r="K3119" t="str">
            <v>juris_gcp</v>
          </cell>
          <cell r="M3119" t="str">
            <v>2015/07/1/2/A/0</v>
          </cell>
        </row>
        <row r="3120">
          <cell r="A3120" t="str">
            <v>3119</v>
          </cell>
          <cell r="B3120" t="str">
            <v>OM92109</v>
          </cell>
          <cell r="C3120" t="str">
            <v>109 - GCP Jurisdictional Factor</v>
          </cell>
          <cell r="D3120">
            <v>0</v>
          </cell>
          <cell r="F3120" t="str">
            <v>CALC</v>
          </cell>
          <cell r="H3120" t="str">
            <v>109</v>
          </cell>
          <cell r="I3120" t="str">
            <v>C</v>
          </cell>
          <cell r="J3120" t="str">
            <v>om_exp</v>
          </cell>
          <cell r="K3120" t="str">
            <v>juris_gcp</v>
          </cell>
          <cell r="M3120" t="str">
            <v>2015/07/1/2/A/0</v>
          </cell>
        </row>
        <row r="3121">
          <cell r="A3121" t="str">
            <v>3120</v>
          </cell>
          <cell r="B3121" t="str">
            <v>OM92109</v>
          </cell>
          <cell r="C3121" t="str">
            <v>109 - GCP Jurisdictional Factor</v>
          </cell>
          <cell r="D3121">
            <v>0</v>
          </cell>
          <cell r="F3121" t="str">
            <v>CALC</v>
          </cell>
          <cell r="H3121" t="str">
            <v>109</v>
          </cell>
          <cell r="I3121" t="str">
            <v>C</v>
          </cell>
          <cell r="J3121" t="str">
            <v>om_exp</v>
          </cell>
          <cell r="K3121" t="str">
            <v>juris_gcp</v>
          </cell>
          <cell r="M3121" t="str">
            <v>2015/07/1/2/A/0</v>
          </cell>
        </row>
        <row r="3122">
          <cell r="A3122" t="str">
            <v>3121</v>
          </cell>
          <cell r="B3122" t="str">
            <v>OM92109</v>
          </cell>
          <cell r="C3122" t="str">
            <v>109 - GCP Jurisdictional Factor</v>
          </cell>
          <cell r="D3122">
            <v>0</v>
          </cell>
          <cell r="F3122" t="str">
            <v>CALC</v>
          </cell>
          <cell r="H3122" t="str">
            <v>109</v>
          </cell>
          <cell r="I3122" t="str">
            <v>C</v>
          </cell>
          <cell r="J3122" t="str">
            <v>om_exp</v>
          </cell>
          <cell r="K3122" t="str">
            <v>juris_gcp</v>
          </cell>
          <cell r="M3122" t="str">
            <v>2015/07/1/2/A/0</v>
          </cell>
        </row>
        <row r="3123">
          <cell r="A3123" t="str">
            <v>3122</v>
          </cell>
          <cell r="B3123" t="str">
            <v>OMD2109</v>
          </cell>
          <cell r="C3123" t="str">
            <v>109 - Energy Jurisdictional O &amp; M Exp Amount</v>
          </cell>
          <cell r="D3123">
            <v>0</v>
          </cell>
          <cell r="F3123" t="str">
            <v>CALC</v>
          </cell>
          <cell r="H3123" t="str">
            <v>109</v>
          </cell>
          <cell r="I3123" t="str">
            <v>C</v>
          </cell>
          <cell r="J3123" t="str">
            <v>om_exp</v>
          </cell>
          <cell r="K3123" t="str">
            <v>juris_energy_amt</v>
          </cell>
          <cell r="M3123" t="str">
            <v>2015/07/1/2/A/0</v>
          </cell>
        </row>
        <row r="3124">
          <cell r="A3124" t="str">
            <v>3123</v>
          </cell>
          <cell r="B3124" t="str">
            <v>OMD2109</v>
          </cell>
          <cell r="C3124" t="str">
            <v>109 - Energy Jurisdictional O &amp; M Exp Amount</v>
          </cell>
          <cell r="D3124">
            <v>0</v>
          </cell>
          <cell r="F3124" t="str">
            <v>CALC</v>
          </cell>
          <cell r="H3124" t="str">
            <v>109</v>
          </cell>
          <cell r="I3124" t="str">
            <v>C</v>
          </cell>
          <cell r="J3124" t="str">
            <v>om_exp</v>
          </cell>
          <cell r="K3124" t="str">
            <v>juris_energy_amt</v>
          </cell>
          <cell r="M3124" t="str">
            <v>2015/07/1/2/A/0</v>
          </cell>
        </row>
        <row r="3125">
          <cell r="A3125" t="str">
            <v>3124</v>
          </cell>
          <cell r="B3125" t="str">
            <v>OMD2109</v>
          </cell>
          <cell r="C3125" t="str">
            <v>109 - Energy Jurisdictional O &amp; M Exp Amount</v>
          </cell>
          <cell r="D3125">
            <v>0</v>
          </cell>
          <cell r="F3125" t="str">
            <v>CALC</v>
          </cell>
          <cell r="H3125" t="str">
            <v>109</v>
          </cell>
          <cell r="I3125" t="str">
            <v>C</v>
          </cell>
          <cell r="J3125" t="str">
            <v>om_exp</v>
          </cell>
          <cell r="K3125" t="str">
            <v>juris_energy_amt</v>
          </cell>
          <cell r="M3125" t="str">
            <v>2015/07/1/2/A/0</v>
          </cell>
        </row>
        <row r="3126">
          <cell r="A3126" t="str">
            <v>3125</v>
          </cell>
          <cell r="B3126" t="str">
            <v>OMD2109</v>
          </cell>
          <cell r="C3126" t="str">
            <v>109 - Energy Jurisdictional O &amp; M Exp Amount</v>
          </cell>
          <cell r="D3126">
            <v>0</v>
          </cell>
          <cell r="F3126" t="str">
            <v>CALC</v>
          </cell>
          <cell r="H3126" t="str">
            <v>109</v>
          </cell>
          <cell r="I3126" t="str">
            <v>C</v>
          </cell>
          <cell r="J3126" t="str">
            <v>om_exp</v>
          </cell>
          <cell r="K3126" t="str">
            <v>juris_energy_amt</v>
          </cell>
          <cell r="M3126" t="str">
            <v>2015/07/1/2/A/0</v>
          </cell>
        </row>
        <row r="3127">
          <cell r="A3127" t="str">
            <v>3126</v>
          </cell>
          <cell r="B3127" t="str">
            <v>OMD2109</v>
          </cell>
          <cell r="C3127" t="str">
            <v>109 - Energy Jurisdictional O &amp; M Exp Amount</v>
          </cell>
          <cell r="D3127">
            <v>0</v>
          </cell>
          <cell r="F3127" t="str">
            <v>CALC</v>
          </cell>
          <cell r="H3127" t="str">
            <v>109</v>
          </cell>
          <cell r="I3127" t="str">
            <v>C</v>
          </cell>
          <cell r="J3127" t="str">
            <v>om_exp</v>
          </cell>
          <cell r="K3127" t="str">
            <v>juris_energy_amt</v>
          </cell>
          <cell r="M3127" t="str">
            <v>2015/07/1/2/A/0</v>
          </cell>
        </row>
        <row r="3128">
          <cell r="A3128" t="str">
            <v>3127</v>
          </cell>
          <cell r="B3128" t="str">
            <v>OMD2109</v>
          </cell>
          <cell r="C3128" t="str">
            <v>109 - Energy Jurisdictional O &amp; M Exp Amount</v>
          </cell>
          <cell r="D3128">
            <v>0</v>
          </cell>
          <cell r="F3128" t="str">
            <v>CALC</v>
          </cell>
          <cell r="H3128" t="str">
            <v>109</v>
          </cell>
          <cell r="I3128" t="str">
            <v>C</v>
          </cell>
          <cell r="J3128" t="str">
            <v>om_exp</v>
          </cell>
          <cell r="K3128" t="str">
            <v>juris_energy_amt</v>
          </cell>
          <cell r="M3128" t="str">
            <v>2015/07/1/2/A/0</v>
          </cell>
        </row>
        <row r="3129">
          <cell r="A3129" t="str">
            <v>3128</v>
          </cell>
          <cell r="B3129" t="str">
            <v>OMD2109</v>
          </cell>
          <cell r="C3129" t="str">
            <v>109 - Energy Jurisdictional O &amp; M Exp Amount</v>
          </cell>
          <cell r="D3129">
            <v>0</v>
          </cell>
          <cell r="F3129" t="str">
            <v>CALC</v>
          </cell>
          <cell r="H3129" t="str">
            <v>109</v>
          </cell>
          <cell r="I3129" t="str">
            <v>C</v>
          </cell>
          <cell r="J3129" t="str">
            <v>om_exp</v>
          </cell>
          <cell r="K3129" t="str">
            <v>juris_energy_amt</v>
          </cell>
          <cell r="M3129" t="str">
            <v>2015/07/1/2/A/0</v>
          </cell>
        </row>
        <row r="3130">
          <cell r="A3130" t="str">
            <v>3129</v>
          </cell>
          <cell r="B3130" t="str">
            <v>OMD2109</v>
          </cell>
          <cell r="C3130" t="str">
            <v>109 - Energy Jurisdictional O &amp; M Exp Amount</v>
          </cell>
          <cell r="D3130">
            <v>0</v>
          </cell>
          <cell r="F3130" t="str">
            <v>CALC</v>
          </cell>
          <cell r="H3130" t="str">
            <v>109</v>
          </cell>
          <cell r="I3130" t="str">
            <v>C</v>
          </cell>
          <cell r="J3130" t="str">
            <v>om_exp</v>
          </cell>
          <cell r="K3130" t="str">
            <v>juris_energy_amt</v>
          </cell>
          <cell r="M3130" t="str">
            <v>2015/07/1/2/A/0</v>
          </cell>
        </row>
        <row r="3131">
          <cell r="A3131" t="str">
            <v>3130</v>
          </cell>
          <cell r="B3131" t="str">
            <v>OMD2109</v>
          </cell>
          <cell r="C3131" t="str">
            <v>109 - Energy Jurisdictional O &amp; M Exp Amount</v>
          </cell>
          <cell r="D3131">
            <v>0</v>
          </cell>
          <cell r="F3131" t="str">
            <v>CALC</v>
          </cell>
          <cell r="H3131" t="str">
            <v>109</v>
          </cell>
          <cell r="I3131" t="str">
            <v>C</v>
          </cell>
          <cell r="J3131" t="str">
            <v>om_exp</v>
          </cell>
          <cell r="K3131" t="str">
            <v>juris_energy_amt</v>
          </cell>
          <cell r="M3131" t="str">
            <v>2015/07/1/2/A/0</v>
          </cell>
        </row>
        <row r="3132">
          <cell r="A3132" t="str">
            <v>3131</v>
          </cell>
          <cell r="B3132" t="str">
            <v>OMD2109</v>
          </cell>
          <cell r="C3132" t="str">
            <v>109 - Energy Jurisdictional O &amp; M Exp Amount</v>
          </cell>
          <cell r="D3132">
            <v>0</v>
          </cell>
          <cell r="F3132" t="str">
            <v>CALC</v>
          </cell>
          <cell r="H3132" t="str">
            <v>109</v>
          </cell>
          <cell r="I3132" t="str">
            <v>C</v>
          </cell>
          <cell r="J3132" t="str">
            <v>om_exp</v>
          </cell>
          <cell r="K3132" t="str">
            <v>juris_energy_amt</v>
          </cell>
          <cell r="M3132" t="str">
            <v>2015/07/1/2/A/0</v>
          </cell>
        </row>
        <row r="3133">
          <cell r="A3133" t="str">
            <v>3132</v>
          </cell>
          <cell r="B3133" t="str">
            <v>OMD2109</v>
          </cell>
          <cell r="C3133" t="str">
            <v>109 - Energy Jurisdictional O &amp; M Exp Amount</v>
          </cell>
          <cell r="D3133">
            <v>0</v>
          </cell>
          <cell r="F3133" t="str">
            <v>CALC</v>
          </cell>
          <cell r="H3133" t="str">
            <v>109</v>
          </cell>
          <cell r="I3133" t="str">
            <v>C</v>
          </cell>
          <cell r="J3133" t="str">
            <v>om_exp</v>
          </cell>
          <cell r="K3133" t="str">
            <v>juris_energy_amt</v>
          </cell>
          <cell r="M3133" t="str">
            <v>2015/07/1/2/A/0</v>
          </cell>
        </row>
        <row r="3134">
          <cell r="A3134" t="str">
            <v>3133</v>
          </cell>
          <cell r="B3134" t="str">
            <v>OMD2109</v>
          </cell>
          <cell r="C3134" t="str">
            <v>109 - Energy Jurisdictional O &amp; M Exp Amount</v>
          </cell>
          <cell r="D3134">
            <v>0</v>
          </cell>
          <cell r="F3134" t="str">
            <v>CALC</v>
          </cell>
          <cell r="H3134" t="str">
            <v>109</v>
          </cell>
          <cell r="I3134" t="str">
            <v>C</v>
          </cell>
          <cell r="J3134" t="str">
            <v>om_exp</v>
          </cell>
          <cell r="K3134" t="str">
            <v>juris_energy_amt</v>
          </cell>
          <cell r="M3134" t="str">
            <v>2015/07/1/2/A/0</v>
          </cell>
        </row>
        <row r="3135">
          <cell r="A3135" t="str">
            <v>3134</v>
          </cell>
          <cell r="B3135" t="str">
            <v>OMD2109</v>
          </cell>
          <cell r="C3135" t="str">
            <v>109 - Energy Jurisdictional O &amp; M Exp Amount</v>
          </cell>
          <cell r="D3135">
            <v>0</v>
          </cell>
          <cell r="F3135" t="str">
            <v>CALC</v>
          </cell>
          <cell r="H3135" t="str">
            <v>109</v>
          </cell>
          <cell r="I3135" t="str">
            <v>C</v>
          </cell>
          <cell r="J3135" t="str">
            <v>om_exp</v>
          </cell>
          <cell r="K3135" t="str">
            <v>juris_energy_amt</v>
          </cell>
          <cell r="M3135" t="str">
            <v>2015/07/1/2/A/0</v>
          </cell>
        </row>
        <row r="3136">
          <cell r="A3136" t="str">
            <v>3135</v>
          </cell>
          <cell r="B3136" t="str">
            <v>OMD2109</v>
          </cell>
          <cell r="C3136" t="str">
            <v>109 - Energy Jurisdictional O &amp; M Exp Amount</v>
          </cell>
          <cell r="D3136">
            <v>0</v>
          </cell>
          <cell r="F3136" t="str">
            <v>CALC</v>
          </cell>
          <cell r="H3136" t="str">
            <v>109</v>
          </cell>
          <cell r="I3136" t="str">
            <v>C</v>
          </cell>
          <cell r="J3136" t="str">
            <v>om_exp</v>
          </cell>
          <cell r="K3136" t="str">
            <v>juris_energy_amt</v>
          </cell>
          <cell r="M3136" t="str">
            <v>2015/07/1/2/A/0</v>
          </cell>
        </row>
        <row r="3137">
          <cell r="A3137" t="str">
            <v>3136</v>
          </cell>
          <cell r="B3137" t="str">
            <v>OMD2109</v>
          </cell>
          <cell r="C3137" t="str">
            <v>109 - Energy Jurisdictional O &amp; M Exp Amount</v>
          </cell>
          <cell r="D3137">
            <v>0</v>
          </cell>
          <cell r="F3137" t="str">
            <v>CALC</v>
          </cell>
          <cell r="H3137" t="str">
            <v>109</v>
          </cell>
          <cell r="I3137" t="str">
            <v>C</v>
          </cell>
          <cell r="J3137" t="str">
            <v>om_exp</v>
          </cell>
          <cell r="K3137" t="str">
            <v>juris_energy_amt</v>
          </cell>
          <cell r="M3137" t="str">
            <v>2015/07/1/2/A/0</v>
          </cell>
        </row>
        <row r="3138">
          <cell r="A3138" t="str">
            <v>3137</v>
          </cell>
          <cell r="B3138" t="str">
            <v>OMD2109</v>
          </cell>
          <cell r="C3138" t="str">
            <v>109 - Energy Jurisdictional O &amp; M Exp Amount</v>
          </cell>
          <cell r="D3138">
            <v>0</v>
          </cell>
          <cell r="F3138" t="str">
            <v>CALC</v>
          </cell>
          <cell r="H3138" t="str">
            <v>109</v>
          </cell>
          <cell r="I3138" t="str">
            <v>C</v>
          </cell>
          <cell r="J3138" t="str">
            <v>om_exp</v>
          </cell>
          <cell r="K3138" t="str">
            <v>juris_energy_amt</v>
          </cell>
          <cell r="M3138" t="str">
            <v>2015/07/1/2/A/0</v>
          </cell>
        </row>
        <row r="3139">
          <cell r="A3139" t="str">
            <v>3138</v>
          </cell>
          <cell r="B3139" t="str">
            <v>OMD2109</v>
          </cell>
          <cell r="C3139" t="str">
            <v>109 - Energy Jurisdictional O &amp; M Exp Amount</v>
          </cell>
          <cell r="D3139">
            <v>0</v>
          </cell>
          <cell r="F3139" t="str">
            <v>CALC</v>
          </cell>
          <cell r="H3139" t="str">
            <v>109</v>
          </cell>
          <cell r="I3139" t="str">
            <v>C</v>
          </cell>
          <cell r="J3139" t="str">
            <v>om_exp</v>
          </cell>
          <cell r="K3139" t="str">
            <v>juris_energy_amt</v>
          </cell>
          <cell r="M3139" t="str">
            <v>2015/07/1/2/A/0</v>
          </cell>
        </row>
        <row r="3140">
          <cell r="A3140" t="str">
            <v>3139</v>
          </cell>
          <cell r="B3140" t="str">
            <v>OMD2109</v>
          </cell>
          <cell r="C3140" t="str">
            <v>109 - Energy Jurisdictional O &amp; M Exp Amount</v>
          </cell>
          <cell r="D3140">
            <v>0</v>
          </cell>
          <cell r="F3140" t="str">
            <v>CALC</v>
          </cell>
          <cell r="H3140" t="str">
            <v>109</v>
          </cell>
          <cell r="I3140" t="str">
            <v>C</v>
          </cell>
          <cell r="J3140" t="str">
            <v>om_exp</v>
          </cell>
          <cell r="K3140" t="str">
            <v>juris_energy_amt</v>
          </cell>
          <cell r="M3140" t="str">
            <v>2015/07/1/2/A/0</v>
          </cell>
        </row>
        <row r="3141">
          <cell r="A3141" t="str">
            <v>3140</v>
          </cell>
          <cell r="B3141" t="str">
            <v>OMD2109</v>
          </cell>
          <cell r="C3141" t="str">
            <v>109 - Energy Jurisdictional O &amp; M Exp Amount</v>
          </cell>
          <cell r="D3141">
            <v>0</v>
          </cell>
          <cell r="F3141" t="str">
            <v>CALC</v>
          </cell>
          <cell r="H3141" t="str">
            <v>109</v>
          </cell>
          <cell r="I3141" t="str">
            <v>C</v>
          </cell>
          <cell r="J3141" t="str">
            <v>om_exp</v>
          </cell>
          <cell r="K3141" t="str">
            <v>juris_energy_amt</v>
          </cell>
          <cell r="M3141" t="str">
            <v>2015/07/1/2/A/0</v>
          </cell>
        </row>
        <row r="3142">
          <cell r="A3142" t="str">
            <v>3141</v>
          </cell>
          <cell r="B3142" t="str">
            <v>OMD2109</v>
          </cell>
          <cell r="C3142" t="str">
            <v>109 - Energy Jurisdictional O &amp; M Exp Amount</v>
          </cell>
          <cell r="D3142">
            <v>0</v>
          </cell>
          <cell r="F3142" t="str">
            <v>CALC</v>
          </cell>
          <cell r="H3142" t="str">
            <v>109</v>
          </cell>
          <cell r="I3142" t="str">
            <v>C</v>
          </cell>
          <cell r="J3142" t="str">
            <v>om_exp</v>
          </cell>
          <cell r="K3142" t="str">
            <v>juris_energy_amt</v>
          </cell>
          <cell r="M3142" t="str">
            <v>2015/07/1/2/A/0</v>
          </cell>
        </row>
        <row r="3143">
          <cell r="A3143" t="str">
            <v>3142</v>
          </cell>
          <cell r="B3143" t="str">
            <v>OMD2109</v>
          </cell>
          <cell r="C3143" t="str">
            <v>109 - Energy Jurisdictional O &amp; M Exp Amount</v>
          </cell>
          <cell r="D3143">
            <v>0</v>
          </cell>
          <cell r="F3143" t="str">
            <v>CALC</v>
          </cell>
          <cell r="H3143" t="str">
            <v>109</v>
          </cell>
          <cell r="I3143" t="str">
            <v>C</v>
          </cell>
          <cell r="J3143" t="str">
            <v>om_exp</v>
          </cell>
          <cell r="K3143" t="str">
            <v>juris_energy_amt</v>
          </cell>
          <cell r="M3143" t="str">
            <v>2015/07/1/2/A/0</v>
          </cell>
        </row>
        <row r="3144">
          <cell r="A3144" t="str">
            <v>3143</v>
          </cell>
          <cell r="B3144" t="str">
            <v>OMD2109</v>
          </cell>
          <cell r="C3144" t="str">
            <v>109 - Energy Jurisdictional O &amp; M Exp Amount</v>
          </cell>
          <cell r="D3144">
            <v>0</v>
          </cell>
          <cell r="F3144" t="str">
            <v>CALC</v>
          </cell>
          <cell r="H3144" t="str">
            <v>109</v>
          </cell>
          <cell r="I3144" t="str">
            <v>C</v>
          </cell>
          <cell r="J3144" t="str">
            <v>om_exp</v>
          </cell>
          <cell r="K3144" t="str">
            <v>juris_energy_amt</v>
          </cell>
          <cell r="M3144" t="str">
            <v>2015/07/1/2/A/0</v>
          </cell>
        </row>
        <row r="3145">
          <cell r="A3145" t="str">
            <v>3144</v>
          </cell>
          <cell r="B3145" t="str">
            <v>OMD2109</v>
          </cell>
          <cell r="C3145" t="str">
            <v>109 - Energy Jurisdictional O &amp; M Exp Amount</v>
          </cell>
          <cell r="D3145">
            <v>0</v>
          </cell>
          <cell r="F3145" t="str">
            <v>CALC</v>
          </cell>
          <cell r="H3145" t="str">
            <v>109</v>
          </cell>
          <cell r="I3145" t="str">
            <v>C</v>
          </cell>
          <cell r="J3145" t="str">
            <v>om_exp</v>
          </cell>
          <cell r="K3145" t="str">
            <v>juris_energy_amt</v>
          </cell>
          <cell r="M3145" t="str">
            <v>2015/07/1/2/A/0</v>
          </cell>
        </row>
        <row r="3146">
          <cell r="A3146" t="str">
            <v>3145</v>
          </cell>
          <cell r="B3146" t="str">
            <v>OMD2109</v>
          </cell>
          <cell r="C3146" t="str">
            <v>109 - Energy Jurisdictional O &amp; M Exp Amount</v>
          </cell>
          <cell r="D3146">
            <v>0</v>
          </cell>
          <cell r="F3146" t="str">
            <v>CALC</v>
          </cell>
          <cell r="H3146" t="str">
            <v>109</v>
          </cell>
          <cell r="I3146" t="str">
            <v>C</v>
          </cell>
          <cell r="J3146" t="str">
            <v>om_exp</v>
          </cell>
          <cell r="K3146" t="str">
            <v>juris_energy_amt</v>
          </cell>
          <cell r="M3146" t="str">
            <v>2015/07/1/2/A/0</v>
          </cell>
        </row>
        <row r="3147">
          <cell r="A3147" t="str">
            <v>3146</v>
          </cell>
          <cell r="B3147" t="str">
            <v>OMD2109</v>
          </cell>
          <cell r="C3147" t="str">
            <v>109 - Energy Jurisdictional O &amp; M Exp Amount</v>
          </cell>
          <cell r="D3147">
            <v>0</v>
          </cell>
          <cell r="F3147" t="str">
            <v>CALC</v>
          </cell>
          <cell r="H3147" t="str">
            <v>109</v>
          </cell>
          <cell r="I3147" t="str">
            <v>C</v>
          </cell>
          <cell r="J3147" t="str">
            <v>om_exp</v>
          </cell>
          <cell r="K3147" t="str">
            <v>juris_energy_amt</v>
          </cell>
          <cell r="M3147" t="str">
            <v>2015/07/1/2/A/0</v>
          </cell>
        </row>
        <row r="3148">
          <cell r="A3148" t="str">
            <v>3147</v>
          </cell>
          <cell r="B3148" t="str">
            <v>OMD2109</v>
          </cell>
          <cell r="C3148" t="str">
            <v>109 - Energy Jurisdictional O &amp; M Exp Amount</v>
          </cell>
          <cell r="D3148">
            <v>0</v>
          </cell>
          <cell r="F3148" t="str">
            <v>CALC</v>
          </cell>
          <cell r="H3148" t="str">
            <v>109</v>
          </cell>
          <cell r="I3148" t="str">
            <v>C</v>
          </cell>
          <cell r="J3148" t="str">
            <v>om_exp</v>
          </cell>
          <cell r="K3148" t="str">
            <v>juris_energy_amt</v>
          </cell>
          <cell r="M3148" t="str">
            <v>2015/07/1/2/A/0</v>
          </cell>
        </row>
        <row r="3149">
          <cell r="A3149" t="str">
            <v>3148</v>
          </cell>
          <cell r="B3149" t="str">
            <v>OMD2109</v>
          </cell>
          <cell r="C3149" t="str">
            <v>109 - Energy Jurisdictional O &amp; M Exp Amount</v>
          </cell>
          <cell r="D3149">
            <v>0</v>
          </cell>
          <cell r="F3149" t="str">
            <v>CALC</v>
          </cell>
          <cell r="H3149" t="str">
            <v>109</v>
          </cell>
          <cell r="I3149" t="str">
            <v>C</v>
          </cell>
          <cell r="J3149" t="str">
            <v>om_exp</v>
          </cell>
          <cell r="K3149" t="str">
            <v>juris_energy_amt</v>
          </cell>
          <cell r="M3149" t="str">
            <v>2015/07/1/2/A/0</v>
          </cell>
        </row>
        <row r="3150">
          <cell r="A3150" t="str">
            <v>3149</v>
          </cell>
          <cell r="B3150" t="str">
            <v>OMD2109</v>
          </cell>
          <cell r="C3150" t="str">
            <v>109 - Energy Jurisdictional O &amp; M Exp Amount</v>
          </cell>
          <cell r="D3150">
            <v>0</v>
          </cell>
          <cell r="F3150" t="str">
            <v>CALC</v>
          </cell>
          <cell r="H3150" t="str">
            <v>109</v>
          </cell>
          <cell r="I3150" t="str">
            <v>C</v>
          </cell>
          <cell r="J3150" t="str">
            <v>om_exp</v>
          </cell>
          <cell r="K3150" t="str">
            <v>juris_energy_amt</v>
          </cell>
          <cell r="M3150" t="str">
            <v>2015/07/1/2/A/0</v>
          </cell>
        </row>
        <row r="3151">
          <cell r="A3151" t="str">
            <v>3150</v>
          </cell>
          <cell r="B3151" t="str">
            <v>OMD2109</v>
          </cell>
          <cell r="C3151" t="str">
            <v>109 - Energy Jurisdictional O &amp; M Exp Amount</v>
          </cell>
          <cell r="D3151">
            <v>0</v>
          </cell>
          <cell r="F3151" t="str">
            <v>CALC</v>
          </cell>
          <cell r="H3151" t="str">
            <v>109</v>
          </cell>
          <cell r="I3151" t="str">
            <v>C</v>
          </cell>
          <cell r="J3151" t="str">
            <v>om_exp</v>
          </cell>
          <cell r="K3151" t="str">
            <v>juris_energy_amt</v>
          </cell>
          <cell r="M3151" t="str">
            <v>2015/07/1/2/A/0</v>
          </cell>
        </row>
        <row r="3152">
          <cell r="A3152" t="str">
            <v>3151</v>
          </cell>
          <cell r="B3152" t="str">
            <v>OMD2109</v>
          </cell>
          <cell r="C3152" t="str">
            <v>109 - Energy Jurisdictional O &amp; M Exp Amount</v>
          </cell>
          <cell r="D3152">
            <v>0</v>
          </cell>
          <cell r="F3152" t="str">
            <v>CALC</v>
          </cell>
          <cell r="H3152" t="str">
            <v>109</v>
          </cell>
          <cell r="I3152" t="str">
            <v>C</v>
          </cell>
          <cell r="J3152" t="str">
            <v>om_exp</v>
          </cell>
          <cell r="K3152" t="str">
            <v>juris_energy_amt</v>
          </cell>
          <cell r="M3152" t="str">
            <v>2015/07/1/2/A/0</v>
          </cell>
        </row>
        <row r="3153">
          <cell r="A3153" t="str">
            <v>3152</v>
          </cell>
          <cell r="B3153" t="str">
            <v>OMD2109</v>
          </cell>
          <cell r="C3153" t="str">
            <v>109 - Energy Jurisdictional O &amp; M Exp Amount</v>
          </cell>
          <cell r="D3153">
            <v>0</v>
          </cell>
          <cell r="F3153" t="str">
            <v>CALC</v>
          </cell>
          <cell r="H3153" t="str">
            <v>109</v>
          </cell>
          <cell r="I3153" t="str">
            <v>C</v>
          </cell>
          <cell r="J3153" t="str">
            <v>om_exp</v>
          </cell>
          <cell r="K3153" t="str">
            <v>juris_energy_amt</v>
          </cell>
          <cell r="M3153" t="str">
            <v>2015/07/1/2/A/0</v>
          </cell>
        </row>
        <row r="3154">
          <cell r="A3154" t="str">
            <v>3153</v>
          </cell>
          <cell r="B3154" t="str">
            <v>OMD2109</v>
          </cell>
          <cell r="C3154" t="str">
            <v>109 - Energy Jurisdictional O &amp; M Exp Amount</v>
          </cell>
          <cell r="D3154">
            <v>0</v>
          </cell>
          <cell r="F3154" t="str">
            <v>CALC</v>
          </cell>
          <cell r="H3154" t="str">
            <v>109</v>
          </cell>
          <cell r="I3154" t="str">
            <v>C</v>
          </cell>
          <cell r="J3154" t="str">
            <v>om_exp</v>
          </cell>
          <cell r="K3154" t="str">
            <v>juris_energy_amt</v>
          </cell>
          <cell r="M3154" t="str">
            <v>2015/07/1/2/A/0</v>
          </cell>
        </row>
        <row r="3155">
          <cell r="A3155" t="str">
            <v>3154</v>
          </cell>
          <cell r="B3155" t="str">
            <v>OMD2109</v>
          </cell>
          <cell r="C3155" t="str">
            <v>109 - Energy Jurisdictional O &amp; M Exp Amount</v>
          </cell>
          <cell r="D3155">
            <v>0</v>
          </cell>
          <cell r="F3155" t="str">
            <v>CALC</v>
          </cell>
          <cell r="H3155" t="str">
            <v>109</v>
          </cell>
          <cell r="I3155" t="str">
            <v>C</v>
          </cell>
          <cell r="J3155" t="str">
            <v>om_exp</v>
          </cell>
          <cell r="K3155" t="str">
            <v>juris_energy_amt</v>
          </cell>
          <cell r="M3155" t="str">
            <v>2015/07/1/2/A/0</v>
          </cell>
        </row>
        <row r="3156">
          <cell r="A3156" t="str">
            <v>3155</v>
          </cell>
          <cell r="B3156" t="str">
            <v>OMD2109</v>
          </cell>
          <cell r="C3156" t="str">
            <v>109 - Energy Jurisdictional O &amp; M Exp Amount</v>
          </cell>
          <cell r="D3156">
            <v>0</v>
          </cell>
          <cell r="F3156" t="str">
            <v>CALC</v>
          </cell>
          <cell r="H3156" t="str">
            <v>109</v>
          </cell>
          <cell r="I3156" t="str">
            <v>C</v>
          </cell>
          <cell r="J3156" t="str">
            <v>om_exp</v>
          </cell>
          <cell r="K3156" t="str">
            <v>juris_energy_amt</v>
          </cell>
          <cell r="M3156" t="str">
            <v>2015/07/1/2/A/0</v>
          </cell>
        </row>
        <row r="3157">
          <cell r="A3157" t="str">
            <v>3156</v>
          </cell>
          <cell r="B3157" t="str">
            <v>OMD2109</v>
          </cell>
          <cell r="C3157" t="str">
            <v>109 - Energy Jurisdictional O &amp; M Exp Amount</v>
          </cell>
          <cell r="D3157">
            <v>0</v>
          </cell>
          <cell r="F3157" t="str">
            <v>CALC</v>
          </cell>
          <cell r="H3157" t="str">
            <v>109</v>
          </cell>
          <cell r="I3157" t="str">
            <v>C</v>
          </cell>
          <cell r="J3157" t="str">
            <v>om_exp</v>
          </cell>
          <cell r="K3157" t="str">
            <v>juris_energy_amt</v>
          </cell>
          <cell r="M3157" t="str">
            <v>2015/07/1/2/A/0</v>
          </cell>
        </row>
        <row r="3158">
          <cell r="A3158" t="str">
            <v>3157</v>
          </cell>
          <cell r="B3158" t="str">
            <v>OMD2109</v>
          </cell>
          <cell r="C3158" t="str">
            <v>109 - Energy Jurisdictional O &amp; M Exp Amount</v>
          </cell>
          <cell r="D3158">
            <v>0</v>
          </cell>
          <cell r="F3158" t="str">
            <v>CALC</v>
          </cell>
          <cell r="H3158" t="str">
            <v>109</v>
          </cell>
          <cell r="I3158" t="str">
            <v>C</v>
          </cell>
          <cell r="J3158" t="str">
            <v>om_exp</v>
          </cell>
          <cell r="K3158" t="str">
            <v>juris_energy_amt</v>
          </cell>
          <cell r="M3158" t="str">
            <v>2015/07/1/2/A/0</v>
          </cell>
        </row>
        <row r="3159">
          <cell r="A3159" t="str">
            <v>3158</v>
          </cell>
          <cell r="B3159" t="str">
            <v>OMD2109</v>
          </cell>
          <cell r="C3159" t="str">
            <v>109 - Energy Jurisdictional O &amp; M Exp Amount</v>
          </cell>
          <cell r="D3159">
            <v>0</v>
          </cell>
          <cell r="F3159" t="str">
            <v>CALC</v>
          </cell>
          <cell r="H3159" t="str">
            <v>109</v>
          </cell>
          <cell r="I3159" t="str">
            <v>C</v>
          </cell>
          <cell r="J3159" t="str">
            <v>om_exp</v>
          </cell>
          <cell r="K3159" t="str">
            <v>juris_energy_amt</v>
          </cell>
          <cell r="M3159" t="str">
            <v>2015/07/1/2/A/0</v>
          </cell>
        </row>
        <row r="3160">
          <cell r="A3160" t="str">
            <v>3159</v>
          </cell>
          <cell r="B3160" t="str">
            <v>OMD2109</v>
          </cell>
          <cell r="C3160" t="str">
            <v>109 - Energy Jurisdictional O &amp; M Exp Amount</v>
          </cell>
          <cell r="D3160">
            <v>0</v>
          </cell>
          <cell r="F3160" t="str">
            <v>CALC</v>
          </cell>
          <cell r="H3160" t="str">
            <v>109</v>
          </cell>
          <cell r="I3160" t="str">
            <v>C</v>
          </cell>
          <cell r="J3160" t="str">
            <v>om_exp</v>
          </cell>
          <cell r="K3160" t="str">
            <v>juris_energy_amt</v>
          </cell>
          <cell r="M3160" t="str">
            <v>2015/07/1/2/A/0</v>
          </cell>
        </row>
        <row r="3161">
          <cell r="A3161" t="str">
            <v>3160</v>
          </cell>
          <cell r="B3161" t="str">
            <v>OMD2109</v>
          </cell>
          <cell r="C3161" t="str">
            <v>109 - Energy Jurisdictional O &amp; M Exp Amount</v>
          </cell>
          <cell r="D3161">
            <v>0</v>
          </cell>
          <cell r="F3161" t="str">
            <v>CALC</v>
          </cell>
          <cell r="H3161" t="str">
            <v>109</v>
          </cell>
          <cell r="I3161" t="str">
            <v>C</v>
          </cell>
          <cell r="J3161" t="str">
            <v>om_exp</v>
          </cell>
          <cell r="K3161" t="str">
            <v>juris_energy_amt</v>
          </cell>
          <cell r="M3161" t="str">
            <v>2015/07/1/2/A/0</v>
          </cell>
        </row>
        <row r="3162">
          <cell r="A3162" t="str">
            <v>3161</v>
          </cell>
          <cell r="B3162" t="str">
            <v>OMD2109</v>
          </cell>
          <cell r="C3162" t="str">
            <v>109 - Energy Jurisdictional O &amp; M Exp Amount</v>
          </cell>
          <cell r="D3162">
            <v>0</v>
          </cell>
          <cell r="F3162" t="str">
            <v>CALC</v>
          </cell>
          <cell r="H3162" t="str">
            <v>109</v>
          </cell>
          <cell r="I3162" t="str">
            <v>C</v>
          </cell>
          <cell r="J3162" t="str">
            <v>om_exp</v>
          </cell>
          <cell r="K3162" t="str">
            <v>juris_energy_amt</v>
          </cell>
          <cell r="M3162" t="str">
            <v>2015/07/1/2/A/0</v>
          </cell>
        </row>
        <row r="3163">
          <cell r="A3163" t="str">
            <v>3162</v>
          </cell>
          <cell r="B3163" t="str">
            <v>OMD2109</v>
          </cell>
          <cell r="C3163" t="str">
            <v>109 - Energy Jurisdictional O &amp; M Exp Amount</v>
          </cell>
          <cell r="D3163">
            <v>0</v>
          </cell>
          <cell r="F3163" t="str">
            <v>CALC</v>
          </cell>
          <cell r="H3163" t="str">
            <v>109</v>
          </cell>
          <cell r="I3163" t="str">
            <v>C</v>
          </cell>
          <cell r="J3163" t="str">
            <v>om_exp</v>
          </cell>
          <cell r="K3163" t="str">
            <v>juris_energy_amt</v>
          </cell>
          <cell r="M3163" t="str">
            <v>2015/07/1/2/A/0</v>
          </cell>
        </row>
        <row r="3164">
          <cell r="A3164" t="str">
            <v>3163</v>
          </cell>
          <cell r="B3164" t="str">
            <v>OMD2109</v>
          </cell>
          <cell r="C3164" t="str">
            <v>109 - Energy Jurisdictional O &amp; M Exp Amount</v>
          </cell>
          <cell r="D3164">
            <v>0</v>
          </cell>
          <cell r="F3164" t="str">
            <v>CALC</v>
          </cell>
          <cell r="H3164" t="str">
            <v>109</v>
          </cell>
          <cell r="I3164" t="str">
            <v>C</v>
          </cell>
          <cell r="J3164" t="str">
            <v>om_exp</v>
          </cell>
          <cell r="K3164" t="str">
            <v>juris_energy_amt</v>
          </cell>
          <cell r="M3164" t="str">
            <v>2015/07/1/2/A/0</v>
          </cell>
        </row>
        <row r="3165">
          <cell r="A3165" t="str">
            <v>3164</v>
          </cell>
          <cell r="B3165" t="str">
            <v>OMD2109</v>
          </cell>
          <cell r="C3165" t="str">
            <v>109 - Energy Jurisdictional O &amp; M Exp Amount</v>
          </cell>
          <cell r="D3165">
            <v>0</v>
          </cell>
          <cell r="F3165" t="str">
            <v>CALC</v>
          </cell>
          <cell r="H3165" t="str">
            <v>109</v>
          </cell>
          <cell r="I3165" t="str">
            <v>C</v>
          </cell>
          <cell r="J3165" t="str">
            <v>om_exp</v>
          </cell>
          <cell r="K3165" t="str">
            <v>juris_energy_amt</v>
          </cell>
          <cell r="M3165" t="str">
            <v>2015/07/1/2/A/0</v>
          </cell>
        </row>
        <row r="3166">
          <cell r="A3166" t="str">
            <v>3165</v>
          </cell>
          <cell r="B3166" t="str">
            <v>OMD2109</v>
          </cell>
          <cell r="C3166" t="str">
            <v>109 - Energy Jurisdictional O &amp; M Exp Amount</v>
          </cell>
          <cell r="D3166">
            <v>0</v>
          </cell>
          <cell r="F3166" t="str">
            <v>CALC</v>
          </cell>
          <cell r="H3166" t="str">
            <v>109</v>
          </cell>
          <cell r="I3166" t="str">
            <v>C</v>
          </cell>
          <cell r="J3166" t="str">
            <v>om_exp</v>
          </cell>
          <cell r="K3166" t="str">
            <v>juris_energy_amt</v>
          </cell>
          <cell r="M3166" t="str">
            <v>2015/07/1/2/A/0</v>
          </cell>
        </row>
        <row r="3167">
          <cell r="A3167" t="str">
            <v>3166</v>
          </cell>
          <cell r="B3167" t="str">
            <v>OMD2109</v>
          </cell>
          <cell r="C3167" t="str">
            <v>109 - Energy Jurisdictional O &amp; M Exp Amount</v>
          </cell>
          <cell r="D3167">
            <v>0</v>
          </cell>
          <cell r="F3167" t="str">
            <v>CALC</v>
          </cell>
          <cell r="H3167" t="str">
            <v>109</v>
          </cell>
          <cell r="I3167" t="str">
            <v>C</v>
          </cell>
          <cell r="J3167" t="str">
            <v>om_exp</v>
          </cell>
          <cell r="K3167" t="str">
            <v>juris_energy_amt</v>
          </cell>
          <cell r="M3167" t="str">
            <v>2015/07/1/2/A/0</v>
          </cell>
        </row>
        <row r="3168">
          <cell r="A3168" t="str">
            <v>3167</v>
          </cell>
          <cell r="B3168" t="str">
            <v>OMD2109</v>
          </cell>
          <cell r="C3168" t="str">
            <v>109 - Energy Jurisdictional O &amp; M Exp Amount</v>
          </cell>
          <cell r="D3168">
            <v>0</v>
          </cell>
          <cell r="F3168" t="str">
            <v>CALC</v>
          </cell>
          <cell r="H3168" t="str">
            <v>109</v>
          </cell>
          <cell r="I3168" t="str">
            <v>C</v>
          </cell>
          <cell r="J3168" t="str">
            <v>om_exp</v>
          </cell>
          <cell r="K3168" t="str">
            <v>juris_energy_amt</v>
          </cell>
          <cell r="M3168" t="str">
            <v>2015/07/1/2/A/0</v>
          </cell>
        </row>
        <row r="3169">
          <cell r="A3169" t="str">
            <v>3168</v>
          </cell>
          <cell r="B3169" t="str">
            <v>OMD2109</v>
          </cell>
          <cell r="C3169" t="str">
            <v>109 - Energy Jurisdictional O &amp; M Exp Amount</v>
          </cell>
          <cell r="D3169">
            <v>0</v>
          </cell>
          <cell r="F3169" t="str">
            <v>CALC</v>
          </cell>
          <cell r="H3169" t="str">
            <v>109</v>
          </cell>
          <cell r="I3169" t="str">
            <v>C</v>
          </cell>
          <cell r="J3169" t="str">
            <v>om_exp</v>
          </cell>
          <cell r="K3169" t="str">
            <v>juris_energy_amt</v>
          </cell>
          <cell r="M3169" t="str">
            <v>2015/07/1/2/A/0</v>
          </cell>
        </row>
        <row r="3170">
          <cell r="A3170" t="str">
            <v>3169</v>
          </cell>
          <cell r="B3170" t="str">
            <v>OMD2109</v>
          </cell>
          <cell r="C3170" t="str">
            <v>109 - Energy Jurisdictional O &amp; M Exp Amount</v>
          </cell>
          <cell r="D3170">
            <v>0</v>
          </cell>
          <cell r="F3170" t="str">
            <v>CALC</v>
          </cell>
          <cell r="H3170" t="str">
            <v>109</v>
          </cell>
          <cell r="I3170" t="str">
            <v>C</v>
          </cell>
          <cell r="J3170" t="str">
            <v>om_exp</v>
          </cell>
          <cell r="K3170" t="str">
            <v>juris_energy_amt</v>
          </cell>
          <cell r="M3170" t="str">
            <v>2015/07/1/2/A/0</v>
          </cell>
        </row>
        <row r="3171">
          <cell r="A3171" t="str">
            <v>3170</v>
          </cell>
          <cell r="B3171" t="str">
            <v>OMD2109</v>
          </cell>
          <cell r="C3171" t="str">
            <v>109 - Energy Jurisdictional O &amp; M Exp Amount</v>
          </cell>
          <cell r="D3171">
            <v>0</v>
          </cell>
          <cell r="F3171" t="str">
            <v>CALC</v>
          </cell>
          <cell r="H3171" t="str">
            <v>109</v>
          </cell>
          <cell r="I3171" t="str">
            <v>C</v>
          </cell>
          <cell r="J3171" t="str">
            <v>om_exp</v>
          </cell>
          <cell r="K3171" t="str">
            <v>juris_energy_amt</v>
          </cell>
          <cell r="M3171" t="str">
            <v>2015/07/1/2/A/0</v>
          </cell>
        </row>
        <row r="3172">
          <cell r="A3172" t="str">
            <v>3171</v>
          </cell>
          <cell r="B3172" t="str">
            <v>OME2109</v>
          </cell>
          <cell r="C3172" t="str">
            <v>109 - Total Jurisdictional O &amp; M Exp Amount</v>
          </cell>
          <cell r="D3172">
            <v>0</v>
          </cell>
          <cell r="F3172" t="str">
            <v>CALC</v>
          </cell>
          <cell r="H3172" t="str">
            <v>109</v>
          </cell>
          <cell r="I3172" t="str">
            <v>C</v>
          </cell>
          <cell r="J3172" t="str">
            <v>om_exp</v>
          </cell>
          <cell r="K3172" t="str">
            <v>total_juris_amt</v>
          </cell>
          <cell r="M3172" t="str">
            <v>2015/07/1/2/A/0</v>
          </cell>
        </row>
        <row r="3173">
          <cell r="A3173" t="str">
            <v>3172</v>
          </cell>
          <cell r="B3173" t="str">
            <v>OME2109</v>
          </cell>
          <cell r="C3173" t="str">
            <v>109 - Total Jurisdictional O &amp; M Exp Amount</v>
          </cell>
          <cell r="D3173">
            <v>2619.38</v>
          </cell>
          <cell r="F3173" t="str">
            <v>CALC</v>
          </cell>
          <cell r="H3173" t="str">
            <v>109</v>
          </cell>
          <cell r="I3173" t="str">
            <v>C</v>
          </cell>
          <cell r="J3173" t="str">
            <v>om_exp</v>
          </cell>
          <cell r="K3173" t="str">
            <v>total_juris_amt</v>
          </cell>
          <cell r="M3173" t="str">
            <v>2015/07/1/2/A/0</v>
          </cell>
        </row>
        <row r="3174">
          <cell r="A3174" t="str">
            <v>3173</v>
          </cell>
          <cell r="B3174" t="str">
            <v>OME2109</v>
          </cell>
          <cell r="C3174" t="str">
            <v>109 - Total Jurisdictional O &amp; M Exp Amount</v>
          </cell>
          <cell r="D3174">
            <v>0</v>
          </cell>
          <cell r="F3174" t="str">
            <v>CALC</v>
          </cell>
          <cell r="H3174" t="str">
            <v>109</v>
          </cell>
          <cell r="I3174" t="str">
            <v>C</v>
          </cell>
          <cell r="J3174" t="str">
            <v>om_exp</v>
          </cell>
          <cell r="K3174" t="str">
            <v>total_juris_amt</v>
          </cell>
          <cell r="M3174" t="str">
            <v>2015/07/1/2/A/0</v>
          </cell>
        </row>
        <row r="3175">
          <cell r="A3175" t="str">
            <v>3174</v>
          </cell>
          <cell r="B3175" t="str">
            <v>OME2109</v>
          </cell>
          <cell r="C3175" t="str">
            <v>109 - Total Jurisdictional O &amp; M Exp Amount</v>
          </cell>
          <cell r="D3175">
            <v>0</v>
          </cell>
          <cell r="F3175" t="str">
            <v>CALC</v>
          </cell>
          <cell r="H3175" t="str">
            <v>109</v>
          </cell>
          <cell r="I3175" t="str">
            <v>C</v>
          </cell>
          <cell r="J3175" t="str">
            <v>om_exp</v>
          </cell>
          <cell r="K3175" t="str">
            <v>total_juris_amt</v>
          </cell>
          <cell r="M3175" t="str">
            <v>2015/07/1/2/A/0</v>
          </cell>
        </row>
        <row r="3176">
          <cell r="A3176" t="str">
            <v>3175</v>
          </cell>
          <cell r="B3176" t="str">
            <v>OME2109</v>
          </cell>
          <cell r="C3176" t="str">
            <v>109 - Total Jurisdictional O &amp; M Exp Amount</v>
          </cell>
          <cell r="D3176">
            <v>0</v>
          </cell>
          <cell r="F3176" t="str">
            <v>CALC</v>
          </cell>
          <cell r="H3176" t="str">
            <v>109</v>
          </cell>
          <cell r="I3176" t="str">
            <v>C</v>
          </cell>
          <cell r="J3176" t="str">
            <v>om_exp</v>
          </cell>
          <cell r="K3176" t="str">
            <v>total_juris_amt</v>
          </cell>
          <cell r="M3176" t="str">
            <v>2015/07/1/2/A/0</v>
          </cell>
        </row>
        <row r="3177">
          <cell r="A3177" t="str">
            <v>3176</v>
          </cell>
          <cell r="B3177" t="str">
            <v>OME2109</v>
          </cell>
          <cell r="C3177" t="str">
            <v>109 - Total Jurisdictional O &amp; M Exp Amount</v>
          </cell>
          <cell r="D3177">
            <v>32576.66</v>
          </cell>
          <cell r="F3177" t="str">
            <v>CALC</v>
          </cell>
          <cell r="H3177" t="str">
            <v>109</v>
          </cell>
          <cell r="I3177" t="str">
            <v>C</v>
          </cell>
          <cell r="J3177" t="str">
            <v>om_exp</v>
          </cell>
          <cell r="K3177" t="str">
            <v>total_juris_amt</v>
          </cell>
          <cell r="M3177" t="str">
            <v>2015/07/1/2/A/0</v>
          </cell>
        </row>
        <row r="3178">
          <cell r="A3178" t="str">
            <v>3177</v>
          </cell>
          <cell r="B3178" t="str">
            <v>OME2109</v>
          </cell>
          <cell r="C3178" t="str">
            <v>109 - Total Jurisdictional O &amp; M Exp Amount</v>
          </cell>
          <cell r="D3178">
            <v>24295.46</v>
          </cell>
          <cell r="F3178" t="str">
            <v>CALC</v>
          </cell>
          <cell r="H3178" t="str">
            <v>109</v>
          </cell>
          <cell r="I3178" t="str">
            <v>C</v>
          </cell>
          <cell r="J3178" t="str">
            <v>om_exp</v>
          </cell>
          <cell r="K3178" t="str">
            <v>total_juris_amt</v>
          </cell>
          <cell r="M3178" t="str">
            <v>2015/07/1/2/A/0</v>
          </cell>
        </row>
        <row r="3179">
          <cell r="A3179" t="str">
            <v>3178</v>
          </cell>
          <cell r="B3179" t="str">
            <v>OME2109</v>
          </cell>
          <cell r="C3179" t="str">
            <v>109 - Total Jurisdictional O &amp; M Exp Amount</v>
          </cell>
          <cell r="D3179">
            <v>8680.6299999999992</v>
          </cell>
          <cell r="F3179" t="str">
            <v>CALC</v>
          </cell>
          <cell r="H3179" t="str">
            <v>109</v>
          </cell>
          <cell r="I3179" t="str">
            <v>C</v>
          </cell>
          <cell r="J3179" t="str">
            <v>om_exp</v>
          </cell>
          <cell r="K3179" t="str">
            <v>total_juris_amt</v>
          </cell>
          <cell r="M3179" t="str">
            <v>2015/07/1/2/A/0</v>
          </cell>
        </row>
        <row r="3180">
          <cell r="A3180" t="str">
            <v>3179</v>
          </cell>
          <cell r="B3180" t="str">
            <v>OME2109</v>
          </cell>
          <cell r="C3180" t="str">
            <v>109 - Total Jurisdictional O &amp; M Exp Amount</v>
          </cell>
          <cell r="D3180">
            <v>0</v>
          </cell>
          <cell r="F3180" t="str">
            <v>CALC</v>
          </cell>
          <cell r="H3180" t="str">
            <v>109</v>
          </cell>
          <cell r="I3180" t="str">
            <v>C</v>
          </cell>
          <cell r="J3180" t="str">
            <v>om_exp</v>
          </cell>
          <cell r="K3180" t="str">
            <v>total_juris_amt</v>
          </cell>
          <cell r="M3180" t="str">
            <v>2015/07/1/2/A/0</v>
          </cell>
        </row>
        <row r="3181">
          <cell r="A3181" t="str">
            <v>3180</v>
          </cell>
          <cell r="B3181" t="str">
            <v>OME2109</v>
          </cell>
          <cell r="C3181" t="str">
            <v>109 - Total Jurisdictional O &amp; M Exp Amount</v>
          </cell>
          <cell r="D3181">
            <v>0</v>
          </cell>
          <cell r="F3181" t="str">
            <v>CALC</v>
          </cell>
          <cell r="H3181" t="str">
            <v>109</v>
          </cell>
          <cell r="I3181" t="str">
            <v>C</v>
          </cell>
          <cell r="J3181" t="str">
            <v>om_exp</v>
          </cell>
          <cell r="K3181" t="str">
            <v>total_juris_amt</v>
          </cell>
          <cell r="M3181" t="str">
            <v>2015/07/1/2/A/0</v>
          </cell>
        </row>
        <row r="3182">
          <cell r="A3182" t="str">
            <v>3181</v>
          </cell>
          <cell r="B3182" t="str">
            <v>OME2109</v>
          </cell>
          <cell r="C3182" t="str">
            <v>109 - Total Jurisdictional O &amp; M Exp Amount</v>
          </cell>
          <cell r="D3182">
            <v>0</v>
          </cell>
          <cell r="F3182" t="str">
            <v>CALC</v>
          </cell>
          <cell r="H3182" t="str">
            <v>109</v>
          </cell>
          <cell r="I3182" t="str">
            <v>C</v>
          </cell>
          <cell r="J3182" t="str">
            <v>om_exp</v>
          </cell>
          <cell r="K3182" t="str">
            <v>total_juris_amt</v>
          </cell>
          <cell r="M3182" t="str">
            <v>2015/07/1/2/A/0</v>
          </cell>
        </row>
        <row r="3183">
          <cell r="A3183" t="str">
            <v>3182</v>
          </cell>
          <cell r="B3183" t="str">
            <v>OME2109</v>
          </cell>
          <cell r="C3183" t="str">
            <v>109 - Total Jurisdictional O &amp; M Exp Amount</v>
          </cell>
          <cell r="D3183">
            <v>0</v>
          </cell>
          <cell r="F3183" t="str">
            <v>CALC</v>
          </cell>
          <cell r="H3183" t="str">
            <v>109</v>
          </cell>
          <cell r="I3183" t="str">
            <v>C</v>
          </cell>
          <cell r="J3183" t="str">
            <v>om_exp</v>
          </cell>
          <cell r="K3183" t="str">
            <v>total_juris_amt</v>
          </cell>
          <cell r="M3183" t="str">
            <v>2015/07/1/2/A/0</v>
          </cell>
        </row>
        <row r="3184">
          <cell r="A3184" t="str">
            <v>3183</v>
          </cell>
          <cell r="B3184" t="str">
            <v>OME2109</v>
          </cell>
          <cell r="C3184" t="str">
            <v>109 - Total Jurisdictional O &amp; M Exp Amount</v>
          </cell>
          <cell r="D3184">
            <v>5990.1</v>
          </cell>
          <cell r="F3184" t="str">
            <v>CALC</v>
          </cell>
          <cell r="H3184" t="str">
            <v>109</v>
          </cell>
          <cell r="I3184" t="str">
            <v>C</v>
          </cell>
          <cell r="J3184" t="str">
            <v>om_exp</v>
          </cell>
          <cell r="K3184" t="str">
            <v>total_juris_amt</v>
          </cell>
          <cell r="M3184" t="str">
            <v>2015/07/1/2/A/0</v>
          </cell>
        </row>
        <row r="3185">
          <cell r="A3185" t="str">
            <v>3184</v>
          </cell>
          <cell r="B3185" t="str">
            <v>OME2109</v>
          </cell>
          <cell r="C3185" t="str">
            <v>109 - Total Jurisdictional O &amp; M Exp Amount</v>
          </cell>
          <cell r="D3185">
            <v>0</v>
          </cell>
          <cell r="F3185" t="str">
            <v>CALC</v>
          </cell>
          <cell r="H3185" t="str">
            <v>109</v>
          </cell>
          <cell r="I3185" t="str">
            <v>C</v>
          </cell>
          <cell r="J3185" t="str">
            <v>om_exp</v>
          </cell>
          <cell r="K3185" t="str">
            <v>total_juris_amt</v>
          </cell>
          <cell r="M3185" t="str">
            <v>2015/07/1/2/A/0</v>
          </cell>
        </row>
        <row r="3186">
          <cell r="A3186" t="str">
            <v>3185</v>
          </cell>
          <cell r="B3186" t="str">
            <v>OME2109</v>
          </cell>
          <cell r="C3186" t="str">
            <v>109 - Total Jurisdictional O &amp; M Exp Amount</v>
          </cell>
          <cell r="D3186">
            <v>203.66</v>
          </cell>
          <cell r="F3186" t="str">
            <v>CALC</v>
          </cell>
          <cell r="H3186" t="str">
            <v>109</v>
          </cell>
          <cell r="I3186" t="str">
            <v>C</v>
          </cell>
          <cell r="J3186" t="str">
            <v>om_exp</v>
          </cell>
          <cell r="K3186" t="str">
            <v>total_juris_amt</v>
          </cell>
          <cell r="M3186" t="str">
            <v>2015/07/1/2/A/0</v>
          </cell>
        </row>
        <row r="3187">
          <cell r="A3187" t="str">
            <v>3186</v>
          </cell>
          <cell r="B3187" t="str">
            <v>OME2109</v>
          </cell>
          <cell r="C3187" t="str">
            <v>109 - Total Jurisdictional O &amp; M Exp Amount</v>
          </cell>
          <cell r="D3187">
            <v>586.82000000000005</v>
          </cell>
          <cell r="F3187" t="str">
            <v>CALC</v>
          </cell>
          <cell r="H3187" t="str">
            <v>109</v>
          </cell>
          <cell r="I3187" t="str">
            <v>C</v>
          </cell>
          <cell r="J3187" t="str">
            <v>om_exp</v>
          </cell>
          <cell r="K3187" t="str">
            <v>total_juris_amt</v>
          </cell>
          <cell r="M3187" t="str">
            <v>2015/07/1/2/A/0</v>
          </cell>
        </row>
        <row r="3188">
          <cell r="A3188" t="str">
            <v>3187</v>
          </cell>
          <cell r="B3188" t="str">
            <v>OME2109</v>
          </cell>
          <cell r="C3188" t="str">
            <v>109 - Total Jurisdictional O &amp; M Exp Amount</v>
          </cell>
          <cell r="D3188">
            <v>85728.7</v>
          </cell>
          <cell r="F3188" t="str">
            <v>CALC</v>
          </cell>
          <cell r="H3188" t="str">
            <v>109</v>
          </cell>
          <cell r="I3188" t="str">
            <v>C</v>
          </cell>
          <cell r="J3188" t="str">
            <v>om_exp</v>
          </cell>
          <cell r="K3188" t="str">
            <v>total_juris_amt</v>
          </cell>
          <cell r="M3188" t="str">
            <v>2015/07/1/2/A/0</v>
          </cell>
        </row>
        <row r="3189">
          <cell r="A3189" t="str">
            <v>3188</v>
          </cell>
          <cell r="B3189" t="str">
            <v>OME2109</v>
          </cell>
          <cell r="C3189" t="str">
            <v>109 - Total Jurisdictional O &amp; M Exp Amount</v>
          </cell>
          <cell r="D3189">
            <v>4948.84</v>
          </cell>
          <cell r="F3189" t="str">
            <v>CALC</v>
          </cell>
          <cell r="H3189" t="str">
            <v>109</v>
          </cell>
          <cell r="I3189" t="str">
            <v>C</v>
          </cell>
          <cell r="J3189" t="str">
            <v>om_exp</v>
          </cell>
          <cell r="K3189" t="str">
            <v>total_juris_amt</v>
          </cell>
          <cell r="M3189" t="str">
            <v>2015/07/1/2/A/0</v>
          </cell>
        </row>
        <row r="3190">
          <cell r="A3190" t="str">
            <v>3189</v>
          </cell>
          <cell r="B3190" t="str">
            <v>OME2109</v>
          </cell>
          <cell r="C3190" t="str">
            <v>109 - Total Jurisdictional O &amp; M Exp Amount</v>
          </cell>
          <cell r="D3190">
            <v>8649.4599999999991</v>
          </cell>
          <cell r="F3190" t="str">
            <v>CALC</v>
          </cell>
          <cell r="H3190" t="str">
            <v>109</v>
          </cell>
          <cell r="I3190" t="str">
            <v>C</v>
          </cell>
          <cell r="J3190" t="str">
            <v>om_exp</v>
          </cell>
          <cell r="K3190" t="str">
            <v>total_juris_amt</v>
          </cell>
          <cell r="M3190" t="str">
            <v>2015/07/1/2/A/0</v>
          </cell>
        </row>
        <row r="3191">
          <cell r="A3191" t="str">
            <v>3190</v>
          </cell>
          <cell r="B3191" t="str">
            <v>OME2109</v>
          </cell>
          <cell r="C3191" t="str">
            <v>109 - Total Jurisdictional O &amp; M Exp Amount</v>
          </cell>
          <cell r="D3191">
            <v>1614979.1</v>
          </cell>
          <cell r="F3191" t="str">
            <v>CALC</v>
          </cell>
          <cell r="H3191" t="str">
            <v>109</v>
          </cell>
          <cell r="I3191" t="str">
            <v>C</v>
          </cell>
          <cell r="J3191" t="str">
            <v>om_exp</v>
          </cell>
          <cell r="K3191" t="str">
            <v>total_juris_amt</v>
          </cell>
          <cell r="M3191" t="str">
            <v>2015/07/1/2/A/0</v>
          </cell>
        </row>
        <row r="3192">
          <cell r="A3192" t="str">
            <v>3191</v>
          </cell>
          <cell r="B3192" t="str">
            <v>OME2109</v>
          </cell>
          <cell r="C3192" t="str">
            <v>109 - Total Jurisdictional O &amp; M Exp Amount</v>
          </cell>
          <cell r="D3192">
            <v>14045.35</v>
          </cell>
          <cell r="F3192" t="str">
            <v>CALC</v>
          </cell>
          <cell r="H3192" t="str">
            <v>109</v>
          </cell>
          <cell r="I3192" t="str">
            <v>C</v>
          </cell>
          <cell r="J3192" t="str">
            <v>om_exp</v>
          </cell>
          <cell r="K3192" t="str">
            <v>total_juris_amt</v>
          </cell>
          <cell r="M3192" t="str">
            <v>2015/07/1/2/A/0</v>
          </cell>
        </row>
        <row r="3193">
          <cell r="A3193" t="str">
            <v>3192</v>
          </cell>
          <cell r="B3193" t="str">
            <v>OME2109</v>
          </cell>
          <cell r="C3193" t="str">
            <v>109 - Total Jurisdictional O &amp; M Exp Amount</v>
          </cell>
          <cell r="D3193">
            <v>13331.59</v>
          </cell>
          <cell r="F3193" t="str">
            <v>CALC</v>
          </cell>
          <cell r="H3193" t="str">
            <v>109</v>
          </cell>
          <cell r="I3193" t="str">
            <v>C</v>
          </cell>
          <cell r="J3193" t="str">
            <v>om_exp</v>
          </cell>
          <cell r="K3193" t="str">
            <v>total_juris_amt</v>
          </cell>
          <cell r="M3193" t="str">
            <v>2015/07/1/2/A/0</v>
          </cell>
        </row>
        <row r="3194">
          <cell r="A3194" t="str">
            <v>3193</v>
          </cell>
          <cell r="B3194" t="str">
            <v>OME2109</v>
          </cell>
          <cell r="C3194" t="str">
            <v>109 - Total Jurisdictional O &amp; M Exp Amount</v>
          </cell>
          <cell r="D3194">
            <v>62.8</v>
          </cell>
          <cell r="F3194" t="str">
            <v>CALC</v>
          </cell>
          <cell r="H3194" t="str">
            <v>109</v>
          </cell>
          <cell r="I3194" t="str">
            <v>C</v>
          </cell>
          <cell r="J3194" t="str">
            <v>om_exp</v>
          </cell>
          <cell r="K3194" t="str">
            <v>total_juris_amt</v>
          </cell>
          <cell r="M3194" t="str">
            <v>2015/07/1/2/A/0</v>
          </cell>
        </row>
        <row r="3195">
          <cell r="A3195" t="str">
            <v>3194</v>
          </cell>
          <cell r="B3195" t="str">
            <v>OME2109</v>
          </cell>
          <cell r="C3195" t="str">
            <v>109 - Total Jurisdictional O &amp; M Exp Amount</v>
          </cell>
          <cell r="D3195">
            <v>0</v>
          </cell>
          <cell r="F3195" t="str">
            <v>CALC</v>
          </cell>
          <cell r="H3195" t="str">
            <v>109</v>
          </cell>
          <cell r="I3195" t="str">
            <v>C</v>
          </cell>
          <cell r="J3195" t="str">
            <v>om_exp</v>
          </cell>
          <cell r="K3195" t="str">
            <v>total_juris_amt</v>
          </cell>
          <cell r="M3195" t="str">
            <v>2015/07/1/2/A/0</v>
          </cell>
        </row>
        <row r="3196">
          <cell r="A3196" t="str">
            <v>3195</v>
          </cell>
          <cell r="B3196" t="str">
            <v>OME2109</v>
          </cell>
          <cell r="C3196" t="str">
            <v>109 - Total Jurisdictional O &amp; M Exp Amount</v>
          </cell>
          <cell r="D3196">
            <v>0</v>
          </cell>
          <cell r="F3196" t="str">
            <v>CALC</v>
          </cell>
          <cell r="H3196" t="str">
            <v>109</v>
          </cell>
          <cell r="I3196" t="str">
            <v>C</v>
          </cell>
          <cell r="J3196" t="str">
            <v>om_exp</v>
          </cell>
          <cell r="K3196" t="str">
            <v>total_juris_amt</v>
          </cell>
          <cell r="M3196" t="str">
            <v>2015/07/1/2/A/0</v>
          </cell>
        </row>
        <row r="3197">
          <cell r="A3197" t="str">
            <v>3196</v>
          </cell>
          <cell r="B3197" t="str">
            <v>OME2109</v>
          </cell>
          <cell r="C3197" t="str">
            <v>109 - Total Jurisdictional O &amp; M Exp Amount</v>
          </cell>
          <cell r="D3197">
            <v>43000</v>
          </cell>
          <cell r="F3197" t="str">
            <v>CALC</v>
          </cell>
          <cell r="H3197" t="str">
            <v>109</v>
          </cell>
          <cell r="I3197" t="str">
            <v>C</v>
          </cell>
          <cell r="J3197" t="str">
            <v>om_exp</v>
          </cell>
          <cell r="K3197" t="str">
            <v>total_juris_amt</v>
          </cell>
          <cell r="M3197" t="str">
            <v>2015/07/1/2/A/0</v>
          </cell>
        </row>
        <row r="3198">
          <cell r="A3198" t="str">
            <v>3197</v>
          </cell>
          <cell r="B3198" t="str">
            <v>OME2109</v>
          </cell>
          <cell r="C3198" t="str">
            <v>109 - Total Jurisdictional O &amp; M Exp Amount</v>
          </cell>
          <cell r="D3198">
            <v>0</v>
          </cell>
          <cell r="F3198" t="str">
            <v>CALC</v>
          </cell>
          <cell r="H3198" t="str">
            <v>109</v>
          </cell>
          <cell r="I3198" t="str">
            <v>C</v>
          </cell>
          <cell r="J3198" t="str">
            <v>om_exp</v>
          </cell>
          <cell r="K3198" t="str">
            <v>total_juris_amt</v>
          </cell>
          <cell r="M3198" t="str">
            <v>2015/07/1/2/A/0</v>
          </cell>
        </row>
        <row r="3199">
          <cell r="A3199" t="str">
            <v>3198</v>
          </cell>
          <cell r="B3199" t="str">
            <v>OME2109</v>
          </cell>
          <cell r="C3199" t="str">
            <v>109 - Total Jurisdictional O &amp; M Exp Amount</v>
          </cell>
          <cell r="D3199">
            <v>11034.97</v>
          </cell>
          <cell r="F3199" t="str">
            <v>CALC</v>
          </cell>
          <cell r="H3199" t="str">
            <v>109</v>
          </cell>
          <cell r="I3199" t="str">
            <v>C</v>
          </cell>
          <cell r="J3199" t="str">
            <v>om_exp</v>
          </cell>
          <cell r="K3199" t="str">
            <v>total_juris_amt</v>
          </cell>
          <cell r="M3199" t="str">
            <v>2015/07/1/2/A/0</v>
          </cell>
        </row>
        <row r="3200">
          <cell r="A3200" t="str">
            <v>3199</v>
          </cell>
          <cell r="B3200" t="str">
            <v>OME2109</v>
          </cell>
          <cell r="C3200" t="str">
            <v>109 - Total Jurisdictional O &amp; M Exp Amount</v>
          </cell>
          <cell r="D3200">
            <v>0</v>
          </cell>
          <cell r="F3200" t="str">
            <v>CALC</v>
          </cell>
          <cell r="H3200" t="str">
            <v>109</v>
          </cell>
          <cell r="I3200" t="str">
            <v>C</v>
          </cell>
          <cell r="J3200" t="str">
            <v>om_exp</v>
          </cell>
          <cell r="K3200" t="str">
            <v>total_juris_amt</v>
          </cell>
          <cell r="M3200" t="str">
            <v>2015/07/1/2/A/0</v>
          </cell>
        </row>
        <row r="3201">
          <cell r="A3201" t="str">
            <v>3200</v>
          </cell>
          <cell r="B3201" t="str">
            <v>OME2109</v>
          </cell>
          <cell r="C3201" t="str">
            <v>109 - Total Jurisdictional O &amp; M Exp Amount</v>
          </cell>
          <cell r="D3201">
            <v>0</v>
          </cell>
          <cell r="F3201" t="str">
            <v>CALC</v>
          </cell>
          <cell r="H3201" t="str">
            <v>109</v>
          </cell>
          <cell r="I3201" t="str">
            <v>C</v>
          </cell>
          <cell r="J3201" t="str">
            <v>om_exp</v>
          </cell>
          <cell r="K3201" t="str">
            <v>total_juris_amt</v>
          </cell>
          <cell r="M3201" t="str">
            <v>2015/07/1/2/A/0</v>
          </cell>
        </row>
        <row r="3202">
          <cell r="A3202" t="str">
            <v>3201</v>
          </cell>
          <cell r="B3202" t="str">
            <v>OME2109</v>
          </cell>
          <cell r="C3202" t="str">
            <v>109 - Total Jurisdictional O &amp; M Exp Amount</v>
          </cell>
          <cell r="D3202">
            <v>19013.09</v>
          </cell>
          <cell r="F3202" t="str">
            <v>CALC</v>
          </cell>
          <cell r="H3202" t="str">
            <v>109</v>
          </cell>
          <cell r="I3202" t="str">
            <v>C</v>
          </cell>
          <cell r="J3202" t="str">
            <v>om_exp</v>
          </cell>
          <cell r="K3202" t="str">
            <v>total_juris_amt</v>
          </cell>
          <cell r="M3202" t="str">
            <v>2015/07/1/2/A/0</v>
          </cell>
        </row>
        <row r="3203">
          <cell r="A3203" t="str">
            <v>3202</v>
          </cell>
          <cell r="B3203" t="str">
            <v>OME2109</v>
          </cell>
          <cell r="C3203" t="str">
            <v>109 - Total Jurisdictional O &amp; M Exp Amount</v>
          </cell>
          <cell r="D3203">
            <v>32703.91</v>
          </cell>
          <cell r="F3203" t="str">
            <v>CALC</v>
          </cell>
          <cell r="H3203" t="str">
            <v>109</v>
          </cell>
          <cell r="I3203" t="str">
            <v>C</v>
          </cell>
          <cell r="J3203" t="str">
            <v>om_exp</v>
          </cell>
          <cell r="K3203" t="str">
            <v>total_juris_amt</v>
          </cell>
          <cell r="M3203" t="str">
            <v>2015/07/1/2/A/0</v>
          </cell>
        </row>
        <row r="3204">
          <cell r="A3204" t="str">
            <v>3203</v>
          </cell>
          <cell r="B3204" t="str">
            <v>OME2109</v>
          </cell>
          <cell r="C3204" t="str">
            <v>109 - Total Jurisdictional O &amp; M Exp Amount</v>
          </cell>
          <cell r="D3204">
            <v>0</v>
          </cell>
          <cell r="F3204" t="str">
            <v>CALC</v>
          </cell>
          <cell r="H3204" t="str">
            <v>109</v>
          </cell>
          <cell r="I3204" t="str">
            <v>C</v>
          </cell>
          <cell r="J3204" t="str">
            <v>om_exp</v>
          </cell>
          <cell r="K3204" t="str">
            <v>total_juris_amt</v>
          </cell>
          <cell r="M3204" t="str">
            <v>2015/07/1/2/A/0</v>
          </cell>
        </row>
        <row r="3205">
          <cell r="A3205" t="str">
            <v>3204</v>
          </cell>
          <cell r="B3205" t="str">
            <v>OME2109</v>
          </cell>
          <cell r="C3205" t="str">
            <v>109 - Total Jurisdictional O &amp; M Exp Amount</v>
          </cell>
          <cell r="D3205">
            <v>0</v>
          </cell>
          <cell r="F3205" t="str">
            <v>CALC</v>
          </cell>
          <cell r="H3205" t="str">
            <v>109</v>
          </cell>
          <cell r="I3205" t="str">
            <v>C</v>
          </cell>
          <cell r="J3205" t="str">
            <v>om_exp</v>
          </cell>
          <cell r="K3205" t="str">
            <v>total_juris_amt</v>
          </cell>
          <cell r="M3205" t="str">
            <v>2015/07/1/2/A/0</v>
          </cell>
        </row>
        <row r="3206">
          <cell r="A3206" t="str">
            <v>3205</v>
          </cell>
          <cell r="B3206" t="str">
            <v>OME2109</v>
          </cell>
          <cell r="C3206" t="str">
            <v>109 - Total Jurisdictional O &amp; M Exp Amount</v>
          </cell>
          <cell r="D3206">
            <v>14445.78</v>
          </cell>
          <cell r="F3206" t="str">
            <v>CALC</v>
          </cell>
          <cell r="H3206" t="str">
            <v>109</v>
          </cell>
          <cell r="I3206" t="str">
            <v>C</v>
          </cell>
          <cell r="J3206" t="str">
            <v>om_exp</v>
          </cell>
          <cell r="K3206" t="str">
            <v>total_juris_amt</v>
          </cell>
          <cell r="M3206" t="str">
            <v>2015/07/1/2/A/0</v>
          </cell>
        </row>
        <row r="3207">
          <cell r="A3207" t="str">
            <v>3206</v>
          </cell>
          <cell r="B3207" t="str">
            <v>OME2109</v>
          </cell>
          <cell r="C3207" t="str">
            <v>109 - Total Jurisdictional O &amp; M Exp Amount</v>
          </cell>
          <cell r="D3207">
            <v>25516.29</v>
          </cell>
          <cell r="F3207" t="str">
            <v>CALC</v>
          </cell>
          <cell r="H3207" t="str">
            <v>109</v>
          </cell>
          <cell r="I3207" t="str">
            <v>C</v>
          </cell>
          <cell r="J3207" t="str">
            <v>om_exp</v>
          </cell>
          <cell r="K3207" t="str">
            <v>total_juris_amt</v>
          </cell>
          <cell r="M3207" t="str">
            <v>2015/07/1/2/A/0</v>
          </cell>
        </row>
        <row r="3208">
          <cell r="A3208" t="str">
            <v>3207</v>
          </cell>
          <cell r="B3208" t="str">
            <v>OME2109</v>
          </cell>
          <cell r="C3208" t="str">
            <v>109 - Total Jurisdictional O &amp; M Exp Amount</v>
          </cell>
          <cell r="D3208">
            <v>65685.52</v>
          </cell>
          <cell r="F3208" t="str">
            <v>CALC</v>
          </cell>
          <cell r="H3208" t="str">
            <v>109</v>
          </cell>
          <cell r="I3208" t="str">
            <v>C</v>
          </cell>
          <cell r="J3208" t="str">
            <v>om_exp</v>
          </cell>
          <cell r="K3208" t="str">
            <v>total_juris_amt</v>
          </cell>
          <cell r="M3208" t="str">
            <v>2015/07/1/2/A/0</v>
          </cell>
        </row>
        <row r="3209">
          <cell r="A3209" t="str">
            <v>3208</v>
          </cell>
          <cell r="B3209" t="str">
            <v>OME2109</v>
          </cell>
          <cell r="C3209" t="str">
            <v>109 - Total Jurisdictional O &amp; M Exp Amount</v>
          </cell>
          <cell r="D3209">
            <v>0</v>
          </cell>
          <cell r="F3209" t="str">
            <v>CALC</v>
          </cell>
          <cell r="H3209" t="str">
            <v>109</v>
          </cell>
          <cell r="I3209" t="str">
            <v>C</v>
          </cell>
          <cell r="J3209" t="str">
            <v>om_exp</v>
          </cell>
          <cell r="K3209" t="str">
            <v>total_juris_amt</v>
          </cell>
          <cell r="M3209" t="str">
            <v>2015/07/1/2/A/0</v>
          </cell>
        </row>
        <row r="3210">
          <cell r="A3210" t="str">
            <v>3209</v>
          </cell>
          <cell r="B3210" t="str">
            <v>OME2109</v>
          </cell>
          <cell r="C3210" t="str">
            <v>109 - Total Jurisdictional O &amp; M Exp Amount</v>
          </cell>
          <cell r="D3210">
            <v>0</v>
          </cell>
          <cell r="F3210" t="str">
            <v>CALC</v>
          </cell>
          <cell r="H3210" t="str">
            <v>109</v>
          </cell>
          <cell r="I3210" t="str">
            <v>C</v>
          </cell>
          <cell r="J3210" t="str">
            <v>om_exp</v>
          </cell>
          <cell r="K3210" t="str">
            <v>total_juris_amt</v>
          </cell>
          <cell r="M3210" t="str">
            <v>2015/07/1/2/A/0</v>
          </cell>
        </row>
        <row r="3211">
          <cell r="A3211" t="str">
            <v>3210</v>
          </cell>
          <cell r="B3211" t="str">
            <v>OME2109</v>
          </cell>
          <cell r="C3211" t="str">
            <v>109 - Total Jurisdictional O &amp; M Exp Amount</v>
          </cell>
          <cell r="D3211">
            <v>0</v>
          </cell>
          <cell r="F3211" t="str">
            <v>CALC</v>
          </cell>
          <cell r="H3211" t="str">
            <v>109</v>
          </cell>
          <cell r="I3211" t="str">
            <v>C</v>
          </cell>
          <cell r="J3211" t="str">
            <v>om_exp</v>
          </cell>
          <cell r="K3211" t="str">
            <v>total_juris_amt</v>
          </cell>
          <cell r="M3211" t="str">
            <v>2015/07/1/2/A/0</v>
          </cell>
        </row>
        <row r="3212">
          <cell r="A3212" t="str">
            <v>3211</v>
          </cell>
          <cell r="B3212" t="str">
            <v>OME2109</v>
          </cell>
          <cell r="C3212" t="str">
            <v>109 - Total Jurisdictional O &amp; M Exp Amount</v>
          </cell>
          <cell r="D3212">
            <v>79300.38</v>
          </cell>
          <cell r="F3212" t="str">
            <v>CALC</v>
          </cell>
          <cell r="H3212" t="str">
            <v>109</v>
          </cell>
          <cell r="I3212" t="str">
            <v>C</v>
          </cell>
          <cell r="J3212" t="str">
            <v>om_exp</v>
          </cell>
          <cell r="K3212" t="str">
            <v>total_juris_amt</v>
          </cell>
          <cell r="M3212" t="str">
            <v>2015/07/1/2/A/0</v>
          </cell>
        </row>
        <row r="3213">
          <cell r="A3213" t="str">
            <v>3212</v>
          </cell>
          <cell r="B3213" t="str">
            <v>OME2109</v>
          </cell>
          <cell r="C3213" t="str">
            <v>109 - Total Jurisdictional O &amp; M Exp Amount</v>
          </cell>
          <cell r="D3213">
            <v>46056.35</v>
          </cell>
          <cell r="F3213" t="str">
            <v>CALC</v>
          </cell>
          <cell r="H3213" t="str">
            <v>109</v>
          </cell>
          <cell r="I3213" t="str">
            <v>C</v>
          </cell>
          <cell r="J3213" t="str">
            <v>om_exp</v>
          </cell>
          <cell r="K3213" t="str">
            <v>total_juris_amt</v>
          </cell>
          <cell r="M3213" t="str">
            <v>2015/07/1/2/A/0</v>
          </cell>
        </row>
        <row r="3214">
          <cell r="A3214" t="str">
            <v>3213</v>
          </cell>
          <cell r="B3214" t="str">
            <v>OME2109</v>
          </cell>
          <cell r="C3214" t="str">
            <v>109 - Total Jurisdictional O &amp; M Exp Amount</v>
          </cell>
          <cell r="D3214">
            <v>31282.35</v>
          </cell>
          <cell r="F3214" t="str">
            <v>CALC</v>
          </cell>
          <cell r="H3214" t="str">
            <v>109</v>
          </cell>
          <cell r="I3214" t="str">
            <v>C</v>
          </cell>
          <cell r="J3214" t="str">
            <v>om_exp</v>
          </cell>
          <cell r="K3214" t="str">
            <v>total_juris_amt</v>
          </cell>
          <cell r="M3214" t="str">
            <v>2015/07/1/2/A/0</v>
          </cell>
        </row>
        <row r="3215">
          <cell r="A3215" t="str">
            <v>3214</v>
          </cell>
          <cell r="B3215" t="str">
            <v>OME2109</v>
          </cell>
          <cell r="C3215" t="str">
            <v>109 - Total Jurisdictional O &amp; M Exp Amount</v>
          </cell>
          <cell r="D3215">
            <v>33962.870000000003</v>
          </cell>
          <cell r="F3215" t="str">
            <v>CALC</v>
          </cell>
          <cell r="H3215" t="str">
            <v>109</v>
          </cell>
          <cell r="I3215" t="str">
            <v>C</v>
          </cell>
          <cell r="J3215" t="str">
            <v>om_exp</v>
          </cell>
          <cell r="K3215" t="str">
            <v>total_juris_amt</v>
          </cell>
          <cell r="M3215" t="str">
            <v>2015/07/1/2/A/0</v>
          </cell>
        </row>
        <row r="3216">
          <cell r="A3216" t="str">
            <v>3215</v>
          </cell>
          <cell r="B3216" t="str">
            <v>OME2109</v>
          </cell>
          <cell r="C3216" t="str">
            <v>109 - Total Jurisdictional O &amp; M Exp Amount</v>
          </cell>
          <cell r="D3216">
            <v>46928.38</v>
          </cell>
          <cell r="F3216" t="str">
            <v>CALC</v>
          </cell>
          <cell r="H3216" t="str">
            <v>109</v>
          </cell>
          <cell r="I3216" t="str">
            <v>C</v>
          </cell>
          <cell r="J3216" t="str">
            <v>om_exp</v>
          </cell>
          <cell r="K3216" t="str">
            <v>total_juris_amt</v>
          </cell>
          <cell r="M3216" t="str">
            <v>2015/07/1/2/A/0</v>
          </cell>
        </row>
        <row r="3217">
          <cell r="A3217" t="str">
            <v>3216</v>
          </cell>
          <cell r="B3217" t="str">
            <v>OME2109</v>
          </cell>
          <cell r="C3217" t="str">
            <v>109 - Total Jurisdictional O &amp; M Exp Amount</v>
          </cell>
          <cell r="D3217">
            <v>0</v>
          </cell>
          <cell r="F3217" t="str">
            <v>CALC</v>
          </cell>
          <cell r="H3217" t="str">
            <v>109</v>
          </cell>
          <cell r="I3217" t="str">
            <v>C</v>
          </cell>
          <cell r="J3217" t="str">
            <v>om_exp</v>
          </cell>
          <cell r="K3217" t="str">
            <v>total_juris_amt</v>
          </cell>
          <cell r="M3217" t="str">
            <v>2015/07/1/2/A/0</v>
          </cell>
        </row>
        <row r="3218">
          <cell r="A3218" t="str">
            <v>3217</v>
          </cell>
          <cell r="B3218" t="str">
            <v>OME2109</v>
          </cell>
          <cell r="C3218" t="str">
            <v>109 - Total Jurisdictional O &amp; M Exp Amount</v>
          </cell>
          <cell r="D3218">
            <v>0</v>
          </cell>
          <cell r="F3218" t="str">
            <v>CALC</v>
          </cell>
          <cell r="H3218" t="str">
            <v>109</v>
          </cell>
          <cell r="I3218" t="str">
            <v>C</v>
          </cell>
          <cell r="J3218" t="str">
            <v>om_exp</v>
          </cell>
          <cell r="K3218" t="str">
            <v>total_juris_amt</v>
          </cell>
          <cell r="M3218" t="str">
            <v>2015/07/1/2/A/0</v>
          </cell>
        </row>
        <row r="3219">
          <cell r="A3219" t="str">
            <v>3218</v>
          </cell>
          <cell r="B3219" t="str">
            <v>OME2109</v>
          </cell>
          <cell r="C3219" t="str">
            <v>109 - Total Jurisdictional O &amp; M Exp Amount</v>
          </cell>
          <cell r="D3219">
            <v>11137.64</v>
          </cell>
          <cell r="F3219" t="str">
            <v>CALC</v>
          </cell>
          <cell r="H3219" t="str">
            <v>109</v>
          </cell>
          <cell r="I3219" t="str">
            <v>C</v>
          </cell>
          <cell r="J3219" t="str">
            <v>om_exp</v>
          </cell>
          <cell r="K3219" t="str">
            <v>total_juris_amt</v>
          </cell>
          <cell r="M3219" t="str">
            <v>2015/07/1/2/A/0</v>
          </cell>
        </row>
        <row r="3220">
          <cell r="A3220" t="str">
            <v>3219</v>
          </cell>
          <cell r="B3220" t="str">
            <v>OME2109</v>
          </cell>
          <cell r="C3220" t="str">
            <v>109 - Total Jurisdictional O &amp; M Exp Amount</v>
          </cell>
          <cell r="D3220">
            <v>0</v>
          </cell>
          <cell r="F3220" t="str">
            <v>CALC</v>
          </cell>
          <cell r="H3220" t="str">
            <v>109</v>
          </cell>
          <cell r="I3220" t="str">
            <v>C</v>
          </cell>
          <cell r="J3220" t="str">
            <v>om_exp</v>
          </cell>
          <cell r="K3220" t="str">
            <v>total_juris_amt</v>
          </cell>
          <cell r="M3220" t="str">
            <v>2015/07/1/2/A/0</v>
          </cell>
        </row>
        <row r="3221">
          <cell r="A3221" t="str">
            <v>3220</v>
          </cell>
          <cell r="B3221" t="str">
            <v>OM52110</v>
          </cell>
          <cell r="C3221" t="str">
            <v>110 - CP Allocation O &amp; M Exp Amount</v>
          </cell>
          <cell r="D3221">
            <v>0</v>
          </cell>
          <cell r="F3221" t="str">
            <v>CALC</v>
          </cell>
          <cell r="H3221" t="str">
            <v>110</v>
          </cell>
          <cell r="I3221" t="str">
            <v>C</v>
          </cell>
          <cell r="J3221" t="str">
            <v>om_exp</v>
          </cell>
          <cell r="K3221" t="str">
            <v>alloc_cp_amt</v>
          </cell>
          <cell r="M3221" t="str">
            <v>2015/07/1/2/A/0</v>
          </cell>
        </row>
        <row r="3222">
          <cell r="A3222" t="str">
            <v>3221</v>
          </cell>
          <cell r="B3222" t="str">
            <v>OM52110</v>
          </cell>
          <cell r="C3222" t="str">
            <v>110 - CP Allocation O &amp; M Exp Amount</v>
          </cell>
          <cell r="D3222">
            <v>0</v>
          </cell>
          <cell r="F3222" t="str">
            <v>CALC</v>
          </cell>
          <cell r="H3222" t="str">
            <v>110</v>
          </cell>
          <cell r="I3222" t="str">
            <v>C</v>
          </cell>
          <cell r="J3222" t="str">
            <v>om_exp</v>
          </cell>
          <cell r="K3222" t="str">
            <v>alloc_cp_amt</v>
          </cell>
          <cell r="M3222" t="str">
            <v>2015/07/1/2/A/0</v>
          </cell>
        </row>
        <row r="3223">
          <cell r="A3223" t="str">
            <v>3222</v>
          </cell>
          <cell r="B3223" t="str">
            <v>OM52110</v>
          </cell>
          <cell r="C3223" t="str">
            <v>110 - CP Allocation O &amp; M Exp Amount</v>
          </cell>
          <cell r="D3223">
            <v>0</v>
          </cell>
          <cell r="F3223" t="str">
            <v>CALC</v>
          </cell>
          <cell r="H3223" t="str">
            <v>110</v>
          </cell>
          <cell r="I3223" t="str">
            <v>C</v>
          </cell>
          <cell r="J3223" t="str">
            <v>om_exp</v>
          </cell>
          <cell r="K3223" t="str">
            <v>alloc_cp_amt</v>
          </cell>
          <cell r="M3223" t="str">
            <v>2015/07/1/2/A/0</v>
          </cell>
        </row>
        <row r="3224">
          <cell r="A3224" t="str">
            <v>3223</v>
          </cell>
          <cell r="B3224" t="str">
            <v>OM52110</v>
          </cell>
          <cell r="C3224" t="str">
            <v>110 - CP Allocation O &amp; M Exp Amount</v>
          </cell>
          <cell r="D3224">
            <v>0</v>
          </cell>
          <cell r="F3224" t="str">
            <v>CALC</v>
          </cell>
          <cell r="H3224" t="str">
            <v>110</v>
          </cell>
          <cell r="I3224" t="str">
            <v>C</v>
          </cell>
          <cell r="J3224" t="str">
            <v>om_exp</v>
          </cell>
          <cell r="K3224" t="str">
            <v>alloc_cp_amt</v>
          </cell>
          <cell r="M3224" t="str">
            <v>2015/07/1/2/A/0</v>
          </cell>
        </row>
        <row r="3225">
          <cell r="A3225" t="str">
            <v>3224</v>
          </cell>
          <cell r="B3225" t="str">
            <v>OM52110</v>
          </cell>
          <cell r="C3225" t="str">
            <v>110 - CP Allocation O &amp; M Exp Amount</v>
          </cell>
          <cell r="D3225">
            <v>0</v>
          </cell>
          <cell r="F3225" t="str">
            <v>CALC</v>
          </cell>
          <cell r="H3225" t="str">
            <v>110</v>
          </cell>
          <cell r="I3225" t="str">
            <v>C</v>
          </cell>
          <cell r="J3225" t="str">
            <v>om_exp</v>
          </cell>
          <cell r="K3225" t="str">
            <v>alloc_cp_amt</v>
          </cell>
          <cell r="M3225" t="str">
            <v>2015/07/1/2/A/0</v>
          </cell>
        </row>
        <row r="3226">
          <cell r="A3226" t="str">
            <v>3225</v>
          </cell>
          <cell r="B3226" t="str">
            <v>OM52110</v>
          </cell>
          <cell r="C3226" t="str">
            <v>110 - CP Allocation O &amp; M Exp Amount</v>
          </cell>
          <cell r="D3226">
            <v>0</v>
          </cell>
          <cell r="F3226" t="str">
            <v>CALC</v>
          </cell>
          <cell r="H3226" t="str">
            <v>110</v>
          </cell>
          <cell r="I3226" t="str">
            <v>C</v>
          </cell>
          <cell r="J3226" t="str">
            <v>om_exp</v>
          </cell>
          <cell r="K3226" t="str">
            <v>alloc_cp_amt</v>
          </cell>
          <cell r="M3226" t="str">
            <v>2015/07/1/2/A/0</v>
          </cell>
        </row>
        <row r="3227">
          <cell r="A3227" t="str">
            <v>3226</v>
          </cell>
          <cell r="B3227" t="str">
            <v>OM52110</v>
          </cell>
          <cell r="C3227" t="str">
            <v>110 - CP Allocation O &amp; M Exp Amount</v>
          </cell>
          <cell r="D3227">
            <v>0</v>
          </cell>
          <cell r="F3227" t="str">
            <v>CALC</v>
          </cell>
          <cell r="H3227" t="str">
            <v>110</v>
          </cell>
          <cell r="I3227" t="str">
            <v>C</v>
          </cell>
          <cell r="J3227" t="str">
            <v>om_exp</v>
          </cell>
          <cell r="K3227" t="str">
            <v>alloc_cp_amt</v>
          </cell>
          <cell r="M3227" t="str">
            <v>2015/07/1/2/A/0</v>
          </cell>
        </row>
        <row r="3228">
          <cell r="A3228" t="str">
            <v>3227</v>
          </cell>
          <cell r="B3228" t="str">
            <v>OM52110</v>
          </cell>
          <cell r="C3228" t="str">
            <v>110 - CP Allocation O &amp; M Exp Amount</v>
          </cell>
          <cell r="D3228">
            <v>0</v>
          </cell>
          <cell r="F3228" t="str">
            <v>CALC</v>
          </cell>
          <cell r="H3228" t="str">
            <v>110</v>
          </cell>
          <cell r="I3228" t="str">
            <v>C</v>
          </cell>
          <cell r="J3228" t="str">
            <v>om_exp</v>
          </cell>
          <cell r="K3228" t="str">
            <v>alloc_cp_amt</v>
          </cell>
          <cell r="M3228" t="str">
            <v>2015/07/1/2/A/0</v>
          </cell>
        </row>
        <row r="3229">
          <cell r="A3229" t="str">
            <v>3228</v>
          </cell>
          <cell r="B3229" t="str">
            <v>OM52110</v>
          </cell>
          <cell r="C3229" t="str">
            <v>110 - CP Allocation O &amp; M Exp Amount</v>
          </cell>
          <cell r="D3229">
            <v>0</v>
          </cell>
          <cell r="F3229" t="str">
            <v>CALC</v>
          </cell>
          <cell r="H3229" t="str">
            <v>110</v>
          </cell>
          <cell r="I3229" t="str">
            <v>C</v>
          </cell>
          <cell r="J3229" t="str">
            <v>om_exp</v>
          </cell>
          <cell r="K3229" t="str">
            <v>alloc_cp_amt</v>
          </cell>
          <cell r="M3229" t="str">
            <v>2015/07/1/2/A/0</v>
          </cell>
        </row>
        <row r="3230">
          <cell r="A3230" t="str">
            <v>3229</v>
          </cell>
          <cell r="B3230" t="str">
            <v>OM52110</v>
          </cell>
          <cell r="C3230" t="str">
            <v>110 - CP Allocation O &amp; M Exp Amount</v>
          </cell>
          <cell r="D3230">
            <v>0</v>
          </cell>
          <cell r="F3230" t="str">
            <v>CALC</v>
          </cell>
          <cell r="H3230" t="str">
            <v>110</v>
          </cell>
          <cell r="I3230" t="str">
            <v>C</v>
          </cell>
          <cell r="J3230" t="str">
            <v>om_exp</v>
          </cell>
          <cell r="K3230" t="str">
            <v>alloc_cp_amt</v>
          </cell>
          <cell r="M3230" t="str">
            <v>2015/07/1/2/A/0</v>
          </cell>
        </row>
        <row r="3231">
          <cell r="A3231" t="str">
            <v>3230</v>
          </cell>
          <cell r="B3231" t="str">
            <v>OM52110</v>
          </cell>
          <cell r="C3231" t="str">
            <v>110 - CP Allocation O &amp; M Exp Amount</v>
          </cell>
          <cell r="D3231">
            <v>2321.69</v>
          </cell>
          <cell r="F3231" t="str">
            <v>CALC</v>
          </cell>
          <cell r="H3231" t="str">
            <v>110</v>
          </cell>
          <cell r="I3231" t="str">
            <v>C</v>
          </cell>
          <cell r="J3231" t="str">
            <v>om_exp</v>
          </cell>
          <cell r="K3231" t="str">
            <v>alloc_cp_amt</v>
          </cell>
          <cell r="M3231" t="str">
            <v>2015/07/1/2/A/0</v>
          </cell>
        </row>
        <row r="3232">
          <cell r="A3232" t="str">
            <v>3231</v>
          </cell>
          <cell r="B3232" t="str">
            <v>OM52110</v>
          </cell>
          <cell r="C3232" t="str">
            <v>110 - CP Allocation O &amp; M Exp Amount</v>
          </cell>
          <cell r="D3232">
            <v>0</v>
          </cell>
          <cell r="F3232" t="str">
            <v>CALC</v>
          </cell>
          <cell r="H3232" t="str">
            <v>110</v>
          </cell>
          <cell r="I3232" t="str">
            <v>C</v>
          </cell>
          <cell r="J3232" t="str">
            <v>om_exp</v>
          </cell>
          <cell r="K3232" t="str">
            <v>alloc_cp_amt</v>
          </cell>
          <cell r="M3232" t="str">
            <v>2015/07/1/2/A/0</v>
          </cell>
        </row>
        <row r="3233">
          <cell r="A3233" t="str">
            <v>3232</v>
          </cell>
          <cell r="B3233" t="str">
            <v>OM52110</v>
          </cell>
          <cell r="C3233" t="str">
            <v>110 - CP Allocation O &amp; M Exp Amount</v>
          </cell>
          <cell r="D3233">
            <v>14073.02</v>
          </cell>
          <cell r="F3233" t="str">
            <v>CALC</v>
          </cell>
          <cell r="H3233" t="str">
            <v>110</v>
          </cell>
          <cell r="I3233" t="str">
            <v>C</v>
          </cell>
          <cell r="J3233" t="str">
            <v>om_exp</v>
          </cell>
          <cell r="K3233" t="str">
            <v>alloc_cp_amt</v>
          </cell>
          <cell r="M3233" t="str">
            <v>2015/07/1/2/A/0</v>
          </cell>
        </row>
        <row r="3234">
          <cell r="A3234" t="str">
            <v>3233</v>
          </cell>
          <cell r="B3234" t="str">
            <v>OM52110</v>
          </cell>
          <cell r="C3234" t="str">
            <v>110 - CP Allocation O &amp; M Exp Amount</v>
          </cell>
          <cell r="D3234">
            <v>21827.54</v>
          </cell>
          <cell r="F3234" t="str">
            <v>CALC</v>
          </cell>
          <cell r="H3234" t="str">
            <v>110</v>
          </cell>
          <cell r="I3234" t="str">
            <v>C</v>
          </cell>
          <cell r="J3234" t="str">
            <v>om_exp</v>
          </cell>
          <cell r="K3234" t="str">
            <v>alloc_cp_amt</v>
          </cell>
          <cell r="M3234" t="str">
            <v>2015/07/1/2/A/0</v>
          </cell>
        </row>
        <row r="3235">
          <cell r="A3235" t="str">
            <v>3234</v>
          </cell>
          <cell r="B3235" t="str">
            <v>OM52110</v>
          </cell>
          <cell r="C3235" t="str">
            <v>110 - CP Allocation O &amp; M Exp Amount</v>
          </cell>
          <cell r="D3235">
            <v>2971.12</v>
          </cell>
          <cell r="F3235" t="str">
            <v>CALC</v>
          </cell>
          <cell r="H3235" t="str">
            <v>110</v>
          </cell>
          <cell r="I3235" t="str">
            <v>C</v>
          </cell>
          <cell r="J3235" t="str">
            <v>om_exp</v>
          </cell>
          <cell r="K3235" t="str">
            <v>alloc_cp_amt</v>
          </cell>
          <cell r="M3235" t="str">
            <v>2015/07/1/2/A/0</v>
          </cell>
        </row>
        <row r="3236">
          <cell r="A3236" t="str">
            <v>3235</v>
          </cell>
          <cell r="B3236" t="str">
            <v>OM52110</v>
          </cell>
          <cell r="C3236" t="str">
            <v>110 - CP Allocation O &amp; M Exp Amount</v>
          </cell>
          <cell r="D3236">
            <v>10202.41</v>
          </cell>
          <cell r="F3236" t="str">
            <v>CALC</v>
          </cell>
          <cell r="H3236" t="str">
            <v>110</v>
          </cell>
          <cell r="I3236" t="str">
            <v>C</v>
          </cell>
          <cell r="J3236" t="str">
            <v>om_exp</v>
          </cell>
          <cell r="K3236" t="str">
            <v>alloc_cp_amt</v>
          </cell>
          <cell r="M3236" t="str">
            <v>2015/07/1/2/A/0</v>
          </cell>
        </row>
        <row r="3237">
          <cell r="A3237" t="str">
            <v>3236</v>
          </cell>
          <cell r="B3237" t="str">
            <v>OM52110</v>
          </cell>
          <cell r="C3237" t="str">
            <v>110 - CP Allocation O &amp; M Exp Amount</v>
          </cell>
          <cell r="D3237">
            <v>0</v>
          </cell>
          <cell r="F3237" t="str">
            <v>CALC</v>
          </cell>
          <cell r="H3237" t="str">
            <v>110</v>
          </cell>
          <cell r="I3237" t="str">
            <v>C</v>
          </cell>
          <cell r="J3237" t="str">
            <v>om_exp</v>
          </cell>
          <cell r="K3237" t="str">
            <v>alloc_cp_amt</v>
          </cell>
          <cell r="M3237" t="str">
            <v>2015/07/1/2/A/0</v>
          </cell>
        </row>
        <row r="3238">
          <cell r="A3238" t="str">
            <v>3237</v>
          </cell>
          <cell r="B3238" t="str">
            <v>OM52110</v>
          </cell>
          <cell r="C3238" t="str">
            <v>110 - CP Allocation O &amp; M Exp Amount</v>
          </cell>
          <cell r="D3238">
            <v>0</v>
          </cell>
          <cell r="F3238" t="str">
            <v>CALC</v>
          </cell>
          <cell r="H3238" t="str">
            <v>110</v>
          </cell>
          <cell r="I3238" t="str">
            <v>C</v>
          </cell>
          <cell r="J3238" t="str">
            <v>om_exp</v>
          </cell>
          <cell r="K3238" t="str">
            <v>alloc_cp_amt</v>
          </cell>
          <cell r="M3238" t="str">
            <v>2015/07/1/2/A/0</v>
          </cell>
        </row>
        <row r="3239">
          <cell r="A3239" t="str">
            <v>3238</v>
          </cell>
          <cell r="B3239" t="str">
            <v>OM52110</v>
          </cell>
          <cell r="C3239" t="str">
            <v>110 - CP Allocation O &amp; M Exp Amount</v>
          </cell>
          <cell r="D3239">
            <v>86293.78</v>
          </cell>
          <cell r="F3239" t="str">
            <v>CALC</v>
          </cell>
          <cell r="H3239" t="str">
            <v>110</v>
          </cell>
          <cell r="I3239" t="str">
            <v>C</v>
          </cell>
          <cell r="J3239" t="str">
            <v>om_exp</v>
          </cell>
          <cell r="K3239" t="str">
            <v>alloc_cp_amt</v>
          </cell>
          <cell r="M3239" t="str">
            <v>2015/07/1/2/A/0</v>
          </cell>
        </row>
        <row r="3240">
          <cell r="A3240" t="str">
            <v>3239</v>
          </cell>
          <cell r="B3240" t="str">
            <v>OM52110</v>
          </cell>
          <cell r="C3240" t="str">
            <v>110 - CP Allocation O &amp; M Exp Amount</v>
          </cell>
          <cell r="D3240">
            <v>4186.3500000000004</v>
          </cell>
          <cell r="F3240" t="str">
            <v>CALC</v>
          </cell>
          <cell r="H3240" t="str">
            <v>110</v>
          </cell>
          <cell r="I3240" t="str">
            <v>C</v>
          </cell>
          <cell r="J3240" t="str">
            <v>om_exp</v>
          </cell>
          <cell r="K3240" t="str">
            <v>alloc_cp_amt</v>
          </cell>
          <cell r="M3240" t="str">
            <v>2015/07/1/2/A/0</v>
          </cell>
        </row>
        <row r="3241">
          <cell r="A3241" t="str">
            <v>3240</v>
          </cell>
          <cell r="B3241" t="str">
            <v>OM52110</v>
          </cell>
          <cell r="C3241" t="str">
            <v>110 - CP Allocation O &amp; M Exp Amount</v>
          </cell>
          <cell r="D3241">
            <v>119127.74</v>
          </cell>
          <cell r="F3241" t="str">
            <v>CALC</v>
          </cell>
          <cell r="H3241" t="str">
            <v>110</v>
          </cell>
          <cell r="I3241" t="str">
            <v>C</v>
          </cell>
          <cell r="J3241" t="str">
            <v>om_exp</v>
          </cell>
          <cell r="K3241" t="str">
            <v>alloc_cp_amt</v>
          </cell>
          <cell r="M3241" t="str">
            <v>2015/07/1/2/A/0</v>
          </cell>
        </row>
        <row r="3242">
          <cell r="A3242" t="str">
            <v>3241</v>
          </cell>
          <cell r="B3242" t="str">
            <v>OM52110</v>
          </cell>
          <cell r="C3242" t="str">
            <v>110 - CP Allocation O &amp; M Exp Amount</v>
          </cell>
          <cell r="D3242">
            <v>14739.51</v>
          </cell>
          <cell r="F3242" t="str">
            <v>CALC</v>
          </cell>
          <cell r="H3242" t="str">
            <v>110</v>
          </cell>
          <cell r="I3242" t="str">
            <v>C</v>
          </cell>
          <cell r="J3242" t="str">
            <v>om_exp</v>
          </cell>
          <cell r="K3242" t="str">
            <v>alloc_cp_amt</v>
          </cell>
          <cell r="M3242" t="str">
            <v>2015/07/1/2/A/0</v>
          </cell>
        </row>
        <row r="3243">
          <cell r="A3243" t="str">
            <v>3242</v>
          </cell>
          <cell r="B3243" t="str">
            <v>OM52110</v>
          </cell>
          <cell r="C3243" t="str">
            <v>110 - CP Allocation O &amp; M Exp Amount</v>
          </cell>
          <cell r="D3243">
            <v>1655.44</v>
          </cell>
          <cell r="F3243" t="str">
            <v>CALC</v>
          </cell>
          <cell r="H3243" t="str">
            <v>110</v>
          </cell>
          <cell r="I3243" t="str">
            <v>C</v>
          </cell>
          <cell r="J3243" t="str">
            <v>om_exp</v>
          </cell>
          <cell r="K3243" t="str">
            <v>alloc_cp_amt</v>
          </cell>
          <cell r="M3243" t="str">
            <v>2015/07/1/2/A/0</v>
          </cell>
        </row>
        <row r="3244">
          <cell r="A3244" t="str">
            <v>3243</v>
          </cell>
          <cell r="B3244" t="str">
            <v>OM52110</v>
          </cell>
          <cell r="C3244" t="str">
            <v>110 - CP Allocation O &amp; M Exp Amount</v>
          </cell>
          <cell r="D3244">
            <v>15036.15</v>
          </cell>
          <cell r="F3244" t="str">
            <v>CALC</v>
          </cell>
          <cell r="H3244" t="str">
            <v>110</v>
          </cell>
          <cell r="I3244" t="str">
            <v>C</v>
          </cell>
          <cell r="J3244" t="str">
            <v>om_exp</v>
          </cell>
          <cell r="K3244" t="str">
            <v>alloc_cp_amt</v>
          </cell>
          <cell r="M3244" t="str">
            <v>2015/07/1/2/A/0</v>
          </cell>
        </row>
        <row r="3245">
          <cell r="A3245" t="str">
            <v>3244</v>
          </cell>
          <cell r="B3245" t="str">
            <v>OM52110</v>
          </cell>
          <cell r="C3245" t="str">
            <v>110 - CP Allocation O &amp; M Exp Amount</v>
          </cell>
          <cell r="D3245">
            <v>0</v>
          </cell>
          <cell r="F3245" t="str">
            <v>CALC</v>
          </cell>
          <cell r="H3245" t="str">
            <v>110</v>
          </cell>
          <cell r="I3245" t="str">
            <v>C</v>
          </cell>
          <cell r="J3245" t="str">
            <v>om_exp</v>
          </cell>
          <cell r="K3245" t="str">
            <v>alloc_cp_amt</v>
          </cell>
          <cell r="M3245" t="str">
            <v>2015/07/1/2/A/0</v>
          </cell>
        </row>
        <row r="3246">
          <cell r="A3246" t="str">
            <v>3245</v>
          </cell>
          <cell r="B3246" t="str">
            <v>OM52110</v>
          </cell>
          <cell r="C3246" t="str">
            <v>110 - CP Allocation O &amp; M Exp Amount</v>
          </cell>
          <cell r="D3246">
            <v>0</v>
          </cell>
          <cell r="F3246" t="str">
            <v>CALC</v>
          </cell>
          <cell r="H3246" t="str">
            <v>110</v>
          </cell>
          <cell r="I3246" t="str">
            <v>C</v>
          </cell>
          <cell r="J3246" t="str">
            <v>om_exp</v>
          </cell>
          <cell r="K3246" t="str">
            <v>alloc_cp_amt</v>
          </cell>
          <cell r="M3246" t="str">
            <v>2015/07/1/2/A/0</v>
          </cell>
        </row>
        <row r="3247">
          <cell r="A3247" t="str">
            <v>3246</v>
          </cell>
          <cell r="B3247" t="str">
            <v>OM52110</v>
          </cell>
          <cell r="C3247" t="str">
            <v>110 - CP Allocation O &amp; M Exp Amount</v>
          </cell>
          <cell r="D3247">
            <v>0</v>
          </cell>
          <cell r="F3247" t="str">
            <v>CALC</v>
          </cell>
          <cell r="H3247" t="str">
            <v>110</v>
          </cell>
          <cell r="I3247" t="str">
            <v>C</v>
          </cell>
          <cell r="J3247" t="str">
            <v>om_exp</v>
          </cell>
          <cell r="K3247" t="str">
            <v>alloc_cp_amt</v>
          </cell>
          <cell r="M3247" t="str">
            <v>2015/07/1/2/A/0</v>
          </cell>
        </row>
        <row r="3248">
          <cell r="A3248" t="str">
            <v>3247</v>
          </cell>
          <cell r="B3248" t="str">
            <v>OM52110</v>
          </cell>
          <cell r="C3248" t="str">
            <v>110 - CP Allocation O &amp; M Exp Amount</v>
          </cell>
          <cell r="D3248">
            <v>0</v>
          </cell>
          <cell r="F3248" t="str">
            <v>CALC</v>
          </cell>
          <cell r="H3248" t="str">
            <v>110</v>
          </cell>
          <cell r="I3248" t="str">
            <v>C</v>
          </cell>
          <cell r="J3248" t="str">
            <v>om_exp</v>
          </cell>
          <cell r="K3248" t="str">
            <v>alloc_cp_amt</v>
          </cell>
          <cell r="M3248" t="str">
            <v>2015/07/1/2/A/0</v>
          </cell>
        </row>
        <row r="3249">
          <cell r="A3249" t="str">
            <v>3248</v>
          </cell>
          <cell r="B3249" t="str">
            <v>OM52110</v>
          </cell>
          <cell r="C3249" t="str">
            <v>110 - CP Allocation O &amp; M Exp Amount</v>
          </cell>
          <cell r="D3249">
            <v>0</v>
          </cell>
          <cell r="F3249" t="str">
            <v>CALC</v>
          </cell>
          <cell r="H3249" t="str">
            <v>110</v>
          </cell>
          <cell r="I3249" t="str">
            <v>C</v>
          </cell>
          <cell r="J3249" t="str">
            <v>om_exp</v>
          </cell>
          <cell r="K3249" t="str">
            <v>alloc_cp_amt</v>
          </cell>
          <cell r="M3249" t="str">
            <v>2015/07/1/2/A/0</v>
          </cell>
        </row>
        <row r="3250">
          <cell r="A3250" t="str">
            <v>3249</v>
          </cell>
          <cell r="B3250" t="str">
            <v>OM52110</v>
          </cell>
          <cell r="C3250" t="str">
            <v>110 - CP Allocation O &amp; M Exp Amount</v>
          </cell>
          <cell r="D3250">
            <v>0</v>
          </cell>
          <cell r="F3250" t="str">
            <v>CALC</v>
          </cell>
          <cell r="H3250" t="str">
            <v>110</v>
          </cell>
          <cell r="I3250" t="str">
            <v>C</v>
          </cell>
          <cell r="J3250" t="str">
            <v>om_exp</v>
          </cell>
          <cell r="K3250" t="str">
            <v>alloc_cp_amt</v>
          </cell>
          <cell r="M3250" t="str">
            <v>2015/07/1/2/A/0</v>
          </cell>
        </row>
        <row r="3251">
          <cell r="A3251" t="str">
            <v>3250</v>
          </cell>
          <cell r="B3251" t="str">
            <v>OM52110</v>
          </cell>
          <cell r="C3251" t="str">
            <v>110 - CP Allocation O &amp; M Exp Amount</v>
          </cell>
          <cell r="D3251">
            <v>0</v>
          </cell>
          <cell r="F3251" t="str">
            <v>CALC</v>
          </cell>
          <cell r="H3251" t="str">
            <v>110</v>
          </cell>
          <cell r="I3251" t="str">
            <v>C</v>
          </cell>
          <cell r="J3251" t="str">
            <v>om_exp</v>
          </cell>
          <cell r="K3251" t="str">
            <v>alloc_cp_amt</v>
          </cell>
          <cell r="M3251" t="str">
            <v>2015/07/1/2/A/0</v>
          </cell>
        </row>
        <row r="3252">
          <cell r="A3252" t="str">
            <v>3251</v>
          </cell>
          <cell r="B3252" t="str">
            <v>OM52110</v>
          </cell>
          <cell r="C3252" t="str">
            <v>110 - CP Allocation O &amp; M Exp Amount</v>
          </cell>
          <cell r="D3252">
            <v>0</v>
          </cell>
          <cell r="F3252" t="str">
            <v>CALC</v>
          </cell>
          <cell r="H3252" t="str">
            <v>110</v>
          </cell>
          <cell r="I3252" t="str">
            <v>C</v>
          </cell>
          <cell r="J3252" t="str">
            <v>om_exp</v>
          </cell>
          <cell r="K3252" t="str">
            <v>alloc_cp_amt</v>
          </cell>
          <cell r="M3252" t="str">
            <v>2015/07/1/2/A/0</v>
          </cell>
        </row>
        <row r="3253">
          <cell r="A3253" t="str">
            <v>3252</v>
          </cell>
          <cell r="B3253" t="str">
            <v>OM52110</v>
          </cell>
          <cell r="C3253" t="str">
            <v>110 - CP Allocation O &amp; M Exp Amount</v>
          </cell>
          <cell r="D3253">
            <v>3714.96</v>
          </cell>
          <cell r="F3253" t="str">
            <v>CALC</v>
          </cell>
          <cell r="H3253" t="str">
            <v>110</v>
          </cell>
          <cell r="I3253" t="str">
            <v>C</v>
          </cell>
          <cell r="J3253" t="str">
            <v>om_exp</v>
          </cell>
          <cell r="K3253" t="str">
            <v>alloc_cp_amt</v>
          </cell>
          <cell r="M3253" t="str">
            <v>2015/07/1/2/A/0</v>
          </cell>
        </row>
        <row r="3254">
          <cell r="A3254" t="str">
            <v>3253</v>
          </cell>
          <cell r="B3254" t="str">
            <v>OM52110</v>
          </cell>
          <cell r="C3254" t="str">
            <v>110 - CP Allocation O &amp; M Exp Amount</v>
          </cell>
          <cell r="D3254">
            <v>2181.5500000000002</v>
          </cell>
          <cell r="F3254" t="str">
            <v>CALC</v>
          </cell>
          <cell r="H3254" t="str">
            <v>110</v>
          </cell>
          <cell r="I3254" t="str">
            <v>C</v>
          </cell>
          <cell r="J3254" t="str">
            <v>om_exp</v>
          </cell>
          <cell r="K3254" t="str">
            <v>alloc_cp_amt</v>
          </cell>
          <cell r="M3254" t="str">
            <v>2015/07/1/2/A/0</v>
          </cell>
        </row>
        <row r="3255">
          <cell r="A3255" t="str">
            <v>3254</v>
          </cell>
          <cell r="B3255" t="str">
            <v>OM52110</v>
          </cell>
          <cell r="C3255" t="str">
            <v>110 - CP Allocation O &amp; M Exp Amount</v>
          </cell>
          <cell r="D3255">
            <v>6152.18</v>
          </cell>
          <cell r="F3255" t="str">
            <v>CALC</v>
          </cell>
          <cell r="H3255" t="str">
            <v>110</v>
          </cell>
          <cell r="I3255" t="str">
            <v>C</v>
          </cell>
          <cell r="J3255" t="str">
            <v>om_exp</v>
          </cell>
          <cell r="K3255" t="str">
            <v>alloc_cp_amt</v>
          </cell>
          <cell r="M3255" t="str">
            <v>2015/07/1/2/A/0</v>
          </cell>
        </row>
        <row r="3256">
          <cell r="A3256" t="str">
            <v>3255</v>
          </cell>
          <cell r="B3256" t="str">
            <v>OM52110</v>
          </cell>
          <cell r="C3256" t="str">
            <v>110 - CP Allocation O &amp; M Exp Amount</v>
          </cell>
          <cell r="D3256">
            <v>17259.099999999999</v>
          </cell>
          <cell r="F3256" t="str">
            <v>CALC</v>
          </cell>
          <cell r="H3256" t="str">
            <v>110</v>
          </cell>
          <cell r="I3256" t="str">
            <v>C</v>
          </cell>
          <cell r="J3256" t="str">
            <v>om_exp</v>
          </cell>
          <cell r="K3256" t="str">
            <v>alloc_cp_amt</v>
          </cell>
          <cell r="M3256" t="str">
            <v>2015/07/1/2/A/0</v>
          </cell>
        </row>
        <row r="3257">
          <cell r="A3257" t="str">
            <v>3256</v>
          </cell>
          <cell r="B3257" t="str">
            <v>OM52110</v>
          </cell>
          <cell r="C3257" t="str">
            <v>110 - CP Allocation O &amp; M Exp Amount</v>
          </cell>
          <cell r="D3257">
            <v>-349304.75</v>
          </cell>
          <cell r="F3257" t="str">
            <v>CALC</v>
          </cell>
          <cell r="H3257" t="str">
            <v>110</v>
          </cell>
          <cell r="I3257" t="str">
            <v>C</v>
          </cell>
          <cell r="J3257" t="str">
            <v>om_exp</v>
          </cell>
          <cell r="K3257" t="str">
            <v>alloc_cp_amt</v>
          </cell>
          <cell r="M3257" t="str">
            <v>2015/07/1/2/A/0</v>
          </cell>
        </row>
        <row r="3258">
          <cell r="A3258" t="str">
            <v>3257</v>
          </cell>
          <cell r="B3258" t="str">
            <v>OM52110</v>
          </cell>
          <cell r="C3258" t="str">
            <v>110 - CP Allocation O &amp; M Exp Amount</v>
          </cell>
          <cell r="D3258">
            <v>0</v>
          </cell>
          <cell r="F3258" t="str">
            <v>CALC</v>
          </cell>
          <cell r="H3258" t="str">
            <v>110</v>
          </cell>
          <cell r="I3258" t="str">
            <v>C</v>
          </cell>
          <cell r="J3258" t="str">
            <v>om_exp</v>
          </cell>
          <cell r="K3258" t="str">
            <v>alloc_cp_amt</v>
          </cell>
          <cell r="M3258" t="str">
            <v>2015/07/1/2/A/0</v>
          </cell>
        </row>
        <row r="3259">
          <cell r="A3259" t="str">
            <v>3258</v>
          </cell>
          <cell r="B3259" t="str">
            <v>OM52110</v>
          </cell>
          <cell r="C3259" t="str">
            <v>110 - CP Allocation O &amp; M Exp Amount</v>
          </cell>
          <cell r="D3259">
            <v>0</v>
          </cell>
          <cell r="F3259" t="str">
            <v>CALC</v>
          </cell>
          <cell r="H3259" t="str">
            <v>110</v>
          </cell>
          <cell r="I3259" t="str">
            <v>C</v>
          </cell>
          <cell r="J3259" t="str">
            <v>om_exp</v>
          </cell>
          <cell r="K3259" t="str">
            <v>alloc_cp_amt</v>
          </cell>
          <cell r="M3259" t="str">
            <v>2015/07/1/2/A/0</v>
          </cell>
        </row>
        <row r="3260">
          <cell r="A3260" t="str">
            <v>3259</v>
          </cell>
          <cell r="B3260" t="str">
            <v>OM52110</v>
          </cell>
          <cell r="C3260" t="str">
            <v>110 - CP Allocation O &amp; M Exp Amount</v>
          </cell>
          <cell r="D3260">
            <v>0</v>
          </cell>
          <cell r="F3260" t="str">
            <v>CALC</v>
          </cell>
          <cell r="H3260" t="str">
            <v>110</v>
          </cell>
          <cell r="I3260" t="str">
            <v>C</v>
          </cell>
          <cell r="J3260" t="str">
            <v>om_exp</v>
          </cell>
          <cell r="K3260" t="str">
            <v>alloc_cp_amt</v>
          </cell>
          <cell r="M3260" t="str">
            <v>2015/07/1/2/A/0</v>
          </cell>
        </row>
        <row r="3261">
          <cell r="A3261" t="str">
            <v>3260</v>
          </cell>
          <cell r="B3261" t="str">
            <v>OM52110</v>
          </cell>
          <cell r="C3261" t="str">
            <v>110 - CP Allocation O &amp; M Exp Amount</v>
          </cell>
          <cell r="D3261">
            <v>0</v>
          </cell>
          <cell r="F3261" t="str">
            <v>CALC</v>
          </cell>
          <cell r="H3261" t="str">
            <v>110</v>
          </cell>
          <cell r="I3261" t="str">
            <v>C</v>
          </cell>
          <cell r="J3261" t="str">
            <v>om_exp</v>
          </cell>
          <cell r="K3261" t="str">
            <v>alloc_cp_amt</v>
          </cell>
          <cell r="M3261" t="str">
            <v>2015/07/1/2/A/0</v>
          </cell>
        </row>
        <row r="3262">
          <cell r="A3262" t="str">
            <v>3261</v>
          </cell>
          <cell r="B3262" t="str">
            <v>OM52110</v>
          </cell>
          <cell r="C3262" t="str">
            <v>110 - CP Allocation O &amp; M Exp Amount</v>
          </cell>
          <cell r="D3262">
            <v>0</v>
          </cell>
          <cell r="F3262" t="str">
            <v>CALC</v>
          </cell>
          <cell r="H3262" t="str">
            <v>110</v>
          </cell>
          <cell r="I3262" t="str">
            <v>C</v>
          </cell>
          <cell r="J3262" t="str">
            <v>om_exp</v>
          </cell>
          <cell r="K3262" t="str">
            <v>alloc_cp_amt</v>
          </cell>
          <cell r="M3262" t="str">
            <v>2015/07/1/2/A/0</v>
          </cell>
        </row>
        <row r="3263">
          <cell r="A3263" t="str">
            <v>3262</v>
          </cell>
          <cell r="B3263" t="str">
            <v>OM52110</v>
          </cell>
          <cell r="C3263" t="str">
            <v>110 - CP Allocation O &amp; M Exp Amount</v>
          </cell>
          <cell r="D3263">
            <v>0</v>
          </cell>
          <cell r="F3263" t="str">
            <v>CALC</v>
          </cell>
          <cell r="H3263" t="str">
            <v>110</v>
          </cell>
          <cell r="I3263" t="str">
            <v>C</v>
          </cell>
          <cell r="J3263" t="str">
            <v>om_exp</v>
          </cell>
          <cell r="K3263" t="str">
            <v>alloc_cp_amt</v>
          </cell>
          <cell r="M3263" t="str">
            <v>2015/07/1/2/A/0</v>
          </cell>
        </row>
        <row r="3264">
          <cell r="A3264" t="str">
            <v>3263</v>
          </cell>
          <cell r="B3264" t="str">
            <v>OM52110</v>
          </cell>
          <cell r="C3264" t="str">
            <v>110 - CP Allocation O &amp; M Exp Amount</v>
          </cell>
          <cell r="D3264">
            <v>1.32</v>
          </cell>
          <cell r="F3264" t="str">
            <v>CALC</v>
          </cell>
          <cell r="H3264" t="str">
            <v>110</v>
          </cell>
          <cell r="I3264" t="str">
            <v>C</v>
          </cell>
          <cell r="J3264" t="str">
            <v>om_exp</v>
          </cell>
          <cell r="K3264" t="str">
            <v>alloc_cp_amt</v>
          </cell>
          <cell r="M3264" t="str">
            <v>2015/07/1/2/A/0</v>
          </cell>
        </row>
        <row r="3265">
          <cell r="A3265" t="str">
            <v>3264</v>
          </cell>
          <cell r="B3265" t="str">
            <v>OM52110</v>
          </cell>
          <cell r="C3265" t="str">
            <v>110 - CP Allocation O &amp; M Exp Amount</v>
          </cell>
          <cell r="D3265">
            <v>0</v>
          </cell>
          <cell r="F3265" t="str">
            <v>CALC</v>
          </cell>
          <cell r="H3265" t="str">
            <v>110</v>
          </cell>
          <cell r="I3265" t="str">
            <v>C</v>
          </cell>
          <cell r="J3265" t="str">
            <v>om_exp</v>
          </cell>
          <cell r="K3265" t="str">
            <v>alloc_cp_amt</v>
          </cell>
          <cell r="M3265" t="str">
            <v>2015/07/1/2/A/0</v>
          </cell>
        </row>
        <row r="3266">
          <cell r="A3266" t="str">
            <v>3265</v>
          </cell>
          <cell r="B3266" t="str">
            <v>OM52110</v>
          </cell>
          <cell r="C3266" t="str">
            <v>110 - CP Allocation O &amp; M Exp Amount</v>
          </cell>
          <cell r="D3266">
            <v>11568.6</v>
          </cell>
          <cell r="F3266" t="str">
            <v>CALC</v>
          </cell>
          <cell r="H3266" t="str">
            <v>110</v>
          </cell>
          <cell r="I3266" t="str">
            <v>C</v>
          </cell>
          <cell r="J3266" t="str">
            <v>om_exp</v>
          </cell>
          <cell r="K3266" t="str">
            <v>alloc_cp_amt</v>
          </cell>
          <cell r="M3266" t="str">
            <v>2015/07/1/2/A/0</v>
          </cell>
        </row>
        <row r="3267">
          <cell r="A3267" t="str">
            <v>3266</v>
          </cell>
          <cell r="B3267" t="str">
            <v>OM52110</v>
          </cell>
          <cell r="C3267" t="str">
            <v>110 - CP Allocation O &amp; M Exp Amount</v>
          </cell>
          <cell r="D3267">
            <v>0</v>
          </cell>
          <cell r="F3267" t="str">
            <v>CALC</v>
          </cell>
          <cell r="H3267" t="str">
            <v>110</v>
          </cell>
          <cell r="I3267" t="str">
            <v>C</v>
          </cell>
          <cell r="J3267" t="str">
            <v>om_exp</v>
          </cell>
          <cell r="K3267" t="str">
            <v>alloc_cp_amt</v>
          </cell>
          <cell r="M3267" t="str">
            <v>2015/07/1/2/A/0</v>
          </cell>
        </row>
        <row r="3268">
          <cell r="A3268" t="str">
            <v>3267</v>
          </cell>
          <cell r="B3268" t="str">
            <v>OM52110</v>
          </cell>
          <cell r="C3268" t="str">
            <v>110 - CP Allocation O &amp; M Exp Amount</v>
          </cell>
          <cell r="D3268">
            <v>0</v>
          </cell>
          <cell r="F3268" t="str">
            <v>CALC</v>
          </cell>
          <cell r="H3268" t="str">
            <v>110</v>
          </cell>
          <cell r="I3268" t="str">
            <v>C</v>
          </cell>
          <cell r="J3268" t="str">
            <v>om_exp</v>
          </cell>
          <cell r="K3268" t="str">
            <v>alloc_cp_amt</v>
          </cell>
          <cell r="M3268" t="str">
            <v>2015/07/1/2/A/0</v>
          </cell>
        </row>
        <row r="3269">
          <cell r="A3269" t="str">
            <v>3268</v>
          </cell>
          <cell r="B3269" t="str">
            <v>OM52110</v>
          </cell>
          <cell r="C3269" t="str">
            <v>110 - CP Allocation O &amp; M Exp Amount</v>
          </cell>
          <cell r="D3269">
            <v>0</v>
          </cell>
          <cell r="F3269" t="str">
            <v>CALC</v>
          </cell>
          <cell r="H3269" t="str">
            <v>110</v>
          </cell>
          <cell r="I3269" t="str">
            <v>C</v>
          </cell>
          <cell r="J3269" t="str">
            <v>om_exp</v>
          </cell>
          <cell r="K3269" t="str">
            <v>alloc_cp_amt</v>
          </cell>
          <cell r="M3269" t="str">
            <v>2015/07/1/2/A/0</v>
          </cell>
        </row>
        <row r="3270">
          <cell r="A3270" t="str">
            <v>3269</v>
          </cell>
          <cell r="B3270" t="str">
            <v>OM52110</v>
          </cell>
          <cell r="C3270" t="str">
            <v>110 - CP Allocation O &amp; M Exp Amount</v>
          </cell>
          <cell r="D3270">
            <v>0</v>
          </cell>
          <cell r="F3270" t="str">
            <v>CALC</v>
          </cell>
          <cell r="H3270" t="str">
            <v>110</v>
          </cell>
          <cell r="I3270" t="str">
            <v>C</v>
          </cell>
          <cell r="J3270" t="str">
            <v>om_exp</v>
          </cell>
          <cell r="K3270" t="str">
            <v>alloc_cp_amt</v>
          </cell>
          <cell r="M3270" t="str">
            <v>2015/07/1/2/A/0</v>
          </cell>
        </row>
        <row r="3271">
          <cell r="A3271" t="str">
            <v>3270</v>
          </cell>
          <cell r="B3271" t="str">
            <v>OM52110</v>
          </cell>
          <cell r="C3271" t="str">
            <v>110 - CP Allocation O &amp; M Exp Amount</v>
          </cell>
          <cell r="D3271">
            <v>0</v>
          </cell>
          <cell r="F3271" t="str">
            <v>CALC</v>
          </cell>
          <cell r="H3271" t="str">
            <v>110</v>
          </cell>
          <cell r="I3271" t="str">
            <v>C</v>
          </cell>
          <cell r="J3271" t="str">
            <v>om_exp</v>
          </cell>
          <cell r="K3271" t="str">
            <v>alloc_cp_amt</v>
          </cell>
          <cell r="M3271" t="str">
            <v>2015/07/1/2/A/0</v>
          </cell>
        </row>
        <row r="3272">
          <cell r="A3272" t="str">
            <v>3271</v>
          </cell>
          <cell r="B3272" t="str">
            <v>OM52110</v>
          </cell>
          <cell r="C3272" t="str">
            <v>110 - CP Allocation O &amp; M Exp Amount</v>
          </cell>
          <cell r="D3272">
            <v>0</v>
          </cell>
          <cell r="F3272" t="str">
            <v>CALC</v>
          </cell>
          <cell r="H3272" t="str">
            <v>110</v>
          </cell>
          <cell r="I3272" t="str">
            <v>C</v>
          </cell>
          <cell r="J3272" t="str">
            <v>om_exp</v>
          </cell>
          <cell r="K3272" t="str">
            <v>alloc_cp_amt</v>
          </cell>
          <cell r="M3272" t="str">
            <v>2015/07/1/2/A/0</v>
          </cell>
        </row>
        <row r="3273">
          <cell r="A3273" t="str">
            <v>3272</v>
          </cell>
          <cell r="B3273" t="str">
            <v>OM52110</v>
          </cell>
          <cell r="C3273" t="str">
            <v>110 - CP Allocation O &amp; M Exp Amount</v>
          </cell>
          <cell r="D3273">
            <v>0</v>
          </cell>
          <cell r="F3273" t="str">
            <v>CALC</v>
          </cell>
          <cell r="H3273" t="str">
            <v>110</v>
          </cell>
          <cell r="I3273" t="str">
            <v>C</v>
          </cell>
          <cell r="J3273" t="str">
            <v>om_exp</v>
          </cell>
          <cell r="K3273" t="str">
            <v>alloc_cp_amt</v>
          </cell>
          <cell r="M3273" t="str">
            <v>2015/07/1/2/A/0</v>
          </cell>
        </row>
        <row r="3274">
          <cell r="A3274" t="str">
            <v>3273</v>
          </cell>
          <cell r="B3274" t="str">
            <v>OM52110</v>
          </cell>
          <cell r="C3274" t="str">
            <v>110 - CP Allocation O &amp; M Exp Amount</v>
          </cell>
          <cell r="D3274">
            <v>42585.29</v>
          </cell>
          <cell r="F3274" t="str">
            <v>CALC</v>
          </cell>
          <cell r="H3274" t="str">
            <v>110</v>
          </cell>
          <cell r="I3274" t="str">
            <v>C</v>
          </cell>
          <cell r="J3274" t="str">
            <v>om_exp</v>
          </cell>
          <cell r="K3274" t="str">
            <v>alloc_cp_amt</v>
          </cell>
          <cell r="M3274" t="str">
            <v>2015/07/1/2/A/0</v>
          </cell>
        </row>
        <row r="3275">
          <cell r="A3275" t="str">
            <v>3274</v>
          </cell>
          <cell r="B3275" t="str">
            <v>OM52110</v>
          </cell>
          <cell r="C3275" t="str">
            <v>110 - CP Allocation O &amp; M Exp Amount</v>
          </cell>
          <cell r="D3275">
            <v>12090.9</v>
          </cell>
          <cell r="F3275" t="str">
            <v>CALC</v>
          </cell>
          <cell r="H3275" t="str">
            <v>110</v>
          </cell>
          <cell r="I3275" t="str">
            <v>C</v>
          </cell>
          <cell r="J3275" t="str">
            <v>om_exp</v>
          </cell>
          <cell r="K3275" t="str">
            <v>alloc_cp_amt</v>
          </cell>
          <cell r="M3275" t="str">
            <v>2015/07/1/2/A/0</v>
          </cell>
        </row>
        <row r="3276">
          <cell r="A3276" t="str">
            <v>3275</v>
          </cell>
          <cell r="B3276" t="str">
            <v>OM52110</v>
          </cell>
          <cell r="C3276" t="str">
            <v>110 - CP Allocation O &amp; M Exp Amount</v>
          </cell>
          <cell r="D3276">
            <v>1215.24</v>
          </cell>
          <cell r="F3276" t="str">
            <v>CALC</v>
          </cell>
          <cell r="H3276" t="str">
            <v>110</v>
          </cell>
          <cell r="I3276" t="str">
            <v>C</v>
          </cell>
          <cell r="J3276" t="str">
            <v>om_exp</v>
          </cell>
          <cell r="K3276" t="str">
            <v>alloc_cp_amt</v>
          </cell>
          <cell r="M3276" t="str">
            <v>2015/07/1/2/A/0</v>
          </cell>
        </row>
        <row r="3277">
          <cell r="A3277" t="str">
            <v>3276</v>
          </cell>
          <cell r="B3277" t="str">
            <v>OM52110</v>
          </cell>
          <cell r="C3277" t="str">
            <v>110 - CP Allocation O &amp; M Exp Amount</v>
          </cell>
          <cell r="D3277">
            <v>10968.19</v>
          </cell>
          <cell r="F3277" t="str">
            <v>CALC</v>
          </cell>
          <cell r="H3277" t="str">
            <v>110</v>
          </cell>
          <cell r="I3277" t="str">
            <v>C</v>
          </cell>
          <cell r="J3277" t="str">
            <v>om_exp</v>
          </cell>
          <cell r="K3277" t="str">
            <v>alloc_cp_amt</v>
          </cell>
          <cell r="M3277" t="str">
            <v>2015/07/1/2/A/0</v>
          </cell>
        </row>
        <row r="3278">
          <cell r="A3278" t="str">
            <v>3277</v>
          </cell>
          <cell r="B3278" t="str">
            <v>OM52110</v>
          </cell>
          <cell r="C3278" t="str">
            <v>110 - CP Allocation O &amp; M Exp Amount</v>
          </cell>
          <cell r="D3278">
            <v>0</v>
          </cell>
          <cell r="F3278" t="str">
            <v>CALC</v>
          </cell>
          <cell r="H3278" t="str">
            <v>110</v>
          </cell>
          <cell r="I3278" t="str">
            <v>C</v>
          </cell>
          <cell r="J3278" t="str">
            <v>om_exp</v>
          </cell>
          <cell r="K3278" t="str">
            <v>alloc_cp_amt</v>
          </cell>
          <cell r="M3278" t="str">
            <v>2015/07/1/2/A/0</v>
          </cell>
        </row>
        <row r="3279">
          <cell r="A3279" t="str">
            <v>3278</v>
          </cell>
          <cell r="B3279" t="str">
            <v>OM52110</v>
          </cell>
          <cell r="C3279" t="str">
            <v>110 - CP Allocation O &amp; M Exp Amount</v>
          </cell>
          <cell r="D3279">
            <v>4528.71</v>
          </cell>
          <cell r="F3279" t="str">
            <v>CALC</v>
          </cell>
          <cell r="H3279" t="str">
            <v>110</v>
          </cell>
          <cell r="I3279" t="str">
            <v>C</v>
          </cell>
          <cell r="J3279" t="str">
            <v>om_exp</v>
          </cell>
          <cell r="K3279" t="str">
            <v>alloc_cp_amt</v>
          </cell>
          <cell r="M3279" t="str">
            <v>2015/07/1/2/A/0</v>
          </cell>
        </row>
        <row r="3280">
          <cell r="A3280" t="str">
            <v>3279</v>
          </cell>
          <cell r="B3280" t="str">
            <v>OM52110</v>
          </cell>
          <cell r="C3280" t="str">
            <v>110 - CP Allocation O &amp; M Exp Amount</v>
          </cell>
          <cell r="D3280">
            <v>18745.93</v>
          </cell>
          <cell r="F3280" t="str">
            <v>CALC</v>
          </cell>
          <cell r="H3280" t="str">
            <v>110</v>
          </cell>
          <cell r="I3280" t="str">
            <v>C</v>
          </cell>
          <cell r="J3280" t="str">
            <v>om_exp</v>
          </cell>
          <cell r="K3280" t="str">
            <v>alloc_cp_amt</v>
          </cell>
          <cell r="M3280" t="str">
            <v>2015/07/1/2/A/0</v>
          </cell>
        </row>
        <row r="3281">
          <cell r="A3281" t="str">
            <v>3280</v>
          </cell>
          <cell r="B3281" t="str">
            <v>OM52110</v>
          </cell>
          <cell r="C3281" t="str">
            <v>110 - CP Allocation O &amp; M Exp Amount</v>
          </cell>
          <cell r="D3281">
            <v>1056.9000000000001</v>
          </cell>
          <cell r="F3281" t="str">
            <v>CALC</v>
          </cell>
          <cell r="H3281" t="str">
            <v>110</v>
          </cell>
          <cell r="I3281" t="str">
            <v>C</v>
          </cell>
          <cell r="J3281" t="str">
            <v>om_exp</v>
          </cell>
          <cell r="K3281" t="str">
            <v>alloc_cp_amt</v>
          </cell>
          <cell r="M3281" t="str">
            <v>2015/07/1/2/A/0</v>
          </cell>
        </row>
        <row r="3282">
          <cell r="A3282" t="str">
            <v>3281</v>
          </cell>
          <cell r="B3282" t="str">
            <v>OM52110</v>
          </cell>
          <cell r="C3282" t="str">
            <v>110 - CP Allocation O &amp; M Exp Amount</v>
          </cell>
          <cell r="D3282">
            <v>639.13</v>
          </cell>
          <cell r="F3282" t="str">
            <v>CALC</v>
          </cell>
          <cell r="H3282" t="str">
            <v>110</v>
          </cell>
          <cell r="I3282" t="str">
            <v>C</v>
          </cell>
          <cell r="J3282" t="str">
            <v>om_exp</v>
          </cell>
          <cell r="K3282" t="str">
            <v>alloc_cp_amt</v>
          </cell>
          <cell r="M3282" t="str">
            <v>2015/07/1/2/A/0</v>
          </cell>
        </row>
        <row r="3283">
          <cell r="A3283" t="str">
            <v>3282</v>
          </cell>
          <cell r="B3283" t="str">
            <v>OM52110</v>
          </cell>
          <cell r="C3283" t="str">
            <v>110 - CP Allocation O &amp; M Exp Amount</v>
          </cell>
          <cell r="D3283">
            <v>0</v>
          </cell>
          <cell r="F3283" t="str">
            <v>CALC</v>
          </cell>
          <cell r="H3283" t="str">
            <v>110</v>
          </cell>
          <cell r="I3283" t="str">
            <v>C</v>
          </cell>
          <cell r="J3283" t="str">
            <v>om_exp</v>
          </cell>
          <cell r="K3283" t="str">
            <v>alloc_cp_amt</v>
          </cell>
          <cell r="M3283" t="str">
            <v>2015/07/1/2/A/0</v>
          </cell>
        </row>
        <row r="3284">
          <cell r="A3284" t="str">
            <v>3283</v>
          </cell>
          <cell r="B3284" t="str">
            <v>OM52110</v>
          </cell>
          <cell r="C3284" t="str">
            <v>110 - CP Allocation O &amp; M Exp Amount</v>
          </cell>
          <cell r="D3284">
            <v>0</v>
          </cell>
          <cell r="F3284" t="str">
            <v>CALC</v>
          </cell>
          <cell r="H3284" t="str">
            <v>110</v>
          </cell>
          <cell r="I3284" t="str">
            <v>C</v>
          </cell>
          <cell r="J3284" t="str">
            <v>om_exp</v>
          </cell>
          <cell r="K3284" t="str">
            <v>alloc_cp_amt</v>
          </cell>
          <cell r="M3284" t="str">
            <v>2015/07/1/2/A/0</v>
          </cell>
        </row>
        <row r="3285">
          <cell r="A3285" t="str">
            <v>3284</v>
          </cell>
          <cell r="B3285" t="str">
            <v>OM52110</v>
          </cell>
          <cell r="C3285" t="str">
            <v>110 - CP Allocation O &amp; M Exp Amount</v>
          </cell>
          <cell r="D3285">
            <v>0</v>
          </cell>
          <cell r="F3285" t="str">
            <v>CALC</v>
          </cell>
          <cell r="H3285" t="str">
            <v>110</v>
          </cell>
          <cell r="I3285" t="str">
            <v>C</v>
          </cell>
          <cell r="J3285" t="str">
            <v>om_exp</v>
          </cell>
          <cell r="K3285" t="str">
            <v>alloc_cp_amt</v>
          </cell>
          <cell r="M3285" t="str">
            <v>2015/07/1/2/A/0</v>
          </cell>
        </row>
        <row r="3286">
          <cell r="A3286" t="str">
            <v>3285</v>
          </cell>
          <cell r="B3286" t="str">
            <v>OM52110</v>
          </cell>
          <cell r="C3286" t="str">
            <v>110 - CP Allocation O &amp; M Exp Amount</v>
          </cell>
          <cell r="D3286">
            <v>336.45</v>
          </cell>
          <cell r="F3286" t="str">
            <v>CALC</v>
          </cell>
          <cell r="H3286" t="str">
            <v>110</v>
          </cell>
          <cell r="I3286" t="str">
            <v>C</v>
          </cell>
          <cell r="J3286" t="str">
            <v>om_exp</v>
          </cell>
          <cell r="K3286" t="str">
            <v>alloc_cp_amt</v>
          </cell>
          <cell r="M3286" t="str">
            <v>2015/07/1/2/A/0</v>
          </cell>
        </row>
        <row r="3287">
          <cell r="A3287" t="str">
            <v>3286</v>
          </cell>
          <cell r="B3287" t="str">
            <v>OM52110</v>
          </cell>
          <cell r="C3287" t="str">
            <v>110 - CP Allocation O &amp; M Exp Amount</v>
          </cell>
          <cell r="D3287">
            <v>-8959.1200000000008</v>
          </cell>
          <cell r="F3287" t="str">
            <v>CALC</v>
          </cell>
          <cell r="H3287" t="str">
            <v>110</v>
          </cell>
          <cell r="I3287" t="str">
            <v>C</v>
          </cell>
          <cell r="J3287" t="str">
            <v>om_exp</v>
          </cell>
          <cell r="K3287" t="str">
            <v>alloc_cp_amt</v>
          </cell>
          <cell r="M3287" t="str">
            <v>2015/07/1/2/A/0</v>
          </cell>
        </row>
        <row r="3288">
          <cell r="A3288" t="str">
            <v>3287</v>
          </cell>
          <cell r="B3288" t="str">
            <v>OM52110</v>
          </cell>
          <cell r="C3288" t="str">
            <v>110 - CP Allocation O &amp; M Exp Amount</v>
          </cell>
          <cell r="D3288">
            <v>0</v>
          </cell>
          <cell r="F3288" t="str">
            <v>CALC</v>
          </cell>
          <cell r="H3288" t="str">
            <v>110</v>
          </cell>
          <cell r="I3288" t="str">
            <v>C</v>
          </cell>
          <cell r="J3288" t="str">
            <v>om_exp</v>
          </cell>
          <cell r="K3288" t="str">
            <v>alloc_cp_amt</v>
          </cell>
          <cell r="M3288" t="str">
            <v>2015/07/1/2/A/0</v>
          </cell>
        </row>
        <row r="3289">
          <cell r="A3289" t="str">
            <v>3288</v>
          </cell>
          <cell r="B3289" t="str">
            <v>OM52110</v>
          </cell>
          <cell r="C3289" t="str">
            <v>110 - CP Allocation O &amp; M Exp Amount</v>
          </cell>
          <cell r="D3289">
            <v>0</v>
          </cell>
          <cell r="F3289" t="str">
            <v>CALC</v>
          </cell>
          <cell r="H3289" t="str">
            <v>110</v>
          </cell>
          <cell r="I3289" t="str">
            <v>C</v>
          </cell>
          <cell r="J3289" t="str">
            <v>om_exp</v>
          </cell>
          <cell r="K3289" t="str">
            <v>alloc_cp_amt</v>
          </cell>
          <cell r="M3289" t="str">
            <v>2015/07/1/2/A/0</v>
          </cell>
        </row>
        <row r="3290">
          <cell r="A3290" t="str">
            <v>3289</v>
          </cell>
          <cell r="B3290" t="str">
            <v>OM52110</v>
          </cell>
          <cell r="C3290" t="str">
            <v>110 - CP Allocation O &amp; M Exp Amount</v>
          </cell>
          <cell r="D3290">
            <v>0</v>
          </cell>
          <cell r="F3290" t="str">
            <v>CALC</v>
          </cell>
          <cell r="H3290" t="str">
            <v>110</v>
          </cell>
          <cell r="I3290" t="str">
            <v>C</v>
          </cell>
          <cell r="J3290" t="str">
            <v>om_exp</v>
          </cell>
          <cell r="K3290" t="str">
            <v>alloc_cp_amt</v>
          </cell>
          <cell r="M3290" t="str">
            <v>2015/07/1/2/A/0</v>
          </cell>
        </row>
        <row r="3291">
          <cell r="A3291" t="str">
            <v>3290</v>
          </cell>
          <cell r="B3291" t="str">
            <v>OM52110</v>
          </cell>
          <cell r="C3291" t="str">
            <v>110 - CP Allocation O &amp; M Exp Amount</v>
          </cell>
          <cell r="D3291">
            <v>4536733.43</v>
          </cell>
          <cell r="F3291" t="str">
            <v>CALC</v>
          </cell>
          <cell r="H3291" t="str">
            <v>110</v>
          </cell>
          <cell r="I3291" t="str">
            <v>C</v>
          </cell>
          <cell r="J3291" t="str">
            <v>om_exp</v>
          </cell>
          <cell r="K3291" t="str">
            <v>alloc_cp_amt</v>
          </cell>
          <cell r="M3291" t="str">
            <v>2015/07/1/2/A/0</v>
          </cell>
        </row>
        <row r="3292">
          <cell r="A3292" t="str">
            <v>3291</v>
          </cell>
          <cell r="B3292" t="str">
            <v>OM52110</v>
          </cell>
          <cell r="C3292" t="str">
            <v>110 - CP Allocation O &amp; M Exp Amount</v>
          </cell>
          <cell r="D3292">
            <v>42.43</v>
          </cell>
          <cell r="F3292" t="str">
            <v>CALC</v>
          </cell>
          <cell r="H3292" t="str">
            <v>110</v>
          </cell>
          <cell r="I3292" t="str">
            <v>C</v>
          </cell>
          <cell r="J3292" t="str">
            <v>om_exp</v>
          </cell>
          <cell r="K3292" t="str">
            <v>alloc_cp_amt</v>
          </cell>
          <cell r="M3292" t="str">
            <v>2015/07/1/2/A/0</v>
          </cell>
        </row>
        <row r="3293">
          <cell r="A3293" t="str">
            <v>3292</v>
          </cell>
          <cell r="B3293" t="str">
            <v>OM22110</v>
          </cell>
          <cell r="C3293" t="str">
            <v>110 - CP Allocation Factor</v>
          </cell>
          <cell r="D3293">
            <v>1</v>
          </cell>
          <cell r="F3293" t="str">
            <v>CALC</v>
          </cell>
          <cell r="H3293" t="str">
            <v>110</v>
          </cell>
          <cell r="I3293" t="str">
            <v>C</v>
          </cell>
          <cell r="J3293" t="str">
            <v>om_exp</v>
          </cell>
          <cell r="K3293" t="str">
            <v>alloc_cp</v>
          </cell>
          <cell r="M3293" t="str">
            <v>2015/07/1/2/A/0</v>
          </cell>
        </row>
        <row r="3294">
          <cell r="A3294" t="str">
            <v>3293</v>
          </cell>
          <cell r="B3294" t="str">
            <v>OM22110</v>
          </cell>
          <cell r="C3294" t="str">
            <v>110 - CP Allocation Factor</v>
          </cell>
          <cell r="D3294">
            <v>1</v>
          </cell>
          <cell r="F3294" t="str">
            <v>CALC</v>
          </cell>
          <cell r="H3294" t="str">
            <v>110</v>
          </cell>
          <cell r="I3294" t="str">
            <v>C</v>
          </cell>
          <cell r="J3294" t="str">
            <v>om_exp</v>
          </cell>
          <cell r="K3294" t="str">
            <v>alloc_cp</v>
          </cell>
          <cell r="M3294" t="str">
            <v>2015/07/1/2/A/0</v>
          </cell>
        </row>
        <row r="3295">
          <cell r="A3295" t="str">
            <v>3294</v>
          </cell>
          <cell r="B3295" t="str">
            <v>OM22110</v>
          </cell>
          <cell r="C3295" t="str">
            <v>110 - CP Allocation Factor</v>
          </cell>
          <cell r="D3295">
            <v>1</v>
          </cell>
          <cell r="F3295" t="str">
            <v>CALC</v>
          </cell>
          <cell r="H3295" t="str">
            <v>110</v>
          </cell>
          <cell r="I3295" t="str">
            <v>C</v>
          </cell>
          <cell r="J3295" t="str">
            <v>om_exp</v>
          </cell>
          <cell r="K3295" t="str">
            <v>alloc_cp</v>
          </cell>
          <cell r="M3295" t="str">
            <v>2015/07/1/2/A/0</v>
          </cell>
        </row>
        <row r="3296">
          <cell r="A3296" t="str">
            <v>3295</v>
          </cell>
          <cell r="B3296" t="str">
            <v>OM22110</v>
          </cell>
          <cell r="C3296" t="str">
            <v>110 - CP Allocation Factor</v>
          </cell>
          <cell r="D3296">
            <v>1</v>
          </cell>
          <cell r="F3296" t="str">
            <v>CALC</v>
          </cell>
          <cell r="H3296" t="str">
            <v>110</v>
          </cell>
          <cell r="I3296" t="str">
            <v>C</v>
          </cell>
          <cell r="J3296" t="str">
            <v>om_exp</v>
          </cell>
          <cell r="K3296" t="str">
            <v>alloc_cp</v>
          </cell>
          <cell r="M3296" t="str">
            <v>2015/07/1/2/A/0</v>
          </cell>
        </row>
        <row r="3297">
          <cell r="A3297" t="str">
            <v>3296</v>
          </cell>
          <cell r="B3297" t="str">
            <v>OM22110</v>
          </cell>
          <cell r="C3297" t="str">
            <v>110 - CP Allocation Factor</v>
          </cell>
          <cell r="D3297">
            <v>1</v>
          </cell>
          <cell r="F3297" t="str">
            <v>CALC</v>
          </cell>
          <cell r="H3297" t="str">
            <v>110</v>
          </cell>
          <cell r="I3297" t="str">
            <v>C</v>
          </cell>
          <cell r="J3297" t="str">
            <v>om_exp</v>
          </cell>
          <cell r="K3297" t="str">
            <v>alloc_cp</v>
          </cell>
          <cell r="M3297" t="str">
            <v>2015/07/1/2/A/0</v>
          </cell>
        </row>
        <row r="3298">
          <cell r="A3298" t="str">
            <v>3297</v>
          </cell>
          <cell r="B3298" t="str">
            <v>OM22110</v>
          </cell>
          <cell r="C3298" t="str">
            <v>110 - CP Allocation Factor</v>
          </cell>
          <cell r="D3298">
            <v>1</v>
          </cell>
          <cell r="F3298" t="str">
            <v>CALC</v>
          </cell>
          <cell r="H3298" t="str">
            <v>110</v>
          </cell>
          <cell r="I3298" t="str">
            <v>C</v>
          </cell>
          <cell r="J3298" t="str">
            <v>om_exp</v>
          </cell>
          <cell r="K3298" t="str">
            <v>alloc_cp</v>
          </cell>
          <cell r="M3298" t="str">
            <v>2015/07/1/2/A/0</v>
          </cell>
        </row>
        <row r="3299">
          <cell r="A3299" t="str">
            <v>3298</v>
          </cell>
          <cell r="B3299" t="str">
            <v>OM22110</v>
          </cell>
          <cell r="C3299" t="str">
            <v>110 - CP Allocation Factor</v>
          </cell>
          <cell r="D3299">
            <v>1</v>
          </cell>
          <cell r="F3299" t="str">
            <v>CALC</v>
          </cell>
          <cell r="H3299" t="str">
            <v>110</v>
          </cell>
          <cell r="I3299" t="str">
            <v>C</v>
          </cell>
          <cell r="J3299" t="str">
            <v>om_exp</v>
          </cell>
          <cell r="K3299" t="str">
            <v>alloc_cp</v>
          </cell>
          <cell r="M3299" t="str">
            <v>2015/07/1/2/A/0</v>
          </cell>
        </row>
        <row r="3300">
          <cell r="A3300" t="str">
            <v>3299</v>
          </cell>
          <cell r="B3300" t="str">
            <v>OM22110</v>
          </cell>
          <cell r="C3300" t="str">
            <v>110 - CP Allocation Factor</v>
          </cell>
          <cell r="D3300">
            <v>1</v>
          </cell>
          <cell r="F3300" t="str">
            <v>CALC</v>
          </cell>
          <cell r="H3300" t="str">
            <v>110</v>
          </cell>
          <cell r="I3300" t="str">
            <v>C</v>
          </cell>
          <cell r="J3300" t="str">
            <v>om_exp</v>
          </cell>
          <cell r="K3300" t="str">
            <v>alloc_cp</v>
          </cell>
          <cell r="M3300" t="str">
            <v>2015/07/1/2/A/0</v>
          </cell>
        </row>
        <row r="3301">
          <cell r="A3301" t="str">
            <v>3300</v>
          </cell>
          <cell r="B3301" t="str">
            <v>OM22110</v>
          </cell>
          <cell r="C3301" t="str">
            <v>110 - CP Allocation Factor</v>
          </cell>
          <cell r="D3301">
            <v>1</v>
          </cell>
          <cell r="F3301" t="str">
            <v>CALC</v>
          </cell>
          <cell r="H3301" t="str">
            <v>110</v>
          </cell>
          <cell r="I3301" t="str">
            <v>C</v>
          </cell>
          <cell r="J3301" t="str">
            <v>om_exp</v>
          </cell>
          <cell r="K3301" t="str">
            <v>alloc_cp</v>
          </cell>
          <cell r="M3301" t="str">
            <v>2015/07/1/2/A/0</v>
          </cell>
        </row>
        <row r="3302">
          <cell r="A3302" t="str">
            <v>3301</v>
          </cell>
          <cell r="B3302" t="str">
            <v>OM22110</v>
          </cell>
          <cell r="C3302" t="str">
            <v>110 - CP Allocation Factor</v>
          </cell>
          <cell r="D3302">
            <v>1</v>
          </cell>
          <cell r="F3302" t="str">
            <v>CALC</v>
          </cell>
          <cell r="H3302" t="str">
            <v>110</v>
          </cell>
          <cell r="I3302" t="str">
            <v>C</v>
          </cell>
          <cell r="J3302" t="str">
            <v>om_exp</v>
          </cell>
          <cell r="K3302" t="str">
            <v>alloc_cp</v>
          </cell>
          <cell r="M3302" t="str">
            <v>2015/07/1/2/A/0</v>
          </cell>
        </row>
        <row r="3303">
          <cell r="A3303" t="str">
            <v>3302</v>
          </cell>
          <cell r="B3303" t="str">
            <v>OM22110</v>
          </cell>
          <cell r="C3303" t="str">
            <v>110 - CP Allocation Factor</v>
          </cell>
          <cell r="D3303">
            <v>1</v>
          </cell>
          <cell r="F3303" t="str">
            <v>CALC</v>
          </cell>
          <cell r="H3303" t="str">
            <v>110</v>
          </cell>
          <cell r="I3303" t="str">
            <v>C</v>
          </cell>
          <cell r="J3303" t="str">
            <v>om_exp</v>
          </cell>
          <cell r="K3303" t="str">
            <v>alloc_cp</v>
          </cell>
          <cell r="M3303" t="str">
            <v>2015/07/1/2/A/0</v>
          </cell>
        </row>
        <row r="3304">
          <cell r="A3304" t="str">
            <v>3303</v>
          </cell>
          <cell r="B3304" t="str">
            <v>OM22110</v>
          </cell>
          <cell r="C3304" t="str">
            <v>110 - CP Allocation Factor</v>
          </cell>
          <cell r="D3304">
            <v>1</v>
          </cell>
          <cell r="F3304" t="str">
            <v>CALC</v>
          </cell>
          <cell r="H3304" t="str">
            <v>110</v>
          </cell>
          <cell r="I3304" t="str">
            <v>C</v>
          </cell>
          <cell r="J3304" t="str">
            <v>om_exp</v>
          </cell>
          <cell r="K3304" t="str">
            <v>alloc_cp</v>
          </cell>
          <cell r="M3304" t="str">
            <v>2015/07/1/2/A/0</v>
          </cell>
        </row>
        <row r="3305">
          <cell r="A3305" t="str">
            <v>3304</v>
          </cell>
          <cell r="B3305" t="str">
            <v>OM22110</v>
          </cell>
          <cell r="C3305" t="str">
            <v>110 - CP Allocation Factor</v>
          </cell>
          <cell r="D3305">
            <v>1</v>
          </cell>
          <cell r="F3305" t="str">
            <v>CALC</v>
          </cell>
          <cell r="H3305" t="str">
            <v>110</v>
          </cell>
          <cell r="I3305" t="str">
            <v>C</v>
          </cell>
          <cell r="J3305" t="str">
            <v>om_exp</v>
          </cell>
          <cell r="K3305" t="str">
            <v>alloc_cp</v>
          </cell>
          <cell r="M3305" t="str">
            <v>2015/07/1/2/A/0</v>
          </cell>
        </row>
        <row r="3306">
          <cell r="A3306" t="str">
            <v>3305</v>
          </cell>
          <cell r="B3306" t="str">
            <v>OM22110</v>
          </cell>
          <cell r="C3306" t="str">
            <v>110 - CP Allocation Factor</v>
          </cell>
          <cell r="D3306">
            <v>1</v>
          </cell>
          <cell r="F3306" t="str">
            <v>CALC</v>
          </cell>
          <cell r="H3306" t="str">
            <v>110</v>
          </cell>
          <cell r="I3306" t="str">
            <v>C</v>
          </cell>
          <cell r="J3306" t="str">
            <v>om_exp</v>
          </cell>
          <cell r="K3306" t="str">
            <v>alloc_cp</v>
          </cell>
          <cell r="M3306" t="str">
            <v>2015/07/1/2/A/0</v>
          </cell>
        </row>
        <row r="3307">
          <cell r="A3307" t="str">
            <v>3306</v>
          </cell>
          <cell r="B3307" t="str">
            <v>OM22110</v>
          </cell>
          <cell r="C3307" t="str">
            <v>110 - CP Allocation Factor</v>
          </cell>
          <cell r="D3307">
            <v>1</v>
          </cell>
          <cell r="F3307" t="str">
            <v>CALC</v>
          </cell>
          <cell r="H3307" t="str">
            <v>110</v>
          </cell>
          <cell r="I3307" t="str">
            <v>C</v>
          </cell>
          <cell r="J3307" t="str">
            <v>om_exp</v>
          </cell>
          <cell r="K3307" t="str">
            <v>alloc_cp</v>
          </cell>
          <cell r="M3307" t="str">
            <v>2015/07/1/2/A/0</v>
          </cell>
        </row>
        <row r="3308">
          <cell r="A3308" t="str">
            <v>3307</v>
          </cell>
          <cell r="B3308" t="str">
            <v>OM22110</v>
          </cell>
          <cell r="C3308" t="str">
            <v>110 - CP Allocation Factor</v>
          </cell>
          <cell r="D3308">
            <v>1</v>
          </cell>
          <cell r="F3308" t="str">
            <v>CALC</v>
          </cell>
          <cell r="H3308" t="str">
            <v>110</v>
          </cell>
          <cell r="I3308" t="str">
            <v>C</v>
          </cell>
          <cell r="J3308" t="str">
            <v>om_exp</v>
          </cell>
          <cell r="K3308" t="str">
            <v>alloc_cp</v>
          </cell>
          <cell r="M3308" t="str">
            <v>2015/07/1/2/A/0</v>
          </cell>
        </row>
        <row r="3309">
          <cell r="A3309" t="str">
            <v>3308</v>
          </cell>
          <cell r="B3309" t="str">
            <v>OM22110</v>
          </cell>
          <cell r="C3309" t="str">
            <v>110 - CP Allocation Factor</v>
          </cell>
          <cell r="D3309">
            <v>1</v>
          </cell>
          <cell r="F3309" t="str">
            <v>CALC</v>
          </cell>
          <cell r="H3309" t="str">
            <v>110</v>
          </cell>
          <cell r="I3309" t="str">
            <v>C</v>
          </cell>
          <cell r="J3309" t="str">
            <v>om_exp</v>
          </cell>
          <cell r="K3309" t="str">
            <v>alloc_cp</v>
          </cell>
          <cell r="M3309" t="str">
            <v>2015/07/1/2/A/0</v>
          </cell>
        </row>
        <row r="3310">
          <cell r="A3310" t="str">
            <v>3309</v>
          </cell>
          <cell r="B3310" t="str">
            <v>OM22110</v>
          </cell>
          <cell r="C3310" t="str">
            <v>110 - CP Allocation Factor</v>
          </cell>
          <cell r="D3310">
            <v>1</v>
          </cell>
          <cell r="F3310" t="str">
            <v>CALC</v>
          </cell>
          <cell r="H3310" t="str">
            <v>110</v>
          </cell>
          <cell r="I3310" t="str">
            <v>C</v>
          </cell>
          <cell r="J3310" t="str">
            <v>om_exp</v>
          </cell>
          <cell r="K3310" t="str">
            <v>alloc_cp</v>
          </cell>
          <cell r="M3310" t="str">
            <v>2015/07/1/2/A/0</v>
          </cell>
        </row>
        <row r="3311">
          <cell r="A3311" t="str">
            <v>3310</v>
          </cell>
          <cell r="B3311" t="str">
            <v>OM22110</v>
          </cell>
          <cell r="C3311" t="str">
            <v>110 - CP Allocation Factor</v>
          </cell>
          <cell r="D3311">
            <v>1</v>
          </cell>
          <cell r="F3311" t="str">
            <v>CALC</v>
          </cell>
          <cell r="H3311" t="str">
            <v>110</v>
          </cell>
          <cell r="I3311" t="str">
            <v>C</v>
          </cell>
          <cell r="J3311" t="str">
            <v>om_exp</v>
          </cell>
          <cell r="K3311" t="str">
            <v>alloc_cp</v>
          </cell>
          <cell r="M3311" t="str">
            <v>2015/07/1/2/A/0</v>
          </cell>
        </row>
        <row r="3312">
          <cell r="A3312" t="str">
            <v>3311</v>
          </cell>
          <cell r="B3312" t="str">
            <v>OM22110</v>
          </cell>
          <cell r="C3312" t="str">
            <v>110 - CP Allocation Factor</v>
          </cell>
          <cell r="D3312">
            <v>1</v>
          </cell>
          <cell r="F3312" t="str">
            <v>CALC</v>
          </cell>
          <cell r="H3312" t="str">
            <v>110</v>
          </cell>
          <cell r="I3312" t="str">
            <v>C</v>
          </cell>
          <cell r="J3312" t="str">
            <v>om_exp</v>
          </cell>
          <cell r="K3312" t="str">
            <v>alloc_cp</v>
          </cell>
          <cell r="M3312" t="str">
            <v>2015/07/1/2/A/0</v>
          </cell>
        </row>
        <row r="3313">
          <cell r="A3313" t="str">
            <v>3312</v>
          </cell>
          <cell r="B3313" t="str">
            <v>OM22110</v>
          </cell>
          <cell r="C3313" t="str">
            <v>110 - CP Allocation Factor</v>
          </cell>
          <cell r="D3313">
            <v>1</v>
          </cell>
          <cell r="F3313" t="str">
            <v>CALC</v>
          </cell>
          <cell r="H3313" t="str">
            <v>110</v>
          </cell>
          <cell r="I3313" t="str">
            <v>C</v>
          </cell>
          <cell r="J3313" t="str">
            <v>om_exp</v>
          </cell>
          <cell r="K3313" t="str">
            <v>alloc_cp</v>
          </cell>
          <cell r="M3313" t="str">
            <v>2015/07/1/2/A/0</v>
          </cell>
        </row>
        <row r="3314">
          <cell r="A3314" t="str">
            <v>3313</v>
          </cell>
          <cell r="B3314" t="str">
            <v>OM22110</v>
          </cell>
          <cell r="C3314" t="str">
            <v>110 - CP Allocation Factor</v>
          </cell>
          <cell r="D3314">
            <v>1</v>
          </cell>
          <cell r="F3314" t="str">
            <v>CALC</v>
          </cell>
          <cell r="H3314" t="str">
            <v>110</v>
          </cell>
          <cell r="I3314" t="str">
            <v>C</v>
          </cell>
          <cell r="J3314" t="str">
            <v>om_exp</v>
          </cell>
          <cell r="K3314" t="str">
            <v>alloc_cp</v>
          </cell>
          <cell r="M3314" t="str">
            <v>2015/07/1/2/A/0</v>
          </cell>
        </row>
        <row r="3315">
          <cell r="A3315" t="str">
            <v>3314</v>
          </cell>
          <cell r="B3315" t="str">
            <v>OM22110</v>
          </cell>
          <cell r="C3315" t="str">
            <v>110 - CP Allocation Factor</v>
          </cell>
          <cell r="D3315">
            <v>1</v>
          </cell>
          <cell r="F3315" t="str">
            <v>CALC</v>
          </cell>
          <cell r="H3315" t="str">
            <v>110</v>
          </cell>
          <cell r="I3315" t="str">
            <v>C</v>
          </cell>
          <cell r="J3315" t="str">
            <v>om_exp</v>
          </cell>
          <cell r="K3315" t="str">
            <v>alloc_cp</v>
          </cell>
          <cell r="M3315" t="str">
            <v>2015/07/1/2/A/0</v>
          </cell>
        </row>
        <row r="3316">
          <cell r="A3316" t="str">
            <v>3315</v>
          </cell>
          <cell r="B3316" t="str">
            <v>OM22110</v>
          </cell>
          <cell r="C3316" t="str">
            <v>110 - CP Allocation Factor</v>
          </cell>
          <cell r="D3316">
            <v>1</v>
          </cell>
          <cell r="F3316" t="str">
            <v>CALC</v>
          </cell>
          <cell r="H3316" t="str">
            <v>110</v>
          </cell>
          <cell r="I3316" t="str">
            <v>C</v>
          </cell>
          <cell r="J3316" t="str">
            <v>om_exp</v>
          </cell>
          <cell r="K3316" t="str">
            <v>alloc_cp</v>
          </cell>
          <cell r="M3316" t="str">
            <v>2015/07/1/2/A/0</v>
          </cell>
        </row>
        <row r="3317">
          <cell r="A3317" t="str">
            <v>3316</v>
          </cell>
          <cell r="B3317" t="str">
            <v>OM22110</v>
          </cell>
          <cell r="C3317" t="str">
            <v>110 - CP Allocation Factor</v>
          </cell>
          <cell r="D3317">
            <v>1</v>
          </cell>
          <cell r="F3317" t="str">
            <v>CALC</v>
          </cell>
          <cell r="H3317" t="str">
            <v>110</v>
          </cell>
          <cell r="I3317" t="str">
            <v>C</v>
          </cell>
          <cell r="J3317" t="str">
            <v>om_exp</v>
          </cell>
          <cell r="K3317" t="str">
            <v>alloc_cp</v>
          </cell>
          <cell r="M3317" t="str">
            <v>2015/07/1/2/A/0</v>
          </cell>
        </row>
        <row r="3318">
          <cell r="A3318" t="str">
            <v>3317</v>
          </cell>
          <cell r="B3318" t="str">
            <v>OM22110</v>
          </cell>
          <cell r="C3318" t="str">
            <v>110 - CP Allocation Factor</v>
          </cell>
          <cell r="D3318">
            <v>1</v>
          </cell>
          <cell r="F3318" t="str">
            <v>CALC</v>
          </cell>
          <cell r="H3318" t="str">
            <v>110</v>
          </cell>
          <cell r="I3318" t="str">
            <v>C</v>
          </cell>
          <cell r="J3318" t="str">
            <v>om_exp</v>
          </cell>
          <cell r="K3318" t="str">
            <v>alloc_cp</v>
          </cell>
          <cell r="M3318" t="str">
            <v>2015/07/1/2/A/0</v>
          </cell>
        </row>
        <row r="3319">
          <cell r="A3319" t="str">
            <v>3318</v>
          </cell>
          <cell r="B3319" t="str">
            <v>OM22110</v>
          </cell>
          <cell r="C3319" t="str">
            <v>110 - CP Allocation Factor</v>
          </cell>
          <cell r="D3319">
            <v>1</v>
          </cell>
          <cell r="F3319" t="str">
            <v>CALC</v>
          </cell>
          <cell r="H3319" t="str">
            <v>110</v>
          </cell>
          <cell r="I3319" t="str">
            <v>C</v>
          </cell>
          <cell r="J3319" t="str">
            <v>om_exp</v>
          </cell>
          <cell r="K3319" t="str">
            <v>alloc_cp</v>
          </cell>
          <cell r="M3319" t="str">
            <v>2015/07/1/2/A/0</v>
          </cell>
        </row>
        <row r="3320">
          <cell r="A3320" t="str">
            <v>3319</v>
          </cell>
          <cell r="B3320" t="str">
            <v>OM22110</v>
          </cell>
          <cell r="C3320" t="str">
            <v>110 - CP Allocation Factor</v>
          </cell>
          <cell r="D3320">
            <v>1</v>
          </cell>
          <cell r="F3320" t="str">
            <v>CALC</v>
          </cell>
          <cell r="H3320" t="str">
            <v>110</v>
          </cell>
          <cell r="I3320" t="str">
            <v>C</v>
          </cell>
          <cell r="J3320" t="str">
            <v>om_exp</v>
          </cell>
          <cell r="K3320" t="str">
            <v>alloc_cp</v>
          </cell>
          <cell r="M3320" t="str">
            <v>2015/07/1/2/A/0</v>
          </cell>
        </row>
        <row r="3321">
          <cell r="A3321" t="str">
            <v>3320</v>
          </cell>
          <cell r="B3321" t="str">
            <v>OM22110</v>
          </cell>
          <cell r="C3321" t="str">
            <v>110 - CP Allocation Factor</v>
          </cell>
          <cell r="D3321">
            <v>1</v>
          </cell>
          <cell r="F3321" t="str">
            <v>CALC</v>
          </cell>
          <cell r="H3321" t="str">
            <v>110</v>
          </cell>
          <cell r="I3321" t="str">
            <v>C</v>
          </cell>
          <cell r="J3321" t="str">
            <v>om_exp</v>
          </cell>
          <cell r="K3321" t="str">
            <v>alloc_cp</v>
          </cell>
          <cell r="M3321" t="str">
            <v>2015/07/1/2/A/0</v>
          </cell>
        </row>
        <row r="3322">
          <cell r="A3322" t="str">
            <v>3321</v>
          </cell>
          <cell r="B3322" t="str">
            <v>OM22110</v>
          </cell>
          <cell r="C3322" t="str">
            <v>110 - CP Allocation Factor</v>
          </cell>
          <cell r="D3322">
            <v>1</v>
          </cell>
          <cell r="F3322" t="str">
            <v>CALC</v>
          </cell>
          <cell r="H3322" t="str">
            <v>110</v>
          </cell>
          <cell r="I3322" t="str">
            <v>C</v>
          </cell>
          <cell r="J3322" t="str">
            <v>om_exp</v>
          </cell>
          <cell r="K3322" t="str">
            <v>alloc_cp</v>
          </cell>
          <cell r="M3322" t="str">
            <v>2015/07/1/2/A/0</v>
          </cell>
        </row>
        <row r="3323">
          <cell r="A3323" t="str">
            <v>3322</v>
          </cell>
          <cell r="B3323" t="str">
            <v>OM22110</v>
          </cell>
          <cell r="C3323" t="str">
            <v>110 - CP Allocation Factor</v>
          </cell>
          <cell r="D3323">
            <v>1</v>
          </cell>
          <cell r="F3323" t="str">
            <v>CALC</v>
          </cell>
          <cell r="H3323" t="str">
            <v>110</v>
          </cell>
          <cell r="I3323" t="str">
            <v>C</v>
          </cell>
          <cell r="J3323" t="str">
            <v>om_exp</v>
          </cell>
          <cell r="K3323" t="str">
            <v>alloc_cp</v>
          </cell>
          <cell r="M3323" t="str">
            <v>2015/07/1/2/A/0</v>
          </cell>
        </row>
        <row r="3324">
          <cell r="A3324" t="str">
            <v>3323</v>
          </cell>
          <cell r="B3324" t="str">
            <v>OM22110</v>
          </cell>
          <cell r="C3324" t="str">
            <v>110 - CP Allocation Factor</v>
          </cell>
          <cell r="D3324">
            <v>1</v>
          </cell>
          <cell r="F3324" t="str">
            <v>CALC</v>
          </cell>
          <cell r="H3324" t="str">
            <v>110</v>
          </cell>
          <cell r="I3324" t="str">
            <v>C</v>
          </cell>
          <cell r="J3324" t="str">
            <v>om_exp</v>
          </cell>
          <cell r="K3324" t="str">
            <v>alloc_cp</v>
          </cell>
          <cell r="M3324" t="str">
            <v>2015/07/1/2/A/0</v>
          </cell>
        </row>
        <row r="3325">
          <cell r="A3325" t="str">
            <v>3324</v>
          </cell>
          <cell r="B3325" t="str">
            <v>OM22110</v>
          </cell>
          <cell r="C3325" t="str">
            <v>110 - CP Allocation Factor</v>
          </cell>
          <cell r="D3325">
            <v>1</v>
          </cell>
          <cell r="F3325" t="str">
            <v>CALC</v>
          </cell>
          <cell r="H3325" t="str">
            <v>110</v>
          </cell>
          <cell r="I3325" t="str">
            <v>C</v>
          </cell>
          <cell r="J3325" t="str">
            <v>om_exp</v>
          </cell>
          <cell r="K3325" t="str">
            <v>alloc_cp</v>
          </cell>
          <cell r="M3325" t="str">
            <v>2015/07/1/2/A/0</v>
          </cell>
        </row>
        <row r="3326">
          <cell r="A3326" t="str">
            <v>3325</v>
          </cell>
          <cell r="B3326" t="str">
            <v>OM22110</v>
          </cell>
          <cell r="C3326" t="str">
            <v>110 - CP Allocation Factor</v>
          </cell>
          <cell r="D3326">
            <v>1</v>
          </cell>
          <cell r="F3326" t="str">
            <v>CALC</v>
          </cell>
          <cell r="H3326" t="str">
            <v>110</v>
          </cell>
          <cell r="I3326" t="str">
            <v>C</v>
          </cell>
          <cell r="J3326" t="str">
            <v>om_exp</v>
          </cell>
          <cell r="K3326" t="str">
            <v>alloc_cp</v>
          </cell>
          <cell r="M3326" t="str">
            <v>2015/07/1/2/A/0</v>
          </cell>
        </row>
        <row r="3327">
          <cell r="A3327" t="str">
            <v>3326</v>
          </cell>
          <cell r="B3327" t="str">
            <v>OM22110</v>
          </cell>
          <cell r="C3327" t="str">
            <v>110 - CP Allocation Factor</v>
          </cell>
          <cell r="D3327">
            <v>1</v>
          </cell>
          <cell r="F3327" t="str">
            <v>CALC</v>
          </cell>
          <cell r="H3327" t="str">
            <v>110</v>
          </cell>
          <cell r="I3327" t="str">
            <v>C</v>
          </cell>
          <cell r="J3327" t="str">
            <v>om_exp</v>
          </cell>
          <cell r="K3327" t="str">
            <v>alloc_cp</v>
          </cell>
          <cell r="M3327" t="str">
            <v>2015/07/1/2/A/0</v>
          </cell>
        </row>
        <row r="3328">
          <cell r="A3328" t="str">
            <v>3327</v>
          </cell>
          <cell r="B3328" t="str">
            <v>OM22110</v>
          </cell>
          <cell r="C3328" t="str">
            <v>110 - CP Allocation Factor</v>
          </cell>
          <cell r="D3328">
            <v>1</v>
          </cell>
          <cell r="F3328" t="str">
            <v>CALC</v>
          </cell>
          <cell r="H3328" t="str">
            <v>110</v>
          </cell>
          <cell r="I3328" t="str">
            <v>C</v>
          </cell>
          <cell r="J3328" t="str">
            <v>om_exp</v>
          </cell>
          <cell r="K3328" t="str">
            <v>alloc_cp</v>
          </cell>
          <cell r="M3328" t="str">
            <v>2015/07/1/2/A/0</v>
          </cell>
        </row>
        <row r="3329">
          <cell r="A3329" t="str">
            <v>3328</v>
          </cell>
          <cell r="B3329" t="str">
            <v>OM22110</v>
          </cell>
          <cell r="C3329" t="str">
            <v>110 - CP Allocation Factor</v>
          </cell>
          <cell r="D3329">
            <v>1</v>
          </cell>
          <cell r="F3329" t="str">
            <v>CALC</v>
          </cell>
          <cell r="H3329" t="str">
            <v>110</v>
          </cell>
          <cell r="I3329" t="str">
            <v>C</v>
          </cell>
          <cell r="J3329" t="str">
            <v>om_exp</v>
          </cell>
          <cell r="K3329" t="str">
            <v>alloc_cp</v>
          </cell>
          <cell r="M3329" t="str">
            <v>2015/07/1/2/A/0</v>
          </cell>
        </row>
        <row r="3330">
          <cell r="A3330" t="str">
            <v>3329</v>
          </cell>
          <cell r="B3330" t="str">
            <v>OM22110</v>
          </cell>
          <cell r="C3330" t="str">
            <v>110 - CP Allocation Factor</v>
          </cell>
          <cell r="D3330">
            <v>1</v>
          </cell>
          <cell r="F3330" t="str">
            <v>CALC</v>
          </cell>
          <cell r="H3330" t="str">
            <v>110</v>
          </cell>
          <cell r="I3330" t="str">
            <v>C</v>
          </cell>
          <cell r="J3330" t="str">
            <v>om_exp</v>
          </cell>
          <cell r="K3330" t="str">
            <v>alloc_cp</v>
          </cell>
          <cell r="M3330" t="str">
            <v>2015/07/1/2/A/0</v>
          </cell>
        </row>
        <row r="3331">
          <cell r="A3331" t="str">
            <v>3330</v>
          </cell>
          <cell r="B3331" t="str">
            <v>OM22110</v>
          </cell>
          <cell r="C3331" t="str">
            <v>110 - CP Allocation Factor</v>
          </cell>
          <cell r="D3331">
            <v>1</v>
          </cell>
          <cell r="F3331" t="str">
            <v>CALC</v>
          </cell>
          <cell r="H3331" t="str">
            <v>110</v>
          </cell>
          <cell r="I3331" t="str">
            <v>C</v>
          </cell>
          <cell r="J3331" t="str">
            <v>om_exp</v>
          </cell>
          <cell r="K3331" t="str">
            <v>alloc_cp</v>
          </cell>
          <cell r="M3331" t="str">
            <v>2015/07/1/2/A/0</v>
          </cell>
        </row>
        <row r="3332">
          <cell r="A3332" t="str">
            <v>3331</v>
          </cell>
          <cell r="B3332" t="str">
            <v>OM22110</v>
          </cell>
          <cell r="C3332" t="str">
            <v>110 - CP Allocation Factor</v>
          </cell>
          <cell r="D3332">
            <v>1</v>
          </cell>
          <cell r="F3332" t="str">
            <v>CALC</v>
          </cell>
          <cell r="H3332" t="str">
            <v>110</v>
          </cell>
          <cell r="I3332" t="str">
            <v>C</v>
          </cell>
          <cell r="J3332" t="str">
            <v>om_exp</v>
          </cell>
          <cell r="K3332" t="str">
            <v>alloc_cp</v>
          </cell>
          <cell r="M3332" t="str">
            <v>2015/07/1/2/A/0</v>
          </cell>
        </row>
        <row r="3333">
          <cell r="A3333" t="str">
            <v>3332</v>
          </cell>
          <cell r="B3333" t="str">
            <v>OM22110</v>
          </cell>
          <cell r="C3333" t="str">
            <v>110 - CP Allocation Factor</v>
          </cell>
          <cell r="D3333">
            <v>1</v>
          </cell>
          <cell r="F3333" t="str">
            <v>CALC</v>
          </cell>
          <cell r="H3333" t="str">
            <v>110</v>
          </cell>
          <cell r="I3333" t="str">
            <v>C</v>
          </cell>
          <cell r="J3333" t="str">
            <v>om_exp</v>
          </cell>
          <cell r="K3333" t="str">
            <v>alloc_cp</v>
          </cell>
          <cell r="M3333" t="str">
            <v>2015/07/1/2/A/0</v>
          </cell>
        </row>
        <row r="3334">
          <cell r="A3334" t="str">
            <v>3333</v>
          </cell>
          <cell r="B3334" t="str">
            <v>OM22110</v>
          </cell>
          <cell r="C3334" t="str">
            <v>110 - CP Allocation Factor</v>
          </cell>
          <cell r="D3334">
            <v>1</v>
          </cell>
          <cell r="F3334" t="str">
            <v>CALC</v>
          </cell>
          <cell r="H3334" t="str">
            <v>110</v>
          </cell>
          <cell r="I3334" t="str">
            <v>C</v>
          </cell>
          <cell r="J3334" t="str">
            <v>om_exp</v>
          </cell>
          <cell r="K3334" t="str">
            <v>alloc_cp</v>
          </cell>
          <cell r="M3334" t="str">
            <v>2015/07/1/2/A/0</v>
          </cell>
        </row>
        <row r="3335">
          <cell r="A3335" t="str">
            <v>3334</v>
          </cell>
          <cell r="B3335" t="str">
            <v>OM22110</v>
          </cell>
          <cell r="C3335" t="str">
            <v>110 - CP Allocation Factor</v>
          </cell>
          <cell r="D3335">
            <v>1</v>
          </cell>
          <cell r="F3335" t="str">
            <v>CALC</v>
          </cell>
          <cell r="H3335" t="str">
            <v>110</v>
          </cell>
          <cell r="I3335" t="str">
            <v>C</v>
          </cell>
          <cell r="J3335" t="str">
            <v>om_exp</v>
          </cell>
          <cell r="K3335" t="str">
            <v>alloc_cp</v>
          </cell>
          <cell r="M3335" t="str">
            <v>2015/07/1/2/A/0</v>
          </cell>
        </row>
        <row r="3336">
          <cell r="A3336" t="str">
            <v>3335</v>
          </cell>
          <cell r="B3336" t="str">
            <v>OM22110</v>
          </cell>
          <cell r="C3336" t="str">
            <v>110 - CP Allocation Factor</v>
          </cell>
          <cell r="D3336">
            <v>1</v>
          </cell>
          <cell r="F3336" t="str">
            <v>CALC</v>
          </cell>
          <cell r="H3336" t="str">
            <v>110</v>
          </cell>
          <cell r="I3336" t="str">
            <v>C</v>
          </cell>
          <cell r="J3336" t="str">
            <v>om_exp</v>
          </cell>
          <cell r="K3336" t="str">
            <v>alloc_cp</v>
          </cell>
          <cell r="M3336" t="str">
            <v>2015/07/1/2/A/0</v>
          </cell>
        </row>
        <row r="3337">
          <cell r="A3337" t="str">
            <v>3336</v>
          </cell>
          <cell r="B3337" t="str">
            <v>OM22110</v>
          </cell>
          <cell r="C3337" t="str">
            <v>110 - CP Allocation Factor</v>
          </cell>
          <cell r="D3337">
            <v>1</v>
          </cell>
          <cell r="F3337" t="str">
            <v>CALC</v>
          </cell>
          <cell r="H3337" t="str">
            <v>110</v>
          </cell>
          <cell r="I3337" t="str">
            <v>C</v>
          </cell>
          <cell r="J3337" t="str">
            <v>om_exp</v>
          </cell>
          <cell r="K3337" t="str">
            <v>alloc_cp</v>
          </cell>
          <cell r="M3337" t="str">
            <v>2015/07/1/2/A/0</v>
          </cell>
        </row>
        <row r="3338">
          <cell r="A3338" t="str">
            <v>3337</v>
          </cell>
          <cell r="B3338" t="str">
            <v>OM22110</v>
          </cell>
          <cell r="C3338" t="str">
            <v>110 - CP Allocation Factor</v>
          </cell>
          <cell r="D3338">
            <v>1</v>
          </cell>
          <cell r="F3338" t="str">
            <v>CALC</v>
          </cell>
          <cell r="H3338" t="str">
            <v>110</v>
          </cell>
          <cell r="I3338" t="str">
            <v>C</v>
          </cell>
          <cell r="J3338" t="str">
            <v>om_exp</v>
          </cell>
          <cell r="K3338" t="str">
            <v>alloc_cp</v>
          </cell>
          <cell r="M3338" t="str">
            <v>2015/07/1/2/A/0</v>
          </cell>
        </row>
        <row r="3339">
          <cell r="A3339" t="str">
            <v>3338</v>
          </cell>
          <cell r="B3339" t="str">
            <v>OM22110</v>
          </cell>
          <cell r="C3339" t="str">
            <v>110 - CP Allocation Factor</v>
          </cell>
          <cell r="D3339">
            <v>1</v>
          </cell>
          <cell r="F3339" t="str">
            <v>CALC</v>
          </cell>
          <cell r="H3339" t="str">
            <v>110</v>
          </cell>
          <cell r="I3339" t="str">
            <v>C</v>
          </cell>
          <cell r="J3339" t="str">
            <v>om_exp</v>
          </cell>
          <cell r="K3339" t="str">
            <v>alloc_cp</v>
          </cell>
          <cell r="M3339" t="str">
            <v>2015/07/1/2/A/0</v>
          </cell>
        </row>
        <row r="3340">
          <cell r="A3340" t="str">
            <v>3339</v>
          </cell>
          <cell r="B3340" t="str">
            <v>OM22110</v>
          </cell>
          <cell r="C3340" t="str">
            <v>110 - CP Allocation Factor</v>
          </cell>
          <cell r="D3340">
            <v>1</v>
          </cell>
          <cell r="F3340" t="str">
            <v>CALC</v>
          </cell>
          <cell r="H3340" t="str">
            <v>110</v>
          </cell>
          <cell r="I3340" t="str">
            <v>C</v>
          </cell>
          <cell r="J3340" t="str">
            <v>om_exp</v>
          </cell>
          <cell r="K3340" t="str">
            <v>alloc_cp</v>
          </cell>
          <cell r="M3340" t="str">
            <v>2015/07/1/2/A/0</v>
          </cell>
        </row>
        <row r="3341">
          <cell r="A3341" t="str">
            <v>3340</v>
          </cell>
          <cell r="B3341" t="str">
            <v>OM22110</v>
          </cell>
          <cell r="C3341" t="str">
            <v>110 - CP Allocation Factor</v>
          </cell>
          <cell r="D3341">
            <v>1</v>
          </cell>
          <cell r="F3341" t="str">
            <v>CALC</v>
          </cell>
          <cell r="H3341" t="str">
            <v>110</v>
          </cell>
          <cell r="I3341" t="str">
            <v>C</v>
          </cell>
          <cell r="J3341" t="str">
            <v>om_exp</v>
          </cell>
          <cell r="K3341" t="str">
            <v>alloc_cp</v>
          </cell>
          <cell r="M3341" t="str">
            <v>2015/07/1/2/A/0</v>
          </cell>
        </row>
        <row r="3342">
          <cell r="A3342" t="str">
            <v>3341</v>
          </cell>
          <cell r="B3342" t="str">
            <v>OM22110</v>
          </cell>
          <cell r="C3342" t="str">
            <v>110 - CP Allocation Factor</v>
          </cell>
          <cell r="D3342">
            <v>1</v>
          </cell>
          <cell r="F3342" t="str">
            <v>CALC</v>
          </cell>
          <cell r="H3342" t="str">
            <v>110</v>
          </cell>
          <cell r="I3342" t="str">
            <v>C</v>
          </cell>
          <cell r="J3342" t="str">
            <v>om_exp</v>
          </cell>
          <cell r="K3342" t="str">
            <v>alloc_cp</v>
          </cell>
          <cell r="M3342" t="str">
            <v>2015/07/1/2/A/0</v>
          </cell>
        </row>
        <row r="3343">
          <cell r="A3343" t="str">
            <v>3342</v>
          </cell>
          <cell r="B3343" t="str">
            <v>OM22110</v>
          </cell>
          <cell r="C3343" t="str">
            <v>110 - CP Allocation Factor</v>
          </cell>
          <cell r="D3343">
            <v>1</v>
          </cell>
          <cell r="F3343" t="str">
            <v>CALC</v>
          </cell>
          <cell r="H3343" t="str">
            <v>110</v>
          </cell>
          <cell r="I3343" t="str">
            <v>C</v>
          </cell>
          <cell r="J3343" t="str">
            <v>om_exp</v>
          </cell>
          <cell r="K3343" t="str">
            <v>alloc_cp</v>
          </cell>
          <cell r="M3343" t="str">
            <v>2015/07/1/2/A/0</v>
          </cell>
        </row>
        <row r="3344">
          <cell r="A3344" t="str">
            <v>3343</v>
          </cell>
          <cell r="B3344" t="str">
            <v>OM22110</v>
          </cell>
          <cell r="C3344" t="str">
            <v>110 - CP Allocation Factor</v>
          </cell>
          <cell r="D3344">
            <v>1</v>
          </cell>
          <cell r="F3344" t="str">
            <v>CALC</v>
          </cell>
          <cell r="H3344" t="str">
            <v>110</v>
          </cell>
          <cell r="I3344" t="str">
            <v>C</v>
          </cell>
          <cell r="J3344" t="str">
            <v>om_exp</v>
          </cell>
          <cell r="K3344" t="str">
            <v>alloc_cp</v>
          </cell>
          <cell r="M3344" t="str">
            <v>2015/07/1/2/A/0</v>
          </cell>
        </row>
        <row r="3345">
          <cell r="A3345" t="str">
            <v>3344</v>
          </cell>
          <cell r="B3345" t="str">
            <v>OM22110</v>
          </cell>
          <cell r="C3345" t="str">
            <v>110 - CP Allocation Factor</v>
          </cell>
          <cell r="D3345">
            <v>1</v>
          </cell>
          <cell r="F3345" t="str">
            <v>CALC</v>
          </cell>
          <cell r="H3345" t="str">
            <v>110</v>
          </cell>
          <cell r="I3345" t="str">
            <v>C</v>
          </cell>
          <cell r="J3345" t="str">
            <v>om_exp</v>
          </cell>
          <cell r="K3345" t="str">
            <v>alloc_cp</v>
          </cell>
          <cell r="M3345" t="str">
            <v>2015/07/1/2/A/0</v>
          </cell>
        </row>
        <row r="3346">
          <cell r="A3346" t="str">
            <v>3345</v>
          </cell>
          <cell r="B3346" t="str">
            <v>OM22110</v>
          </cell>
          <cell r="C3346" t="str">
            <v>110 - CP Allocation Factor</v>
          </cell>
          <cell r="D3346">
            <v>1</v>
          </cell>
          <cell r="F3346" t="str">
            <v>CALC</v>
          </cell>
          <cell r="H3346" t="str">
            <v>110</v>
          </cell>
          <cell r="I3346" t="str">
            <v>C</v>
          </cell>
          <cell r="J3346" t="str">
            <v>om_exp</v>
          </cell>
          <cell r="K3346" t="str">
            <v>alloc_cp</v>
          </cell>
          <cell r="M3346" t="str">
            <v>2015/07/1/2/A/0</v>
          </cell>
        </row>
        <row r="3347">
          <cell r="A3347" t="str">
            <v>3346</v>
          </cell>
          <cell r="B3347" t="str">
            <v>OM22110</v>
          </cell>
          <cell r="C3347" t="str">
            <v>110 - CP Allocation Factor</v>
          </cell>
          <cell r="D3347">
            <v>1</v>
          </cell>
          <cell r="F3347" t="str">
            <v>CALC</v>
          </cell>
          <cell r="H3347" t="str">
            <v>110</v>
          </cell>
          <cell r="I3347" t="str">
            <v>C</v>
          </cell>
          <cell r="J3347" t="str">
            <v>om_exp</v>
          </cell>
          <cell r="K3347" t="str">
            <v>alloc_cp</v>
          </cell>
          <cell r="M3347" t="str">
            <v>2015/07/1/2/A/0</v>
          </cell>
        </row>
        <row r="3348">
          <cell r="A3348" t="str">
            <v>3347</v>
          </cell>
          <cell r="B3348" t="str">
            <v>OM22110</v>
          </cell>
          <cell r="C3348" t="str">
            <v>110 - CP Allocation Factor</v>
          </cell>
          <cell r="D3348">
            <v>1</v>
          </cell>
          <cell r="F3348" t="str">
            <v>CALC</v>
          </cell>
          <cell r="H3348" t="str">
            <v>110</v>
          </cell>
          <cell r="I3348" t="str">
            <v>C</v>
          </cell>
          <cell r="J3348" t="str">
            <v>om_exp</v>
          </cell>
          <cell r="K3348" t="str">
            <v>alloc_cp</v>
          </cell>
          <cell r="M3348" t="str">
            <v>2015/07/1/2/A/0</v>
          </cell>
        </row>
        <row r="3349">
          <cell r="A3349" t="str">
            <v>3348</v>
          </cell>
          <cell r="B3349" t="str">
            <v>OM22110</v>
          </cell>
          <cell r="C3349" t="str">
            <v>110 - CP Allocation Factor</v>
          </cell>
          <cell r="D3349">
            <v>1</v>
          </cell>
          <cell r="F3349" t="str">
            <v>CALC</v>
          </cell>
          <cell r="H3349" t="str">
            <v>110</v>
          </cell>
          <cell r="I3349" t="str">
            <v>C</v>
          </cell>
          <cell r="J3349" t="str">
            <v>om_exp</v>
          </cell>
          <cell r="K3349" t="str">
            <v>alloc_cp</v>
          </cell>
          <cell r="M3349" t="str">
            <v>2015/07/1/2/A/0</v>
          </cell>
        </row>
        <row r="3350">
          <cell r="A3350" t="str">
            <v>3349</v>
          </cell>
          <cell r="B3350" t="str">
            <v>OM22110</v>
          </cell>
          <cell r="C3350" t="str">
            <v>110 - CP Allocation Factor</v>
          </cell>
          <cell r="D3350">
            <v>1</v>
          </cell>
          <cell r="F3350" t="str">
            <v>CALC</v>
          </cell>
          <cell r="H3350" t="str">
            <v>110</v>
          </cell>
          <cell r="I3350" t="str">
            <v>C</v>
          </cell>
          <cell r="J3350" t="str">
            <v>om_exp</v>
          </cell>
          <cell r="K3350" t="str">
            <v>alloc_cp</v>
          </cell>
          <cell r="M3350" t="str">
            <v>2015/07/1/2/A/0</v>
          </cell>
        </row>
        <row r="3351">
          <cell r="A3351" t="str">
            <v>3350</v>
          </cell>
          <cell r="B3351" t="str">
            <v>OM22110</v>
          </cell>
          <cell r="C3351" t="str">
            <v>110 - CP Allocation Factor</v>
          </cell>
          <cell r="D3351">
            <v>1</v>
          </cell>
          <cell r="F3351" t="str">
            <v>CALC</v>
          </cell>
          <cell r="H3351" t="str">
            <v>110</v>
          </cell>
          <cell r="I3351" t="str">
            <v>C</v>
          </cell>
          <cell r="J3351" t="str">
            <v>om_exp</v>
          </cell>
          <cell r="K3351" t="str">
            <v>alloc_cp</v>
          </cell>
          <cell r="M3351" t="str">
            <v>2015/07/1/2/A/0</v>
          </cell>
        </row>
        <row r="3352">
          <cell r="A3352" t="str">
            <v>3351</v>
          </cell>
          <cell r="B3352" t="str">
            <v>OM22110</v>
          </cell>
          <cell r="C3352" t="str">
            <v>110 - CP Allocation Factor</v>
          </cell>
          <cell r="D3352">
            <v>1</v>
          </cell>
          <cell r="F3352" t="str">
            <v>CALC</v>
          </cell>
          <cell r="H3352" t="str">
            <v>110</v>
          </cell>
          <cell r="I3352" t="str">
            <v>C</v>
          </cell>
          <cell r="J3352" t="str">
            <v>om_exp</v>
          </cell>
          <cell r="K3352" t="str">
            <v>alloc_cp</v>
          </cell>
          <cell r="M3352" t="str">
            <v>2015/07/1/2/A/0</v>
          </cell>
        </row>
        <row r="3353">
          <cell r="A3353" t="str">
            <v>3352</v>
          </cell>
          <cell r="B3353" t="str">
            <v>OM22110</v>
          </cell>
          <cell r="C3353" t="str">
            <v>110 - CP Allocation Factor</v>
          </cell>
          <cell r="D3353">
            <v>1</v>
          </cell>
          <cell r="F3353" t="str">
            <v>CALC</v>
          </cell>
          <cell r="H3353" t="str">
            <v>110</v>
          </cell>
          <cell r="I3353" t="str">
            <v>C</v>
          </cell>
          <cell r="J3353" t="str">
            <v>om_exp</v>
          </cell>
          <cell r="K3353" t="str">
            <v>alloc_cp</v>
          </cell>
          <cell r="M3353" t="str">
            <v>2015/07/1/2/A/0</v>
          </cell>
        </row>
        <row r="3354">
          <cell r="A3354" t="str">
            <v>3353</v>
          </cell>
          <cell r="B3354" t="str">
            <v>OM22110</v>
          </cell>
          <cell r="C3354" t="str">
            <v>110 - CP Allocation Factor</v>
          </cell>
          <cell r="D3354">
            <v>1</v>
          </cell>
          <cell r="F3354" t="str">
            <v>CALC</v>
          </cell>
          <cell r="H3354" t="str">
            <v>110</v>
          </cell>
          <cell r="I3354" t="str">
            <v>C</v>
          </cell>
          <cell r="J3354" t="str">
            <v>om_exp</v>
          </cell>
          <cell r="K3354" t="str">
            <v>alloc_cp</v>
          </cell>
          <cell r="M3354" t="str">
            <v>2015/07/1/2/A/0</v>
          </cell>
        </row>
        <row r="3355">
          <cell r="A3355" t="str">
            <v>3354</v>
          </cell>
          <cell r="B3355" t="str">
            <v>OM22110</v>
          </cell>
          <cell r="C3355" t="str">
            <v>110 - CP Allocation Factor</v>
          </cell>
          <cell r="D3355">
            <v>1</v>
          </cell>
          <cell r="F3355" t="str">
            <v>CALC</v>
          </cell>
          <cell r="H3355" t="str">
            <v>110</v>
          </cell>
          <cell r="I3355" t="str">
            <v>C</v>
          </cell>
          <cell r="J3355" t="str">
            <v>om_exp</v>
          </cell>
          <cell r="K3355" t="str">
            <v>alloc_cp</v>
          </cell>
          <cell r="M3355" t="str">
            <v>2015/07/1/2/A/0</v>
          </cell>
        </row>
        <row r="3356">
          <cell r="A3356" t="str">
            <v>3355</v>
          </cell>
          <cell r="B3356" t="str">
            <v>OM22110</v>
          </cell>
          <cell r="C3356" t="str">
            <v>110 - CP Allocation Factor</v>
          </cell>
          <cell r="D3356">
            <v>1</v>
          </cell>
          <cell r="F3356" t="str">
            <v>CALC</v>
          </cell>
          <cell r="H3356" t="str">
            <v>110</v>
          </cell>
          <cell r="I3356" t="str">
            <v>C</v>
          </cell>
          <cell r="J3356" t="str">
            <v>om_exp</v>
          </cell>
          <cell r="K3356" t="str">
            <v>alloc_cp</v>
          </cell>
          <cell r="M3356" t="str">
            <v>2015/07/1/2/A/0</v>
          </cell>
        </row>
        <row r="3357">
          <cell r="A3357" t="str">
            <v>3356</v>
          </cell>
          <cell r="B3357" t="str">
            <v>OM22110</v>
          </cell>
          <cell r="C3357" t="str">
            <v>110 - CP Allocation Factor</v>
          </cell>
          <cell r="D3357">
            <v>1</v>
          </cell>
          <cell r="F3357" t="str">
            <v>CALC</v>
          </cell>
          <cell r="H3357" t="str">
            <v>110</v>
          </cell>
          <cell r="I3357" t="str">
            <v>C</v>
          </cell>
          <cell r="J3357" t="str">
            <v>om_exp</v>
          </cell>
          <cell r="K3357" t="str">
            <v>alloc_cp</v>
          </cell>
          <cell r="M3357" t="str">
            <v>2015/07/1/2/A/0</v>
          </cell>
        </row>
        <row r="3358">
          <cell r="A3358" t="str">
            <v>3357</v>
          </cell>
          <cell r="B3358" t="str">
            <v>OM22110</v>
          </cell>
          <cell r="C3358" t="str">
            <v>110 - CP Allocation Factor</v>
          </cell>
          <cell r="D3358">
            <v>1</v>
          </cell>
          <cell r="F3358" t="str">
            <v>CALC</v>
          </cell>
          <cell r="H3358" t="str">
            <v>110</v>
          </cell>
          <cell r="I3358" t="str">
            <v>C</v>
          </cell>
          <cell r="J3358" t="str">
            <v>om_exp</v>
          </cell>
          <cell r="K3358" t="str">
            <v>alloc_cp</v>
          </cell>
          <cell r="M3358" t="str">
            <v>2015/07/1/2/A/0</v>
          </cell>
        </row>
        <row r="3359">
          <cell r="A3359" t="str">
            <v>3358</v>
          </cell>
          <cell r="B3359" t="str">
            <v>OM22110</v>
          </cell>
          <cell r="C3359" t="str">
            <v>110 - CP Allocation Factor</v>
          </cell>
          <cell r="D3359">
            <v>1</v>
          </cell>
          <cell r="F3359" t="str">
            <v>CALC</v>
          </cell>
          <cell r="H3359" t="str">
            <v>110</v>
          </cell>
          <cell r="I3359" t="str">
            <v>C</v>
          </cell>
          <cell r="J3359" t="str">
            <v>om_exp</v>
          </cell>
          <cell r="K3359" t="str">
            <v>alloc_cp</v>
          </cell>
          <cell r="M3359" t="str">
            <v>2015/07/1/2/A/0</v>
          </cell>
        </row>
        <row r="3360">
          <cell r="A3360" t="str">
            <v>3359</v>
          </cell>
          <cell r="B3360" t="str">
            <v>OM22110</v>
          </cell>
          <cell r="C3360" t="str">
            <v>110 - CP Allocation Factor</v>
          </cell>
          <cell r="D3360">
            <v>1</v>
          </cell>
          <cell r="F3360" t="str">
            <v>CALC</v>
          </cell>
          <cell r="H3360" t="str">
            <v>110</v>
          </cell>
          <cell r="I3360" t="str">
            <v>C</v>
          </cell>
          <cell r="J3360" t="str">
            <v>om_exp</v>
          </cell>
          <cell r="K3360" t="str">
            <v>alloc_cp</v>
          </cell>
          <cell r="M3360" t="str">
            <v>2015/07/1/2/A/0</v>
          </cell>
        </row>
        <row r="3361">
          <cell r="A3361" t="str">
            <v>3360</v>
          </cell>
          <cell r="B3361" t="str">
            <v>OM22110</v>
          </cell>
          <cell r="C3361" t="str">
            <v>110 - CP Allocation Factor</v>
          </cell>
          <cell r="D3361">
            <v>1</v>
          </cell>
          <cell r="F3361" t="str">
            <v>CALC</v>
          </cell>
          <cell r="H3361" t="str">
            <v>110</v>
          </cell>
          <cell r="I3361" t="str">
            <v>C</v>
          </cell>
          <cell r="J3361" t="str">
            <v>om_exp</v>
          </cell>
          <cell r="K3361" t="str">
            <v>alloc_cp</v>
          </cell>
          <cell r="M3361" t="str">
            <v>2015/07/1/2/A/0</v>
          </cell>
        </row>
        <row r="3362">
          <cell r="A3362" t="str">
            <v>3361</v>
          </cell>
          <cell r="B3362" t="str">
            <v>OM22110</v>
          </cell>
          <cell r="C3362" t="str">
            <v>110 - CP Allocation Factor</v>
          </cell>
          <cell r="D3362">
            <v>1</v>
          </cell>
          <cell r="F3362" t="str">
            <v>CALC</v>
          </cell>
          <cell r="H3362" t="str">
            <v>110</v>
          </cell>
          <cell r="I3362" t="str">
            <v>C</v>
          </cell>
          <cell r="J3362" t="str">
            <v>om_exp</v>
          </cell>
          <cell r="K3362" t="str">
            <v>alloc_cp</v>
          </cell>
          <cell r="M3362" t="str">
            <v>2015/07/1/2/A/0</v>
          </cell>
        </row>
        <row r="3363">
          <cell r="A3363" t="str">
            <v>3362</v>
          </cell>
          <cell r="B3363" t="str">
            <v>OM22110</v>
          </cell>
          <cell r="C3363" t="str">
            <v>110 - CP Allocation Factor</v>
          </cell>
          <cell r="D3363">
            <v>1</v>
          </cell>
          <cell r="F3363" t="str">
            <v>CALC</v>
          </cell>
          <cell r="H3363" t="str">
            <v>110</v>
          </cell>
          <cell r="I3363" t="str">
            <v>C</v>
          </cell>
          <cell r="J3363" t="str">
            <v>om_exp</v>
          </cell>
          <cell r="K3363" t="str">
            <v>alloc_cp</v>
          </cell>
          <cell r="M3363" t="str">
            <v>2015/07/1/2/A/0</v>
          </cell>
        </row>
        <row r="3364">
          <cell r="A3364" t="str">
            <v>3363</v>
          </cell>
          <cell r="B3364" t="str">
            <v>OM22110</v>
          </cell>
          <cell r="C3364" t="str">
            <v>110 - CP Allocation Factor</v>
          </cell>
          <cell r="D3364">
            <v>1</v>
          </cell>
          <cell r="F3364" t="str">
            <v>CALC</v>
          </cell>
          <cell r="H3364" t="str">
            <v>110</v>
          </cell>
          <cell r="I3364" t="str">
            <v>C</v>
          </cell>
          <cell r="J3364" t="str">
            <v>om_exp</v>
          </cell>
          <cell r="K3364" t="str">
            <v>alloc_cp</v>
          </cell>
          <cell r="M3364" t="str">
            <v>2015/07/1/2/A/0</v>
          </cell>
        </row>
        <row r="3365">
          <cell r="A3365" t="str">
            <v>3364</v>
          </cell>
          <cell r="B3365" t="str">
            <v>OM62110</v>
          </cell>
          <cell r="C3365" t="str">
            <v>110 - GCP Allocation O &amp; M Exp Amount</v>
          </cell>
          <cell r="D3365">
            <v>0</v>
          </cell>
          <cell r="F3365" t="str">
            <v>CALC</v>
          </cell>
          <cell r="H3365" t="str">
            <v>110</v>
          </cell>
          <cell r="I3365" t="str">
            <v>C</v>
          </cell>
          <cell r="J3365" t="str">
            <v>om_exp</v>
          </cell>
          <cell r="K3365" t="str">
            <v>alloc_gcp_amt</v>
          </cell>
          <cell r="M3365" t="str">
            <v>2015/07/1/2/A/0</v>
          </cell>
        </row>
        <row r="3366">
          <cell r="A3366" t="str">
            <v>3365</v>
          </cell>
          <cell r="B3366" t="str">
            <v>OM62110</v>
          </cell>
          <cell r="C3366" t="str">
            <v>110 - GCP Allocation O &amp; M Exp Amount</v>
          </cell>
          <cell r="D3366">
            <v>0</v>
          </cell>
          <cell r="F3366" t="str">
            <v>CALC</v>
          </cell>
          <cell r="H3366" t="str">
            <v>110</v>
          </cell>
          <cell r="I3366" t="str">
            <v>C</v>
          </cell>
          <cell r="J3366" t="str">
            <v>om_exp</v>
          </cell>
          <cell r="K3366" t="str">
            <v>alloc_gcp_amt</v>
          </cell>
          <cell r="M3366" t="str">
            <v>2015/07/1/2/A/0</v>
          </cell>
        </row>
        <row r="3367">
          <cell r="A3367" t="str">
            <v>3366</v>
          </cell>
          <cell r="B3367" t="str">
            <v>OM62110</v>
          </cell>
          <cell r="C3367" t="str">
            <v>110 - GCP Allocation O &amp; M Exp Amount</v>
          </cell>
          <cell r="D3367">
            <v>0</v>
          </cell>
          <cell r="F3367" t="str">
            <v>CALC</v>
          </cell>
          <cell r="H3367" t="str">
            <v>110</v>
          </cell>
          <cell r="I3367" t="str">
            <v>C</v>
          </cell>
          <cell r="J3367" t="str">
            <v>om_exp</v>
          </cell>
          <cell r="K3367" t="str">
            <v>alloc_gcp_amt</v>
          </cell>
          <cell r="M3367" t="str">
            <v>2015/07/1/2/A/0</v>
          </cell>
        </row>
        <row r="3368">
          <cell r="A3368" t="str">
            <v>3367</v>
          </cell>
          <cell r="B3368" t="str">
            <v>OM62110</v>
          </cell>
          <cell r="C3368" t="str">
            <v>110 - GCP Allocation O &amp; M Exp Amount</v>
          </cell>
          <cell r="D3368">
            <v>0</v>
          </cell>
          <cell r="F3368" t="str">
            <v>CALC</v>
          </cell>
          <cell r="H3368" t="str">
            <v>110</v>
          </cell>
          <cell r="I3368" t="str">
            <v>C</v>
          </cell>
          <cell r="J3368" t="str">
            <v>om_exp</v>
          </cell>
          <cell r="K3368" t="str">
            <v>alloc_gcp_amt</v>
          </cell>
          <cell r="M3368" t="str">
            <v>2015/07/1/2/A/0</v>
          </cell>
        </row>
        <row r="3369">
          <cell r="A3369" t="str">
            <v>3368</v>
          </cell>
          <cell r="B3369" t="str">
            <v>OM62110</v>
          </cell>
          <cell r="C3369" t="str">
            <v>110 - GCP Allocation O &amp; M Exp Amount</v>
          </cell>
          <cell r="D3369">
            <v>0</v>
          </cell>
          <cell r="F3369" t="str">
            <v>CALC</v>
          </cell>
          <cell r="H3369" t="str">
            <v>110</v>
          </cell>
          <cell r="I3369" t="str">
            <v>C</v>
          </cell>
          <cell r="J3369" t="str">
            <v>om_exp</v>
          </cell>
          <cell r="K3369" t="str">
            <v>alloc_gcp_amt</v>
          </cell>
          <cell r="M3369" t="str">
            <v>2015/07/1/2/A/0</v>
          </cell>
        </row>
        <row r="3370">
          <cell r="A3370" t="str">
            <v>3369</v>
          </cell>
          <cell r="B3370" t="str">
            <v>OM62110</v>
          </cell>
          <cell r="C3370" t="str">
            <v>110 - GCP Allocation O &amp; M Exp Amount</v>
          </cell>
          <cell r="D3370">
            <v>0</v>
          </cell>
          <cell r="F3370" t="str">
            <v>CALC</v>
          </cell>
          <cell r="H3370" t="str">
            <v>110</v>
          </cell>
          <cell r="I3370" t="str">
            <v>C</v>
          </cell>
          <cell r="J3370" t="str">
            <v>om_exp</v>
          </cell>
          <cell r="K3370" t="str">
            <v>alloc_gcp_amt</v>
          </cell>
          <cell r="M3370" t="str">
            <v>2015/07/1/2/A/0</v>
          </cell>
        </row>
        <row r="3371">
          <cell r="A3371" t="str">
            <v>3370</v>
          </cell>
          <cell r="B3371" t="str">
            <v>OM62110</v>
          </cell>
          <cell r="C3371" t="str">
            <v>110 - GCP Allocation O &amp; M Exp Amount</v>
          </cell>
          <cell r="D3371">
            <v>0</v>
          </cell>
          <cell r="F3371" t="str">
            <v>CALC</v>
          </cell>
          <cell r="H3371" t="str">
            <v>110</v>
          </cell>
          <cell r="I3371" t="str">
            <v>C</v>
          </cell>
          <cell r="J3371" t="str">
            <v>om_exp</v>
          </cell>
          <cell r="K3371" t="str">
            <v>alloc_gcp_amt</v>
          </cell>
          <cell r="M3371" t="str">
            <v>2015/07/1/2/A/0</v>
          </cell>
        </row>
        <row r="3372">
          <cell r="A3372" t="str">
            <v>3371</v>
          </cell>
          <cell r="B3372" t="str">
            <v>OM62110</v>
          </cell>
          <cell r="C3372" t="str">
            <v>110 - GCP Allocation O &amp; M Exp Amount</v>
          </cell>
          <cell r="D3372">
            <v>0</v>
          </cell>
          <cell r="F3372" t="str">
            <v>CALC</v>
          </cell>
          <cell r="H3372" t="str">
            <v>110</v>
          </cell>
          <cell r="I3372" t="str">
            <v>C</v>
          </cell>
          <cell r="J3372" t="str">
            <v>om_exp</v>
          </cell>
          <cell r="K3372" t="str">
            <v>alloc_gcp_amt</v>
          </cell>
          <cell r="M3372" t="str">
            <v>2015/07/1/2/A/0</v>
          </cell>
        </row>
        <row r="3373">
          <cell r="A3373" t="str">
            <v>3372</v>
          </cell>
          <cell r="B3373" t="str">
            <v>OM62110</v>
          </cell>
          <cell r="C3373" t="str">
            <v>110 - GCP Allocation O &amp; M Exp Amount</v>
          </cell>
          <cell r="D3373">
            <v>0</v>
          </cell>
          <cell r="F3373" t="str">
            <v>CALC</v>
          </cell>
          <cell r="H3373" t="str">
            <v>110</v>
          </cell>
          <cell r="I3373" t="str">
            <v>C</v>
          </cell>
          <cell r="J3373" t="str">
            <v>om_exp</v>
          </cell>
          <cell r="K3373" t="str">
            <v>alloc_gcp_amt</v>
          </cell>
          <cell r="M3373" t="str">
            <v>2015/07/1/2/A/0</v>
          </cell>
        </row>
        <row r="3374">
          <cell r="A3374" t="str">
            <v>3373</v>
          </cell>
          <cell r="B3374" t="str">
            <v>OM62110</v>
          </cell>
          <cell r="C3374" t="str">
            <v>110 - GCP Allocation O &amp; M Exp Amount</v>
          </cell>
          <cell r="D3374">
            <v>0</v>
          </cell>
          <cell r="F3374" t="str">
            <v>CALC</v>
          </cell>
          <cell r="H3374" t="str">
            <v>110</v>
          </cell>
          <cell r="I3374" t="str">
            <v>C</v>
          </cell>
          <cell r="J3374" t="str">
            <v>om_exp</v>
          </cell>
          <cell r="K3374" t="str">
            <v>alloc_gcp_amt</v>
          </cell>
          <cell r="M3374" t="str">
            <v>2015/07/1/2/A/0</v>
          </cell>
        </row>
        <row r="3375">
          <cell r="A3375" t="str">
            <v>3374</v>
          </cell>
          <cell r="B3375" t="str">
            <v>OM62110</v>
          </cell>
          <cell r="C3375" t="str">
            <v>110 - GCP Allocation O &amp; M Exp Amount</v>
          </cell>
          <cell r="D3375">
            <v>0</v>
          </cell>
          <cell r="F3375" t="str">
            <v>CALC</v>
          </cell>
          <cell r="H3375" t="str">
            <v>110</v>
          </cell>
          <cell r="I3375" t="str">
            <v>C</v>
          </cell>
          <cell r="J3375" t="str">
            <v>om_exp</v>
          </cell>
          <cell r="K3375" t="str">
            <v>alloc_gcp_amt</v>
          </cell>
          <cell r="M3375" t="str">
            <v>2015/07/1/2/A/0</v>
          </cell>
        </row>
        <row r="3376">
          <cell r="A3376" t="str">
            <v>3375</v>
          </cell>
          <cell r="B3376" t="str">
            <v>OM62110</v>
          </cell>
          <cell r="C3376" t="str">
            <v>110 - GCP Allocation O &amp; M Exp Amount</v>
          </cell>
          <cell r="D3376">
            <v>0</v>
          </cell>
          <cell r="F3376" t="str">
            <v>CALC</v>
          </cell>
          <cell r="H3376" t="str">
            <v>110</v>
          </cell>
          <cell r="I3376" t="str">
            <v>C</v>
          </cell>
          <cell r="J3376" t="str">
            <v>om_exp</v>
          </cell>
          <cell r="K3376" t="str">
            <v>alloc_gcp_amt</v>
          </cell>
          <cell r="M3376" t="str">
            <v>2015/07/1/2/A/0</v>
          </cell>
        </row>
        <row r="3377">
          <cell r="A3377" t="str">
            <v>3376</v>
          </cell>
          <cell r="B3377" t="str">
            <v>OM62110</v>
          </cell>
          <cell r="C3377" t="str">
            <v>110 - GCP Allocation O &amp; M Exp Amount</v>
          </cell>
          <cell r="D3377">
            <v>0</v>
          </cell>
          <cell r="F3377" t="str">
            <v>CALC</v>
          </cell>
          <cell r="H3377" t="str">
            <v>110</v>
          </cell>
          <cell r="I3377" t="str">
            <v>C</v>
          </cell>
          <cell r="J3377" t="str">
            <v>om_exp</v>
          </cell>
          <cell r="K3377" t="str">
            <v>alloc_gcp_amt</v>
          </cell>
          <cell r="M3377" t="str">
            <v>2015/07/1/2/A/0</v>
          </cell>
        </row>
        <row r="3378">
          <cell r="A3378" t="str">
            <v>3377</v>
          </cell>
          <cell r="B3378" t="str">
            <v>OM62110</v>
          </cell>
          <cell r="C3378" t="str">
            <v>110 - GCP Allocation O &amp; M Exp Amount</v>
          </cell>
          <cell r="D3378">
            <v>0</v>
          </cell>
          <cell r="F3378" t="str">
            <v>CALC</v>
          </cell>
          <cell r="H3378" t="str">
            <v>110</v>
          </cell>
          <cell r="I3378" t="str">
            <v>C</v>
          </cell>
          <cell r="J3378" t="str">
            <v>om_exp</v>
          </cell>
          <cell r="K3378" t="str">
            <v>alloc_gcp_amt</v>
          </cell>
          <cell r="M3378" t="str">
            <v>2015/07/1/2/A/0</v>
          </cell>
        </row>
        <row r="3379">
          <cell r="A3379" t="str">
            <v>3378</v>
          </cell>
          <cell r="B3379" t="str">
            <v>OM62110</v>
          </cell>
          <cell r="C3379" t="str">
            <v>110 - GCP Allocation O &amp; M Exp Amount</v>
          </cell>
          <cell r="D3379">
            <v>0</v>
          </cell>
          <cell r="F3379" t="str">
            <v>CALC</v>
          </cell>
          <cell r="H3379" t="str">
            <v>110</v>
          </cell>
          <cell r="I3379" t="str">
            <v>C</v>
          </cell>
          <cell r="J3379" t="str">
            <v>om_exp</v>
          </cell>
          <cell r="K3379" t="str">
            <v>alloc_gcp_amt</v>
          </cell>
          <cell r="M3379" t="str">
            <v>2015/07/1/2/A/0</v>
          </cell>
        </row>
        <row r="3380">
          <cell r="A3380" t="str">
            <v>3379</v>
          </cell>
          <cell r="B3380" t="str">
            <v>OM62110</v>
          </cell>
          <cell r="C3380" t="str">
            <v>110 - GCP Allocation O &amp; M Exp Amount</v>
          </cell>
          <cell r="D3380">
            <v>0</v>
          </cell>
          <cell r="F3380" t="str">
            <v>CALC</v>
          </cell>
          <cell r="H3380" t="str">
            <v>110</v>
          </cell>
          <cell r="I3380" t="str">
            <v>C</v>
          </cell>
          <cell r="J3380" t="str">
            <v>om_exp</v>
          </cell>
          <cell r="K3380" t="str">
            <v>alloc_gcp_amt</v>
          </cell>
          <cell r="M3380" t="str">
            <v>2015/07/1/2/A/0</v>
          </cell>
        </row>
        <row r="3381">
          <cell r="A3381" t="str">
            <v>3380</v>
          </cell>
          <cell r="B3381" t="str">
            <v>OM62110</v>
          </cell>
          <cell r="C3381" t="str">
            <v>110 - GCP Allocation O &amp; M Exp Amount</v>
          </cell>
          <cell r="D3381">
            <v>0</v>
          </cell>
          <cell r="F3381" t="str">
            <v>CALC</v>
          </cell>
          <cell r="H3381" t="str">
            <v>110</v>
          </cell>
          <cell r="I3381" t="str">
            <v>C</v>
          </cell>
          <cell r="J3381" t="str">
            <v>om_exp</v>
          </cell>
          <cell r="K3381" t="str">
            <v>alloc_gcp_amt</v>
          </cell>
          <cell r="M3381" t="str">
            <v>2015/07/1/2/A/0</v>
          </cell>
        </row>
        <row r="3382">
          <cell r="A3382" t="str">
            <v>3381</v>
          </cell>
          <cell r="B3382" t="str">
            <v>OM62110</v>
          </cell>
          <cell r="C3382" t="str">
            <v>110 - GCP Allocation O &amp; M Exp Amount</v>
          </cell>
          <cell r="D3382">
            <v>0</v>
          </cell>
          <cell r="F3382" t="str">
            <v>CALC</v>
          </cell>
          <cell r="H3382" t="str">
            <v>110</v>
          </cell>
          <cell r="I3382" t="str">
            <v>C</v>
          </cell>
          <cell r="J3382" t="str">
            <v>om_exp</v>
          </cell>
          <cell r="K3382" t="str">
            <v>alloc_gcp_amt</v>
          </cell>
          <cell r="M3382" t="str">
            <v>2015/07/1/2/A/0</v>
          </cell>
        </row>
        <row r="3383">
          <cell r="A3383" t="str">
            <v>3382</v>
          </cell>
          <cell r="B3383" t="str">
            <v>OM62110</v>
          </cell>
          <cell r="C3383" t="str">
            <v>110 - GCP Allocation O &amp; M Exp Amount</v>
          </cell>
          <cell r="D3383">
            <v>0</v>
          </cell>
          <cell r="F3383" t="str">
            <v>CALC</v>
          </cell>
          <cell r="H3383" t="str">
            <v>110</v>
          </cell>
          <cell r="I3383" t="str">
            <v>C</v>
          </cell>
          <cell r="J3383" t="str">
            <v>om_exp</v>
          </cell>
          <cell r="K3383" t="str">
            <v>alloc_gcp_amt</v>
          </cell>
          <cell r="M3383" t="str">
            <v>2015/07/1/2/A/0</v>
          </cell>
        </row>
        <row r="3384">
          <cell r="A3384" t="str">
            <v>3383</v>
          </cell>
          <cell r="B3384" t="str">
            <v>OM62110</v>
          </cell>
          <cell r="C3384" t="str">
            <v>110 - GCP Allocation O &amp; M Exp Amount</v>
          </cell>
          <cell r="D3384">
            <v>0</v>
          </cell>
          <cell r="F3384" t="str">
            <v>CALC</v>
          </cell>
          <cell r="H3384" t="str">
            <v>110</v>
          </cell>
          <cell r="I3384" t="str">
            <v>C</v>
          </cell>
          <cell r="J3384" t="str">
            <v>om_exp</v>
          </cell>
          <cell r="K3384" t="str">
            <v>alloc_gcp_amt</v>
          </cell>
          <cell r="M3384" t="str">
            <v>2015/07/1/2/A/0</v>
          </cell>
        </row>
        <row r="3385">
          <cell r="A3385" t="str">
            <v>3384</v>
          </cell>
          <cell r="B3385" t="str">
            <v>OM62110</v>
          </cell>
          <cell r="C3385" t="str">
            <v>110 - GCP Allocation O &amp; M Exp Amount</v>
          </cell>
          <cell r="D3385">
            <v>0</v>
          </cell>
          <cell r="F3385" t="str">
            <v>CALC</v>
          </cell>
          <cell r="H3385" t="str">
            <v>110</v>
          </cell>
          <cell r="I3385" t="str">
            <v>C</v>
          </cell>
          <cell r="J3385" t="str">
            <v>om_exp</v>
          </cell>
          <cell r="K3385" t="str">
            <v>alloc_gcp_amt</v>
          </cell>
          <cell r="M3385" t="str">
            <v>2015/07/1/2/A/0</v>
          </cell>
        </row>
        <row r="3386">
          <cell r="A3386" t="str">
            <v>3385</v>
          </cell>
          <cell r="B3386" t="str">
            <v>OM62110</v>
          </cell>
          <cell r="C3386" t="str">
            <v>110 - GCP Allocation O &amp; M Exp Amount</v>
          </cell>
          <cell r="D3386">
            <v>0</v>
          </cell>
          <cell r="F3386" t="str">
            <v>CALC</v>
          </cell>
          <cell r="H3386" t="str">
            <v>110</v>
          </cell>
          <cell r="I3386" t="str">
            <v>C</v>
          </cell>
          <cell r="J3386" t="str">
            <v>om_exp</v>
          </cell>
          <cell r="K3386" t="str">
            <v>alloc_gcp_amt</v>
          </cell>
          <cell r="M3386" t="str">
            <v>2015/07/1/2/A/0</v>
          </cell>
        </row>
        <row r="3387">
          <cell r="A3387" t="str">
            <v>3386</v>
          </cell>
          <cell r="B3387" t="str">
            <v>OM62110</v>
          </cell>
          <cell r="C3387" t="str">
            <v>110 - GCP Allocation O &amp; M Exp Amount</v>
          </cell>
          <cell r="D3387">
            <v>0</v>
          </cell>
          <cell r="F3387" t="str">
            <v>CALC</v>
          </cell>
          <cell r="H3387" t="str">
            <v>110</v>
          </cell>
          <cell r="I3387" t="str">
            <v>C</v>
          </cell>
          <cell r="J3387" t="str">
            <v>om_exp</v>
          </cell>
          <cell r="K3387" t="str">
            <v>alloc_gcp_amt</v>
          </cell>
          <cell r="M3387" t="str">
            <v>2015/07/1/2/A/0</v>
          </cell>
        </row>
        <row r="3388">
          <cell r="A3388" t="str">
            <v>3387</v>
          </cell>
          <cell r="B3388" t="str">
            <v>OM62110</v>
          </cell>
          <cell r="C3388" t="str">
            <v>110 - GCP Allocation O &amp; M Exp Amount</v>
          </cell>
          <cell r="D3388">
            <v>0</v>
          </cell>
          <cell r="F3388" t="str">
            <v>CALC</v>
          </cell>
          <cell r="H3388" t="str">
            <v>110</v>
          </cell>
          <cell r="I3388" t="str">
            <v>C</v>
          </cell>
          <cell r="J3388" t="str">
            <v>om_exp</v>
          </cell>
          <cell r="K3388" t="str">
            <v>alloc_gcp_amt</v>
          </cell>
          <cell r="M3388" t="str">
            <v>2015/07/1/2/A/0</v>
          </cell>
        </row>
        <row r="3389">
          <cell r="A3389" t="str">
            <v>3388</v>
          </cell>
          <cell r="B3389" t="str">
            <v>OM62110</v>
          </cell>
          <cell r="C3389" t="str">
            <v>110 - GCP Allocation O &amp; M Exp Amount</v>
          </cell>
          <cell r="D3389">
            <v>0</v>
          </cell>
          <cell r="F3389" t="str">
            <v>CALC</v>
          </cell>
          <cell r="H3389" t="str">
            <v>110</v>
          </cell>
          <cell r="I3389" t="str">
            <v>C</v>
          </cell>
          <cell r="J3389" t="str">
            <v>om_exp</v>
          </cell>
          <cell r="K3389" t="str">
            <v>alloc_gcp_amt</v>
          </cell>
          <cell r="M3389" t="str">
            <v>2015/07/1/2/A/0</v>
          </cell>
        </row>
        <row r="3390">
          <cell r="A3390" t="str">
            <v>3389</v>
          </cell>
          <cell r="B3390" t="str">
            <v>OM62110</v>
          </cell>
          <cell r="C3390" t="str">
            <v>110 - GCP Allocation O &amp; M Exp Amount</v>
          </cell>
          <cell r="D3390">
            <v>0</v>
          </cell>
          <cell r="F3390" t="str">
            <v>CALC</v>
          </cell>
          <cell r="H3390" t="str">
            <v>110</v>
          </cell>
          <cell r="I3390" t="str">
            <v>C</v>
          </cell>
          <cell r="J3390" t="str">
            <v>om_exp</v>
          </cell>
          <cell r="K3390" t="str">
            <v>alloc_gcp_amt</v>
          </cell>
          <cell r="M3390" t="str">
            <v>2015/07/1/2/A/0</v>
          </cell>
        </row>
        <row r="3391">
          <cell r="A3391" t="str">
            <v>3390</v>
          </cell>
          <cell r="B3391" t="str">
            <v>OM62110</v>
          </cell>
          <cell r="C3391" t="str">
            <v>110 - GCP Allocation O &amp; M Exp Amount</v>
          </cell>
          <cell r="D3391">
            <v>0</v>
          </cell>
          <cell r="F3391" t="str">
            <v>CALC</v>
          </cell>
          <cell r="H3391" t="str">
            <v>110</v>
          </cell>
          <cell r="I3391" t="str">
            <v>C</v>
          </cell>
          <cell r="J3391" t="str">
            <v>om_exp</v>
          </cell>
          <cell r="K3391" t="str">
            <v>alloc_gcp_amt</v>
          </cell>
          <cell r="M3391" t="str">
            <v>2015/07/1/2/A/0</v>
          </cell>
        </row>
        <row r="3392">
          <cell r="A3392" t="str">
            <v>3391</v>
          </cell>
          <cell r="B3392" t="str">
            <v>OM62110</v>
          </cell>
          <cell r="C3392" t="str">
            <v>110 - GCP Allocation O &amp; M Exp Amount</v>
          </cell>
          <cell r="D3392">
            <v>0</v>
          </cell>
          <cell r="F3392" t="str">
            <v>CALC</v>
          </cell>
          <cell r="H3392" t="str">
            <v>110</v>
          </cell>
          <cell r="I3392" t="str">
            <v>C</v>
          </cell>
          <cell r="J3392" t="str">
            <v>om_exp</v>
          </cell>
          <cell r="K3392" t="str">
            <v>alloc_gcp_amt</v>
          </cell>
          <cell r="M3392" t="str">
            <v>2015/07/1/2/A/0</v>
          </cell>
        </row>
        <row r="3393">
          <cell r="A3393" t="str">
            <v>3392</v>
          </cell>
          <cell r="B3393" t="str">
            <v>OM62110</v>
          </cell>
          <cell r="C3393" t="str">
            <v>110 - GCP Allocation O &amp; M Exp Amount</v>
          </cell>
          <cell r="D3393">
            <v>0</v>
          </cell>
          <cell r="F3393" t="str">
            <v>CALC</v>
          </cell>
          <cell r="H3393" t="str">
            <v>110</v>
          </cell>
          <cell r="I3393" t="str">
            <v>C</v>
          </cell>
          <cell r="J3393" t="str">
            <v>om_exp</v>
          </cell>
          <cell r="K3393" t="str">
            <v>alloc_gcp_amt</v>
          </cell>
          <cell r="M3393" t="str">
            <v>2015/07/1/2/A/0</v>
          </cell>
        </row>
        <row r="3394">
          <cell r="A3394" t="str">
            <v>3393</v>
          </cell>
          <cell r="B3394" t="str">
            <v>OM62110</v>
          </cell>
          <cell r="C3394" t="str">
            <v>110 - GCP Allocation O &amp; M Exp Amount</v>
          </cell>
          <cell r="D3394">
            <v>0</v>
          </cell>
          <cell r="F3394" t="str">
            <v>CALC</v>
          </cell>
          <cell r="H3394" t="str">
            <v>110</v>
          </cell>
          <cell r="I3394" t="str">
            <v>C</v>
          </cell>
          <cell r="J3394" t="str">
            <v>om_exp</v>
          </cell>
          <cell r="K3394" t="str">
            <v>alloc_gcp_amt</v>
          </cell>
          <cell r="M3394" t="str">
            <v>2015/07/1/2/A/0</v>
          </cell>
        </row>
        <row r="3395">
          <cell r="A3395" t="str">
            <v>3394</v>
          </cell>
          <cell r="B3395" t="str">
            <v>OM62110</v>
          </cell>
          <cell r="C3395" t="str">
            <v>110 - GCP Allocation O &amp; M Exp Amount</v>
          </cell>
          <cell r="D3395">
            <v>0</v>
          </cell>
          <cell r="F3395" t="str">
            <v>CALC</v>
          </cell>
          <cell r="H3395" t="str">
            <v>110</v>
          </cell>
          <cell r="I3395" t="str">
            <v>C</v>
          </cell>
          <cell r="J3395" t="str">
            <v>om_exp</v>
          </cell>
          <cell r="K3395" t="str">
            <v>alloc_gcp_amt</v>
          </cell>
          <cell r="M3395" t="str">
            <v>2015/07/1/2/A/0</v>
          </cell>
        </row>
        <row r="3396">
          <cell r="A3396" t="str">
            <v>3395</v>
          </cell>
          <cell r="B3396" t="str">
            <v>OM62110</v>
          </cell>
          <cell r="C3396" t="str">
            <v>110 - GCP Allocation O &amp; M Exp Amount</v>
          </cell>
          <cell r="D3396">
            <v>0</v>
          </cell>
          <cell r="F3396" t="str">
            <v>CALC</v>
          </cell>
          <cell r="H3396" t="str">
            <v>110</v>
          </cell>
          <cell r="I3396" t="str">
            <v>C</v>
          </cell>
          <cell r="J3396" t="str">
            <v>om_exp</v>
          </cell>
          <cell r="K3396" t="str">
            <v>alloc_gcp_amt</v>
          </cell>
          <cell r="M3396" t="str">
            <v>2015/07/1/2/A/0</v>
          </cell>
        </row>
        <row r="3397">
          <cell r="A3397" t="str">
            <v>3396</v>
          </cell>
          <cell r="B3397" t="str">
            <v>OM62110</v>
          </cell>
          <cell r="C3397" t="str">
            <v>110 - GCP Allocation O &amp; M Exp Amount</v>
          </cell>
          <cell r="D3397">
            <v>0</v>
          </cell>
          <cell r="F3397" t="str">
            <v>CALC</v>
          </cell>
          <cell r="H3397" t="str">
            <v>110</v>
          </cell>
          <cell r="I3397" t="str">
            <v>C</v>
          </cell>
          <cell r="J3397" t="str">
            <v>om_exp</v>
          </cell>
          <cell r="K3397" t="str">
            <v>alloc_gcp_amt</v>
          </cell>
          <cell r="M3397" t="str">
            <v>2015/07/1/2/A/0</v>
          </cell>
        </row>
        <row r="3398">
          <cell r="A3398" t="str">
            <v>3397</v>
          </cell>
          <cell r="B3398" t="str">
            <v>OM62110</v>
          </cell>
          <cell r="C3398" t="str">
            <v>110 - GCP Allocation O &amp; M Exp Amount</v>
          </cell>
          <cell r="D3398">
            <v>0</v>
          </cell>
          <cell r="F3398" t="str">
            <v>CALC</v>
          </cell>
          <cell r="H3398" t="str">
            <v>110</v>
          </cell>
          <cell r="I3398" t="str">
            <v>C</v>
          </cell>
          <cell r="J3398" t="str">
            <v>om_exp</v>
          </cell>
          <cell r="K3398" t="str">
            <v>alloc_gcp_amt</v>
          </cell>
          <cell r="M3398" t="str">
            <v>2015/07/1/2/A/0</v>
          </cell>
        </row>
        <row r="3399">
          <cell r="A3399" t="str">
            <v>3398</v>
          </cell>
          <cell r="B3399" t="str">
            <v>OM62110</v>
          </cell>
          <cell r="C3399" t="str">
            <v>110 - GCP Allocation O &amp; M Exp Amount</v>
          </cell>
          <cell r="D3399">
            <v>0</v>
          </cell>
          <cell r="F3399" t="str">
            <v>CALC</v>
          </cell>
          <cell r="H3399" t="str">
            <v>110</v>
          </cell>
          <cell r="I3399" t="str">
            <v>C</v>
          </cell>
          <cell r="J3399" t="str">
            <v>om_exp</v>
          </cell>
          <cell r="K3399" t="str">
            <v>alloc_gcp_amt</v>
          </cell>
          <cell r="M3399" t="str">
            <v>2015/07/1/2/A/0</v>
          </cell>
        </row>
        <row r="3400">
          <cell r="A3400" t="str">
            <v>3399</v>
          </cell>
          <cell r="B3400" t="str">
            <v>OM62110</v>
          </cell>
          <cell r="C3400" t="str">
            <v>110 - GCP Allocation O &amp; M Exp Amount</v>
          </cell>
          <cell r="D3400">
            <v>0</v>
          </cell>
          <cell r="F3400" t="str">
            <v>CALC</v>
          </cell>
          <cell r="H3400" t="str">
            <v>110</v>
          </cell>
          <cell r="I3400" t="str">
            <v>C</v>
          </cell>
          <cell r="J3400" t="str">
            <v>om_exp</v>
          </cell>
          <cell r="K3400" t="str">
            <v>alloc_gcp_amt</v>
          </cell>
          <cell r="M3400" t="str">
            <v>2015/07/1/2/A/0</v>
          </cell>
        </row>
        <row r="3401">
          <cell r="A3401" t="str">
            <v>3400</v>
          </cell>
          <cell r="B3401" t="str">
            <v>OM62110</v>
          </cell>
          <cell r="C3401" t="str">
            <v>110 - GCP Allocation O &amp; M Exp Amount</v>
          </cell>
          <cell r="D3401">
            <v>0</v>
          </cell>
          <cell r="F3401" t="str">
            <v>CALC</v>
          </cell>
          <cell r="H3401" t="str">
            <v>110</v>
          </cell>
          <cell r="I3401" t="str">
            <v>C</v>
          </cell>
          <cell r="J3401" t="str">
            <v>om_exp</v>
          </cell>
          <cell r="K3401" t="str">
            <v>alloc_gcp_amt</v>
          </cell>
          <cell r="M3401" t="str">
            <v>2015/07/1/2/A/0</v>
          </cell>
        </row>
        <row r="3402">
          <cell r="A3402" t="str">
            <v>3401</v>
          </cell>
          <cell r="B3402" t="str">
            <v>OM62110</v>
          </cell>
          <cell r="C3402" t="str">
            <v>110 - GCP Allocation O &amp; M Exp Amount</v>
          </cell>
          <cell r="D3402">
            <v>0</v>
          </cell>
          <cell r="F3402" t="str">
            <v>CALC</v>
          </cell>
          <cell r="H3402" t="str">
            <v>110</v>
          </cell>
          <cell r="I3402" t="str">
            <v>C</v>
          </cell>
          <cell r="J3402" t="str">
            <v>om_exp</v>
          </cell>
          <cell r="K3402" t="str">
            <v>alloc_gcp_amt</v>
          </cell>
          <cell r="M3402" t="str">
            <v>2015/07/1/2/A/0</v>
          </cell>
        </row>
        <row r="3403">
          <cell r="A3403" t="str">
            <v>3402</v>
          </cell>
          <cell r="B3403" t="str">
            <v>OM62110</v>
          </cell>
          <cell r="C3403" t="str">
            <v>110 - GCP Allocation O &amp; M Exp Amount</v>
          </cell>
          <cell r="D3403">
            <v>0</v>
          </cell>
          <cell r="F3403" t="str">
            <v>CALC</v>
          </cell>
          <cell r="H3403" t="str">
            <v>110</v>
          </cell>
          <cell r="I3403" t="str">
            <v>C</v>
          </cell>
          <cell r="J3403" t="str">
            <v>om_exp</v>
          </cell>
          <cell r="K3403" t="str">
            <v>alloc_gcp_amt</v>
          </cell>
          <cell r="M3403" t="str">
            <v>2015/07/1/2/A/0</v>
          </cell>
        </row>
        <row r="3404">
          <cell r="A3404" t="str">
            <v>3403</v>
          </cell>
          <cell r="B3404" t="str">
            <v>OM62110</v>
          </cell>
          <cell r="C3404" t="str">
            <v>110 - GCP Allocation O &amp; M Exp Amount</v>
          </cell>
          <cell r="D3404">
            <v>0</v>
          </cell>
          <cell r="F3404" t="str">
            <v>CALC</v>
          </cell>
          <cell r="H3404" t="str">
            <v>110</v>
          </cell>
          <cell r="I3404" t="str">
            <v>C</v>
          </cell>
          <cell r="J3404" t="str">
            <v>om_exp</v>
          </cell>
          <cell r="K3404" t="str">
            <v>alloc_gcp_amt</v>
          </cell>
          <cell r="M3404" t="str">
            <v>2015/07/1/2/A/0</v>
          </cell>
        </row>
        <row r="3405">
          <cell r="A3405" t="str">
            <v>3404</v>
          </cell>
          <cell r="B3405" t="str">
            <v>OM62110</v>
          </cell>
          <cell r="C3405" t="str">
            <v>110 - GCP Allocation O &amp; M Exp Amount</v>
          </cell>
          <cell r="D3405">
            <v>0</v>
          </cell>
          <cell r="F3405" t="str">
            <v>CALC</v>
          </cell>
          <cell r="H3405" t="str">
            <v>110</v>
          </cell>
          <cell r="I3405" t="str">
            <v>C</v>
          </cell>
          <cell r="J3405" t="str">
            <v>om_exp</v>
          </cell>
          <cell r="K3405" t="str">
            <v>alloc_gcp_amt</v>
          </cell>
          <cell r="M3405" t="str">
            <v>2015/07/1/2/A/0</v>
          </cell>
        </row>
        <row r="3406">
          <cell r="A3406" t="str">
            <v>3405</v>
          </cell>
          <cell r="B3406" t="str">
            <v>OM62110</v>
          </cell>
          <cell r="C3406" t="str">
            <v>110 - GCP Allocation O &amp; M Exp Amount</v>
          </cell>
          <cell r="D3406">
            <v>0</v>
          </cell>
          <cell r="F3406" t="str">
            <v>CALC</v>
          </cell>
          <cell r="H3406" t="str">
            <v>110</v>
          </cell>
          <cell r="I3406" t="str">
            <v>C</v>
          </cell>
          <cell r="J3406" t="str">
            <v>om_exp</v>
          </cell>
          <cell r="K3406" t="str">
            <v>alloc_gcp_amt</v>
          </cell>
          <cell r="M3406" t="str">
            <v>2015/07/1/2/A/0</v>
          </cell>
        </row>
        <row r="3407">
          <cell r="A3407" t="str">
            <v>3406</v>
          </cell>
          <cell r="B3407" t="str">
            <v>OM62110</v>
          </cell>
          <cell r="C3407" t="str">
            <v>110 - GCP Allocation O &amp; M Exp Amount</v>
          </cell>
          <cell r="D3407">
            <v>0</v>
          </cell>
          <cell r="F3407" t="str">
            <v>CALC</v>
          </cell>
          <cell r="H3407" t="str">
            <v>110</v>
          </cell>
          <cell r="I3407" t="str">
            <v>C</v>
          </cell>
          <cell r="J3407" t="str">
            <v>om_exp</v>
          </cell>
          <cell r="K3407" t="str">
            <v>alloc_gcp_amt</v>
          </cell>
          <cell r="M3407" t="str">
            <v>2015/07/1/2/A/0</v>
          </cell>
        </row>
        <row r="3408">
          <cell r="A3408" t="str">
            <v>3407</v>
          </cell>
          <cell r="B3408" t="str">
            <v>OM62110</v>
          </cell>
          <cell r="C3408" t="str">
            <v>110 - GCP Allocation O &amp; M Exp Amount</v>
          </cell>
          <cell r="D3408">
            <v>0</v>
          </cell>
          <cell r="F3408" t="str">
            <v>CALC</v>
          </cell>
          <cell r="H3408" t="str">
            <v>110</v>
          </cell>
          <cell r="I3408" t="str">
            <v>C</v>
          </cell>
          <cell r="J3408" t="str">
            <v>om_exp</v>
          </cell>
          <cell r="K3408" t="str">
            <v>alloc_gcp_amt</v>
          </cell>
          <cell r="M3408" t="str">
            <v>2015/07/1/2/A/0</v>
          </cell>
        </row>
        <row r="3409">
          <cell r="A3409" t="str">
            <v>3408</v>
          </cell>
          <cell r="B3409" t="str">
            <v>OM62110</v>
          </cell>
          <cell r="C3409" t="str">
            <v>110 - GCP Allocation O &amp; M Exp Amount</v>
          </cell>
          <cell r="D3409">
            <v>0</v>
          </cell>
          <cell r="F3409" t="str">
            <v>CALC</v>
          </cell>
          <cell r="H3409" t="str">
            <v>110</v>
          </cell>
          <cell r="I3409" t="str">
            <v>C</v>
          </cell>
          <cell r="J3409" t="str">
            <v>om_exp</v>
          </cell>
          <cell r="K3409" t="str">
            <v>alloc_gcp_amt</v>
          </cell>
          <cell r="M3409" t="str">
            <v>2015/07/1/2/A/0</v>
          </cell>
        </row>
        <row r="3410">
          <cell r="A3410" t="str">
            <v>3409</v>
          </cell>
          <cell r="B3410" t="str">
            <v>OM62110</v>
          </cell>
          <cell r="C3410" t="str">
            <v>110 - GCP Allocation O &amp; M Exp Amount</v>
          </cell>
          <cell r="D3410">
            <v>0</v>
          </cell>
          <cell r="F3410" t="str">
            <v>CALC</v>
          </cell>
          <cell r="H3410" t="str">
            <v>110</v>
          </cell>
          <cell r="I3410" t="str">
            <v>C</v>
          </cell>
          <cell r="J3410" t="str">
            <v>om_exp</v>
          </cell>
          <cell r="K3410" t="str">
            <v>alloc_gcp_amt</v>
          </cell>
          <cell r="M3410" t="str">
            <v>2015/07/1/2/A/0</v>
          </cell>
        </row>
        <row r="3411">
          <cell r="A3411" t="str">
            <v>3410</v>
          </cell>
          <cell r="B3411" t="str">
            <v>OM62110</v>
          </cell>
          <cell r="C3411" t="str">
            <v>110 - GCP Allocation O &amp; M Exp Amount</v>
          </cell>
          <cell r="D3411">
            <v>0</v>
          </cell>
          <cell r="F3411" t="str">
            <v>CALC</v>
          </cell>
          <cell r="H3411" t="str">
            <v>110</v>
          </cell>
          <cell r="I3411" t="str">
            <v>C</v>
          </cell>
          <cell r="J3411" t="str">
            <v>om_exp</v>
          </cell>
          <cell r="K3411" t="str">
            <v>alloc_gcp_amt</v>
          </cell>
          <cell r="M3411" t="str">
            <v>2015/07/1/2/A/0</v>
          </cell>
        </row>
        <row r="3412">
          <cell r="A3412" t="str">
            <v>3411</v>
          </cell>
          <cell r="B3412" t="str">
            <v>OM62110</v>
          </cell>
          <cell r="C3412" t="str">
            <v>110 - GCP Allocation O &amp; M Exp Amount</v>
          </cell>
          <cell r="D3412">
            <v>0</v>
          </cell>
          <cell r="F3412" t="str">
            <v>CALC</v>
          </cell>
          <cell r="H3412" t="str">
            <v>110</v>
          </cell>
          <cell r="I3412" t="str">
            <v>C</v>
          </cell>
          <cell r="J3412" t="str">
            <v>om_exp</v>
          </cell>
          <cell r="K3412" t="str">
            <v>alloc_gcp_amt</v>
          </cell>
          <cell r="M3412" t="str">
            <v>2015/07/1/2/A/0</v>
          </cell>
        </row>
        <row r="3413">
          <cell r="A3413" t="str">
            <v>3412</v>
          </cell>
          <cell r="B3413" t="str">
            <v>OM62110</v>
          </cell>
          <cell r="C3413" t="str">
            <v>110 - GCP Allocation O &amp; M Exp Amount</v>
          </cell>
          <cell r="D3413">
            <v>0</v>
          </cell>
          <cell r="F3413" t="str">
            <v>CALC</v>
          </cell>
          <cell r="H3413" t="str">
            <v>110</v>
          </cell>
          <cell r="I3413" t="str">
            <v>C</v>
          </cell>
          <cell r="J3413" t="str">
            <v>om_exp</v>
          </cell>
          <cell r="K3413" t="str">
            <v>alloc_gcp_amt</v>
          </cell>
          <cell r="M3413" t="str">
            <v>2015/07/1/2/A/0</v>
          </cell>
        </row>
        <row r="3414">
          <cell r="A3414" t="str">
            <v>3413</v>
          </cell>
          <cell r="B3414" t="str">
            <v>OM62110</v>
          </cell>
          <cell r="C3414" t="str">
            <v>110 - GCP Allocation O &amp; M Exp Amount</v>
          </cell>
          <cell r="D3414">
            <v>0</v>
          </cell>
          <cell r="F3414" t="str">
            <v>CALC</v>
          </cell>
          <cell r="H3414" t="str">
            <v>110</v>
          </cell>
          <cell r="I3414" t="str">
            <v>C</v>
          </cell>
          <cell r="J3414" t="str">
            <v>om_exp</v>
          </cell>
          <cell r="K3414" t="str">
            <v>alloc_gcp_amt</v>
          </cell>
          <cell r="M3414" t="str">
            <v>2015/07/1/2/A/0</v>
          </cell>
        </row>
        <row r="3415">
          <cell r="A3415" t="str">
            <v>3414</v>
          </cell>
          <cell r="B3415" t="str">
            <v>OM62110</v>
          </cell>
          <cell r="C3415" t="str">
            <v>110 - GCP Allocation O &amp; M Exp Amount</v>
          </cell>
          <cell r="D3415">
            <v>0</v>
          </cell>
          <cell r="F3415" t="str">
            <v>CALC</v>
          </cell>
          <cell r="H3415" t="str">
            <v>110</v>
          </cell>
          <cell r="I3415" t="str">
            <v>C</v>
          </cell>
          <cell r="J3415" t="str">
            <v>om_exp</v>
          </cell>
          <cell r="K3415" t="str">
            <v>alloc_gcp_amt</v>
          </cell>
          <cell r="M3415" t="str">
            <v>2015/07/1/2/A/0</v>
          </cell>
        </row>
        <row r="3416">
          <cell r="A3416" t="str">
            <v>3415</v>
          </cell>
          <cell r="B3416" t="str">
            <v>OM62110</v>
          </cell>
          <cell r="C3416" t="str">
            <v>110 - GCP Allocation O &amp; M Exp Amount</v>
          </cell>
          <cell r="D3416">
            <v>0</v>
          </cell>
          <cell r="F3416" t="str">
            <v>CALC</v>
          </cell>
          <cell r="H3416" t="str">
            <v>110</v>
          </cell>
          <cell r="I3416" t="str">
            <v>C</v>
          </cell>
          <cell r="J3416" t="str">
            <v>om_exp</v>
          </cell>
          <cell r="K3416" t="str">
            <v>alloc_gcp_amt</v>
          </cell>
          <cell r="M3416" t="str">
            <v>2015/07/1/2/A/0</v>
          </cell>
        </row>
        <row r="3417">
          <cell r="A3417" t="str">
            <v>3416</v>
          </cell>
          <cell r="B3417" t="str">
            <v>OM62110</v>
          </cell>
          <cell r="C3417" t="str">
            <v>110 - GCP Allocation O &amp; M Exp Amount</v>
          </cell>
          <cell r="D3417">
            <v>0</v>
          </cell>
          <cell r="F3417" t="str">
            <v>CALC</v>
          </cell>
          <cell r="H3417" t="str">
            <v>110</v>
          </cell>
          <cell r="I3417" t="str">
            <v>C</v>
          </cell>
          <cell r="J3417" t="str">
            <v>om_exp</v>
          </cell>
          <cell r="K3417" t="str">
            <v>alloc_gcp_amt</v>
          </cell>
          <cell r="M3417" t="str">
            <v>2015/07/1/2/A/0</v>
          </cell>
        </row>
        <row r="3418">
          <cell r="A3418" t="str">
            <v>3417</v>
          </cell>
          <cell r="B3418" t="str">
            <v>OM62110</v>
          </cell>
          <cell r="C3418" t="str">
            <v>110 - GCP Allocation O &amp; M Exp Amount</v>
          </cell>
          <cell r="D3418">
            <v>0</v>
          </cell>
          <cell r="F3418" t="str">
            <v>CALC</v>
          </cell>
          <cell r="H3418" t="str">
            <v>110</v>
          </cell>
          <cell r="I3418" t="str">
            <v>C</v>
          </cell>
          <cell r="J3418" t="str">
            <v>om_exp</v>
          </cell>
          <cell r="K3418" t="str">
            <v>alloc_gcp_amt</v>
          </cell>
          <cell r="M3418" t="str">
            <v>2015/07/1/2/A/0</v>
          </cell>
        </row>
        <row r="3419">
          <cell r="A3419" t="str">
            <v>3418</v>
          </cell>
          <cell r="B3419" t="str">
            <v>OM62110</v>
          </cell>
          <cell r="C3419" t="str">
            <v>110 - GCP Allocation O &amp; M Exp Amount</v>
          </cell>
          <cell r="D3419">
            <v>0</v>
          </cell>
          <cell r="F3419" t="str">
            <v>CALC</v>
          </cell>
          <cell r="H3419" t="str">
            <v>110</v>
          </cell>
          <cell r="I3419" t="str">
            <v>C</v>
          </cell>
          <cell r="J3419" t="str">
            <v>om_exp</v>
          </cell>
          <cell r="K3419" t="str">
            <v>alloc_gcp_amt</v>
          </cell>
          <cell r="M3419" t="str">
            <v>2015/07/1/2/A/0</v>
          </cell>
        </row>
        <row r="3420">
          <cell r="A3420" t="str">
            <v>3419</v>
          </cell>
          <cell r="B3420" t="str">
            <v>OM62110</v>
          </cell>
          <cell r="C3420" t="str">
            <v>110 - GCP Allocation O &amp; M Exp Amount</v>
          </cell>
          <cell r="D3420">
            <v>0</v>
          </cell>
          <cell r="F3420" t="str">
            <v>CALC</v>
          </cell>
          <cell r="H3420" t="str">
            <v>110</v>
          </cell>
          <cell r="I3420" t="str">
            <v>C</v>
          </cell>
          <cell r="J3420" t="str">
            <v>om_exp</v>
          </cell>
          <cell r="K3420" t="str">
            <v>alloc_gcp_amt</v>
          </cell>
          <cell r="M3420" t="str">
            <v>2015/07/1/2/A/0</v>
          </cell>
        </row>
        <row r="3421">
          <cell r="A3421" t="str">
            <v>3420</v>
          </cell>
          <cell r="B3421" t="str">
            <v>OM62110</v>
          </cell>
          <cell r="C3421" t="str">
            <v>110 - GCP Allocation O &amp; M Exp Amount</v>
          </cell>
          <cell r="D3421">
            <v>0</v>
          </cell>
          <cell r="F3421" t="str">
            <v>CALC</v>
          </cell>
          <cell r="H3421" t="str">
            <v>110</v>
          </cell>
          <cell r="I3421" t="str">
            <v>C</v>
          </cell>
          <cell r="J3421" t="str">
            <v>om_exp</v>
          </cell>
          <cell r="K3421" t="str">
            <v>alloc_gcp_amt</v>
          </cell>
          <cell r="M3421" t="str">
            <v>2015/07/1/2/A/0</v>
          </cell>
        </row>
        <row r="3422">
          <cell r="A3422" t="str">
            <v>3421</v>
          </cell>
          <cell r="B3422" t="str">
            <v>OM62110</v>
          </cell>
          <cell r="C3422" t="str">
            <v>110 - GCP Allocation O &amp; M Exp Amount</v>
          </cell>
          <cell r="D3422">
            <v>0</v>
          </cell>
          <cell r="F3422" t="str">
            <v>CALC</v>
          </cell>
          <cell r="H3422" t="str">
            <v>110</v>
          </cell>
          <cell r="I3422" t="str">
            <v>C</v>
          </cell>
          <cell r="J3422" t="str">
            <v>om_exp</v>
          </cell>
          <cell r="K3422" t="str">
            <v>alloc_gcp_amt</v>
          </cell>
          <cell r="M3422" t="str">
            <v>2015/07/1/2/A/0</v>
          </cell>
        </row>
        <row r="3423">
          <cell r="A3423" t="str">
            <v>3422</v>
          </cell>
          <cell r="B3423" t="str">
            <v>OM62110</v>
          </cell>
          <cell r="C3423" t="str">
            <v>110 - GCP Allocation O &amp; M Exp Amount</v>
          </cell>
          <cell r="D3423">
            <v>0</v>
          </cell>
          <cell r="F3423" t="str">
            <v>CALC</v>
          </cell>
          <cell r="H3423" t="str">
            <v>110</v>
          </cell>
          <cell r="I3423" t="str">
            <v>C</v>
          </cell>
          <cell r="J3423" t="str">
            <v>om_exp</v>
          </cell>
          <cell r="K3423" t="str">
            <v>alloc_gcp_amt</v>
          </cell>
          <cell r="M3423" t="str">
            <v>2015/07/1/2/A/0</v>
          </cell>
        </row>
        <row r="3424">
          <cell r="A3424" t="str">
            <v>3423</v>
          </cell>
          <cell r="B3424" t="str">
            <v>OM62110</v>
          </cell>
          <cell r="C3424" t="str">
            <v>110 - GCP Allocation O &amp; M Exp Amount</v>
          </cell>
          <cell r="D3424">
            <v>0</v>
          </cell>
          <cell r="F3424" t="str">
            <v>CALC</v>
          </cell>
          <cell r="H3424" t="str">
            <v>110</v>
          </cell>
          <cell r="I3424" t="str">
            <v>C</v>
          </cell>
          <cell r="J3424" t="str">
            <v>om_exp</v>
          </cell>
          <cell r="K3424" t="str">
            <v>alloc_gcp_amt</v>
          </cell>
          <cell r="M3424" t="str">
            <v>2015/07/1/2/A/0</v>
          </cell>
        </row>
        <row r="3425">
          <cell r="A3425" t="str">
            <v>3424</v>
          </cell>
          <cell r="B3425" t="str">
            <v>OM62110</v>
          </cell>
          <cell r="C3425" t="str">
            <v>110 - GCP Allocation O &amp; M Exp Amount</v>
          </cell>
          <cell r="D3425">
            <v>0</v>
          </cell>
          <cell r="F3425" t="str">
            <v>CALC</v>
          </cell>
          <cell r="H3425" t="str">
            <v>110</v>
          </cell>
          <cell r="I3425" t="str">
            <v>C</v>
          </cell>
          <cell r="J3425" t="str">
            <v>om_exp</v>
          </cell>
          <cell r="K3425" t="str">
            <v>alloc_gcp_amt</v>
          </cell>
          <cell r="M3425" t="str">
            <v>2015/07/1/2/A/0</v>
          </cell>
        </row>
        <row r="3426">
          <cell r="A3426" t="str">
            <v>3425</v>
          </cell>
          <cell r="B3426" t="str">
            <v>OM62110</v>
          </cell>
          <cell r="C3426" t="str">
            <v>110 - GCP Allocation O &amp; M Exp Amount</v>
          </cell>
          <cell r="D3426">
            <v>0</v>
          </cell>
          <cell r="F3426" t="str">
            <v>CALC</v>
          </cell>
          <cell r="H3426" t="str">
            <v>110</v>
          </cell>
          <cell r="I3426" t="str">
            <v>C</v>
          </cell>
          <cell r="J3426" t="str">
            <v>om_exp</v>
          </cell>
          <cell r="K3426" t="str">
            <v>alloc_gcp_amt</v>
          </cell>
          <cell r="M3426" t="str">
            <v>2015/07/1/2/A/0</v>
          </cell>
        </row>
        <row r="3427">
          <cell r="A3427" t="str">
            <v>3426</v>
          </cell>
          <cell r="B3427" t="str">
            <v>OM62110</v>
          </cell>
          <cell r="C3427" t="str">
            <v>110 - GCP Allocation O &amp; M Exp Amount</v>
          </cell>
          <cell r="D3427">
            <v>0</v>
          </cell>
          <cell r="F3427" t="str">
            <v>CALC</v>
          </cell>
          <cell r="H3427" t="str">
            <v>110</v>
          </cell>
          <cell r="I3427" t="str">
            <v>C</v>
          </cell>
          <cell r="J3427" t="str">
            <v>om_exp</v>
          </cell>
          <cell r="K3427" t="str">
            <v>alloc_gcp_amt</v>
          </cell>
          <cell r="M3427" t="str">
            <v>2015/07/1/2/A/0</v>
          </cell>
        </row>
        <row r="3428">
          <cell r="A3428" t="str">
            <v>3427</v>
          </cell>
          <cell r="B3428" t="str">
            <v>OM62110</v>
          </cell>
          <cell r="C3428" t="str">
            <v>110 - GCP Allocation O &amp; M Exp Amount</v>
          </cell>
          <cell r="D3428">
            <v>0</v>
          </cell>
          <cell r="F3428" t="str">
            <v>CALC</v>
          </cell>
          <cell r="H3428" t="str">
            <v>110</v>
          </cell>
          <cell r="I3428" t="str">
            <v>C</v>
          </cell>
          <cell r="J3428" t="str">
            <v>om_exp</v>
          </cell>
          <cell r="K3428" t="str">
            <v>alloc_gcp_amt</v>
          </cell>
          <cell r="M3428" t="str">
            <v>2015/07/1/2/A/0</v>
          </cell>
        </row>
        <row r="3429">
          <cell r="A3429" t="str">
            <v>3428</v>
          </cell>
          <cell r="B3429" t="str">
            <v>OM62110</v>
          </cell>
          <cell r="C3429" t="str">
            <v>110 - GCP Allocation O &amp; M Exp Amount</v>
          </cell>
          <cell r="D3429">
            <v>0</v>
          </cell>
          <cell r="F3429" t="str">
            <v>CALC</v>
          </cell>
          <cell r="H3429" t="str">
            <v>110</v>
          </cell>
          <cell r="I3429" t="str">
            <v>C</v>
          </cell>
          <cell r="J3429" t="str">
            <v>om_exp</v>
          </cell>
          <cell r="K3429" t="str">
            <v>alloc_gcp_amt</v>
          </cell>
          <cell r="M3429" t="str">
            <v>2015/07/1/2/A/0</v>
          </cell>
        </row>
        <row r="3430">
          <cell r="A3430" t="str">
            <v>3429</v>
          </cell>
          <cell r="B3430" t="str">
            <v>OM62110</v>
          </cell>
          <cell r="C3430" t="str">
            <v>110 - GCP Allocation O &amp; M Exp Amount</v>
          </cell>
          <cell r="D3430">
            <v>0</v>
          </cell>
          <cell r="F3430" t="str">
            <v>CALC</v>
          </cell>
          <cell r="H3430" t="str">
            <v>110</v>
          </cell>
          <cell r="I3430" t="str">
            <v>C</v>
          </cell>
          <cell r="J3430" t="str">
            <v>om_exp</v>
          </cell>
          <cell r="K3430" t="str">
            <v>alloc_gcp_amt</v>
          </cell>
          <cell r="M3430" t="str">
            <v>2015/07/1/2/A/0</v>
          </cell>
        </row>
        <row r="3431">
          <cell r="A3431" t="str">
            <v>3430</v>
          </cell>
          <cell r="B3431" t="str">
            <v>OM62110</v>
          </cell>
          <cell r="C3431" t="str">
            <v>110 - GCP Allocation O &amp; M Exp Amount</v>
          </cell>
          <cell r="D3431">
            <v>0</v>
          </cell>
          <cell r="F3431" t="str">
            <v>CALC</v>
          </cell>
          <cell r="H3431" t="str">
            <v>110</v>
          </cell>
          <cell r="I3431" t="str">
            <v>C</v>
          </cell>
          <cell r="J3431" t="str">
            <v>om_exp</v>
          </cell>
          <cell r="K3431" t="str">
            <v>alloc_gcp_amt</v>
          </cell>
          <cell r="M3431" t="str">
            <v>2015/07/1/2/A/0</v>
          </cell>
        </row>
        <row r="3432">
          <cell r="A3432" t="str">
            <v>3431</v>
          </cell>
          <cell r="B3432" t="str">
            <v>OM62110</v>
          </cell>
          <cell r="C3432" t="str">
            <v>110 - GCP Allocation O &amp; M Exp Amount</v>
          </cell>
          <cell r="D3432">
            <v>0</v>
          </cell>
          <cell r="F3432" t="str">
            <v>CALC</v>
          </cell>
          <cell r="H3432" t="str">
            <v>110</v>
          </cell>
          <cell r="I3432" t="str">
            <v>C</v>
          </cell>
          <cell r="J3432" t="str">
            <v>om_exp</v>
          </cell>
          <cell r="K3432" t="str">
            <v>alloc_gcp_amt</v>
          </cell>
          <cell r="M3432" t="str">
            <v>2015/07/1/2/A/0</v>
          </cell>
        </row>
        <row r="3433">
          <cell r="A3433" t="str">
            <v>3432</v>
          </cell>
          <cell r="B3433" t="str">
            <v>OM62110</v>
          </cell>
          <cell r="C3433" t="str">
            <v>110 - GCP Allocation O &amp; M Exp Amount</v>
          </cell>
          <cell r="D3433">
            <v>0</v>
          </cell>
          <cell r="F3433" t="str">
            <v>CALC</v>
          </cell>
          <cell r="H3433" t="str">
            <v>110</v>
          </cell>
          <cell r="I3433" t="str">
            <v>C</v>
          </cell>
          <cell r="J3433" t="str">
            <v>om_exp</v>
          </cell>
          <cell r="K3433" t="str">
            <v>alloc_gcp_amt</v>
          </cell>
          <cell r="M3433" t="str">
            <v>2015/07/1/2/A/0</v>
          </cell>
        </row>
        <row r="3434">
          <cell r="A3434" t="str">
            <v>3433</v>
          </cell>
          <cell r="B3434" t="str">
            <v>OM62110</v>
          </cell>
          <cell r="C3434" t="str">
            <v>110 - GCP Allocation O &amp; M Exp Amount</v>
          </cell>
          <cell r="D3434">
            <v>0</v>
          </cell>
          <cell r="F3434" t="str">
            <v>CALC</v>
          </cell>
          <cell r="H3434" t="str">
            <v>110</v>
          </cell>
          <cell r="I3434" t="str">
            <v>C</v>
          </cell>
          <cell r="J3434" t="str">
            <v>om_exp</v>
          </cell>
          <cell r="K3434" t="str">
            <v>alloc_gcp_amt</v>
          </cell>
          <cell r="M3434" t="str">
            <v>2015/07/1/2/A/0</v>
          </cell>
        </row>
        <row r="3435">
          <cell r="A3435" t="str">
            <v>3434</v>
          </cell>
          <cell r="B3435" t="str">
            <v>OM62110</v>
          </cell>
          <cell r="C3435" t="str">
            <v>110 - GCP Allocation O &amp; M Exp Amount</v>
          </cell>
          <cell r="D3435">
            <v>0</v>
          </cell>
          <cell r="F3435" t="str">
            <v>CALC</v>
          </cell>
          <cell r="H3435" t="str">
            <v>110</v>
          </cell>
          <cell r="I3435" t="str">
            <v>C</v>
          </cell>
          <cell r="J3435" t="str">
            <v>om_exp</v>
          </cell>
          <cell r="K3435" t="str">
            <v>alloc_gcp_amt</v>
          </cell>
          <cell r="M3435" t="str">
            <v>2015/07/1/2/A/0</v>
          </cell>
        </row>
        <row r="3436">
          <cell r="A3436" t="str">
            <v>3435</v>
          </cell>
          <cell r="B3436" t="str">
            <v>OM62110</v>
          </cell>
          <cell r="C3436" t="str">
            <v>110 - GCP Allocation O &amp; M Exp Amount</v>
          </cell>
          <cell r="D3436">
            <v>0</v>
          </cell>
          <cell r="F3436" t="str">
            <v>CALC</v>
          </cell>
          <cell r="H3436" t="str">
            <v>110</v>
          </cell>
          <cell r="I3436" t="str">
            <v>C</v>
          </cell>
          <cell r="J3436" t="str">
            <v>om_exp</v>
          </cell>
          <cell r="K3436" t="str">
            <v>alloc_gcp_amt</v>
          </cell>
          <cell r="M3436" t="str">
            <v>2015/07/1/2/A/0</v>
          </cell>
        </row>
        <row r="3437">
          <cell r="A3437" t="str">
            <v>3436</v>
          </cell>
          <cell r="B3437" t="str">
            <v>OM32110</v>
          </cell>
          <cell r="C3437" t="str">
            <v>110 - GCP Allocation Factor</v>
          </cell>
          <cell r="D3437">
            <v>0</v>
          </cell>
          <cell r="F3437" t="str">
            <v>CALC</v>
          </cell>
          <cell r="H3437" t="str">
            <v>110</v>
          </cell>
          <cell r="I3437" t="str">
            <v>C</v>
          </cell>
          <cell r="J3437" t="str">
            <v>om_exp</v>
          </cell>
          <cell r="K3437" t="str">
            <v>alloc_gcp</v>
          </cell>
          <cell r="M3437" t="str">
            <v>2015/07/1/2/A/0</v>
          </cell>
        </row>
        <row r="3438">
          <cell r="A3438" t="str">
            <v>3437</v>
          </cell>
          <cell r="B3438" t="str">
            <v>OM32110</v>
          </cell>
          <cell r="C3438" t="str">
            <v>110 - GCP Allocation Factor</v>
          </cell>
          <cell r="D3438">
            <v>0</v>
          </cell>
          <cell r="F3438" t="str">
            <v>CALC</v>
          </cell>
          <cell r="H3438" t="str">
            <v>110</v>
          </cell>
          <cell r="I3438" t="str">
            <v>C</v>
          </cell>
          <cell r="J3438" t="str">
            <v>om_exp</v>
          </cell>
          <cell r="K3438" t="str">
            <v>alloc_gcp</v>
          </cell>
          <cell r="M3438" t="str">
            <v>2015/07/1/2/A/0</v>
          </cell>
        </row>
        <row r="3439">
          <cell r="A3439" t="str">
            <v>3438</v>
          </cell>
          <cell r="B3439" t="str">
            <v>OM32110</v>
          </cell>
          <cell r="C3439" t="str">
            <v>110 - GCP Allocation Factor</v>
          </cell>
          <cell r="D3439">
            <v>0</v>
          </cell>
          <cell r="F3439" t="str">
            <v>CALC</v>
          </cell>
          <cell r="H3439" t="str">
            <v>110</v>
          </cell>
          <cell r="I3439" t="str">
            <v>C</v>
          </cell>
          <cell r="J3439" t="str">
            <v>om_exp</v>
          </cell>
          <cell r="K3439" t="str">
            <v>alloc_gcp</v>
          </cell>
          <cell r="M3439" t="str">
            <v>2015/07/1/2/A/0</v>
          </cell>
        </row>
        <row r="3440">
          <cell r="A3440" t="str">
            <v>3439</v>
          </cell>
          <cell r="B3440" t="str">
            <v>OM32110</v>
          </cell>
          <cell r="C3440" t="str">
            <v>110 - GCP Allocation Factor</v>
          </cell>
          <cell r="D3440">
            <v>0</v>
          </cell>
          <cell r="F3440" t="str">
            <v>CALC</v>
          </cell>
          <cell r="H3440" t="str">
            <v>110</v>
          </cell>
          <cell r="I3440" t="str">
            <v>C</v>
          </cell>
          <cell r="J3440" t="str">
            <v>om_exp</v>
          </cell>
          <cell r="K3440" t="str">
            <v>alloc_gcp</v>
          </cell>
          <cell r="M3440" t="str">
            <v>2015/07/1/2/A/0</v>
          </cell>
        </row>
        <row r="3441">
          <cell r="A3441" t="str">
            <v>3440</v>
          </cell>
          <cell r="B3441" t="str">
            <v>OM32110</v>
          </cell>
          <cell r="C3441" t="str">
            <v>110 - GCP Allocation Factor</v>
          </cell>
          <cell r="D3441">
            <v>0</v>
          </cell>
          <cell r="F3441" t="str">
            <v>CALC</v>
          </cell>
          <cell r="H3441" t="str">
            <v>110</v>
          </cell>
          <cell r="I3441" t="str">
            <v>C</v>
          </cell>
          <cell r="J3441" t="str">
            <v>om_exp</v>
          </cell>
          <cell r="K3441" t="str">
            <v>alloc_gcp</v>
          </cell>
          <cell r="M3441" t="str">
            <v>2015/07/1/2/A/0</v>
          </cell>
        </row>
        <row r="3442">
          <cell r="A3442" t="str">
            <v>3441</v>
          </cell>
          <cell r="B3442" t="str">
            <v>OM32110</v>
          </cell>
          <cell r="C3442" t="str">
            <v>110 - GCP Allocation Factor</v>
          </cell>
          <cell r="D3442">
            <v>0</v>
          </cell>
          <cell r="F3442" t="str">
            <v>CALC</v>
          </cell>
          <cell r="H3442" t="str">
            <v>110</v>
          </cell>
          <cell r="I3442" t="str">
            <v>C</v>
          </cell>
          <cell r="J3442" t="str">
            <v>om_exp</v>
          </cell>
          <cell r="K3442" t="str">
            <v>alloc_gcp</v>
          </cell>
          <cell r="M3442" t="str">
            <v>2015/07/1/2/A/0</v>
          </cell>
        </row>
        <row r="3443">
          <cell r="A3443" t="str">
            <v>3442</v>
          </cell>
          <cell r="B3443" t="str">
            <v>OM32110</v>
          </cell>
          <cell r="C3443" t="str">
            <v>110 - GCP Allocation Factor</v>
          </cell>
          <cell r="D3443">
            <v>0</v>
          </cell>
          <cell r="F3443" t="str">
            <v>CALC</v>
          </cell>
          <cell r="H3443" t="str">
            <v>110</v>
          </cell>
          <cell r="I3443" t="str">
            <v>C</v>
          </cell>
          <cell r="J3443" t="str">
            <v>om_exp</v>
          </cell>
          <cell r="K3443" t="str">
            <v>alloc_gcp</v>
          </cell>
          <cell r="M3443" t="str">
            <v>2015/07/1/2/A/0</v>
          </cell>
        </row>
        <row r="3444">
          <cell r="A3444" t="str">
            <v>3443</v>
          </cell>
          <cell r="B3444" t="str">
            <v>OM32110</v>
          </cell>
          <cell r="C3444" t="str">
            <v>110 - GCP Allocation Factor</v>
          </cell>
          <cell r="D3444">
            <v>0</v>
          </cell>
          <cell r="F3444" t="str">
            <v>CALC</v>
          </cell>
          <cell r="H3444" t="str">
            <v>110</v>
          </cell>
          <cell r="I3444" t="str">
            <v>C</v>
          </cell>
          <cell r="J3444" t="str">
            <v>om_exp</v>
          </cell>
          <cell r="K3444" t="str">
            <v>alloc_gcp</v>
          </cell>
          <cell r="M3444" t="str">
            <v>2015/07/1/2/A/0</v>
          </cell>
        </row>
        <row r="3445">
          <cell r="A3445" t="str">
            <v>3444</v>
          </cell>
          <cell r="B3445" t="str">
            <v>OM32110</v>
          </cell>
          <cell r="C3445" t="str">
            <v>110 - GCP Allocation Factor</v>
          </cell>
          <cell r="D3445">
            <v>0</v>
          </cell>
          <cell r="F3445" t="str">
            <v>CALC</v>
          </cell>
          <cell r="H3445" t="str">
            <v>110</v>
          </cell>
          <cell r="I3445" t="str">
            <v>C</v>
          </cell>
          <cell r="J3445" t="str">
            <v>om_exp</v>
          </cell>
          <cell r="K3445" t="str">
            <v>alloc_gcp</v>
          </cell>
          <cell r="M3445" t="str">
            <v>2015/07/1/2/A/0</v>
          </cell>
        </row>
        <row r="3446">
          <cell r="A3446" t="str">
            <v>3445</v>
          </cell>
          <cell r="B3446" t="str">
            <v>OM32110</v>
          </cell>
          <cell r="C3446" t="str">
            <v>110 - GCP Allocation Factor</v>
          </cell>
          <cell r="D3446">
            <v>0</v>
          </cell>
          <cell r="F3446" t="str">
            <v>CALC</v>
          </cell>
          <cell r="H3446" t="str">
            <v>110</v>
          </cell>
          <cell r="I3446" t="str">
            <v>C</v>
          </cell>
          <cell r="J3446" t="str">
            <v>om_exp</v>
          </cell>
          <cell r="K3446" t="str">
            <v>alloc_gcp</v>
          </cell>
          <cell r="M3446" t="str">
            <v>2015/07/1/2/A/0</v>
          </cell>
        </row>
        <row r="3447">
          <cell r="A3447" t="str">
            <v>3446</v>
          </cell>
          <cell r="B3447" t="str">
            <v>OM32110</v>
          </cell>
          <cell r="C3447" t="str">
            <v>110 - GCP Allocation Factor</v>
          </cell>
          <cell r="D3447">
            <v>0</v>
          </cell>
          <cell r="F3447" t="str">
            <v>CALC</v>
          </cell>
          <cell r="H3447" t="str">
            <v>110</v>
          </cell>
          <cell r="I3447" t="str">
            <v>C</v>
          </cell>
          <cell r="J3447" t="str">
            <v>om_exp</v>
          </cell>
          <cell r="K3447" t="str">
            <v>alloc_gcp</v>
          </cell>
          <cell r="M3447" t="str">
            <v>2015/07/1/2/A/0</v>
          </cell>
        </row>
        <row r="3448">
          <cell r="A3448" t="str">
            <v>3447</v>
          </cell>
          <cell r="B3448" t="str">
            <v>OM32110</v>
          </cell>
          <cell r="C3448" t="str">
            <v>110 - GCP Allocation Factor</v>
          </cell>
          <cell r="D3448">
            <v>0</v>
          </cell>
          <cell r="F3448" t="str">
            <v>CALC</v>
          </cell>
          <cell r="H3448" t="str">
            <v>110</v>
          </cell>
          <cell r="I3448" t="str">
            <v>C</v>
          </cell>
          <cell r="J3448" t="str">
            <v>om_exp</v>
          </cell>
          <cell r="K3448" t="str">
            <v>alloc_gcp</v>
          </cell>
          <cell r="M3448" t="str">
            <v>2015/07/1/2/A/0</v>
          </cell>
        </row>
        <row r="3449">
          <cell r="A3449" t="str">
            <v>3448</v>
          </cell>
          <cell r="B3449" t="str">
            <v>OM32110</v>
          </cell>
          <cell r="C3449" t="str">
            <v>110 - GCP Allocation Factor</v>
          </cell>
          <cell r="D3449">
            <v>0</v>
          </cell>
          <cell r="F3449" t="str">
            <v>CALC</v>
          </cell>
          <cell r="H3449" t="str">
            <v>110</v>
          </cell>
          <cell r="I3449" t="str">
            <v>C</v>
          </cell>
          <cell r="J3449" t="str">
            <v>om_exp</v>
          </cell>
          <cell r="K3449" t="str">
            <v>alloc_gcp</v>
          </cell>
          <cell r="M3449" t="str">
            <v>2015/07/1/2/A/0</v>
          </cell>
        </row>
        <row r="3450">
          <cell r="A3450" t="str">
            <v>3449</v>
          </cell>
          <cell r="B3450" t="str">
            <v>OM32110</v>
          </cell>
          <cell r="C3450" t="str">
            <v>110 - GCP Allocation Factor</v>
          </cell>
          <cell r="D3450">
            <v>0</v>
          </cell>
          <cell r="F3450" t="str">
            <v>CALC</v>
          </cell>
          <cell r="H3450" t="str">
            <v>110</v>
          </cell>
          <cell r="I3450" t="str">
            <v>C</v>
          </cell>
          <cell r="J3450" t="str">
            <v>om_exp</v>
          </cell>
          <cell r="K3450" t="str">
            <v>alloc_gcp</v>
          </cell>
          <cell r="M3450" t="str">
            <v>2015/07/1/2/A/0</v>
          </cell>
        </row>
        <row r="3451">
          <cell r="A3451" t="str">
            <v>3450</v>
          </cell>
          <cell r="B3451" t="str">
            <v>OM32110</v>
          </cell>
          <cell r="C3451" t="str">
            <v>110 - GCP Allocation Factor</v>
          </cell>
          <cell r="D3451">
            <v>0</v>
          </cell>
          <cell r="F3451" t="str">
            <v>CALC</v>
          </cell>
          <cell r="H3451" t="str">
            <v>110</v>
          </cell>
          <cell r="I3451" t="str">
            <v>C</v>
          </cell>
          <cell r="J3451" t="str">
            <v>om_exp</v>
          </cell>
          <cell r="K3451" t="str">
            <v>alloc_gcp</v>
          </cell>
          <cell r="M3451" t="str">
            <v>2015/07/1/2/A/0</v>
          </cell>
        </row>
        <row r="3452">
          <cell r="A3452" t="str">
            <v>3451</v>
          </cell>
          <cell r="B3452" t="str">
            <v>OM32110</v>
          </cell>
          <cell r="C3452" t="str">
            <v>110 - GCP Allocation Factor</v>
          </cell>
          <cell r="D3452">
            <v>0</v>
          </cell>
          <cell r="F3452" t="str">
            <v>CALC</v>
          </cell>
          <cell r="H3452" t="str">
            <v>110</v>
          </cell>
          <cell r="I3452" t="str">
            <v>C</v>
          </cell>
          <cell r="J3452" t="str">
            <v>om_exp</v>
          </cell>
          <cell r="K3452" t="str">
            <v>alloc_gcp</v>
          </cell>
          <cell r="M3452" t="str">
            <v>2015/07/1/2/A/0</v>
          </cell>
        </row>
        <row r="3453">
          <cell r="A3453" t="str">
            <v>3452</v>
          </cell>
          <cell r="B3453" t="str">
            <v>OM32110</v>
          </cell>
          <cell r="C3453" t="str">
            <v>110 - GCP Allocation Factor</v>
          </cell>
          <cell r="D3453">
            <v>0</v>
          </cell>
          <cell r="F3453" t="str">
            <v>CALC</v>
          </cell>
          <cell r="H3453" t="str">
            <v>110</v>
          </cell>
          <cell r="I3453" t="str">
            <v>C</v>
          </cell>
          <cell r="J3453" t="str">
            <v>om_exp</v>
          </cell>
          <cell r="K3453" t="str">
            <v>alloc_gcp</v>
          </cell>
          <cell r="M3453" t="str">
            <v>2015/07/1/2/A/0</v>
          </cell>
        </row>
        <row r="3454">
          <cell r="A3454" t="str">
            <v>3453</v>
          </cell>
          <cell r="B3454" t="str">
            <v>OM32110</v>
          </cell>
          <cell r="C3454" t="str">
            <v>110 - GCP Allocation Factor</v>
          </cell>
          <cell r="D3454">
            <v>0</v>
          </cell>
          <cell r="F3454" t="str">
            <v>CALC</v>
          </cell>
          <cell r="H3454" t="str">
            <v>110</v>
          </cell>
          <cell r="I3454" t="str">
            <v>C</v>
          </cell>
          <cell r="J3454" t="str">
            <v>om_exp</v>
          </cell>
          <cell r="K3454" t="str">
            <v>alloc_gcp</v>
          </cell>
          <cell r="M3454" t="str">
            <v>2015/07/1/2/A/0</v>
          </cell>
        </row>
        <row r="3455">
          <cell r="A3455" t="str">
            <v>3454</v>
          </cell>
          <cell r="B3455" t="str">
            <v>OM32110</v>
          </cell>
          <cell r="C3455" t="str">
            <v>110 - GCP Allocation Factor</v>
          </cell>
          <cell r="D3455">
            <v>0</v>
          </cell>
          <cell r="F3455" t="str">
            <v>CALC</v>
          </cell>
          <cell r="H3455" t="str">
            <v>110</v>
          </cell>
          <cell r="I3455" t="str">
            <v>C</v>
          </cell>
          <cell r="J3455" t="str">
            <v>om_exp</v>
          </cell>
          <cell r="K3455" t="str">
            <v>alloc_gcp</v>
          </cell>
          <cell r="M3455" t="str">
            <v>2015/07/1/2/A/0</v>
          </cell>
        </row>
        <row r="3456">
          <cell r="A3456" t="str">
            <v>3455</v>
          </cell>
          <cell r="B3456" t="str">
            <v>OM32110</v>
          </cell>
          <cell r="C3456" t="str">
            <v>110 - GCP Allocation Factor</v>
          </cell>
          <cell r="D3456">
            <v>0</v>
          </cell>
          <cell r="F3456" t="str">
            <v>CALC</v>
          </cell>
          <cell r="H3456" t="str">
            <v>110</v>
          </cell>
          <cell r="I3456" t="str">
            <v>C</v>
          </cell>
          <cell r="J3456" t="str">
            <v>om_exp</v>
          </cell>
          <cell r="K3456" t="str">
            <v>alloc_gcp</v>
          </cell>
          <cell r="M3456" t="str">
            <v>2015/07/1/2/A/0</v>
          </cell>
        </row>
        <row r="3457">
          <cell r="A3457" t="str">
            <v>3456</v>
          </cell>
          <cell r="B3457" t="str">
            <v>OM32110</v>
          </cell>
          <cell r="C3457" t="str">
            <v>110 - GCP Allocation Factor</v>
          </cell>
          <cell r="D3457">
            <v>0</v>
          </cell>
          <cell r="F3457" t="str">
            <v>CALC</v>
          </cell>
          <cell r="H3457" t="str">
            <v>110</v>
          </cell>
          <cell r="I3457" t="str">
            <v>C</v>
          </cell>
          <cell r="J3457" t="str">
            <v>om_exp</v>
          </cell>
          <cell r="K3457" t="str">
            <v>alloc_gcp</v>
          </cell>
          <cell r="M3457" t="str">
            <v>2015/07/1/2/A/0</v>
          </cell>
        </row>
        <row r="3458">
          <cell r="A3458" t="str">
            <v>3457</v>
          </cell>
          <cell r="B3458" t="str">
            <v>OM32110</v>
          </cell>
          <cell r="C3458" t="str">
            <v>110 - GCP Allocation Factor</v>
          </cell>
          <cell r="D3458">
            <v>0</v>
          </cell>
          <cell r="F3458" t="str">
            <v>CALC</v>
          </cell>
          <cell r="H3458" t="str">
            <v>110</v>
          </cell>
          <cell r="I3458" t="str">
            <v>C</v>
          </cell>
          <cell r="J3458" t="str">
            <v>om_exp</v>
          </cell>
          <cell r="K3458" t="str">
            <v>alloc_gcp</v>
          </cell>
          <cell r="M3458" t="str">
            <v>2015/07/1/2/A/0</v>
          </cell>
        </row>
        <row r="3459">
          <cell r="A3459" t="str">
            <v>3458</v>
          </cell>
          <cell r="B3459" t="str">
            <v>OM32110</v>
          </cell>
          <cell r="C3459" t="str">
            <v>110 - GCP Allocation Factor</v>
          </cell>
          <cell r="D3459">
            <v>0</v>
          </cell>
          <cell r="F3459" t="str">
            <v>CALC</v>
          </cell>
          <cell r="H3459" t="str">
            <v>110</v>
          </cell>
          <cell r="I3459" t="str">
            <v>C</v>
          </cell>
          <cell r="J3459" t="str">
            <v>om_exp</v>
          </cell>
          <cell r="K3459" t="str">
            <v>alloc_gcp</v>
          </cell>
          <cell r="M3459" t="str">
            <v>2015/07/1/2/A/0</v>
          </cell>
        </row>
        <row r="3460">
          <cell r="A3460" t="str">
            <v>3459</v>
          </cell>
          <cell r="B3460" t="str">
            <v>OM32110</v>
          </cell>
          <cell r="C3460" t="str">
            <v>110 - GCP Allocation Factor</v>
          </cell>
          <cell r="D3460">
            <v>0</v>
          </cell>
          <cell r="F3460" t="str">
            <v>CALC</v>
          </cell>
          <cell r="H3460" t="str">
            <v>110</v>
          </cell>
          <cell r="I3460" t="str">
            <v>C</v>
          </cell>
          <cell r="J3460" t="str">
            <v>om_exp</v>
          </cell>
          <cell r="K3460" t="str">
            <v>alloc_gcp</v>
          </cell>
          <cell r="M3460" t="str">
            <v>2015/07/1/2/A/0</v>
          </cell>
        </row>
        <row r="3461">
          <cell r="A3461" t="str">
            <v>3460</v>
          </cell>
          <cell r="B3461" t="str">
            <v>OM32110</v>
          </cell>
          <cell r="C3461" t="str">
            <v>110 - GCP Allocation Factor</v>
          </cell>
          <cell r="D3461">
            <v>0</v>
          </cell>
          <cell r="F3461" t="str">
            <v>CALC</v>
          </cell>
          <cell r="H3461" t="str">
            <v>110</v>
          </cell>
          <cell r="I3461" t="str">
            <v>C</v>
          </cell>
          <cell r="J3461" t="str">
            <v>om_exp</v>
          </cell>
          <cell r="K3461" t="str">
            <v>alloc_gcp</v>
          </cell>
          <cell r="M3461" t="str">
            <v>2015/07/1/2/A/0</v>
          </cell>
        </row>
        <row r="3462">
          <cell r="A3462" t="str">
            <v>3461</v>
          </cell>
          <cell r="B3462" t="str">
            <v>OM32110</v>
          </cell>
          <cell r="C3462" t="str">
            <v>110 - GCP Allocation Factor</v>
          </cell>
          <cell r="D3462">
            <v>0</v>
          </cell>
          <cell r="F3462" t="str">
            <v>CALC</v>
          </cell>
          <cell r="H3462" t="str">
            <v>110</v>
          </cell>
          <cell r="I3462" t="str">
            <v>C</v>
          </cell>
          <cell r="J3462" t="str">
            <v>om_exp</v>
          </cell>
          <cell r="K3462" t="str">
            <v>alloc_gcp</v>
          </cell>
          <cell r="M3462" t="str">
            <v>2015/07/1/2/A/0</v>
          </cell>
        </row>
        <row r="3463">
          <cell r="A3463" t="str">
            <v>3462</v>
          </cell>
          <cell r="B3463" t="str">
            <v>OM32110</v>
          </cell>
          <cell r="C3463" t="str">
            <v>110 - GCP Allocation Factor</v>
          </cell>
          <cell r="D3463">
            <v>0</v>
          </cell>
          <cell r="F3463" t="str">
            <v>CALC</v>
          </cell>
          <cell r="H3463" t="str">
            <v>110</v>
          </cell>
          <cell r="I3463" t="str">
            <v>C</v>
          </cell>
          <cell r="J3463" t="str">
            <v>om_exp</v>
          </cell>
          <cell r="K3463" t="str">
            <v>alloc_gcp</v>
          </cell>
          <cell r="M3463" t="str">
            <v>2015/07/1/2/A/0</v>
          </cell>
        </row>
        <row r="3464">
          <cell r="A3464" t="str">
            <v>3463</v>
          </cell>
          <cell r="B3464" t="str">
            <v>OM32110</v>
          </cell>
          <cell r="C3464" t="str">
            <v>110 - GCP Allocation Factor</v>
          </cell>
          <cell r="D3464">
            <v>0</v>
          </cell>
          <cell r="F3464" t="str">
            <v>CALC</v>
          </cell>
          <cell r="H3464" t="str">
            <v>110</v>
          </cell>
          <cell r="I3464" t="str">
            <v>C</v>
          </cell>
          <cell r="J3464" t="str">
            <v>om_exp</v>
          </cell>
          <cell r="K3464" t="str">
            <v>alloc_gcp</v>
          </cell>
          <cell r="M3464" t="str">
            <v>2015/07/1/2/A/0</v>
          </cell>
        </row>
        <row r="3465">
          <cell r="A3465" t="str">
            <v>3464</v>
          </cell>
          <cell r="B3465" t="str">
            <v>OM32110</v>
          </cell>
          <cell r="C3465" t="str">
            <v>110 - GCP Allocation Factor</v>
          </cell>
          <cell r="D3465">
            <v>0</v>
          </cell>
          <cell r="F3465" t="str">
            <v>CALC</v>
          </cell>
          <cell r="H3465" t="str">
            <v>110</v>
          </cell>
          <cell r="I3465" t="str">
            <v>C</v>
          </cell>
          <cell r="J3465" t="str">
            <v>om_exp</v>
          </cell>
          <cell r="K3465" t="str">
            <v>alloc_gcp</v>
          </cell>
          <cell r="M3465" t="str">
            <v>2015/07/1/2/A/0</v>
          </cell>
        </row>
        <row r="3466">
          <cell r="A3466" t="str">
            <v>3465</v>
          </cell>
          <cell r="B3466" t="str">
            <v>OM32110</v>
          </cell>
          <cell r="C3466" t="str">
            <v>110 - GCP Allocation Factor</v>
          </cell>
          <cell r="D3466">
            <v>0</v>
          </cell>
          <cell r="F3466" t="str">
            <v>CALC</v>
          </cell>
          <cell r="H3466" t="str">
            <v>110</v>
          </cell>
          <cell r="I3466" t="str">
            <v>C</v>
          </cell>
          <cell r="J3466" t="str">
            <v>om_exp</v>
          </cell>
          <cell r="K3466" t="str">
            <v>alloc_gcp</v>
          </cell>
          <cell r="M3466" t="str">
            <v>2015/07/1/2/A/0</v>
          </cell>
        </row>
        <row r="3467">
          <cell r="A3467" t="str">
            <v>3466</v>
          </cell>
          <cell r="B3467" t="str">
            <v>OM32110</v>
          </cell>
          <cell r="C3467" t="str">
            <v>110 - GCP Allocation Factor</v>
          </cell>
          <cell r="D3467">
            <v>0</v>
          </cell>
          <cell r="F3467" t="str">
            <v>CALC</v>
          </cell>
          <cell r="H3467" t="str">
            <v>110</v>
          </cell>
          <cell r="I3467" t="str">
            <v>C</v>
          </cell>
          <cell r="J3467" t="str">
            <v>om_exp</v>
          </cell>
          <cell r="K3467" t="str">
            <v>alloc_gcp</v>
          </cell>
          <cell r="M3467" t="str">
            <v>2015/07/1/2/A/0</v>
          </cell>
        </row>
        <row r="3468">
          <cell r="A3468" t="str">
            <v>3467</v>
          </cell>
          <cell r="B3468" t="str">
            <v>OM32110</v>
          </cell>
          <cell r="C3468" t="str">
            <v>110 - GCP Allocation Factor</v>
          </cell>
          <cell r="D3468">
            <v>0</v>
          </cell>
          <cell r="F3468" t="str">
            <v>CALC</v>
          </cell>
          <cell r="H3468" t="str">
            <v>110</v>
          </cell>
          <cell r="I3468" t="str">
            <v>C</v>
          </cell>
          <cell r="J3468" t="str">
            <v>om_exp</v>
          </cell>
          <cell r="K3468" t="str">
            <v>alloc_gcp</v>
          </cell>
          <cell r="M3468" t="str">
            <v>2015/07/1/2/A/0</v>
          </cell>
        </row>
        <row r="3469">
          <cell r="A3469" t="str">
            <v>3468</v>
          </cell>
          <cell r="B3469" t="str">
            <v>OM32110</v>
          </cell>
          <cell r="C3469" t="str">
            <v>110 - GCP Allocation Factor</v>
          </cell>
          <cell r="D3469">
            <v>0</v>
          </cell>
          <cell r="F3469" t="str">
            <v>CALC</v>
          </cell>
          <cell r="H3469" t="str">
            <v>110</v>
          </cell>
          <cell r="I3469" t="str">
            <v>C</v>
          </cell>
          <cell r="J3469" t="str">
            <v>om_exp</v>
          </cell>
          <cell r="K3469" t="str">
            <v>alloc_gcp</v>
          </cell>
          <cell r="M3469" t="str">
            <v>2015/07/1/2/A/0</v>
          </cell>
        </row>
        <row r="3470">
          <cell r="A3470" t="str">
            <v>3469</v>
          </cell>
          <cell r="B3470" t="str">
            <v>OM32110</v>
          </cell>
          <cell r="C3470" t="str">
            <v>110 - GCP Allocation Factor</v>
          </cell>
          <cell r="D3470">
            <v>0</v>
          </cell>
          <cell r="F3470" t="str">
            <v>CALC</v>
          </cell>
          <cell r="H3470" t="str">
            <v>110</v>
          </cell>
          <cell r="I3470" t="str">
            <v>C</v>
          </cell>
          <cell r="J3470" t="str">
            <v>om_exp</v>
          </cell>
          <cell r="K3470" t="str">
            <v>alloc_gcp</v>
          </cell>
          <cell r="M3470" t="str">
            <v>2015/07/1/2/A/0</v>
          </cell>
        </row>
        <row r="3471">
          <cell r="A3471" t="str">
            <v>3470</v>
          </cell>
          <cell r="B3471" t="str">
            <v>OM32110</v>
          </cell>
          <cell r="C3471" t="str">
            <v>110 - GCP Allocation Factor</v>
          </cell>
          <cell r="D3471">
            <v>0</v>
          </cell>
          <cell r="F3471" t="str">
            <v>CALC</v>
          </cell>
          <cell r="H3471" t="str">
            <v>110</v>
          </cell>
          <cell r="I3471" t="str">
            <v>C</v>
          </cell>
          <cell r="J3471" t="str">
            <v>om_exp</v>
          </cell>
          <cell r="K3471" t="str">
            <v>alloc_gcp</v>
          </cell>
          <cell r="M3471" t="str">
            <v>2015/07/1/2/A/0</v>
          </cell>
        </row>
        <row r="3472">
          <cell r="A3472" t="str">
            <v>3471</v>
          </cell>
          <cell r="B3472" t="str">
            <v>OM32110</v>
          </cell>
          <cell r="C3472" t="str">
            <v>110 - GCP Allocation Factor</v>
          </cell>
          <cell r="D3472">
            <v>0</v>
          </cell>
          <cell r="F3472" t="str">
            <v>CALC</v>
          </cell>
          <cell r="H3472" t="str">
            <v>110</v>
          </cell>
          <cell r="I3472" t="str">
            <v>C</v>
          </cell>
          <cell r="J3472" t="str">
            <v>om_exp</v>
          </cell>
          <cell r="K3472" t="str">
            <v>alloc_gcp</v>
          </cell>
          <cell r="M3472" t="str">
            <v>2015/07/1/2/A/0</v>
          </cell>
        </row>
        <row r="3473">
          <cell r="A3473" t="str">
            <v>3472</v>
          </cell>
          <cell r="B3473" t="str">
            <v>OM32110</v>
          </cell>
          <cell r="C3473" t="str">
            <v>110 - GCP Allocation Factor</v>
          </cell>
          <cell r="D3473">
            <v>0</v>
          </cell>
          <cell r="F3473" t="str">
            <v>CALC</v>
          </cell>
          <cell r="H3473" t="str">
            <v>110</v>
          </cell>
          <cell r="I3473" t="str">
            <v>C</v>
          </cell>
          <cell r="J3473" t="str">
            <v>om_exp</v>
          </cell>
          <cell r="K3473" t="str">
            <v>alloc_gcp</v>
          </cell>
          <cell r="M3473" t="str">
            <v>2015/07/1/2/A/0</v>
          </cell>
        </row>
        <row r="3474">
          <cell r="A3474" t="str">
            <v>3473</v>
          </cell>
          <cell r="B3474" t="str">
            <v>OM32110</v>
          </cell>
          <cell r="C3474" t="str">
            <v>110 - GCP Allocation Factor</v>
          </cell>
          <cell r="D3474">
            <v>0</v>
          </cell>
          <cell r="F3474" t="str">
            <v>CALC</v>
          </cell>
          <cell r="H3474" t="str">
            <v>110</v>
          </cell>
          <cell r="I3474" t="str">
            <v>C</v>
          </cell>
          <cell r="J3474" t="str">
            <v>om_exp</v>
          </cell>
          <cell r="K3474" t="str">
            <v>alloc_gcp</v>
          </cell>
          <cell r="M3474" t="str">
            <v>2015/07/1/2/A/0</v>
          </cell>
        </row>
        <row r="3475">
          <cell r="A3475" t="str">
            <v>3474</v>
          </cell>
          <cell r="B3475" t="str">
            <v>OM32110</v>
          </cell>
          <cell r="C3475" t="str">
            <v>110 - GCP Allocation Factor</v>
          </cell>
          <cell r="D3475">
            <v>0</v>
          </cell>
          <cell r="F3475" t="str">
            <v>CALC</v>
          </cell>
          <cell r="H3475" t="str">
            <v>110</v>
          </cell>
          <cell r="I3475" t="str">
            <v>C</v>
          </cell>
          <cell r="J3475" t="str">
            <v>om_exp</v>
          </cell>
          <cell r="K3475" t="str">
            <v>alloc_gcp</v>
          </cell>
          <cell r="M3475" t="str">
            <v>2015/07/1/2/A/0</v>
          </cell>
        </row>
        <row r="3476">
          <cell r="A3476" t="str">
            <v>3475</v>
          </cell>
          <cell r="B3476" t="str">
            <v>OM32110</v>
          </cell>
          <cell r="C3476" t="str">
            <v>110 - GCP Allocation Factor</v>
          </cell>
          <cell r="D3476">
            <v>0</v>
          </cell>
          <cell r="F3476" t="str">
            <v>CALC</v>
          </cell>
          <cell r="H3476" t="str">
            <v>110</v>
          </cell>
          <cell r="I3476" t="str">
            <v>C</v>
          </cell>
          <cell r="J3476" t="str">
            <v>om_exp</v>
          </cell>
          <cell r="K3476" t="str">
            <v>alloc_gcp</v>
          </cell>
          <cell r="M3476" t="str">
            <v>2015/07/1/2/A/0</v>
          </cell>
        </row>
        <row r="3477">
          <cell r="A3477" t="str">
            <v>3476</v>
          </cell>
          <cell r="B3477" t="str">
            <v>OM32110</v>
          </cell>
          <cell r="C3477" t="str">
            <v>110 - GCP Allocation Factor</v>
          </cell>
          <cell r="D3477">
            <v>0</v>
          </cell>
          <cell r="F3477" t="str">
            <v>CALC</v>
          </cell>
          <cell r="H3477" t="str">
            <v>110</v>
          </cell>
          <cell r="I3477" t="str">
            <v>C</v>
          </cell>
          <cell r="J3477" t="str">
            <v>om_exp</v>
          </cell>
          <cell r="K3477" t="str">
            <v>alloc_gcp</v>
          </cell>
          <cell r="M3477" t="str">
            <v>2015/07/1/2/A/0</v>
          </cell>
        </row>
        <row r="3478">
          <cell r="A3478" t="str">
            <v>3477</v>
          </cell>
          <cell r="B3478" t="str">
            <v>OM32110</v>
          </cell>
          <cell r="C3478" t="str">
            <v>110 - GCP Allocation Factor</v>
          </cell>
          <cell r="D3478">
            <v>0</v>
          </cell>
          <cell r="F3478" t="str">
            <v>CALC</v>
          </cell>
          <cell r="H3478" t="str">
            <v>110</v>
          </cell>
          <cell r="I3478" t="str">
            <v>C</v>
          </cell>
          <cell r="J3478" t="str">
            <v>om_exp</v>
          </cell>
          <cell r="K3478" t="str">
            <v>alloc_gcp</v>
          </cell>
          <cell r="M3478" t="str">
            <v>2015/07/1/2/A/0</v>
          </cell>
        </row>
        <row r="3479">
          <cell r="A3479" t="str">
            <v>3478</v>
          </cell>
          <cell r="B3479" t="str">
            <v>OM32110</v>
          </cell>
          <cell r="C3479" t="str">
            <v>110 - GCP Allocation Factor</v>
          </cell>
          <cell r="D3479">
            <v>0</v>
          </cell>
          <cell r="F3479" t="str">
            <v>CALC</v>
          </cell>
          <cell r="H3479" t="str">
            <v>110</v>
          </cell>
          <cell r="I3479" t="str">
            <v>C</v>
          </cell>
          <cell r="J3479" t="str">
            <v>om_exp</v>
          </cell>
          <cell r="K3479" t="str">
            <v>alloc_gcp</v>
          </cell>
          <cell r="M3479" t="str">
            <v>2015/07/1/2/A/0</v>
          </cell>
        </row>
        <row r="3480">
          <cell r="A3480" t="str">
            <v>3479</v>
          </cell>
          <cell r="B3480" t="str">
            <v>OM32110</v>
          </cell>
          <cell r="C3480" t="str">
            <v>110 - GCP Allocation Factor</v>
          </cell>
          <cell r="D3480">
            <v>0</v>
          </cell>
          <cell r="F3480" t="str">
            <v>CALC</v>
          </cell>
          <cell r="H3480" t="str">
            <v>110</v>
          </cell>
          <cell r="I3480" t="str">
            <v>C</v>
          </cell>
          <cell r="J3480" t="str">
            <v>om_exp</v>
          </cell>
          <cell r="K3480" t="str">
            <v>alloc_gcp</v>
          </cell>
          <cell r="M3480" t="str">
            <v>2015/07/1/2/A/0</v>
          </cell>
        </row>
        <row r="3481">
          <cell r="A3481" t="str">
            <v>3480</v>
          </cell>
          <cell r="B3481" t="str">
            <v>OM32110</v>
          </cell>
          <cell r="C3481" t="str">
            <v>110 - GCP Allocation Factor</v>
          </cell>
          <cell r="D3481">
            <v>0</v>
          </cell>
          <cell r="F3481" t="str">
            <v>CALC</v>
          </cell>
          <cell r="H3481" t="str">
            <v>110</v>
          </cell>
          <cell r="I3481" t="str">
            <v>C</v>
          </cell>
          <cell r="J3481" t="str">
            <v>om_exp</v>
          </cell>
          <cell r="K3481" t="str">
            <v>alloc_gcp</v>
          </cell>
          <cell r="M3481" t="str">
            <v>2015/07/1/2/A/0</v>
          </cell>
        </row>
        <row r="3482">
          <cell r="A3482" t="str">
            <v>3481</v>
          </cell>
          <cell r="B3482" t="str">
            <v>OM32110</v>
          </cell>
          <cell r="C3482" t="str">
            <v>110 - GCP Allocation Factor</v>
          </cell>
          <cell r="D3482">
            <v>0</v>
          </cell>
          <cell r="F3482" t="str">
            <v>CALC</v>
          </cell>
          <cell r="H3482" t="str">
            <v>110</v>
          </cell>
          <cell r="I3482" t="str">
            <v>C</v>
          </cell>
          <cell r="J3482" t="str">
            <v>om_exp</v>
          </cell>
          <cell r="K3482" t="str">
            <v>alloc_gcp</v>
          </cell>
          <cell r="M3482" t="str">
            <v>2015/07/1/2/A/0</v>
          </cell>
        </row>
        <row r="3483">
          <cell r="A3483" t="str">
            <v>3482</v>
          </cell>
          <cell r="B3483" t="str">
            <v>OM32110</v>
          </cell>
          <cell r="C3483" t="str">
            <v>110 - GCP Allocation Factor</v>
          </cell>
          <cell r="D3483">
            <v>0</v>
          </cell>
          <cell r="F3483" t="str">
            <v>CALC</v>
          </cell>
          <cell r="H3483" t="str">
            <v>110</v>
          </cell>
          <cell r="I3483" t="str">
            <v>C</v>
          </cell>
          <cell r="J3483" t="str">
            <v>om_exp</v>
          </cell>
          <cell r="K3483" t="str">
            <v>alloc_gcp</v>
          </cell>
          <cell r="M3483" t="str">
            <v>2015/07/1/2/A/0</v>
          </cell>
        </row>
        <row r="3484">
          <cell r="A3484" t="str">
            <v>3483</v>
          </cell>
          <cell r="B3484" t="str">
            <v>OM32110</v>
          </cell>
          <cell r="C3484" t="str">
            <v>110 - GCP Allocation Factor</v>
          </cell>
          <cell r="D3484">
            <v>0</v>
          </cell>
          <cell r="F3484" t="str">
            <v>CALC</v>
          </cell>
          <cell r="H3484" t="str">
            <v>110</v>
          </cell>
          <cell r="I3484" t="str">
            <v>C</v>
          </cell>
          <cell r="J3484" t="str">
            <v>om_exp</v>
          </cell>
          <cell r="K3484" t="str">
            <v>alloc_gcp</v>
          </cell>
          <cell r="M3484" t="str">
            <v>2015/07/1/2/A/0</v>
          </cell>
        </row>
        <row r="3485">
          <cell r="A3485" t="str">
            <v>3484</v>
          </cell>
          <cell r="B3485" t="str">
            <v>OM32110</v>
          </cell>
          <cell r="C3485" t="str">
            <v>110 - GCP Allocation Factor</v>
          </cell>
          <cell r="D3485">
            <v>0</v>
          </cell>
          <cell r="F3485" t="str">
            <v>CALC</v>
          </cell>
          <cell r="H3485" t="str">
            <v>110</v>
          </cell>
          <cell r="I3485" t="str">
            <v>C</v>
          </cell>
          <cell r="J3485" t="str">
            <v>om_exp</v>
          </cell>
          <cell r="K3485" t="str">
            <v>alloc_gcp</v>
          </cell>
          <cell r="M3485" t="str">
            <v>2015/07/1/2/A/0</v>
          </cell>
        </row>
        <row r="3486">
          <cell r="A3486" t="str">
            <v>3485</v>
          </cell>
          <cell r="B3486" t="str">
            <v>OM32110</v>
          </cell>
          <cell r="C3486" t="str">
            <v>110 - GCP Allocation Factor</v>
          </cell>
          <cell r="D3486">
            <v>0</v>
          </cell>
          <cell r="F3486" t="str">
            <v>CALC</v>
          </cell>
          <cell r="H3486" t="str">
            <v>110</v>
          </cell>
          <cell r="I3486" t="str">
            <v>C</v>
          </cell>
          <cell r="J3486" t="str">
            <v>om_exp</v>
          </cell>
          <cell r="K3486" t="str">
            <v>alloc_gcp</v>
          </cell>
          <cell r="M3486" t="str">
            <v>2015/07/1/2/A/0</v>
          </cell>
        </row>
        <row r="3487">
          <cell r="A3487" t="str">
            <v>3486</v>
          </cell>
          <cell r="B3487" t="str">
            <v>OM32110</v>
          </cell>
          <cell r="C3487" t="str">
            <v>110 - GCP Allocation Factor</v>
          </cell>
          <cell r="D3487">
            <v>0</v>
          </cell>
          <cell r="F3487" t="str">
            <v>CALC</v>
          </cell>
          <cell r="H3487" t="str">
            <v>110</v>
          </cell>
          <cell r="I3487" t="str">
            <v>C</v>
          </cell>
          <cell r="J3487" t="str">
            <v>om_exp</v>
          </cell>
          <cell r="K3487" t="str">
            <v>alloc_gcp</v>
          </cell>
          <cell r="M3487" t="str">
            <v>2015/07/1/2/A/0</v>
          </cell>
        </row>
        <row r="3488">
          <cell r="A3488" t="str">
            <v>3487</v>
          </cell>
          <cell r="B3488" t="str">
            <v>OM32110</v>
          </cell>
          <cell r="C3488" t="str">
            <v>110 - GCP Allocation Factor</v>
          </cell>
          <cell r="D3488">
            <v>0</v>
          </cell>
          <cell r="F3488" t="str">
            <v>CALC</v>
          </cell>
          <cell r="H3488" t="str">
            <v>110</v>
          </cell>
          <cell r="I3488" t="str">
            <v>C</v>
          </cell>
          <cell r="J3488" t="str">
            <v>om_exp</v>
          </cell>
          <cell r="K3488" t="str">
            <v>alloc_gcp</v>
          </cell>
          <cell r="M3488" t="str">
            <v>2015/07/1/2/A/0</v>
          </cell>
        </row>
        <row r="3489">
          <cell r="A3489" t="str">
            <v>3488</v>
          </cell>
          <cell r="B3489" t="str">
            <v>OM32110</v>
          </cell>
          <cell r="C3489" t="str">
            <v>110 - GCP Allocation Factor</v>
          </cell>
          <cell r="D3489">
            <v>0</v>
          </cell>
          <cell r="F3489" t="str">
            <v>CALC</v>
          </cell>
          <cell r="H3489" t="str">
            <v>110</v>
          </cell>
          <cell r="I3489" t="str">
            <v>C</v>
          </cell>
          <cell r="J3489" t="str">
            <v>om_exp</v>
          </cell>
          <cell r="K3489" t="str">
            <v>alloc_gcp</v>
          </cell>
          <cell r="M3489" t="str">
            <v>2015/07/1/2/A/0</v>
          </cell>
        </row>
        <row r="3490">
          <cell r="A3490" t="str">
            <v>3489</v>
          </cell>
          <cell r="B3490" t="str">
            <v>OM32110</v>
          </cell>
          <cell r="C3490" t="str">
            <v>110 - GCP Allocation Factor</v>
          </cell>
          <cell r="D3490">
            <v>0</v>
          </cell>
          <cell r="F3490" t="str">
            <v>CALC</v>
          </cell>
          <cell r="H3490" t="str">
            <v>110</v>
          </cell>
          <cell r="I3490" t="str">
            <v>C</v>
          </cell>
          <cell r="J3490" t="str">
            <v>om_exp</v>
          </cell>
          <cell r="K3490" t="str">
            <v>alloc_gcp</v>
          </cell>
          <cell r="M3490" t="str">
            <v>2015/07/1/2/A/0</v>
          </cell>
        </row>
        <row r="3491">
          <cell r="A3491" t="str">
            <v>3490</v>
          </cell>
          <cell r="B3491" t="str">
            <v>OM32110</v>
          </cell>
          <cell r="C3491" t="str">
            <v>110 - GCP Allocation Factor</v>
          </cell>
          <cell r="D3491">
            <v>0</v>
          </cell>
          <cell r="F3491" t="str">
            <v>CALC</v>
          </cell>
          <cell r="H3491" t="str">
            <v>110</v>
          </cell>
          <cell r="I3491" t="str">
            <v>C</v>
          </cell>
          <cell r="J3491" t="str">
            <v>om_exp</v>
          </cell>
          <cell r="K3491" t="str">
            <v>alloc_gcp</v>
          </cell>
          <cell r="M3491" t="str">
            <v>2015/07/1/2/A/0</v>
          </cell>
        </row>
        <row r="3492">
          <cell r="A3492" t="str">
            <v>3491</v>
          </cell>
          <cell r="B3492" t="str">
            <v>OM32110</v>
          </cell>
          <cell r="C3492" t="str">
            <v>110 - GCP Allocation Factor</v>
          </cell>
          <cell r="D3492">
            <v>0</v>
          </cell>
          <cell r="F3492" t="str">
            <v>CALC</v>
          </cell>
          <cell r="H3492" t="str">
            <v>110</v>
          </cell>
          <cell r="I3492" t="str">
            <v>C</v>
          </cell>
          <cell r="J3492" t="str">
            <v>om_exp</v>
          </cell>
          <cell r="K3492" t="str">
            <v>alloc_gcp</v>
          </cell>
          <cell r="M3492" t="str">
            <v>2015/07/1/2/A/0</v>
          </cell>
        </row>
        <row r="3493">
          <cell r="A3493" t="str">
            <v>3492</v>
          </cell>
          <cell r="B3493" t="str">
            <v>OM32110</v>
          </cell>
          <cell r="C3493" t="str">
            <v>110 - GCP Allocation Factor</v>
          </cell>
          <cell r="D3493">
            <v>0</v>
          </cell>
          <cell r="F3493" t="str">
            <v>CALC</v>
          </cell>
          <cell r="H3493" t="str">
            <v>110</v>
          </cell>
          <cell r="I3493" t="str">
            <v>C</v>
          </cell>
          <cell r="J3493" t="str">
            <v>om_exp</v>
          </cell>
          <cell r="K3493" t="str">
            <v>alloc_gcp</v>
          </cell>
          <cell r="M3493" t="str">
            <v>2015/07/1/2/A/0</v>
          </cell>
        </row>
        <row r="3494">
          <cell r="A3494" t="str">
            <v>3493</v>
          </cell>
          <cell r="B3494" t="str">
            <v>OM32110</v>
          </cell>
          <cell r="C3494" t="str">
            <v>110 - GCP Allocation Factor</v>
          </cell>
          <cell r="D3494">
            <v>0</v>
          </cell>
          <cell r="F3494" t="str">
            <v>CALC</v>
          </cell>
          <cell r="H3494" t="str">
            <v>110</v>
          </cell>
          <cell r="I3494" t="str">
            <v>C</v>
          </cell>
          <cell r="J3494" t="str">
            <v>om_exp</v>
          </cell>
          <cell r="K3494" t="str">
            <v>alloc_gcp</v>
          </cell>
          <cell r="M3494" t="str">
            <v>2015/07/1/2/A/0</v>
          </cell>
        </row>
        <row r="3495">
          <cell r="A3495" t="str">
            <v>3494</v>
          </cell>
          <cell r="B3495" t="str">
            <v>OM32110</v>
          </cell>
          <cell r="C3495" t="str">
            <v>110 - GCP Allocation Factor</v>
          </cell>
          <cell r="D3495">
            <v>0</v>
          </cell>
          <cell r="F3495" t="str">
            <v>CALC</v>
          </cell>
          <cell r="H3495" t="str">
            <v>110</v>
          </cell>
          <cell r="I3495" t="str">
            <v>C</v>
          </cell>
          <cell r="J3495" t="str">
            <v>om_exp</v>
          </cell>
          <cell r="K3495" t="str">
            <v>alloc_gcp</v>
          </cell>
          <cell r="M3495" t="str">
            <v>2015/07/1/2/A/0</v>
          </cell>
        </row>
        <row r="3496">
          <cell r="A3496" t="str">
            <v>3495</v>
          </cell>
          <cell r="B3496" t="str">
            <v>OM32110</v>
          </cell>
          <cell r="C3496" t="str">
            <v>110 - GCP Allocation Factor</v>
          </cell>
          <cell r="D3496">
            <v>0</v>
          </cell>
          <cell r="F3496" t="str">
            <v>CALC</v>
          </cell>
          <cell r="H3496" t="str">
            <v>110</v>
          </cell>
          <cell r="I3496" t="str">
            <v>C</v>
          </cell>
          <cell r="J3496" t="str">
            <v>om_exp</v>
          </cell>
          <cell r="K3496" t="str">
            <v>alloc_gcp</v>
          </cell>
          <cell r="M3496" t="str">
            <v>2015/07/1/2/A/0</v>
          </cell>
        </row>
        <row r="3497">
          <cell r="A3497" t="str">
            <v>3496</v>
          </cell>
          <cell r="B3497" t="str">
            <v>OM32110</v>
          </cell>
          <cell r="C3497" t="str">
            <v>110 - GCP Allocation Factor</v>
          </cell>
          <cell r="D3497">
            <v>0</v>
          </cell>
          <cell r="F3497" t="str">
            <v>CALC</v>
          </cell>
          <cell r="H3497" t="str">
            <v>110</v>
          </cell>
          <cell r="I3497" t="str">
            <v>C</v>
          </cell>
          <cell r="J3497" t="str">
            <v>om_exp</v>
          </cell>
          <cell r="K3497" t="str">
            <v>alloc_gcp</v>
          </cell>
          <cell r="M3497" t="str">
            <v>2015/07/1/2/A/0</v>
          </cell>
        </row>
        <row r="3498">
          <cell r="A3498" t="str">
            <v>3497</v>
          </cell>
          <cell r="B3498" t="str">
            <v>OM32110</v>
          </cell>
          <cell r="C3498" t="str">
            <v>110 - GCP Allocation Factor</v>
          </cell>
          <cell r="D3498">
            <v>0</v>
          </cell>
          <cell r="F3498" t="str">
            <v>CALC</v>
          </cell>
          <cell r="H3498" t="str">
            <v>110</v>
          </cell>
          <cell r="I3498" t="str">
            <v>C</v>
          </cell>
          <cell r="J3498" t="str">
            <v>om_exp</v>
          </cell>
          <cell r="K3498" t="str">
            <v>alloc_gcp</v>
          </cell>
          <cell r="M3498" t="str">
            <v>2015/07/1/2/A/0</v>
          </cell>
        </row>
        <row r="3499">
          <cell r="A3499" t="str">
            <v>3498</v>
          </cell>
          <cell r="B3499" t="str">
            <v>OM32110</v>
          </cell>
          <cell r="C3499" t="str">
            <v>110 - GCP Allocation Factor</v>
          </cell>
          <cell r="D3499">
            <v>0</v>
          </cell>
          <cell r="F3499" t="str">
            <v>CALC</v>
          </cell>
          <cell r="H3499" t="str">
            <v>110</v>
          </cell>
          <cell r="I3499" t="str">
            <v>C</v>
          </cell>
          <cell r="J3499" t="str">
            <v>om_exp</v>
          </cell>
          <cell r="K3499" t="str">
            <v>alloc_gcp</v>
          </cell>
          <cell r="M3499" t="str">
            <v>2015/07/1/2/A/0</v>
          </cell>
        </row>
        <row r="3500">
          <cell r="A3500" t="str">
            <v>3499</v>
          </cell>
          <cell r="B3500" t="str">
            <v>OM32110</v>
          </cell>
          <cell r="C3500" t="str">
            <v>110 - GCP Allocation Factor</v>
          </cell>
          <cell r="D3500">
            <v>0</v>
          </cell>
          <cell r="F3500" t="str">
            <v>CALC</v>
          </cell>
          <cell r="H3500" t="str">
            <v>110</v>
          </cell>
          <cell r="I3500" t="str">
            <v>C</v>
          </cell>
          <cell r="J3500" t="str">
            <v>om_exp</v>
          </cell>
          <cell r="K3500" t="str">
            <v>alloc_gcp</v>
          </cell>
          <cell r="M3500" t="str">
            <v>2015/07/1/2/A/0</v>
          </cell>
        </row>
        <row r="3501">
          <cell r="A3501" t="str">
            <v>3500</v>
          </cell>
          <cell r="B3501" t="str">
            <v>OM32110</v>
          </cell>
          <cell r="C3501" t="str">
            <v>110 - GCP Allocation Factor</v>
          </cell>
          <cell r="D3501">
            <v>0</v>
          </cell>
          <cell r="F3501" t="str">
            <v>CALC</v>
          </cell>
          <cell r="H3501" t="str">
            <v>110</v>
          </cell>
          <cell r="I3501" t="str">
            <v>C</v>
          </cell>
          <cell r="J3501" t="str">
            <v>om_exp</v>
          </cell>
          <cell r="K3501" t="str">
            <v>alloc_gcp</v>
          </cell>
          <cell r="M3501" t="str">
            <v>2015/07/1/2/A/0</v>
          </cell>
        </row>
        <row r="3502">
          <cell r="A3502" t="str">
            <v>3501</v>
          </cell>
          <cell r="B3502" t="str">
            <v>OM32110</v>
          </cell>
          <cell r="C3502" t="str">
            <v>110 - GCP Allocation Factor</v>
          </cell>
          <cell r="D3502">
            <v>0</v>
          </cell>
          <cell r="F3502" t="str">
            <v>CALC</v>
          </cell>
          <cell r="H3502" t="str">
            <v>110</v>
          </cell>
          <cell r="I3502" t="str">
            <v>C</v>
          </cell>
          <cell r="J3502" t="str">
            <v>om_exp</v>
          </cell>
          <cell r="K3502" t="str">
            <v>alloc_gcp</v>
          </cell>
          <cell r="M3502" t="str">
            <v>2015/07/1/2/A/0</v>
          </cell>
        </row>
        <row r="3503">
          <cell r="A3503" t="str">
            <v>3502</v>
          </cell>
          <cell r="B3503" t="str">
            <v>OM32110</v>
          </cell>
          <cell r="C3503" t="str">
            <v>110 - GCP Allocation Factor</v>
          </cell>
          <cell r="D3503">
            <v>0</v>
          </cell>
          <cell r="F3503" t="str">
            <v>CALC</v>
          </cell>
          <cell r="H3503" t="str">
            <v>110</v>
          </cell>
          <cell r="I3503" t="str">
            <v>C</v>
          </cell>
          <cell r="J3503" t="str">
            <v>om_exp</v>
          </cell>
          <cell r="K3503" t="str">
            <v>alloc_gcp</v>
          </cell>
          <cell r="M3503" t="str">
            <v>2015/07/1/2/A/0</v>
          </cell>
        </row>
        <row r="3504">
          <cell r="A3504" t="str">
            <v>3503</v>
          </cell>
          <cell r="B3504" t="str">
            <v>OM32110</v>
          </cell>
          <cell r="C3504" t="str">
            <v>110 - GCP Allocation Factor</v>
          </cell>
          <cell r="D3504">
            <v>0</v>
          </cell>
          <cell r="F3504" t="str">
            <v>CALC</v>
          </cell>
          <cell r="H3504" t="str">
            <v>110</v>
          </cell>
          <cell r="I3504" t="str">
            <v>C</v>
          </cell>
          <cell r="J3504" t="str">
            <v>om_exp</v>
          </cell>
          <cell r="K3504" t="str">
            <v>alloc_gcp</v>
          </cell>
          <cell r="M3504" t="str">
            <v>2015/07/1/2/A/0</v>
          </cell>
        </row>
        <row r="3505">
          <cell r="A3505" t="str">
            <v>3504</v>
          </cell>
          <cell r="B3505" t="str">
            <v>OM32110</v>
          </cell>
          <cell r="C3505" t="str">
            <v>110 - GCP Allocation Factor</v>
          </cell>
          <cell r="D3505">
            <v>0</v>
          </cell>
          <cell r="F3505" t="str">
            <v>CALC</v>
          </cell>
          <cell r="H3505" t="str">
            <v>110</v>
          </cell>
          <cell r="I3505" t="str">
            <v>C</v>
          </cell>
          <cell r="J3505" t="str">
            <v>om_exp</v>
          </cell>
          <cell r="K3505" t="str">
            <v>alloc_gcp</v>
          </cell>
          <cell r="M3505" t="str">
            <v>2015/07/1/2/A/0</v>
          </cell>
        </row>
        <row r="3506">
          <cell r="A3506" t="str">
            <v>3505</v>
          </cell>
          <cell r="B3506" t="str">
            <v>OM32110</v>
          </cell>
          <cell r="C3506" t="str">
            <v>110 - GCP Allocation Factor</v>
          </cell>
          <cell r="D3506">
            <v>0</v>
          </cell>
          <cell r="F3506" t="str">
            <v>CALC</v>
          </cell>
          <cell r="H3506" t="str">
            <v>110</v>
          </cell>
          <cell r="I3506" t="str">
            <v>C</v>
          </cell>
          <cell r="J3506" t="str">
            <v>om_exp</v>
          </cell>
          <cell r="K3506" t="str">
            <v>alloc_gcp</v>
          </cell>
          <cell r="M3506" t="str">
            <v>2015/07/1/2/A/0</v>
          </cell>
        </row>
        <row r="3507">
          <cell r="A3507" t="str">
            <v>3506</v>
          </cell>
          <cell r="B3507" t="str">
            <v>OM32110</v>
          </cell>
          <cell r="C3507" t="str">
            <v>110 - GCP Allocation Factor</v>
          </cell>
          <cell r="D3507">
            <v>0</v>
          </cell>
          <cell r="F3507" t="str">
            <v>CALC</v>
          </cell>
          <cell r="H3507" t="str">
            <v>110</v>
          </cell>
          <cell r="I3507" t="str">
            <v>C</v>
          </cell>
          <cell r="J3507" t="str">
            <v>om_exp</v>
          </cell>
          <cell r="K3507" t="str">
            <v>alloc_gcp</v>
          </cell>
          <cell r="M3507" t="str">
            <v>2015/07/1/2/A/0</v>
          </cell>
        </row>
        <row r="3508">
          <cell r="A3508" t="str">
            <v>3507</v>
          </cell>
          <cell r="B3508" t="str">
            <v>OM32110</v>
          </cell>
          <cell r="C3508" t="str">
            <v>110 - GCP Allocation Factor</v>
          </cell>
          <cell r="D3508">
            <v>0</v>
          </cell>
          <cell r="F3508" t="str">
            <v>CALC</v>
          </cell>
          <cell r="H3508" t="str">
            <v>110</v>
          </cell>
          <cell r="I3508" t="str">
            <v>C</v>
          </cell>
          <cell r="J3508" t="str">
            <v>om_exp</v>
          </cell>
          <cell r="K3508" t="str">
            <v>alloc_gcp</v>
          </cell>
          <cell r="M3508" t="str">
            <v>2015/07/1/2/A/0</v>
          </cell>
        </row>
        <row r="3509">
          <cell r="A3509" t="str">
            <v>3508</v>
          </cell>
          <cell r="B3509" t="str">
            <v>OMC2110</v>
          </cell>
          <cell r="C3509" t="str">
            <v>110 - GCP Jurisdictional O &amp; M Exp Amount</v>
          </cell>
          <cell r="D3509">
            <v>0</v>
          </cell>
          <cell r="F3509" t="str">
            <v>CALC</v>
          </cell>
          <cell r="H3509" t="str">
            <v>110</v>
          </cell>
          <cell r="I3509" t="str">
            <v>C</v>
          </cell>
          <cell r="J3509" t="str">
            <v>om_exp</v>
          </cell>
          <cell r="K3509" t="str">
            <v>juris_gcp_amt</v>
          </cell>
          <cell r="M3509" t="str">
            <v>2015/07/1/2/A/0</v>
          </cell>
        </row>
        <row r="3510">
          <cell r="A3510" t="str">
            <v>3509</v>
          </cell>
          <cell r="B3510" t="str">
            <v>OMC2110</v>
          </cell>
          <cell r="C3510" t="str">
            <v>110 - GCP Jurisdictional O &amp; M Exp Amount</v>
          </cell>
          <cell r="D3510">
            <v>0</v>
          </cell>
          <cell r="F3510" t="str">
            <v>CALC</v>
          </cell>
          <cell r="H3510" t="str">
            <v>110</v>
          </cell>
          <cell r="I3510" t="str">
            <v>C</v>
          </cell>
          <cell r="J3510" t="str">
            <v>om_exp</v>
          </cell>
          <cell r="K3510" t="str">
            <v>juris_gcp_amt</v>
          </cell>
          <cell r="M3510" t="str">
            <v>2015/07/1/2/A/0</v>
          </cell>
        </row>
        <row r="3511">
          <cell r="A3511" t="str">
            <v>3510</v>
          </cell>
          <cell r="B3511" t="str">
            <v>OMC2110</v>
          </cell>
          <cell r="C3511" t="str">
            <v>110 - GCP Jurisdictional O &amp; M Exp Amount</v>
          </cell>
          <cell r="D3511">
            <v>0</v>
          </cell>
          <cell r="F3511" t="str">
            <v>CALC</v>
          </cell>
          <cell r="H3511" t="str">
            <v>110</v>
          </cell>
          <cell r="I3511" t="str">
            <v>C</v>
          </cell>
          <cell r="J3511" t="str">
            <v>om_exp</v>
          </cell>
          <cell r="K3511" t="str">
            <v>juris_gcp_amt</v>
          </cell>
          <cell r="M3511" t="str">
            <v>2015/07/1/2/A/0</v>
          </cell>
        </row>
        <row r="3512">
          <cell r="A3512" t="str">
            <v>3511</v>
          </cell>
          <cell r="B3512" t="str">
            <v>OMC2110</v>
          </cell>
          <cell r="C3512" t="str">
            <v>110 - GCP Jurisdictional O &amp; M Exp Amount</v>
          </cell>
          <cell r="D3512">
            <v>0</v>
          </cell>
          <cell r="F3512" t="str">
            <v>CALC</v>
          </cell>
          <cell r="H3512" t="str">
            <v>110</v>
          </cell>
          <cell r="I3512" t="str">
            <v>C</v>
          </cell>
          <cell r="J3512" t="str">
            <v>om_exp</v>
          </cell>
          <cell r="K3512" t="str">
            <v>juris_gcp_amt</v>
          </cell>
          <cell r="M3512" t="str">
            <v>2015/07/1/2/A/0</v>
          </cell>
        </row>
        <row r="3513">
          <cell r="A3513" t="str">
            <v>3512</v>
          </cell>
          <cell r="B3513" t="str">
            <v>OMC2110</v>
          </cell>
          <cell r="C3513" t="str">
            <v>110 - GCP Jurisdictional O &amp; M Exp Amount</v>
          </cell>
          <cell r="D3513">
            <v>0</v>
          </cell>
          <cell r="F3513" t="str">
            <v>CALC</v>
          </cell>
          <cell r="H3513" t="str">
            <v>110</v>
          </cell>
          <cell r="I3513" t="str">
            <v>C</v>
          </cell>
          <cell r="J3513" t="str">
            <v>om_exp</v>
          </cell>
          <cell r="K3513" t="str">
            <v>juris_gcp_amt</v>
          </cell>
          <cell r="M3513" t="str">
            <v>2015/07/1/2/A/0</v>
          </cell>
        </row>
        <row r="3514">
          <cell r="A3514" t="str">
            <v>3513</v>
          </cell>
          <cell r="B3514" t="str">
            <v>OMC2110</v>
          </cell>
          <cell r="C3514" t="str">
            <v>110 - GCP Jurisdictional O &amp; M Exp Amount</v>
          </cell>
          <cell r="D3514">
            <v>0</v>
          </cell>
          <cell r="F3514" t="str">
            <v>CALC</v>
          </cell>
          <cell r="H3514" t="str">
            <v>110</v>
          </cell>
          <cell r="I3514" t="str">
            <v>C</v>
          </cell>
          <cell r="J3514" t="str">
            <v>om_exp</v>
          </cell>
          <cell r="K3514" t="str">
            <v>juris_gcp_amt</v>
          </cell>
          <cell r="M3514" t="str">
            <v>2015/07/1/2/A/0</v>
          </cell>
        </row>
        <row r="3515">
          <cell r="A3515" t="str">
            <v>3514</v>
          </cell>
          <cell r="B3515" t="str">
            <v>OMC2110</v>
          </cell>
          <cell r="C3515" t="str">
            <v>110 - GCP Jurisdictional O &amp; M Exp Amount</v>
          </cell>
          <cell r="D3515">
            <v>0</v>
          </cell>
          <cell r="F3515" t="str">
            <v>CALC</v>
          </cell>
          <cell r="H3515" t="str">
            <v>110</v>
          </cell>
          <cell r="I3515" t="str">
            <v>C</v>
          </cell>
          <cell r="J3515" t="str">
            <v>om_exp</v>
          </cell>
          <cell r="K3515" t="str">
            <v>juris_gcp_amt</v>
          </cell>
          <cell r="M3515" t="str">
            <v>2015/07/1/2/A/0</v>
          </cell>
        </row>
        <row r="3516">
          <cell r="A3516" t="str">
            <v>3515</v>
          </cell>
          <cell r="B3516" t="str">
            <v>OMC2110</v>
          </cell>
          <cell r="C3516" t="str">
            <v>110 - GCP Jurisdictional O &amp; M Exp Amount</v>
          </cell>
          <cell r="D3516">
            <v>0</v>
          </cell>
          <cell r="F3516" t="str">
            <v>CALC</v>
          </cell>
          <cell r="H3516" t="str">
            <v>110</v>
          </cell>
          <cell r="I3516" t="str">
            <v>C</v>
          </cell>
          <cell r="J3516" t="str">
            <v>om_exp</v>
          </cell>
          <cell r="K3516" t="str">
            <v>juris_gcp_amt</v>
          </cell>
          <cell r="M3516" t="str">
            <v>2015/07/1/2/A/0</v>
          </cell>
        </row>
        <row r="3517">
          <cell r="A3517" t="str">
            <v>3516</v>
          </cell>
          <cell r="B3517" t="str">
            <v>OMC2110</v>
          </cell>
          <cell r="C3517" t="str">
            <v>110 - GCP Jurisdictional O &amp; M Exp Amount</v>
          </cell>
          <cell r="D3517">
            <v>0</v>
          </cell>
          <cell r="F3517" t="str">
            <v>CALC</v>
          </cell>
          <cell r="H3517" t="str">
            <v>110</v>
          </cell>
          <cell r="I3517" t="str">
            <v>C</v>
          </cell>
          <cell r="J3517" t="str">
            <v>om_exp</v>
          </cell>
          <cell r="K3517" t="str">
            <v>juris_gcp_amt</v>
          </cell>
          <cell r="M3517" t="str">
            <v>2015/07/1/2/A/0</v>
          </cell>
        </row>
        <row r="3518">
          <cell r="A3518" t="str">
            <v>3517</v>
          </cell>
          <cell r="B3518" t="str">
            <v>OMC2110</v>
          </cell>
          <cell r="C3518" t="str">
            <v>110 - GCP Jurisdictional O &amp; M Exp Amount</v>
          </cell>
          <cell r="D3518">
            <v>0</v>
          </cell>
          <cell r="F3518" t="str">
            <v>CALC</v>
          </cell>
          <cell r="H3518" t="str">
            <v>110</v>
          </cell>
          <cell r="I3518" t="str">
            <v>C</v>
          </cell>
          <cell r="J3518" t="str">
            <v>om_exp</v>
          </cell>
          <cell r="K3518" t="str">
            <v>juris_gcp_amt</v>
          </cell>
          <cell r="M3518" t="str">
            <v>2015/07/1/2/A/0</v>
          </cell>
        </row>
        <row r="3519">
          <cell r="A3519" t="str">
            <v>3518</v>
          </cell>
          <cell r="B3519" t="str">
            <v>OMC2110</v>
          </cell>
          <cell r="C3519" t="str">
            <v>110 - GCP Jurisdictional O &amp; M Exp Amount</v>
          </cell>
          <cell r="D3519">
            <v>0</v>
          </cell>
          <cell r="F3519" t="str">
            <v>CALC</v>
          </cell>
          <cell r="H3519" t="str">
            <v>110</v>
          </cell>
          <cell r="I3519" t="str">
            <v>C</v>
          </cell>
          <cell r="J3519" t="str">
            <v>om_exp</v>
          </cell>
          <cell r="K3519" t="str">
            <v>juris_gcp_amt</v>
          </cell>
          <cell r="M3519" t="str">
            <v>2015/07/1/2/A/0</v>
          </cell>
        </row>
        <row r="3520">
          <cell r="A3520" t="str">
            <v>3519</v>
          </cell>
          <cell r="B3520" t="str">
            <v>OMC2110</v>
          </cell>
          <cell r="C3520" t="str">
            <v>110 - GCP Jurisdictional O &amp; M Exp Amount</v>
          </cell>
          <cell r="D3520">
            <v>0</v>
          </cell>
          <cell r="F3520" t="str">
            <v>CALC</v>
          </cell>
          <cell r="H3520" t="str">
            <v>110</v>
          </cell>
          <cell r="I3520" t="str">
            <v>C</v>
          </cell>
          <cell r="J3520" t="str">
            <v>om_exp</v>
          </cell>
          <cell r="K3520" t="str">
            <v>juris_gcp_amt</v>
          </cell>
          <cell r="M3520" t="str">
            <v>2015/07/1/2/A/0</v>
          </cell>
        </row>
        <row r="3521">
          <cell r="A3521" t="str">
            <v>3520</v>
          </cell>
          <cell r="B3521" t="str">
            <v>OMC2110</v>
          </cell>
          <cell r="C3521" t="str">
            <v>110 - GCP Jurisdictional O &amp; M Exp Amount</v>
          </cell>
          <cell r="D3521">
            <v>0</v>
          </cell>
          <cell r="F3521" t="str">
            <v>CALC</v>
          </cell>
          <cell r="H3521" t="str">
            <v>110</v>
          </cell>
          <cell r="I3521" t="str">
            <v>C</v>
          </cell>
          <cell r="J3521" t="str">
            <v>om_exp</v>
          </cell>
          <cell r="K3521" t="str">
            <v>juris_gcp_amt</v>
          </cell>
          <cell r="M3521" t="str">
            <v>2015/07/1/2/A/0</v>
          </cell>
        </row>
        <row r="3522">
          <cell r="A3522" t="str">
            <v>3521</v>
          </cell>
          <cell r="B3522" t="str">
            <v>OMC2110</v>
          </cell>
          <cell r="C3522" t="str">
            <v>110 - GCP Jurisdictional O &amp; M Exp Amount</v>
          </cell>
          <cell r="D3522">
            <v>0</v>
          </cell>
          <cell r="F3522" t="str">
            <v>CALC</v>
          </cell>
          <cell r="H3522" t="str">
            <v>110</v>
          </cell>
          <cell r="I3522" t="str">
            <v>C</v>
          </cell>
          <cell r="J3522" t="str">
            <v>om_exp</v>
          </cell>
          <cell r="K3522" t="str">
            <v>juris_gcp_amt</v>
          </cell>
          <cell r="M3522" t="str">
            <v>2015/07/1/2/A/0</v>
          </cell>
        </row>
        <row r="3523">
          <cell r="A3523" t="str">
            <v>3522</v>
          </cell>
          <cell r="B3523" t="str">
            <v>OMC2110</v>
          </cell>
          <cell r="C3523" t="str">
            <v>110 - GCP Jurisdictional O &amp; M Exp Amount</v>
          </cell>
          <cell r="D3523">
            <v>0</v>
          </cell>
          <cell r="F3523" t="str">
            <v>CALC</v>
          </cell>
          <cell r="H3523" t="str">
            <v>110</v>
          </cell>
          <cell r="I3523" t="str">
            <v>C</v>
          </cell>
          <cell r="J3523" t="str">
            <v>om_exp</v>
          </cell>
          <cell r="K3523" t="str">
            <v>juris_gcp_amt</v>
          </cell>
          <cell r="M3523" t="str">
            <v>2015/07/1/2/A/0</v>
          </cell>
        </row>
        <row r="3524">
          <cell r="A3524" t="str">
            <v>3523</v>
          </cell>
          <cell r="B3524" t="str">
            <v>OMC2110</v>
          </cell>
          <cell r="C3524" t="str">
            <v>110 - GCP Jurisdictional O &amp; M Exp Amount</v>
          </cell>
          <cell r="D3524">
            <v>0</v>
          </cell>
          <cell r="F3524" t="str">
            <v>CALC</v>
          </cell>
          <cell r="H3524" t="str">
            <v>110</v>
          </cell>
          <cell r="I3524" t="str">
            <v>C</v>
          </cell>
          <cell r="J3524" t="str">
            <v>om_exp</v>
          </cell>
          <cell r="K3524" t="str">
            <v>juris_gcp_amt</v>
          </cell>
          <cell r="M3524" t="str">
            <v>2015/07/1/2/A/0</v>
          </cell>
        </row>
        <row r="3525">
          <cell r="A3525" t="str">
            <v>3524</v>
          </cell>
          <cell r="B3525" t="str">
            <v>OMC2110</v>
          </cell>
          <cell r="C3525" t="str">
            <v>110 - GCP Jurisdictional O &amp; M Exp Amount</v>
          </cell>
          <cell r="D3525">
            <v>0</v>
          </cell>
          <cell r="F3525" t="str">
            <v>CALC</v>
          </cell>
          <cell r="H3525" t="str">
            <v>110</v>
          </cell>
          <cell r="I3525" t="str">
            <v>C</v>
          </cell>
          <cell r="J3525" t="str">
            <v>om_exp</v>
          </cell>
          <cell r="K3525" t="str">
            <v>juris_gcp_amt</v>
          </cell>
          <cell r="M3525" t="str">
            <v>2015/07/1/2/A/0</v>
          </cell>
        </row>
        <row r="3526">
          <cell r="A3526" t="str">
            <v>3525</v>
          </cell>
          <cell r="B3526" t="str">
            <v>OMC2110</v>
          </cell>
          <cell r="C3526" t="str">
            <v>110 - GCP Jurisdictional O &amp; M Exp Amount</v>
          </cell>
          <cell r="D3526">
            <v>0</v>
          </cell>
          <cell r="F3526" t="str">
            <v>CALC</v>
          </cell>
          <cell r="H3526" t="str">
            <v>110</v>
          </cell>
          <cell r="I3526" t="str">
            <v>C</v>
          </cell>
          <cell r="J3526" t="str">
            <v>om_exp</v>
          </cell>
          <cell r="K3526" t="str">
            <v>juris_gcp_amt</v>
          </cell>
          <cell r="M3526" t="str">
            <v>2015/07/1/2/A/0</v>
          </cell>
        </row>
        <row r="3527">
          <cell r="A3527" t="str">
            <v>3526</v>
          </cell>
          <cell r="B3527" t="str">
            <v>OMC2110</v>
          </cell>
          <cell r="C3527" t="str">
            <v>110 - GCP Jurisdictional O &amp; M Exp Amount</v>
          </cell>
          <cell r="D3527">
            <v>0</v>
          </cell>
          <cell r="F3527" t="str">
            <v>CALC</v>
          </cell>
          <cell r="H3527" t="str">
            <v>110</v>
          </cell>
          <cell r="I3527" t="str">
            <v>C</v>
          </cell>
          <cell r="J3527" t="str">
            <v>om_exp</v>
          </cell>
          <cell r="K3527" t="str">
            <v>juris_gcp_amt</v>
          </cell>
          <cell r="M3527" t="str">
            <v>2015/07/1/2/A/0</v>
          </cell>
        </row>
        <row r="3528">
          <cell r="A3528" t="str">
            <v>3527</v>
          </cell>
          <cell r="B3528" t="str">
            <v>OMC2110</v>
          </cell>
          <cell r="C3528" t="str">
            <v>110 - GCP Jurisdictional O &amp; M Exp Amount</v>
          </cell>
          <cell r="D3528">
            <v>0</v>
          </cell>
          <cell r="F3528" t="str">
            <v>CALC</v>
          </cell>
          <cell r="H3528" t="str">
            <v>110</v>
          </cell>
          <cell r="I3528" t="str">
            <v>C</v>
          </cell>
          <cell r="J3528" t="str">
            <v>om_exp</v>
          </cell>
          <cell r="K3528" t="str">
            <v>juris_gcp_amt</v>
          </cell>
          <cell r="M3528" t="str">
            <v>2015/07/1/2/A/0</v>
          </cell>
        </row>
        <row r="3529">
          <cell r="A3529" t="str">
            <v>3528</v>
          </cell>
          <cell r="B3529" t="str">
            <v>OMC2110</v>
          </cell>
          <cell r="C3529" t="str">
            <v>110 - GCP Jurisdictional O &amp; M Exp Amount</v>
          </cell>
          <cell r="D3529">
            <v>0</v>
          </cell>
          <cell r="F3529" t="str">
            <v>CALC</v>
          </cell>
          <cell r="H3529" t="str">
            <v>110</v>
          </cell>
          <cell r="I3529" t="str">
            <v>C</v>
          </cell>
          <cell r="J3529" t="str">
            <v>om_exp</v>
          </cell>
          <cell r="K3529" t="str">
            <v>juris_gcp_amt</v>
          </cell>
          <cell r="M3529" t="str">
            <v>2015/07/1/2/A/0</v>
          </cell>
        </row>
        <row r="3530">
          <cell r="A3530" t="str">
            <v>3529</v>
          </cell>
          <cell r="B3530" t="str">
            <v>OMC2110</v>
          </cell>
          <cell r="C3530" t="str">
            <v>110 - GCP Jurisdictional O &amp; M Exp Amount</v>
          </cell>
          <cell r="D3530">
            <v>0</v>
          </cell>
          <cell r="F3530" t="str">
            <v>CALC</v>
          </cell>
          <cell r="H3530" t="str">
            <v>110</v>
          </cell>
          <cell r="I3530" t="str">
            <v>C</v>
          </cell>
          <cell r="J3530" t="str">
            <v>om_exp</v>
          </cell>
          <cell r="K3530" t="str">
            <v>juris_gcp_amt</v>
          </cell>
          <cell r="M3530" t="str">
            <v>2015/07/1/2/A/0</v>
          </cell>
        </row>
        <row r="3531">
          <cell r="A3531" t="str">
            <v>3530</v>
          </cell>
          <cell r="B3531" t="str">
            <v>OMC2110</v>
          </cell>
          <cell r="C3531" t="str">
            <v>110 - GCP Jurisdictional O &amp; M Exp Amount</v>
          </cell>
          <cell r="D3531">
            <v>0</v>
          </cell>
          <cell r="F3531" t="str">
            <v>CALC</v>
          </cell>
          <cell r="H3531" t="str">
            <v>110</v>
          </cell>
          <cell r="I3531" t="str">
            <v>C</v>
          </cell>
          <cell r="J3531" t="str">
            <v>om_exp</v>
          </cell>
          <cell r="K3531" t="str">
            <v>juris_gcp_amt</v>
          </cell>
          <cell r="M3531" t="str">
            <v>2015/07/1/2/A/0</v>
          </cell>
        </row>
        <row r="3532">
          <cell r="A3532" t="str">
            <v>3531</v>
          </cell>
          <cell r="B3532" t="str">
            <v>OMC2110</v>
          </cell>
          <cell r="C3532" t="str">
            <v>110 - GCP Jurisdictional O &amp; M Exp Amount</v>
          </cell>
          <cell r="D3532">
            <v>0</v>
          </cell>
          <cell r="F3532" t="str">
            <v>CALC</v>
          </cell>
          <cell r="H3532" t="str">
            <v>110</v>
          </cell>
          <cell r="I3532" t="str">
            <v>C</v>
          </cell>
          <cell r="J3532" t="str">
            <v>om_exp</v>
          </cell>
          <cell r="K3532" t="str">
            <v>juris_gcp_amt</v>
          </cell>
          <cell r="M3532" t="str">
            <v>2015/07/1/2/A/0</v>
          </cell>
        </row>
        <row r="3533">
          <cell r="A3533" t="str">
            <v>3532</v>
          </cell>
          <cell r="B3533" t="str">
            <v>OMC2110</v>
          </cell>
          <cell r="C3533" t="str">
            <v>110 - GCP Jurisdictional O &amp; M Exp Amount</v>
          </cell>
          <cell r="D3533">
            <v>0</v>
          </cell>
          <cell r="F3533" t="str">
            <v>CALC</v>
          </cell>
          <cell r="H3533" t="str">
            <v>110</v>
          </cell>
          <cell r="I3533" t="str">
            <v>C</v>
          </cell>
          <cell r="J3533" t="str">
            <v>om_exp</v>
          </cell>
          <cell r="K3533" t="str">
            <v>juris_gcp_amt</v>
          </cell>
          <cell r="M3533" t="str">
            <v>2015/07/1/2/A/0</v>
          </cell>
        </row>
        <row r="3534">
          <cell r="A3534" t="str">
            <v>3533</v>
          </cell>
          <cell r="B3534" t="str">
            <v>OMC2110</v>
          </cell>
          <cell r="C3534" t="str">
            <v>110 - GCP Jurisdictional O &amp; M Exp Amount</v>
          </cell>
          <cell r="D3534">
            <v>0</v>
          </cell>
          <cell r="F3534" t="str">
            <v>CALC</v>
          </cell>
          <cell r="H3534" t="str">
            <v>110</v>
          </cell>
          <cell r="I3534" t="str">
            <v>C</v>
          </cell>
          <cell r="J3534" t="str">
            <v>om_exp</v>
          </cell>
          <cell r="K3534" t="str">
            <v>juris_gcp_amt</v>
          </cell>
          <cell r="M3534" t="str">
            <v>2015/07/1/2/A/0</v>
          </cell>
        </row>
        <row r="3535">
          <cell r="A3535" t="str">
            <v>3534</v>
          </cell>
          <cell r="B3535" t="str">
            <v>OMC2110</v>
          </cell>
          <cell r="C3535" t="str">
            <v>110 - GCP Jurisdictional O &amp; M Exp Amount</v>
          </cell>
          <cell r="D3535">
            <v>0</v>
          </cell>
          <cell r="F3535" t="str">
            <v>CALC</v>
          </cell>
          <cell r="H3535" t="str">
            <v>110</v>
          </cell>
          <cell r="I3535" t="str">
            <v>C</v>
          </cell>
          <cell r="J3535" t="str">
            <v>om_exp</v>
          </cell>
          <cell r="K3535" t="str">
            <v>juris_gcp_amt</v>
          </cell>
          <cell r="M3535" t="str">
            <v>2015/07/1/2/A/0</v>
          </cell>
        </row>
        <row r="3536">
          <cell r="A3536" t="str">
            <v>3535</v>
          </cell>
          <cell r="B3536" t="str">
            <v>OMC2110</v>
          </cell>
          <cell r="C3536" t="str">
            <v>110 - GCP Jurisdictional O &amp; M Exp Amount</v>
          </cell>
          <cell r="D3536">
            <v>0</v>
          </cell>
          <cell r="F3536" t="str">
            <v>CALC</v>
          </cell>
          <cell r="H3536" t="str">
            <v>110</v>
          </cell>
          <cell r="I3536" t="str">
            <v>C</v>
          </cell>
          <cell r="J3536" t="str">
            <v>om_exp</v>
          </cell>
          <cell r="K3536" t="str">
            <v>juris_gcp_amt</v>
          </cell>
          <cell r="M3536" t="str">
            <v>2015/07/1/2/A/0</v>
          </cell>
        </row>
        <row r="3537">
          <cell r="A3537" t="str">
            <v>3536</v>
          </cell>
          <cell r="B3537" t="str">
            <v>OMC2110</v>
          </cell>
          <cell r="C3537" t="str">
            <v>110 - GCP Jurisdictional O &amp; M Exp Amount</v>
          </cell>
          <cell r="D3537">
            <v>0</v>
          </cell>
          <cell r="F3537" t="str">
            <v>CALC</v>
          </cell>
          <cell r="H3537" t="str">
            <v>110</v>
          </cell>
          <cell r="I3537" t="str">
            <v>C</v>
          </cell>
          <cell r="J3537" t="str">
            <v>om_exp</v>
          </cell>
          <cell r="K3537" t="str">
            <v>juris_gcp_amt</v>
          </cell>
          <cell r="M3537" t="str">
            <v>2015/07/1/2/A/0</v>
          </cell>
        </row>
        <row r="3538">
          <cell r="A3538" t="str">
            <v>3537</v>
          </cell>
          <cell r="B3538" t="str">
            <v>OMC2110</v>
          </cell>
          <cell r="C3538" t="str">
            <v>110 - GCP Jurisdictional O &amp; M Exp Amount</v>
          </cell>
          <cell r="D3538">
            <v>0</v>
          </cell>
          <cell r="F3538" t="str">
            <v>CALC</v>
          </cell>
          <cell r="H3538" t="str">
            <v>110</v>
          </cell>
          <cell r="I3538" t="str">
            <v>C</v>
          </cell>
          <cell r="J3538" t="str">
            <v>om_exp</v>
          </cell>
          <cell r="K3538" t="str">
            <v>juris_gcp_amt</v>
          </cell>
          <cell r="M3538" t="str">
            <v>2015/07/1/2/A/0</v>
          </cell>
        </row>
        <row r="3539">
          <cell r="A3539" t="str">
            <v>3538</v>
          </cell>
          <cell r="B3539" t="str">
            <v>OMC2110</v>
          </cell>
          <cell r="C3539" t="str">
            <v>110 - GCP Jurisdictional O &amp; M Exp Amount</v>
          </cell>
          <cell r="D3539">
            <v>0</v>
          </cell>
          <cell r="F3539" t="str">
            <v>CALC</v>
          </cell>
          <cell r="H3539" t="str">
            <v>110</v>
          </cell>
          <cell r="I3539" t="str">
            <v>C</v>
          </cell>
          <cell r="J3539" t="str">
            <v>om_exp</v>
          </cell>
          <cell r="K3539" t="str">
            <v>juris_gcp_amt</v>
          </cell>
          <cell r="M3539" t="str">
            <v>2015/07/1/2/A/0</v>
          </cell>
        </row>
        <row r="3540">
          <cell r="A3540" t="str">
            <v>3539</v>
          </cell>
          <cell r="B3540" t="str">
            <v>OMC2110</v>
          </cell>
          <cell r="C3540" t="str">
            <v>110 - GCP Jurisdictional O &amp; M Exp Amount</v>
          </cell>
          <cell r="D3540">
            <v>0</v>
          </cell>
          <cell r="F3540" t="str">
            <v>CALC</v>
          </cell>
          <cell r="H3540" t="str">
            <v>110</v>
          </cell>
          <cell r="I3540" t="str">
            <v>C</v>
          </cell>
          <cell r="J3540" t="str">
            <v>om_exp</v>
          </cell>
          <cell r="K3540" t="str">
            <v>juris_gcp_amt</v>
          </cell>
          <cell r="M3540" t="str">
            <v>2015/07/1/2/A/0</v>
          </cell>
        </row>
        <row r="3541">
          <cell r="A3541" t="str">
            <v>3540</v>
          </cell>
          <cell r="B3541" t="str">
            <v>OMC2110</v>
          </cell>
          <cell r="C3541" t="str">
            <v>110 - GCP Jurisdictional O &amp; M Exp Amount</v>
          </cell>
          <cell r="D3541">
            <v>0</v>
          </cell>
          <cell r="F3541" t="str">
            <v>CALC</v>
          </cell>
          <cell r="H3541" t="str">
            <v>110</v>
          </cell>
          <cell r="I3541" t="str">
            <v>C</v>
          </cell>
          <cell r="J3541" t="str">
            <v>om_exp</v>
          </cell>
          <cell r="K3541" t="str">
            <v>juris_gcp_amt</v>
          </cell>
          <cell r="M3541" t="str">
            <v>2015/07/1/2/A/0</v>
          </cell>
        </row>
        <row r="3542">
          <cell r="A3542" t="str">
            <v>3541</v>
          </cell>
          <cell r="B3542" t="str">
            <v>OMC2110</v>
          </cell>
          <cell r="C3542" t="str">
            <v>110 - GCP Jurisdictional O &amp; M Exp Amount</v>
          </cell>
          <cell r="D3542">
            <v>0</v>
          </cell>
          <cell r="F3542" t="str">
            <v>CALC</v>
          </cell>
          <cell r="H3542" t="str">
            <v>110</v>
          </cell>
          <cell r="I3542" t="str">
            <v>C</v>
          </cell>
          <cell r="J3542" t="str">
            <v>om_exp</v>
          </cell>
          <cell r="K3542" t="str">
            <v>juris_gcp_amt</v>
          </cell>
          <cell r="M3542" t="str">
            <v>2015/07/1/2/A/0</v>
          </cell>
        </row>
        <row r="3543">
          <cell r="A3543" t="str">
            <v>3542</v>
          </cell>
          <cell r="B3543" t="str">
            <v>OMC2110</v>
          </cell>
          <cell r="C3543" t="str">
            <v>110 - GCP Jurisdictional O &amp; M Exp Amount</v>
          </cell>
          <cell r="D3543">
            <v>0</v>
          </cell>
          <cell r="F3543" t="str">
            <v>CALC</v>
          </cell>
          <cell r="H3543" t="str">
            <v>110</v>
          </cell>
          <cell r="I3543" t="str">
            <v>C</v>
          </cell>
          <cell r="J3543" t="str">
            <v>om_exp</v>
          </cell>
          <cell r="K3543" t="str">
            <v>juris_gcp_amt</v>
          </cell>
          <cell r="M3543" t="str">
            <v>2015/07/1/2/A/0</v>
          </cell>
        </row>
        <row r="3544">
          <cell r="A3544" t="str">
            <v>3543</v>
          </cell>
          <cell r="B3544" t="str">
            <v>OMC2110</v>
          </cell>
          <cell r="C3544" t="str">
            <v>110 - GCP Jurisdictional O &amp; M Exp Amount</v>
          </cell>
          <cell r="D3544">
            <v>0</v>
          </cell>
          <cell r="F3544" t="str">
            <v>CALC</v>
          </cell>
          <cell r="H3544" t="str">
            <v>110</v>
          </cell>
          <cell r="I3544" t="str">
            <v>C</v>
          </cell>
          <cell r="J3544" t="str">
            <v>om_exp</v>
          </cell>
          <cell r="K3544" t="str">
            <v>juris_gcp_amt</v>
          </cell>
          <cell r="M3544" t="str">
            <v>2015/07/1/2/A/0</v>
          </cell>
        </row>
        <row r="3545">
          <cell r="A3545" t="str">
            <v>3544</v>
          </cell>
          <cell r="B3545" t="str">
            <v>OMC2110</v>
          </cell>
          <cell r="C3545" t="str">
            <v>110 - GCP Jurisdictional O &amp; M Exp Amount</v>
          </cell>
          <cell r="D3545">
            <v>0</v>
          </cell>
          <cell r="F3545" t="str">
            <v>CALC</v>
          </cell>
          <cell r="H3545" t="str">
            <v>110</v>
          </cell>
          <cell r="I3545" t="str">
            <v>C</v>
          </cell>
          <cell r="J3545" t="str">
            <v>om_exp</v>
          </cell>
          <cell r="K3545" t="str">
            <v>juris_gcp_amt</v>
          </cell>
          <cell r="M3545" t="str">
            <v>2015/07/1/2/A/0</v>
          </cell>
        </row>
        <row r="3546">
          <cell r="A3546" t="str">
            <v>3545</v>
          </cell>
          <cell r="B3546" t="str">
            <v>OMC2110</v>
          </cell>
          <cell r="C3546" t="str">
            <v>110 - GCP Jurisdictional O &amp; M Exp Amount</v>
          </cell>
          <cell r="D3546">
            <v>0</v>
          </cell>
          <cell r="F3546" t="str">
            <v>CALC</v>
          </cell>
          <cell r="H3546" t="str">
            <v>110</v>
          </cell>
          <cell r="I3546" t="str">
            <v>C</v>
          </cell>
          <cell r="J3546" t="str">
            <v>om_exp</v>
          </cell>
          <cell r="K3546" t="str">
            <v>juris_gcp_amt</v>
          </cell>
          <cell r="M3546" t="str">
            <v>2015/07/1/2/A/0</v>
          </cell>
        </row>
        <row r="3547">
          <cell r="A3547" t="str">
            <v>3546</v>
          </cell>
          <cell r="B3547" t="str">
            <v>OMC2110</v>
          </cell>
          <cell r="C3547" t="str">
            <v>110 - GCP Jurisdictional O &amp; M Exp Amount</v>
          </cell>
          <cell r="D3547">
            <v>0</v>
          </cell>
          <cell r="F3547" t="str">
            <v>CALC</v>
          </cell>
          <cell r="H3547" t="str">
            <v>110</v>
          </cell>
          <cell r="I3547" t="str">
            <v>C</v>
          </cell>
          <cell r="J3547" t="str">
            <v>om_exp</v>
          </cell>
          <cell r="K3547" t="str">
            <v>juris_gcp_amt</v>
          </cell>
          <cell r="M3547" t="str">
            <v>2015/07/1/2/A/0</v>
          </cell>
        </row>
        <row r="3548">
          <cell r="A3548" t="str">
            <v>3547</v>
          </cell>
          <cell r="B3548" t="str">
            <v>OMC2110</v>
          </cell>
          <cell r="C3548" t="str">
            <v>110 - GCP Jurisdictional O &amp; M Exp Amount</v>
          </cell>
          <cell r="D3548">
            <v>0</v>
          </cell>
          <cell r="F3548" t="str">
            <v>CALC</v>
          </cell>
          <cell r="H3548" t="str">
            <v>110</v>
          </cell>
          <cell r="I3548" t="str">
            <v>C</v>
          </cell>
          <cell r="J3548" t="str">
            <v>om_exp</v>
          </cell>
          <cell r="K3548" t="str">
            <v>juris_gcp_amt</v>
          </cell>
          <cell r="M3548" t="str">
            <v>2015/07/1/2/A/0</v>
          </cell>
        </row>
        <row r="3549">
          <cell r="A3549" t="str">
            <v>3548</v>
          </cell>
          <cell r="B3549" t="str">
            <v>OMC2110</v>
          </cell>
          <cell r="C3549" t="str">
            <v>110 - GCP Jurisdictional O &amp; M Exp Amount</v>
          </cell>
          <cell r="D3549">
            <v>0</v>
          </cell>
          <cell r="F3549" t="str">
            <v>CALC</v>
          </cell>
          <cell r="H3549" t="str">
            <v>110</v>
          </cell>
          <cell r="I3549" t="str">
            <v>C</v>
          </cell>
          <cell r="J3549" t="str">
            <v>om_exp</v>
          </cell>
          <cell r="K3549" t="str">
            <v>juris_gcp_amt</v>
          </cell>
          <cell r="M3549" t="str">
            <v>2015/07/1/2/A/0</v>
          </cell>
        </row>
        <row r="3550">
          <cell r="A3550" t="str">
            <v>3549</v>
          </cell>
          <cell r="B3550" t="str">
            <v>OMC2110</v>
          </cell>
          <cell r="C3550" t="str">
            <v>110 - GCP Jurisdictional O &amp; M Exp Amount</v>
          </cell>
          <cell r="D3550">
            <v>0</v>
          </cell>
          <cell r="F3550" t="str">
            <v>CALC</v>
          </cell>
          <cell r="H3550" t="str">
            <v>110</v>
          </cell>
          <cell r="I3550" t="str">
            <v>C</v>
          </cell>
          <cell r="J3550" t="str">
            <v>om_exp</v>
          </cell>
          <cell r="K3550" t="str">
            <v>juris_gcp_amt</v>
          </cell>
          <cell r="M3550" t="str">
            <v>2015/07/1/2/A/0</v>
          </cell>
        </row>
        <row r="3551">
          <cell r="A3551" t="str">
            <v>3550</v>
          </cell>
          <cell r="B3551" t="str">
            <v>OMC2110</v>
          </cell>
          <cell r="C3551" t="str">
            <v>110 - GCP Jurisdictional O &amp; M Exp Amount</v>
          </cell>
          <cell r="D3551">
            <v>0</v>
          </cell>
          <cell r="F3551" t="str">
            <v>CALC</v>
          </cell>
          <cell r="H3551" t="str">
            <v>110</v>
          </cell>
          <cell r="I3551" t="str">
            <v>C</v>
          </cell>
          <cell r="J3551" t="str">
            <v>om_exp</v>
          </cell>
          <cell r="K3551" t="str">
            <v>juris_gcp_amt</v>
          </cell>
          <cell r="M3551" t="str">
            <v>2015/07/1/2/A/0</v>
          </cell>
        </row>
        <row r="3552">
          <cell r="A3552" t="str">
            <v>3551</v>
          </cell>
          <cell r="B3552" t="str">
            <v>OMC2110</v>
          </cell>
          <cell r="C3552" t="str">
            <v>110 - GCP Jurisdictional O &amp; M Exp Amount</v>
          </cell>
          <cell r="D3552">
            <v>0</v>
          </cell>
          <cell r="F3552" t="str">
            <v>CALC</v>
          </cell>
          <cell r="H3552" t="str">
            <v>110</v>
          </cell>
          <cell r="I3552" t="str">
            <v>C</v>
          </cell>
          <cell r="J3552" t="str">
            <v>om_exp</v>
          </cell>
          <cell r="K3552" t="str">
            <v>juris_gcp_amt</v>
          </cell>
          <cell r="M3552" t="str">
            <v>2015/07/1/2/A/0</v>
          </cell>
        </row>
        <row r="3553">
          <cell r="A3553" t="str">
            <v>3552</v>
          </cell>
          <cell r="B3553" t="str">
            <v>OMC2110</v>
          </cell>
          <cell r="C3553" t="str">
            <v>110 - GCP Jurisdictional O &amp; M Exp Amount</v>
          </cell>
          <cell r="D3553">
            <v>0</v>
          </cell>
          <cell r="F3553" t="str">
            <v>CALC</v>
          </cell>
          <cell r="H3553" t="str">
            <v>110</v>
          </cell>
          <cell r="I3553" t="str">
            <v>C</v>
          </cell>
          <cell r="J3553" t="str">
            <v>om_exp</v>
          </cell>
          <cell r="K3553" t="str">
            <v>juris_gcp_amt</v>
          </cell>
          <cell r="M3553" t="str">
            <v>2015/07/1/2/A/0</v>
          </cell>
        </row>
        <row r="3554">
          <cell r="A3554" t="str">
            <v>3553</v>
          </cell>
          <cell r="B3554" t="str">
            <v>OMC2110</v>
          </cell>
          <cell r="C3554" t="str">
            <v>110 - GCP Jurisdictional O &amp; M Exp Amount</v>
          </cell>
          <cell r="D3554">
            <v>0</v>
          </cell>
          <cell r="F3554" t="str">
            <v>CALC</v>
          </cell>
          <cell r="H3554" t="str">
            <v>110</v>
          </cell>
          <cell r="I3554" t="str">
            <v>C</v>
          </cell>
          <cell r="J3554" t="str">
            <v>om_exp</v>
          </cell>
          <cell r="K3554" t="str">
            <v>juris_gcp_amt</v>
          </cell>
          <cell r="M3554" t="str">
            <v>2015/07/1/2/A/0</v>
          </cell>
        </row>
        <row r="3555">
          <cell r="A3555" t="str">
            <v>3554</v>
          </cell>
          <cell r="B3555" t="str">
            <v>OMC2110</v>
          </cell>
          <cell r="C3555" t="str">
            <v>110 - GCP Jurisdictional O &amp; M Exp Amount</v>
          </cell>
          <cell r="D3555">
            <v>0</v>
          </cell>
          <cell r="F3555" t="str">
            <v>CALC</v>
          </cell>
          <cell r="H3555" t="str">
            <v>110</v>
          </cell>
          <cell r="I3555" t="str">
            <v>C</v>
          </cell>
          <cell r="J3555" t="str">
            <v>om_exp</v>
          </cell>
          <cell r="K3555" t="str">
            <v>juris_gcp_amt</v>
          </cell>
          <cell r="M3555" t="str">
            <v>2015/07/1/2/A/0</v>
          </cell>
        </row>
        <row r="3556">
          <cell r="A3556" t="str">
            <v>3555</v>
          </cell>
          <cell r="B3556" t="str">
            <v>OMC2110</v>
          </cell>
          <cell r="C3556" t="str">
            <v>110 - GCP Jurisdictional O &amp; M Exp Amount</v>
          </cell>
          <cell r="D3556">
            <v>0</v>
          </cell>
          <cell r="F3556" t="str">
            <v>CALC</v>
          </cell>
          <cell r="H3556" t="str">
            <v>110</v>
          </cell>
          <cell r="I3556" t="str">
            <v>C</v>
          </cell>
          <cell r="J3556" t="str">
            <v>om_exp</v>
          </cell>
          <cell r="K3556" t="str">
            <v>juris_gcp_amt</v>
          </cell>
          <cell r="M3556" t="str">
            <v>2015/07/1/2/A/0</v>
          </cell>
        </row>
        <row r="3557">
          <cell r="A3557" t="str">
            <v>3556</v>
          </cell>
          <cell r="B3557" t="str">
            <v>OMC2110</v>
          </cell>
          <cell r="C3557" t="str">
            <v>110 - GCP Jurisdictional O &amp; M Exp Amount</v>
          </cell>
          <cell r="D3557">
            <v>0</v>
          </cell>
          <cell r="F3557" t="str">
            <v>CALC</v>
          </cell>
          <cell r="H3557" t="str">
            <v>110</v>
          </cell>
          <cell r="I3557" t="str">
            <v>C</v>
          </cell>
          <cell r="J3557" t="str">
            <v>om_exp</v>
          </cell>
          <cell r="K3557" t="str">
            <v>juris_gcp_amt</v>
          </cell>
          <cell r="M3557" t="str">
            <v>2015/07/1/2/A/0</v>
          </cell>
        </row>
        <row r="3558">
          <cell r="A3558" t="str">
            <v>3557</v>
          </cell>
          <cell r="B3558" t="str">
            <v>OMC2110</v>
          </cell>
          <cell r="C3558" t="str">
            <v>110 - GCP Jurisdictional O &amp; M Exp Amount</v>
          </cell>
          <cell r="D3558">
            <v>0</v>
          </cell>
          <cell r="F3558" t="str">
            <v>CALC</v>
          </cell>
          <cell r="H3558" t="str">
            <v>110</v>
          </cell>
          <cell r="I3558" t="str">
            <v>C</v>
          </cell>
          <cell r="J3558" t="str">
            <v>om_exp</v>
          </cell>
          <cell r="K3558" t="str">
            <v>juris_gcp_amt</v>
          </cell>
          <cell r="M3558" t="str">
            <v>2015/07/1/2/A/0</v>
          </cell>
        </row>
        <row r="3559">
          <cell r="A3559" t="str">
            <v>3558</v>
          </cell>
          <cell r="B3559" t="str">
            <v>OMC2110</v>
          </cell>
          <cell r="C3559" t="str">
            <v>110 - GCP Jurisdictional O &amp; M Exp Amount</v>
          </cell>
          <cell r="D3559">
            <v>0</v>
          </cell>
          <cell r="F3559" t="str">
            <v>CALC</v>
          </cell>
          <cell r="H3559" t="str">
            <v>110</v>
          </cell>
          <cell r="I3559" t="str">
            <v>C</v>
          </cell>
          <cell r="J3559" t="str">
            <v>om_exp</v>
          </cell>
          <cell r="K3559" t="str">
            <v>juris_gcp_amt</v>
          </cell>
          <cell r="M3559" t="str">
            <v>2015/07/1/2/A/0</v>
          </cell>
        </row>
        <row r="3560">
          <cell r="A3560" t="str">
            <v>3559</v>
          </cell>
          <cell r="B3560" t="str">
            <v>OMC2110</v>
          </cell>
          <cell r="C3560" t="str">
            <v>110 - GCP Jurisdictional O &amp; M Exp Amount</v>
          </cell>
          <cell r="D3560">
            <v>0</v>
          </cell>
          <cell r="F3560" t="str">
            <v>CALC</v>
          </cell>
          <cell r="H3560" t="str">
            <v>110</v>
          </cell>
          <cell r="I3560" t="str">
            <v>C</v>
          </cell>
          <cell r="J3560" t="str">
            <v>om_exp</v>
          </cell>
          <cell r="K3560" t="str">
            <v>juris_gcp_amt</v>
          </cell>
          <cell r="M3560" t="str">
            <v>2015/07/1/2/A/0</v>
          </cell>
        </row>
        <row r="3561">
          <cell r="A3561" t="str">
            <v>3560</v>
          </cell>
          <cell r="B3561" t="str">
            <v>OMC2110</v>
          </cell>
          <cell r="C3561" t="str">
            <v>110 - GCP Jurisdictional O &amp; M Exp Amount</v>
          </cell>
          <cell r="D3561">
            <v>0</v>
          </cell>
          <cell r="F3561" t="str">
            <v>CALC</v>
          </cell>
          <cell r="H3561" t="str">
            <v>110</v>
          </cell>
          <cell r="I3561" t="str">
            <v>C</v>
          </cell>
          <cell r="J3561" t="str">
            <v>om_exp</v>
          </cell>
          <cell r="K3561" t="str">
            <v>juris_gcp_amt</v>
          </cell>
          <cell r="M3561" t="str">
            <v>2015/07/1/2/A/0</v>
          </cell>
        </row>
        <row r="3562">
          <cell r="A3562" t="str">
            <v>3561</v>
          </cell>
          <cell r="B3562" t="str">
            <v>OMC2110</v>
          </cell>
          <cell r="C3562" t="str">
            <v>110 - GCP Jurisdictional O &amp; M Exp Amount</v>
          </cell>
          <cell r="D3562">
            <v>0</v>
          </cell>
          <cell r="F3562" t="str">
            <v>CALC</v>
          </cell>
          <cell r="H3562" t="str">
            <v>110</v>
          </cell>
          <cell r="I3562" t="str">
            <v>C</v>
          </cell>
          <cell r="J3562" t="str">
            <v>om_exp</v>
          </cell>
          <cell r="K3562" t="str">
            <v>juris_gcp_amt</v>
          </cell>
          <cell r="M3562" t="str">
            <v>2015/07/1/2/A/0</v>
          </cell>
        </row>
        <row r="3563">
          <cell r="A3563" t="str">
            <v>3562</v>
          </cell>
          <cell r="B3563" t="str">
            <v>OMC2110</v>
          </cell>
          <cell r="C3563" t="str">
            <v>110 - GCP Jurisdictional O &amp; M Exp Amount</v>
          </cell>
          <cell r="D3563">
            <v>0</v>
          </cell>
          <cell r="F3563" t="str">
            <v>CALC</v>
          </cell>
          <cell r="H3563" t="str">
            <v>110</v>
          </cell>
          <cell r="I3563" t="str">
            <v>C</v>
          </cell>
          <cell r="J3563" t="str">
            <v>om_exp</v>
          </cell>
          <cell r="K3563" t="str">
            <v>juris_gcp_amt</v>
          </cell>
          <cell r="M3563" t="str">
            <v>2015/07/1/2/A/0</v>
          </cell>
        </row>
        <row r="3564">
          <cell r="A3564" t="str">
            <v>3563</v>
          </cell>
          <cell r="B3564" t="str">
            <v>OMC2110</v>
          </cell>
          <cell r="C3564" t="str">
            <v>110 - GCP Jurisdictional O &amp; M Exp Amount</v>
          </cell>
          <cell r="D3564">
            <v>0</v>
          </cell>
          <cell r="F3564" t="str">
            <v>CALC</v>
          </cell>
          <cell r="H3564" t="str">
            <v>110</v>
          </cell>
          <cell r="I3564" t="str">
            <v>C</v>
          </cell>
          <cell r="J3564" t="str">
            <v>om_exp</v>
          </cell>
          <cell r="K3564" t="str">
            <v>juris_gcp_amt</v>
          </cell>
          <cell r="M3564" t="str">
            <v>2015/07/1/2/A/0</v>
          </cell>
        </row>
        <row r="3565">
          <cell r="A3565" t="str">
            <v>3564</v>
          </cell>
          <cell r="B3565" t="str">
            <v>OMC2110</v>
          </cell>
          <cell r="C3565" t="str">
            <v>110 - GCP Jurisdictional O &amp; M Exp Amount</v>
          </cell>
          <cell r="D3565">
            <v>0</v>
          </cell>
          <cell r="F3565" t="str">
            <v>CALC</v>
          </cell>
          <cell r="H3565" t="str">
            <v>110</v>
          </cell>
          <cell r="I3565" t="str">
            <v>C</v>
          </cell>
          <cell r="J3565" t="str">
            <v>om_exp</v>
          </cell>
          <cell r="K3565" t="str">
            <v>juris_gcp_amt</v>
          </cell>
          <cell r="M3565" t="str">
            <v>2015/07/1/2/A/0</v>
          </cell>
        </row>
        <row r="3566">
          <cell r="A3566" t="str">
            <v>3565</v>
          </cell>
          <cell r="B3566" t="str">
            <v>OMC2110</v>
          </cell>
          <cell r="C3566" t="str">
            <v>110 - GCP Jurisdictional O &amp; M Exp Amount</v>
          </cell>
          <cell r="D3566">
            <v>0</v>
          </cell>
          <cell r="F3566" t="str">
            <v>CALC</v>
          </cell>
          <cell r="H3566" t="str">
            <v>110</v>
          </cell>
          <cell r="I3566" t="str">
            <v>C</v>
          </cell>
          <cell r="J3566" t="str">
            <v>om_exp</v>
          </cell>
          <cell r="K3566" t="str">
            <v>juris_gcp_amt</v>
          </cell>
          <cell r="M3566" t="str">
            <v>2015/07/1/2/A/0</v>
          </cell>
        </row>
        <row r="3567">
          <cell r="A3567" t="str">
            <v>3566</v>
          </cell>
          <cell r="B3567" t="str">
            <v>OMC2110</v>
          </cell>
          <cell r="C3567" t="str">
            <v>110 - GCP Jurisdictional O &amp; M Exp Amount</v>
          </cell>
          <cell r="D3567">
            <v>0</v>
          </cell>
          <cell r="F3567" t="str">
            <v>CALC</v>
          </cell>
          <cell r="H3567" t="str">
            <v>110</v>
          </cell>
          <cell r="I3567" t="str">
            <v>C</v>
          </cell>
          <cell r="J3567" t="str">
            <v>om_exp</v>
          </cell>
          <cell r="K3567" t="str">
            <v>juris_gcp_amt</v>
          </cell>
          <cell r="M3567" t="str">
            <v>2015/07/1/2/A/0</v>
          </cell>
        </row>
        <row r="3568">
          <cell r="A3568" t="str">
            <v>3567</v>
          </cell>
          <cell r="B3568" t="str">
            <v>OMC2110</v>
          </cell>
          <cell r="C3568" t="str">
            <v>110 - GCP Jurisdictional O &amp; M Exp Amount</v>
          </cell>
          <cell r="D3568">
            <v>0</v>
          </cell>
          <cell r="F3568" t="str">
            <v>CALC</v>
          </cell>
          <cell r="H3568" t="str">
            <v>110</v>
          </cell>
          <cell r="I3568" t="str">
            <v>C</v>
          </cell>
          <cell r="J3568" t="str">
            <v>om_exp</v>
          </cell>
          <cell r="K3568" t="str">
            <v>juris_gcp_amt</v>
          </cell>
          <cell r="M3568" t="str">
            <v>2015/07/1/2/A/0</v>
          </cell>
        </row>
        <row r="3569">
          <cell r="A3569" t="str">
            <v>3568</v>
          </cell>
          <cell r="B3569" t="str">
            <v>OMC2110</v>
          </cell>
          <cell r="C3569" t="str">
            <v>110 - GCP Jurisdictional O &amp; M Exp Amount</v>
          </cell>
          <cell r="D3569">
            <v>0</v>
          </cell>
          <cell r="F3569" t="str">
            <v>CALC</v>
          </cell>
          <cell r="H3569" t="str">
            <v>110</v>
          </cell>
          <cell r="I3569" t="str">
            <v>C</v>
          </cell>
          <cell r="J3569" t="str">
            <v>om_exp</v>
          </cell>
          <cell r="K3569" t="str">
            <v>juris_gcp_amt</v>
          </cell>
          <cell r="M3569" t="str">
            <v>2015/07/1/2/A/0</v>
          </cell>
        </row>
        <row r="3570">
          <cell r="A3570" t="str">
            <v>3569</v>
          </cell>
          <cell r="B3570" t="str">
            <v>OMC2110</v>
          </cell>
          <cell r="C3570" t="str">
            <v>110 - GCP Jurisdictional O &amp; M Exp Amount</v>
          </cell>
          <cell r="D3570">
            <v>0</v>
          </cell>
          <cell r="F3570" t="str">
            <v>CALC</v>
          </cell>
          <cell r="H3570" t="str">
            <v>110</v>
          </cell>
          <cell r="I3570" t="str">
            <v>C</v>
          </cell>
          <cell r="J3570" t="str">
            <v>om_exp</v>
          </cell>
          <cell r="K3570" t="str">
            <v>juris_gcp_amt</v>
          </cell>
          <cell r="M3570" t="str">
            <v>2015/07/1/2/A/0</v>
          </cell>
        </row>
        <row r="3571">
          <cell r="A3571" t="str">
            <v>3570</v>
          </cell>
          <cell r="B3571" t="str">
            <v>OMC2110</v>
          </cell>
          <cell r="C3571" t="str">
            <v>110 - GCP Jurisdictional O &amp; M Exp Amount</v>
          </cell>
          <cell r="D3571">
            <v>0</v>
          </cell>
          <cell r="F3571" t="str">
            <v>CALC</v>
          </cell>
          <cell r="H3571" t="str">
            <v>110</v>
          </cell>
          <cell r="I3571" t="str">
            <v>C</v>
          </cell>
          <cell r="J3571" t="str">
            <v>om_exp</v>
          </cell>
          <cell r="K3571" t="str">
            <v>juris_gcp_amt</v>
          </cell>
          <cell r="M3571" t="str">
            <v>2015/07/1/2/A/0</v>
          </cell>
        </row>
        <row r="3572">
          <cell r="A3572" t="str">
            <v>3571</v>
          </cell>
          <cell r="B3572" t="str">
            <v>OMC2110</v>
          </cell>
          <cell r="C3572" t="str">
            <v>110 - GCP Jurisdictional O &amp; M Exp Amount</v>
          </cell>
          <cell r="D3572">
            <v>0</v>
          </cell>
          <cell r="F3572" t="str">
            <v>CALC</v>
          </cell>
          <cell r="H3572" t="str">
            <v>110</v>
          </cell>
          <cell r="I3572" t="str">
            <v>C</v>
          </cell>
          <cell r="J3572" t="str">
            <v>om_exp</v>
          </cell>
          <cell r="K3572" t="str">
            <v>juris_gcp_amt</v>
          </cell>
          <cell r="M3572" t="str">
            <v>2015/07/1/2/A/0</v>
          </cell>
        </row>
        <row r="3573">
          <cell r="A3573" t="str">
            <v>3572</v>
          </cell>
          <cell r="B3573" t="str">
            <v>OMC2110</v>
          </cell>
          <cell r="C3573" t="str">
            <v>110 - GCP Jurisdictional O &amp; M Exp Amount</v>
          </cell>
          <cell r="D3573">
            <v>0</v>
          </cell>
          <cell r="F3573" t="str">
            <v>CALC</v>
          </cell>
          <cell r="H3573" t="str">
            <v>110</v>
          </cell>
          <cell r="I3573" t="str">
            <v>C</v>
          </cell>
          <cell r="J3573" t="str">
            <v>om_exp</v>
          </cell>
          <cell r="K3573" t="str">
            <v>juris_gcp_amt</v>
          </cell>
          <cell r="M3573" t="str">
            <v>2015/07/1/2/A/0</v>
          </cell>
        </row>
        <row r="3574">
          <cell r="A3574" t="str">
            <v>3573</v>
          </cell>
          <cell r="B3574" t="str">
            <v>OMC2110</v>
          </cell>
          <cell r="C3574" t="str">
            <v>110 - GCP Jurisdictional O &amp; M Exp Amount</v>
          </cell>
          <cell r="D3574">
            <v>0</v>
          </cell>
          <cell r="F3574" t="str">
            <v>CALC</v>
          </cell>
          <cell r="H3574" t="str">
            <v>110</v>
          </cell>
          <cell r="I3574" t="str">
            <v>C</v>
          </cell>
          <cell r="J3574" t="str">
            <v>om_exp</v>
          </cell>
          <cell r="K3574" t="str">
            <v>juris_gcp_amt</v>
          </cell>
          <cell r="M3574" t="str">
            <v>2015/07/1/2/A/0</v>
          </cell>
        </row>
        <row r="3575">
          <cell r="A3575" t="str">
            <v>3574</v>
          </cell>
          <cell r="B3575" t="str">
            <v>OMC2110</v>
          </cell>
          <cell r="C3575" t="str">
            <v>110 - GCP Jurisdictional O &amp; M Exp Amount</v>
          </cell>
          <cell r="D3575">
            <v>0</v>
          </cell>
          <cell r="F3575" t="str">
            <v>CALC</v>
          </cell>
          <cell r="H3575" t="str">
            <v>110</v>
          </cell>
          <cell r="I3575" t="str">
            <v>C</v>
          </cell>
          <cell r="J3575" t="str">
            <v>om_exp</v>
          </cell>
          <cell r="K3575" t="str">
            <v>juris_gcp_amt</v>
          </cell>
          <cell r="M3575" t="str">
            <v>2015/07/1/2/A/0</v>
          </cell>
        </row>
        <row r="3576">
          <cell r="A3576" t="str">
            <v>3575</v>
          </cell>
          <cell r="B3576" t="str">
            <v>OMC2110</v>
          </cell>
          <cell r="C3576" t="str">
            <v>110 - GCP Jurisdictional O &amp; M Exp Amount</v>
          </cell>
          <cell r="D3576">
            <v>0</v>
          </cell>
          <cell r="F3576" t="str">
            <v>CALC</v>
          </cell>
          <cell r="H3576" t="str">
            <v>110</v>
          </cell>
          <cell r="I3576" t="str">
            <v>C</v>
          </cell>
          <cell r="J3576" t="str">
            <v>om_exp</v>
          </cell>
          <cell r="K3576" t="str">
            <v>juris_gcp_amt</v>
          </cell>
          <cell r="M3576" t="str">
            <v>2015/07/1/2/A/0</v>
          </cell>
        </row>
        <row r="3577">
          <cell r="A3577" t="str">
            <v>3576</v>
          </cell>
          <cell r="B3577" t="str">
            <v>OMC2110</v>
          </cell>
          <cell r="C3577" t="str">
            <v>110 - GCP Jurisdictional O &amp; M Exp Amount</v>
          </cell>
          <cell r="D3577">
            <v>0</v>
          </cell>
          <cell r="F3577" t="str">
            <v>CALC</v>
          </cell>
          <cell r="H3577" t="str">
            <v>110</v>
          </cell>
          <cell r="I3577" t="str">
            <v>C</v>
          </cell>
          <cell r="J3577" t="str">
            <v>om_exp</v>
          </cell>
          <cell r="K3577" t="str">
            <v>juris_gcp_amt</v>
          </cell>
          <cell r="M3577" t="str">
            <v>2015/07/1/2/A/0</v>
          </cell>
        </row>
        <row r="3578">
          <cell r="A3578" t="str">
            <v>3577</v>
          </cell>
          <cell r="B3578" t="str">
            <v>OMC2110</v>
          </cell>
          <cell r="C3578" t="str">
            <v>110 - GCP Jurisdictional O &amp; M Exp Amount</v>
          </cell>
          <cell r="D3578">
            <v>0</v>
          </cell>
          <cell r="F3578" t="str">
            <v>CALC</v>
          </cell>
          <cell r="H3578" t="str">
            <v>110</v>
          </cell>
          <cell r="I3578" t="str">
            <v>C</v>
          </cell>
          <cell r="J3578" t="str">
            <v>om_exp</v>
          </cell>
          <cell r="K3578" t="str">
            <v>juris_gcp_amt</v>
          </cell>
          <cell r="M3578" t="str">
            <v>2015/07/1/2/A/0</v>
          </cell>
        </row>
        <row r="3579">
          <cell r="A3579" t="str">
            <v>3578</v>
          </cell>
          <cell r="B3579" t="str">
            <v>OMC2110</v>
          </cell>
          <cell r="C3579" t="str">
            <v>110 - GCP Jurisdictional O &amp; M Exp Amount</v>
          </cell>
          <cell r="D3579">
            <v>0</v>
          </cell>
          <cell r="F3579" t="str">
            <v>CALC</v>
          </cell>
          <cell r="H3579" t="str">
            <v>110</v>
          </cell>
          <cell r="I3579" t="str">
            <v>C</v>
          </cell>
          <cell r="J3579" t="str">
            <v>om_exp</v>
          </cell>
          <cell r="K3579" t="str">
            <v>juris_gcp_amt</v>
          </cell>
          <cell r="M3579" t="str">
            <v>2015/07/1/2/A/0</v>
          </cell>
        </row>
        <row r="3580">
          <cell r="A3580" t="str">
            <v>3579</v>
          </cell>
          <cell r="B3580" t="str">
            <v>OMC2110</v>
          </cell>
          <cell r="C3580" t="str">
            <v>110 - GCP Jurisdictional O &amp; M Exp Amount</v>
          </cell>
          <cell r="D3580">
            <v>0</v>
          </cell>
          <cell r="F3580" t="str">
            <v>CALC</v>
          </cell>
          <cell r="H3580" t="str">
            <v>110</v>
          </cell>
          <cell r="I3580" t="str">
            <v>C</v>
          </cell>
          <cell r="J3580" t="str">
            <v>om_exp</v>
          </cell>
          <cell r="K3580" t="str">
            <v>juris_gcp_amt</v>
          </cell>
          <cell r="M3580" t="str">
            <v>2015/07/1/2/A/0</v>
          </cell>
        </row>
        <row r="3581">
          <cell r="A3581" t="str">
            <v>3580</v>
          </cell>
          <cell r="B3581" t="str">
            <v>OM42110</v>
          </cell>
          <cell r="C3581" t="str">
            <v>110 - Energy Allocation Factor</v>
          </cell>
          <cell r="D3581">
            <v>0</v>
          </cell>
          <cell r="F3581" t="str">
            <v>CALC</v>
          </cell>
          <cell r="H3581" t="str">
            <v>110</v>
          </cell>
          <cell r="I3581" t="str">
            <v>C</v>
          </cell>
          <cell r="J3581" t="str">
            <v>om_exp</v>
          </cell>
          <cell r="K3581" t="str">
            <v>alloc_energy</v>
          </cell>
          <cell r="M3581" t="str">
            <v>2015/07/1/2/A/0</v>
          </cell>
        </row>
        <row r="3582">
          <cell r="A3582" t="str">
            <v>3581</v>
          </cell>
          <cell r="B3582" t="str">
            <v>OM42110</v>
          </cell>
          <cell r="C3582" t="str">
            <v>110 - Energy Allocation Factor</v>
          </cell>
          <cell r="D3582">
            <v>0</v>
          </cell>
          <cell r="F3582" t="str">
            <v>CALC</v>
          </cell>
          <cell r="H3582" t="str">
            <v>110</v>
          </cell>
          <cell r="I3582" t="str">
            <v>C</v>
          </cell>
          <cell r="J3582" t="str">
            <v>om_exp</v>
          </cell>
          <cell r="K3582" t="str">
            <v>alloc_energy</v>
          </cell>
          <cell r="M3582" t="str">
            <v>2015/07/1/2/A/0</v>
          </cell>
        </row>
        <row r="3583">
          <cell r="A3583" t="str">
            <v>3582</v>
          </cell>
          <cell r="B3583" t="str">
            <v>OM42110</v>
          </cell>
          <cell r="C3583" t="str">
            <v>110 - Energy Allocation Factor</v>
          </cell>
          <cell r="D3583">
            <v>0</v>
          </cell>
          <cell r="F3583" t="str">
            <v>CALC</v>
          </cell>
          <cell r="H3583" t="str">
            <v>110</v>
          </cell>
          <cell r="I3583" t="str">
            <v>C</v>
          </cell>
          <cell r="J3583" t="str">
            <v>om_exp</v>
          </cell>
          <cell r="K3583" t="str">
            <v>alloc_energy</v>
          </cell>
          <cell r="M3583" t="str">
            <v>2015/07/1/2/A/0</v>
          </cell>
        </row>
        <row r="3584">
          <cell r="A3584" t="str">
            <v>3583</v>
          </cell>
          <cell r="B3584" t="str">
            <v>OM42110</v>
          </cell>
          <cell r="C3584" t="str">
            <v>110 - Energy Allocation Factor</v>
          </cell>
          <cell r="D3584">
            <v>0</v>
          </cell>
          <cell r="F3584" t="str">
            <v>CALC</v>
          </cell>
          <cell r="H3584" t="str">
            <v>110</v>
          </cell>
          <cell r="I3584" t="str">
            <v>C</v>
          </cell>
          <cell r="J3584" t="str">
            <v>om_exp</v>
          </cell>
          <cell r="K3584" t="str">
            <v>alloc_energy</v>
          </cell>
          <cell r="M3584" t="str">
            <v>2015/07/1/2/A/0</v>
          </cell>
        </row>
        <row r="3585">
          <cell r="A3585" t="str">
            <v>3584</v>
          </cell>
          <cell r="B3585" t="str">
            <v>OM42110</v>
          </cell>
          <cell r="C3585" t="str">
            <v>110 - Energy Allocation Factor</v>
          </cell>
          <cell r="D3585">
            <v>0</v>
          </cell>
          <cell r="F3585" t="str">
            <v>CALC</v>
          </cell>
          <cell r="H3585" t="str">
            <v>110</v>
          </cell>
          <cell r="I3585" t="str">
            <v>C</v>
          </cell>
          <cell r="J3585" t="str">
            <v>om_exp</v>
          </cell>
          <cell r="K3585" t="str">
            <v>alloc_energy</v>
          </cell>
          <cell r="M3585" t="str">
            <v>2015/07/1/2/A/0</v>
          </cell>
        </row>
        <row r="3586">
          <cell r="A3586" t="str">
            <v>3585</v>
          </cell>
          <cell r="B3586" t="str">
            <v>OM42110</v>
          </cell>
          <cell r="C3586" t="str">
            <v>110 - Energy Allocation Factor</v>
          </cell>
          <cell r="D3586">
            <v>0</v>
          </cell>
          <cell r="F3586" t="str">
            <v>CALC</v>
          </cell>
          <cell r="H3586" t="str">
            <v>110</v>
          </cell>
          <cell r="I3586" t="str">
            <v>C</v>
          </cell>
          <cell r="J3586" t="str">
            <v>om_exp</v>
          </cell>
          <cell r="K3586" t="str">
            <v>alloc_energy</v>
          </cell>
          <cell r="M3586" t="str">
            <v>2015/07/1/2/A/0</v>
          </cell>
        </row>
        <row r="3587">
          <cell r="A3587" t="str">
            <v>3586</v>
          </cell>
          <cell r="B3587" t="str">
            <v>OM42110</v>
          </cell>
          <cell r="C3587" t="str">
            <v>110 - Energy Allocation Factor</v>
          </cell>
          <cell r="D3587">
            <v>0</v>
          </cell>
          <cell r="F3587" t="str">
            <v>CALC</v>
          </cell>
          <cell r="H3587" t="str">
            <v>110</v>
          </cell>
          <cell r="I3587" t="str">
            <v>C</v>
          </cell>
          <cell r="J3587" t="str">
            <v>om_exp</v>
          </cell>
          <cell r="K3587" t="str">
            <v>alloc_energy</v>
          </cell>
          <cell r="M3587" t="str">
            <v>2015/07/1/2/A/0</v>
          </cell>
        </row>
        <row r="3588">
          <cell r="A3588" t="str">
            <v>3587</v>
          </cell>
          <cell r="B3588" t="str">
            <v>OM42110</v>
          </cell>
          <cell r="C3588" t="str">
            <v>110 - Energy Allocation Factor</v>
          </cell>
          <cell r="D3588">
            <v>0</v>
          </cell>
          <cell r="F3588" t="str">
            <v>CALC</v>
          </cell>
          <cell r="H3588" t="str">
            <v>110</v>
          </cell>
          <cell r="I3588" t="str">
            <v>C</v>
          </cell>
          <cell r="J3588" t="str">
            <v>om_exp</v>
          </cell>
          <cell r="K3588" t="str">
            <v>alloc_energy</v>
          </cell>
          <cell r="M3588" t="str">
            <v>2015/07/1/2/A/0</v>
          </cell>
        </row>
        <row r="3589">
          <cell r="A3589" t="str">
            <v>3588</v>
          </cell>
          <cell r="B3589" t="str">
            <v>OM42110</v>
          </cell>
          <cell r="C3589" t="str">
            <v>110 - Energy Allocation Factor</v>
          </cell>
          <cell r="D3589">
            <v>0</v>
          </cell>
          <cell r="F3589" t="str">
            <v>CALC</v>
          </cell>
          <cell r="H3589" t="str">
            <v>110</v>
          </cell>
          <cell r="I3589" t="str">
            <v>C</v>
          </cell>
          <cell r="J3589" t="str">
            <v>om_exp</v>
          </cell>
          <cell r="K3589" t="str">
            <v>alloc_energy</v>
          </cell>
          <cell r="M3589" t="str">
            <v>2015/07/1/2/A/0</v>
          </cell>
        </row>
        <row r="3590">
          <cell r="A3590" t="str">
            <v>3589</v>
          </cell>
          <cell r="B3590" t="str">
            <v>OM42110</v>
          </cell>
          <cell r="C3590" t="str">
            <v>110 - Energy Allocation Factor</v>
          </cell>
          <cell r="D3590">
            <v>0</v>
          </cell>
          <cell r="F3590" t="str">
            <v>CALC</v>
          </cell>
          <cell r="H3590" t="str">
            <v>110</v>
          </cell>
          <cell r="I3590" t="str">
            <v>C</v>
          </cell>
          <cell r="J3590" t="str">
            <v>om_exp</v>
          </cell>
          <cell r="K3590" t="str">
            <v>alloc_energy</v>
          </cell>
          <cell r="M3590" t="str">
            <v>2015/07/1/2/A/0</v>
          </cell>
        </row>
        <row r="3591">
          <cell r="A3591" t="str">
            <v>3590</v>
          </cell>
          <cell r="B3591" t="str">
            <v>OM42110</v>
          </cell>
          <cell r="C3591" t="str">
            <v>110 - Energy Allocation Factor</v>
          </cell>
          <cell r="D3591">
            <v>0</v>
          </cell>
          <cell r="F3591" t="str">
            <v>CALC</v>
          </cell>
          <cell r="H3591" t="str">
            <v>110</v>
          </cell>
          <cell r="I3591" t="str">
            <v>C</v>
          </cell>
          <cell r="J3591" t="str">
            <v>om_exp</v>
          </cell>
          <cell r="K3591" t="str">
            <v>alloc_energy</v>
          </cell>
          <cell r="M3591" t="str">
            <v>2015/07/1/2/A/0</v>
          </cell>
        </row>
        <row r="3592">
          <cell r="A3592" t="str">
            <v>3591</v>
          </cell>
          <cell r="B3592" t="str">
            <v>OM42110</v>
          </cell>
          <cell r="C3592" t="str">
            <v>110 - Energy Allocation Factor</v>
          </cell>
          <cell r="D3592">
            <v>0</v>
          </cell>
          <cell r="F3592" t="str">
            <v>CALC</v>
          </cell>
          <cell r="H3592" t="str">
            <v>110</v>
          </cell>
          <cell r="I3592" t="str">
            <v>C</v>
          </cell>
          <cell r="J3592" t="str">
            <v>om_exp</v>
          </cell>
          <cell r="K3592" t="str">
            <v>alloc_energy</v>
          </cell>
          <cell r="M3592" t="str">
            <v>2015/07/1/2/A/0</v>
          </cell>
        </row>
        <row r="3593">
          <cell r="A3593" t="str">
            <v>3592</v>
          </cell>
          <cell r="B3593" t="str">
            <v>OM42110</v>
          </cell>
          <cell r="C3593" t="str">
            <v>110 - Energy Allocation Factor</v>
          </cell>
          <cell r="D3593">
            <v>0</v>
          </cell>
          <cell r="F3593" t="str">
            <v>CALC</v>
          </cell>
          <cell r="H3593" t="str">
            <v>110</v>
          </cell>
          <cell r="I3593" t="str">
            <v>C</v>
          </cell>
          <cell r="J3593" t="str">
            <v>om_exp</v>
          </cell>
          <cell r="K3593" t="str">
            <v>alloc_energy</v>
          </cell>
          <cell r="M3593" t="str">
            <v>2015/07/1/2/A/0</v>
          </cell>
        </row>
        <row r="3594">
          <cell r="A3594" t="str">
            <v>3593</v>
          </cell>
          <cell r="B3594" t="str">
            <v>OM42110</v>
          </cell>
          <cell r="C3594" t="str">
            <v>110 - Energy Allocation Factor</v>
          </cell>
          <cell r="D3594">
            <v>0</v>
          </cell>
          <cell r="F3594" t="str">
            <v>CALC</v>
          </cell>
          <cell r="H3594" t="str">
            <v>110</v>
          </cell>
          <cell r="I3594" t="str">
            <v>C</v>
          </cell>
          <cell r="J3594" t="str">
            <v>om_exp</v>
          </cell>
          <cell r="K3594" t="str">
            <v>alloc_energy</v>
          </cell>
          <cell r="M3594" t="str">
            <v>2015/07/1/2/A/0</v>
          </cell>
        </row>
        <row r="3595">
          <cell r="A3595" t="str">
            <v>3594</v>
          </cell>
          <cell r="B3595" t="str">
            <v>OM42110</v>
          </cell>
          <cell r="C3595" t="str">
            <v>110 - Energy Allocation Factor</v>
          </cell>
          <cell r="D3595">
            <v>0</v>
          </cell>
          <cell r="F3595" t="str">
            <v>CALC</v>
          </cell>
          <cell r="H3595" t="str">
            <v>110</v>
          </cell>
          <cell r="I3595" t="str">
            <v>C</v>
          </cell>
          <cell r="J3595" t="str">
            <v>om_exp</v>
          </cell>
          <cell r="K3595" t="str">
            <v>alloc_energy</v>
          </cell>
          <cell r="M3595" t="str">
            <v>2015/07/1/2/A/0</v>
          </cell>
        </row>
        <row r="3596">
          <cell r="A3596" t="str">
            <v>3595</v>
          </cell>
          <cell r="B3596" t="str">
            <v>OM42110</v>
          </cell>
          <cell r="C3596" t="str">
            <v>110 - Energy Allocation Factor</v>
          </cell>
          <cell r="D3596">
            <v>0</v>
          </cell>
          <cell r="F3596" t="str">
            <v>CALC</v>
          </cell>
          <cell r="H3596" t="str">
            <v>110</v>
          </cell>
          <cell r="I3596" t="str">
            <v>C</v>
          </cell>
          <cell r="J3596" t="str">
            <v>om_exp</v>
          </cell>
          <cell r="K3596" t="str">
            <v>alloc_energy</v>
          </cell>
          <cell r="M3596" t="str">
            <v>2015/07/1/2/A/0</v>
          </cell>
        </row>
        <row r="3597">
          <cell r="A3597" t="str">
            <v>3596</v>
          </cell>
          <cell r="B3597" t="str">
            <v>OM42110</v>
          </cell>
          <cell r="C3597" t="str">
            <v>110 - Energy Allocation Factor</v>
          </cell>
          <cell r="D3597">
            <v>0</v>
          </cell>
          <cell r="F3597" t="str">
            <v>CALC</v>
          </cell>
          <cell r="H3597" t="str">
            <v>110</v>
          </cell>
          <cell r="I3597" t="str">
            <v>C</v>
          </cell>
          <cell r="J3597" t="str">
            <v>om_exp</v>
          </cell>
          <cell r="K3597" t="str">
            <v>alloc_energy</v>
          </cell>
          <cell r="M3597" t="str">
            <v>2015/07/1/2/A/0</v>
          </cell>
        </row>
        <row r="3598">
          <cell r="A3598" t="str">
            <v>3597</v>
          </cell>
          <cell r="B3598" t="str">
            <v>OM42110</v>
          </cell>
          <cell r="C3598" t="str">
            <v>110 - Energy Allocation Factor</v>
          </cell>
          <cell r="D3598">
            <v>0</v>
          </cell>
          <cell r="F3598" t="str">
            <v>CALC</v>
          </cell>
          <cell r="H3598" t="str">
            <v>110</v>
          </cell>
          <cell r="I3598" t="str">
            <v>C</v>
          </cell>
          <cell r="J3598" t="str">
            <v>om_exp</v>
          </cell>
          <cell r="K3598" t="str">
            <v>alloc_energy</v>
          </cell>
          <cell r="M3598" t="str">
            <v>2015/07/1/2/A/0</v>
          </cell>
        </row>
        <row r="3599">
          <cell r="A3599" t="str">
            <v>3598</v>
          </cell>
          <cell r="B3599" t="str">
            <v>OM42110</v>
          </cell>
          <cell r="C3599" t="str">
            <v>110 - Energy Allocation Factor</v>
          </cell>
          <cell r="D3599">
            <v>0</v>
          </cell>
          <cell r="F3599" t="str">
            <v>CALC</v>
          </cell>
          <cell r="H3599" t="str">
            <v>110</v>
          </cell>
          <cell r="I3599" t="str">
            <v>C</v>
          </cell>
          <cell r="J3599" t="str">
            <v>om_exp</v>
          </cell>
          <cell r="K3599" t="str">
            <v>alloc_energy</v>
          </cell>
          <cell r="M3599" t="str">
            <v>2015/07/1/2/A/0</v>
          </cell>
        </row>
        <row r="3600">
          <cell r="A3600" t="str">
            <v>3599</v>
          </cell>
          <cell r="B3600" t="str">
            <v>OM42110</v>
          </cell>
          <cell r="C3600" t="str">
            <v>110 - Energy Allocation Factor</v>
          </cell>
          <cell r="D3600">
            <v>0</v>
          </cell>
          <cell r="F3600" t="str">
            <v>CALC</v>
          </cell>
          <cell r="H3600" t="str">
            <v>110</v>
          </cell>
          <cell r="I3600" t="str">
            <v>C</v>
          </cell>
          <cell r="J3600" t="str">
            <v>om_exp</v>
          </cell>
          <cell r="K3600" t="str">
            <v>alloc_energy</v>
          </cell>
          <cell r="M3600" t="str">
            <v>2015/07/1/2/A/0</v>
          </cell>
        </row>
        <row r="3601">
          <cell r="A3601" t="str">
            <v>3600</v>
          </cell>
          <cell r="B3601" t="str">
            <v>OM42110</v>
          </cell>
          <cell r="C3601" t="str">
            <v>110 - Energy Allocation Factor</v>
          </cell>
          <cell r="D3601">
            <v>0</v>
          </cell>
          <cell r="F3601" t="str">
            <v>CALC</v>
          </cell>
          <cell r="H3601" t="str">
            <v>110</v>
          </cell>
          <cell r="I3601" t="str">
            <v>C</v>
          </cell>
          <cell r="J3601" t="str">
            <v>om_exp</v>
          </cell>
          <cell r="K3601" t="str">
            <v>alloc_energy</v>
          </cell>
          <cell r="M3601" t="str">
            <v>2015/07/1/2/A/0</v>
          </cell>
        </row>
        <row r="3602">
          <cell r="A3602" t="str">
            <v>3601</v>
          </cell>
          <cell r="B3602" t="str">
            <v>OM42110</v>
          </cell>
          <cell r="C3602" t="str">
            <v>110 - Energy Allocation Factor</v>
          </cell>
          <cell r="D3602">
            <v>0</v>
          </cell>
          <cell r="F3602" t="str">
            <v>CALC</v>
          </cell>
          <cell r="H3602" t="str">
            <v>110</v>
          </cell>
          <cell r="I3602" t="str">
            <v>C</v>
          </cell>
          <cell r="J3602" t="str">
            <v>om_exp</v>
          </cell>
          <cell r="K3602" t="str">
            <v>alloc_energy</v>
          </cell>
          <cell r="M3602" t="str">
            <v>2015/07/1/2/A/0</v>
          </cell>
        </row>
        <row r="3603">
          <cell r="A3603" t="str">
            <v>3602</v>
          </cell>
          <cell r="B3603" t="str">
            <v>OM42110</v>
          </cell>
          <cell r="C3603" t="str">
            <v>110 - Energy Allocation Factor</v>
          </cell>
          <cell r="D3603">
            <v>0</v>
          </cell>
          <cell r="F3603" t="str">
            <v>CALC</v>
          </cell>
          <cell r="H3603" t="str">
            <v>110</v>
          </cell>
          <cell r="I3603" t="str">
            <v>C</v>
          </cell>
          <cell r="J3603" t="str">
            <v>om_exp</v>
          </cell>
          <cell r="K3603" t="str">
            <v>alloc_energy</v>
          </cell>
          <cell r="M3603" t="str">
            <v>2015/07/1/2/A/0</v>
          </cell>
        </row>
        <row r="3604">
          <cell r="A3604" t="str">
            <v>3603</v>
          </cell>
          <cell r="B3604" t="str">
            <v>OM42110</v>
          </cell>
          <cell r="C3604" t="str">
            <v>110 - Energy Allocation Factor</v>
          </cell>
          <cell r="D3604">
            <v>0</v>
          </cell>
          <cell r="F3604" t="str">
            <v>CALC</v>
          </cell>
          <cell r="H3604" t="str">
            <v>110</v>
          </cell>
          <cell r="I3604" t="str">
            <v>C</v>
          </cell>
          <cell r="J3604" t="str">
            <v>om_exp</v>
          </cell>
          <cell r="K3604" t="str">
            <v>alloc_energy</v>
          </cell>
          <cell r="M3604" t="str">
            <v>2015/07/1/2/A/0</v>
          </cell>
        </row>
        <row r="3605">
          <cell r="A3605" t="str">
            <v>3604</v>
          </cell>
          <cell r="B3605" t="str">
            <v>OM42110</v>
          </cell>
          <cell r="C3605" t="str">
            <v>110 - Energy Allocation Factor</v>
          </cell>
          <cell r="D3605">
            <v>0</v>
          </cell>
          <cell r="F3605" t="str">
            <v>CALC</v>
          </cell>
          <cell r="H3605" t="str">
            <v>110</v>
          </cell>
          <cell r="I3605" t="str">
            <v>C</v>
          </cell>
          <cell r="J3605" t="str">
            <v>om_exp</v>
          </cell>
          <cell r="K3605" t="str">
            <v>alloc_energy</v>
          </cell>
          <cell r="M3605" t="str">
            <v>2015/07/1/2/A/0</v>
          </cell>
        </row>
        <row r="3606">
          <cell r="A3606" t="str">
            <v>3605</v>
          </cell>
          <cell r="B3606" t="str">
            <v>OM42110</v>
          </cell>
          <cell r="C3606" t="str">
            <v>110 - Energy Allocation Factor</v>
          </cell>
          <cell r="D3606">
            <v>0</v>
          </cell>
          <cell r="F3606" t="str">
            <v>CALC</v>
          </cell>
          <cell r="H3606" t="str">
            <v>110</v>
          </cell>
          <cell r="I3606" t="str">
            <v>C</v>
          </cell>
          <cell r="J3606" t="str">
            <v>om_exp</v>
          </cell>
          <cell r="K3606" t="str">
            <v>alloc_energy</v>
          </cell>
          <cell r="M3606" t="str">
            <v>2015/07/1/2/A/0</v>
          </cell>
        </row>
        <row r="3607">
          <cell r="A3607" t="str">
            <v>3606</v>
          </cell>
          <cell r="B3607" t="str">
            <v>OM42110</v>
          </cell>
          <cell r="C3607" t="str">
            <v>110 - Energy Allocation Factor</v>
          </cell>
          <cell r="D3607">
            <v>0</v>
          </cell>
          <cell r="F3607" t="str">
            <v>CALC</v>
          </cell>
          <cell r="H3607" t="str">
            <v>110</v>
          </cell>
          <cell r="I3607" t="str">
            <v>C</v>
          </cell>
          <cell r="J3607" t="str">
            <v>om_exp</v>
          </cell>
          <cell r="K3607" t="str">
            <v>alloc_energy</v>
          </cell>
          <cell r="M3607" t="str">
            <v>2015/07/1/2/A/0</v>
          </cell>
        </row>
        <row r="3608">
          <cell r="A3608" t="str">
            <v>3607</v>
          </cell>
          <cell r="B3608" t="str">
            <v>OM42110</v>
          </cell>
          <cell r="C3608" t="str">
            <v>110 - Energy Allocation Factor</v>
          </cell>
          <cell r="D3608">
            <v>0</v>
          </cell>
          <cell r="F3608" t="str">
            <v>CALC</v>
          </cell>
          <cell r="H3608" t="str">
            <v>110</v>
          </cell>
          <cell r="I3608" t="str">
            <v>C</v>
          </cell>
          <cell r="J3608" t="str">
            <v>om_exp</v>
          </cell>
          <cell r="K3608" t="str">
            <v>alloc_energy</v>
          </cell>
          <cell r="M3608" t="str">
            <v>2015/07/1/2/A/0</v>
          </cell>
        </row>
        <row r="3609">
          <cell r="A3609" t="str">
            <v>3608</v>
          </cell>
          <cell r="B3609" t="str">
            <v>OM42110</v>
          </cell>
          <cell r="C3609" t="str">
            <v>110 - Energy Allocation Factor</v>
          </cell>
          <cell r="D3609">
            <v>0</v>
          </cell>
          <cell r="F3609" t="str">
            <v>CALC</v>
          </cell>
          <cell r="H3609" t="str">
            <v>110</v>
          </cell>
          <cell r="I3609" t="str">
            <v>C</v>
          </cell>
          <cell r="J3609" t="str">
            <v>om_exp</v>
          </cell>
          <cell r="K3609" t="str">
            <v>alloc_energy</v>
          </cell>
          <cell r="M3609" t="str">
            <v>2015/07/1/2/A/0</v>
          </cell>
        </row>
        <row r="3610">
          <cell r="A3610" t="str">
            <v>3609</v>
          </cell>
          <cell r="B3610" t="str">
            <v>OM42110</v>
          </cell>
          <cell r="C3610" t="str">
            <v>110 - Energy Allocation Factor</v>
          </cell>
          <cell r="D3610">
            <v>0</v>
          </cell>
          <cell r="F3610" t="str">
            <v>CALC</v>
          </cell>
          <cell r="H3610" t="str">
            <v>110</v>
          </cell>
          <cell r="I3610" t="str">
            <v>C</v>
          </cell>
          <cell r="J3610" t="str">
            <v>om_exp</v>
          </cell>
          <cell r="K3610" t="str">
            <v>alloc_energy</v>
          </cell>
          <cell r="M3610" t="str">
            <v>2015/07/1/2/A/0</v>
          </cell>
        </row>
        <row r="3611">
          <cell r="A3611" t="str">
            <v>3610</v>
          </cell>
          <cell r="B3611" t="str">
            <v>OM42110</v>
          </cell>
          <cell r="C3611" t="str">
            <v>110 - Energy Allocation Factor</v>
          </cell>
          <cell r="D3611">
            <v>0</v>
          </cell>
          <cell r="F3611" t="str">
            <v>CALC</v>
          </cell>
          <cell r="H3611" t="str">
            <v>110</v>
          </cell>
          <cell r="I3611" t="str">
            <v>C</v>
          </cell>
          <cell r="J3611" t="str">
            <v>om_exp</v>
          </cell>
          <cell r="K3611" t="str">
            <v>alloc_energy</v>
          </cell>
          <cell r="M3611" t="str">
            <v>2015/07/1/2/A/0</v>
          </cell>
        </row>
        <row r="3612">
          <cell r="A3612" t="str">
            <v>3611</v>
          </cell>
          <cell r="B3612" t="str">
            <v>OM42110</v>
          </cell>
          <cell r="C3612" t="str">
            <v>110 - Energy Allocation Factor</v>
          </cell>
          <cell r="D3612">
            <v>0</v>
          </cell>
          <cell r="F3612" t="str">
            <v>CALC</v>
          </cell>
          <cell r="H3612" t="str">
            <v>110</v>
          </cell>
          <cell r="I3612" t="str">
            <v>C</v>
          </cell>
          <cell r="J3612" t="str">
            <v>om_exp</v>
          </cell>
          <cell r="K3612" t="str">
            <v>alloc_energy</v>
          </cell>
          <cell r="M3612" t="str">
            <v>2015/07/1/2/A/0</v>
          </cell>
        </row>
        <row r="3613">
          <cell r="A3613" t="str">
            <v>3612</v>
          </cell>
          <cell r="B3613" t="str">
            <v>OM42110</v>
          </cell>
          <cell r="C3613" t="str">
            <v>110 - Energy Allocation Factor</v>
          </cell>
          <cell r="D3613">
            <v>0</v>
          </cell>
          <cell r="F3613" t="str">
            <v>CALC</v>
          </cell>
          <cell r="H3613" t="str">
            <v>110</v>
          </cell>
          <cell r="I3613" t="str">
            <v>C</v>
          </cell>
          <cell r="J3613" t="str">
            <v>om_exp</v>
          </cell>
          <cell r="K3613" t="str">
            <v>alloc_energy</v>
          </cell>
          <cell r="M3613" t="str">
            <v>2015/07/1/2/A/0</v>
          </cell>
        </row>
        <row r="3614">
          <cell r="A3614" t="str">
            <v>3613</v>
          </cell>
          <cell r="B3614" t="str">
            <v>OM42110</v>
          </cell>
          <cell r="C3614" t="str">
            <v>110 - Energy Allocation Factor</v>
          </cell>
          <cell r="D3614">
            <v>0</v>
          </cell>
          <cell r="F3614" t="str">
            <v>CALC</v>
          </cell>
          <cell r="H3614" t="str">
            <v>110</v>
          </cell>
          <cell r="I3614" t="str">
            <v>C</v>
          </cell>
          <cell r="J3614" t="str">
            <v>om_exp</v>
          </cell>
          <cell r="K3614" t="str">
            <v>alloc_energy</v>
          </cell>
          <cell r="M3614" t="str">
            <v>2015/07/1/2/A/0</v>
          </cell>
        </row>
        <row r="3615">
          <cell r="A3615" t="str">
            <v>3614</v>
          </cell>
          <cell r="B3615" t="str">
            <v>OM42110</v>
          </cell>
          <cell r="C3615" t="str">
            <v>110 - Energy Allocation Factor</v>
          </cell>
          <cell r="D3615">
            <v>0</v>
          </cell>
          <cell r="F3615" t="str">
            <v>CALC</v>
          </cell>
          <cell r="H3615" t="str">
            <v>110</v>
          </cell>
          <cell r="I3615" t="str">
            <v>C</v>
          </cell>
          <cell r="J3615" t="str">
            <v>om_exp</v>
          </cell>
          <cell r="K3615" t="str">
            <v>alloc_energy</v>
          </cell>
          <cell r="M3615" t="str">
            <v>2015/07/1/2/A/0</v>
          </cell>
        </row>
        <row r="3616">
          <cell r="A3616" t="str">
            <v>3615</v>
          </cell>
          <cell r="B3616" t="str">
            <v>OM42110</v>
          </cell>
          <cell r="C3616" t="str">
            <v>110 - Energy Allocation Factor</v>
          </cell>
          <cell r="D3616">
            <v>0</v>
          </cell>
          <cell r="F3616" t="str">
            <v>CALC</v>
          </cell>
          <cell r="H3616" t="str">
            <v>110</v>
          </cell>
          <cell r="I3616" t="str">
            <v>C</v>
          </cell>
          <cell r="J3616" t="str">
            <v>om_exp</v>
          </cell>
          <cell r="K3616" t="str">
            <v>alloc_energy</v>
          </cell>
          <cell r="M3616" t="str">
            <v>2015/07/1/2/A/0</v>
          </cell>
        </row>
        <row r="3617">
          <cell r="A3617" t="str">
            <v>3616</v>
          </cell>
          <cell r="B3617" t="str">
            <v>OM42110</v>
          </cell>
          <cell r="C3617" t="str">
            <v>110 - Energy Allocation Factor</v>
          </cell>
          <cell r="D3617">
            <v>0</v>
          </cell>
          <cell r="F3617" t="str">
            <v>CALC</v>
          </cell>
          <cell r="H3617" t="str">
            <v>110</v>
          </cell>
          <cell r="I3617" t="str">
            <v>C</v>
          </cell>
          <cell r="J3617" t="str">
            <v>om_exp</v>
          </cell>
          <cell r="K3617" t="str">
            <v>alloc_energy</v>
          </cell>
          <cell r="M3617" t="str">
            <v>2015/07/1/2/A/0</v>
          </cell>
        </row>
        <row r="3618">
          <cell r="A3618" t="str">
            <v>3617</v>
          </cell>
          <cell r="B3618" t="str">
            <v>OM42110</v>
          </cell>
          <cell r="C3618" t="str">
            <v>110 - Energy Allocation Factor</v>
          </cell>
          <cell r="D3618">
            <v>0</v>
          </cell>
          <cell r="F3618" t="str">
            <v>CALC</v>
          </cell>
          <cell r="H3618" t="str">
            <v>110</v>
          </cell>
          <cell r="I3618" t="str">
            <v>C</v>
          </cell>
          <cell r="J3618" t="str">
            <v>om_exp</v>
          </cell>
          <cell r="K3618" t="str">
            <v>alloc_energy</v>
          </cell>
          <cell r="M3618" t="str">
            <v>2015/07/1/2/A/0</v>
          </cell>
        </row>
        <row r="3619">
          <cell r="A3619" t="str">
            <v>3618</v>
          </cell>
          <cell r="B3619" t="str">
            <v>OM42110</v>
          </cell>
          <cell r="C3619" t="str">
            <v>110 - Energy Allocation Factor</v>
          </cell>
          <cell r="D3619">
            <v>0</v>
          </cell>
          <cell r="F3619" t="str">
            <v>CALC</v>
          </cell>
          <cell r="H3619" t="str">
            <v>110</v>
          </cell>
          <cell r="I3619" t="str">
            <v>C</v>
          </cell>
          <cell r="J3619" t="str">
            <v>om_exp</v>
          </cell>
          <cell r="K3619" t="str">
            <v>alloc_energy</v>
          </cell>
          <cell r="M3619" t="str">
            <v>2015/07/1/2/A/0</v>
          </cell>
        </row>
        <row r="3620">
          <cell r="A3620" t="str">
            <v>3619</v>
          </cell>
          <cell r="B3620" t="str">
            <v>OM42110</v>
          </cell>
          <cell r="C3620" t="str">
            <v>110 - Energy Allocation Factor</v>
          </cell>
          <cell r="D3620">
            <v>0</v>
          </cell>
          <cell r="F3620" t="str">
            <v>CALC</v>
          </cell>
          <cell r="H3620" t="str">
            <v>110</v>
          </cell>
          <cell r="I3620" t="str">
            <v>C</v>
          </cell>
          <cell r="J3620" t="str">
            <v>om_exp</v>
          </cell>
          <cell r="K3620" t="str">
            <v>alloc_energy</v>
          </cell>
          <cell r="M3620" t="str">
            <v>2015/07/1/2/A/0</v>
          </cell>
        </row>
        <row r="3621">
          <cell r="A3621" t="str">
            <v>3620</v>
          </cell>
          <cell r="B3621" t="str">
            <v>OM42110</v>
          </cell>
          <cell r="C3621" t="str">
            <v>110 - Energy Allocation Factor</v>
          </cell>
          <cell r="D3621">
            <v>0</v>
          </cell>
          <cell r="F3621" t="str">
            <v>CALC</v>
          </cell>
          <cell r="H3621" t="str">
            <v>110</v>
          </cell>
          <cell r="I3621" t="str">
            <v>C</v>
          </cell>
          <cell r="J3621" t="str">
            <v>om_exp</v>
          </cell>
          <cell r="K3621" t="str">
            <v>alloc_energy</v>
          </cell>
          <cell r="M3621" t="str">
            <v>2015/07/1/2/A/0</v>
          </cell>
        </row>
        <row r="3622">
          <cell r="A3622" t="str">
            <v>3621</v>
          </cell>
          <cell r="B3622" t="str">
            <v>OM42110</v>
          </cell>
          <cell r="C3622" t="str">
            <v>110 - Energy Allocation Factor</v>
          </cell>
          <cell r="D3622">
            <v>0</v>
          </cell>
          <cell r="F3622" t="str">
            <v>CALC</v>
          </cell>
          <cell r="H3622" t="str">
            <v>110</v>
          </cell>
          <cell r="I3622" t="str">
            <v>C</v>
          </cell>
          <cell r="J3622" t="str">
            <v>om_exp</v>
          </cell>
          <cell r="K3622" t="str">
            <v>alloc_energy</v>
          </cell>
          <cell r="M3622" t="str">
            <v>2015/07/1/2/A/0</v>
          </cell>
        </row>
        <row r="3623">
          <cell r="A3623" t="str">
            <v>3622</v>
          </cell>
          <cell r="B3623" t="str">
            <v>OM42110</v>
          </cell>
          <cell r="C3623" t="str">
            <v>110 - Energy Allocation Factor</v>
          </cell>
          <cell r="D3623">
            <v>0</v>
          </cell>
          <cell r="F3623" t="str">
            <v>CALC</v>
          </cell>
          <cell r="H3623" t="str">
            <v>110</v>
          </cell>
          <cell r="I3623" t="str">
            <v>C</v>
          </cell>
          <cell r="J3623" t="str">
            <v>om_exp</v>
          </cell>
          <cell r="K3623" t="str">
            <v>alloc_energy</v>
          </cell>
          <cell r="M3623" t="str">
            <v>2015/07/1/2/A/0</v>
          </cell>
        </row>
        <row r="3624">
          <cell r="A3624" t="str">
            <v>3623</v>
          </cell>
          <cell r="B3624" t="str">
            <v>OM42110</v>
          </cell>
          <cell r="C3624" t="str">
            <v>110 - Energy Allocation Factor</v>
          </cell>
          <cell r="D3624">
            <v>0</v>
          </cell>
          <cell r="F3624" t="str">
            <v>CALC</v>
          </cell>
          <cell r="H3624" t="str">
            <v>110</v>
          </cell>
          <cell r="I3624" t="str">
            <v>C</v>
          </cell>
          <cell r="J3624" t="str">
            <v>om_exp</v>
          </cell>
          <cell r="K3624" t="str">
            <v>alloc_energy</v>
          </cell>
          <cell r="M3624" t="str">
            <v>2015/07/1/2/A/0</v>
          </cell>
        </row>
        <row r="3625">
          <cell r="A3625" t="str">
            <v>3624</v>
          </cell>
          <cell r="B3625" t="str">
            <v>OM42110</v>
          </cell>
          <cell r="C3625" t="str">
            <v>110 - Energy Allocation Factor</v>
          </cell>
          <cell r="D3625">
            <v>0</v>
          </cell>
          <cell r="F3625" t="str">
            <v>CALC</v>
          </cell>
          <cell r="H3625" t="str">
            <v>110</v>
          </cell>
          <cell r="I3625" t="str">
            <v>C</v>
          </cell>
          <cell r="J3625" t="str">
            <v>om_exp</v>
          </cell>
          <cell r="K3625" t="str">
            <v>alloc_energy</v>
          </cell>
          <cell r="M3625" t="str">
            <v>2015/07/1/2/A/0</v>
          </cell>
        </row>
        <row r="3626">
          <cell r="A3626" t="str">
            <v>3625</v>
          </cell>
          <cell r="B3626" t="str">
            <v>OM42110</v>
          </cell>
          <cell r="C3626" t="str">
            <v>110 - Energy Allocation Factor</v>
          </cell>
          <cell r="D3626">
            <v>0</v>
          </cell>
          <cell r="F3626" t="str">
            <v>CALC</v>
          </cell>
          <cell r="H3626" t="str">
            <v>110</v>
          </cell>
          <cell r="I3626" t="str">
            <v>C</v>
          </cell>
          <cell r="J3626" t="str">
            <v>om_exp</v>
          </cell>
          <cell r="K3626" t="str">
            <v>alloc_energy</v>
          </cell>
          <cell r="M3626" t="str">
            <v>2015/07/1/2/A/0</v>
          </cell>
        </row>
        <row r="3627">
          <cell r="A3627" t="str">
            <v>3626</v>
          </cell>
          <cell r="B3627" t="str">
            <v>OM42110</v>
          </cell>
          <cell r="C3627" t="str">
            <v>110 - Energy Allocation Factor</v>
          </cell>
          <cell r="D3627">
            <v>0</v>
          </cell>
          <cell r="F3627" t="str">
            <v>CALC</v>
          </cell>
          <cell r="H3627" t="str">
            <v>110</v>
          </cell>
          <cell r="I3627" t="str">
            <v>C</v>
          </cell>
          <cell r="J3627" t="str">
            <v>om_exp</v>
          </cell>
          <cell r="K3627" t="str">
            <v>alloc_energy</v>
          </cell>
          <cell r="M3627" t="str">
            <v>2015/07/1/2/A/0</v>
          </cell>
        </row>
        <row r="3628">
          <cell r="A3628" t="str">
            <v>3627</v>
          </cell>
          <cell r="B3628" t="str">
            <v>OM42110</v>
          </cell>
          <cell r="C3628" t="str">
            <v>110 - Energy Allocation Factor</v>
          </cell>
          <cell r="D3628">
            <v>0</v>
          </cell>
          <cell r="F3628" t="str">
            <v>CALC</v>
          </cell>
          <cell r="H3628" t="str">
            <v>110</v>
          </cell>
          <cell r="I3628" t="str">
            <v>C</v>
          </cell>
          <cell r="J3628" t="str">
            <v>om_exp</v>
          </cell>
          <cell r="K3628" t="str">
            <v>alloc_energy</v>
          </cell>
          <cell r="M3628" t="str">
            <v>2015/07/1/2/A/0</v>
          </cell>
        </row>
        <row r="3629">
          <cell r="A3629" t="str">
            <v>3628</v>
          </cell>
          <cell r="B3629" t="str">
            <v>OM42110</v>
          </cell>
          <cell r="C3629" t="str">
            <v>110 - Energy Allocation Factor</v>
          </cell>
          <cell r="D3629">
            <v>0</v>
          </cell>
          <cell r="F3629" t="str">
            <v>CALC</v>
          </cell>
          <cell r="H3629" t="str">
            <v>110</v>
          </cell>
          <cell r="I3629" t="str">
            <v>C</v>
          </cell>
          <cell r="J3629" t="str">
            <v>om_exp</v>
          </cell>
          <cell r="K3629" t="str">
            <v>alloc_energy</v>
          </cell>
          <cell r="M3629" t="str">
            <v>2015/07/1/2/A/0</v>
          </cell>
        </row>
        <row r="3630">
          <cell r="A3630" t="str">
            <v>3629</v>
          </cell>
          <cell r="B3630" t="str">
            <v>OM42110</v>
          </cell>
          <cell r="C3630" t="str">
            <v>110 - Energy Allocation Factor</v>
          </cell>
          <cell r="D3630">
            <v>0</v>
          </cell>
          <cell r="F3630" t="str">
            <v>CALC</v>
          </cell>
          <cell r="H3630" t="str">
            <v>110</v>
          </cell>
          <cell r="I3630" t="str">
            <v>C</v>
          </cell>
          <cell r="J3630" t="str">
            <v>om_exp</v>
          </cell>
          <cell r="K3630" t="str">
            <v>alloc_energy</v>
          </cell>
          <cell r="M3630" t="str">
            <v>2015/07/1/2/A/0</v>
          </cell>
        </row>
        <row r="3631">
          <cell r="A3631" t="str">
            <v>3630</v>
          </cell>
          <cell r="B3631" t="str">
            <v>OM42110</v>
          </cell>
          <cell r="C3631" t="str">
            <v>110 - Energy Allocation Factor</v>
          </cell>
          <cell r="D3631">
            <v>0</v>
          </cell>
          <cell r="F3631" t="str">
            <v>CALC</v>
          </cell>
          <cell r="H3631" t="str">
            <v>110</v>
          </cell>
          <cell r="I3631" t="str">
            <v>C</v>
          </cell>
          <cell r="J3631" t="str">
            <v>om_exp</v>
          </cell>
          <cell r="K3631" t="str">
            <v>alloc_energy</v>
          </cell>
          <cell r="M3631" t="str">
            <v>2015/07/1/2/A/0</v>
          </cell>
        </row>
        <row r="3632">
          <cell r="A3632" t="str">
            <v>3631</v>
          </cell>
          <cell r="B3632" t="str">
            <v>OM42110</v>
          </cell>
          <cell r="C3632" t="str">
            <v>110 - Energy Allocation Factor</v>
          </cell>
          <cell r="D3632">
            <v>0</v>
          </cell>
          <cell r="F3632" t="str">
            <v>CALC</v>
          </cell>
          <cell r="H3632" t="str">
            <v>110</v>
          </cell>
          <cell r="I3632" t="str">
            <v>C</v>
          </cell>
          <cell r="J3632" t="str">
            <v>om_exp</v>
          </cell>
          <cell r="K3632" t="str">
            <v>alloc_energy</v>
          </cell>
          <cell r="M3632" t="str">
            <v>2015/07/1/2/A/0</v>
          </cell>
        </row>
        <row r="3633">
          <cell r="A3633" t="str">
            <v>3632</v>
          </cell>
          <cell r="B3633" t="str">
            <v>OM42110</v>
          </cell>
          <cell r="C3633" t="str">
            <v>110 - Energy Allocation Factor</v>
          </cell>
          <cell r="D3633">
            <v>0</v>
          </cell>
          <cell r="F3633" t="str">
            <v>CALC</v>
          </cell>
          <cell r="H3633" t="str">
            <v>110</v>
          </cell>
          <cell r="I3633" t="str">
            <v>C</v>
          </cell>
          <cell r="J3633" t="str">
            <v>om_exp</v>
          </cell>
          <cell r="K3633" t="str">
            <v>alloc_energy</v>
          </cell>
          <cell r="M3633" t="str">
            <v>2015/07/1/2/A/0</v>
          </cell>
        </row>
        <row r="3634">
          <cell r="A3634" t="str">
            <v>3633</v>
          </cell>
          <cell r="B3634" t="str">
            <v>OM42110</v>
          </cell>
          <cell r="C3634" t="str">
            <v>110 - Energy Allocation Factor</v>
          </cell>
          <cell r="D3634">
            <v>0</v>
          </cell>
          <cell r="F3634" t="str">
            <v>CALC</v>
          </cell>
          <cell r="H3634" t="str">
            <v>110</v>
          </cell>
          <cell r="I3634" t="str">
            <v>C</v>
          </cell>
          <cell r="J3634" t="str">
            <v>om_exp</v>
          </cell>
          <cell r="K3634" t="str">
            <v>alloc_energy</v>
          </cell>
          <cell r="M3634" t="str">
            <v>2015/07/1/2/A/0</v>
          </cell>
        </row>
        <row r="3635">
          <cell r="A3635" t="str">
            <v>3634</v>
          </cell>
          <cell r="B3635" t="str">
            <v>OM42110</v>
          </cell>
          <cell r="C3635" t="str">
            <v>110 - Energy Allocation Factor</v>
          </cell>
          <cell r="D3635">
            <v>0</v>
          </cell>
          <cell r="F3635" t="str">
            <v>CALC</v>
          </cell>
          <cell r="H3635" t="str">
            <v>110</v>
          </cell>
          <cell r="I3635" t="str">
            <v>C</v>
          </cell>
          <cell r="J3635" t="str">
            <v>om_exp</v>
          </cell>
          <cell r="K3635" t="str">
            <v>alloc_energy</v>
          </cell>
          <cell r="M3635" t="str">
            <v>2015/07/1/2/A/0</v>
          </cell>
        </row>
        <row r="3636">
          <cell r="A3636" t="str">
            <v>3635</v>
          </cell>
          <cell r="B3636" t="str">
            <v>OM42110</v>
          </cell>
          <cell r="C3636" t="str">
            <v>110 - Energy Allocation Factor</v>
          </cell>
          <cell r="D3636">
            <v>0</v>
          </cell>
          <cell r="F3636" t="str">
            <v>CALC</v>
          </cell>
          <cell r="H3636" t="str">
            <v>110</v>
          </cell>
          <cell r="I3636" t="str">
            <v>C</v>
          </cell>
          <cell r="J3636" t="str">
            <v>om_exp</v>
          </cell>
          <cell r="K3636" t="str">
            <v>alloc_energy</v>
          </cell>
          <cell r="M3636" t="str">
            <v>2015/07/1/2/A/0</v>
          </cell>
        </row>
        <row r="3637">
          <cell r="A3637" t="str">
            <v>3636</v>
          </cell>
          <cell r="B3637" t="str">
            <v>OM42110</v>
          </cell>
          <cell r="C3637" t="str">
            <v>110 - Energy Allocation Factor</v>
          </cell>
          <cell r="D3637">
            <v>0</v>
          </cell>
          <cell r="F3637" t="str">
            <v>CALC</v>
          </cell>
          <cell r="H3637" t="str">
            <v>110</v>
          </cell>
          <cell r="I3637" t="str">
            <v>C</v>
          </cell>
          <cell r="J3637" t="str">
            <v>om_exp</v>
          </cell>
          <cell r="K3637" t="str">
            <v>alloc_energy</v>
          </cell>
          <cell r="M3637" t="str">
            <v>2015/07/1/2/A/0</v>
          </cell>
        </row>
        <row r="3638">
          <cell r="A3638" t="str">
            <v>3637</v>
          </cell>
          <cell r="B3638" t="str">
            <v>OM42110</v>
          </cell>
          <cell r="C3638" t="str">
            <v>110 - Energy Allocation Factor</v>
          </cell>
          <cell r="D3638">
            <v>0</v>
          </cell>
          <cell r="F3638" t="str">
            <v>CALC</v>
          </cell>
          <cell r="H3638" t="str">
            <v>110</v>
          </cell>
          <cell r="I3638" t="str">
            <v>C</v>
          </cell>
          <cell r="J3638" t="str">
            <v>om_exp</v>
          </cell>
          <cell r="K3638" t="str">
            <v>alloc_energy</v>
          </cell>
          <cell r="M3638" t="str">
            <v>2015/07/1/2/A/0</v>
          </cell>
        </row>
        <row r="3639">
          <cell r="A3639" t="str">
            <v>3638</v>
          </cell>
          <cell r="B3639" t="str">
            <v>OM42110</v>
          </cell>
          <cell r="C3639" t="str">
            <v>110 - Energy Allocation Factor</v>
          </cell>
          <cell r="D3639">
            <v>0</v>
          </cell>
          <cell r="F3639" t="str">
            <v>CALC</v>
          </cell>
          <cell r="H3639" t="str">
            <v>110</v>
          </cell>
          <cell r="I3639" t="str">
            <v>C</v>
          </cell>
          <cell r="J3639" t="str">
            <v>om_exp</v>
          </cell>
          <cell r="K3639" t="str">
            <v>alloc_energy</v>
          </cell>
          <cell r="M3639" t="str">
            <v>2015/07/1/2/A/0</v>
          </cell>
        </row>
        <row r="3640">
          <cell r="A3640" t="str">
            <v>3639</v>
          </cell>
          <cell r="B3640" t="str">
            <v>OM42110</v>
          </cell>
          <cell r="C3640" t="str">
            <v>110 - Energy Allocation Factor</v>
          </cell>
          <cell r="D3640">
            <v>0</v>
          </cell>
          <cell r="F3640" t="str">
            <v>CALC</v>
          </cell>
          <cell r="H3640" t="str">
            <v>110</v>
          </cell>
          <cell r="I3640" t="str">
            <v>C</v>
          </cell>
          <cell r="J3640" t="str">
            <v>om_exp</v>
          </cell>
          <cell r="K3640" t="str">
            <v>alloc_energy</v>
          </cell>
          <cell r="M3640" t="str">
            <v>2015/07/1/2/A/0</v>
          </cell>
        </row>
        <row r="3641">
          <cell r="A3641" t="str">
            <v>3640</v>
          </cell>
          <cell r="B3641" t="str">
            <v>OM42110</v>
          </cell>
          <cell r="C3641" t="str">
            <v>110 - Energy Allocation Factor</v>
          </cell>
          <cell r="D3641">
            <v>0</v>
          </cell>
          <cell r="F3641" t="str">
            <v>CALC</v>
          </cell>
          <cell r="H3641" t="str">
            <v>110</v>
          </cell>
          <cell r="I3641" t="str">
            <v>C</v>
          </cell>
          <cell r="J3641" t="str">
            <v>om_exp</v>
          </cell>
          <cell r="K3641" t="str">
            <v>alloc_energy</v>
          </cell>
          <cell r="M3641" t="str">
            <v>2015/07/1/2/A/0</v>
          </cell>
        </row>
        <row r="3642">
          <cell r="A3642" t="str">
            <v>3641</v>
          </cell>
          <cell r="B3642" t="str">
            <v>OM42110</v>
          </cell>
          <cell r="C3642" t="str">
            <v>110 - Energy Allocation Factor</v>
          </cell>
          <cell r="D3642">
            <v>0</v>
          </cell>
          <cell r="F3642" t="str">
            <v>CALC</v>
          </cell>
          <cell r="H3642" t="str">
            <v>110</v>
          </cell>
          <cell r="I3642" t="str">
            <v>C</v>
          </cell>
          <cell r="J3642" t="str">
            <v>om_exp</v>
          </cell>
          <cell r="K3642" t="str">
            <v>alloc_energy</v>
          </cell>
          <cell r="M3642" t="str">
            <v>2015/07/1/2/A/0</v>
          </cell>
        </row>
        <row r="3643">
          <cell r="A3643" t="str">
            <v>3642</v>
          </cell>
          <cell r="B3643" t="str">
            <v>OM42110</v>
          </cell>
          <cell r="C3643" t="str">
            <v>110 - Energy Allocation Factor</v>
          </cell>
          <cell r="D3643">
            <v>0</v>
          </cell>
          <cell r="F3643" t="str">
            <v>CALC</v>
          </cell>
          <cell r="H3643" t="str">
            <v>110</v>
          </cell>
          <cell r="I3643" t="str">
            <v>C</v>
          </cell>
          <cell r="J3643" t="str">
            <v>om_exp</v>
          </cell>
          <cell r="K3643" t="str">
            <v>alloc_energy</v>
          </cell>
          <cell r="M3643" t="str">
            <v>2015/07/1/2/A/0</v>
          </cell>
        </row>
        <row r="3644">
          <cell r="A3644" t="str">
            <v>3643</v>
          </cell>
          <cell r="B3644" t="str">
            <v>OM42110</v>
          </cell>
          <cell r="C3644" t="str">
            <v>110 - Energy Allocation Factor</v>
          </cell>
          <cell r="D3644">
            <v>0</v>
          </cell>
          <cell r="F3644" t="str">
            <v>CALC</v>
          </cell>
          <cell r="H3644" t="str">
            <v>110</v>
          </cell>
          <cell r="I3644" t="str">
            <v>C</v>
          </cell>
          <cell r="J3644" t="str">
            <v>om_exp</v>
          </cell>
          <cell r="K3644" t="str">
            <v>alloc_energy</v>
          </cell>
          <cell r="M3644" t="str">
            <v>2015/07/1/2/A/0</v>
          </cell>
        </row>
        <row r="3645">
          <cell r="A3645" t="str">
            <v>3644</v>
          </cell>
          <cell r="B3645" t="str">
            <v>OM42110</v>
          </cell>
          <cell r="C3645" t="str">
            <v>110 - Energy Allocation Factor</v>
          </cell>
          <cell r="D3645">
            <v>0</v>
          </cell>
          <cell r="F3645" t="str">
            <v>CALC</v>
          </cell>
          <cell r="H3645" t="str">
            <v>110</v>
          </cell>
          <cell r="I3645" t="str">
            <v>C</v>
          </cell>
          <cell r="J3645" t="str">
            <v>om_exp</v>
          </cell>
          <cell r="K3645" t="str">
            <v>alloc_energy</v>
          </cell>
          <cell r="M3645" t="str">
            <v>2015/07/1/2/A/0</v>
          </cell>
        </row>
        <row r="3646">
          <cell r="A3646" t="str">
            <v>3645</v>
          </cell>
          <cell r="B3646" t="str">
            <v>OM42110</v>
          </cell>
          <cell r="C3646" t="str">
            <v>110 - Energy Allocation Factor</v>
          </cell>
          <cell r="D3646">
            <v>0</v>
          </cell>
          <cell r="F3646" t="str">
            <v>CALC</v>
          </cell>
          <cell r="H3646" t="str">
            <v>110</v>
          </cell>
          <cell r="I3646" t="str">
            <v>C</v>
          </cell>
          <cell r="J3646" t="str">
            <v>om_exp</v>
          </cell>
          <cell r="K3646" t="str">
            <v>alloc_energy</v>
          </cell>
          <cell r="M3646" t="str">
            <v>2015/07/1/2/A/0</v>
          </cell>
        </row>
        <row r="3647">
          <cell r="A3647" t="str">
            <v>3646</v>
          </cell>
          <cell r="B3647" t="str">
            <v>OM42110</v>
          </cell>
          <cell r="C3647" t="str">
            <v>110 - Energy Allocation Factor</v>
          </cell>
          <cell r="D3647">
            <v>0</v>
          </cell>
          <cell r="F3647" t="str">
            <v>CALC</v>
          </cell>
          <cell r="H3647" t="str">
            <v>110</v>
          </cell>
          <cell r="I3647" t="str">
            <v>C</v>
          </cell>
          <cell r="J3647" t="str">
            <v>om_exp</v>
          </cell>
          <cell r="K3647" t="str">
            <v>alloc_energy</v>
          </cell>
          <cell r="M3647" t="str">
            <v>2015/07/1/2/A/0</v>
          </cell>
        </row>
        <row r="3648">
          <cell r="A3648" t="str">
            <v>3647</v>
          </cell>
          <cell r="B3648" t="str">
            <v>OM42110</v>
          </cell>
          <cell r="C3648" t="str">
            <v>110 - Energy Allocation Factor</v>
          </cell>
          <cell r="D3648">
            <v>0</v>
          </cell>
          <cell r="F3648" t="str">
            <v>CALC</v>
          </cell>
          <cell r="H3648" t="str">
            <v>110</v>
          </cell>
          <cell r="I3648" t="str">
            <v>C</v>
          </cell>
          <cell r="J3648" t="str">
            <v>om_exp</v>
          </cell>
          <cell r="K3648" t="str">
            <v>alloc_energy</v>
          </cell>
          <cell r="M3648" t="str">
            <v>2015/07/1/2/A/0</v>
          </cell>
        </row>
        <row r="3649">
          <cell r="A3649" t="str">
            <v>3648</v>
          </cell>
          <cell r="B3649" t="str">
            <v>OM42110</v>
          </cell>
          <cell r="C3649" t="str">
            <v>110 - Energy Allocation Factor</v>
          </cell>
          <cell r="D3649">
            <v>0</v>
          </cell>
          <cell r="F3649" t="str">
            <v>CALC</v>
          </cell>
          <cell r="H3649" t="str">
            <v>110</v>
          </cell>
          <cell r="I3649" t="str">
            <v>C</v>
          </cell>
          <cell r="J3649" t="str">
            <v>om_exp</v>
          </cell>
          <cell r="K3649" t="str">
            <v>alloc_energy</v>
          </cell>
          <cell r="M3649" t="str">
            <v>2015/07/1/2/A/0</v>
          </cell>
        </row>
        <row r="3650">
          <cell r="A3650" t="str">
            <v>3649</v>
          </cell>
          <cell r="B3650" t="str">
            <v>OM42110</v>
          </cell>
          <cell r="C3650" t="str">
            <v>110 - Energy Allocation Factor</v>
          </cell>
          <cell r="D3650">
            <v>0</v>
          </cell>
          <cell r="F3650" t="str">
            <v>CALC</v>
          </cell>
          <cell r="H3650" t="str">
            <v>110</v>
          </cell>
          <cell r="I3650" t="str">
            <v>C</v>
          </cell>
          <cell r="J3650" t="str">
            <v>om_exp</v>
          </cell>
          <cell r="K3650" t="str">
            <v>alloc_energy</v>
          </cell>
          <cell r="M3650" t="str">
            <v>2015/07/1/2/A/0</v>
          </cell>
        </row>
        <row r="3651">
          <cell r="A3651" t="str">
            <v>3650</v>
          </cell>
          <cell r="B3651" t="str">
            <v>OM42110</v>
          </cell>
          <cell r="C3651" t="str">
            <v>110 - Energy Allocation Factor</v>
          </cell>
          <cell r="D3651">
            <v>0</v>
          </cell>
          <cell r="F3651" t="str">
            <v>CALC</v>
          </cell>
          <cell r="H3651" t="str">
            <v>110</v>
          </cell>
          <cell r="I3651" t="str">
            <v>C</v>
          </cell>
          <cell r="J3651" t="str">
            <v>om_exp</v>
          </cell>
          <cell r="K3651" t="str">
            <v>alloc_energy</v>
          </cell>
          <cell r="M3651" t="str">
            <v>2015/07/1/2/A/0</v>
          </cell>
        </row>
        <row r="3652">
          <cell r="A3652" t="str">
            <v>3651</v>
          </cell>
          <cell r="B3652" t="str">
            <v>OM42110</v>
          </cell>
          <cell r="C3652" t="str">
            <v>110 - Energy Allocation Factor</v>
          </cell>
          <cell r="D3652">
            <v>0</v>
          </cell>
          <cell r="F3652" t="str">
            <v>CALC</v>
          </cell>
          <cell r="H3652" t="str">
            <v>110</v>
          </cell>
          <cell r="I3652" t="str">
            <v>C</v>
          </cell>
          <cell r="J3652" t="str">
            <v>om_exp</v>
          </cell>
          <cell r="K3652" t="str">
            <v>alloc_energy</v>
          </cell>
          <cell r="M3652" t="str">
            <v>2015/07/1/2/A/0</v>
          </cell>
        </row>
        <row r="3653">
          <cell r="A3653" t="str">
            <v>3652</v>
          </cell>
          <cell r="B3653" t="str">
            <v>OM72110</v>
          </cell>
          <cell r="C3653" t="str">
            <v>110 - Energy Allocation O &amp; M Exp Amount</v>
          </cell>
          <cell r="D3653">
            <v>0</v>
          </cell>
          <cell r="F3653" t="str">
            <v>CALC</v>
          </cell>
          <cell r="H3653" t="str">
            <v>110</v>
          </cell>
          <cell r="I3653" t="str">
            <v>C</v>
          </cell>
          <cell r="J3653" t="str">
            <v>om_exp</v>
          </cell>
          <cell r="K3653" t="str">
            <v>alloc_energy_amt</v>
          </cell>
          <cell r="M3653" t="str">
            <v>2015/07/1/2/A/0</v>
          </cell>
        </row>
        <row r="3654">
          <cell r="A3654" t="str">
            <v>3653</v>
          </cell>
          <cell r="B3654" t="str">
            <v>OM72110</v>
          </cell>
          <cell r="C3654" t="str">
            <v>110 - Energy Allocation O &amp; M Exp Amount</v>
          </cell>
          <cell r="D3654">
            <v>0</v>
          </cell>
          <cell r="F3654" t="str">
            <v>CALC</v>
          </cell>
          <cell r="H3654" t="str">
            <v>110</v>
          </cell>
          <cell r="I3654" t="str">
            <v>C</v>
          </cell>
          <cell r="J3654" t="str">
            <v>om_exp</v>
          </cell>
          <cell r="K3654" t="str">
            <v>alloc_energy_amt</v>
          </cell>
          <cell r="M3654" t="str">
            <v>2015/07/1/2/A/0</v>
          </cell>
        </row>
        <row r="3655">
          <cell r="A3655" t="str">
            <v>3654</v>
          </cell>
          <cell r="B3655" t="str">
            <v>OM72110</v>
          </cell>
          <cell r="C3655" t="str">
            <v>110 - Energy Allocation O &amp; M Exp Amount</v>
          </cell>
          <cell r="D3655">
            <v>0</v>
          </cell>
          <cell r="F3655" t="str">
            <v>CALC</v>
          </cell>
          <cell r="H3655" t="str">
            <v>110</v>
          </cell>
          <cell r="I3655" t="str">
            <v>C</v>
          </cell>
          <cell r="J3655" t="str">
            <v>om_exp</v>
          </cell>
          <cell r="K3655" t="str">
            <v>alloc_energy_amt</v>
          </cell>
          <cell r="M3655" t="str">
            <v>2015/07/1/2/A/0</v>
          </cell>
        </row>
        <row r="3656">
          <cell r="A3656" t="str">
            <v>3655</v>
          </cell>
          <cell r="B3656" t="str">
            <v>OM72110</v>
          </cell>
          <cell r="C3656" t="str">
            <v>110 - Energy Allocation O &amp; M Exp Amount</v>
          </cell>
          <cell r="D3656">
            <v>0</v>
          </cell>
          <cell r="F3656" t="str">
            <v>CALC</v>
          </cell>
          <cell r="H3656" t="str">
            <v>110</v>
          </cell>
          <cell r="I3656" t="str">
            <v>C</v>
          </cell>
          <cell r="J3656" t="str">
            <v>om_exp</v>
          </cell>
          <cell r="K3656" t="str">
            <v>alloc_energy_amt</v>
          </cell>
          <cell r="M3656" t="str">
            <v>2015/07/1/2/A/0</v>
          </cell>
        </row>
        <row r="3657">
          <cell r="A3657" t="str">
            <v>3656</v>
          </cell>
          <cell r="B3657" t="str">
            <v>OM72110</v>
          </cell>
          <cell r="C3657" t="str">
            <v>110 - Energy Allocation O &amp; M Exp Amount</v>
          </cell>
          <cell r="D3657">
            <v>0</v>
          </cell>
          <cell r="F3657" t="str">
            <v>CALC</v>
          </cell>
          <cell r="H3657" t="str">
            <v>110</v>
          </cell>
          <cell r="I3657" t="str">
            <v>C</v>
          </cell>
          <cell r="J3657" t="str">
            <v>om_exp</v>
          </cell>
          <cell r="K3657" t="str">
            <v>alloc_energy_amt</v>
          </cell>
          <cell r="M3657" t="str">
            <v>2015/07/1/2/A/0</v>
          </cell>
        </row>
        <row r="3658">
          <cell r="A3658" t="str">
            <v>3657</v>
          </cell>
          <cell r="B3658" t="str">
            <v>OM72110</v>
          </cell>
          <cell r="C3658" t="str">
            <v>110 - Energy Allocation O &amp; M Exp Amount</v>
          </cell>
          <cell r="D3658">
            <v>0</v>
          </cell>
          <cell r="F3658" t="str">
            <v>CALC</v>
          </cell>
          <cell r="H3658" t="str">
            <v>110</v>
          </cell>
          <cell r="I3658" t="str">
            <v>C</v>
          </cell>
          <cell r="J3658" t="str">
            <v>om_exp</v>
          </cell>
          <cell r="K3658" t="str">
            <v>alloc_energy_amt</v>
          </cell>
          <cell r="M3658" t="str">
            <v>2015/07/1/2/A/0</v>
          </cell>
        </row>
        <row r="3659">
          <cell r="A3659" t="str">
            <v>3658</v>
          </cell>
          <cell r="B3659" t="str">
            <v>OM72110</v>
          </cell>
          <cell r="C3659" t="str">
            <v>110 - Energy Allocation O &amp; M Exp Amount</v>
          </cell>
          <cell r="D3659">
            <v>0</v>
          </cell>
          <cell r="F3659" t="str">
            <v>CALC</v>
          </cell>
          <cell r="H3659" t="str">
            <v>110</v>
          </cell>
          <cell r="I3659" t="str">
            <v>C</v>
          </cell>
          <cell r="J3659" t="str">
            <v>om_exp</v>
          </cell>
          <cell r="K3659" t="str">
            <v>alloc_energy_amt</v>
          </cell>
          <cell r="M3659" t="str">
            <v>2015/07/1/2/A/0</v>
          </cell>
        </row>
        <row r="3660">
          <cell r="A3660" t="str">
            <v>3659</v>
          </cell>
          <cell r="B3660" t="str">
            <v>OM72110</v>
          </cell>
          <cell r="C3660" t="str">
            <v>110 - Energy Allocation O &amp; M Exp Amount</v>
          </cell>
          <cell r="D3660">
            <v>0</v>
          </cell>
          <cell r="F3660" t="str">
            <v>CALC</v>
          </cell>
          <cell r="H3660" t="str">
            <v>110</v>
          </cell>
          <cell r="I3660" t="str">
            <v>C</v>
          </cell>
          <cell r="J3660" t="str">
            <v>om_exp</v>
          </cell>
          <cell r="K3660" t="str">
            <v>alloc_energy_amt</v>
          </cell>
          <cell r="M3660" t="str">
            <v>2015/07/1/2/A/0</v>
          </cell>
        </row>
        <row r="3661">
          <cell r="A3661" t="str">
            <v>3660</v>
          </cell>
          <cell r="B3661" t="str">
            <v>OM72110</v>
          </cell>
          <cell r="C3661" t="str">
            <v>110 - Energy Allocation O &amp; M Exp Amount</v>
          </cell>
          <cell r="D3661">
            <v>0</v>
          </cell>
          <cell r="F3661" t="str">
            <v>CALC</v>
          </cell>
          <cell r="H3661" t="str">
            <v>110</v>
          </cell>
          <cell r="I3661" t="str">
            <v>C</v>
          </cell>
          <cell r="J3661" t="str">
            <v>om_exp</v>
          </cell>
          <cell r="K3661" t="str">
            <v>alloc_energy_amt</v>
          </cell>
          <cell r="M3661" t="str">
            <v>2015/07/1/2/A/0</v>
          </cell>
        </row>
        <row r="3662">
          <cell r="A3662" t="str">
            <v>3661</v>
          </cell>
          <cell r="B3662" t="str">
            <v>OM72110</v>
          </cell>
          <cell r="C3662" t="str">
            <v>110 - Energy Allocation O &amp; M Exp Amount</v>
          </cell>
          <cell r="D3662">
            <v>0</v>
          </cell>
          <cell r="F3662" t="str">
            <v>CALC</v>
          </cell>
          <cell r="H3662" t="str">
            <v>110</v>
          </cell>
          <cell r="I3662" t="str">
            <v>C</v>
          </cell>
          <cell r="J3662" t="str">
            <v>om_exp</v>
          </cell>
          <cell r="K3662" t="str">
            <v>alloc_energy_amt</v>
          </cell>
          <cell r="M3662" t="str">
            <v>2015/07/1/2/A/0</v>
          </cell>
        </row>
        <row r="3663">
          <cell r="A3663" t="str">
            <v>3662</v>
          </cell>
          <cell r="B3663" t="str">
            <v>OM72110</v>
          </cell>
          <cell r="C3663" t="str">
            <v>110 - Energy Allocation O &amp; M Exp Amount</v>
          </cell>
          <cell r="D3663">
            <v>0</v>
          </cell>
          <cell r="F3663" t="str">
            <v>CALC</v>
          </cell>
          <cell r="H3663" t="str">
            <v>110</v>
          </cell>
          <cell r="I3663" t="str">
            <v>C</v>
          </cell>
          <cell r="J3663" t="str">
            <v>om_exp</v>
          </cell>
          <cell r="K3663" t="str">
            <v>alloc_energy_amt</v>
          </cell>
          <cell r="M3663" t="str">
            <v>2015/07/1/2/A/0</v>
          </cell>
        </row>
        <row r="3664">
          <cell r="A3664" t="str">
            <v>3663</v>
          </cell>
          <cell r="B3664" t="str">
            <v>OM72110</v>
          </cell>
          <cell r="C3664" t="str">
            <v>110 - Energy Allocation O &amp; M Exp Amount</v>
          </cell>
          <cell r="D3664">
            <v>0</v>
          </cell>
          <cell r="F3664" t="str">
            <v>CALC</v>
          </cell>
          <cell r="H3664" t="str">
            <v>110</v>
          </cell>
          <cell r="I3664" t="str">
            <v>C</v>
          </cell>
          <cell r="J3664" t="str">
            <v>om_exp</v>
          </cell>
          <cell r="K3664" t="str">
            <v>alloc_energy_amt</v>
          </cell>
          <cell r="M3664" t="str">
            <v>2015/07/1/2/A/0</v>
          </cell>
        </row>
        <row r="3665">
          <cell r="A3665" t="str">
            <v>3664</v>
          </cell>
          <cell r="B3665" t="str">
            <v>OM72110</v>
          </cell>
          <cell r="C3665" t="str">
            <v>110 - Energy Allocation O &amp; M Exp Amount</v>
          </cell>
          <cell r="D3665">
            <v>0</v>
          </cell>
          <cell r="F3665" t="str">
            <v>CALC</v>
          </cell>
          <cell r="H3665" t="str">
            <v>110</v>
          </cell>
          <cell r="I3665" t="str">
            <v>C</v>
          </cell>
          <cell r="J3665" t="str">
            <v>om_exp</v>
          </cell>
          <cell r="K3665" t="str">
            <v>alloc_energy_amt</v>
          </cell>
          <cell r="M3665" t="str">
            <v>2015/07/1/2/A/0</v>
          </cell>
        </row>
        <row r="3666">
          <cell r="A3666" t="str">
            <v>3665</v>
          </cell>
          <cell r="B3666" t="str">
            <v>OM72110</v>
          </cell>
          <cell r="C3666" t="str">
            <v>110 - Energy Allocation O &amp; M Exp Amount</v>
          </cell>
          <cell r="D3666">
            <v>0</v>
          </cell>
          <cell r="F3666" t="str">
            <v>CALC</v>
          </cell>
          <cell r="H3666" t="str">
            <v>110</v>
          </cell>
          <cell r="I3666" t="str">
            <v>C</v>
          </cell>
          <cell r="J3666" t="str">
            <v>om_exp</v>
          </cell>
          <cell r="K3666" t="str">
            <v>alloc_energy_amt</v>
          </cell>
          <cell r="M3666" t="str">
            <v>2015/07/1/2/A/0</v>
          </cell>
        </row>
        <row r="3667">
          <cell r="A3667" t="str">
            <v>3666</v>
          </cell>
          <cell r="B3667" t="str">
            <v>OM72110</v>
          </cell>
          <cell r="C3667" t="str">
            <v>110 - Energy Allocation O &amp; M Exp Amount</v>
          </cell>
          <cell r="D3667">
            <v>0</v>
          </cell>
          <cell r="F3667" t="str">
            <v>CALC</v>
          </cell>
          <cell r="H3667" t="str">
            <v>110</v>
          </cell>
          <cell r="I3667" t="str">
            <v>C</v>
          </cell>
          <cell r="J3667" t="str">
            <v>om_exp</v>
          </cell>
          <cell r="K3667" t="str">
            <v>alloc_energy_amt</v>
          </cell>
          <cell r="M3667" t="str">
            <v>2015/07/1/2/A/0</v>
          </cell>
        </row>
        <row r="3668">
          <cell r="A3668" t="str">
            <v>3667</v>
          </cell>
          <cell r="B3668" t="str">
            <v>OM72110</v>
          </cell>
          <cell r="C3668" t="str">
            <v>110 - Energy Allocation O &amp; M Exp Amount</v>
          </cell>
          <cell r="D3668">
            <v>0</v>
          </cell>
          <cell r="F3668" t="str">
            <v>CALC</v>
          </cell>
          <cell r="H3668" t="str">
            <v>110</v>
          </cell>
          <cell r="I3668" t="str">
            <v>C</v>
          </cell>
          <cell r="J3668" t="str">
            <v>om_exp</v>
          </cell>
          <cell r="K3668" t="str">
            <v>alloc_energy_amt</v>
          </cell>
          <cell r="M3668" t="str">
            <v>2015/07/1/2/A/0</v>
          </cell>
        </row>
        <row r="3669">
          <cell r="A3669" t="str">
            <v>3668</v>
          </cell>
          <cell r="B3669" t="str">
            <v>OM72110</v>
          </cell>
          <cell r="C3669" t="str">
            <v>110 - Energy Allocation O &amp; M Exp Amount</v>
          </cell>
          <cell r="D3669">
            <v>0</v>
          </cell>
          <cell r="F3669" t="str">
            <v>CALC</v>
          </cell>
          <cell r="H3669" t="str">
            <v>110</v>
          </cell>
          <cell r="I3669" t="str">
            <v>C</v>
          </cell>
          <cell r="J3669" t="str">
            <v>om_exp</v>
          </cell>
          <cell r="K3669" t="str">
            <v>alloc_energy_amt</v>
          </cell>
          <cell r="M3669" t="str">
            <v>2015/07/1/2/A/0</v>
          </cell>
        </row>
        <row r="3670">
          <cell r="A3670" t="str">
            <v>3669</v>
          </cell>
          <cell r="B3670" t="str">
            <v>OM72110</v>
          </cell>
          <cell r="C3670" t="str">
            <v>110 - Energy Allocation O &amp; M Exp Amount</v>
          </cell>
          <cell r="D3670">
            <v>0</v>
          </cell>
          <cell r="F3670" t="str">
            <v>CALC</v>
          </cell>
          <cell r="H3670" t="str">
            <v>110</v>
          </cell>
          <cell r="I3670" t="str">
            <v>C</v>
          </cell>
          <cell r="J3670" t="str">
            <v>om_exp</v>
          </cell>
          <cell r="K3670" t="str">
            <v>alloc_energy_amt</v>
          </cell>
          <cell r="M3670" t="str">
            <v>2015/07/1/2/A/0</v>
          </cell>
        </row>
        <row r="3671">
          <cell r="A3671" t="str">
            <v>3670</v>
          </cell>
          <cell r="B3671" t="str">
            <v>OM72110</v>
          </cell>
          <cell r="C3671" t="str">
            <v>110 - Energy Allocation O &amp; M Exp Amount</v>
          </cell>
          <cell r="D3671">
            <v>0</v>
          </cell>
          <cell r="F3671" t="str">
            <v>CALC</v>
          </cell>
          <cell r="H3671" t="str">
            <v>110</v>
          </cell>
          <cell r="I3671" t="str">
            <v>C</v>
          </cell>
          <cell r="J3671" t="str">
            <v>om_exp</v>
          </cell>
          <cell r="K3671" t="str">
            <v>alloc_energy_amt</v>
          </cell>
          <cell r="M3671" t="str">
            <v>2015/07/1/2/A/0</v>
          </cell>
        </row>
        <row r="3672">
          <cell r="A3672" t="str">
            <v>3671</v>
          </cell>
          <cell r="B3672" t="str">
            <v>OM72110</v>
          </cell>
          <cell r="C3672" t="str">
            <v>110 - Energy Allocation O &amp; M Exp Amount</v>
          </cell>
          <cell r="D3672">
            <v>0</v>
          </cell>
          <cell r="F3672" t="str">
            <v>CALC</v>
          </cell>
          <cell r="H3672" t="str">
            <v>110</v>
          </cell>
          <cell r="I3672" t="str">
            <v>C</v>
          </cell>
          <cell r="J3672" t="str">
            <v>om_exp</v>
          </cell>
          <cell r="K3672" t="str">
            <v>alloc_energy_amt</v>
          </cell>
          <cell r="M3672" t="str">
            <v>2015/07/1/2/A/0</v>
          </cell>
        </row>
        <row r="3673">
          <cell r="A3673" t="str">
            <v>3672</v>
          </cell>
          <cell r="B3673" t="str">
            <v>OM72110</v>
          </cell>
          <cell r="C3673" t="str">
            <v>110 - Energy Allocation O &amp; M Exp Amount</v>
          </cell>
          <cell r="D3673">
            <v>0</v>
          </cell>
          <cell r="F3673" t="str">
            <v>CALC</v>
          </cell>
          <cell r="H3673" t="str">
            <v>110</v>
          </cell>
          <cell r="I3673" t="str">
            <v>C</v>
          </cell>
          <cell r="J3673" t="str">
            <v>om_exp</v>
          </cell>
          <cell r="K3673" t="str">
            <v>alloc_energy_amt</v>
          </cell>
          <cell r="M3673" t="str">
            <v>2015/07/1/2/A/0</v>
          </cell>
        </row>
        <row r="3674">
          <cell r="A3674" t="str">
            <v>3673</v>
          </cell>
          <cell r="B3674" t="str">
            <v>OM72110</v>
          </cell>
          <cell r="C3674" t="str">
            <v>110 - Energy Allocation O &amp; M Exp Amount</v>
          </cell>
          <cell r="D3674">
            <v>0</v>
          </cell>
          <cell r="F3674" t="str">
            <v>CALC</v>
          </cell>
          <cell r="H3674" t="str">
            <v>110</v>
          </cell>
          <cell r="I3674" t="str">
            <v>C</v>
          </cell>
          <cell r="J3674" t="str">
            <v>om_exp</v>
          </cell>
          <cell r="K3674" t="str">
            <v>alloc_energy_amt</v>
          </cell>
          <cell r="M3674" t="str">
            <v>2015/07/1/2/A/0</v>
          </cell>
        </row>
        <row r="3675">
          <cell r="A3675" t="str">
            <v>3674</v>
          </cell>
          <cell r="B3675" t="str">
            <v>OM72110</v>
          </cell>
          <cell r="C3675" t="str">
            <v>110 - Energy Allocation O &amp; M Exp Amount</v>
          </cell>
          <cell r="D3675">
            <v>0</v>
          </cell>
          <cell r="F3675" t="str">
            <v>CALC</v>
          </cell>
          <cell r="H3675" t="str">
            <v>110</v>
          </cell>
          <cell r="I3675" t="str">
            <v>C</v>
          </cell>
          <cell r="J3675" t="str">
            <v>om_exp</v>
          </cell>
          <cell r="K3675" t="str">
            <v>alloc_energy_amt</v>
          </cell>
          <cell r="M3675" t="str">
            <v>2015/07/1/2/A/0</v>
          </cell>
        </row>
        <row r="3676">
          <cell r="A3676" t="str">
            <v>3675</v>
          </cell>
          <cell r="B3676" t="str">
            <v>OM72110</v>
          </cell>
          <cell r="C3676" t="str">
            <v>110 - Energy Allocation O &amp; M Exp Amount</v>
          </cell>
          <cell r="D3676">
            <v>0</v>
          </cell>
          <cell r="F3676" t="str">
            <v>CALC</v>
          </cell>
          <cell r="H3676" t="str">
            <v>110</v>
          </cell>
          <cell r="I3676" t="str">
            <v>C</v>
          </cell>
          <cell r="J3676" t="str">
            <v>om_exp</v>
          </cell>
          <cell r="K3676" t="str">
            <v>alloc_energy_amt</v>
          </cell>
          <cell r="M3676" t="str">
            <v>2015/07/1/2/A/0</v>
          </cell>
        </row>
        <row r="3677">
          <cell r="A3677" t="str">
            <v>3676</v>
          </cell>
          <cell r="B3677" t="str">
            <v>OM72110</v>
          </cell>
          <cell r="C3677" t="str">
            <v>110 - Energy Allocation O &amp; M Exp Amount</v>
          </cell>
          <cell r="D3677">
            <v>0</v>
          </cell>
          <cell r="F3677" t="str">
            <v>CALC</v>
          </cell>
          <cell r="H3677" t="str">
            <v>110</v>
          </cell>
          <cell r="I3677" t="str">
            <v>C</v>
          </cell>
          <cell r="J3677" t="str">
            <v>om_exp</v>
          </cell>
          <cell r="K3677" t="str">
            <v>alloc_energy_amt</v>
          </cell>
          <cell r="M3677" t="str">
            <v>2015/07/1/2/A/0</v>
          </cell>
        </row>
        <row r="3678">
          <cell r="A3678" t="str">
            <v>3677</v>
          </cell>
          <cell r="B3678" t="str">
            <v>OM72110</v>
          </cell>
          <cell r="C3678" t="str">
            <v>110 - Energy Allocation O &amp; M Exp Amount</v>
          </cell>
          <cell r="D3678">
            <v>0</v>
          </cell>
          <cell r="F3678" t="str">
            <v>CALC</v>
          </cell>
          <cell r="H3678" t="str">
            <v>110</v>
          </cell>
          <cell r="I3678" t="str">
            <v>C</v>
          </cell>
          <cell r="J3678" t="str">
            <v>om_exp</v>
          </cell>
          <cell r="K3678" t="str">
            <v>alloc_energy_amt</v>
          </cell>
          <cell r="M3678" t="str">
            <v>2015/07/1/2/A/0</v>
          </cell>
        </row>
        <row r="3679">
          <cell r="A3679" t="str">
            <v>3678</v>
          </cell>
          <cell r="B3679" t="str">
            <v>OM72110</v>
          </cell>
          <cell r="C3679" t="str">
            <v>110 - Energy Allocation O &amp; M Exp Amount</v>
          </cell>
          <cell r="D3679">
            <v>0</v>
          </cell>
          <cell r="F3679" t="str">
            <v>CALC</v>
          </cell>
          <cell r="H3679" t="str">
            <v>110</v>
          </cell>
          <cell r="I3679" t="str">
            <v>C</v>
          </cell>
          <cell r="J3679" t="str">
            <v>om_exp</v>
          </cell>
          <cell r="K3679" t="str">
            <v>alloc_energy_amt</v>
          </cell>
          <cell r="M3679" t="str">
            <v>2015/07/1/2/A/0</v>
          </cell>
        </row>
        <row r="3680">
          <cell r="A3680" t="str">
            <v>3679</v>
          </cell>
          <cell r="B3680" t="str">
            <v>OM72110</v>
          </cell>
          <cell r="C3680" t="str">
            <v>110 - Energy Allocation O &amp; M Exp Amount</v>
          </cell>
          <cell r="D3680">
            <v>0</v>
          </cell>
          <cell r="F3680" t="str">
            <v>CALC</v>
          </cell>
          <cell r="H3680" t="str">
            <v>110</v>
          </cell>
          <cell r="I3680" t="str">
            <v>C</v>
          </cell>
          <cell r="J3680" t="str">
            <v>om_exp</v>
          </cell>
          <cell r="K3680" t="str">
            <v>alloc_energy_amt</v>
          </cell>
          <cell r="M3680" t="str">
            <v>2015/07/1/2/A/0</v>
          </cell>
        </row>
        <row r="3681">
          <cell r="A3681" t="str">
            <v>3680</v>
          </cell>
          <cell r="B3681" t="str">
            <v>OM72110</v>
          </cell>
          <cell r="C3681" t="str">
            <v>110 - Energy Allocation O &amp; M Exp Amount</v>
          </cell>
          <cell r="D3681">
            <v>0</v>
          </cell>
          <cell r="F3681" t="str">
            <v>CALC</v>
          </cell>
          <cell r="H3681" t="str">
            <v>110</v>
          </cell>
          <cell r="I3681" t="str">
            <v>C</v>
          </cell>
          <cell r="J3681" t="str">
            <v>om_exp</v>
          </cell>
          <cell r="K3681" t="str">
            <v>alloc_energy_amt</v>
          </cell>
          <cell r="M3681" t="str">
            <v>2015/07/1/2/A/0</v>
          </cell>
        </row>
        <row r="3682">
          <cell r="A3682" t="str">
            <v>3681</v>
          </cell>
          <cell r="B3682" t="str">
            <v>OM72110</v>
          </cell>
          <cell r="C3682" t="str">
            <v>110 - Energy Allocation O &amp; M Exp Amount</v>
          </cell>
          <cell r="D3682">
            <v>0</v>
          </cell>
          <cell r="F3682" t="str">
            <v>CALC</v>
          </cell>
          <cell r="H3682" t="str">
            <v>110</v>
          </cell>
          <cell r="I3682" t="str">
            <v>C</v>
          </cell>
          <cell r="J3682" t="str">
            <v>om_exp</v>
          </cell>
          <cell r="K3682" t="str">
            <v>alloc_energy_amt</v>
          </cell>
          <cell r="M3682" t="str">
            <v>2015/07/1/2/A/0</v>
          </cell>
        </row>
        <row r="3683">
          <cell r="A3683" t="str">
            <v>3682</v>
          </cell>
          <cell r="B3683" t="str">
            <v>OM72110</v>
          </cell>
          <cell r="C3683" t="str">
            <v>110 - Energy Allocation O &amp; M Exp Amount</v>
          </cell>
          <cell r="D3683">
            <v>0</v>
          </cell>
          <cell r="F3683" t="str">
            <v>CALC</v>
          </cell>
          <cell r="H3683" t="str">
            <v>110</v>
          </cell>
          <cell r="I3683" t="str">
            <v>C</v>
          </cell>
          <cell r="J3683" t="str">
            <v>om_exp</v>
          </cell>
          <cell r="K3683" t="str">
            <v>alloc_energy_amt</v>
          </cell>
          <cell r="M3683" t="str">
            <v>2015/07/1/2/A/0</v>
          </cell>
        </row>
        <row r="3684">
          <cell r="A3684" t="str">
            <v>3683</v>
          </cell>
          <cell r="B3684" t="str">
            <v>OM72110</v>
          </cell>
          <cell r="C3684" t="str">
            <v>110 - Energy Allocation O &amp; M Exp Amount</v>
          </cell>
          <cell r="D3684">
            <v>0</v>
          </cell>
          <cell r="F3684" t="str">
            <v>CALC</v>
          </cell>
          <cell r="H3684" t="str">
            <v>110</v>
          </cell>
          <cell r="I3684" t="str">
            <v>C</v>
          </cell>
          <cell r="J3684" t="str">
            <v>om_exp</v>
          </cell>
          <cell r="K3684" t="str">
            <v>alloc_energy_amt</v>
          </cell>
          <cell r="M3684" t="str">
            <v>2015/07/1/2/A/0</v>
          </cell>
        </row>
        <row r="3685">
          <cell r="A3685" t="str">
            <v>3684</v>
          </cell>
          <cell r="B3685" t="str">
            <v>OM72110</v>
          </cell>
          <cell r="C3685" t="str">
            <v>110 - Energy Allocation O &amp; M Exp Amount</v>
          </cell>
          <cell r="D3685">
            <v>0</v>
          </cell>
          <cell r="F3685" t="str">
            <v>CALC</v>
          </cell>
          <cell r="H3685" t="str">
            <v>110</v>
          </cell>
          <cell r="I3685" t="str">
            <v>C</v>
          </cell>
          <cell r="J3685" t="str">
            <v>om_exp</v>
          </cell>
          <cell r="K3685" t="str">
            <v>alloc_energy_amt</v>
          </cell>
          <cell r="M3685" t="str">
            <v>2015/07/1/2/A/0</v>
          </cell>
        </row>
        <row r="3686">
          <cell r="A3686" t="str">
            <v>3685</v>
          </cell>
          <cell r="B3686" t="str">
            <v>OM72110</v>
          </cell>
          <cell r="C3686" t="str">
            <v>110 - Energy Allocation O &amp; M Exp Amount</v>
          </cell>
          <cell r="D3686">
            <v>0</v>
          </cell>
          <cell r="F3686" t="str">
            <v>CALC</v>
          </cell>
          <cell r="H3686" t="str">
            <v>110</v>
          </cell>
          <cell r="I3686" t="str">
            <v>C</v>
          </cell>
          <cell r="J3686" t="str">
            <v>om_exp</v>
          </cell>
          <cell r="K3686" t="str">
            <v>alloc_energy_amt</v>
          </cell>
          <cell r="M3686" t="str">
            <v>2015/07/1/2/A/0</v>
          </cell>
        </row>
        <row r="3687">
          <cell r="A3687" t="str">
            <v>3686</v>
          </cell>
          <cell r="B3687" t="str">
            <v>OM72110</v>
          </cell>
          <cell r="C3687" t="str">
            <v>110 - Energy Allocation O &amp; M Exp Amount</v>
          </cell>
          <cell r="D3687">
            <v>0</v>
          </cell>
          <cell r="F3687" t="str">
            <v>CALC</v>
          </cell>
          <cell r="H3687" t="str">
            <v>110</v>
          </cell>
          <cell r="I3687" t="str">
            <v>C</v>
          </cell>
          <cell r="J3687" t="str">
            <v>om_exp</v>
          </cell>
          <cell r="K3687" t="str">
            <v>alloc_energy_amt</v>
          </cell>
          <cell r="M3687" t="str">
            <v>2015/07/1/2/A/0</v>
          </cell>
        </row>
        <row r="3688">
          <cell r="A3688" t="str">
            <v>3687</v>
          </cell>
          <cell r="B3688" t="str">
            <v>OM72110</v>
          </cell>
          <cell r="C3688" t="str">
            <v>110 - Energy Allocation O &amp; M Exp Amount</v>
          </cell>
          <cell r="D3688">
            <v>0</v>
          </cell>
          <cell r="F3688" t="str">
            <v>CALC</v>
          </cell>
          <cell r="H3688" t="str">
            <v>110</v>
          </cell>
          <cell r="I3688" t="str">
            <v>C</v>
          </cell>
          <cell r="J3688" t="str">
            <v>om_exp</v>
          </cell>
          <cell r="K3688" t="str">
            <v>alloc_energy_amt</v>
          </cell>
          <cell r="M3688" t="str">
            <v>2015/07/1/2/A/0</v>
          </cell>
        </row>
        <row r="3689">
          <cell r="A3689" t="str">
            <v>3688</v>
          </cell>
          <cell r="B3689" t="str">
            <v>OM72110</v>
          </cell>
          <cell r="C3689" t="str">
            <v>110 - Energy Allocation O &amp; M Exp Amount</v>
          </cell>
          <cell r="D3689">
            <v>0</v>
          </cell>
          <cell r="F3689" t="str">
            <v>CALC</v>
          </cell>
          <cell r="H3689" t="str">
            <v>110</v>
          </cell>
          <cell r="I3689" t="str">
            <v>C</v>
          </cell>
          <cell r="J3689" t="str">
            <v>om_exp</v>
          </cell>
          <cell r="K3689" t="str">
            <v>alloc_energy_amt</v>
          </cell>
          <cell r="M3689" t="str">
            <v>2015/07/1/2/A/0</v>
          </cell>
        </row>
        <row r="3690">
          <cell r="A3690" t="str">
            <v>3689</v>
          </cell>
          <cell r="B3690" t="str">
            <v>OM72110</v>
          </cell>
          <cell r="C3690" t="str">
            <v>110 - Energy Allocation O &amp; M Exp Amount</v>
          </cell>
          <cell r="D3690">
            <v>0</v>
          </cell>
          <cell r="F3690" t="str">
            <v>CALC</v>
          </cell>
          <cell r="H3690" t="str">
            <v>110</v>
          </cell>
          <cell r="I3690" t="str">
            <v>C</v>
          </cell>
          <cell r="J3690" t="str">
            <v>om_exp</v>
          </cell>
          <cell r="K3690" t="str">
            <v>alloc_energy_amt</v>
          </cell>
          <cell r="M3690" t="str">
            <v>2015/07/1/2/A/0</v>
          </cell>
        </row>
        <row r="3691">
          <cell r="A3691" t="str">
            <v>3690</v>
          </cell>
          <cell r="B3691" t="str">
            <v>OM72110</v>
          </cell>
          <cell r="C3691" t="str">
            <v>110 - Energy Allocation O &amp; M Exp Amount</v>
          </cell>
          <cell r="D3691">
            <v>0</v>
          </cell>
          <cell r="F3691" t="str">
            <v>CALC</v>
          </cell>
          <cell r="H3691" t="str">
            <v>110</v>
          </cell>
          <cell r="I3691" t="str">
            <v>C</v>
          </cell>
          <cell r="J3691" t="str">
            <v>om_exp</v>
          </cell>
          <cell r="K3691" t="str">
            <v>alloc_energy_amt</v>
          </cell>
          <cell r="M3691" t="str">
            <v>2015/07/1/2/A/0</v>
          </cell>
        </row>
        <row r="3692">
          <cell r="A3692" t="str">
            <v>3691</v>
          </cell>
          <cell r="B3692" t="str">
            <v>OM72110</v>
          </cell>
          <cell r="C3692" t="str">
            <v>110 - Energy Allocation O &amp; M Exp Amount</v>
          </cell>
          <cell r="D3692">
            <v>0</v>
          </cell>
          <cell r="F3692" t="str">
            <v>CALC</v>
          </cell>
          <cell r="H3692" t="str">
            <v>110</v>
          </cell>
          <cell r="I3692" t="str">
            <v>C</v>
          </cell>
          <cell r="J3692" t="str">
            <v>om_exp</v>
          </cell>
          <cell r="K3692" t="str">
            <v>alloc_energy_amt</v>
          </cell>
          <cell r="M3692" t="str">
            <v>2015/07/1/2/A/0</v>
          </cell>
        </row>
        <row r="3693">
          <cell r="A3693" t="str">
            <v>3692</v>
          </cell>
          <cell r="B3693" t="str">
            <v>OM72110</v>
          </cell>
          <cell r="C3693" t="str">
            <v>110 - Energy Allocation O &amp; M Exp Amount</v>
          </cell>
          <cell r="D3693">
            <v>0</v>
          </cell>
          <cell r="F3693" t="str">
            <v>CALC</v>
          </cell>
          <cell r="H3693" t="str">
            <v>110</v>
          </cell>
          <cell r="I3693" t="str">
            <v>C</v>
          </cell>
          <cell r="J3693" t="str">
            <v>om_exp</v>
          </cell>
          <cell r="K3693" t="str">
            <v>alloc_energy_amt</v>
          </cell>
          <cell r="M3693" t="str">
            <v>2015/07/1/2/A/0</v>
          </cell>
        </row>
        <row r="3694">
          <cell r="A3694" t="str">
            <v>3693</v>
          </cell>
          <cell r="B3694" t="str">
            <v>OM72110</v>
          </cell>
          <cell r="C3694" t="str">
            <v>110 - Energy Allocation O &amp; M Exp Amount</v>
          </cell>
          <cell r="D3694">
            <v>0</v>
          </cell>
          <cell r="F3694" t="str">
            <v>CALC</v>
          </cell>
          <cell r="H3694" t="str">
            <v>110</v>
          </cell>
          <cell r="I3694" t="str">
            <v>C</v>
          </cell>
          <cell r="J3694" t="str">
            <v>om_exp</v>
          </cell>
          <cell r="K3694" t="str">
            <v>alloc_energy_amt</v>
          </cell>
          <cell r="M3694" t="str">
            <v>2015/07/1/2/A/0</v>
          </cell>
        </row>
        <row r="3695">
          <cell r="A3695" t="str">
            <v>3694</v>
          </cell>
          <cell r="B3695" t="str">
            <v>OM72110</v>
          </cell>
          <cell r="C3695" t="str">
            <v>110 - Energy Allocation O &amp; M Exp Amount</v>
          </cell>
          <cell r="D3695">
            <v>0</v>
          </cell>
          <cell r="F3695" t="str">
            <v>CALC</v>
          </cell>
          <cell r="H3695" t="str">
            <v>110</v>
          </cell>
          <cell r="I3695" t="str">
            <v>C</v>
          </cell>
          <cell r="J3695" t="str">
            <v>om_exp</v>
          </cell>
          <cell r="K3695" t="str">
            <v>alloc_energy_amt</v>
          </cell>
          <cell r="M3695" t="str">
            <v>2015/07/1/2/A/0</v>
          </cell>
        </row>
        <row r="3696">
          <cell r="A3696" t="str">
            <v>3695</v>
          </cell>
          <cell r="B3696" t="str">
            <v>OM72110</v>
          </cell>
          <cell r="C3696" t="str">
            <v>110 - Energy Allocation O &amp; M Exp Amount</v>
          </cell>
          <cell r="D3696">
            <v>0</v>
          </cell>
          <cell r="F3696" t="str">
            <v>CALC</v>
          </cell>
          <cell r="H3696" t="str">
            <v>110</v>
          </cell>
          <cell r="I3696" t="str">
            <v>C</v>
          </cell>
          <cell r="J3696" t="str">
            <v>om_exp</v>
          </cell>
          <cell r="K3696" t="str">
            <v>alloc_energy_amt</v>
          </cell>
          <cell r="M3696" t="str">
            <v>2015/07/1/2/A/0</v>
          </cell>
        </row>
        <row r="3697">
          <cell r="A3697" t="str">
            <v>3696</v>
          </cell>
          <cell r="B3697" t="str">
            <v>OM72110</v>
          </cell>
          <cell r="C3697" t="str">
            <v>110 - Energy Allocation O &amp; M Exp Amount</v>
          </cell>
          <cell r="D3697">
            <v>0</v>
          </cell>
          <cell r="F3697" t="str">
            <v>CALC</v>
          </cell>
          <cell r="H3697" t="str">
            <v>110</v>
          </cell>
          <cell r="I3697" t="str">
            <v>C</v>
          </cell>
          <cell r="J3697" t="str">
            <v>om_exp</v>
          </cell>
          <cell r="K3697" t="str">
            <v>alloc_energy_amt</v>
          </cell>
          <cell r="M3697" t="str">
            <v>2015/07/1/2/A/0</v>
          </cell>
        </row>
        <row r="3698">
          <cell r="A3698" t="str">
            <v>3697</v>
          </cell>
          <cell r="B3698" t="str">
            <v>OM72110</v>
          </cell>
          <cell r="C3698" t="str">
            <v>110 - Energy Allocation O &amp; M Exp Amount</v>
          </cell>
          <cell r="D3698">
            <v>0</v>
          </cell>
          <cell r="F3698" t="str">
            <v>CALC</v>
          </cell>
          <cell r="H3698" t="str">
            <v>110</v>
          </cell>
          <cell r="I3698" t="str">
            <v>C</v>
          </cell>
          <cell r="J3698" t="str">
            <v>om_exp</v>
          </cell>
          <cell r="K3698" t="str">
            <v>alloc_energy_amt</v>
          </cell>
          <cell r="M3698" t="str">
            <v>2015/07/1/2/A/0</v>
          </cell>
        </row>
        <row r="3699">
          <cell r="A3699" t="str">
            <v>3698</v>
          </cell>
          <cell r="B3699" t="str">
            <v>OM72110</v>
          </cell>
          <cell r="C3699" t="str">
            <v>110 - Energy Allocation O &amp; M Exp Amount</v>
          </cell>
          <cell r="D3699">
            <v>0</v>
          </cell>
          <cell r="F3699" t="str">
            <v>CALC</v>
          </cell>
          <cell r="H3699" t="str">
            <v>110</v>
          </cell>
          <cell r="I3699" t="str">
            <v>C</v>
          </cell>
          <cell r="J3699" t="str">
            <v>om_exp</v>
          </cell>
          <cell r="K3699" t="str">
            <v>alloc_energy_amt</v>
          </cell>
          <cell r="M3699" t="str">
            <v>2015/07/1/2/A/0</v>
          </cell>
        </row>
        <row r="3700">
          <cell r="A3700" t="str">
            <v>3699</v>
          </cell>
          <cell r="B3700" t="str">
            <v>OM72110</v>
          </cell>
          <cell r="C3700" t="str">
            <v>110 - Energy Allocation O &amp; M Exp Amount</v>
          </cell>
          <cell r="D3700">
            <v>0</v>
          </cell>
          <cell r="F3700" t="str">
            <v>CALC</v>
          </cell>
          <cell r="H3700" t="str">
            <v>110</v>
          </cell>
          <cell r="I3700" t="str">
            <v>C</v>
          </cell>
          <cell r="J3700" t="str">
            <v>om_exp</v>
          </cell>
          <cell r="K3700" t="str">
            <v>alloc_energy_amt</v>
          </cell>
          <cell r="M3700" t="str">
            <v>2015/07/1/2/A/0</v>
          </cell>
        </row>
        <row r="3701">
          <cell r="A3701" t="str">
            <v>3700</v>
          </cell>
          <cell r="B3701" t="str">
            <v>OM72110</v>
          </cell>
          <cell r="C3701" t="str">
            <v>110 - Energy Allocation O &amp; M Exp Amount</v>
          </cell>
          <cell r="D3701">
            <v>0</v>
          </cell>
          <cell r="F3701" t="str">
            <v>CALC</v>
          </cell>
          <cell r="H3701" t="str">
            <v>110</v>
          </cell>
          <cell r="I3701" t="str">
            <v>C</v>
          </cell>
          <cell r="J3701" t="str">
            <v>om_exp</v>
          </cell>
          <cell r="K3701" t="str">
            <v>alloc_energy_amt</v>
          </cell>
          <cell r="M3701" t="str">
            <v>2015/07/1/2/A/0</v>
          </cell>
        </row>
        <row r="3702">
          <cell r="A3702" t="str">
            <v>3701</v>
          </cell>
          <cell r="B3702" t="str">
            <v>OM72110</v>
          </cell>
          <cell r="C3702" t="str">
            <v>110 - Energy Allocation O &amp; M Exp Amount</v>
          </cell>
          <cell r="D3702">
            <v>0</v>
          </cell>
          <cell r="F3702" t="str">
            <v>CALC</v>
          </cell>
          <cell r="H3702" t="str">
            <v>110</v>
          </cell>
          <cell r="I3702" t="str">
            <v>C</v>
          </cell>
          <cell r="J3702" t="str">
            <v>om_exp</v>
          </cell>
          <cell r="K3702" t="str">
            <v>alloc_energy_amt</v>
          </cell>
          <cell r="M3702" t="str">
            <v>2015/07/1/2/A/0</v>
          </cell>
        </row>
        <row r="3703">
          <cell r="A3703" t="str">
            <v>3702</v>
          </cell>
          <cell r="B3703" t="str">
            <v>OM72110</v>
          </cell>
          <cell r="C3703" t="str">
            <v>110 - Energy Allocation O &amp; M Exp Amount</v>
          </cell>
          <cell r="D3703">
            <v>0</v>
          </cell>
          <cell r="F3703" t="str">
            <v>CALC</v>
          </cell>
          <cell r="H3703" t="str">
            <v>110</v>
          </cell>
          <cell r="I3703" t="str">
            <v>C</v>
          </cell>
          <cell r="J3703" t="str">
            <v>om_exp</v>
          </cell>
          <cell r="K3703" t="str">
            <v>alloc_energy_amt</v>
          </cell>
          <cell r="M3703" t="str">
            <v>2015/07/1/2/A/0</v>
          </cell>
        </row>
        <row r="3704">
          <cell r="A3704" t="str">
            <v>3703</v>
          </cell>
          <cell r="B3704" t="str">
            <v>OM72110</v>
          </cell>
          <cell r="C3704" t="str">
            <v>110 - Energy Allocation O &amp; M Exp Amount</v>
          </cell>
          <cell r="D3704">
            <v>0</v>
          </cell>
          <cell r="F3704" t="str">
            <v>CALC</v>
          </cell>
          <cell r="H3704" t="str">
            <v>110</v>
          </cell>
          <cell r="I3704" t="str">
            <v>C</v>
          </cell>
          <cell r="J3704" t="str">
            <v>om_exp</v>
          </cell>
          <cell r="K3704" t="str">
            <v>alloc_energy_amt</v>
          </cell>
          <cell r="M3704" t="str">
            <v>2015/07/1/2/A/0</v>
          </cell>
        </row>
        <row r="3705">
          <cell r="A3705" t="str">
            <v>3704</v>
          </cell>
          <cell r="B3705" t="str">
            <v>OM72110</v>
          </cell>
          <cell r="C3705" t="str">
            <v>110 - Energy Allocation O &amp; M Exp Amount</v>
          </cell>
          <cell r="D3705">
            <v>0</v>
          </cell>
          <cell r="F3705" t="str">
            <v>CALC</v>
          </cell>
          <cell r="H3705" t="str">
            <v>110</v>
          </cell>
          <cell r="I3705" t="str">
            <v>C</v>
          </cell>
          <cell r="J3705" t="str">
            <v>om_exp</v>
          </cell>
          <cell r="K3705" t="str">
            <v>alloc_energy_amt</v>
          </cell>
          <cell r="M3705" t="str">
            <v>2015/07/1/2/A/0</v>
          </cell>
        </row>
        <row r="3706">
          <cell r="A3706" t="str">
            <v>3705</v>
          </cell>
          <cell r="B3706" t="str">
            <v>OM72110</v>
          </cell>
          <cell r="C3706" t="str">
            <v>110 - Energy Allocation O &amp; M Exp Amount</v>
          </cell>
          <cell r="D3706">
            <v>0</v>
          </cell>
          <cell r="F3706" t="str">
            <v>CALC</v>
          </cell>
          <cell r="H3706" t="str">
            <v>110</v>
          </cell>
          <cell r="I3706" t="str">
            <v>C</v>
          </cell>
          <cell r="J3706" t="str">
            <v>om_exp</v>
          </cell>
          <cell r="K3706" t="str">
            <v>alloc_energy_amt</v>
          </cell>
          <cell r="M3706" t="str">
            <v>2015/07/1/2/A/0</v>
          </cell>
        </row>
        <row r="3707">
          <cell r="A3707" t="str">
            <v>3706</v>
          </cell>
          <cell r="B3707" t="str">
            <v>OM72110</v>
          </cell>
          <cell r="C3707" t="str">
            <v>110 - Energy Allocation O &amp; M Exp Amount</v>
          </cell>
          <cell r="D3707">
            <v>0</v>
          </cell>
          <cell r="F3707" t="str">
            <v>CALC</v>
          </cell>
          <cell r="H3707" t="str">
            <v>110</v>
          </cell>
          <cell r="I3707" t="str">
            <v>C</v>
          </cell>
          <cell r="J3707" t="str">
            <v>om_exp</v>
          </cell>
          <cell r="K3707" t="str">
            <v>alloc_energy_amt</v>
          </cell>
          <cell r="M3707" t="str">
            <v>2015/07/1/2/A/0</v>
          </cell>
        </row>
        <row r="3708">
          <cell r="A3708" t="str">
            <v>3707</v>
          </cell>
          <cell r="B3708" t="str">
            <v>OM72110</v>
          </cell>
          <cell r="C3708" t="str">
            <v>110 - Energy Allocation O &amp; M Exp Amount</v>
          </cell>
          <cell r="D3708">
            <v>0</v>
          </cell>
          <cell r="F3708" t="str">
            <v>CALC</v>
          </cell>
          <cell r="H3708" t="str">
            <v>110</v>
          </cell>
          <cell r="I3708" t="str">
            <v>C</v>
          </cell>
          <cell r="J3708" t="str">
            <v>om_exp</v>
          </cell>
          <cell r="K3708" t="str">
            <v>alloc_energy_amt</v>
          </cell>
          <cell r="M3708" t="str">
            <v>2015/07/1/2/A/0</v>
          </cell>
        </row>
        <row r="3709">
          <cell r="A3709" t="str">
            <v>3708</v>
          </cell>
          <cell r="B3709" t="str">
            <v>OM72110</v>
          </cell>
          <cell r="C3709" t="str">
            <v>110 - Energy Allocation O &amp; M Exp Amount</v>
          </cell>
          <cell r="D3709">
            <v>0</v>
          </cell>
          <cell r="F3709" t="str">
            <v>CALC</v>
          </cell>
          <cell r="H3709" t="str">
            <v>110</v>
          </cell>
          <cell r="I3709" t="str">
            <v>C</v>
          </cell>
          <cell r="J3709" t="str">
            <v>om_exp</v>
          </cell>
          <cell r="K3709" t="str">
            <v>alloc_energy_amt</v>
          </cell>
          <cell r="M3709" t="str">
            <v>2015/07/1/2/A/0</v>
          </cell>
        </row>
        <row r="3710">
          <cell r="A3710" t="str">
            <v>3709</v>
          </cell>
          <cell r="B3710" t="str">
            <v>OM72110</v>
          </cell>
          <cell r="C3710" t="str">
            <v>110 - Energy Allocation O &amp; M Exp Amount</v>
          </cell>
          <cell r="D3710">
            <v>0</v>
          </cell>
          <cell r="F3710" t="str">
            <v>CALC</v>
          </cell>
          <cell r="H3710" t="str">
            <v>110</v>
          </cell>
          <cell r="I3710" t="str">
            <v>C</v>
          </cell>
          <cell r="J3710" t="str">
            <v>om_exp</v>
          </cell>
          <cell r="K3710" t="str">
            <v>alloc_energy_amt</v>
          </cell>
          <cell r="M3710" t="str">
            <v>2015/07/1/2/A/0</v>
          </cell>
        </row>
        <row r="3711">
          <cell r="A3711" t="str">
            <v>3710</v>
          </cell>
          <cell r="B3711" t="str">
            <v>OM72110</v>
          </cell>
          <cell r="C3711" t="str">
            <v>110 - Energy Allocation O &amp; M Exp Amount</v>
          </cell>
          <cell r="D3711">
            <v>0</v>
          </cell>
          <cell r="F3711" t="str">
            <v>CALC</v>
          </cell>
          <cell r="H3711" t="str">
            <v>110</v>
          </cell>
          <cell r="I3711" t="str">
            <v>C</v>
          </cell>
          <cell r="J3711" t="str">
            <v>om_exp</v>
          </cell>
          <cell r="K3711" t="str">
            <v>alloc_energy_amt</v>
          </cell>
          <cell r="M3711" t="str">
            <v>2015/07/1/2/A/0</v>
          </cell>
        </row>
        <row r="3712">
          <cell r="A3712" t="str">
            <v>3711</v>
          </cell>
          <cell r="B3712" t="str">
            <v>OM72110</v>
          </cell>
          <cell r="C3712" t="str">
            <v>110 - Energy Allocation O &amp; M Exp Amount</v>
          </cell>
          <cell r="D3712">
            <v>0</v>
          </cell>
          <cell r="F3712" t="str">
            <v>CALC</v>
          </cell>
          <cell r="H3712" t="str">
            <v>110</v>
          </cell>
          <cell r="I3712" t="str">
            <v>C</v>
          </cell>
          <cell r="J3712" t="str">
            <v>om_exp</v>
          </cell>
          <cell r="K3712" t="str">
            <v>alloc_energy_amt</v>
          </cell>
          <cell r="M3712" t="str">
            <v>2015/07/1/2/A/0</v>
          </cell>
        </row>
        <row r="3713">
          <cell r="A3713" t="str">
            <v>3712</v>
          </cell>
          <cell r="B3713" t="str">
            <v>OM72110</v>
          </cell>
          <cell r="C3713" t="str">
            <v>110 - Energy Allocation O &amp; M Exp Amount</v>
          </cell>
          <cell r="D3713">
            <v>0</v>
          </cell>
          <cell r="F3713" t="str">
            <v>CALC</v>
          </cell>
          <cell r="H3713" t="str">
            <v>110</v>
          </cell>
          <cell r="I3713" t="str">
            <v>C</v>
          </cell>
          <cell r="J3713" t="str">
            <v>om_exp</v>
          </cell>
          <cell r="K3713" t="str">
            <v>alloc_energy_amt</v>
          </cell>
          <cell r="M3713" t="str">
            <v>2015/07/1/2/A/0</v>
          </cell>
        </row>
        <row r="3714">
          <cell r="A3714" t="str">
            <v>3713</v>
          </cell>
          <cell r="B3714" t="str">
            <v>OM72110</v>
          </cell>
          <cell r="C3714" t="str">
            <v>110 - Energy Allocation O &amp; M Exp Amount</v>
          </cell>
          <cell r="D3714">
            <v>0</v>
          </cell>
          <cell r="F3714" t="str">
            <v>CALC</v>
          </cell>
          <cell r="H3714" t="str">
            <v>110</v>
          </cell>
          <cell r="I3714" t="str">
            <v>C</v>
          </cell>
          <cell r="J3714" t="str">
            <v>om_exp</v>
          </cell>
          <cell r="K3714" t="str">
            <v>alloc_energy_amt</v>
          </cell>
          <cell r="M3714" t="str">
            <v>2015/07/1/2/A/0</v>
          </cell>
        </row>
        <row r="3715">
          <cell r="A3715" t="str">
            <v>3714</v>
          </cell>
          <cell r="B3715" t="str">
            <v>OM72110</v>
          </cell>
          <cell r="C3715" t="str">
            <v>110 - Energy Allocation O &amp; M Exp Amount</v>
          </cell>
          <cell r="D3715">
            <v>0</v>
          </cell>
          <cell r="F3715" t="str">
            <v>CALC</v>
          </cell>
          <cell r="H3715" t="str">
            <v>110</v>
          </cell>
          <cell r="I3715" t="str">
            <v>C</v>
          </cell>
          <cell r="J3715" t="str">
            <v>om_exp</v>
          </cell>
          <cell r="K3715" t="str">
            <v>alloc_energy_amt</v>
          </cell>
          <cell r="M3715" t="str">
            <v>2015/07/1/2/A/0</v>
          </cell>
        </row>
        <row r="3716">
          <cell r="A3716" t="str">
            <v>3715</v>
          </cell>
          <cell r="B3716" t="str">
            <v>OM72110</v>
          </cell>
          <cell r="C3716" t="str">
            <v>110 - Energy Allocation O &amp; M Exp Amount</v>
          </cell>
          <cell r="D3716">
            <v>0</v>
          </cell>
          <cell r="F3716" t="str">
            <v>CALC</v>
          </cell>
          <cell r="H3716" t="str">
            <v>110</v>
          </cell>
          <cell r="I3716" t="str">
            <v>C</v>
          </cell>
          <cell r="J3716" t="str">
            <v>om_exp</v>
          </cell>
          <cell r="K3716" t="str">
            <v>alloc_energy_amt</v>
          </cell>
          <cell r="M3716" t="str">
            <v>2015/07/1/2/A/0</v>
          </cell>
        </row>
        <row r="3717">
          <cell r="A3717" t="str">
            <v>3716</v>
          </cell>
          <cell r="B3717" t="str">
            <v>OM72110</v>
          </cell>
          <cell r="C3717" t="str">
            <v>110 - Energy Allocation O &amp; M Exp Amount</v>
          </cell>
          <cell r="D3717">
            <v>0</v>
          </cell>
          <cell r="F3717" t="str">
            <v>CALC</v>
          </cell>
          <cell r="H3717" t="str">
            <v>110</v>
          </cell>
          <cell r="I3717" t="str">
            <v>C</v>
          </cell>
          <cell r="J3717" t="str">
            <v>om_exp</v>
          </cell>
          <cell r="K3717" t="str">
            <v>alloc_energy_amt</v>
          </cell>
          <cell r="M3717" t="str">
            <v>2015/07/1/2/A/0</v>
          </cell>
        </row>
        <row r="3718">
          <cell r="A3718" t="str">
            <v>3717</v>
          </cell>
          <cell r="B3718" t="str">
            <v>OM72110</v>
          </cell>
          <cell r="C3718" t="str">
            <v>110 - Energy Allocation O &amp; M Exp Amount</v>
          </cell>
          <cell r="D3718">
            <v>0</v>
          </cell>
          <cell r="F3718" t="str">
            <v>CALC</v>
          </cell>
          <cell r="H3718" t="str">
            <v>110</v>
          </cell>
          <cell r="I3718" t="str">
            <v>C</v>
          </cell>
          <cell r="J3718" t="str">
            <v>om_exp</v>
          </cell>
          <cell r="K3718" t="str">
            <v>alloc_energy_amt</v>
          </cell>
          <cell r="M3718" t="str">
            <v>2015/07/1/2/A/0</v>
          </cell>
        </row>
        <row r="3719">
          <cell r="A3719" t="str">
            <v>3718</v>
          </cell>
          <cell r="B3719" t="str">
            <v>OM72110</v>
          </cell>
          <cell r="C3719" t="str">
            <v>110 - Energy Allocation O &amp; M Exp Amount</v>
          </cell>
          <cell r="D3719">
            <v>0</v>
          </cell>
          <cell r="F3719" t="str">
            <v>CALC</v>
          </cell>
          <cell r="H3719" t="str">
            <v>110</v>
          </cell>
          <cell r="I3719" t="str">
            <v>C</v>
          </cell>
          <cell r="J3719" t="str">
            <v>om_exp</v>
          </cell>
          <cell r="K3719" t="str">
            <v>alloc_energy_amt</v>
          </cell>
          <cell r="M3719" t="str">
            <v>2015/07/1/2/A/0</v>
          </cell>
        </row>
        <row r="3720">
          <cell r="A3720" t="str">
            <v>3719</v>
          </cell>
          <cell r="B3720" t="str">
            <v>OM72110</v>
          </cell>
          <cell r="C3720" t="str">
            <v>110 - Energy Allocation O &amp; M Exp Amount</v>
          </cell>
          <cell r="D3720">
            <v>0</v>
          </cell>
          <cell r="F3720" t="str">
            <v>CALC</v>
          </cell>
          <cell r="H3720" t="str">
            <v>110</v>
          </cell>
          <cell r="I3720" t="str">
            <v>C</v>
          </cell>
          <cell r="J3720" t="str">
            <v>om_exp</v>
          </cell>
          <cell r="K3720" t="str">
            <v>alloc_energy_amt</v>
          </cell>
          <cell r="M3720" t="str">
            <v>2015/07/1/2/A/0</v>
          </cell>
        </row>
        <row r="3721">
          <cell r="A3721" t="str">
            <v>3720</v>
          </cell>
          <cell r="B3721" t="str">
            <v>OM72110</v>
          </cell>
          <cell r="C3721" t="str">
            <v>110 - Energy Allocation O &amp; M Exp Amount</v>
          </cell>
          <cell r="D3721">
            <v>0</v>
          </cell>
          <cell r="F3721" t="str">
            <v>CALC</v>
          </cell>
          <cell r="H3721" t="str">
            <v>110</v>
          </cell>
          <cell r="I3721" t="str">
            <v>C</v>
          </cell>
          <cell r="J3721" t="str">
            <v>om_exp</v>
          </cell>
          <cell r="K3721" t="str">
            <v>alloc_energy_amt</v>
          </cell>
          <cell r="M3721" t="str">
            <v>2015/07/1/2/A/0</v>
          </cell>
        </row>
        <row r="3722">
          <cell r="A3722" t="str">
            <v>3721</v>
          </cell>
          <cell r="B3722" t="str">
            <v>OM72110</v>
          </cell>
          <cell r="C3722" t="str">
            <v>110 - Energy Allocation O &amp; M Exp Amount</v>
          </cell>
          <cell r="D3722">
            <v>0</v>
          </cell>
          <cell r="F3722" t="str">
            <v>CALC</v>
          </cell>
          <cell r="H3722" t="str">
            <v>110</v>
          </cell>
          <cell r="I3722" t="str">
            <v>C</v>
          </cell>
          <cell r="J3722" t="str">
            <v>om_exp</v>
          </cell>
          <cell r="K3722" t="str">
            <v>alloc_energy_amt</v>
          </cell>
          <cell r="M3722" t="str">
            <v>2015/07/1/2/A/0</v>
          </cell>
        </row>
        <row r="3723">
          <cell r="A3723" t="str">
            <v>3722</v>
          </cell>
          <cell r="B3723" t="str">
            <v>OM72110</v>
          </cell>
          <cell r="C3723" t="str">
            <v>110 - Energy Allocation O &amp; M Exp Amount</v>
          </cell>
          <cell r="D3723">
            <v>0</v>
          </cell>
          <cell r="F3723" t="str">
            <v>CALC</v>
          </cell>
          <cell r="H3723" t="str">
            <v>110</v>
          </cell>
          <cell r="I3723" t="str">
            <v>C</v>
          </cell>
          <cell r="J3723" t="str">
            <v>om_exp</v>
          </cell>
          <cell r="K3723" t="str">
            <v>alloc_energy_amt</v>
          </cell>
          <cell r="M3723" t="str">
            <v>2015/07/1/2/A/0</v>
          </cell>
        </row>
        <row r="3724">
          <cell r="A3724" t="str">
            <v>3723</v>
          </cell>
          <cell r="B3724" t="str">
            <v>OM72110</v>
          </cell>
          <cell r="C3724" t="str">
            <v>110 - Energy Allocation O &amp; M Exp Amount</v>
          </cell>
          <cell r="D3724">
            <v>0</v>
          </cell>
          <cell r="F3724" t="str">
            <v>CALC</v>
          </cell>
          <cell r="H3724" t="str">
            <v>110</v>
          </cell>
          <cell r="I3724" t="str">
            <v>C</v>
          </cell>
          <cell r="J3724" t="str">
            <v>om_exp</v>
          </cell>
          <cell r="K3724" t="str">
            <v>alloc_energy_amt</v>
          </cell>
          <cell r="M3724" t="str">
            <v>2015/07/1/2/A/0</v>
          </cell>
        </row>
        <row r="3725">
          <cell r="A3725" t="str">
            <v>3724</v>
          </cell>
          <cell r="B3725" t="str">
            <v>OMB2110</v>
          </cell>
          <cell r="C3725" t="str">
            <v>110 - CP Jurisdictional O &amp; M Exp Amount</v>
          </cell>
          <cell r="D3725">
            <v>0</v>
          </cell>
          <cell r="F3725" t="str">
            <v>CALC</v>
          </cell>
          <cell r="H3725" t="str">
            <v>110</v>
          </cell>
          <cell r="I3725" t="str">
            <v>C</v>
          </cell>
          <cell r="J3725" t="str">
            <v>om_exp</v>
          </cell>
          <cell r="K3725" t="str">
            <v>juris_cp_amt</v>
          </cell>
          <cell r="M3725" t="str">
            <v>2015/07/1/2/A/0</v>
          </cell>
        </row>
        <row r="3726">
          <cell r="A3726" t="str">
            <v>3725</v>
          </cell>
          <cell r="B3726" t="str">
            <v>OMB2110</v>
          </cell>
          <cell r="C3726" t="str">
            <v>110 - CP Jurisdictional O &amp; M Exp Amount</v>
          </cell>
          <cell r="D3726">
            <v>0</v>
          </cell>
          <cell r="F3726" t="str">
            <v>CALC</v>
          </cell>
          <cell r="H3726" t="str">
            <v>110</v>
          </cell>
          <cell r="I3726" t="str">
            <v>C</v>
          </cell>
          <cell r="J3726" t="str">
            <v>om_exp</v>
          </cell>
          <cell r="K3726" t="str">
            <v>juris_cp_amt</v>
          </cell>
          <cell r="M3726" t="str">
            <v>2015/07/1/2/A/0</v>
          </cell>
        </row>
        <row r="3727">
          <cell r="A3727" t="str">
            <v>3726</v>
          </cell>
          <cell r="B3727" t="str">
            <v>OMB2110</v>
          </cell>
          <cell r="C3727" t="str">
            <v>110 - CP Jurisdictional O &amp; M Exp Amount</v>
          </cell>
          <cell r="D3727">
            <v>0</v>
          </cell>
          <cell r="F3727" t="str">
            <v>CALC</v>
          </cell>
          <cell r="H3727" t="str">
            <v>110</v>
          </cell>
          <cell r="I3727" t="str">
            <v>C</v>
          </cell>
          <cell r="J3727" t="str">
            <v>om_exp</v>
          </cell>
          <cell r="K3727" t="str">
            <v>juris_cp_amt</v>
          </cell>
          <cell r="M3727" t="str">
            <v>2015/07/1/2/A/0</v>
          </cell>
        </row>
        <row r="3728">
          <cell r="A3728" t="str">
            <v>3727</v>
          </cell>
          <cell r="B3728" t="str">
            <v>OMB2110</v>
          </cell>
          <cell r="C3728" t="str">
            <v>110 - CP Jurisdictional O &amp; M Exp Amount</v>
          </cell>
          <cell r="D3728">
            <v>0</v>
          </cell>
          <cell r="F3728" t="str">
            <v>CALC</v>
          </cell>
          <cell r="H3728" t="str">
            <v>110</v>
          </cell>
          <cell r="I3728" t="str">
            <v>C</v>
          </cell>
          <cell r="J3728" t="str">
            <v>om_exp</v>
          </cell>
          <cell r="K3728" t="str">
            <v>juris_cp_amt</v>
          </cell>
          <cell r="M3728" t="str">
            <v>2015/07/1/2/A/0</v>
          </cell>
        </row>
        <row r="3729">
          <cell r="A3729" t="str">
            <v>3728</v>
          </cell>
          <cell r="B3729" t="str">
            <v>OMB2110</v>
          </cell>
          <cell r="C3729" t="str">
            <v>110 - CP Jurisdictional O &amp; M Exp Amount</v>
          </cell>
          <cell r="D3729">
            <v>0</v>
          </cell>
          <cell r="F3729" t="str">
            <v>CALC</v>
          </cell>
          <cell r="H3729" t="str">
            <v>110</v>
          </cell>
          <cell r="I3729" t="str">
            <v>C</v>
          </cell>
          <cell r="J3729" t="str">
            <v>om_exp</v>
          </cell>
          <cell r="K3729" t="str">
            <v>juris_cp_amt</v>
          </cell>
          <cell r="M3729" t="str">
            <v>2015/07/1/2/A/0</v>
          </cell>
        </row>
        <row r="3730">
          <cell r="A3730" t="str">
            <v>3729</v>
          </cell>
          <cell r="B3730" t="str">
            <v>OMB2110</v>
          </cell>
          <cell r="C3730" t="str">
            <v>110 - CP Jurisdictional O &amp; M Exp Amount</v>
          </cell>
          <cell r="D3730">
            <v>0</v>
          </cell>
          <cell r="F3730" t="str">
            <v>CALC</v>
          </cell>
          <cell r="H3730" t="str">
            <v>110</v>
          </cell>
          <cell r="I3730" t="str">
            <v>C</v>
          </cell>
          <cell r="J3730" t="str">
            <v>om_exp</v>
          </cell>
          <cell r="K3730" t="str">
            <v>juris_cp_amt</v>
          </cell>
          <cell r="M3730" t="str">
            <v>2015/07/1/2/A/0</v>
          </cell>
        </row>
        <row r="3731">
          <cell r="A3731" t="str">
            <v>3730</v>
          </cell>
          <cell r="B3731" t="str">
            <v>OMB2110</v>
          </cell>
          <cell r="C3731" t="str">
            <v>110 - CP Jurisdictional O &amp; M Exp Amount</v>
          </cell>
          <cell r="D3731">
            <v>0</v>
          </cell>
          <cell r="F3731" t="str">
            <v>CALC</v>
          </cell>
          <cell r="H3731" t="str">
            <v>110</v>
          </cell>
          <cell r="I3731" t="str">
            <v>C</v>
          </cell>
          <cell r="J3731" t="str">
            <v>om_exp</v>
          </cell>
          <cell r="K3731" t="str">
            <v>juris_cp_amt</v>
          </cell>
          <cell r="M3731" t="str">
            <v>2015/07/1/2/A/0</v>
          </cell>
        </row>
        <row r="3732">
          <cell r="A3732" t="str">
            <v>3731</v>
          </cell>
          <cell r="B3732" t="str">
            <v>OMB2110</v>
          </cell>
          <cell r="C3732" t="str">
            <v>110 - CP Jurisdictional O &amp; M Exp Amount</v>
          </cell>
          <cell r="D3732">
            <v>0</v>
          </cell>
          <cell r="F3732" t="str">
            <v>CALC</v>
          </cell>
          <cell r="H3732" t="str">
            <v>110</v>
          </cell>
          <cell r="I3732" t="str">
            <v>C</v>
          </cell>
          <cell r="J3732" t="str">
            <v>om_exp</v>
          </cell>
          <cell r="K3732" t="str">
            <v>juris_cp_amt</v>
          </cell>
          <cell r="M3732" t="str">
            <v>2015/07/1/2/A/0</v>
          </cell>
        </row>
        <row r="3733">
          <cell r="A3733" t="str">
            <v>3732</v>
          </cell>
          <cell r="B3733" t="str">
            <v>OMB2110</v>
          </cell>
          <cell r="C3733" t="str">
            <v>110 - CP Jurisdictional O &amp; M Exp Amount</v>
          </cell>
          <cell r="D3733">
            <v>0</v>
          </cell>
          <cell r="F3733" t="str">
            <v>CALC</v>
          </cell>
          <cell r="H3733" t="str">
            <v>110</v>
          </cell>
          <cell r="I3733" t="str">
            <v>C</v>
          </cell>
          <cell r="J3733" t="str">
            <v>om_exp</v>
          </cell>
          <cell r="K3733" t="str">
            <v>juris_cp_amt</v>
          </cell>
          <cell r="M3733" t="str">
            <v>2015/07/1/2/A/0</v>
          </cell>
        </row>
        <row r="3734">
          <cell r="A3734" t="str">
            <v>3733</v>
          </cell>
          <cell r="B3734" t="str">
            <v>OMB2110</v>
          </cell>
          <cell r="C3734" t="str">
            <v>110 - CP Jurisdictional O &amp; M Exp Amount</v>
          </cell>
          <cell r="D3734">
            <v>0</v>
          </cell>
          <cell r="F3734" t="str">
            <v>CALC</v>
          </cell>
          <cell r="H3734" t="str">
            <v>110</v>
          </cell>
          <cell r="I3734" t="str">
            <v>C</v>
          </cell>
          <cell r="J3734" t="str">
            <v>om_exp</v>
          </cell>
          <cell r="K3734" t="str">
            <v>juris_cp_amt</v>
          </cell>
          <cell r="M3734" t="str">
            <v>2015/07/1/2/A/0</v>
          </cell>
        </row>
        <row r="3735">
          <cell r="A3735" t="str">
            <v>3734</v>
          </cell>
          <cell r="B3735" t="str">
            <v>OMB2110</v>
          </cell>
          <cell r="C3735" t="str">
            <v>110 - CP Jurisdictional O &amp; M Exp Amount</v>
          </cell>
          <cell r="D3735">
            <v>2321.69</v>
          </cell>
          <cell r="F3735" t="str">
            <v>CALC</v>
          </cell>
          <cell r="H3735" t="str">
            <v>110</v>
          </cell>
          <cell r="I3735" t="str">
            <v>C</v>
          </cell>
          <cell r="J3735" t="str">
            <v>om_exp</v>
          </cell>
          <cell r="K3735" t="str">
            <v>juris_cp_amt</v>
          </cell>
          <cell r="M3735" t="str">
            <v>2015/07/1/2/A/0</v>
          </cell>
        </row>
        <row r="3736">
          <cell r="A3736" t="str">
            <v>3735</v>
          </cell>
          <cell r="B3736" t="str">
            <v>OMB2110</v>
          </cell>
          <cell r="C3736" t="str">
            <v>110 - CP Jurisdictional O &amp; M Exp Amount</v>
          </cell>
          <cell r="D3736">
            <v>0</v>
          </cell>
          <cell r="F3736" t="str">
            <v>CALC</v>
          </cell>
          <cell r="H3736" t="str">
            <v>110</v>
          </cell>
          <cell r="I3736" t="str">
            <v>C</v>
          </cell>
          <cell r="J3736" t="str">
            <v>om_exp</v>
          </cell>
          <cell r="K3736" t="str">
            <v>juris_cp_amt</v>
          </cell>
          <cell r="M3736" t="str">
            <v>2015/07/1/2/A/0</v>
          </cell>
        </row>
        <row r="3737">
          <cell r="A3737" t="str">
            <v>3736</v>
          </cell>
          <cell r="B3737" t="str">
            <v>OMB2110</v>
          </cell>
          <cell r="C3737" t="str">
            <v>110 - CP Jurisdictional O &amp; M Exp Amount</v>
          </cell>
          <cell r="D3737">
            <v>14073.02</v>
          </cell>
          <cell r="F3737" t="str">
            <v>CALC</v>
          </cell>
          <cell r="H3737" t="str">
            <v>110</v>
          </cell>
          <cell r="I3737" t="str">
            <v>C</v>
          </cell>
          <cell r="J3737" t="str">
            <v>om_exp</v>
          </cell>
          <cell r="K3737" t="str">
            <v>juris_cp_amt</v>
          </cell>
          <cell r="M3737" t="str">
            <v>2015/07/1/2/A/0</v>
          </cell>
        </row>
        <row r="3738">
          <cell r="A3738" t="str">
            <v>3737</v>
          </cell>
          <cell r="B3738" t="str">
            <v>OMB2110</v>
          </cell>
          <cell r="C3738" t="str">
            <v>110 - CP Jurisdictional O &amp; M Exp Amount</v>
          </cell>
          <cell r="D3738">
            <v>21827.54</v>
          </cell>
          <cell r="F3738" t="str">
            <v>CALC</v>
          </cell>
          <cell r="H3738" t="str">
            <v>110</v>
          </cell>
          <cell r="I3738" t="str">
            <v>C</v>
          </cell>
          <cell r="J3738" t="str">
            <v>om_exp</v>
          </cell>
          <cell r="K3738" t="str">
            <v>juris_cp_amt</v>
          </cell>
          <cell r="M3738" t="str">
            <v>2015/07/1/2/A/0</v>
          </cell>
        </row>
        <row r="3739">
          <cell r="A3739" t="str">
            <v>3738</v>
          </cell>
          <cell r="B3739" t="str">
            <v>OMB2110</v>
          </cell>
          <cell r="C3739" t="str">
            <v>110 - CP Jurisdictional O &amp; M Exp Amount</v>
          </cell>
          <cell r="D3739">
            <v>2971.12</v>
          </cell>
          <cell r="F3739" t="str">
            <v>CALC</v>
          </cell>
          <cell r="H3739" t="str">
            <v>110</v>
          </cell>
          <cell r="I3739" t="str">
            <v>C</v>
          </cell>
          <cell r="J3739" t="str">
            <v>om_exp</v>
          </cell>
          <cell r="K3739" t="str">
            <v>juris_cp_amt</v>
          </cell>
          <cell r="M3739" t="str">
            <v>2015/07/1/2/A/0</v>
          </cell>
        </row>
        <row r="3740">
          <cell r="A3740" t="str">
            <v>3739</v>
          </cell>
          <cell r="B3740" t="str">
            <v>OMB2110</v>
          </cell>
          <cell r="C3740" t="str">
            <v>110 - CP Jurisdictional O &amp; M Exp Amount</v>
          </cell>
          <cell r="D3740">
            <v>10202.41</v>
          </cell>
          <cell r="F3740" t="str">
            <v>CALC</v>
          </cell>
          <cell r="H3740" t="str">
            <v>110</v>
          </cell>
          <cell r="I3740" t="str">
            <v>C</v>
          </cell>
          <cell r="J3740" t="str">
            <v>om_exp</v>
          </cell>
          <cell r="K3740" t="str">
            <v>juris_cp_amt</v>
          </cell>
          <cell r="M3740" t="str">
            <v>2015/07/1/2/A/0</v>
          </cell>
        </row>
        <row r="3741">
          <cell r="A3741" t="str">
            <v>3740</v>
          </cell>
          <cell r="B3741" t="str">
            <v>OMB2110</v>
          </cell>
          <cell r="C3741" t="str">
            <v>110 - CP Jurisdictional O &amp; M Exp Amount</v>
          </cell>
          <cell r="D3741">
            <v>0</v>
          </cell>
          <cell r="F3741" t="str">
            <v>CALC</v>
          </cell>
          <cell r="H3741" t="str">
            <v>110</v>
          </cell>
          <cell r="I3741" t="str">
            <v>C</v>
          </cell>
          <cell r="J3741" t="str">
            <v>om_exp</v>
          </cell>
          <cell r="K3741" t="str">
            <v>juris_cp_amt</v>
          </cell>
          <cell r="M3741" t="str">
            <v>2015/07/1/2/A/0</v>
          </cell>
        </row>
        <row r="3742">
          <cell r="A3742" t="str">
            <v>3741</v>
          </cell>
          <cell r="B3742" t="str">
            <v>OMB2110</v>
          </cell>
          <cell r="C3742" t="str">
            <v>110 - CP Jurisdictional O &amp; M Exp Amount</v>
          </cell>
          <cell r="D3742">
            <v>0</v>
          </cell>
          <cell r="F3742" t="str">
            <v>CALC</v>
          </cell>
          <cell r="H3742" t="str">
            <v>110</v>
          </cell>
          <cell r="I3742" t="str">
            <v>C</v>
          </cell>
          <cell r="J3742" t="str">
            <v>om_exp</v>
          </cell>
          <cell r="K3742" t="str">
            <v>juris_cp_amt</v>
          </cell>
          <cell r="M3742" t="str">
            <v>2015/07/1/2/A/0</v>
          </cell>
        </row>
        <row r="3743">
          <cell r="A3743" t="str">
            <v>3742</v>
          </cell>
          <cell r="B3743" t="str">
            <v>OMB2110</v>
          </cell>
          <cell r="C3743" t="str">
            <v>110 - CP Jurisdictional O &amp; M Exp Amount</v>
          </cell>
          <cell r="D3743">
            <v>86293.78</v>
          </cell>
          <cell r="F3743" t="str">
            <v>CALC</v>
          </cell>
          <cell r="H3743" t="str">
            <v>110</v>
          </cell>
          <cell r="I3743" t="str">
            <v>C</v>
          </cell>
          <cell r="J3743" t="str">
            <v>om_exp</v>
          </cell>
          <cell r="K3743" t="str">
            <v>juris_cp_amt</v>
          </cell>
          <cell r="M3743" t="str">
            <v>2015/07/1/2/A/0</v>
          </cell>
        </row>
        <row r="3744">
          <cell r="A3744" t="str">
            <v>3743</v>
          </cell>
          <cell r="B3744" t="str">
            <v>OMB2110</v>
          </cell>
          <cell r="C3744" t="str">
            <v>110 - CP Jurisdictional O &amp; M Exp Amount</v>
          </cell>
          <cell r="D3744">
            <v>4186.3500000000004</v>
          </cell>
          <cell r="F3744" t="str">
            <v>CALC</v>
          </cell>
          <cell r="H3744" t="str">
            <v>110</v>
          </cell>
          <cell r="I3744" t="str">
            <v>C</v>
          </cell>
          <cell r="J3744" t="str">
            <v>om_exp</v>
          </cell>
          <cell r="K3744" t="str">
            <v>juris_cp_amt</v>
          </cell>
          <cell r="M3744" t="str">
            <v>2015/07/1/2/A/0</v>
          </cell>
        </row>
        <row r="3745">
          <cell r="A3745" t="str">
            <v>3744</v>
          </cell>
          <cell r="B3745" t="str">
            <v>OMB2110</v>
          </cell>
          <cell r="C3745" t="str">
            <v>110 - CP Jurisdictional O &amp; M Exp Amount</v>
          </cell>
          <cell r="D3745">
            <v>119127.74</v>
          </cell>
          <cell r="F3745" t="str">
            <v>CALC</v>
          </cell>
          <cell r="H3745" t="str">
            <v>110</v>
          </cell>
          <cell r="I3745" t="str">
            <v>C</v>
          </cell>
          <cell r="J3745" t="str">
            <v>om_exp</v>
          </cell>
          <cell r="K3745" t="str">
            <v>juris_cp_amt</v>
          </cell>
          <cell r="M3745" t="str">
            <v>2015/07/1/2/A/0</v>
          </cell>
        </row>
        <row r="3746">
          <cell r="A3746" t="str">
            <v>3745</v>
          </cell>
          <cell r="B3746" t="str">
            <v>OMB2110</v>
          </cell>
          <cell r="C3746" t="str">
            <v>110 - CP Jurisdictional O &amp; M Exp Amount</v>
          </cell>
          <cell r="D3746">
            <v>14739.51</v>
          </cell>
          <cell r="F3746" t="str">
            <v>CALC</v>
          </cell>
          <cell r="H3746" t="str">
            <v>110</v>
          </cell>
          <cell r="I3746" t="str">
            <v>C</v>
          </cell>
          <cell r="J3746" t="str">
            <v>om_exp</v>
          </cell>
          <cell r="K3746" t="str">
            <v>juris_cp_amt</v>
          </cell>
          <cell r="M3746" t="str">
            <v>2015/07/1/2/A/0</v>
          </cell>
        </row>
        <row r="3747">
          <cell r="A3747" t="str">
            <v>3746</v>
          </cell>
          <cell r="B3747" t="str">
            <v>OMB2110</v>
          </cell>
          <cell r="C3747" t="str">
            <v>110 - CP Jurisdictional O &amp; M Exp Amount</v>
          </cell>
          <cell r="D3747">
            <v>1655.44</v>
          </cell>
          <cell r="F3747" t="str">
            <v>CALC</v>
          </cell>
          <cell r="H3747" t="str">
            <v>110</v>
          </cell>
          <cell r="I3747" t="str">
            <v>C</v>
          </cell>
          <cell r="J3747" t="str">
            <v>om_exp</v>
          </cell>
          <cell r="K3747" t="str">
            <v>juris_cp_amt</v>
          </cell>
          <cell r="M3747" t="str">
            <v>2015/07/1/2/A/0</v>
          </cell>
        </row>
        <row r="3748">
          <cell r="A3748" t="str">
            <v>3747</v>
          </cell>
          <cell r="B3748" t="str">
            <v>OMB2110</v>
          </cell>
          <cell r="C3748" t="str">
            <v>110 - CP Jurisdictional O &amp; M Exp Amount</v>
          </cell>
          <cell r="D3748">
            <v>15036.15</v>
          </cell>
          <cell r="F3748" t="str">
            <v>CALC</v>
          </cell>
          <cell r="H3748" t="str">
            <v>110</v>
          </cell>
          <cell r="I3748" t="str">
            <v>C</v>
          </cell>
          <cell r="J3748" t="str">
            <v>om_exp</v>
          </cell>
          <cell r="K3748" t="str">
            <v>juris_cp_amt</v>
          </cell>
          <cell r="M3748" t="str">
            <v>2015/07/1/2/A/0</v>
          </cell>
        </row>
        <row r="3749">
          <cell r="A3749" t="str">
            <v>3748</v>
          </cell>
          <cell r="B3749" t="str">
            <v>OMB2110</v>
          </cell>
          <cell r="C3749" t="str">
            <v>110 - CP Jurisdictional O &amp; M Exp Amount</v>
          </cell>
          <cell r="D3749">
            <v>0</v>
          </cell>
          <cell r="F3749" t="str">
            <v>CALC</v>
          </cell>
          <cell r="H3749" t="str">
            <v>110</v>
          </cell>
          <cell r="I3749" t="str">
            <v>C</v>
          </cell>
          <cell r="J3749" t="str">
            <v>om_exp</v>
          </cell>
          <cell r="K3749" t="str">
            <v>juris_cp_amt</v>
          </cell>
          <cell r="M3749" t="str">
            <v>2015/07/1/2/A/0</v>
          </cell>
        </row>
        <row r="3750">
          <cell r="A3750" t="str">
            <v>3749</v>
          </cell>
          <cell r="B3750" t="str">
            <v>OMB2110</v>
          </cell>
          <cell r="C3750" t="str">
            <v>110 - CP Jurisdictional O &amp; M Exp Amount</v>
          </cell>
          <cell r="D3750">
            <v>0</v>
          </cell>
          <cell r="F3750" t="str">
            <v>CALC</v>
          </cell>
          <cell r="H3750" t="str">
            <v>110</v>
          </cell>
          <cell r="I3750" t="str">
            <v>C</v>
          </cell>
          <cell r="J3750" t="str">
            <v>om_exp</v>
          </cell>
          <cell r="K3750" t="str">
            <v>juris_cp_amt</v>
          </cell>
          <cell r="M3750" t="str">
            <v>2015/07/1/2/A/0</v>
          </cell>
        </row>
        <row r="3751">
          <cell r="A3751" t="str">
            <v>3750</v>
          </cell>
          <cell r="B3751" t="str">
            <v>OMB2110</v>
          </cell>
          <cell r="C3751" t="str">
            <v>110 - CP Jurisdictional O &amp; M Exp Amount</v>
          </cell>
          <cell r="D3751">
            <v>0</v>
          </cell>
          <cell r="F3751" t="str">
            <v>CALC</v>
          </cell>
          <cell r="H3751" t="str">
            <v>110</v>
          </cell>
          <cell r="I3751" t="str">
            <v>C</v>
          </cell>
          <cell r="J3751" t="str">
            <v>om_exp</v>
          </cell>
          <cell r="K3751" t="str">
            <v>juris_cp_amt</v>
          </cell>
          <cell r="M3751" t="str">
            <v>2015/07/1/2/A/0</v>
          </cell>
        </row>
        <row r="3752">
          <cell r="A3752" t="str">
            <v>3751</v>
          </cell>
          <cell r="B3752" t="str">
            <v>OMB2110</v>
          </cell>
          <cell r="C3752" t="str">
            <v>110 - CP Jurisdictional O &amp; M Exp Amount</v>
          </cell>
          <cell r="D3752">
            <v>0</v>
          </cell>
          <cell r="F3752" t="str">
            <v>CALC</v>
          </cell>
          <cell r="H3752" t="str">
            <v>110</v>
          </cell>
          <cell r="I3752" t="str">
            <v>C</v>
          </cell>
          <cell r="J3752" t="str">
            <v>om_exp</v>
          </cell>
          <cell r="K3752" t="str">
            <v>juris_cp_amt</v>
          </cell>
          <cell r="M3752" t="str">
            <v>2015/07/1/2/A/0</v>
          </cell>
        </row>
        <row r="3753">
          <cell r="A3753" t="str">
            <v>3752</v>
          </cell>
          <cell r="B3753" t="str">
            <v>OMB2110</v>
          </cell>
          <cell r="C3753" t="str">
            <v>110 - CP Jurisdictional O &amp; M Exp Amount</v>
          </cell>
          <cell r="D3753">
            <v>0</v>
          </cell>
          <cell r="F3753" t="str">
            <v>CALC</v>
          </cell>
          <cell r="H3753" t="str">
            <v>110</v>
          </cell>
          <cell r="I3753" t="str">
            <v>C</v>
          </cell>
          <cell r="J3753" t="str">
            <v>om_exp</v>
          </cell>
          <cell r="K3753" t="str">
            <v>juris_cp_amt</v>
          </cell>
          <cell r="M3753" t="str">
            <v>2015/07/1/2/A/0</v>
          </cell>
        </row>
        <row r="3754">
          <cell r="A3754" t="str">
            <v>3753</v>
          </cell>
          <cell r="B3754" t="str">
            <v>OMB2110</v>
          </cell>
          <cell r="C3754" t="str">
            <v>110 - CP Jurisdictional O &amp; M Exp Amount</v>
          </cell>
          <cell r="D3754">
            <v>0</v>
          </cell>
          <cell r="F3754" t="str">
            <v>CALC</v>
          </cell>
          <cell r="H3754" t="str">
            <v>110</v>
          </cell>
          <cell r="I3754" t="str">
            <v>C</v>
          </cell>
          <cell r="J3754" t="str">
            <v>om_exp</v>
          </cell>
          <cell r="K3754" t="str">
            <v>juris_cp_amt</v>
          </cell>
          <cell r="M3754" t="str">
            <v>2015/07/1/2/A/0</v>
          </cell>
        </row>
        <row r="3755">
          <cell r="A3755" t="str">
            <v>3754</v>
          </cell>
          <cell r="B3755" t="str">
            <v>OMB2110</v>
          </cell>
          <cell r="C3755" t="str">
            <v>110 - CP Jurisdictional O &amp; M Exp Amount</v>
          </cell>
          <cell r="D3755">
            <v>0</v>
          </cell>
          <cell r="F3755" t="str">
            <v>CALC</v>
          </cell>
          <cell r="H3755" t="str">
            <v>110</v>
          </cell>
          <cell r="I3755" t="str">
            <v>C</v>
          </cell>
          <cell r="J3755" t="str">
            <v>om_exp</v>
          </cell>
          <cell r="K3755" t="str">
            <v>juris_cp_amt</v>
          </cell>
          <cell r="M3755" t="str">
            <v>2015/07/1/2/A/0</v>
          </cell>
        </row>
        <row r="3756">
          <cell r="A3756" t="str">
            <v>3755</v>
          </cell>
          <cell r="B3756" t="str">
            <v>OMB2110</v>
          </cell>
          <cell r="C3756" t="str">
            <v>110 - CP Jurisdictional O &amp; M Exp Amount</v>
          </cell>
          <cell r="D3756">
            <v>0</v>
          </cell>
          <cell r="F3756" t="str">
            <v>CALC</v>
          </cell>
          <cell r="H3756" t="str">
            <v>110</v>
          </cell>
          <cell r="I3756" t="str">
            <v>C</v>
          </cell>
          <cell r="J3756" t="str">
            <v>om_exp</v>
          </cell>
          <cell r="K3756" t="str">
            <v>juris_cp_amt</v>
          </cell>
          <cell r="M3756" t="str">
            <v>2015/07/1/2/A/0</v>
          </cell>
        </row>
        <row r="3757">
          <cell r="A3757" t="str">
            <v>3756</v>
          </cell>
          <cell r="B3757" t="str">
            <v>OMB2110</v>
          </cell>
          <cell r="C3757" t="str">
            <v>110 - CP Jurisdictional O &amp; M Exp Amount</v>
          </cell>
          <cell r="D3757">
            <v>3714.96</v>
          </cell>
          <cell r="F3757" t="str">
            <v>CALC</v>
          </cell>
          <cell r="H3757" t="str">
            <v>110</v>
          </cell>
          <cell r="I3757" t="str">
            <v>C</v>
          </cell>
          <cell r="J3757" t="str">
            <v>om_exp</v>
          </cell>
          <cell r="K3757" t="str">
            <v>juris_cp_amt</v>
          </cell>
          <cell r="M3757" t="str">
            <v>2015/07/1/2/A/0</v>
          </cell>
        </row>
        <row r="3758">
          <cell r="A3758" t="str">
            <v>3757</v>
          </cell>
          <cell r="B3758" t="str">
            <v>OMB2110</v>
          </cell>
          <cell r="C3758" t="str">
            <v>110 - CP Jurisdictional O &amp; M Exp Amount</v>
          </cell>
          <cell r="D3758">
            <v>2181.5500000000002</v>
          </cell>
          <cell r="F3758" t="str">
            <v>CALC</v>
          </cell>
          <cell r="H3758" t="str">
            <v>110</v>
          </cell>
          <cell r="I3758" t="str">
            <v>C</v>
          </cell>
          <cell r="J3758" t="str">
            <v>om_exp</v>
          </cell>
          <cell r="K3758" t="str">
            <v>juris_cp_amt</v>
          </cell>
          <cell r="M3758" t="str">
            <v>2015/07/1/2/A/0</v>
          </cell>
        </row>
        <row r="3759">
          <cell r="A3759" t="str">
            <v>3758</v>
          </cell>
          <cell r="B3759" t="str">
            <v>OMB2110</v>
          </cell>
          <cell r="C3759" t="str">
            <v>110 - CP Jurisdictional O &amp; M Exp Amount</v>
          </cell>
          <cell r="D3759">
            <v>6152.18</v>
          </cell>
          <cell r="F3759" t="str">
            <v>CALC</v>
          </cell>
          <cell r="H3759" t="str">
            <v>110</v>
          </cell>
          <cell r="I3759" t="str">
            <v>C</v>
          </cell>
          <cell r="J3759" t="str">
            <v>om_exp</v>
          </cell>
          <cell r="K3759" t="str">
            <v>juris_cp_amt</v>
          </cell>
          <cell r="M3759" t="str">
            <v>2015/07/1/2/A/0</v>
          </cell>
        </row>
        <row r="3760">
          <cell r="A3760" t="str">
            <v>3759</v>
          </cell>
          <cell r="B3760" t="str">
            <v>OMB2110</v>
          </cell>
          <cell r="C3760" t="str">
            <v>110 - CP Jurisdictional O &amp; M Exp Amount</v>
          </cell>
          <cell r="D3760">
            <v>17259.099999999999</v>
          </cell>
          <cell r="F3760" t="str">
            <v>CALC</v>
          </cell>
          <cell r="H3760" t="str">
            <v>110</v>
          </cell>
          <cell r="I3760" t="str">
            <v>C</v>
          </cell>
          <cell r="J3760" t="str">
            <v>om_exp</v>
          </cell>
          <cell r="K3760" t="str">
            <v>juris_cp_amt</v>
          </cell>
          <cell r="M3760" t="str">
            <v>2015/07/1/2/A/0</v>
          </cell>
        </row>
        <row r="3761">
          <cell r="A3761" t="str">
            <v>3760</v>
          </cell>
          <cell r="B3761" t="str">
            <v>OMB2110</v>
          </cell>
          <cell r="C3761" t="str">
            <v>110 - CP Jurisdictional O &amp; M Exp Amount</v>
          </cell>
          <cell r="D3761">
            <v>-349304.75</v>
          </cell>
          <cell r="F3761" t="str">
            <v>CALC</v>
          </cell>
          <cell r="H3761" t="str">
            <v>110</v>
          </cell>
          <cell r="I3761" t="str">
            <v>C</v>
          </cell>
          <cell r="J3761" t="str">
            <v>om_exp</v>
          </cell>
          <cell r="K3761" t="str">
            <v>juris_cp_amt</v>
          </cell>
          <cell r="M3761" t="str">
            <v>2015/07/1/2/A/0</v>
          </cell>
        </row>
        <row r="3762">
          <cell r="A3762" t="str">
            <v>3761</v>
          </cell>
          <cell r="B3762" t="str">
            <v>OMB2110</v>
          </cell>
          <cell r="C3762" t="str">
            <v>110 - CP Jurisdictional O &amp; M Exp Amount</v>
          </cell>
          <cell r="D3762">
            <v>0</v>
          </cell>
          <cell r="F3762" t="str">
            <v>CALC</v>
          </cell>
          <cell r="H3762" t="str">
            <v>110</v>
          </cell>
          <cell r="I3762" t="str">
            <v>C</v>
          </cell>
          <cell r="J3762" t="str">
            <v>om_exp</v>
          </cell>
          <cell r="K3762" t="str">
            <v>juris_cp_amt</v>
          </cell>
          <cell r="M3762" t="str">
            <v>2015/07/1/2/A/0</v>
          </cell>
        </row>
        <row r="3763">
          <cell r="A3763" t="str">
            <v>3762</v>
          </cell>
          <cell r="B3763" t="str">
            <v>OMB2110</v>
          </cell>
          <cell r="C3763" t="str">
            <v>110 - CP Jurisdictional O &amp; M Exp Amount</v>
          </cell>
          <cell r="D3763">
            <v>0</v>
          </cell>
          <cell r="F3763" t="str">
            <v>CALC</v>
          </cell>
          <cell r="H3763" t="str">
            <v>110</v>
          </cell>
          <cell r="I3763" t="str">
            <v>C</v>
          </cell>
          <cell r="J3763" t="str">
            <v>om_exp</v>
          </cell>
          <cell r="K3763" t="str">
            <v>juris_cp_amt</v>
          </cell>
          <cell r="M3763" t="str">
            <v>2015/07/1/2/A/0</v>
          </cell>
        </row>
        <row r="3764">
          <cell r="A3764" t="str">
            <v>3763</v>
          </cell>
          <cell r="B3764" t="str">
            <v>OMB2110</v>
          </cell>
          <cell r="C3764" t="str">
            <v>110 - CP Jurisdictional O &amp; M Exp Amount</v>
          </cell>
          <cell r="D3764">
            <v>0</v>
          </cell>
          <cell r="F3764" t="str">
            <v>CALC</v>
          </cell>
          <cell r="H3764" t="str">
            <v>110</v>
          </cell>
          <cell r="I3764" t="str">
            <v>C</v>
          </cell>
          <cell r="J3764" t="str">
            <v>om_exp</v>
          </cell>
          <cell r="K3764" t="str">
            <v>juris_cp_amt</v>
          </cell>
          <cell r="M3764" t="str">
            <v>2015/07/1/2/A/0</v>
          </cell>
        </row>
        <row r="3765">
          <cell r="A3765" t="str">
            <v>3764</v>
          </cell>
          <cell r="B3765" t="str">
            <v>OMB2110</v>
          </cell>
          <cell r="C3765" t="str">
            <v>110 - CP Jurisdictional O &amp; M Exp Amount</v>
          </cell>
          <cell r="D3765">
            <v>0</v>
          </cell>
          <cell r="F3765" t="str">
            <v>CALC</v>
          </cell>
          <cell r="H3765" t="str">
            <v>110</v>
          </cell>
          <cell r="I3765" t="str">
            <v>C</v>
          </cell>
          <cell r="J3765" t="str">
            <v>om_exp</v>
          </cell>
          <cell r="K3765" t="str">
            <v>juris_cp_amt</v>
          </cell>
          <cell r="M3765" t="str">
            <v>2015/07/1/2/A/0</v>
          </cell>
        </row>
        <row r="3766">
          <cell r="A3766" t="str">
            <v>3765</v>
          </cell>
          <cell r="B3766" t="str">
            <v>OMB2110</v>
          </cell>
          <cell r="C3766" t="str">
            <v>110 - CP Jurisdictional O &amp; M Exp Amount</v>
          </cell>
          <cell r="D3766">
            <v>0</v>
          </cell>
          <cell r="F3766" t="str">
            <v>CALC</v>
          </cell>
          <cell r="H3766" t="str">
            <v>110</v>
          </cell>
          <cell r="I3766" t="str">
            <v>C</v>
          </cell>
          <cell r="J3766" t="str">
            <v>om_exp</v>
          </cell>
          <cell r="K3766" t="str">
            <v>juris_cp_amt</v>
          </cell>
          <cell r="M3766" t="str">
            <v>2015/07/1/2/A/0</v>
          </cell>
        </row>
        <row r="3767">
          <cell r="A3767" t="str">
            <v>3766</v>
          </cell>
          <cell r="B3767" t="str">
            <v>OMB2110</v>
          </cell>
          <cell r="C3767" t="str">
            <v>110 - CP Jurisdictional O &amp; M Exp Amount</v>
          </cell>
          <cell r="D3767">
            <v>0</v>
          </cell>
          <cell r="F3767" t="str">
            <v>CALC</v>
          </cell>
          <cell r="H3767" t="str">
            <v>110</v>
          </cell>
          <cell r="I3767" t="str">
            <v>C</v>
          </cell>
          <cell r="J3767" t="str">
            <v>om_exp</v>
          </cell>
          <cell r="K3767" t="str">
            <v>juris_cp_amt</v>
          </cell>
          <cell r="M3767" t="str">
            <v>2015/07/1/2/A/0</v>
          </cell>
        </row>
        <row r="3768">
          <cell r="A3768" t="str">
            <v>3767</v>
          </cell>
          <cell r="B3768" t="str">
            <v>OMB2110</v>
          </cell>
          <cell r="C3768" t="str">
            <v>110 - CP Jurisdictional O &amp; M Exp Amount</v>
          </cell>
          <cell r="D3768">
            <v>1.32</v>
          </cell>
          <cell r="F3768" t="str">
            <v>CALC</v>
          </cell>
          <cell r="H3768" t="str">
            <v>110</v>
          </cell>
          <cell r="I3768" t="str">
            <v>C</v>
          </cell>
          <cell r="J3768" t="str">
            <v>om_exp</v>
          </cell>
          <cell r="K3768" t="str">
            <v>juris_cp_amt</v>
          </cell>
          <cell r="M3768" t="str">
            <v>2015/07/1/2/A/0</v>
          </cell>
        </row>
        <row r="3769">
          <cell r="A3769" t="str">
            <v>3768</v>
          </cell>
          <cell r="B3769" t="str">
            <v>OMB2110</v>
          </cell>
          <cell r="C3769" t="str">
            <v>110 - CP Jurisdictional O &amp; M Exp Amount</v>
          </cell>
          <cell r="D3769">
            <v>0</v>
          </cell>
          <cell r="F3769" t="str">
            <v>CALC</v>
          </cell>
          <cell r="H3769" t="str">
            <v>110</v>
          </cell>
          <cell r="I3769" t="str">
            <v>C</v>
          </cell>
          <cell r="J3769" t="str">
            <v>om_exp</v>
          </cell>
          <cell r="K3769" t="str">
            <v>juris_cp_amt</v>
          </cell>
          <cell r="M3769" t="str">
            <v>2015/07/1/2/A/0</v>
          </cell>
        </row>
        <row r="3770">
          <cell r="A3770" t="str">
            <v>3769</v>
          </cell>
          <cell r="B3770" t="str">
            <v>OMB2110</v>
          </cell>
          <cell r="C3770" t="str">
            <v>110 - CP Jurisdictional O &amp; M Exp Amount</v>
          </cell>
          <cell r="D3770">
            <v>11568.6</v>
          </cell>
          <cell r="F3770" t="str">
            <v>CALC</v>
          </cell>
          <cell r="H3770" t="str">
            <v>110</v>
          </cell>
          <cell r="I3770" t="str">
            <v>C</v>
          </cell>
          <cell r="J3770" t="str">
            <v>om_exp</v>
          </cell>
          <cell r="K3770" t="str">
            <v>juris_cp_amt</v>
          </cell>
          <cell r="M3770" t="str">
            <v>2015/07/1/2/A/0</v>
          </cell>
        </row>
        <row r="3771">
          <cell r="A3771" t="str">
            <v>3770</v>
          </cell>
          <cell r="B3771" t="str">
            <v>OMB2110</v>
          </cell>
          <cell r="C3771" t="str">
            <v>110 - CP Jurisdictional O &amp; M Exp Amount</v>
          </cell>
          <cell r="D3771">
            <v>0</v>
          </cell>
          <cell r="F3771" t="str">
            <v>CALC</v>
          </cell>
          <cell r="H3771" t="str">
            <v>110</v>
          </cell>
          <cell r="I3771" t="str">
            <v>C</v>
          </cell>
          <cell r="J3771" t="str">
            <v>om_exp</v>
          </cell>
          <cell r="K3771" t="str">
            <v>juris_cp_amt</v>
          </cell>
          <cell r="M3771" t="str">
            <v>2015/07/1/2/A/0</v>
          </cell>
        </row>
        <row r="3772">
          <cell r="A3772" t="str">
            <v>3771</v>
          </cell>
          <cell r="B3772" t="str">
            <v>OMB2110</v>
          </cell>
          <cell r="C3772" t="str">
            <v>110 - CP Jurisdictional O &amp; M Exp Amount</v>
          </cell>
          <cell r="D3772">
            <v>0</v>
          </cell>
          <cell r="F3772" t="str">
            <v>CALC</v>
          </cell>
          <cell r="H3772" t="str">
            <v>110</v>
          </cell>
          <cell r="I3772" t="str">
            <v>C</v>
          </cell>
          <cell r="J3772" t="str">
            <v>om_exp</v>
          </cell>
          <cell r="K3772" t="str">
            <v>juris_cp_amt</v>
          </cell>
          <cell r="M3772" t="str">
            <v>2015/07/1/2/A/0</v>
          </cell>
        </row>
        <row r="3773">
          <cell r="A3773" t="str">
            <v>3772</v>
          </cell>
          <cell r="B3773" t="str">
            <v>OMB2110</v>
          </cell>
          <cell r="C3773" t="str">
            <v>110 - CP Jurisdictional O &amp; M Exp Amount</v>
          </cell>
          <cell r="D3773">
            <v>0</v>
          </cell>
          <cell r="F3773" t="str">
            <v>CALC</v>
          </cell>
          <cell r="H3773" t="str">
            <v>110</v>
          </cell>
          <cell r="I3773" t="str">
            <v>C</v>
          </cell>
          <cell r="J3773" t="str">
            <v>om_exp</v>
          </cell>
          <cell r="K3773" t="str">
            <v>juris_cp_amt</v>
          </cell>
          <cell r="M3773" t="str">
            <v>2015/07/1/2/A/0</v>
          </cell>
        </row>
        <row r="3774">
          <cell r="A3774" t="str">
            <v>3773</v>
          </cell>
          <cell r="B3774" t="str">
            <v>OMB2110</v>
          </cell>
          <cell r="C3774" t="str">
            <v>110 - CP Jurisdictional O &amp; M Exp Amount</v>
          </cell>
          <cell r="D3774">
            <v>0</v>
          </cell>
          <cell r="F3774" t="str">
            <v>CALC</v>
          </cell>
          <cell r="H3774" t="str">
            <v>110</v>
          </cell>
          <cell r="I3774" t="str">
            <v>C</v>
          </cell>
          <cell r="J3774" t="str">
            <v>om_exp</v>
          </cell>
          <cell r="K3774" t="str">
            <v>juris_cp_amt</v>
          </cell>
          <cell r="M3774" t="str">
            <v>2015/07/1/2/A/0</v>
          </cell>
        </row>
        <row r="3775">
          <cell r="A3775" t="str">
            <v>3774</v>
          </cell>
          <cell r="B3775" t="str">
            <v>OMB2110</v>
          </cell>
          <cell r="C3775" t="str">
            <v>110 - CP Jurisdictional O &amp; M Exp Amount</v>
          </cell>
          <cell r="D3775">
            <v>0</v>
          </cell>
          <cell r="F3775" t="str">
            <v>CALC</v>
          </cell>
          <cell r="H3775" t="str">
            <v>110</v>
          </cell>
          <cell r="I3775" t="str">
            <v>C</v>
          </cell>
          <cell r="J3775" t="str">
            <v>om_exp</v>
          </cell>
          <cell r="K3775" t="str">
            <v>juris_cp_amt</v>
          </cell>
          <cell r="M3775" t="str">
            <v>2015/07/1/2/A/0</v>
          </cell>
        </row>
        <row r="3776">
          <cell r="A3776" t="str">
            <v>3775</v>
          </cell>
          <cell r="B3776" t="str">
            <v>OMB2110</v>
          </cell>
          <cell r="C3776" t="str">
            <v>110 - CP Jurisdictional O &amp; M Exp Amount</v>
          </cell>
          <cell r="D3776">
            <v>0</v>
          </cell>
          <cell r="F3776" t="str">
            <v>CALC</v>
          </cell>
          <cell r="H3776" t="str">
            <v>110</v>
          </cell>
          <cell r="I3776" t="str">
            <v>C</v>
          </cell>
          <cell r="J3776" t="str">
            <v>om_exp</v>
          </cell>
          <cell r="K3776" t="str">
            <v>juris_cp_amt</v>
          </cell>
          <cell r="M3776" t="str">
            <v>2015/07/1/2/A/0</v>
          </cell>
        </row>
        <row r="3777">
          <cell r="A3777" t="str">
            <v>3776</v>
          </cell>
          <cell r="B3777" t="str">
            <v>OMB2110</v>
          </cell>
          <cell r="C3777" t="str">
            <v>110 - CP Jurisdictional O &amp; M Exp Amount</v>
          </cell>
          <cell r="D3777">
            <v>0</v>
          </cell>
          <cell r="F3777" t="str">
            <v>CALC</v>
          </cell>
          <cell r="H3777" t="str">
            <v>110</v>
          </cell>
          <cell r="I3777" t="str">
            <v>C</v>
          </cell>
          <cell r="J3777" t="str">
            <v>om_exp</v>
          </cell>
          <cell r="K3777" t="str">
            <v>juris_cp_amt</v>
          </cell>
          <cell r="M3777" t="str">
            <v>2015/07/1/2/A/0</v>
          </cell>
        </row>
        <row r="3778">
          <cell r="A3778" t="str">
            <v>3777</v>
          </cell>
          <cell r="B3778" t="str">
            <v>OMB2110</v>
          </cell>
          <cell r="C3778" t="str">
            <v>110 - CP Jurisdictional O &amp; M Exp Amount</v>
          </cell>
          <cell r="D3778">
            <v>42585.29</v>
          </cell>
          <cell r="F3778" t="str">
            <v>CALC</v>
          </cell>
          <cell r="H3778" t="str">
            <v>110</v>
          </cell>
          <cell r="I3778" t="str">
            <v>C</v>
          </cell>
          <cell r="J3778" t="str">
            <v>om_exp</v>
          </cell>
          <cell r="K3778" t="str">
            <v>juris_cp_amt</v>
          </cell>
          <cell r="M3778" t="str">
            <v>2015/07/1/2/A/0</v>
          </cell>
        </row>
        <row r="3779">
          <cell r="A3779" t="str">
            <v>3778</v>
          </cell>
          <cell r="B3779" t="str">
            <v>OMB2110</v>
          </cell>
          <cell r="C3779" t="str">
            <v>110 - CP Jurisdictional O &amp; M Exp Amount</v>
          </cell>
          <cell r="D3779">
            <v>12090.9</v>
          </cell>
          <cell r="F3779" t="str">
            <v>CALC</v>
          </cell>
          <cell r="H3779" t="str">
            <v>110</v>
          </cell>
          <cell r="I3779" t="str">
            <v>C</v>
          </cell>
          <cell r="J3779" t="str">
            <v>om_exp</v>
          </cell>
          <cell r="K3779" t="str">
            <v>juris_cp_amt</v>
          </cell>
          <cell r="M3779" t="str">
            <v>2015/07/1/2/A/0</v>
          </cell>
        </row>
        <row r="3780">
          <cell r="A3780" t="str">
            <v>3779</v>
          </cell>
          <cell r="B3780" t="str">
            <v>OMB2110</v>
          </cell>
          <cell r="C3780" t="str">
            <v>110 - CP Jurisdictional O &amp; M Exp Amount</v>
          </cell>
          <cell r="D3780">
            <v>1215.24</v>
          </cell>
          <cell r="F3780" t="str">
            <v>CALC</v>
          </cell>
          <cell r="H3780" t="str">
            <v>110</v>
          </cell>
          <cell r="I3780" t="str">
            <v>C</v>
          </cell>
          <cell r="J3780" t="str">
            <v>om_exp</v>
          </cell>
          <cell r="K3780" t="str">
            <v>juris_cp_amt</v>
          </cell>
          <cell r="M3780" t="str">
            <v>2015/07/1/2/A/0</v>
          </cell>
        </row>
        <row r="3781">
          <cell r="A3781" t="str">
            <v>3780</v>
          </cell>
          <cell r="B3781" t="str">
            <v>OMB2110</v>
          </cell>
          <cell r="C3781" t="str">
            <v>110 - CP Jurisdictional O &amp; M Exp Amount</v>
          </cell>
          <cell r="D3781">
            <v>10968.19</v>
          </cell>
          <cell r="F3781" t="str">
            <v>CALC</v>
          </cell>
          <cell r="H3781" t="str">
            <v>110</v>
          </cell>
          <cell r="I3781" t="str">
            <v>C</v>
          </cell>
          <cell r="J3781" t="str">
            <v>om_exp</v>
          </cell>
          <cell r="K3781" t="str">
            <v>juris_cp_amt</v>
          </cell>
          <cell r="M3781" t="str">
            <v>2015/07/1/2/A/0</v>
          </cell>
        </row>
        <row r="3782">
          <cell r="A3782" t="str">
            <v>3781</v>
          </cell>
          <cell r="B3782" t="str">
            <v>OMB2110</v>
          </cell>
          <cell r="C3782" t="str">
            <v>110 - CP Jurisdictional O &amp; M Exp Amount</v>
          </cell>
          <cell r="D3782">
            <v>0</v>
          </cell>
          <cell r="F3782" t="str">
            <v>CALC</v>
          </cell>
          <cell r="H3782" t="str">
            <v>110</v>
          </cell>
          <cell r="I3782" t="str">
            <v>C</v>
          </cell>
          <cell r="J3782" t="str">
            <v>om_exp</v>
          </cell>
          <cell r="K3782" t="str">
            <v>juris_cp_amt</v>
          </cell>
          <cell r="M3782" t="str">
            <v>2015/07/1/2/A/0</v>
          </cell>
        </row>
        <row r="3783">
          <cell r="A3783" t="str">
            <v>3782</v>
          </cell>
          <cell r="B3783" t="str">
            <v>OMB2110</v>
          </cell>
          <cell r="C3783" t="str">
            <v>110 - CP Jurisdictional O &amp; M Exp Amount</v>
          </cell>
          <cell r="D3783">
            <v>4528.71</v>
          </cell>
          <cell r="F3783" t="str">
            <v>CALC</v>
          </cell>
          <cell r="H3783" t="str">
            <v>110</v>
          </cell>
          <cell r="I3783" t="str">
            <v>C</v>
          </cell>
          <cell r="J3783" t="str">
            <v>om_exp</v>
          </cell>
          <cell r="K3783" t="str">
            <v>juris_cp_amt</v>
          </cell>
          <cell r="M3783" t="str">
            <v>2015/07/1/2/A/0</v>
          </cell>
        </row>
        <row r="3784">
          <cell r="A3784" t="str">
            <v>3783</v>
          </cell>
          <cell r="B3784" t="str">
            <v>OMB2110</v>
          </cell>
          <cell r="C3784" t="str">
            <v>110 - CP Jurisdictional O &amp; M Exp Amount</v>
          </cell>
          <cell r="D3784">
            <v>18745.93</v>
          </cell>
          <cell r="F3784" t="str">
            <v>CALC</v>
          </cell>
          <cell r="H3784" t="str">
            <v>110</v>
          </cell>
          <cell r="I3784" t="str">
            <v>C</v>
          </cell>
          <cell r="J3784" t="str">
            <v>om_exp</v>
          </cell>
          <cell r="K3784" t="str">
            <v>juris_cp_amt</v>
          </cell>
          <cell r="M3784" t="str">
            <v>2015/07/1/2/A/0</v>
          </cell>
        </row>
        <row r="3785">
          <cell r="A3785" t="str">
            <v>3784</v>
          </cell>
          <cell r="B3785" t="str">
            <v>OMB2110</v>
          </cell>
          <cell r="C3785" t="str">
            <v>110 - CP Jurisdictional O &amp; M Exp Amount</v>
          </cell>
          <cell r="D3785">
            <v>1056.9000000000001</v>
          </cell>
          <cell r="F3785" t="str">
            <v>CALC</v>
          </cell>
          <cell r="H3785" t="str">
            <v>110</v>
          </cell>
          <cell r="I3785" t="str">
            <v>C</v>
          </cell>
          <cell r="J3785" t="str">
            <v>om_exp</v>
          </cell>
          <cell r="K3785" t="str">
            <v>juris_cp_amt</v>
          </cell>
          <cell r="M3785" t="str">
            <v>2015/07/1/2/A/0</v>
          </cell>
        </row>
        <row r="3786">
          <cell r="A3786" t="str">
            <v>3785</v>
          </cell>
          <cell r="B3786" t="str">
            <v>OMB2110</v>
          </cell>
          <cell r="C3786" t="str">
            <v>110 - CP Jurisdictional O &amp; M Exp Amount</v>
          </cell>
          <cell r="D3786">
            <v>639.13</v>
          </cell>
          <cell r="F3786" t="str">
            <v>CALC</v>
          </cell>
          <cell r="H3786" t="str">
            <v>110</v>
          </cell>
          <cell r="I3786" t="str">
            <v>C</v>
          </cell>
          <cell r="J3786" t="str">
            <v>om_exp</v>
          </cell>
          <cell r="K3786" t="str">
            <v>juris_cp_amt</v>
          </cell>
          <cell r="M3786" t="str">
            <v>2015/07/1/2/A/0</v>
          </cell>
        </row>
        <row r="3787">
          <cell r="A3787" t="str">
            <v>3786</v>
          </cell>
          <cell r="B3787" t="str">
            <v>OMB2110</v>
          </cell>
          <cell r="C3787" t="str">
            <v>110 - CP Jurisdictional O &amp; M Exp Amount</v>
          </cell>
          <cell r="D3787">
            <v>0</v>
          </cell>
          <cell r="F3787" t="str">
            <v>CALC</v>
          </cell>
          <cell r="H3787" t="str">
            <v>110</v>
          </cell>
          <cell r="I3787" t="str">
            <v>C</v>
          </cell>
          <cell r="J3787" t="str">
            <v>om_exp</v>
          </cell>
          <cell r="K3787" t="str">
            <v>juris_cp_amt</v>
          </cell>
          <cell r="M3787" t="str">
            <v>2015/07/1/2/A/0</v>
          </cell>
        </row>
        <row r="3788">
          <cell r="A3788" t="str">
            <v>3787</v>
          </cell>
          <cell r="B3788" t="str">
            <v>OMB2110</v>
          </cell>
          <cell r="C3788" t="str">
            <v>110 - CP Jurisdictional O &amp; M Exp Amount</v>
          </cell>
          <cell r="D3788">
            <v>0</v>
          </cell>
          <cell r="F3788" t="str">
            <v>CALC</v>
          </cell>
          <cell r="H3788" t="str">
            <v>110</v>
          </cell>
          <cell r="I3788" t="str">
            <v>C</v>
          </cell>
          <cell r="J3788" t="str">
            <v>om_exp</v>
          </cell>
          <cell r="K3788" t="str">
            <v>juris_cp_amt</v>
          </cell>
          <cell r="M3788" t="str">
            <v>2015/07/1/2/A/0</v>
          </cell>
        </row>
        <row r="3789">
          <cell r="A3789" t="str">
            <v>3788</v>
          </cell>
          <cell r="B3789" t="str">
            <v>OMB2110</v>
          </cell>
          <cell r="C3789" t="str">
            <v>110 - CP Jurisdictional O &amp; M Exp Amount</v>
          </cell>
          <cell r="D3789">
            <v>0</v>
          </cell>
          <cell r="F3789" t="str">
            <v>CALC</v>
          </cell>
          <cell r="H3789" t="str">
            <v>110</v>
          </cell>
          <cell r="I3789" t="str">
            <v>C</v>
          </cell>
          <cell r="J3789" t="str">
            <v>om_exp</v>
          </cell>
          <cell r="K3789" t="str">
            <v>juris_cp_amt</v>
          </cell>
          <cell r="M3789" t="str">
            <v>2015/07/1/2/A/0</v>
          </cell>
        </row>
        <row r="3790">
          <cell r="A3790" t="str">
            <v>3789</v>
          </cell>
          <cell r="B3790" t="str">
            <v>OMB2110</v>
          </cell>
          <cell r="C3790" t="str">
            <v>110 - CP Jurisdictional O &amp; M Exp Amount</v>
          </cell>
          <cell r="D3790">
            <v>336.45</v>
          </cell>
          <cell r="F3790" t="str">
            <v>CALC</v>
          </cell>
          <cell r="H3790" t="str">
            <v>110</v>
          </cell>
          <cell r="I3790" t="str">
            <v>C</v>
          </cell>
          <cell r="J3790" t="str">
            <v>om_exp</v>
          </cell>
          <cell r="K3790" t="str">
            <v>juris_cp_amt</v>
          </cell>
          <cell r="M3790" t="str">
            <v>2015/07/1/2/A/0</v>
          </cell>
        </row>
        <row r="3791">
          <cell r="A3791" t="str">
            <v>3790</v>
          </cell>
          <cell r="B3791" t="str">
            <v>OMB2110</v>
          </cell>
          <cell r="C3791" t="str">
            <v>110 - CP Jurisdictional O &amp; M Exp Amount</v>
          </cell>
          <cell r="D3791">
            <v>-8959.1200000000008</v>
          </cell>
          <cell r="F3791" t="str">
            <v>CALC</v>
          </cell>
          <cell r="H3791" t="str">
            <v>110</v>
          </cell>
          <cell r="I3791" t="str">
            <v>C</v>
          </cell>
          <cell r="J3791" t="str">
            <v>om_exp</v>
          </cell>
          <cell r="K3791" t="str">
            <v>juris_cp_amt</v>
          </cell>
          <cell r="M3791" t="str">
            <v>2015/07/1/2/A/0</v>
          </cell>
        </row>
        <row r="3792">
          <cell r="A3792" t="str">
            <v>3791</v>
          </cell>
          <cell r="B3792" t="str">
            <v>OMB2110</v>
          </cell>
          <cell r="C3792" t="str">
            <v>110 - CP Jurisdictional O &amp; M Exp Amount</v>
          </cell>
          <cell r="D3792">
            <v>0</v>
          </cell>
          <cell r="F3792" t="str">
            <v>CALC</v>
          </cell>
          <cell r="H3792" t="str">
            <v>110</v>
          </cell>
          <cell r="I3792" t="str">
            <v>C</v>
          </cell>
          <cell r="J3792" t="str">
            <v>om_exp</v>
          </cell>
          <cell r="K3792" t="str">
            <v>juris_cp_amt</v>
          </cell>
          <cell r="M3792" t="str">
            <v>2015/07/1/2/A/0</v>
          </cell>
        </row>
        <row r="3793">
          <cell r="A3793" t="str">
            <v>3792</v>
          </cell>
          <cell r="B3793" t="str">
            <v>OMB2110</v>
          </cell>
          <cell r="C3793" t="str">
            <v>110 - CP Jurisdictional O &amp; M Exp Amount</v>
          </cell>
          <cell r="D3793">
            <v>0</v>
          </cell>
          <cell r="F3793" t="str">
            <v>CALC</v>
          </cell>
          <cell r="H3793" t="str">
            <v>110</v>
          </cell>
          <cell r="I3793" t="str">
            <v>C</v>
          </cell>
          <cell r="J3793" t="str">
            <v>om_exp</v>
          </cell>
          <cell r="K3793" t="str">
            <v>juris_cp_amt</v>
          </cell>
          <cell r="M3793" t="str">
            <v>2015/07/1/2/A/0</v>
          </cell>
        </row>
        <row r="3794">
          <cell r="A3794" t="str">
            <v>3793</v>
          </cell>
          <cell r="B3794" t="str">
            <v>OMB2110</v>
          </cell>
          <cell r="C3794" t="str">
            <v>110 - CP Jurisdictional O &amp; M Exp Amount</v>
          </cell>
          <cell r="D3794">
            <v>0</v>
          </cell>
          <cell r="F3794" t="str">
            <v>CALC</v>
          </cell>
          <cell r="H3794" t="str">
            <v>110</v>
          </cell>
          <cell r="I3794" t="str">
            <v>C</v>
          </cell>
          <cell r="J3794" t="str">
            <v>om_exp</v>
          </cell>
          <cell r="K3794" t="str">
            <v>juris_cp_amt</v>
          </cell>
          <cell r="M3794" t="str">
            <v>2015/07/1/2/A/0</v>
          </cell>
        </row>
        <row r="3795">
          <cell r="A3795" t="str">
            <v>3794</v>
          </cell>
          <cell r="B3795" t="str">
            <v>OMB2110</v>
          </cell>
          <cell r="C3795" t="str">
            <v>110 - CP Jurisdictional O &amp; M Exp Amount</v>
          </cell>
          <cell r="D3795">
            <v>4536733.43</v>
          </cell>
          <cell r="F3795" t="str">
            <v>CALC</v>
          </cell>
          <cell r="H3795" t="str">
            <v>110</v>
          </cell>
          <cell r="I3795" t="str">
            <v>C</v>
          </cell>
          <cell r="J3795" t="str">
            <v>om_exp</v>
          </cell>
          <cell r="K3795" t="str">
            <v>juris_cp_amt</v>
          </cell>
          <cell r="M3795" t="str">
            <v>2015/07/1/2/A/0</v>
          </cell>
        </row>
        <row r="3796">
          <cell r="A3796" t="str">
            <v>3795</v>
          </cell>
          <cell r="B3796" t="str">
            <v>OMB2110</v>
          </cell>
          <cell r="C3796" t="str">
            <v>110 - CP Jurisdictional O &amp; M Exp Amount</v>
          </cell>
          <cell r="D3796">
            <v>42.43</v>
          </cell>
          <cell r="F3796" t="str">
            <v>CALC</v>
          </cell>
          <cell r="H3796" t="str">
            <v>110</v>
          </cell>
          <cell r="I3796" t="str">
            <v>C</v>
          </cell>
          <cell r="J3796" t="str">
            <v>om_exp</v>
          </cell>
          <cell r="K3796" t="str">
            <v>juris_cp_amt</v>
          </cell>
          <cell r="M3796" t="str">
            <v>2015/07/1/2/A/0</v>
          </cell>
        </row>
        <row r="3797">
          <cell r="A3797" t="str">
            <v>3796</v>
          </cell>
          <cell r="B3797" t="str">
            <v>OM82110</v>
          </cell>
          <cell r="C3797" t="str">
            <v>110 - CP Jurisdictional Factor</v>
          </cell>
          <cell r="D3797">
            <v>0</v>
          </cell>
          <cell r="F3797" t="str">
            <v>CALC</v>
          </cell>
          <cell r="H3797" t="str">
            <v>110</v>
          </cell>
          <cell r="I3797" t="str">
            <v>C</v>
          </cell>
          <cell r="J3797" t="str">
            <v>om_exp</v>
          </cell>
          <cell r="K3797" t="str">
            <v>juris_cp</v>
          </cell>
          <cell r="M3797" t="str">
            <v>2015/07/1/2/A/0</v>
          </cell>
        </row>
        <row r="3798">
          <cell r="A3798" t="str">
            <v>3797</v>
          </cell>
          <cell r="B3798" t="str">
            <v>OM82110</v>
          </cell>
          <cell r="C3798" t="str">
            <v>110 - CP Jurisdictional Factor</v>
          </cell>
          <cell r="D3798">
            <v>0</v>
          </cell>
          <cell r="F3798" t="str">
            <v>CALC</v>
          </cell>
          <cell r="H3798" t="str">
            <v>110</v>
          </cell>
          <cell r="I3798" t="str">
            <v>C</v>
          </cell>
          <cell r="J3798" t="str">
            <v>om_exp</v>
          </cell>
          <cell r="K3798" t="str">
            <v>juris_cp</v>
          </cell>
          <cell r="M3798" t="str">
            <v>2015/07/1/2/A/0</v>
          </cell>
        </row>
        <row r="3799">
          <cell r="A3799" t="str">
            <v>3798</v>
          </cell>
          <cell r="B3799" t="str">
            <v>OM82110</v>
          </cell>
          <cell r="C3799" t="str">
            <v>110 - CP Jurisdictional Factor</v>
          </cell>
          <cell r="D3799">
            <v>0</v>
          </cell>
          <cell r="F3799" t="str">
            <v>CALC</v>
          </cell>
          <cell r="H3799" t="str">
            <v>110</v>
          </cell>
          <cell r="I3799" t="str">
            <v>C</v>
          </cell>
          <cell r="J3799" t="str">
            <v>om_exp</v>
          </cell>
          <cell r="K3799" t="str">
            <v>juris_cp</v>
          </cell>
          <cell r="M3799" t="str">
            <v>2015/07/1/2/A/0</v>
          </cell>
        </row>
        <row r="3800">
          <cell r="A3800" t="str">
            <v>3799</v>
          </cell>
          <cell r="B3800" t="str">
            <v>OM82110</v>
          </cell>
          <cell r="C3800" t="str">
            <v>110 - CP Jurisdictional Factor</v>
          </cell>
          <cell r="D3800">
            <v>0</v>
          </cell>
          <cell r="F3800" t="str">
            <v>CALC</v>
          </cell>
          <cell r="H3800" t="str">
            <v>110</v>
          </cell>
          <cell r="I3800" t="str">
            <v>C</v>
          </cell>
          <cell r="J3800" t="str">
            <v>om_exp</v>
          </cell>
          <cell r="K3800" t="str">
            <v>juris_cp</v>
          </cell>
          <cell r="M3800" t="str">
            <v>2015/07/1/2/A/0</v>
          </cell>
        </row>
        <row r="3801">
          <cell r="A3801" t="str">
            <v>3800</v>
          </cell>
          <cell r="B3801" t="str">
            <v>OM82110</v>
          </cell>
          <cell r="C3801" t="str">
            <v>110 - CP Jurisdictional Factor</v>
          </cell>
          <cell r="D3801">
            <v>0</v>
          </cell>
          <cell r="F3801" t="str">
            <v>CALC</v>
          </cell>
          <cell r="H3801" t="str">
            <v>110</v>
          </cell>
          <cell r="I3801" t="str">
            <v>C</v>
          </cell>
          <cell r="J3801" t="str">
            <v>om_exp</v>
          </cell>
          <cell r="K3801" t="str">
            <v>juris_cp</v>
          </cell>
          <cell r="M3801" t="str">
            <v>2015/07/1/2/A/0</v>
          </cell>
        </row>
        <row r="3802">
          <cell r="A3802" t="str">
            <v>3801</v>
          </cell>
          <cell r="B3802" t="str">
            <v>OM82110</v>
          </cell>
          <cell r="C3802" t="str">
            <v>110 - CP Jurisdictional Factor</v>
          </cell>
          <cell r="D3802">
            <v>0</v>
          </cell>
          <cell r="F3802" t="str">
            <v>CALC</v>
          </cell>
          <cell r="H3802" t="str">
            <v>110</v>
          </cell>
          <cell r="I3802" t="str">
            <v>C</v>
          </cell>
          <cell r="J3802" t="str">
            <v>om_exp</v>
          </cell>
          <cell r="K3802" t="str">
            <v>juris_cp</v>
          </cell>
          <cell r="M3802" t="str">
            <v>2015/07/1/2/A/0</v>
          </cell>
        </row>
        <row r="3803">
          <cell r="A3803" t="str">
            <v>3802</v>
          </cell>
          <cell r="B3803" t="str">
            <v>OM82110</v>
          </cell>
          <cell r="C3803" t="str">
            <v>110 - CP Jurisdictional Factor</v>
          </cell>
          <cell r="D3803">
            <v>0</v>
          </cell>
          <cell r="F3803" t="str">
            <v>CALC</v>
          </cell>
          <cell r="H3803" t="str">
            <v>110</v>
          </cell>
          <cell r="I3803" t="str">
            <v>C</v>
          </cell>
          <cell r="J3803" t="str">
            <v>om_exp</v>
          </cell>
          <cell r="K3803" t="str">
            <v>juris_cp</v>
          </cell>
          <cell r="M3803" t="str">
            <v>2015/07/1/2/A/0</v>
          </cell>
        </row>
        <row r="3804">
          <cell r="A3804" t="str">
            <v>3803</v>
          </cell>
          <cell r="B3804" t="str">
            <v>OM82110</v>
          </cell>
          <cell r="C3804" t="str">
            <v>110 - CP Jurisdictional Factor</v>
          </cell>
          <cell r="D3804">
            <v>0</v>
          </cell>
          <cell r="F3804" t="str">
            <v>CALC</v>
          </cell>
          <cell r="H3804" t="str">
            <v>110</v>
          </cell>
          <cell r="I3804" t="str">
            <v>C</v>
          </cell>
          <cell r="J3804" t="str">
            <v>om_exp</v>
          </cell>
          <cell r="K3804" t="str">
            <v>juris_cp</v>
          </cell>
          <cell r="M3804" t="str">
            <v>2015/07/1/2/A/0</v>
          </cell>
        </row>
        <row r="3805">
          <cell r="A3805" t="str">
            <v>3804</v>
          </cell>
          <cell r="B3805" t="str">
            <v>OM82110</v>
          </cell>
          <cell r="C3805" t="str">
            <v>110 - CP Jurisdictional Factor</v>
          </cell>
          <cell r="D3805">
            <v>0</v>
          </cell>
          <cell r="F3805" t="str">
            <v>CALC</v>
          </cell>
          <cell r="H3805" t="str">
            <v>110</v>
          </cell>
          <cell r="I3805" t="str">
            <v>C</v>
          </cell>
          <cell r="J3805" t="str">
            <v>om_exp</v>
          </cell>
          <cell r="K3805" t="str">
            <v>juris_cp</v>
          </cell>
          <cell r="M3805" t="str">
            <v>2015/07/1/2/A/0</v>
          </cell>
        </row>
        <row r="3806">
          <cell r="A3806" t="str">
            <v>3805</v>
          </cell>
          <cell r="B3806" t="str">
            <v>OM82110</v>
          </cell>
          <cell r="C3806" t="str">
            <v>110 - CP Jurisdictional Factor</v>
          </cell>
          <cell r="D3806">
            <v>0</v>
          </cell>
          <cell r="F3806" t="str">
            <v>CALC</v>
          </cell>
          <cell r="H3806" t="str">
            <v>110</v>
          </cell>
          <cell r="I3806" t="str">
            <v>C</v>
          </cell>
          <cell r="J3806" t="str">
            <v>om_exp</v>
          </cell>
          <cell r="K3806" t="str">
            <v>juris_cp</v>
          </cell>
          <cell r="M3806" t="str">
            <v>2015/07/1/2/A/0</v>
          </cell>
        </row>
        <row r="3807">
          <cell r="A3807" t="str">
            <v>3806</v>
          </cell>
          <cell r="B3807" t="str">
            <v>OM82110</v>
          </cell>
          <cell r="C3807" t="str">
            <v>110 - CP Jurisdictional Factor</v>
          </cell>
          <cell r="D3807">
            <v>0</v>
          </cell>
          <cell r="F3807" t="str">
            <v>CALC</v>
          </cell>
          <cell r="H3807" t="str">
            <v>110</v>
          </cell>
          <cell r="I3807" t="str">
            <v>C</v>
          </cell>
          <cell r="J3807" t="str">
            <v>om_exp</v>
          </cell>
          <cell r="K3807" t="str">
            <v>juris_cp</v>
          </cell>
          <cell r="M3807" t="str">
            <v>2015/07/1/2/A/0</v>
          </cell>
        </row>
        <row r="3808">
          <cell r="A3808" t="str">
            <v>3807</v>
          </cell>
          <cell r="B3808" t="str">
            <v>OM82110</v>
          </cell>
          <cell r="C3808" t="str">
            <v>110 - CP Jurisdictional Factor</v>
          </cell>
          <cell r="D3808">
            <v>0</v>
          </cell>
          <cell r="F3808" t="str">
            <v>CALC</v>
          </cell>
          <cell r="H3808" t="str">
            <v>110</v>
          </cell>
          <cell r="I3808" t="str">
            <v>C</v>
          </cell>
          <cell r="J3808" t="str">
            <v>om_exp</v>
          </cell>
          <cell r="K3808" t="str">
            <v>juris_cp</v>
          </cell>
          <cell r="M3808" t="str">
            <v>2015/07/1/2/A/0</v>
          </cell>
        </row>
        <row r="3809">
          <cell r="A3809" t="str">
            <v>3808</v>
          </cell>
          <cell r="B3809" t="str">
            <v>OM82110</v>
          </cell>
          <cell r="C3809" t="str">
            <v>110 - CP Jurisdictional Factor</v>
          </cell>
          <cell r="D3809">
            <v>0</v>
          </cell>
          <cell r="F3809" t="str">
            <v>CALC</v>
          </cell>
          <cell r="H3809" t="str">
            <v>110</v>
          </cell>
          <cell r="I3809" t="str">
            <v>C</v>
          </cell>
          <cell r="J3809" t="str">
            <v>om_exp</v>
          </cell>
          <cell r="K3809" t="str">
            <v>juris_cp</v>
          </cell>
          <cell r="M3809" t="str">
            <v>2015/07/1/2/A/0</v>
          </cell>
        </row>
        <row r="3810">
          <cell r="A3810" t="str">
            <v>3809</v>
          </cell>
          <cell r="B3810" t="str">
            <v>OM82110</v>
          </cell>
          <cell r="C3810" t="str">
            <v>110 - CP Jurisdictional Factor</v>
          </cell>
          <cell r="D3810">
            <v>0</v>
          </cell>
          <cell r="F3810" t="str">
            <v>CALC</v>
          </cell>
          <cell r="H3810" t="str">
            <v>110</v>
          </cell>
          <cell r="I3810" t="str">
            <v>C</v>
          </cell>
          <cell r="J3810" t="str">
            <v>om_exp</v>
          </cell>
          <cell r="K3810" t="str">
            <v>juris_cp</v>
          </cell>
          <cell r="M3810" t="str">
            <v>2015/07/1/2/A/0</v>
          </cell>
        </row>
        <row r="3811">
          <cell r="A3811" t="str">
            <v>3810</v>
          </cell>
          <cell r="B3811" t="str">
            <v>OM82110</v>
          </cell>
          <cell r="C3811" t="str">
            <v>110 - CP Jurisdictional Factor</v>
          </cell>
          <cell r="D3811">
            <v>0</v>
          </cell>
          <cell r="F3811" t="str">
            <v>CALC</v>
          </cell>
          <cell r="H3811" t="str">
            <v>110</v>
          </cell>
          <cell r="I3811" t="str">
            <v>C</v>
          </cell>
          <cell r="J3811" t="str">
            <v>om_exp</v>
          </cell>
          <cell r="K3811" t="str">
            <v>juris_cp</v>
          </cell>
          <cell r="M3811" t="str">
            <v>2015/07/1/2/A/0</v>
          </cell>
        </row>
        <row r="3812">
          <cell r="A3812" t="str">
            <v>3811</v>
          </cell>
          <cell r="B3812" t="str">
            <v>OM82110</v>
          </cell>
          <cell r="C3812" t="str">
            <v>110 - CP Jurisdictional Factor</v>
          </cell>
          <cell r="D3812">
            <v>0</v>
          </cell>
          <cell r="F3812" t="str">
            <v>CALC</v>
          </cell>
          <cell r="H3812" t="str">
            <v>110</v>
          </cell>
          <cell r="I3812" t="str">
            <v>C</v>
          </cell>
          <cell r="J3812" t="str">
            <v>om_exp</v>
          </cell>
          <cell r="K3812" t="str">
            <v>juris_cp</v>
          </cell>
          <cell r="M3812" t="str">
            <v>2015/07/1/2/A/0</v>
          </cell>
        </row>
        <row r="3813">
          <cell r="A3813" t="str">
            <v>3812</v>
          </cell>
          <cell r="B3813" t="str">
            <v>OM82110</v>
          </cell>
          <cell r="C3813" t="str">
            <v>110 - CP Jurisdictional Factor</v>
          </cell>
          <cell r="D3813">
            <v>0</v>
          </cell>
          <cell r="F3813" t="str">
            <v>CALC</v>
          </cell>
          <cell r="H3813" t="str">
            <v>110</v>
          </cell>
          <cell r="I3813" t="str">
            <v>C</v>
          </cell>
          <cell r="J3813" t="str">
            <v>om_exp</v>
          </cell>
          <cell r="K3813" t="str">
            <v>juris_cp</v>
          </cell>
          <cell r="M3813" t="str">
            <v>2015/07/1/2/A/0</v>
          </cell>
        </row>
        <row r="3814">
          <cell r="A3814" t="str">
            <v>3813</v>
          </cell>
          <cell r="B3814" t="str">
            <v>OM82110</v>
          </cell>
          <cell r="C3814" t="str">
            <v>110 - CP Jurisdictional Factor</v>
          </cell>
          <cell r="D3814">
            <v>0</v>
          </cell>
          <cell r="F3814" t="str">
            <v>CALC</v>
          </cell>
          <cell r="H3814" t="str">
            <v>110</v>
          </cell>
          <cell r="I3814" t="str">
            <v>C</v>
          </cell>
          <cell r="J3814" t="str">
            <v>om_exp</v>
          </cell>
          <cell r="K3814" t="str">
            <v>juris_cp</v>
          </cell>
          <cell r="M3814" t="str">
            <v>2015/07/1/2/A/0</v>
          </cell>
        </row>
        <row r="3815">
          <cell r="A3815" t="str">
            <v>3814</v>
          </cell>
          <cell r="B3815" t="str">
            <v>OM82110</v>
          </cell>
          <cell r="C3815" t="str">
            <v>110 - CP Jurisdictional Factor</v>
          </cell>
          <cell r="D3815">
            <v>0</v>
          </cell>
          <cell r="F3815" t="str">
            <v>CALC</v>
          </cell>
          <cell r="H3815" t="str">
            <v>110</v>
          </cell>
          <cell r="I3815" t="str">
            <v>C</v>
          </cell>
          <cell r="J3815" t="str">
            <v>om_exp</v>
          </cell>
          <cell r="K3815" t="str">
            <v>juris_cp</v>
          </cell>
          <cell r="M3815" t="str">
            <v>2015/07/1/2/A/0</v>
          </cell>
        </row>
        <row r="3816">
          <cell r="A3816" t="str">
            <v>3815</v>
          </cell>
          <cell r="B3816" t="str">
            <v>OM82110</v>
          </cell>
          <cell r="C3816" t="str">
            <v>110 - CP Jurisdictional Factor</v>
          </cell>
          <cell r="D3816">
            <v>0</v>
          </cell>
          <cell r="F3816" t="str">
            <v>CALC</v>
          </cell>
          <cell r="H3816" t="str">
            <v>110</v>
          </cell>
          <cell r="I3816" t="str">
            <v>C</v>
          </cell>
          <cell r="J3816" t="str">
            <v>om_exp</v>
          </cell>
          <cell r="K3816" t="str">
            <v>juris_cp</v>
          </cell>
          <cell r="M3816" t="str">
            <v>2015/07/1/2/A/0</v>
          </cell>
        </row>
        <row r="3817">
          <cell r="A3817" t="str">
            <v>3816</v>
          </cell>
          <cell r="B3817" t="str">
            <v>OM82110</v>
          </cell>
          <cell r="C3817" t="str">
            <v>110 - CP Jurisdictional Factor</v>
          </cell>
          <cell r="D3817">
            <v>0</v>
          </cell>
          <cell r="F3817" t="str">
            <v>CALC</v>
          </cell>
          <cell r="H3817" t="str">
            <v>110</v>
          </cell>
          <cell r="I3817" t="str">
            <v>C</v>
          </cell>
          <cell r="J3817" t="str">
            <v>om_exp</v>
          </cell>
          <cell r="K3817" t="str">
            <v>juris_cp</v>
          </cell>
          <cell r="M3817" t="str">
            <v>2015/07/1/2/A/0</v>
          </cell>
        </row>
        <row r="3818">
          <cell r="A3818" t="str">
            <v>3817</v>
          </cell>
          <cell r="B3818" t="str">
            <v>OM82110</v>
          </cell>
          <cell r="C3818" t="str">
            <v>110 - CP Jurisdictional Factor</v>
          </cell>
          <cell r="D3818">
            <v>0</v>
          </cell>
          <cell r="F3818" t="str">
            <v>CALC</v>
          </cell>
          <cell r="H3818" t="str">
            <v>110</v>
          </cell>
          <cell r="I3818" t="str">
            <v>C</v>
          </cell>
          <cell r="J3818" t="str">
            <v>om_exp</v>
          </cell>
          <cell r="K3818" t="str">
            <v>juris_cp</v>
          </cell>
          <cell r="M3818" t="str">
            <v>2015/07/1/2/A/0</v>
          </cell>
        </row>
        <row r="3819">
          <cell r="A3819" t="str">
            <v>3818</v>
          </cell>
          <cell r="B3819" t="str">
            <v>OM82110</v>
          </cell>
          <cell r="C3819" t="str">
            <v>110 - CP Jurisdictional Factor</v>
          </cell>
          <cell r="D3819">
            <v>0</v>
          </cell>
          <cell r="F3819" t="str">
            <v>CALC</v>
          </cell>
          <cell r="H3819" t="str">
            <v>110</v>
          </cell>
          <cell r="I3819" t="str">
            <v>C</v>
          </cell>
          <cell r="J3819" t="str">
            <v>om_exp</v>
          </cell>
          <cell r="K3819" t="str">
            <v>juris_cp</v>
          </cell>
          <cell r="M3819" t="str">
            <v>2015/07/1/2/A/0</v>
          </cell>
        </row>
        <row r="3820">
          <cell r="A3820" t="str">
            <v>3819</v>
          </cell>
          <cell r="B3820" t="str">
            <v>OM82110</v>
          </cell>
          <cell r="C3820" t="str">
            <v>110 - CP Jurisdictional Factor</v>
          </cell>
          <cell r="D3820">
            <v>0</v>
          </cell>
          <cell r="F3820" t="str">
            <v>CALC</v>
          </cell>
          <cell r="H3820" t="str">
            <v>110</v>
          </cell>
          <cell r="I3820" t="str">
            <v>C</v>
          </cell>
          <cell r="J3820" t="str">
            <v>om_exp</v>
          </cell>
          <cell r="K3820" t="str">
            <v>juris_cp</v>
          </cell>
          <cell r="M3820" t="str">
            <v>2015/07/1/2/A/0</v>
          </cell>
        </row>
        <row r="3821">
          <cell r="A3821" t="str">
            <v>3820</v>
          </cell>
          <cell r="B3821" t="str">
            <v>OM82110</v>
          </cell>
          <cell r="C3821" t="str">
            <v>110 - CP Jurisdictional Factor</v>
          </cell>
          <cell r="D3821">
            <v>0</v>
          </cell>
          <cell r="F3821" t="str">
            <v>CALC</v>
          </cell>
          <cell r="H3821" t="str">
            <v>110</v>
          </cell>
          <cell r="I3821" t="str">
            <v>C</v>
          </cell>
          <cell r="J3821" t="str">
            <v>om_exp</v>
          </cell>
          <cell r="K3821" t="str">
            <v>juris_cp</v>
          </cell>
          <cell r="M3821" t="str">
            <v>2015/07/1/2/A/0</v>
          </cell>
        </row>
        <row r="3822">
          <cell r="A3822" t="str">
            <v>3821</v>
          </cell>
          <cell r="B3822" t="str">
            <v>OM82110</v>
          </cell>
          <cell r="C3822" t="str">
            <v>110 - CP Jurisdictional Factor</v>
          </cell>
          <cell r="D3822">
            <v>0</v>
          </cell>
          <cell r="F3822" t="str">
            <v>CALC</v>
          </cell>
          <cell r="H3822" t="str">
            <v>110</v>
          </cell>
          <cell r="I3822" t="str">
            <v>C</v>
          </cell>
          <cell r="J3822" t="str">
            <v>om_exp</v>
          </cell>
          <cell r="K3822" t="str">
            <v>juris_cp</v>
          </cell>
          <cell r="M3822" t="str">
            <v>2015/07/1/2/A/0</v>
          </cell>
        </row>
        <row r="3823">
          <cell r="A3823" t="str">
            <v>3822</v>
          </cell>
          <cell r="B3823" t="str">
            <v>OM82110</v>
          </cell>
          <cell r="C3823" t="str">
            <v>110 - CP Jurisdictional Factor</v>
          </cell>
          <cell r="D3823">
            <v>0</v>
          </cell>
          <cell r="F3823" t="str">
            <v>CALC</v>
          </cell>
          <cell r="H3823" t="str">
            <v>110</v>
          </cell>
          <cell r="I3823" t="str">
            <v>C</v>
          </cell>
          <cell r="J3823" t="str">
            <v>om_exp</v>
          </cell>
          <cell r="K3823" t="str">
            <v>juris_cp</v>
          </cell>
          <cell r="M3823" t="str">
            <v>2015/07/1/2/A/0</v>
          </cell>
        </row>
        <row r="3824">
          <cell r="A3824" t="str">
            <v>3823</v>
          </cell>
          <cell r="B3824" t="str">
            <v>OM82110</v>
          </cell>
          <cell r="C3824" t="str">
            <v>110 - CP Jurisdictional Factor</v>
          </cell>
          <cell r="D3824">
            <v>0</v>
          </cell>
          <cell r="F3824" t="str">
            <v>CALC</v>
          </cell>
          <cell r="H3824" t="str">
            <v>110</v>
          </cell>
          <cell r="I3824" t="str">
            <v>C</v>
          </cell>
          <cell r="J3824" t="str">
            <v>om_exp</v>
          </cell>
          <cell r="K3824" t="str">
            <v>juris_cp</v>
          </cell>
          <cell r="M3824" t="str">
            <v>2015/07/1/2/A/0</v>
          </cell>
        </row>
        <row r="3825">
          <cell r="A3825" t="str">
            <v>3824</v>
          </cell>
          <cell r="B3825" t="str">
            <v>OM82110</v>
          </cell>
          <cell r="C3825" t="str">
            <v>110 - CP Jurisdictional Factor</v>
          </cell>
          <cell r="D3825">
            <v>0</v>
          </cell>
          <cell r="F3825" t="str">
            <v>CALC</v>
          </cell>
          <cell r="H3825" t="str">
            <v>110</v>
          </cell>
          <cell r="I3825" t="str">
            <v>C</v>
          </cell>
          <cell r="J3825" t="str">
            <v>om_exp</v>
          </cell>
          <cell r="K3825" t="str">
            <v>juris_cp</v>
          </cell>
          <cell r="M3825" t="str">
            <v>2015/07/1/2/A/0</v>
          </cell>
        </row>
        <row r="3826">
          <cell r="A3826" t="str">
            <v>3825</v>
          </cell>
          <cell r="B3826" t="str">
            <v>OM82110</v>
          </cell>
          <cell r="C3826" t="str">
            <v>110 - CP Jurisdictional Factor</v>
          </cell>
          <cell r="D3826">
            <v>0</v>
          </cell>
          <cell r="F3826" t="str">
            <v>CALC</v>
          </cell>
          <cell r="H3826" t="str">
            <v>110</v>
          </cell>
          <cell r="I3826" t="str">
            <v>C</v>
          </cell>
          <cell r="J3826" t="str">
            <v>om_exp</v>
          </cell>
          <cell r="K3826" t="str">
            <v>juris_cp</v>
          </cell>
          <cell r="M3826" t="str">
            <v>2015/07/1/2/A/0</v>
          </cell>
        </row>
        <row r="3827">
          <cell r="A3827" t="str">
            <v>3826</v>
          </cell>
          <cell r="B3827" t="str">
            <v>OM82110</v>
          </cell>
          <cell r="C3827" t="str">
            <v>110 - CP Jurisdictional Factor</v>
          </cell>
          <cell r="D3827">
            <v>0</v>
          </cell>
          <cell r="F3827" t="str">
            <v>CALC</v>
          </cell>
          <cell r="H3827" t="str">
            <v>110</v>
          </cell>
          <cell r="I3827" t="str">
            <v>C</v>
          </cell>
          <cell r="J3827" t="str">
            <v>om_exp</v>
          </cell>
          <cell r="K3827" t="str">
            <v>juris_cp</v>
          </cell>
          <cell r="M3827" t="str">
            <v>2015/07/1/2/A/0</v>
          </cell>
        </row>
        <row r="3828">
          <cell r="A3828" t="str">
            <v>3827</v>
          </cell>
          <cell r="B3828" t="str">
            <v>OM82110</v>
          </cell>
          <cell r="C3828" t="str">
            <v>110 - CP Jurisdictional Factor</v>
          </cell>
          <cell r="D3828">
            <v>0</v>
          </cell>
          <cell r="F3828" t="str">
            <v>CALC</v>
          </cell>
          <cell r="H3828" t="str">
            <v>110</v>
          </cell>
          <cell r="I3828" t="str">
            <v>C</v>
          </cell>
          <cell r="J3828" t="str">
            <v>om_exp</v>
          </cell>
          <cell r="K3828" t="str">
            <v>juris_cp</v>
          </cell>
          <cell r="M3828" t="str">
            <v>2015/07/1/2/A/0</v>
          </cell>
        </row>
        <row r="3829">
          <cell r="A3829" t="str">
            <v>3828</v>
          </cell>
          <cell r="B3829" t="str">
            <v>OM82110</v>
          </cell>
          <cell r="C3829" t="str">
            <v>110 - CP Jurisdictional Factor</v>
          </cell>
          <cell r="D3829">
            <v>0</v>
          </cell>
          <cell r="F3829" t="str">
            <v>CALC</v>
          </cell>
          <cell r="H3829" t="str">
            <v>110</v>
          </cell>
          <cell r="I3829" t="str">
            <v>C</v>
          </cell>
          <cell r="J3829" t="str">
            <v>om_exp</v>
          </cell>
          <cell r="K3829" t="str">
            <v>juris_cp</v>
          </cell>
          <cell r="M3829" t="str">
            <v>2015/07/1/2/A/0</v>
          </cell>
        </row>
        <row r="3830">
          <cell r="A3830" t="str">
            <v>3829</v>
          </cell>
          <cell r="B3830" t="str">
            <v>OM82110</v>
          </cell>
          <cell r="C3830" t="str">
            <v>110 - CP Jurisdictional Factor</v>
          </cell>
          <cell r="D3830">
            <v>0</v>
          </cell>
          <cell r="F3830" t="str">
            <v>CALC</v>
          </cell>
          <cell r="H3830" t="str">
            <v>110</v>
          </cell>
          <cell r="I3830" t="str">
            <v>C</v>
          </cell>
          <cell r="J3830" t="str">
            <v>om_exp</v>
          </cell>
          <cell r="K3830" t="str">
            <v>juris_cp</v>
          </cell>
          <cell r="M3830" t="str">
            <v>2015/07/1/2/A/0</v>
          </cell>
        </row>
        <row r="3831">
          <cell r="A3831" t="str">
            <v>3830</v>
          </cell>
          <cell r="B3831" t="str">
            <v>OM82110</v>
          </cell>
          <cell r="C3831" t="str">
            <v>110 - CP Jurisdictional Factor</v>
          </cell>
          <cell r="D3831">
            <v>0</v>
          </cell>
          <cell r="F3831" t="str">
            <v>CALC</v>
          </cell>
          <cell r="H3831" t="str">
            <v>110</v>
          </cell>
          <cell r="I3831" t="str">
            <v>C</v>
          </cell>
          <cell r="J3831" t="str">
            <v>om_exp</v>
          </cell>
          <cell r="K3831" t="str">
            <v>juris_cp</v>
          </cell>
          <cell r="M3831" t="str">
            <v>2015/07/1/2/A/0</v>
          </cell>
        </row>
        <row r="3832">
          <cell r="A3832" t="str">
            <v>3831</v>
          </cell>
          <cell r="B3832" t="str">
            <v>OM82110</v>
          </cell>
          <cell r="C3832" t="str">
            <v>110 - CP Jurisdictional Factor</v>
          </cell>
          <cell r="D3832">
            <v>0</v>
          </cell>
          <cell r="F3832" t="str">
            <v>CALC</v>
          </cell>
          <cell r="H3832" t="str">
            <v>110</v>
          </cell>
          <cell r="I3832" t="str">
            <v>C</v>
          </cell>
          <cell r="J3832" t="str">
            <v>om_exp</v>
          </cell>
          <cell r="K3832" t="str">
            <v>juris_cp</v>
          </cell>
          <cell r="M3832" t="str">
            <v>2015/07/1/2/A/0</v>
          </cell>
        </row>
        <row r="3833">
          <cell r="A3833" t="str">
            <v>3832</v>
          </cell>
          <cell r="B3833" t="str">
            <v>OM82110</v>
          </cell>
          <cell r="C3833" t="str">
            <v>110 - CP Jurisdictional Factor</v>
          </cell>
          <cell r="D3833">
            <v>0</v>
          </cell>
          <cell r="F3833" t="str">
            <v>CALC</v>
          </cell>
          <cell r="H3833" t="str">
            <v>110</v>
          </cell>
          <cell r="I3833" t="str">
            <v>C</v>
          </cell>
          <cell r="J3833" t="str">
            <v>om_exp</v>
          </cell>
          <cell r="K3833" t="str">
            <v>juris_cp</v>
          </cell>
          <cell r="M3833" t="str">
            <v>2015/07/1/2/A/0</v>
          </cell>
        </row>
        <row r="3834">
          <cell r="A3834" t="str">
            <v>3833</v>
          </cell>
          <cell r="B3834" t="str">
            <v>OM82110</v>
          </cell>
          <cell r="C3834" t="str">
            <v>110 - CP Jurisdictional Factor</v>
          </cell>
          <cell r="D3834">
            <v>0</v>
          </cell>
          <cell r="F3834" t="str">
            <v>CALC</v>
          </cell>
          <cell r="H3834" t="str">
            <v>110</v>
          </cell>
          <cell r="I3834" t="str">
            <v>C</v>
          </cell>
          <cell r="J3834" t="str">
            <v>om_exp</v>
          </cell>
          <cell r="K3834" t="str">
            <v>juris_cp</v>
          </cell>
          <cell r="M3834" t="str">
            <v>2015/07/1/2/A/0</v>
          </cell>
        </row>
        <row r="3835">
          <cell r="A3835" t="str">
            <v>3834</v>
          </cell>
          <cell r="B3835" t="str">
            <v>OM82110</v>
          </cell>
          <cell r="C3835" t="str">
            <v>110 - CP Jurisdictional Factor</v>
          </cell>
          <cell r="D3835">
            <v>0</v>
          </cell>
          <cell r="F3835" t="str">
            <v>CALC</v>
          </cell>
          <cell r="H3835" t="str">
            <v>110</v>
          </cell>
          <cell r="I3835" t="str">
            <v>C</v>
          </cell>
          <cell r="J3835" t="str">
            <v>om_exp</v>
          </cell>
          <cell r="K3835" t="str">
            <v>juris_cp</v>
          </cell>
          <cell r="M3835" t="str">
            <v>2015/07/1/2/A/0</v>
          </cell>
        </row>
        <row r="3836">
          <cell r="A3836" t="str">
            <v>3835</v>
          </cell>
          <cell r="B3836" t="str">
            <v>OM82110</v>
          </cell>
          <cell r="C3836" t="str">
            <v>110 - CP Jurisdictional Factor</v>
          </cell>
          <cell r="D3836">
            <v>0</v>
          </cell>
          <cell r="F3836" t="str">
            <v>CALC</v>
          </cell>
          <cell r="H3836" t="str">
            <v>110</v>
          </cell>
          <cell r="I3836" t="str">
            <v>C</v>
          </cell>
          <cell r="J3836" t="str">
            <v>om_exp</v>
          </cell>
          <cell r="K3836" t="str">
            <v>juris_cp</v>
          </cell>
          <cell r="M3836" t="str">
            <v>2015/07/1/2/A/0</v>
          </cell>
        </row>
        <row r="3837">
          <cell r="A3837" t="str">
            <v>3836</v>
          </cell>
          <cell r="B3837" t="str">
            <v>OM82110</v>
          </cell>
          <cell r="C3837" t="str">
            <v>110 - CP Jurisdictional Factor</v>
          </cell>
          <cell r="D3837">
            <v>0</v>
          </cell>
          <cell r="F3837" t="str">
            <v>CALC</v>
          </cell>
          <cell r="H3837" t="str">
            <v>110</v>
          </cell>
          <cell r="I3837" t="str">
            <v>C</v>
          </cell>
          <cell r="J3837" t="str">
            <v>om_exp</v>
          </cell>
          <cell r="K3837" t="str">
            <v>juris_cp</v>
          </cell>
          <cell r="M3837" t="str">
            <v>2015/07/1/2/A/0</v>
          </cell>
        </row>
        <row r="3838">
          <cell r="A3838" t="str">
            <v>3837</v>
          </cell>
          <cell r="B3838" t="str">
            <v>OM82110</v>
          </cell>
          <cell r="C3838" t="str">
            <v>110 - CP Jurisdictional Factor</v>
          </cell>
          <cell r="D3838">
            <v>0</v>
          </cell>
          <cell r="F3838" t="str">
            <v>CALC</v>
          </cell>
          <cell r="H3838" t="str">
            <v>110</v>
          </cell>
          <cell r="I3838" t="str">
            <v>C</v>
          </cell>
          <cell r="J3838" t="str">
            <v>om_exp</v>
          </cell>
          <cell r="K3838" t="str">
            <v>juris_cp</v>
          </cell>
          <cell r="M3838" t="str">
            <v>2015/07/1/2/A/0</v>
          </cell>
        </row>
        <row r="3839">
          <cell r="A3839" t="str">
            <v>3838</v>
          </cell>
          <cell r="B3839" t="str">
            <v>OM82110</v>
          </cell>
          <cell r="C3839" t="str">
            <v>110 - CP Jurisdictional Factor</v>
          </cell>
          <cell r="D3839">
            <v>0</v>
          </cell>
          <cell r="F3839" t="str">
            <v>CALC</v>
          </cell>
          <cell r="H3839" t="str">
            <v>110</v>
          </cell>
          <cell r="I3839" t="str">
            <v>C</v>
          </cell>
          <cell r="J3839" t="str">
            <v>om_exp</v>
          </cell>
          <cell r="K3839" t="str">
            <v>juris_cp</v>
          </cell>
          <cell r="M3839" t="str">
            <v>2015/07/1/2/A/0</v>
          </cell>
        </row>
        <row r="3840">
          <cell r="A3840" t="str">
            <v>3839</v>
          </cell>
          <cell r="B3840" t="str">
            <v>OM82110</v>
          </cell>
          <cell r="C3840" t="str">
            <v>110 - CP Jurisdictional Factor</v>
          </cell>
          <cell r="D3840">
            <v>0</v>
          </cell>
          <cell r="F3840" t="str">
            <v>CALC</v>
          </cell>
          <cell r="H3840" t="str">
            <v>110</v>
          </cell>
          <cell r="I3840" t="str">
            <v>C</v>
          </cell>
          <cell r="J3840" t="str">
            <v>om_exp</v>
          </cell>
          <cell r="K3840" t="str">
            <v>juris_cp</v>
          </cell>
          <cell r="M3840" t="str">
            <v>2015/07/1/2/A/0</v>
          </cell>
        </row>
        <row r="3841">
          <cell r="A3841" t="str">
            <v>3840</v>
          </cell>
          <cell r="B3841" t="str">
            <v>OM82110</v>
          </cell>
          <cell r="C3841" t="str">
            <v>110 - CP Jurisdictional Factor</v>
          </cell>
          <cell r="D3841">
            <v>0</v>
          </cell>
          <cell r="F3841" t="str">
            <v>CALC</v>
          </cell>
          <cell r="H3841" t="str">
            <v>110</v>
          </cell>
          <cell r="I3841" t="str">
            <v>C</v>
          </cell>
          <cell r="J3841" t="str">
            <v>om_exp</v>
          </cell>
          <cell r="K3841" t="str">
            <v>juris_cp</v>
          </cell>
          <cell r="M3841" t="str">
            <v>2015/07/1/2/A/0</v>
          </cell>
        </row>
        <row r="3842">
          <cell r="A3842" t="str">
            <v>3841</v>
          </cell>
          <cell r="B3842" t="str">
            <v>OM82110</v>
          </cell>
          <cell r="C3842" t="str">
            <v>110 - CP Jurisdictional Factor</v>
          </cell>
          <cell r="D3842">
            <v>0</v>
          </cell>
          <cell r="F3842" t="str">
            <v>CALC</v>
          </cell>
          <cell r="H3842" t="str">
            <v>110</v>
          </cell>
          <cell r="I3842" t="str">
            <v>C</v>
          </cell>
          <cell r="J3842" t="str">
            <v>om_exp</v>
          </cell>
          <cell r="K3842" t="str">
            <v>juris_cp</v>
          </cell>
          <cell r="M3842" t="str">
            <v>2015/07/1/2/A/0</v>
          </cell>
        </row>
        <row r="3843">
          <cell r="A3843" t="str">
            <v>3842</v>
          </cell>
          <cell r="B3843" t="str">
            <v>OM82110</v>
          </cell>
          <cell r="C3843" t="str">
            <v>110 - CP Jurisdictional Factor</v>
          </cell>
          <cell r="D3843">
            <v>0</v>
          </cell>
          <cell r="F3843" t="str">
            <v>CALC</v>
          </cell>
          <cell r="H3843" t="str">
            <v>110</v>
          </cell>
          <cell r="I3843" t="str">
            <v>C</v>
          </cell>
          <cell r="J3843" t="str">
            <v>om_exp</v>
          </cell>
          <cell r="K3843" t="str">
            <v>juris_cp</v>
          </cell>
          <cell r="M3843" t="str">
            <v>2015/07/1/2/A/0</v>
          </cell>
        </row>
        <row r="3844">
          <cell r="A3844" t="str">
            <v>3843</v>
          </cell>
          <cell r="B3844" t="str">
            <v>OM82110</v>
          </cell>
          <cell r="C3844" t="str">
            <v>110 - CP Jurisdictional Factor</v>
          </cell>
          <cell r="D3844">
            <v>0</v>
          </cell>
          <cell r="F3844" t="str">
            <v>CALC</v>
          </cell>
          <cell r="H3844" t="str">
            <v>110</v>
          </cell>
          <cell r="I3844" t="str">
            <v>C</v>
          </cell>
          <cell r="J3844" t="str">
            <v>om_exp</v>
          </cell>
          <cell r="K3844" t="str">
            <v>juris_cp</v>
          </cell>
          <cell r="M3844" t="str">
            <v>2015/07/1/2/A/0</v>
          </cell>
        </row>
        <row r="3845">
          <cell r="A3845" t="str">
            <v>3844</v>
          </cell>
          <cell r="B3845" t="str">
            <v>OM82110</v>
          </cell>
          <cell r="C3845" t="str">
            <v>110 - CP Jurisdictional Factor</v>
          </cell>
          <cell r="D3845">
            <v>0</v>
          </cell>
          <cell r="F3845" t="str">
            <v>CALC</v>
          </cell>
          <cell r="H3845" t="str">
            <v>110</v>
          </cell>
          <cell r="I3845" t="str">
            <v>C</v>
          </cell>
          <cell r="J3845" t="str">
            <v>om_exp</v>
          </cell>
          <cell r="K3845" t="str">
            <v>juris_cp</v>
          </cell>
          <cell r="M3845" t="str">
            <v>2015/07/1/2/A/0</v>
          </cell>
        </row>
        <row r="3846">
          <cell r="A3846" t="str">
            <v>3845</v>
          </cell>
          <cell r="B3846" t="str">
            <v>OM82110</v>
          </cell>
          <cell r="C3846" t="str">
            <v>110 - CP Jurisdictional Factor</v>
          </cell>
          <cell r="D3846">
            <v>0</v>
          </cell>
          <cell r="F3846" t="str">
            <v>CALC</v>
          </cell>
          <cell r="H3846" t="str">
            <v>110</v>
          </cell>
          <cell r="I3846" t="str">
            <v>C</v>
          </cell>
          <cell r="J3846" t="str">
            <v>om_exp</v>
          </cell>
          <cell r="K3846" t="str">
            <v>juris_cp</v>
          </cell>
          <cell r="M3846" t="str">
            <v>2015/07/1/2/A/0</v>
          </cell>
        </row>
        <row r="3847">
          <cell r="A3847" t="str">
            <v>3846</v>
          </cell>
          <cell r="B3847" t="str">
            <v>OM82110</v>
          </cell>
          <cell r="C3847" t="str">
            <v>110 - CP Jurisdictional Factor</v>
          </cell>
          <cell r="D3847">
            <v>0</v>
          </cell>
          <cell r="F3847" t="str">
            <v>CALC</v>
          </cell>
          <cell r="H3847" t="str">
            <v>110</v>
          </cell>
          <cell r="I3847" t="str">
            <v>C</v>
          </cell>
          <cell r="J3847" t="str">
            <v>om_exp</v>
          </cell>
          <cell r="K3847" t="str">
            <v>juris_cp</v>
          </cell>
          <cell r="M3847" t="str">
            <v>2015/07/1/2/A/0</v>
          </cell>
        </row>
        <row r="3848">
          <cell r="A3848" t="str">
            <v>3847</v>
          </cell>
          <cell r="B3848" t="str">
            <v>OM82110</v>
          </cell>
          <cell r="C3848" t="str">
            <v>110 - CP Jurisdictional Factor</v>
          </cell>
          <cell r="D3848">
            <v>0</v>
          </cell>
          <cell r="F3848" t="str">
            <v>CALC</v>
          </cell>
          <cell r="H3848" t="str">
            <v>110</v>
          </cell>
          <cell r="I3848" t="str">
            <v>C</v>
          </cell>
          <cell r="J3848" t="str">
            <v>om_exp</v>
          </cell>
          <cell r="K3848" t="str">
            <v>juris_cp</v>
          </cell>
          <cell r="M3848" t="str">
            <v>2015/07/1/2/A/0</v>
          </cell>
        </row>
        <row r="3849">
          <cell r="A3849" t="str">
            <v>3848</v>
          </cell>
          <cell r="B3849" t="str">
            <v>OM82110</v>
          </cell>
          <cell r="C3849" t="str">
            <v>110 - CP Jurisdictional Factor</v>
          </cell>
          <cell r="D3849">
            <v>0</v>
          </cell>
          <cell r="F3849" t="str">
            <v>CALC</v>
          </cell>
          <cell r="H3849" t="str">
            <v>110</v>
          </cell>
          <cell r="I3849" t="str">
            <v>C</v>
          </cell>
          <cell r="J3849" t="str">
            <v>om_exp</v>
          </cell>
          <cell r="K3849" t="str">
            <v>juris_cp</v>
          </cell>
          <cell r="M3849" t="str">
            <v>2015/07/1/2/A/0</v>
          </cell>
        </row>
        <row r="3850">
          <cell r="A3850" t="str">
            <v>3849</v>
          </cell>
          <cell r="B3850" t="str">
            <v>OM82110</v>
          </cell>
          <cell r="C3850" t="str">
            <v>110 - CP Jurisdictional Factor</v>
          </cell>
          <cell r="D3850">
            <v>0</v>
          </cell>
          <cell r="F3850" t="str">
            <v>CALC</v>
          </cell>
          <cell r="H3850" t="str">
            <v>110</v>
          </cell>
          <cell r="I3850" t="str">
            <v>C</v>
          </cell>
          <cell r="J3850" t="str">
            <v>om_exp</v>
          </cell>
          <cell r="K3850" t="str">
            <v>juris_cp</v>
          </cell>
          <cell r="M3850" t="str">
            <v>2015/07/1/2/A/0</v>
          </cell>
        </row>
        <row r="3851">
          <cell r="A3851" t="str">
            <v>3850</v>
          </cell>
          <cell r="B3851" t="str">
            <v>OM82110</v>
          </cell>
          <cell r="C3851" t="str">
            <v>110 - CP Jurisdictional Factor</v>
          </cell>
          <cell r="D3851">
            <v>0</v>
          </cell>
          <cell r="F3851" t="str">
            <v>CALC</v>
          </cell>
          <cell r="H3851" t="str">
            <v>110</v>
          </cell>
          <cell r="I3851" t="str">
            <v>C</v>
          </cell>
          <cell r="J3851" t="str">
            <v>om_exp</v>
          </cell>
          <cell r="K3851" t="str">
            <v>juris_cp</v>
          </cell>
          <cell r="M3851" t="str">
            <v>2015/07/1/2/A/0</v>
          </cell>
        </row>
        <row r="3852">
          <cell r="A3852" t="str">
            <v>3851</v>
          </cell>
          <cell r="B3852" t="str">
            <v>OM82110</v>
          </cell>
          <cell r="C3852" t="str">
            <v>110 - CP Jurisdictional Factor</v>
          </cell>
          <cell r="D3852">
            <v>0</v>
          </cell>
          <cell r="F3852" t="str">
            <v>CALC</v>
          </cell>
          <cell r="H3852" t="str">
            <v>110</v>
          </cell>
          <cell r="I3852" t="str">
            <v>C</v>
          </cell>
          <cell r="J3852" t="str">
            <v>om_exp</v>
          </cell>
          <cell r="K3852" t="str">
            <v>juris_cp</v>
          </cell>
          <cell r="M3852" t="str">
            <v>2015/07/1/2/A/0</v>
          </cell>
        </row>
        <row r="3853">
          <cell r="A3853" t="str">
            <v>3852</v>
          </cell>
          <cell r="B3853" t="str">
            <v>OM82110</v>
          </cell>
          <cell r="C3853" t="str">
            <v>110 - CP Jurisdictional Factor</v>
          </cell>
          <cell r="D3853">
            <v>0</v>
          </cell>
          <cell r="F3853" t="str">
            <v>CALC</v>
          </cell>
          <cell r="H3853" t="str">
            <v>110</v>
          </cell>
          <cell r="I3853" t="str">
            <v>C</v>
          </cell>
          <cell r="J3853" t="str">
            <v>om_exp</v>
          </cell>
          <cell r="K3853" t="str">
            <v>juris_cp</v>
          </cell>
          <cell r="M3853" t="str">
            <v>2015/07/1/2/A/0</v>
          </cell>
        </row>
        <row r="3854">
          <cell r="A3854" t="str">
            <v>3853</v>
          </cell>
          <cell r="B3854" t="str">
            <v>OM82110</v>
          </cell>
          <cell r="C3854" t="str">
            <v>110 - CP Jurisdictional Factor</v>
          </cell>
          <cell r="D3854">
            <v>0</v>
          </cell>
          <cell r="F3854" t="str">
            <v>CALC</v>
          </cell>
          <cell r="H3854" t="str">
            <v>110</v>
          </cell>
          <cell r="I3854" t="str">
            <v>C</v>
          </cell>
          <cell r="J3854" t="str">
            <v>om_exp</v>
          </cell>
          <cell r="K3854" t="str">
            <v>juris_cp</v>
          </cell>
          <cell r="M3854" t="str">
            <v>2015/07/1/2/A/0</v>
          </cell>
        </row>
        <row r="3855">
          <cell r="A3855" t="str">
            <v>3854</v>
          </cell>
          <cell r="B3855" t="str">
            <v>OM82110</v>
          </cell>
          <cell r="C3855" t="str">
            <v>110 - CP Jurisdictional Factor</v>
          </cell>
          <cell r="D3855">
            <v>0</v>
          </cell>
          <cell r="F3855" t="str">
            <v>CALC</v>
          </cell>
          <cell r="H3855" t="str">
            <v>110</v>
          </cell>
          <cell r="I3855" t="str">
            <v>C</v>
          </cell>
          <cell r="J3855" t="str">
            <v>om_exp</v>
          </cell>
          <cell r="K3855" t="str">
            <v>juris_cp</v>
          </cell>
          <cell r="M3855" t="str">
            <v>2015/07/1/2/A/0</v>
          </cell>
        </row>
        <row r="3856">
          <cell r="A3856" t="str">
            <v>3855</v>
          </cell>
          <cell r="B3856" t="str">
            <v>OM82110</v>
          </cell>
          <cell r="C3856" t="str">
            <v>110 - CP Jurisdictional Factor</v>
          </cell>
          <cell r="D3856">
            <v>0</v>
          </cell>
          <cell r="F3856" t="str">
            <v>CALC</v>
          </cell>
          <cell r="H3856" t="str">
            <v>110</v>
          </cell>
          <cell r="I3856" t="str">
            <v>C</v>
          </cell>
          <cell r="J3856" t="str">
            <v>om_exp</v>
          </cell>
          <cell r="K3856" t="str">
            <v>juris_cp</v>
          </cell>
          <cell r="M3856" t="str">
            <v>2015/07/1/2/A/0</v>
          </cell>
        </row>
        <row r="3857">
          <cell r="A3857" t="str">
            <v>3856</v>
          </cell>
          <cell r="B3857" t="str">
            <v>OM82110</v>
          </cell>
          <cell r="C3857" t="str">
            <v>110 - CP Jurisdictional Factor</v>
          </cell>
          <cell r="D3857">
            <v>0</v>
          </cell>
          <cell r="F3857" t="str">
            <v>CALC</v>
          </cell>
          <cell r="H3857" t="str">
            <v>110</v>
          </cell>
          <cell r="I3857" t="str">
            <v>C</v>
          </cell>
          <cell r="J3857" t="str">
            <v>om_exp</v>
          </cell>
          <cell r="K3857" t="str">
            <v>juris_cp</v>
          </cell>
          <cell r="M3857" t="str">
            <v>2015/07/1/2/A/0</v>
          </cell>
        </row>
        <row r="3858">
          <cell r="A3858" t="str">
            <v>3857</v>
          </cell>
          <cell r="B3858" t="str">
            <v>OM82110</v>
          </cell>
          <cell r="C3858" t="str">
            <v>110 - CP Jurisdictional Factor</v>
          </cell>
          <cell r="D3858">
            <v>0</v>
          </cell>
          <cell r="F3858" t="str">
            <v>CALC</v>
          </cell>
          <cell r="H3858" t="str">
            <v>110</v>
          </cell>
          <cell r="I3858" t="str">
            <v>C</v>
          </cell>
          <cell r="J3858" t="str">
            <v>om_exp</v>
          </cell>
          <cell r="K3858" t="str">
            <v>juris_cp</v>
          </cell>
          <cell r="M3858" t="str">
            <v>2015/07/1/2/A/0</v>
          </cell>
        </row>
        <row r="3859">
          <cell r="A3859" t="str">
            <v>3858</v>
          </cell>
          <cell r="B3859" t="str">
            <v>OM82110</v>
          </cell>
          <cell r="C3859" t="str">
            <v>110 - CP Jurisdictional Factor</v>
          </cell>
          <cell r="D3859">
            <v>0</v>
          </cell>
          <cell r="F3859" t="str">
            <v>CALC</v>
          </cell>
          <cell r="H3859" t="str">
            <v>110</v>
          </cell>
          <cell r="I3859" t="str">
            <v>C</v>
          </cell>
          <cell r="J3859" t="str">
            <v>om_exp</v>
          </cell>
          <cell r="K3859" t="str">
            <v>juris_cp</v>
          </cell>
          <cell r="M3859" t="str">
            <v>2015/07/1/2/A/0</v>
          </cell>
        </row>
        <row r="3860">
          <cell r="A3860" t="str">
            <v>3859</v>
          </cell>
          <cell r="B3860" t="str">
            <v>OM82110</v>
          </cell>
          <cell r="C3860" t="str">
            <v>110 - CP Jurisdictional Factor</v>
          </cell>
          <cell r="D3860">
            <v>0</v>
          </cell>
          <cell r="F3860" t="str">
            <v>CALC</v>
          </cell>
          <cell r="H3860" t="str">
            <v>110</v>
          </cell>
          <cell r="I3860" t="str">
            <v>C</v>
          </cell>
          <cell r="J3860" t="str">
            <v>om_exp</v>
          </cell>
          <cell r="K3860" t="str">
            <v>juris_cp</v>
          </cell>
          <cell r="M3860" t="str">
            <v>2015/07/1/2/A/0</v>
          </cell>
        </row>
        <row r="3861">
          <cell r="A3861" t="str">
            <v>3860</v>
          </cell>
          <cell r="B3861" t="str">
            <v>OM82110</v>
          </cell>
          <cell r="C3861" t="str">
            <v>110 - CP Jurisdictional Factor</v>
          </cell>
          <cell r="D3861">
            <v>0</v>
          </cell>
          <cell r="F3861" t="str">
            <v>CALC</v>
          </cell>
          <cell r="H3861" t="str">
            <v>110</v>
          </cell>
          <cell r="I3861" t="str">
            <v>C</v>
          </cell>
          <cell r="J3861" t="str">
            <v>om_exp</v>
          </cell>
          <cell r="K3861" t="str">
            <v>juris_cp</v>
          </cell>
          <cell r="M3861" t="str">
            <v>2015/07/1/2/A/0</v>
          </cell>
        </row>
        <row r="3862">
          <cell r="A3862" t="str">
            <v>3861</v>
          </cell>
          <cell r="B3862" t="str">
            <v>OM82110</v>
          </cell>
          <cell r="C3862" t="str">
            <v>110 - CP Jurisdictional Factor</v>
          </cell>
          <cell r="D3862">
            <v>0</v>
          </cell>
          <cell r="F3862" t="str">
            <v>CALC</v>
          </cell>
          <cell r="H3862" t="str">
            <v>110</v>
          </cell>
          <cell r="I3862" t="str">
            <v>C</v>
          </cell>
          <cell r="J3862" t="str">
            <v>om_exp</v>
          </cell>
          <cell r="K3862" t="str">
            <v>juris_cp</v>
          </cell>
          <cell r="M3862" t="str">
            <v>2015/07/1/2/A/0</v>
          </cell>
        </row>
        <row r="3863">
          <cell r="A3863" t="str">
            <v>3862</v>
          </cell>
          <cell r="B3863" t="str">
            <v>OM82110</v>
          </cell>
          <cell r="C3863" t="str">
            <v>110 - CP Jurisdictional Factor</v>
          </cell>
          <cell r="D3863">
            <v>0</v>
          </cell>
          <cell r="F3863" t="str">
            <v>CALC</v>
          </cell>
          <cell r="H3863" t="str">
            <v>110</v>
          </cell>
          <cell r="I3863" t="str">
            <v>C</v>
          </cell>
          <cell r="J3863" t="str">
            <v>om_exp</v>
          </cell>
          <cell r="K3863" t="str">
            <v>juris_cp</v>
          </cell>
          <cell r="M3863" t="str">
            <v>2015/07/1/2/A/0</v>
          </cell>
        </row>
        <row r="3864">
          <cell r="A3864" t="str">
            <v>3863</v>
          </cell>
          <cell r="B3864" t="str">
            <v>OM82110</v>
          </cell>
          <cell r="C3864" t="str">
            <v>110 - CP Jurisdictional Factor</v>
          </cell>
          <cell r="D3864">
            <v>0</v>
          </cell>
          <cell r="F3864" t="str">
            <v>CALC</v>
          </cell>
          <cell r="H3864" t="str">
            <v>110</v>
          </cell>
          <cell r="I3864" t="str">
            <v>C</v>
          </cell>
          <cell r="J3864" t="str">
            <v>om_exp</v>
          </cell>
          <cell r="K3864" t="str">
            <v>juris_cp</v>
          </cell>
          <cell r="M3864" t="str">
            <v>2015/07/1/2/A/0</v>
          </cell>
        </row>
        <row r="3865">
          <cell r="A3865" t="str">
            <v>3864</v>
          </cell>
          <cell r="B3865" t="str">
            <v>OM82110</v>
          </cell>
          <cell r="C3865" t="str">
            <v>110 - CP Jurisdictional Factor</v>
          </cell>
          <cell r="D3865">
            <v>0</v>
          </cell>
          <cell r="F3865" t="str">
            <v>CALC</v>
          </cell>
          <cell r="H3865" t="str">
            <v>110</v>
          </cell>
          <cell r="I3865" t="str">
            <v>C</v>
          </cell>
          <cell r="J3865" t="str">
            <v>om_exp</v>
          </cell>
          <cell r="K3865" t="str">
            <v>juris_cp</v>
          </cell>
          <cell r="M3865" t="str">
            <v>2015/07/1/2/A/0</v>
          </cell>
        </row>
        <row r="3866">
          <cell r="A3866" t="str">
            <v>3865</v>
          </cell>
          <cell r="B3866" t="str">
            <v>OM82110</v>
          </cell>
          <cell r="C3866" t="str">
            <v>110 - CP Jurisdictional Factor</v>
          </cell>
          <cell r="D3866">
            <v>0</v>
          </cell>
          <cell r="F3866" t="str">
            <v>CALC</v>
          </cell>
          <cell r="H3866" t="str">
            <v>110</v>
          </cell>
          <cell r="I3866" t="str">
            <v>C</v>
          </cell>
          <cell r="J3866" t="str">
            <v>om_exp</v>
          </cell>
          <cell r="K3866" t="str">
            <v>juris_cp</v>
          </cell>
          <cell r="M3866" t="str">
            <v>2015/07/1/2/A/0</v>
          </cell>
        </row>
        <row r="3867">
          <cell r="A3867" t="str">
            <v>3866</v>
          </cell>
          <cell r="B3867" t="str">
            <v>OM82110</v>
          </cell>
          <cell r="C3867" t="str">
            <v>110 - CP Jurisdictional Factor</v>
          </cell>
          <cell r="D3867">
            <v>0</v>
          </cell>
          <cell r="F3867" t="str">
            <v>CALC</v>
          </cell>
          <cell r="H3867" t="str">
            <v>110</v>
          </cell>
          <cell r="I3867" t="str">
            <v>C</v>
          </cell>
          <cell r="J3867" t="str">
            <v>om_exp</v>
          </cell>
          <cell r="K3867" t="str">
            <v>juris_cp</v>
          </cell>
          <cell r="M3867" t="str">
            <v>2015/07/1/2/A/0</v>
          </cell>
        </row>
        <row r="3868">
          <cell r="A3868" t="str">
            <v>3867</v>
          </cell>
          <cell r="B3868" t="str">
            <v>OM82110</v>
          </cell>
          <cell r="C3868" t="str">
            <v>110 - CP Jurisdictional Factor</v>
          </cell>
          <cell r="D3868">
            <v>0</v>
          </cell>
          <cell r="F3868" t="str">
            <v>CALC</v>
          </cell>
          <cell r="H3868" t="str">
            <v>110</v>
          </cell>
          <cell r="I3868" t="str">
            <v>C</v>
          </cell>
          <cell r="J3868" t="str">
            <v>om_exp</v>
          </cell>
          <cell r="K3868" t="str">
            <v>juris_cp</v>
          </cell>
          <cell r="M3868" t="str">
            <v>2015/07/1/2/A/0</v>
          </cell>
        </row>
        <row r="3869">
          <cell r="A3869" t="str">
            <v>3868</v>
          </cell>
          <cell r="B3869" t="str">
            <v>OMA2110</v>
          </cell>
          <cell r="C3869" t="str">
            <v>110 - Energy Jurisdictional Factor</v>
          </cell>
          <cell r="D3869">
            <v>0</v>
          </cell>
          <cell r="F3869" t="str">
            <v>CALC</v>
          </cell>
          <cell r="H3869" t="str">
            <v>110</v>
          </cell>
          <cell r="I3869" t="str">
            <v>C</v>
          </cell>
          <cell r="J3869" t="str">
            <v>om_exp</v>
          </cell>
          <cell r="K3869" t="str">
            <v>juris_energy</v>
          </cell>
          <cell r="M3869" t="str">
            <v>2015/07/1/2/A/0</v>
          </cell>
        </row>
        <row r="3870">
          <cell r="A3870" t="str">
            <v>3869</v>
          </cell>
          <cell r="B3870" t="str">
            <v>OMA2110</v>
          </cell>
          <cell r="C3870" t="str">
            <v>110 - Energy Jurisdictional Factor</v>
          </cell>
          <cell r="D3870">
            <v>0</v>
          </cell>
          <cell r="F3870" t="str">
            <v>CALC</v>
          </cell>
          <cell r="H3870" t="str">
            <v>110</v>
          </cell>
          <cell r="I3870" t="str">
            <v>C</v>
          </cell>
          <cell r="J3870" t="str">
            <v>om_exp</v>
          </cell>
          <cell r="K3870" t="str">
            <v>juris_energy</v>
          </cell>
          <cell r="M3870" t="str">
            <v>2015/07/1/2/A/0</v>
          </cell>
        </row>
        <row r="3871">
          <cell r="A3871" t="str">
            <v>3870</v>
          </cell>
          <cell r="B3871" t="str">
            <v>OMA2110</v>
          </cell>
          <cell r="C3871" t="str">
            <v>110 - Energy Jurisdictional Factor</v>
          </cell>
          <cell r="D3871">
            <v>0</v>
          </cell>
          <cell r="F3871" t="str">
            <v>CALC</v>
          </cell>
          <cell r="H3871" t="str">
            <v>110</v>
          </cell>
          <cell r="I3871" t="str">
            <v>C</v>
          </cell>
          <cell r="J3871" t="str">
            <v>om_exp</v>
          </cell>
          <cell r="K3871" t="str">
            <v>juris_energy</v>
          </cell>
          <cell r="M3871" t="str">
            <v>2015/07/1/2/A/0</v>
          </cell>
        </row>
        <row r="3872">
          <cell r="A3872" t="str">
            <v>3871</v>
          </cell>
          <cell r="B3872" t="str">
            <v>OMA2110</v>
          </cell>
          <cell r="C3872" t="str">
            <v>110 - Energy Jurisdictional Factor</v>
          </cell>
          <cell r="D3872">
            <v>0</v>
          </cell>
          <cell r="F3872" t="str">
            <v>CALC</v>
          </cell>
          <cell r="H3872" t="str">
            <v>110</v>
          </cell>
          <cell r="I3872" t="str">
            <v>C</v>
          </cell>
          <cell r="J3872" t="str">
            <v>om_exp</v>
          </cell>
          <cell r="K3872" t="str">
            <v>juris_energy</v>
          </cell>
          <cell r="M3872" t="str">
            <v>2015/07/1/2/A/0</v>
          </cell>
        </row>
        <row r="3873">
          <cell r="A3873" t="str">
            <v>3872</v>
          </cell>
          <cell r="B3873" t="str">
            <v>OMA2110</v>
          </cell>
          <cell r="C3873" t="str">
            <v>110 - Energy Jurisdictional Factor</v>
          </cell>
          <cell r="D3873">
            <v>0</v>
          </cell>
          <cell r="F3873" t="str">
            <v>CALC</v>
          </cell>
          <cell r="H3873" t="str">
            <v>110</v>
          </cell>
          <cell r="I3873" t="str">
            <v>C</v>
          </cell>
          <cell r="J3873" t="str">
            <v>om_exp</v>
          </cell>
          <cell r="K3873" t="str">
            <v>juris_energy</v>
          </cell>
          <cell r="M3873" t="str">
            <v>2015/07/1/2/A/0</v>
          </cell>
        </row>
        <row r="3874">
          <cell r="A3874" t="str">
            <v>3873</v>
          </cell>
          <cell r="B3874" t="str">
            <v>OMA2110</v>
          </cell>
          <cell r="C3874" t="str">
            <v>110 - Energy Jurisdictional Factor</v>
          </cell>
          <cell r="D3874">
            <v>0</v>
          </cell>
          <cell r="F3874" t="str">
            <v>CALC</v>
          </cell>
          <cell r="H3874" t="str">
            <v>110</v>
          </cell>
          <cell r="I3874" t="str">
            <v>C</v>
          </cell>
          <cell r="J3874" t="str">
            <v>om_exp</v>
          </cell>
          <cell r="K3874" t="str">
            <v>juris_energy</v>
          </cell>
          <cell r="M3874" t="str">
            <v>2015/07/1/2/A/0</v>
          </cell>
        </row>
        <row r="3875">
          <cell r="A3875" t="str">
            <v>3874</v>
          </cell>
          <cell r="B3875" t="str">
            <v>OMA2110</v>
          </cell>
          <cell r="C3875" t="str">
            <v>110 - Energy Jurisdictional Factor</v>
          </cell>
          <cell r="D3875">
            <v>0</v>
          </cell>
          <cell r="F3875" t="str">
            <v>CALC</v>
          </cell>
          <cell r="H3875" t="str">
            <v>110</v>
          </cell>
          <cell r="I3875" t="str">
            <v>C</v>
          </cell>
          <cell r="J3875" t="str">
            <v>om_exp</v>
          </cell>
          <cell r="K3875" t="str">
            <v>juris_energy</v>
          </cell>
          <cell r="M3875" t="str">
            <v>2015/07/1/2/A/0</v>
          </cell>
        </row>
        <row r="3876">
          <cell r="A3876" t="str">
            <v>3875</v>
          </cell>
          <cell r="B3876" t="str">
            <v>OMA2110</v>
          </cell>
          <cell r="C3876" t="str">
            <v>110 - Energy Jurisdictional Factor</v>
          </cell>
          <cell r="D3876">
            <v>0</v>
          </cell>
          <cell r="F3876" t="str">
            <v>CALC</v>
          </cell>
          <cell r="H3876" t="str">
            <v>110</v>
          </cell>
          <cell r="I3876" t="str">
            <v>C</v>
          </cell>
          <cell r="J3876" t="str">
            <v>om_exp</v>
          </cell>
          <cell r="K3876" t="str">
            <v>juris_energy</v>
          </cell>
          <cell r="M3876" t="str">
            <v>2015/07/1/2/A/0</v>
          </cell>
        </row>
        <row r="3877">
          <cell r="A3877" t="str">
            <v>3876</v>
          </cell>
          <cell r="B3877" t="str">
            <v>OMA2110</v>
          </cell>
          <cell r="C3877" t="str">
            <v>110 - Energy Jurisdictional Factor</v>
          </cell>
          <cell r="D3877">
            <v>0</v>
          </cell>
          <cell r="F3877" t="str">
            <v>CALC</v>
          </cell>
          <cell r="H3877" t="str">
            <v>110</v>
          </cell>
          <cell r="I3877" t="str">
            <v>C</v>
          </cell>
          <cell r="J3877" t="str">
            <v>om_exp</v>
          </cell>
          <cell r="K3877" t="str">
            <v>juris_energy</v>
          </cell>
          <cell r="M3877" t="str">
            <v>2015/07/1/2/A/0</v>
          </cell>
        </row>
        <row r="3878">
          <cell r="A3878" t="str">
            <v>3877</v>
          </cell>
          <cell r="B3878" t="str">
            <v>OMA2110</v>
          </cell>
          <cell r="C3878" t="str">
            <v>110 - Energy Jurisdictional Factor</v>
          </cell>
          <cell r="D3878">
            <v>0</v>
          </cell>
          <cell r="F3878" t="str">
            <v>CALC</v>
          </cell>
          <cell r="H3878" t="str">
            <v>110</v>
          </cell>
          <cell r="I3878" t="str">
            <v>C</v>
          </cell>
          <cell r="J3878" t="str">
            <v>om_exp</v>
          </cell>
          <cell r="K3878" t="str">
            <v>juris_energy</v>
          </cell>
          <cell r="M3878" t="str">
            <v>2015/07/1/2/A/0</v>
          </cell>
        </row>
        <row r="3879">
          <cell r="A3879" t="str">
            <v>3878</v>
          </cell>
          <cell r="B3879" t="str">
            <v>OMA2110</v>
          </cell>
          <cell r="C3879" t="str">
            <v>110 - Energy Jurisdictional Factor</v>
          </cell>
          <cell r="D3879">
            <v>0</v>
          </cell>
          <cell r="F3879" t="str">
            <v>CALC</v>
          </cell>
          <cell r="H3879" t="str">
            <v>110</v>
          </cell>
          <cell r="I3879" t="str">
            <v>C</v>
          </cell>
          <cell r="J3879" t="str">
            <v>om_exp</v>
          </cell>
          <cell r="K3879" t="str">
            <v>juris_energy</v>
          </cell>
          <cell r="M3879" t="str">
            <v>2015/07/1/2/A/0</v>
          </cell>
        </row>
        <row r="3880">
          <cell r="A3880" t="str">
            <v>3879</v>
          </cell>
          <cell r="B3880" t="str">
            <v>OMA2110</v>
          </cell>
          <cell r="C3880" t="str">
            <v>110 - Energy Jurisdictional Factor</v>
          </cell>
          <cell r="D3880">
            <v>0</v>
          </cell>
          <cell r="F3880" t="str">
            <v>CALC</v>
          </cell>
          <cell r="H3880" t="str">
            <v>110</v>
          </cell>
          <cell r="I3880" t="str">
            <v>C</v>
          </cell>
          <cell r="J3880" t="str">
            <v>om_exp</v>
          </cell>
          <cell r="K3880" t="str">
            <v>juris_energy</v>
          </cell>
          <cell r="M3880" t="str">
            <v>2015/07/1/2/A/0</v>
          </cell>
        </row>
        <row r="3881">
          <cell r="A3881" t="str">
            <v>3880</v>
          </cell>
          <cell r="B3881" t="str">
            <v>OMA2110</v>
          </cell>
          <cell r="C3881" t="str">
            <v>110 - Energy Jurisdictional Factor</v>
          </cell>
          <cell r="D3881">
            <v>0</v>
          </cell>
          <cell r="F3881" t="str">
            <v>CALC</v>
          </cell>
          <cell r="H3881" t="str">
            <v>110</v>
          </cell>
          <cell r="I3881" t="str">
            <v>C</v>
          </cell>
          <cell r="J3881" t="str">
            <v>om_exp</v>
          </cell>
          <cell r="K3881" t="str">
            <v>juris_energy</v>
          </cell>
          <cell r="M3881" t="str">
            <v>2015/07/1/2/A/0</v>
          </cell>
        </row>
        <row r="3882">
          <cell r="A3882" t="str">
            <v>3881</v>
          </cell>
          <cell r="B3882" t="str">
            <v>OMA2110</v>
          </cell>
          <cell r="C3882" t="str">
            <v>110 - Energy Jurisdictional Factor</v>
          </cell>
          <cell r="D3882">
            <v>0</v>
          </cell>
          <cell r="F3882" t="str">
            <v>CALC</v>
          </cell>
          <cell r="H3882" t="str">
            <v>110</v>
          </cell>
          <cell r="I3882" t="str">
            <v>C</v>
          </cell>
          <cell r="J3882" t="str">
            <v>om_exp</v>
          </cell>
          <cell r="K3882" t="str">
            <v>juris_energy</v>
          </cell>
          <cell r="M3882" t="str">
            <v>2015/07/1/2/A/0</v>
          </cell>
        </row>
        <row r="3883">
          <cell r="A3883" t="str">
            <v>3882</v>
          </cell>
          <cell r="B3883" t="str">
            <v>OMA2110</v>
          </cell>
          <cell r="C3883" t="str">
            <v>110 - Energy Jurisdictional Factor</v>
          </cell>
          <cell r="D3883">
            <v>0</v>
          </cell>
          <cell r="F3883" t="str">
            <v>CALC</v>
          </cell>
          <cell r="H3883" t="str">
            <v>110</v>
          </cell>
          <cell r="I3883" t="str">
            <v>C</v>
          </cell>
          <cell r="J3883" t="str">
            <v>om_exp</v>
          </cell>
          <cell r="K3883" t="str">
            <v>juris_energy</v>
          </cell>
          <cell r="M3883" t="str">
            <v>2015/07/1/2/A/0</v>
          </cell>
        </row>
        <row r="3884">
          <cell r="A3884" t="str">
            <v>3883</v>
          </cell>
          <cell r="B3884" t="str">
            <v>OMA2110</v>
          </cell>
          <cell r="C3884" t="str">
            <v>110 - Energy Jurisdictional Factor</v>
          </cell>
          <cell r="D3884">
            <v>0</v>
          </cell>
          <cell r="F3884" t="str">
            <v>CALC</v>
          </cell>
          <cell r="H3884" t="str">
            <v>110</v>
          </cell>
          <cell r="I3884" t="str">
            <v>C</v>
          </cell>
          <cell r="J3884" t="str">
            <v>om_exp</v>
          </cell>
          <cell r="K3884" t="str">
            <v>juris_energy</v>
          </cell>
          <cell r="M3884" t="str">
            <v>2015/07/1/2/A/0</v>
          </cell>
        </row>
        <row r="3885">
          <cell r="A3885" t="str">
            <v>3884</v>
          </cell>
          <cell r="B3885" t="str">
            <v>OMA2110</v>
          </cell>
          <cell r="C3885" t="str">
            <v>110 - Energy Jurisdictional Factor</v>
          </cell>
          <cell r="D3885">
            <v>0</v>
          </cell>
          <cell r="F3885" t="str">
            <v>CALC</v>
          </cell>
          <cell r="H3885" t="str">
            <v>110</v>
          </cell>
          <cell r="I3885" t="str">
            <v>C</v>
          </cell>
          <cell r="J3885" t="str">
            <v>om_exp</v>
          </cell>
          <cell r="K3885" t="str">
            <v>juris_energy</v>
          </cell>
          <cell r="M3885" t="str">
            <v>2015/07/1/2/A/0</v>
          </cell>
        </row>
        <row r="3886">
          <cell r="A3886" t="str">
            <v>3885</v>
          </cell>
          <cell r="B3886" t="str">
            <v>OMA2110</v>
          </cell>
          <cell r="C3886" t="str">
            <v>110 - Energy Jurisdictional Factor</v>
          </cell>
          <cell r="D3886">
            <v>0</v>
          </cell>
          <cell r="F3886" t="str">
            <v>CALC</v>
          </cell>
          <cell r="H3886" t="str">
            <v>110</v>
          </cell>
          <cell r="I3886" t="str">
            <v>C</v>
          </cell>
          <cell r="J3886" t="str">
            <v>om_exp</v>
          </cell>
          <cell r="K3886" t="str">
            <v>juris_energy</v>
          </cell>
          <cell r="M3886" t="str">
            <v>2015/07/1/2/A/0</v>
          </cell>
        </row>
        <row r="3887">
          <cell r="A3887" t="str">
            <v>3886</v>
          </cell>
          <cell r="B3887" t="str">
            <v>OMA2110</v>
          </cell>
          <cell r="C3887" t="str">
            <v>110 - Energy Jurisdictional Factor</v>
          </cell>
          <cell r="D3887">
            <v>0</v>
          </cell>
          <cell r="F3887" t="str">
            <v>CALC</v>
          </cell>
          <cell r="H3887" t="str">
            <v>110</v>
          </cell>
          <cell r="I3887" t="str">
            <v>C</v>
          </cell>
          <cell r="J3887" t="str">
            <v>om_exp</v>
          </cell>
          <cell r="K3887" t="str">
            <v>juris_energy</v>
          </cell>
          <cell r="M3887" t="str">
            <v>2015/07/1/2/A/0</v>
          </cell>
        </row>
        <row r="3888">
          <cell r="A3888" t="str">
            <v>3887</v>
          </cell>
          <cell r="B3888" t="str">
            <v>OMA2110</v>
          </cell>
          <cell r="C3888" t="str">
            <v>110 - Energy Jurisdictional Factor</v>
          </cell>
          <cell r="D3888">
            <v>0</v>
          </cell>
          <cell r="F3888" t="str">
            <v>CALC</v>
          </cell>
          <cell r="H3888" t="str">
            <v>110</v>
          </cell>
          <cell r="I3888" t="str">
            <v>C</v>
          </cell>
          <cell r="J3888" t="str">
            <v>om_exp</v>
          </cell>
          <cell r="K3888" t="str">
            <v>juris_energy</v>
          </cell>
          <cell r="M3888" t="str">
            <v>2015/07/1/2/A/0</v>
          </cell>
        </row>
        <row r="3889">
          <cell r="A3889" t="str">
            <v>3888</v>
          </cell>
          <cell r="B3889" t="str">
            <v>OMA2110</v>
          </cell>
          <cell r="C3889" t="str">
            <v>110 - Energy Jurisdictional Factor</v>
          </cell>
          <cell r="D3889">
            <v>0</v>
          </cell>
          <cell r="F3889" t="str">
            <v>CALC</v>
          </cell>
          <cell r="H3889" t="str">
            <v>110</v>
          </cell>
          <cell r="I3889" t="str">
            <v>C</v>
          </cell>
          <cell r="J3889" t="str">
            <v>om_exp</v>
          </cell>
          <cell r="K3889" t="str">
            <v>juris_energy</v>
          </cell>
          <cell r="M3889" t="str">
            <v>2015/07/1/2/A/0</v>
          </cell>
        </row>
        <row r="3890">
          <cell r="A3890" t="str">
            <v>3889</v>
          </cell>
          <cell r="B3890" t="str">
            <v>OMA2110</v>
          </cell>
          <cell r="C3890" t="str">
            <v>110 - Energy Jurisdictional Factor</v>
          </cell>
          <cell r="D3890">
            <v>0</v>
          </cell>
          <cell r="F3890" t="str">
            <v>CALC</v>
          </cell>
          <cell r="H3890" t="str">
            <v>110</v>
          </cell>
          <cell r="I3890" t="str">
            <v>C</v>
          </cell>
          <cell r="J3890" t="str">
            <v>om_exp</v>
          </cell>
          <cell r="K3890" t="str">
            <v>juris_energy</v>
          </cell>
          <cell r="M3890" t="str">
            <v>2015/07/1/2/A/0</v>
          </cell>
        </row>
        <row r="3891">
          <cell r="A3891" t="str">
            <v>3890</v>
          </cell>
          <cell r="B3891" t="str">
            <v>OMA2110</v>
          </cell>
          <cell r="C3891" t="str">
            <v>110 - Energy Jurisdictional Factor</v>
          </cell>
          <cell r="D3891">
            <v>0</v>
          </cell>
          <cell r="F3891" t="str">
            <v>CALC</v>
          </cell>
          <cell r="H3891" t="str">
            <v>110</v>
          </cell>
          <cell r="I3891" t="str">
            <v>C</v>
          </cell>
          <cell r="J3891" t="str">
            <v>om_exp</v>
          </cell>
          <cell r="K3891" t="str">
            <v>juris_energy</v>
          </cell>
          <cell r="M3891" t="str">
            <v>2015/07/1/2/A/0</v>
          </cell>
        </row>
        <row r="3892">
          <cell r="A3892" t="str">
            <v>3891</v>
          </cell>
          <cell r="B3892" t="str">
            <v>OMA2110</v>
          </cell>
          <cell r="C3892" t="str">
            <v>110 - Energy Jurisdictional Factor</v>
          </cell>
          <cell r="D3892">
            <v>0</v>
          </cell>
          <cell r="F3892" t="str">
            <v>CALC</v>
          </cell>
          <cell r="H3892" t="str">
            <v>110</v>
          </cell>
          <cell r="I3892" t="str">
            <v>C</v>
          </cell>
          <cell r="J3892" t="str">
            <v>om_exp</v>
          </cell>
          <cell r="K3892" t="str">
            <v>juris_energy</v>
          </cell>
          <cell r="M3892" t="str">
            <v>2015/07/1/2/A/0</v>
          </cell>
        </row>
        <row r="3893">
          <cell r="A3893" t="str">
            <v>3892</v>
          </cell>
          <cell r="B3893" t="str">
            <v>OMA2110</v>
          </cell>
          <cell r="C3893" t="str">
            <v>110 - Energy Jurisdictional Factor</v>
          </cell>
          <cell r="D3893">
            <v>0</v>
          </cell>
          <cell r="F3893" t="str">
            <v>CALC</v>
          </cell>
          <cell r="H3893" t="str">
            <v>110</v>
          </cell>
          <cell r="I3893" t="str">
            <v>C</v>
          </cell>
          <cell r="J3893" t="str">
            <v>om_exp</v>
          </cell>
          <cell r="K3893" t="str">
            <v>juris_energy</v>
          </cell>
          <cell r="M3893" t="str">
            <v>2015/07/1/2/A/0</v>
          </cell>
        </row>
        <row r="3894">
          <cell r="A3894" t="str">
            <v>3893</v>
          </cell>
          <cell r="B3894" t="str">
            <v>OMA2110</v>
          </cell>
          <cell r="C3894" t="str">
            <v>110 - Energy Jurisdictional Factor</v>
          </cell>
          <cell r="D3894">
            <v>0</v>
          </cell>
          <cell r="F3894" t="str">
            <v>CALC</v>
          </cell>
          <cell r="H3894" t="str">
            <v>110</v>
          </cell>
          <cell r="I3894" t="str">
            <v>C</v>
          </cell>
          <cell r="J3894" t="str">
            <v>om_exp</v>
          </cell>
          <cell r="K3894" t="str">
            <v>juris_energy</v>
          </cell>
          <cell r="M3894" t="str">
            <v>2015/07/1/2/A/0</v>
          </cell>
        </row>
        <row r="3895">
          <cell r="A3895" t="str">
            <v>3894</v>
          </cell>
          <cell r="B3895" t="str">
            <v>OMA2110</v>
          </cell>
          <cell r="C3895" t="str">
            <v>110 - Energy Jurisdictional Factor</v>
          </cell>
          <cell r="D3895">
            <v>0</v>
          </cell>
          <cell r="F3895" t="str">
            <v>CALC</v>
          </cell>
          <cell r="H3895" t="str">
            <v>110</v>
          </cell>
          <cell r="I3895" t="str">
            <v>C</v>
          </cell>
          <cell r="J3895" t="str">
            <v>om_exp</v>
          </cell>
          <cell r="K3895" t="str">
            <v>juris_energy</v>
          </cell>
          <cell r="M3895" t="str">
            <v>2015/07/1/2/A/0</v>
          </cell>
        </row>
        <row r="3896">
          <cell r="A3896" t="str">
            <v>3895</v>
          </cell>
          <cell r="B3896" t="str">
            <v>OMA2110</v>
          </cell>
          <cell r="C3896" t="str">
            <v>110 - Energy Jurisdictional Factor</v>
          </cell>
          <cell r="D3896">
            <v>0</v>
          </cell>
          <cell r="F3896" t="str">
            <v>CALC</v>
          </cell>
          <cell r="H3896" t="str">
            <v>110</v>
          </cell>
          <cell r="I3896" t="str">
            <v>C</v>
          </cell>
          <cell r="J3896" t="str">
            <v>om_exp</v>
          </cell>
          <cell r="K3896" t="str">
            <v>juris_energy</v>
          </cell>
          <cell r="M3896" t="str">
            <v>2015/07/1/2/A/0</v>
          </cell>
        </row>
        <row r="3897">
          <cell r="A3897" t="str">
            <v>3896</v>
          </cell>
          <cell r="B3897" t="str">
            <v>OMA2110</v>
          </cell>
          <cell r="C3897" t="str">
            <v>110 - Energy Jurisdictional Factor</v>
          </cell>
          <cell r="D3897">
            <v>0</v>
          </cell>
          <cell r="F3897" t="str">
            <v>CALC</v>
          </cell>
          <cell r="H3897" t="str">
            <v>110</v>
          </cell>
          <cell r="I3897" t="str">
            <v>C</v>
          </cell>
          <cell r="J3897" t="str">
            <v>om_exp</v>
          </cell>
          <cell r="K3897" t="str">
            <v>juris_energy</v>
          </cell>
          <cell r="M3897" t="str">
            <v>2015/07/1/2/A/0</v>
          </cell>
        </row>
        <row r="3898">
          <cell r="A3898" t="str">
            <v>3897</v>
          </cell>
          <cell r="B3898" t="str">
            <v>OMA2110</v>
          </cell>
          <cell r="C3898" t="str">
            <v>110 - Energy Jurisdictional Factor</v>
          </cell>
          <cell r="D3898">
            <v>0</v>
          </cell>
          <cell r="F3898" t="str">
            <v>CALC</v>
          </cell>
          <cell r="H3898" t="str">
            <v>110</v>
          </cell>
          <cell r="I3898" t="str">
            <v>C</v>
          </cell>
          <cell r="J3898" t="str">
            <v>om_exp</v>
          </cell>
          <cell r="K3898" t="str">
            <v>juris_energy</v>
          </cell>
          <cell r="M3898" t="str">
            <v>2015/07/1/2/A/0</v>
          </cell>
        </row>
        <row r="3899">
          <cell r="A3899" t="str">
            <v>3898</v>
          </cell>
          <cell r="B3899" t="str">
            <v>OMA2110</v>
          </cell>
          <cell r="C3899" t="str">
            <v>110 - Energy Jurisdictional Factor</v>
          </cell>
          <cell r="D3899">
            <v>0</v>
          </cell>
          <cell r="F3899" t="str">
            <v>CALC</v>
          </cell>
          <cell r="H3899" t="str">
            <v>110</v>
          </cell>
          <cell r="I3899" t="str">
            <v>C</v>
          </cell>
          <cell r="J3899" t="str">
            <v>om_exp</v>
          </cell>
          <cell r="K3899" t="str">
            <v>juris_energy</v>
          </cell>
          <cell r="M3899" t="str">
            <v>2015/07/1/2/A/0</v>
          </cell>
        </row>
        <row r="3900">
          <cell r="A3900" t="str">
            <v>3899</v>
          </cell>
          <cell r="B3900" t="str">
            <v>OMA2110</v>
          </cell>
          <cell r="C3900" t="str">
            <v>110 - Energy Jurisdictional Factor</v>
          </cell>
          <cell r="D3900">
            <v>0</v>
          </cell>
          <cell r="F3900" t="str">
            <v>CALC</v>
          </cell>
          <cell r="H3900" t="str">
            <v>110</v>
          </cell>
          <cell r="I3900" t="str">
            <v>C</v>
          </cell>
          <cell r="J3900" t="str">
            <v>om_exp</v>
          </cell>
          <cell r="K3900" t="str">
            <v>juris_energy</v>
          </cell>
          <cell r="M3900" t="str">
            <v>2015/07/1/2/A/0</v>
          </cell>
        </row>
        <row r="3901">
          <cell r="A3901" t="str">
            <v>3900</v>
          </cell>
          <cell r="B3901" t="str">
            <v>OMA2110</v>
          </cell>
          <cell r="C3901" t="str">
            <v>110 - Energy Jurisdictional Factor</v>
          </cell>
          <cell r="D3901">
            <v>0</v>
          </cell>
          <cell r="F3901" t="str">
            <v>CALC</v>
          </cell>
          <cell r="H3901" t="str">
            <v>110</v>
          </cell>
          <cell r="I3901" t="str">
            <v>C</v>
          </cell>
          <cell r="J3901" t="str">
            <v>om_exp</v>
          </cell>
          <cell r="K3901" t="str">
            <v>juris_energy</v>
          </cell>
          <cell r="M3901" t="str">
            <v>2015/07/1/2/A/0</v>
          </cell>
        </row>
        <row r="3902">
          <cell r="A3902" t="str">
            <v>3901</v>
          </cell>
          <cell r="B3902" t="str">
            <v>OMA2110</v>
          </cell>
          <cell r="C3902" t="str">
            <v>110 - Energy Jurisdictional Factor</v>
          </cell>
          <cell r="D3902">
            <v>0</v>
          </cell>
          <cell r="F3902" t="str">
            <v>CALC</v>
          </cell>
          <cell r="H3902" t="str">
            <v>110</v>
          </cell>
          <cell r="I3902" t="str">
            <v>C</v>
          </cell>
          <cell r="J3902" t="str">
            <v>om_exp</v>
          </cell>
          <cell r="K3902" t="str">
            <v>juris_energy</v>
          </cell>
          <cell r="M3902" t="str">
            <v>2015/07/1/2/A/0</v>
          </cell>
        </row>
        <row r="3903">
          <cell r="A3903" t="str">
            <v>3902</v>
          </cell>
          <cell r="B3903" t="str">
            <v>OMA2110</v>
          </cell>
          <cell r="C3903" t="str">
            <v>110 - Energy Jurisdictional Factor</v>
          </cell>
          <cell r="D3903">
            <v>0</v>
          </cell>
          <cell r="F3903" t="str">
            <v>CALC</v>
          </cell>
          <cell r="H3903" t="str">
            <v>110</v>
          </cell>
          <cell r="I3903" t="str">
            <v>C</v>
          </cell>
          <cell r="J3903" t="str">
            <v>om_exp</v>
          </cell>
          <cell r="K3903" t="str">
            <v>juris_energy</v>
          </cell>
          <cell r="M3903" t="str">
            <v>2015/07/1/2/A/0</v>
          </cell>
        </row>
        <row r="3904">
          <cell r="A3904" t="str">
            <v>3903</v>
          </cell>
          <cell r="B3904" t="str">
            <v>OMA2110</v>
          </cell>
          <cell r="C3904" t="str">
            <v>110 - Energy Jurisdictional Factor</v>
          </cell>
          <cell r="D3904">
            <v>0</v>
          </cell>
          <cell r="F3904" t="str">
            <v>CALC</v>
          </cell>
          <cell r="H3904" t="str">
            <v>110</v>
          </cell>
          <cell r="I3904" t="str">
            <v>C</v>
          </cell>
          <cell r="J3904" t="str">
            <v>om_exp</v>
          </cell>
          <cell r="K3904" t="str">
            <v>juris_energy</v>
          </cell>
          <cell r="M3904" t="str">
            <v>2015/07/1/2/A/0</v>
          </cell>
        </row>
        <row r="3905">
          <cell r="A3905" t="str">
            <v>3904</v>
          </cell>
          <cell r="B3905" t="str">
            <v>OMA2110</v>
          </cell>
          <cell r="C3905" t="str">
            <v>110 - Energy Jurisdictional Factor</v>
          </cell>
          <cell r="D3905">
            <v>0</v>
          </cell>
          <cell r="F3905" t="str">
            <v>CALC</v>
          </cell>
          <cell r="H3905" t="str">
            <v>110</v>
          </cell>
          <cell r="I3905" t="str">
            <v>C</v>
          </cell>
          <cell r="J3905" t="str">
            <v>om_exp</v>
          </cell>
          <cell r="K3905" t="str">
            <v>juris_energy</v>
          </cell>
          <cell r="M3905" t="str">
            <v>2015/07/1/2/A/0</v>
          </cell>
        </row>
        <row r="3906">
          <cell r="A3906" t="str">
            <v>3905</v>
          </cell>
          <cell r="B3906" t="str">
            <v>OMA2110</v>
          </cell>
          <cell r="C3906" t="str">
            <v>110 - Energy Jurisdictional Factor</v>
          </cell>
          <cell r="D3906">
            <v>0</v>
          </cell>
          <cell r="F3906" t="str">
            <v>CALC</v>
          </cell>
          <cell r="H3906" t="str">
            <v>110</v>
          </cell>
          <cell r="I3906" t="str">
            <v>C</v>
          </cell>
          <cell r="J3906" t="str">
            <v>om_exp</v>
          </cell>
          <cell r="K3906" t="str">
            <v>juris_energy</v>
          </cell>
          <cell r="M3906" t="str">
            <v>2015/07/1/2/A/0</v>
          </cell>
        </row>
        <row r="3907">
          <cell r="A3907" t="str">
            <v>3906</v>
          </cell>
          <cell r="B3907" t="str">
            <v>OMA2110</v>
          </cell>
          <cell r="C3907" t="str">
            <v>110 - Energy Jurisdictional Factor</v>
          </cell>
          <cell r="D3907">
            <v>0</v>
          </cell>
          <cell r="F3907" t="str">
            <v>CALC</v>
          </cell>
          <cell r="H3907" t="str">
            <v>110</v>
          </cell>
          <cell r="I3907" t="str">
            <v>C</v>
          </cell>
          <cell r="J3907" t="str">
            <v>om_exp</v>
          </cell>
          <cell r="K3907" t="str">
            <v>juris_energy</v>
          </cell>
          <cell r="M3907" t="str">
            <v>2015/07/1/2/A/0</v>
          </cell>
        </row>
        <row r="3908">
          <cell r="A3908" t="str">
            <v>3907</v>
          </cell>
          <cell r="B3908" t="str">
            <v>OMA2110</v>
          </cell>
          <cell r="C3908" t="str">
            <v>110 - Energy Jurisdictional Factor</v>
          </cell>
          <cell r="D3908">
            <v>0</v>
          </cell>
          <cell r="F3908" t="str">
            <v>CALC</v>
          </cell>
          <cell r="H3908" t="str">
            <v>110</v>
          </cell>
          <cell r="I3908" t="str">
            <v>C</v>
          </cell>
          <cell r="J3908" t="str">
            <v>om_exp</v>
          </cell>
          <cell r="K3908" t="str">
            <v>juris_energy</v>
          </cell>
          <cell r="M3908" t="str">
            <v>2015/07/1/2/A/0</v>
          </cell>
        </row>
        <row r="3909">
          <cell r="A3909" t="str">
            <v>3908</v>
          </cell>
          <cell r="B3909" t="str">
            <v>OMA2110</v>
          </cell>
          <cell r="C3909" t="str">
            <v>110 - Energy Jurisdictional Factor</v>
          </cell>
          <cell r="D3909">
            <v>0</v>
          </cell>
          <cell r="F3909" t="str">
            <v>CALC</v>
          </cell>
          <cell r="H3909" t="str">
            <v>110</v>
          </cell>
          <cell r="I3909" t="str">
            <v>C</v>
          </cell>
          <cell r="J3909" t="str">
            <v>om_exp</v>
          </cell>
          <cell r="K3909" t="str">
            <v>juris_energy</v>
          </cell>
          <cell r="M3909" t="str">
            <v>2015/07/1/2/A/0</v>
          </cell>
        </row>
        <row r="3910">
          <cell r="A3910" t="str">
            <v>3909</v>
          </cell>
          <cell r="B3910" t="str">
            <v>OMA2110</v>
          </cell>
          <cell r="C3910" t="str">
            <v>110 - Energy Jurisdictional Factor</v>
          </cell>
          <cell r="D3910">
            <v>0</v>
          </cell>
          <cell r="F3910" t="str">
            <v>CALC</v>
          </cell>
          <cell r="H3910" t="str">
            <v>110</v>
          </cell>
          <cell r="I3910" t="str">
            <v>C</v>
          </cell>
          <cell r="J3910" t="str">
            <v>om_exp</v>
          </cell>
          <cell r="K3910" t="str">
            <v>juris_energy</v>
          </cell>
          <cell r="M3910" t="str">
            <v>2015/07/1/2/A/0</v>
          </cell>
        </row>
        <row r="3911">
          <cell r="A3911" t="str">
            <v>3910</v>
          </cell>
          <cell r="B3911" t="str">
            <v>OMA2110</v>
          </cell>
          <cell r="C3911" t="str">
            <v>110 - Energy Jurisdictional Factor</v>
          </cell>
          <cell r="D3911">
            <v>0</v>
          </cell>
          <cell r="F3911" t="str">
            <v>CALC</v>
          </cell>
          <cell r="H3911" t="str">
            <v>110</v>
          </cell>
          <cell r="I3911" t="str">
            <v>C</v>
          </cell>
          <cell r="J3911" t="str">
            <v>om_exp</v>
          </cell>
          <cell r="K3911" t="str">
            <v>juris_energy</v>
          </cell>
          <cell r="M3911" t="str">
            <v>2015/07/1/2/A/0</v>
          </cell>
        </row>
        <row r="3912">
          <cell r="A3912" t="str">
            <v>3911</v>
          </cell>
          <cell r="B3912" t="str">
            <v>OMA2110</v>
          </cell>
          <cell r="C3912" t="str">
            <v>110 - Energy Jurisdictional Factor</v>
          </cell>
          <cell r="D3912">
            <v>0</v>
          </cell>
          <cell r="F3912" t="str">
            <v>CALC</v>
          </cell>
          <cell r="H3912" t="str">
            <v>110</v>
          </cell>
          <cell r="I3912" t="str">
            <v>C</v>
          </cell>
          <cell r="J3912" t="str">
            <v>om_exp</v>
          </cell>
          <cell r="K3912" t="str">
            <v>juris_energy</v>
          </cell>
          <cell r="M3912" t="str">
            <v>2015/07/1/2/A/0</v>
          </cell>
        </row>
        <row r="3913">
          <cell r="A3913" t="str">
            <v>3912</v>
          </cell>
          <cell r="B3913" t="str">
            <v>OMA2110</v>
          </cell>
          <cell r="C3913" t="str">
            <v>110 - Energy Jurisdictional Factor</v>
          </cell>
          <cell r="D3913">
            <v>0</v>
          </cell>
          <cell r="F3913" t="str">
            <v>CALC</v>
          </cell>
          <cell r="H3913" t="str">
            <v>110</v>
          </cell>
          <cell r="I3913" t="str">
            <v>C</v>
          </cell>
          <cell r="J3913" t="str">
            <v>om_exp</v>
          </cell>
          <cell r="K3913" t="str">
            <v>juris_energy</v>
          </cell>
          <cell r="M3913" t="str">
            <v>2015/07/1/2/A/0</v>
          </cell>
        </row>
        <row r="3914">
          <cell r="A3914" t="str">
            <v>3913</v>
          </cell>
          <cell r="B3914" t="str">
            <v>OMA2110</v>
          </cell>
          <cell r="C3914" t="str">
            <v>110 - Energy Jurisdictional Factor</v>
          </cell>
          <cell r="D3914">
            <v>0</v>
          </cell>
          <cell r="F3914" t="str">
            <v>CALC</v>
          </cell>
          <cell r="H3914" t="str">
            <v>110</v>
          </cell>
          <cell r="I3914" t="str">
            <v>C</v>
          </cell>
          <cell r="J3914" t="str">
            <v>om_exp</v>
          </cell>
          <cell r="K3914" t="str">
            <v>juris_energy</v>
          </cell>
          <cell r="M3914" t="str">
            <v>2015/07/1/2/A/0</v>
          </cell>
        </row>
        <row r="3915">
          <cell r="A3915" t="str">
            <v>3914</v>
          </cell>
          <cell r="B3915" t="str">
            <v>OMA2110</v>
          </cell>
          <cell r="C3915" t="str">
            <v>110 - Energy Jurisdictional Factor</v>
          </cell>
          <cell r="D3915">
            <v>0</v>
          </cell>
          <cell r="F3915" t="str">
            <v>CALC</v>
          </cell>
          <cell r="H3915" t="str">
            <v>110</v>
          </cell>
          <cell r="I3915" t="str">
            <v>C</v>
          </cell>
          <cell r="J3915" t="str">
            <v>om_exp</v>
          </cell>
          <cell r="K3915" t="str">
            <v>juris_energy</v>
          </cell>
          <cell r="M3915" t="str">
            <v>2015/07/1/2/A/0</v>
          </cell>
        </row>
        <row r="3916">
          <cell r="A3916" t="str">
            <v>3915</v>
          </cell>
          <cell r="B3916" t="str">
            <v>OMA2110</v>
          </cell>
          <cell r="C3916" t="str">
            <v>110 - Energy Jurisdictional Factor</v>
          </cell>
          <cell r="D3916">
            <v>0</v>
          </cell>
          <cell r="F3916" t="str">
            <v>CALC</v>
          </cell>
          <cell r="H3916" t="str">
            <v>110</v>
          </cell>
          <cell r="I3916" t="str">
            <v>C</v>
          </cell>
          <cell r="J3916" t="str">
            <v>om_exp</v>
          </cell>
          <cell r="K3916" t="str">
            <v>juris_energy</v>
          </cell>
          <cell r="M3916" t="str">
            <v>2015/07/1/2/A/0</v>
          </cell>
        </row>
        <row r="3917">
          <cell r="A3917" t="str">
            <v>3916</v>
          </cell>
          <cell r="B3917" t="str">
            <v>OMA2110</v>
          </cell>
          <cell r="C3917" t="str">
            <v>110 - Energy Jurisdictional Factor</v>
          </cell>
          <cell r="D3917">
            <v>0</v>
          </cell>
          <cell r="F3917" t="str">
            <v>CALC</v>
          </cell>
          <cell r="H3917" t="str">
            <v>110</v>
          </cell>
          <cell r="I3917" t="str">
            <v>C</v>
          </cell>
          <cell r="J3917" t="str">
            <v>om_exp</v>
          </cell>
          <cell r="K3917" t="str">
            <v>juris_energy</v>
          </cell>
          <cell r="M3917" t="str">
            <v>2015/07/1/2/A/0</v>
          </cell>
        </row>
        <row r="3918">
          <cell r="A3918" t="str">
            <v>3917</v>
          </cell>
          <cell r="B3918" t="str">
            <v>OMA2110</v>
          </cell>
          <cell r="C3918" t="str">
            <v>110 - Energy Jurisdictional Factor</v>
          </cell>
          <cell r="D3918">
            <v>0</v>
          </cell>
          <cell r="F3918" t="str">
            <v>CALC</v>
          </cell>
          <cell r="H3918" t="str">
            <v>110</v>
          </cell>
          <cell r="I3918" t="str">
            <v>C</v>
          </cell>
          <cell r="J3918" t="str">
            <v>om_exp</v>
          </cell>
          <cell r="K3918" t="str">
            <v>juris_energy</v>
          </cell>
          <cell r="M3918" t="str">
            <v>2015/07/1/2/A/0</v>
          </cell>
        </row>
        <row r="3919">
          <cell r="A3919" t="str">
            <v>3918</v>
          </cell>
          <cell r="B3919" t="str">
            <v>OMA2110</v>
          </cell>
          <cell r="C3919" t="str">
            <v>110 - Energy Jurisdictional Factor</v>
          </cell>
          <cell r="D3919">
            <v>0</v>
          </cell>
          <cell r="F3919" t="str">
            <v>CALC</v>
          </cell>
          <cell r="H3919" t="str">
            <v>110</v>
          </cell>
          <cell r="I3919" t="str">
            <v>C</v>
          </cell>
          <cell r="J3919" t="str">
            <v>om_exp</v>
          </cell>
          <cell r="K3919" t="str">
            <v>juris_energy</v>
          </cell>
          <cell r="M3919" t="str">
            <v>2015/07/1/2/A/0</v>
          </cell>
        </row>
        <row r="3920">
          <cell r="A3920" t="str">
            <v>3919</v>
          </cell>
          <cell r="B3920" t="str">
            <v>OMA2110</v>
          </cell>
          <cell r="C3920" t="str">
            <v>110 - Energy Jurisdictional Factor</v>
          </cell>
          <cell r="D3920">
            <v>0</v>
          </cell>
          <cell r="F3920" t="str">
            <v>CALC</v>
          </cell>
          <cell r="H3920" t="str">
            <v>110</v>
          </cell>
          <cell r="I3920" t="str">
            <v>C</v>
          </cell>
          <cell r="J3920" t="str">
            <v>om_exp</v>
          </cell>
          <cell r="K3920" t="str">
            <v>juris_energy</v>
          </cell>
          <cell r="M3920" t="str">
            <v>2015/07/1/2/A/0</v>
          </cell>
        </row>
        <row r="3921">
          <cell r="A3921" t="str">
            <v>3920</v>
          </cell>
          <cell r="B3921" t="str">
            <v>OMA2110</v>
          </cell>
          <cell r="C3921" t="str">
            <v>110 - Energy Jurisdictional Factor</v>
          </cell>
          <cell r="D3921">
            <v>0</v>
          </cell>
          <cell r="F3921" t="str">
            <v>CALC</v>
          </cell>
          <cell r="H3921" t="str">
            <v>110</v>
          </cell>
          <cell r="I3921" t="str">
            <v>C</v>
          </cell>
          <cell r="J3921" t="str">
            <v>om_exp</v>
          </cell>
          <cell r="K3921" t="str">
            <v>juris_energy</v>
          </cell>
          <cell r="M3921" t="str">
            <v>2015/07/1/2/A/0</v>
          </cell>
        </row>
        <row r="3922">
          <cell r="A3922" t="str">
            <v>3921</v>
          </cell>
          <cell r="B3922" t="str">
            <v>OMA2110</v>
          </cell>
          <cell r="C3922" t="str">
            <v>110 - Energy Jurisdictional Factor</v>
          </cell>
          <cell r="D3922">
            <v>0</v>
          </cell>
          <cell r="F3922" t="str">
            <v>CALC</v>
          </cell>
          <cell r="H3922" t="str">
            <v>110</v>
          </cell>
          <cell r="I3922" t="str">
            <v>C</v>
          </cell>
          <cell r="J3922" t="str">
            <v>om_exp</v>
          </cell>
          <cell r="K3922" t="str">
            <v>juris_energy</v>
          </cell>
          <cell r="M3922" t="str">
            <v>2015/07/1/2/A/0</v>
          </cell>
        </row>
        <row r="3923">
          <cell r="A3923" t="str">
            <v>3922</v>
          </cell>
          <cell r="B3923" t="str">
            <v>OMA2110</v>
          </cell>
          <cell r="C3923" t="str">
            <v>110 - Energy Jurisdictional Factor</v>
          </cell>
          <cell r="D3923">
            <v>0</v>
          </cell>
          <cell r="F3923" t="str">
            <v>CALC</v>
          </cell>
          <cell r="H3923" t="str">
            <v>110</v>
          </cell>
          <cell r="I3923" t="str">
            <v>C</v>
          </cell>
          <cell r="J3923" t="str">
            <v>om_exp</v>
          </cell>
          <cell r="K3923" t="str">
            <v>juris_energy</v>
          </cell>
          <cell r="M3923" t="str">
            <v>2015/07/1/2/A/0</v>
          </cell>
        </row>
        <row r="3924">
          <cell r="A3924" t="str">
            <v>3923</v>
          </cell>
          <cell r="B3924" t="str">
            <v>OMA2110</v>
          </cell>
          <cell r="C3924" t="str">
            <v>110 - Energy Jurisdictional Factor</v>
          </cell>
          <cell r="D3924">
            <v>0</v>
          </cell>
          <cell r="F3924" t="str">
            <v>CALC</v>
          </cell>
          <cell r="H3924" t="str">
            <v>110</v>
          </cell>
          <cell r="I3924" t="str">
            <v>C</v>
          </cell>
          <cell r="J3924" t="str">
            <v>om_exp</v>
          </cell>
          <cell r="K3924" t="str">
            <v>juris_energy</v>
          </cell>
          <cell r="M3924" t="str">
            <v>2015/07/1/2/A/0</v>
          </cell>
        </row>
        <row r="3925">
          <cell r="A3925" t="str">
            <v>3924</v>
          </cell>
          <cell r="B3925" t="str">
            <v>OMA2110</v>
          </cell>
          <cell r="C3925" t="str">
            <v>110 - Energy Jurisdictional Factor</v>
          </cell>
          <cell r="D3925">
            <v>0</v>
          </cell>
          <cell r="F3925" t="str">
            <v>CALC</v>
          </cell>
          <cell r="H3925" t="str">
            <v>110</v>
          </cell>
          <cell r="I3925" t="str">
            <v>C</v>
          </cell>
          <cell r="J3925" t="str">
            <v>om_exp</v>
          </cell>
          <cell r="K3925" t="str">
            <v>juris_energy</v>
          </cell>
          <cell r="M3925" t="str">
            <v>2015/07/1/2/A/0</v>
          </cell>
        </row>
        <row r="3926">
          <cell r="A3926" t="str">
            <v>3925</v>
          </cell>
          <cell r="B3926" t="str">
            <v>OMA2110</v>
          </cell>
          <cell r="C3926" t="str">
            <v>110 - Energy Jurisdictional Factor</v>
          </cell>
          <cell r="D3926">
            <v>0</v>
          </cell>
          <cell r="F3926" t="str">
            <v>CALC</v>
          </cell>
          <cell r="H3926" t="str">
            <v>110</v>
          </cell>
          <cell r="I3926" t="str">
            <v>C</v>
          </cell>
          <cell r="J3926" t="str">
            <v>om_exp</v>
          </cell>
          <cell r="K3926" t="str">
            <v>juris_energy</v>
          </cell>
          <cell r="M3926" t="str">
            <v>2015/07/1/2/A/0</v>
          </cell>
        </row>
        <row r="3927">
          <cell r="A3927" t="str">
            <v>3926</v>
          </cell>
          <cell r="B3927" t="str">
            <v>OMA2110</v>
          </cell>
          <cell r="C3927" t="str">
            <v>110 - Energy Jurisdictional Factor</v>
          </cell>
          <cell r="D3927">
            <v>0</v>
          </cell>
          <cell r="F3927" t="str">
            <v>CALC</v>
          </cell>
          <cell r="H3927" t="str">
            <v>110</v>
          </cell>
          <cell r="I3927" t="str">
            <v>C</v>
          </cell>
          <cell r="J3927" t="str">
            <v>om_exp</v>
          </cell>
          <cell r="K3927" t="str">
            <v>juris_energy</v>
          </cell>
          <cell r="M3927" t="str">
            <v>2015/07/1/2/A/0</v>
          </cell>
        </row>
        <row r="3928">
          <cell r="A3928" t="str">
            <v>3927</v>
          </cell>
          <cell r="B3928" t="str">
            <v>OMA2110</v>
          </cell>
          <cell r="C3928" t="str">
            <v>110 - Energy Jurisdictional Factor</v>
          </cell>
          <cell r="D3928">
            <v>0</v>
          </cell>
          <cell r="F3928" t="str">
            <v>CALC</v>
          </cell>
          <cell r="H3928" t="str">
            <v>110</v>
          </cell>
          <cell r="I3928" t="str">
            <v>C</v>
          </cell>
          <cell r="J3928" t="str">
            <v>om_exp</v>
          </cell>
          <cell r="K3928" t="str">
            <v>juris_energy</v>
          </cell>
          <cell r="M3928" t="str">
            <v>2015/07/1/2/A/0</v>
          </cell>
        </row>
        <row r="3929">
          <cell r="A3929" t="str">
            <v>3928</v>
          </cell>
          <cell r="B3929" t="str">
            <v>OMA2110</v>
          </cell>
          <cell r="C3929" t="str">
            <v>110 - Energy Jurisdictional Factor</v>
          </cell>
          <cell r="D3929">
            <v>0</v>
          </cell>
          <cell r="F3929" t="str">
            <v>CALC</v>
          </cell>
          <cell r="H3929" t="str">
            <v>110</v>
          </cell>
          <cell r="I3929" t="str">
            <v>C</v>
          </cell>
          <cell r="J3929" t="str">
            <v>om_exp</v>
          </cell>
          <cell r="K3929" t="str">
            <v>juris_energy</v>
          </cell>
          <cell r="M3929" t="str">
            <v>2015/07/1/2/A/0</v>
          </cell>
        </row>
        <row r="3930">
          <cell r="A3930" t="str">
            <v>3929</v>
          </cell>
          <cell r="B3930" t="str">
            <v>OMA2110</v>
          </cell>
          <cell r="C3930" t="str">
            <v>110 - Energy Jurisdictional Factor</v>
          </cell>
          <cell r="D3930">
            <v>0</v>
          </cell>
          <cell r="F3930" t="str">
            <v>CALC</v>
          </cell>
          <cell r="H3930" t="str">
            <v>110</v>
          </cell>
          <cell r="I3930" t="str">
            <v>C</v>
          </cell>
          <cell r="J3930" t="str">
            <v>om_exp</v>
          </cell>
          <cell r="K3930" t="str">
            <v>juris_energy</v>
          </cell>
          <cell r="M3930" t="str">
            <v>2015/07/1/2/A/0</v>
          </cell>
        </row>
        <row r="3931">
          <cell r="A3931" t="str">
            <v>3930</v>
          </cell>
          <cell r="B3931" t="str">
            <v>OMA2110</v>
          </cell>
          <cell r="C3931" t="str">
            <v>110 - Energy Jurisdictional Factor</v>
          </cell>
          <cell r="D3931">
            <v>0</v>
          </cell>
          <cell r="F3931" t="str">
            <v>CALC</v>
          </cell>
          <cell r="H3931" t="str">
            <v>110</v>
          </cell>
          <cell r="I3931" t="str">
            <v>C</v>
          </cell>
          <cell r="J3931" t="str">
            <v>om_exp</v>
          </cell>
          <cell r="K3931" t="str">
            <v>juris_energy</v>
          </cell>
          <cell r="M3931" t="str">
            <v>2015/07/1/2/A/0</v>
          </cell>
        </row>
        <row r="3932">
          <cell r="A3932" t="str">
            <v>3931</v>
          </cell>
          <cell r="B3932" t="str">
            <v>OMA2110</v>
          </cell>
          <cell r="C3932" t="str">
            <v>110 - Energy Jurisdictional Factor</v>
          </cell>
          <cell r="D3932">
            <v>0</v>
          </cell>
          <cell r="F3932" t="str">
            <v>CALC</v>
          </cell>
          <cell r="H3932" t="str">
            <v>110</v>
          </cell>
          <cell r="I3932" t="str">
            <v>C</v>
          </cell>
          <cell r="J3932" t="str">
            <v>om_exp</v>
          </cell>
          <cell r="K3932" t="str">
            <v>juris_energy</v>
          </cell>
          <cell r="M3932" t="str">
            <v>2015/07/1/2/A/0</v>
          </cell>
        </row>
        <row r="3933">
          <cell r="A3933" t="str">
            <v>3932</v>
          </cell>
          <cell r="B3933" t="str">
            <v>OMA2110</v>
          </cell>
          <cell r="C3933" t="str">
            <v>110 - Energy Jurisdictional Factor</v>
          </cell>
          <cell r="D3933">
            <v>0</v>
          </cell>
          <cell r="F3933" t="str">
            <v>CALC</v>
          </cell>
          <cell r="H3933" t="str">
            <v>110</v>
          </cell>
          <cell r="I3933" t="str">
            <v>C</v>
          </cell>
          <cell r="J3933" t="str">
            <v>om_exp</v>
          </cell>
          <cell r="K3933" t="str">
            <v>juris_energy</v>
          </cell>
          <cell r="M3933" t="str">
            <v>2015/07/1/2/A/0</v>
          </cell>
        </row>
        <row r="3934">
          <cell r="A3934" t="str">
            <v>3933</v>
          </cell>
          <cell r="B3934" t="str">
            <v>OMA2110</v>
          </cell>
          <cell r="C3934" t="str">
            <v>110 - Energy Jurisdictional Factor</v>
          </cell>
          <cell r="D3934">
            <v>0</v>
          </cell>
          <cell r="F3934" t="str">
            <v>CALC</v>
          </cell>
          <cell r="H3934" t="str">
            <v>110</v>
          </cell>
          <cell r="I3934" t="str">
            <v>C</v>
          </cell>
          <cell r="J3934" t="str">
            <v>om_exp</v>
          </cell>
          <cell r="K3934" t="str">
            <v>juris_energy</v>
          </cell>
          <cell r="M3934" t="str">
            <v>2015/07/1/2/A/0</v>
          </cell>
        </row>
        <row r="3935">
          <cell r="A3935" t="str">
            <v>3934</v>
          </cell>
          <cell r="B3935" t="str">
            <v>OMA2110</v>
          </cell>
          <cell r="C3935" t="str">
            <v>110 - Energy Jurisdictional Factor</v>
          </cell>
          <cell r="D3935">
            <v>0</v>
          </cell>
          <cell r="F3935" t="str">
            <v>CALC</v>
          </cell>
          <cell r="H3935" t="str">
            <v>110</v>
          </cell>
          <cell r="I3935" t="str">
            <v>C</v>
          </cell>
          <cell r="J3935" t="str">
            <v>om_exp</v>
          </cell>
          <cell r="K3935" t="str">
            <v>juris_energy</v>
          </cell>
          <cell r="M3935" t="str">
            <v>2015/07/1/2/A/0</v>
          </cell>
        </row>
        <row r="3936">
          <cell r="A3936" t="str">
            <v>3935</v>
          </cell>
          <cell r="B3936" t="str">
            <v>OMA2110</v>
          </cell>
          <cell r="C3936" t="str">
            <v>110 - Energy Jurisdictional Factor</v>
          </cell>
          <cell r="D3936">
            <v>0</v>
          </cell>
          <cell r="F3936" t="str">
            <v>CALC</v>
          </cell>
          <cell r="H3936" t="str">
            <v>110</v>
          </cell>
          <cell r="I3936" t="str">
            <v>C</v>
          </cell>
          <cell r="J3936" t="str">
            <v>om_exp</v>
          </cell>
          <cell r="K3936" t="str">
            <v>juris_energy</v>
          </cell>
          <cell r="M3936" t="str">
            <v>2015/07/1/2/A/0</v>
          </cell>
        </row>
        <row r="3937">
          <cell r="A3937" t="str">
            <v>3936</v>
          </cell>
          <cell r="B3937" t="str">
            <v>OMA2110</v>
          </cell>
          <cell r="C3937" t="str">
            <v>110 - Energy Jurisdictional Factor</v>
          </cell>
          <cell r="D3937">
            <v>0</v>
          </cell>
          <cell r="F3937" t="str">
            <v>CALC</v>
          </cell>
          <cell r="H3937" t="str">
            <v>110</v>
          </cell>
          <cell r="I3937" t="str">
            <v>C</v>
          </cell>
          <cell r="J3937" t="str">
            <v>om_exp</v>
          </cell>
          <cell r="K3937" t="str">
            <v>juris_energy</v>
          </cell>
          <cell r="M3937" t="str">
            <v>2015/07/1/2/A/0</v>
          </cell>
        </row>
        <row r="3938">
          <cell r="A3938" t="str">
            <v>3937</v>
          </cell>
          <cell r="B3938" t="str">
            <v>OMA2110</v>
          </cell>
          <cell r="C3938" t="str">
            <v>110 - Energy Jurisdictional Factor</v>
          </cell>
          <cell r="D3938">
            <v>0</v>
          </cell>
          <cell r="F3938" t="str">
            <v>CALC</v>
          </cell>
          <cell r="H3938" t="str">
            <v>110</v>
          </cell>
          <cell r="I3938" t="str">
            <v>C</v>
          </cell>
          <cell r="J3938" t="str">
            <v>om_exp</v>
          </cell>
          <cell r="K3938" t="str">
            <v>juris_energy</v>
          </cell>
          <cell r="M3938" t="str">
            <v>2015/07/1/2/A/0</v>
          </cell>
        </row>
        <row r="3939">
          <cell r="A3939" t="str">
            <v>3938</v>
          </cell>
          <cell r="B3939" t="str">
            <v>OMA2110</v>
          </cell>
          <cell r="C3939" t="str">
            <v>110 - Energy Jurisdictional Factor</v>
          </cell>
          <cell r="D3939">
            <v>0</v>
          </cell>
          <cell r="F3939" t="str">
            <v>CALC</v>
          </cell>
          <cell r="H3939" t="str">
            <v>110</v>
          </cell>
          <cell r="I3939" t="str">
            <v>C</v>
          </cell>
          <cell r="J3939" t="str">
            <v>om_exp</v>
          </cell>
          <cell r="K3939" t="str">
            <v>juris_energy</v>
          </cell>
          <cell r="M3939" t="str">
            <v>2015/07/1/2/A/0</v>
          </cell>
        </row>
        <row r="3940">
          <cell r="A3940" t="str">
            <v>3939</v>
          </cell>
          <cell r="B3940" t="str">
            <v>OMA2110</v>
          </cell>
          <cell r="C3940" t="str">
            <v>110 - Energy Jurisdictional Factor</v>
          </cell>
          <cell r="D3940">
            <v>0</v>
          </cell>
          <cell r="F3940" t="str">
            <v>CALC</v>
          </cell>
          <cell r="H3940" t="str">
            <v>110</v>
          </cell>
          <cell r="I3940" t="str">
            <v>C</v>
          </cell>
          <cell r="J3940" t="str">
            <v>om_exp</v>
          </cell>
          <cell r="K3940" t="str">
            <v>juris_energy</v>
          </cell>
          <cell r="M3940" t="str">
            <v>2015/07/1/2/A/0</v>
          </cell>
        </row>
        <row r="3941">
          <cell r="A3941" t="str">
            <v>3940</v>
          </cell>
          <cell r="B3941" t="str">
            <v>OM12110</v>
          </cell>
          <cell r="C3941" t="str">
            <v>110 - O &amp; M Expenses Amount</v>
          </cell>
          <cell r="D3941">
            <v>21827.54</v>
          </cell>
          <cell r="F3941" t="str">
            <v>CALC</v>
          </cell>
          <cell r="H3941" t="str">
            <v>110</v>
          </cell>
          <cell r="I3941" t="str">
            <v>C</v>
          </cell>
          <cell r="J3941" t="str">
            <v>om_exp</v>
          </cell>
          <cell r="K3941" t="str">
            <v>beg_bal</v>
          </cell>
          <cell r="M3941" t="str">
            <v>2015/07/1/2/A/0</v>
          </cell>
        </row>
        <row r="3942">
          <cell r="A3942" t="str">
            <v>3941</v>
          </cell>
          <cell r="B3942" t="str">
            <v>OM12110</v>
          </cell>
          <cell r="C3942" t="str">
            <v>110 - O &amp; M Expenses Amount</v>
          </cell>
          <cell r="D3942">
            <v>2971.12</v>
          </cell>
          <cell r="F3942" t="str">
            <v>CALC</v>
          </cell>
          <cell r="H3942" t="str">
            <v>110</v>
          </cell>
          <cell r="I3942" t="str">
            <v>C</v>
          </cell>
          <cell r="J3942" t="str">
            <v>om_exp</v>
          </cell>
          <cell r="K3942" t="str">
            <v>beg_bal</v>
          </cell>
          <cell r="M3942" t="str">
            <v>2015/07/1/2/A/0</v>
          </cell>
        </row>
        <row r="3943">
          <cell r="A3943" t="str">
            <v>3942</v>
          </cell>
          <cell r="B3943" t="str">
            <v>OM12110</v>
          </cell>
          <cell r="C3943" t="str">
            <v>110 - O &amp; M Expenses Amount</v>
          </cell>
          <cell r="D3943">
            <v>10202.41</v>
          </cell>
          <cell r="F3943" t="str">
            <v>CALC</v>
          </cell>
          <cell r="H3943" t="str">
            <v>110</v>
          </cell>
          <cell r="I3943" t="str">
            <v>C</v>
          </cell>
          <cell r="J3943" t="str">
            <v>om_exp</v>
          </cell>
          <cell r="K3943" t="str">
            <v>beg_bal</v>
          </cell>
          <cell r="M3943" t="str">
            <v>2015/07/1/2/A/0</v>
          </cell>
        </row>
        <row r="3944">
          <cell r="A3944" t="str">
            <v>3943</v>
          </cell>
          <cell r="B3944" t="str">
            <v>OM12110</v>
          </cell>
          <cell r="C3944" t="str">
            <v>110 - O &amp; M Expenses Amount</v>
          </cell>
          <cell r="D3944">
            <v>0</v>
          </cell>
          <cell r="F3944" t="str">
            <v>CALC</v>
          </cell>
          <cell r="H3944" t="str">
            <v>110</v>
          </cell>
          <cell r="I3944" t="str">
            <v>C</v>
          </cell>
          <cell r="J3944" t="str">
            <v>om_exp</v>
          </cell>
          <cell r="K3944" t="str">
            <v>beg_bal</v>
          </cell>
          <cell r="M3944" t="str">
            <v>2015/07/1/2/A/0</v>
          </cell>
        </row>
        <row r="3945">
          <cell r="A3945" t="str">
            <v>3944</v>
          </cell>
          <cell r="B3945" t="str">
            <v>OM12110</v>
          </cell>
          <cell r="C3945" t="str">
            <v>110 - O &amp; M Expenses Amount</v>
          </cell>
          <cell r="D3945">
            <v>0</v>
          </cell>
          <cell r="F3945" t="str">
            <v>CALC</v>
          </cell>
          <cell r="H3945" t="str">
            <v>110</v>
          </cell>
          <cell r="I3945" t="str">
            <v>C</v>
          </cell>
          <cell r="J3945" t="str">
            <v>om_exp</v>
          </cell>
          <cell r="K3945" t="str">
            <v>beg_bal</v>
          </cell>
          <cell r="M3945" t="str">
            <v>2015/07/1/2/A/0</v>
          </cell>
        </row>
        <row r="3946">
          <cell r="A3946" t="str">
            <v>3945</v>
          </cell>
          <cell r="B3946" t="str">
            <v>OM12110</v>
          </cell>
          <cell r="C3946" t="str">
            <v>110 - O &amp; M Expenses Amount</v>
          </cell>
          <cell r="D3946">
            <v>86293.78</v>
          </cell>
          <cell r="F3946" t="str">
            <v>CALC</v>
          </cell>
          <cell r="H3946" t="str">
            <v>110</v>
          </cell>
          <cell r="I3946" t="str">
            <v>C</v>
          </cell>
          <cell r="J3946" t="str">
            <v>om_exp</v>
          </cell>
          <cell r="K3946" t="str">
            <v>beg_bal</v>
          </cell>
          <cell r="M3946" t="str">
            <v>2015/07/1/2/A/0</v>
          </cell>
        </row>
        <row r="3947">
          <cell r="A3947" t="str">
            <v>3946</v>
          </cell>
          <cell r="B3947" t="str">
            <v>OM12110</v>
          </cell>
          <cell r="C3947" t="str">
            <v>110 - O &amp; M Expenses Amount</v>
          </cell>
          <cell r="D3947">
            <v>4186.3500000000004</v>
          </cell>
          <cell r="F3947" t="str">
            <v>CALC</v>
          </cell>
          <cell r="H3947" t="str">
            <v>110</v>
          </cell>
          <cell r="I3947" t="str">
            <v>C</v>
          </cell>
          <cell r="J3947" t="str">
            <v>om_exp</v>
          </cell>
          <cell r="K3947" t="str">
            <v>beg_bal</v>
          </cell>
          <cell r="M3947" t="str">
            <v>2015/07/1/2/A/0</v>
          </cell>
        </row>
        <row r="3948">
          <cell r="A3948" t="str">
            <v>3947</v>
          </cell>
          <cell r="B3948" t="str">
            <v>OM12110</v>
          </cell>
          <cell r="C3948" t="str">
            <v>110 - O &amp; M Expenses Amount</v>
          </cell>
          <cell r="D3948">
            <v>119127.74</v>
          </cell>
          <cell r="F3948" t="str">
            <v>CALC</v>
          </cell>
          <cell r="H3948" t="str">
            <v>110</v>
          </cell>
          <cell r="I3948" t="str">
            <v>C</v>
          </cell>
          <cell r="J3948" t="str">
            <v>om_exp</v>
          </cell>
          <cell r="K3948" t="str">
            <v>beg_bal</v>
          </cell>
          <cell r="M3948" t="str">
            <v>2015/07/1/2/A/0</v>
          </cell>
        </row>
        <row r="3949">
          <cell r="A3949" t="str">
            <v>3948</v>
          </cell>
          <cell r="B3949" t="str">
            <v>OM12110</v>
          </cell>
          <cell r="C3949" t="str">
            <v>110 - O &amp; M Expenses Amount</v>
          </cell>
          <cell r="D3949">
            <v>14739.51</v>
          </cell>
          <cell r="F3949" t="str">
            <v>CALC</v>
          </cell>
          <cell r="H3949" t="str">
            <v>110</v>
          </cell>
          <cell r="I3949" t="str">
            <v>C</v>
          </cell>
          <cell r="J3949" t="str">
            <v>om_exp</v>
          </cell>
          <cell r="K3949" t="str">
            <v>beg_bal</v>
          </cell>
          <cell r="M3949" t="str">
            <v>2015/07/1/2/A/0</v>
          </cell>
        </row>
        <row r="3950">
          <cell r="A3950" t="str">
            <v>3949</v>
          </cell>
          <cell r="B3950" t="str">
            <v>OM12110</v>
          </cell>
          <cell r="C3950" t="str">
            <v>110 - O &amp; M Expenses Amount</v>
          </cell>
          <cell r="D3950">
            <v>1655.44</v>
          </cell>
          <cell r="F3950" t="str">
            <v>CALC</v>
          </cell>
          <cell r="H3950" t="str">
            <v>110</v>
          </cell>
          <cell r="I3950" t="str">
            <v>C</v>
          </cell>
          <cell r="J3950" t="str">
            <v>om_exp</v>
          </cell>
          <cell r="K3950" t="str">
            <v>beg_bal</v>
          </cell>
          <cell r="M3950" t="str">
            <v>2015/07/1/2/A/0</v>
          </cell>
        </row>
        <row r="3951">
          <cell r="A3951" t="str">
            <v>3950</v>
          </cell>
          <cell r="B3951" t="str">
            <v>OM12110</v>
          </cell>
          <cell r="C3951" t="str">
            <v>110 - O &amp; M Expenses Amount</v>
          </cell>
          <cell r="D3951">
            <v>15036.15</v>
          </cell>
          <cell r="F3951" t="str">
            <v>CALC</v>
          </cell>
          <cell r="H3951" t="str">
            <v>110</v>
          </cell>
          <cell r="I3951" t="str">
            <v>C</v>
          </cell>
          <cell r="J3951" t="str">
            <v>om_exp</v>
          </cell>
          <cell r="K3951" t="str">
            <v>beg_bal</v>
          </cell>
          <cell r="M3951" t="str">
            <v>2015/07/1/2/A/0</v>
          </cell>
        </row>
        <row r="3952">
          <cell r="A3952" t="str">
            <v>3951</v>
          </cell>
          <cell r="B3952" t="str">
            <v>OM12110</v>
          </cell>
          <cell r="C3952" t="str">
            <v>110 - O &amp; M Expenses Amount</v>
          </cell>
          <cell r="D3952">
            <v>0</v>
          </cell>
          <cell r="F3952" t="str">
            <v>CALC</v>
          </cell>
          <cell r="H3952" t="str">
            <v>110</v>
          </cell>
          <cell r="I3952" t="str">
            <v>C</v>
          </cell>
          <cell r="J3952" t="str">
            <v>om_exp</v>
          </cell>
          <cell r="K3952" t="str">
            <v>beg_bal</v>
          </cell>
          <cell r="M3952" t="str">
            <v>2015/07/1/2/A/0</v>
          </cell>
        </row>
        <row r="3953">
          <cell r="A3953" t="str">
            <v>3952</v>
          </cell>
          <cell r="B3953" t="str">
            <v>OM12110</v>
          </cell>
          <cell r="C3953" t="str">
            <v>110 - O &amp; M Expenses Amount</v>
          </cell>
          <cell r="D3953">
            <v>0</v>
          </cell>
          <cell r="F3953" t="str">
            <v>CALC</v>
          </cell>
          <cell r="H3953" t="str">
            <v>110</v>
          </cell>
          <cell r="I3953" t="str">
            <v>C</v>
          </cell>
          <cell r="J3953" t="str">
            <v>om_exp</v>
          </cell>
          <cell r="K3953" t="str">
            <v>beg_bal</v>
          </cell>
          <cell r="M3953" t="str">
            <v>2015/07/1/2/A/0</v>
          </cell>
        </row>
        <row r="3954">
          <cell r="A3954" t="str">
            <v>3953</v>
          </cell>
          <cell r="B3954" t="str">
            <v>OM12110</v>
          </cell>
          <cell r="C3954" t="str">
            <v>110 - O &amp; M Expenses Amount</v>
          </cell>
          <cell r="D3954">
            <v>0</v>
          </cell>
          <cell r="F3954" t="str">
            <v>CALC</v>
          </cell>
          <cell r="H3954" t="str">
            <v>110</v>
          </cell>
          <cell r="I3954" t="str">
            <v>C</v>
          </cell>
          <cell r="J3954" t="str">
            <v>om_exp</v>
          </cell>
          <cell r="K3954" t="str">
            <v>beg_bal</v>
          </cell>
          <cell r="M3954" t="str">
            <v>2015/07/1/2/A/0</v>
          </cell>
        </row>
        <row r="3955">
          <cell r="A3955" t="str">
            <v>3954</v>
          </cell>
          <cell r="B3955" t="str">
            <v>OM12110</v>
          </cell>
          <cell r="C3955" t="str">
            <v>110 - O &amp; M Expenses Amount</v>
          </cell>
          <cell r="D3955">
            <v>0</v>
          </cell>
          <cell r="F3955" t="str">
            <v>CALC</v>
          </cell>
          <cell r="H3955" t="str">
            <v>110</v>
          </cell>
          <cell r="I3955" t="str">
            <v>C</v>
          </cell>
          <cell r="J3955" t="str">
            <v>om_exp</v>
          </cell>
          <cell r="K3955" t="str">
            <v>beg_bal</v>
          </cell>
          <cell r="M3955" t="str">
            <v>2015/07/1/2/A/0</v>
          </cell>
        </row>
        <row r="3956">
          <cell r="A3956" t="str">
            <v>3955</v>
          </cell>
          <cell r="B3956" t="str">
            <v>OM12110</v>
          </cell>
          <cell r="C3956" t="str">
            <v>110 - O &amp; M Expenses Amount</v>
          </cell>
          <cell r="D3956">
            <v>0</v>
          </cell>
          <cell r="F3956" t="str">
            <v>CALC</v>
          </cell>
          <cell r="H3956" t="str">
            <v>110</v>
          </cell>
          <cell r="I3956" t="str">
            <v>C</v>
          </cell>
          <cell r="J3956" t="str">
            <v>om_exp</v>
          </cell>
          <cell r="K3956" t="str">
            <v>beg_bal</v>
          </cell>
          <cell r="M3956" t="str">
            <v>2015/07/1/2/A/0</v>
          </cell>
        </row>
        <row r="3957">
          <cell r="A3957" t="str">
            <v>3956</v>
          </cell>
          <cell r="B3957" t="str">
            <v>OM12110</v>
          </cell>
          <cell r="C3957" t="str">
            <v>110 - O &amp; M Expenses Amount</v>
          </cell>
          <cell r="D3957">
            <v>0</v>
          </cell>
          <cell r="F3957" t="str">
            <v>CALC</v>
          </cell>
          <cell r="H3957" t="str">
            <v>110</v>
          </cell>
          <cell r="I3957" t="str">
            <v>C</v>
          </cell>
          <cell r="J3957" t="str">
            <v>om_exp</v>
          </cell>
          <cell r="K3957" t="str">
            <v>beg_bal</v>
          </cell>
          <cell r="M3957" t="str">
            <v>2015/07/1/2/A/0</v>
          </cell>
        </row>
        <row r="3958">
          <cell r="A3958" t="str">
            <v>3957</v>
          </cell>
          <cell r="B3958" t="str">
            <v>OM12110</v>
          </cell>
          <cell r="C3958" t="str">
            <v>110 - O &amp; M Expenses Amount</v>
          </cell>
          <cell r="D3958">
            <v>0</v>
          </cell>
          <cell r="F3958" t="str">
            <v>CALC</v>
          </cell>
          <cell r="H3958" t="str">
            <v>110</v>
          </cell>
          <cell r="I3958" t="str">
            <v>C</v>
          </cell>
          <cell r="J3958" t="str">
            <v>om_exp</v>
          </cell>
          <cell r="K3958" t="str">
            <v>beg_bal</v>
          </cell>
          <cell r="M3958" t="str">
            <v>2015/07/1/2/A/0</v>
          </cell>
        </row>
        <row r="3959">
          <cell r="A3959" t="str">
            <v>3958</v>
          </cell>
          <cell r="B3959" t="str">
            <v>OM12110</v>
          </cell>
          <cell r="C3959" t="str">
            <v>110 - O &amp; M Expenses Amount</v>
          </cell>
          <cell r="D3959">
            <v>0</v>
          </cell>
          <cell r="F3959" t="str">
            <v>CALC</v>
          </cell>
          <cell r="H3959" t="str">
            <v>110</v>
          </cell>
          <cell r="I3959" t="str">
            <v>C</v>
          </cell>
          <cell r="J3959" t="str">
            <v>om_exp</v>
          </cell>
          <cell r="K3959" t="str">
            <v>beg_bal</v>
          </cell>
          <cell r="M3959" t="str">
            <v>2015/07/1/2/A/0</v>
          </cell>
        </row>
        <row r="3960">
          <cell r="A3960" t="str">
            <v>3959</v>
          </cell>
          <cell r="B3960" t="str">
            <v>OM12110</v>
          </cell>
          <cell r="C3960" t="str">
            <v>110 - O &amp; M Expenses Amount</v>
          </cell>
          <cell r="D3960">
            <v>3714.96</v>
          </cell>
          <cell r="F3960" t="str">
            <v>CALC</v>
          </cell>
          <cell r="H3960" t="str">
            <v>110</v>
          </cell>
          <cell r="I3960" t="str">
            <v>C</v>
          </cell>
          <cell r="J3960" t="str">
            <v>om_exp</v>
          </cell>
          <cell r="K3960" t="str">
            <v>beg_bal</v>
          </cell>
          <cell r="M3960" t="str">
            <v>2015/07/1/2/A/0</v>
          </cell>
        </row>
        <row r="3961">
          <cell r="A3961" t="str">
            <v>3960</v>
          </cell>
          <cell r="B3961" t="str">
            <v>OM12110</v>
          </cell>
          <cell r="C3961" t="str">
            <v>110 - O &amp; M Expenses Amount</v>
          </cell>
          <cell r="D3961">
            <v>2181.5500000000002</v>
          </cell>
          <cell r="F3961" t="str">
            <v>CALC</v>
          </cell>
          <cell r="H3961" t="str">
            <v>110</v>
          </cell>
          <cell r="I3961" t="str">
            <v>C</v>
          </cell>
          <cell r="J3961" t="str">
            <v>om_exp</v>
          </cell>
          <cell r="K3961" t="str">
            <v>beg_bal</v>
          </cell>
          <cell r="M3961" t="str">
            <v>2015/07/1/2/A/0</v>
          </cell>
        </row>
        <row r="3962">
          <cell r="A3962" t="str">
            <v>3961</v>
          </cell>
          <cell r="B3962" t="str">
            <v>OM12110</v>
          </cell>
          <cell r="C3962" t="str">
            <v>110 - O &amp; M Expenses Amount</v>
          </cell>
          <cell r="D3962">
            <v>6152.18</v>
          </cell>
          <cell r="F3962" t="str">
            <v>CALC</v>
          </cell>
          <cell r="H3962" t="str">
            <v>110</v>
          </cell>
          <cell r="I3962" t="str">
            <v>C</v>
          </cell>
          <cell r="J3962" t="str">
            <v>om_exp</v>
          </cell>
          <cell r="K3962" t="str">
            <v>beg_bal</v>
          </cell>
          <cell r="M3962" t="str">
            <v>2015/07/1/2/A/0</v>
          </cell>
        </row>
        <row r="3963">
          <cell r="A3963" t="str">
            <v>3962</v>
          </cell>
          <cell r="B3963" t="str">
            <v>OM12110</v>
          </cell>
          <cell r="C3963" t="str">
            <v>110 - O &amp; M Expenses Amount</v>
          </cell>
          <cell r="D3963">
            <v>17259.099999999999</v>
          </cell>
          <cell r="F3963" t="str">
            <v>CALC</v>
          </cell>
          <cell r="H3963" t="str">
            <v>110</v>
          </cell>
          <cell r="I3963" t="str">
            <v>C</v>
          </cell>
          <cell r="J3963" t="str">
            <v>om_exp</v>
          </cell>
          <cell r="K3963" t="str">
            <v>beg_bal</v>
          </cell>
          <cell r="M3963" t="str">
            <v>2015/07/1/2/A/0</v>
          </cell>
        </row>
        <row r="3964">
          <cell r="A3964" t="str">
            <v>3963</v>
          </cell>
          <cell r="B3964" t="str">
            <v>OM12110</v>
          </cell>
          <cell r="C3964" t="str">
            <v>110 - O &amp; M Expenses Amount</v>
          </cell>
          <cell r="D3964">
            <v>-349304.75</v>
          </cell>
          <cell r="F3964" t="str">
            <v>CALC</v>
          </cell>
          <cell r="H3964" t="str">
            <v>110</v>
          </cell>
          <cell r="I3964" t="str">
            <v>C</v>
          </cell>
          <cell r="J3964" t="str">
            <v>om_exp</v>
          </cell>
          <cell r="K3964" t="str">
            <v>beg_bal</v>
          </cell>
          <cell r="M3964" t="str">
            <v>2015/07/1/2/A/0</v>
          </cell>
        </row>
        <row r="3965">
          <cell r="A3965" t="str">
            <v>3964</v>
          </cell>
          <cell r="B3965" t="str">
            <v>OM12110</v>
          </cell>
          <cell r="C3965" t="str">
            <v>110 - O &amp; M Expenses Amount</v>
          </cell>
          <cell r="D3965">
            <v>0</v>
          </cell>
          <cell r="F3965" t="str">
            <v>CALC</v>
          </cell>
          <cell r="H3965" t="str">
            <v>110</v>
          </cell>
          <cell r="I3965" t="str">
            <v>C</v>
          </cell>
          <cell r="J3965" t="str">
            <v>om_exp</v>
          </cell>
          <cell r="K3965" t="str">
            <v>beg_bal</v>
          </cell>
          <cell r="M3965" t="str">
            <v>2015/07/1/2/A/0</v>
          </cell>
        </row>
        <row r="3966">
          <cell r="A3966" t="str">
            <v>3965</v>
          </cell>
          <cell r="B3966" t="str">
            <v>OM12110</v>
          </cell>
          <cell r="C3966" t="str">
            <v>110 - O &amp; M Expenses Amount</v>
          </cell>
          <cell r="D3966">
            <v>0</v>
          </cell>
          <cell r="F3966" t="str">
            <v>CALC</v>
          </cell>
          <cell r="H3966" t="str">
            <v>110</v>
          </cell>
          <cell r="I3966" t="str">
            <v>C</v>
          </cell>
          <cell r="J3966" t="str">
            <v>om_exp</v>
          </cell>
          <cell r="K3966" t="str">
            <v>beg_bal</v>
          </cell>
          <cell r="M3966" t="str">
            <v>2015/07/1/2/A/0</v>
          </cell>
        </row>
        <row r="3967">
          <cell r="A3967" t="str">
            <v>3966</v>
          </cell>
          <cell r="B3967" t="str">
            <v>OM12110</v>
          </cell>
          <cell r="C3967" t="str">
            <v>110 - O &amp; M Expenses Amount</v>
          </cell>
          <cell r="D3967">
            <v>0</v>
          </cell>
          <cell r="F3967" t="str">
            <v>CALC</v>
          </cell>
          <cell r="H3967" t="str">
            <v>110</v>
          </cell>
          <cell r="I3967" t="str">
            <v>C</v>
          </cell>
          <cell r="J3967" t="str">
            <v>om_exp</v>
          </cell>
          <cell r="K3967" t="str">
            <v>beg_bal</v>
          </cell>
          <cell r="M3967" t="str">
            <v>2015/07/1/2/A/0</v>
          </cell>
        </row>
        <row r="3968">
          <cell r="A3968" t="str">
            <v>3967</v>
          </cell>
          <cell r="B3968" t="str">
            <v>OM12110</v>
          </cell>
          <cell r="C3968" t="str">
            <v>110 - O &amp; M Expenses Amount</v>
          </cell>
          <cell r="D3968">
            <v>0</v>
          </cell>
          <cell r="F3968" t="str">
            <v>CALC</v>
          </cell>
          <cell r="H3968" t="str">
            <v>110</v>
          </cell>
          <cell r="I3968" t="str">
            <v>C</v>
          </cell>
          <cell r="J3968" t="str">
            <v>om_exp</v>
          </cell>
          <cell r="K3968" t="str">
            <v>beg_bal</v>
          </cell>
          <cell r="M3968" t="str">
            <v>2015/07/1/2/A/0</v>
          </cell>
        </row>
        <row r="3969">
          <cell r="A3969" t="str">
            <v>3968</v>
          </cell>
          <cell r="B3969" t="str">
            <v>OM12110</v>
          </cell>
          <cell r="C3969" t="str">
            <v>110 - O &amp; M Expenses Amount</v>
          </cell>
          <cell r="D3969">
            <v>0</v>
          </cell>
          <cell r="F3969" t="str">
            <v>CALC</v>
          </cell>
          <cell r="H3969" t="str">
            <v>110</v>
          </cell>
          <cell r="I3969" t="str">
            <v>C</v>
          </cell>
          <cell r="J3969" t="str">
            <v>om_exp</v>
          </cell>
          <cell r="K3969" t="str">
            <v>beg_bal</v>
          </cell>
          <cell r="M3969" t="str">
            <v>2015/07/1/2/A/0</v>
          </cell>
        </row>
        <row r="3970">
          <cell r="A3970" t="str">
            <v>3969</v>
          </cell>
          <cell r="B3970" t="str">
            <v>OM12110</v>
          </cell>
          <cell r="C3970" t="str">
            <v>110 - O &amp; M Expenses Amount</v>
          </cell>
          <cell r="D3970">
            <v>0</v>
          </cell>
          <cell r="F3970" t="str">
            <v>CALC</v>
          </cell>
          <cell r="H3970" t="str">
            <v>110</v>
          </cell>
          <cell r="I3970" t="str">
            <v>C</v>
          </cell>
          <cell r="J3970" t="str">
            <v>om_exp</v>
          </cell>
          <cell r="K3970" t="str">
            <v>beg_bal</v>
          </cell>
          <cell r="M3970" t="str">
            <v>2015/07/1/2/A/0</v>
          </cell>
        </row>
        <row r="3971">
          <cell r="A3971" t="str">
            <v>3970</v>
          </cell>
          <cell r="B3971" t="str">
            <v>OM12110</v>
          </cell>
          <cell r="C3971" t="str">
            <v>110 - O &amp; M Expenses Amount</v>
          </cell>
          <cell r="D3971">
            <v>1.32</v>
          </cell>
          <cell r="F3971" t="str">
            <v>CALC</v>
          </cell>
          <cell r="H3971" t="str">
            <v>110</v>
          </cell>
          <cell r="I3971" t="str">
            <v>C</v>
          </cell>
          <cell r="J3971" t="str">
            <v>om_exp</v>
          </cell>
          <cell r="K3971" t="str">
            <v>beg_bal</v>
          </cell>
          <cell r="M3971" t="str">
            <v>2015/07/1/2/A/0</v>
          </cell>
        </row>
        <row r="3972">
          <cell r="A3972" t="str">
            <v>3971</v>
          </cell>
          <cell r="B3972" t="str">
            <v>OM12110</v>
          </cell>
          <cell r="C3972" t="str">
            <v>110 - O &amp; M Expenses Amount</v>
          </cell>
          <cell r="D3972">
            <v>0</v>
          </cell>
          <cell r="F3972" t="str">
            <v>CALC</v>
          </cell>
          <cell r="H3972" t="str">
            <v>110</v>
          </cell>
          <cell r="I3972" t="str">
            <v>C</v>
          </cell>
          <cell r="J3972" t="str">
            <v>om_exp</v>
          </cell>
          <cell r="K3972" t="str">
            <v>beg_bal</v>
          </cell>
          <cell r="M3972" t="str">
            <v>2015/07/1/2/A/0</v>
          </cell>
        </row>
        <row r="3973">
          <cell r="A3973" t="str">
            <v>3972</v>
          </cell>
          <cell r="B3973" t="str">
            <v>OM12110</v>
          </cell>
          <cell r="C3973" t="str">
            <v>110 - O &amp; M Expenses Amount</v>
          </cell>
          <cell r="D3973">
            <v>11568.6</v>
          </cell>
          <cell r="F3973" t="str">
            <v>CALC</v>
          </cell>
          <cell r="H3973" t="str">
            <v>110</v>
          </cell>
          <cell r="I3973" t="str">
            <v>C</v>
          </cell>
          <cell r="J3973" t="str">
            <v>om_exp</v>
          </cell>
          <cell r="K3973" t="str">
            <v>beg_bal</v>
          </cell>
          <cell r="M3973" t="str">
            <v>2015/07/1/2/A/0</v>
          </cell>
        </row>
        <row r="3974">
          <cell r="A3974" t="str">
            <v>3973</v>
          </cell>
          <cell r="B3974" t="str">
            <v>OM12110</v>
          </cell>
          <cell r="C3974" t="str">
            <v>110 - O &amp; M Expenses Amount</v>
          </cell>
          <cell r="D3974">
            <v>0</v>
          </cell>
          <cell r="F3974" t="str">
            <v>CALC</v>
          </cell>
          <cell r="H3974" t="str">
            <v>110</v>
          </cell>
          <cell r="I3974" t="str">
            <v>C</v>
          </cell>
          <cell r="J3974" t="str">
            <v>om_exp</v>
          </cell>
          <cell r="K3974" t="str">
            <v>beg_bal</v>
          </cell>
          <cell r="M3974" t="str">
            <v>2015/07/1/2/A/0</v>
          </cell>
        </row>
        <row r="3975">
          <cell r="A3975" t="str">
            <v>3974</v>
          </cell>
          <cell r="B3975" t="str">
            <v>OM12110</v>
          </cell>
          <cell r="C3975" t="str">
            <v>110 - O &amp; M Expenses Amount</v>
          </cell>
          <cell r="D3975">
            <v>0</v>
          </cell>
          <cell r="F3975" t="str">
            <v>CALC</v>
          </cell>
          <cell r="H3975" t="str">
            <v>110</v>
          </cell>
          <cell r="I3975" t="str">
            <v>C</v>
          </cell>
          <cell r="J3975" t="str">
            <v>om_exp</v>
          </cell>
          <cell r="K3975" t="str">
            <v>beg_bal</v>
          </cell>
          <cell r="M3975" t="str">
            <v>2015/07/1/2/A/0</v>
          </cell>
        </row>
        <row r="3976">
          <cell r="A3976" t="str">
            <v>3975</v>
          </cell>
          <cell r="B3976" t="str">
            <v>OM12110</v>
          </cell>
          <cell r="C3976" t="str">
            <v>110 - O &amp; M Expenses Amount</v>
          </cell>
          <cell r="D3976">
            <v>0</v>
          </cell>
          <cell r="F3976" t="str">
            <v>CALC</v>
          </cell>
          <cell r="H3976" t="str">
            <v>110</v>
          </cell>
          <cell r="I3976" t="str">
            <v>C</v>
          </cell>
          <cell r="J3976" t="str">
            <v>om_exp</v>
          </cell>
          <cell r="K3976" t="str">
            <v>beg_bal</v>
          </cell>
          <cell r="M3976" t="str">
            <v>2015/07/1/2/A/0</v>
          </cell>
        </row>
        <row r="3977">
          <cell r="A3977" t="str">
            <v>3976</v>
          </cell>
          <cell r="B3977" t="str">
            <v>OM12110</v>
          </cell>
          <cell r="C3977" t="str">
            <v>110 - O &amp; M Expenses Amount</v>
          </cell>
          <cell r="D3977">
            <v>0</v>
          </cell>
          <cell r="F3977" t="str">
            <v>CALC</v>
          </cell>
          <cell r="H3977" t="str">
            <v>110</v>
          </cell>
          <cell r="I3977" t="str">
            <v>C</v>
          </cell>
          <cell r="J3977" t="str">
            <v>om_exp</v>
          </cell>
          <cell r="K3977" t="str">
            <v>beg_bal</v>
          </cell>
          <cell r="M3977" t="str">
            <v>2015/07/1/2/A/0</v>
          </cell>
        </row>
        <row r="3978">
          <cell r="A3978" t="str">
            <v>3977</v>
          </cell>
          <cell r="B3978" t="str">
            <v>OM12110</v>
          </cell>
          <cell r="C3978" t="str">
            <v>110 - O &amp; M Expenses Amount</v>
          </cell>
          <cell r="D3978">
            <v>0</v>
          </cell>
          <cell r="F3978" t="str">
            <v>CALC</v>
          </cell>
          <cell r="H3978" t="str">
            <v>110</v>
          </cell>
          <cell r="I3978" t="str">
            <v>C</v>
          </cell>
          <cell r="J3978" t="str">
            <v>om_exp</v>
          </cell>
          <cell r="K3978" t="str">
            <v>beg_bal</v>
          </cell>
          <cell r="M3978" t="str">
            <v>2015/07/1/2/A/0</v>
          </cell>
        </row>
        <row r="3979">
          <cell r="A3979" t="str">
            <v>3978</v>
          </cell>
          <cell r="B3979" t="str">
            <v>OM12110</v>
          </cell>
          <cell r="C3979" t="str">
            <v>110 - O &amp; M Expenses Amount</v>
          </cell>
          <cell r="D3979">
            <v>0</v>
          </cell>
          <cell r="F3979" t="str">
            <v>CALC</v>
          </cell>
          <cell r="H3979" t="str">
            <v>110</v>
          </cell>
          <cell r="I3979" t="str">
            <v>C</v>
          </cell>
          <cell r="J3979" t="str">
            <v>om_exp</v>
          </cell>
          <cell r="K3979" t="str">
            <v>beg_bal</v>
          </cell>
          <cell r="M3979" t="str">
            <v>2015/07/1/2/A/0</v>
          </cell>
        </row>
        <row r="3980">
          <cell r="A3980" t="str">
            <v>3979</v>
          </cell>
          <cell r="B3980" t="str">
            <v>OM12110</v>
          </cell>
          <cell r="C3980" t="str">
            <v>110 - O &amp; M Expenses Amount</v>
          </cell>
          <cell r="D3980">
            <v>0</v>
          </cell>
          <cell r="F3980" t="str">
            <v>CALC</v>
          </cell>
          <cell r="H3980" t="str">
            <v>110</v>
          </cell>
          <cell r="I3980" t="str">
            <v>C</v>
          </cell>
          <cell r="J3980" t="str">
            <v>om_exp</v>
          </cell>
          <cell r="K3980" t="str">
            <v>beg_bal</v>
          </cell>
          <cell r="M3980" t="str">
            <v>2015/07/1/2/A/0</v>
          </cell>
        </row>
        <row r="3981">
          <cell r="A3981" t="str">
            <v>3980</v>
          </cell>
          <cell r="B3981" t="str">
            <v>OM12110</v>
          </cell>
          <cell r="C3981" t="str">
            <v>110 - O &amp; M Expenses Amount</v>
          </cell>
          <cell r="D3981">
            <v>42585.29</v>
          </cell>
          <cell r="F3981" t="str">
            <v>CALC</v>
          </cell>
          <cell r="H3981" t="str">
            <v>110</v>
          </cell>
          <cell r="I3981" t="str">
            <v>C</v>
          </cell>
          <cell r="J3981" t="str">
            <v>om_exp</v>
          </cell>
          <cell r="K3981" t="str">
            <v>beg_bal</v>
          </cell>
          <cell r="M3981" t="str">
            <v>2015/07/1/2/A/0</v>
          </cell>
        </row>
        <row r="3982">
          <cell r="A3982" t="str">
            <v>3981</v>
          </cell>
          <cell r="B3982" t="str">
            <v>OM12110</v>
          </cell>
          <cell r="C3982" t="str">
            <v>110 - O &amp; M Expenses Amount</v>
          </cell>
          <cell r="D3982">
            <v>12090.9</v>
          </cell>
          <cell r="F3982" t="str">
            <v>CALC</v>
          </cell>
          <cell r="H3982" t="str">
            <v>110</v>
          </cell>
          <cell r="I3982" t="str">
            <v>C</v>
          </cell>
          <cell r="J3982" t="str">
            <v>om_exp</v>
          </cell>
          <cell r="K3982" t="str">
            <v>beg_bal</v>
          </cell>
          <cell r="M3982" t="str">
            <v>2015/07/1/2/A/0</v>
          </cell>
        </row>
        <row r="3983">
          <cell r="A3983" t="str">
            <v>3982</v>
          </cell>
          <cell r="B3983" t="str">
            <v>OM12110</v>
          </cell>
          <cell r="C3983" t="str">
            <v>110 - O &amp; M Expenses Amount</v>
          </cell>
          <cell r="D3983">
            <v>1215.24</v>
          </cell>
          <cell r="F3983" t="str">
            <v>CALC</v>
          </cell>
          <cell r="H3983" t="str">
            <v>110</v>
          </cell>
          <cell r="I3983" t="str">
            <v>C</v>
          </cell>
          <cell r="J3983" t="str">
            <v>om_exp</v>
          </cell>
          <cell r="K3983" t="str">
            <v>beg_bal</v>
          </cell>
          <cell r="M3983" t="str">
            <v>2015/07/1/2/A/0</v>
          </cell>
        </row>
        <row r="3984">
          <cell r="A3984" t="str">
            <v>3983</v>
          </cell>
          <cell r="B3984" t="str">
            <v>OM12110</v>
          </cell>
          <cell r="C3984" t="str">
            <v>110 - O &amp; M Expenses Amount</v>
          </cell>
          <cell r="D3984">
            <v>10968.19</v>
          </cell>
          <cell r="F3984" t="str">
            <v>CALC</v>
          </cell>
          <cell r="H3984" t="str">
            <v>110</v>
          </cell>
          <cell r="I3984" t="str">
            <v>C</v>
          </cell>
          <cell r="J3984" t="str">
            <v>om_exp</v>
          </cell>
          <cell r="K3984" t="str">
            <v>beg_bal</v>
          </cell>
          <cell r="M3984" t="str">
            <v>2015/07/1/2/A/0</v>
          </cell>
        </row>
        <row r="3985">
          <cell r="A3985" t="str">
            <v>3984</v>
          </cell>
          <cell r="B3985" t="str">
            <v>OM12110</v>
          </cell>
          <cell r="C3985" t="str">
            <v>110 - O &amp; M Expenses Amount</v>
          </cell>
          <cell r="D3985">
            <v>0</v>
          </cell>
          <cell r="F3985" t="str">
            <v>CALC</v>
          </cell>
          <cell r="H3985" t="str">
            <v>110</v>
          </cell>
          <cell r="I3985" t="str">
            <v>C</v>
          </cell>
          <cell r="J3985" t="str">
            <v>om_exp</v>
          </cell>
          <cell r="K3985" t="str">
            <v>beg_bal</v>
          </cell>
          <cell r="M3985" t="str">
            <v>2015/07/1/2/A/0</v>
          </cell>
        </row>
        <row r="3986">
          <cell r="A3986" t="str">
            <v>3985</v>
          </cell>
          <cell r="B3986" t="str">
            <v>OM12110</v>
          </cell>
          <cell r="C3986" t="str">
            <v>110 - O &amp; M Expenses Amount</v>
          </cell>
          <cell r="D3986">
            <v>4528.71</v>
          </cell>
          <cell r="F3986" t="str">
            <v>CALC</v>
          </cell>
          <cell r="H3986" t="str">
            <v>110</v>
          </cell>
          <cell r="I3986" t="str">
            <v>C</v>
          </cell>
          <cell r="J3986" t="str">
            <v>om_exp</v>
          </cell>
          <cell r="K3986" t="str">
            <v>beg_bal</v>
          </cell>
          <cell r="M3986" t="str">
            <v>2015/07/1/2/A/0</v>
          </cell>
        </row>
        <row r="3987">
          <cell r="A3987" t="str">
            <v>3986</v>
          </cell>
          <cell r="B3987" t="str">
            <v>OM12110</v>
          </cell>
          <cell r="C3987" t="str">
            <v>110 - O &amp; M Expenses Amount</v>
          </cell>
          <cell r="D3987">
            <v>18745.93</v>
          </cell>
          <cell r="F3987" t="str">
            <v>CALC</v>
          </cell>
          <cell r="H3987" t="str">
            <v>110</v>
          </cell>
          <cell r="I3987" t="str">
            <v>C</v>
          </cell>
          <cell r="J3987" t="str">
            <v>om_exp</v>
          </cell>
          <cell r="K3987" t="str">
            <v>beg_bal</v>
          </cell>
          <cell r="M3987" t="str">
            <v>2015/07/1/2/A/0</v>
          </cell>
        </row>
        <row r="3988">
          <cell r="A3988" t="str">
            <v>3987</v>
          </cell>
          <cell r="B3988" t="str">
            <v>OM12110</v>
          </cell>
          <cell r="C3988" t="str">
            <v>110 - O &amp; M Expenses Amount</v>
          </cell>
          <cell r="D3988">
            <v>1056.9000000000001</v>
          </cell>
          <cell r="F3988" t="str">
            <v>CALC</v>
          </cell>
          <cell r="H3988" t="str">
            <v>110</v>
          </cell>
          <cell r="I3988" t="str">
            <v>C</v>
          </cell>
          <cell r="J3988" t="str">
            <v>om_exp</v>
          </cell>
          <cell r="K3988" t="str">
            <v>beg_bal</v>
          </cell>
          <cell r="M3988" t="str">
            <v>2015/07/1/2/A/0</v>
          </cell>
        </row>
        <row r="3989">
          <cell r="A3989" t="str">
            <v>3988</v>
          </cell>
          <cell r="B3989" t="str">
            <v>OM12110</v>
          </cell>
          <cell r="C3989" t="str">
            <v>110 - O &amp; M Expenses Amount</v>
          </cell>
          <cell r="D3989">
            <v>639.13</v>
          </cell>
          <cell r="F3989" t="str">
            <v>CALC</v>
          </cell>
          <cell r="H3989" t="str">
            <v>110</v>
          </cell>
          <cell r="I3989" t="str">
            <v>C</v>
          </cell>
          <cell r="J3989" t="str">
            <v>om_exp</v>
          </cell>
          <cell r="K3989" t="str">
            <v>beg_bal</v>
          </cell>
          <cell r="M3989" t="str">
            <v>2015/07/1/2/A/0</v>
          </cell>
        </row>
        <row r="3990">
          <cell r="A3990" t="str">
            <v>3989</v>
          </cell>
          <cell r="B3990" t="str">
            <v>OM12110</v>
          </cell>
          <cell r="C3990" t="str">
            <v>110 - O &amp; M Expenses Amount</v>
          </cell>
          <cell r="D3990">
            <v>0</v>
          </cell>
          <cell r="F3990" t="str">
            <v>CALC</v>
          </cell>
          <cell r="H3990" t="str">
            <v>110</v>
          </cell>
          <cell r="I3990" t="str">
            <v>C</v>
          </cell>
          <cell r="J3990" t="str">
            <v>om_exp</v>
          </cell>
          <cell r="K3990" t="str">
            <v>beg_bal</v>
          </cell>
          <cell r="M3990" t="str">
            <v>2015/07/1/2/A/0</v>
          </cell>
        </row>
        <row r="3991">
          <cell r="A3991" t="str">
            <v>3990</v>
          </cell>
          <cell r="B3991" t="str">
            <v>OM12110</v>
          </cell>
          <cell r="C3991" t="str">
            <v>110 - O &amp; M Expenses Amount</v>
          </cell>
          <cell r="D3991">
            <v>0</v>
          </cell>
          <cell r="F3991" t="str">
            <v>CALC</v>
          </cell>
          <cell r="H3991" t="str">
            <v>110</v>
          </cell>
          <cell r="I3991" t="str">
            <v>C</v>
          </cell>
          <cell r="J3991" t="str">
            <v>om_exp</v>
          </cell>
          <cell r="K3991" t="str">
            <v>beg_bal</v>
          </cell>
          <cell r="M3991" t="str">
            <v>2015/07/1/2/A/0</v>
          </cell>
        </row>
        <row r="3992">
          <cell r="A3992" t="str">
            <v>3991</v>
          </cell>
          <cell r="B3992" t="str">
            <v>OM12110</v>
          </cell>
          <cell r="C3992" t="str">
            <v>110 - O &amp; M Expenses Amount</v>
          </cell>
          <cell r="D3992">
            <v>0</v>
          </cell>
          <cell r="F3992" t="str">
            <v>CALC</v>
          </cell>
          <cell r="H3992" t="str">
            <v>110</v>
          </cell>
          <cell r="I3992" t="str">
            <v>C</v>
          </cell>
          <cell r="J3992" t="str">
            <v>om_exp</v>
          </cell>
          <cell r="K3992" t="str">
            <v>beg_bal</v>
          </cell>
          <cell r="M3992" t="str">
            <v>2015/07/1/2/A/0</v>
          </cell>
        </row>
        <row r="3993">
          <cell r="A3993" t="str">
            <v>3992</v>
          </cell>
          <cell r="B3993" t="str">
            <v>OM12110</v>
          </cell>
          <cell r="C3993" t="str">
            <v>110 - O &amp; M Expenses Amount</v>
          </cell>
          <cell r="D3993">
            <v>336.45</v>
          </cell>
          <cell r="F3993" t="str">
            <v>CALC</v>
          </cell>
          <cell r="H3993" t="str">
            <v>110</v>
          </cell>
          <cell r="I3993" t="str">
            <v>C</v>
          </cell>
          <cell r="J3993" t="str">
            <v>om_exp</v>
          </cell>
          <cell r="K3993" t="str">
            <v>beg_bal</v>
          </cell>
          <cell r="M3993" t="str">
            <v>2015/07/1/2/A/0</v>
          </cell>
        </row>
        <row r="3994">
          <cell r="A3994" t="str">
            <v>3993</v>
          </cell>
          <cell r="B3994" t="str">
            <v>OM12110</v>
          </cell>
          <cell r="C3994" t="str">
            <v>110 - O &amp; M Expenses Amount</v>
          </cell>
          <cell r="D3994">
            <v>-8959.1200000000008</v>
          </cell>
          <cell r="F3994" t="str">
            <v>CALC</v>
          </cell>
          <cell r="H3994" t="str">
            <v>110</v>
          </cell>
          <cell r="I3994" t="str">
            <v>C</v>
          </cell>
          <cell r="J3994" t="str">
            <v>om_exp</v>
          </cell>
          <cell r="K3994" t="str">
            <v>beg_bal</v>
          </cell>
          <cell r="M3994" t="str">
            <v>2015/07/1/2/A/0</v>
          </cell>
        </row>
        <row r="3995">
          <cell r="A3995" t="str">
            <v>3994</v>
          </cell>
          <cell r="B3995" t="str">
            <v>OM12110</v>
          </cell>
          <cell r="C3995" t="str">
            <v>110 - O &amp; M Expenses Amount</v>
          </cell>
          <cell r="D3995">
            <v>0</v>
          </cell>
          <cell r="F3995" t="str">
            <v>CALC</v>
          </cell>
          <cell r="H3995" t="str">
            <v>110</v>
          </cell>
          <cell r="I3995" t="str">
            <v>C</v>
          </cell>
          <cell r="J3995" t="str">
            <v>om_exp</v>
          </cell>
          <cell r="K3995" t="str">
            <v>beg_bal</v>
          </cell>
          <cell r="M3995" t="str">
            <v>2015/07/1/2/A/0</v>
          </cell>
        </row>
        <row r="3996">
          <cell r="A3996" t="str">
            <v>3995</v>
          </cell>
          <cell r="B3996" t="str">
            <v>OM12110</v>
          </cell>
          <cell r="C3996" t="str">
            <v>110 - O &amp; M Expenses Amount</v>
          </cell>
          <cell r="D3996">
            <v>0</v>
          </cell>
          <cell r="F3996" t="str">
            <v>CALC</v>
          </cell>
          <cell r="H3996" t="str">
            <v>110</v>
          </cell>
          <cell r="I3996" t="str">
            <v>C</v>
          </cell>
          <cell r="J3996" t="str">
            <v>om_exp</v>
          </cell>
          <cell r="K3996" t="str">
            <v>beg_bal</v>
          </cell>
          <cell r="M3996" t="str">
            <v>2015/07/1/2/A/0</v>
          </cell>
        </row>
        <row r="3997">
          <cell r="A3997" t="str">
            <v>3996</v>
          </cell>
          <cell r="B3997" t="str">
            <v>OM12110</v>
          </cell>
          <cell r="C3997" t="str">
            <v>110 - O &amp; M Expenses Amount</v>
          </cell>
          <cell r="D3997">
            <v>0</v>
          </cell>
          <cell r="F3997" t="str">
            <v>CALC</v>
          </cell>
          <cell r="H3997" t="str">
            <v>110</v>
          </cell>
          <cell r="I3997" t="str">
            <v>C</v>
          </cell>
          <cell r="J3997" t="str">
            <v>om_exp</v>
          </cell>
          <cell r="K3997" t="str">
            <v>beg_bal</v>
          </cell>
          <cell r="M3997" t="str">
            <v>2015/07/1/2/A/0</v>
          </cell>
        </row>
        <row r="3998">
          <cell r="A3998" t="str">
            <v>3997</v>
          </cell>
          <cell r="B3998" t="str">
            <v>OM12110</v>
          </cell>
          <cell r="C3998" t="str">
            <v>110 - O &amp; M Expenses Amount</v>
          </cell>
          <cell r="D3998">
            <v>4536733.43</v>
          </cell>
          <cell r="F3998" t="str">
            <v>CALC</v>
          </cell>
          <cell r="H3998" t="str">
            <v>110</v>
          </cell>
          <cell r="I3998" t="str">
            <v>C</v>
          </cell>
          <cell r="J3998" t="str">
            <v>om_exp</v>
          </cell>
          <cell r="K3998" t="str">
            <v>beg_bal</v>
          </cell>
          <cell r="M3998" t="str">
            <v>2015/07/1/2/A/0</v>
          </cell>
        </row>
        <row r="3999">
          <cell r="A3999" t="str">
            <v>3998</v>
          </cell>
          <cell r="B3999" t="str">
            <v>OM12110</v>
          </cell>
          <cell r="C3999" t="str">
            <v>110 - O &amp; M Expenses Amount</v>
          </cell>
          <cell r="D3999">
            <v>42.43</v>
          </cell>
          <cell r="F3999" t="str">
            <v>CALC</v>
          </cell>
          <cell r="H3999" t="str">
            <v>110</v>
          </cell>
          <cell r="I3999" t="str">
            <v>C</v>
          </cell>
          <cell r="J3999" t="str">
            <v>om_exp</v>
          </cell>
          <cell r="K3999" t="str">
            <v>beg_bal</v>
          </cell>
          <cell r="M3999" t="str">
            <v>2015/07/1/2/A/0</v>
          </cell>
        </row>
        <row r="4000">
          <cell r="A4000" t="str">
            <v>3999</v>
          </cell>
          <cell r="B4000" t="str">
            <v>OM12110</v>
          </cell>
          <cell r="C4000" t="str">
            <v>110 - O &amp; M Expenses Amount</v>
          </cell>
          <cell r="D4000">
            <v>0</v>
          </cell>
          <cell r="F4000" t="str">
            <v>CALC</v>
          </cell>
          <cell r="H4000" t="str">
            <v>110</v>
          </cell>
          <cell r="I4000" t="str">
            <v>C</v>
          </cell>
          <cell r="J4000" t="str">
            <v>om_exp</v>
          </cell>
          <cell r="K4000" t="str">
            <v>beg_bal</v>
          </cell>
          <cell r="M4000" t="str">
            <v>2015/07/1/2/A/0</v>
          </cell>
        </row>
        <row r="4001">
          <cell r="A4001" t="str">
            <v>4000</v>
          </cell>
          <cell r="B4001" t="str">
            <v>OM12110</v>
          </cell>
          <cell r="C4001" t="str">
            <v>110 - O &amp; M Expenses Amount</v>
          </cell>
          <cell r="D4001">
            <v>0</v>
          </cell>
          <cell r="F4001" t="str">
            <v>CALC</v>
          </cell>
          <cell r="H4001" t="str">
            <v>110</v>
          </cell>
          <cell r="I4001" t="str">
            <v>C</v>
          </cell>
          <cell r="J4001" t="str">
            <v>om_exp</v>
          </cell>
          <cell r="K4001" t="str">
            <v>beg_bal</v>
          </cell>
          <cell r="M4001" t="str">
            <v>2015/07/1/2/A/0</v>
          </cell>
        </row>
        <row r="4002">
          <cell r="A4002" t="str">
            <v>4001</v>
          </cell>
          <cell r="B4002" t="str">
            <v>OM12110</v>
          </cell>
          <cell r="C4002" t="str">
            <v>110 - O &amp; M Expenses Amount</v>
          </cell>
          <cell r="D4002">
            <v>0</v>
          </cell>
          <cell r="F4002" t="str">
            <v>CALC</v>
          </cell>
          <cell r="H4002" t="str">
            <v>110</v>
          </cell>
          <cell r="I4002" t="str">
            <v>C</v>
          </cell>
          <cell r="J4002" t="str">
            <v>om_exp</v>
          </cell>
          <cell r="K4002" t="str">
            <v>beg_bal</v>
          </cell>
          <cell r="M4002" t="str">
            <v>2015/07/1/2/A/0</v>
          </cell>
        </row>
        <row r="4003">
          <cell r="A4003" t="str">
            <v>4002</v>
          </cell>
          <cell r="B4003" t="str">
            <v>OM12110</v>
          </cell>
          <cell r="C4003" t="str">
            <v>110 - O &amp; M Expenses Amount</v>
          </cell>
          <cell r="D4003">
            <v>0</v>
          </cell>
          <cell r="F4003" t="str">
            <v>CALC</v>
          </cell>
          <cell r="H4003" t="str">
            <v>110</v>
          </cell>
          <cell r="I4003" t="str">
            <v>C</v>
          </cell>
          <cell r="J4003" t="str">
            <v>om_exp</v>
          </cell>
          <cell r="K4003" t="str">
            <v>beg_bal</v>
          </cell>
          <cell r="M4003" t="str">
            <v>2015/07/1/2/A/0</v>
          </cell>
        </row>
        <row r="4004">
          <cell r="A4004" t="str">
            <v>4003</v>
          </cell>
          <cell r="B4004" t="str">
            <v>OM12110</v>
          </cell>
          <cell r="C4004" t="str">
            <v>110 - O &amp; M Expenses Amount</v>
          </cell>
          <cell r="D4004">
            <v>0</v>
          </cell>
          <cell r="F4004" t="str">
            <v>CALC</v>
          </cell>
          <cell r="H4004" t="str">
            <v>110</v>
          </cell>
          <cell r="I4004" t="str">
            <v>C</v>
          </cell>
          <cell r="J4004" t="str">
            <v>om_exp</v>
          </cell>
          <cell r="K4004" t="str">
            <v>beg_bal</v>
          </cell>
          <cell r="M4004" t="str">
            <v>2015/07/1/2/A/0</v>
          </cell>
        </row>
        <row r="4005">
          <cell r="A4005" t="str">
            <v>4004</v>
          </cell>
          <cell r="B4005" t="str">
            <v>OM12110</v>
          </cell>
          <cell r="C4005" t="str">
            <v>110 - O &amp; M Expenses Amount</v>
          </cell>
          <cell r="D4005">
            <v>0</v>
          </cell>
          <cell r="F4005" t="str">
            <v>CALC</v>
          </cell>
          <cell r="H4005" t="str">
            <v>110</v>
          </cell>
          <cell r="I4005" t="str">
            <v>C</v>
          </cell>
          <cell r="J4005" t="str">
            <v>om_exp</v>
          </cell>
          <cell r="K4005" t="str">
            <v>beg_bal</v>
          </cell>
          <cell r="M4005" t="str">
            <v>2015/07/1/2/A/0</v>
          </cell>
        </row>
        <row r="4006">
          <cell r="A4006" t="str">
            <v>4005</v>
          </cell>
          <cell r="B4006" t="str">
            <v>OM12110</v>
          </cell>
          <cell r="C4006" t="str">
            <v>110 - O &amp; M Expenses Amount</v>
          </cell>
          <cell r="D4006">
            <v>0</v>
          </cell>
          <cell r="F4006" t="str">
            <v>CALC</v>
          </cell>
          <cell r="H4006" t="str">
            <v>110</v>
          </cell>
          <cell r="I4006" t="str">
            <v>C</v>
          </cell>
          <cell r="J4006" t="str">
            <v>om_exp</v>
          </cell>
          <cell r="K4006" t="str">
            <v>beg_bal</v>
          </cell>
          <cell r="M4006" t="str">
            <v>2015/07/1/2/A/0</v>
          </cell>
        </row>
        <row r="4007">
          <cell r="A4007" t="str">
            <v>4006</v>
          </cell>
          <cell r="B4007" t="str">
            <v>OM12110</v>
          </cell>
          <cell r="C4007" t="str">
            <v>110 - O &amp; M Expenses Amount</v>
          </cell>
          <cell r="D4007">
            <v>0</v>
          </cell>
          <cell r="F4007" t="str">
            <v>CALC</v>
          </cell>
          <cell r="H4007" t="str">
            <v>110</v>
          </cell>
          <cell r="I4007" t="str">
            <v>C</v>
          </cell>
          <cell r="J4007" t="str">
            <v>om_exp</v>
          </cell>
          <cell r="K4007" t="str">
            <v>beg_bal</v>
          </cell>
          <cell r="M4007" t="str">
            <v>2015/07/1/2/A/0</v>
          </cell>
        </row>
        <row r="4008">
          <cell r="A4008" t="str">
            <v>4007</v>
          </cell>
          <cell r="B4008" t="str">
            <v>OM12110</v>
          </cell>
          <cell r="C4008" t="str">
            <v>110 - O &amp; M Expenses Amount</v>
          </cell>
          <cell r="D4008">
            <v>0</v>
          </cell>
          <cell r="F4008" t="str">
            <v>CALC</v>
          </cell>
          <cell r="H4008" t="str">
            <v>110</v>
          </cell>
          <cell r="I4008" t="str">
            <v>C</v>
          </cell>
          <cell r="J4008" t="str">
            <v>om_exp</v>
          </cell>
          <cell r="K4008" t="str">
            <v>beg_bal</v>
          </cell>
          <cell r="M4008" t="str">
            <v>2015/07/1/2/A/0</v>
          </cell>
        </row>
        <row r="4009">
          <cell r="A4009" t="str">
            <v>4008</v>
          </cell>
          <cell r="B4009" t="str">
            <v>OM12110</v>
          </cell>
          <cell r="C4009" t="str">
            <v>110 - O &amp; M Expenses Amount</v>
          </cell>
          <cell r="D4009">
            <v>0</v>
          </cell>
          <cell r="F4009" t="str">
            <v>CALC</v>
          </cell>
          <cell r="H4009" t="str">
            <v>110</v>
          </cell>
          <cell r="I4009" t="str">
            <v>C</v>
          </cell>
          <cell r="J4009" t="str">
            <v>om_exp</v>
          </cell>
          <cell r="K4009" t="str">
            <v>beg_bal</v>
          </cell>
          <cell r="M4009" t="str">
            <v>2015/07/1/2/A/0</v>
          </cell>
        </row>
        <row r="4010">
          <cell r="A4010" t="str">
            <v>4009</v>
          </cell>
          <cell r="B4010" t="str">
            <v>OM12110</v>
          </cell>
          <cell r="C4010" t="str">
            <v>110 - O &amp; M Expenses Amount</v>
          </cell>
          <cell r="D4010">
            <v>2321.69</v>
          </cell>
          <cell r="F4010" t="str">
            <v>CALC</v>
          </cell>
          <cell r="H4010" t="str">
            <v>110</v>
          </cell>
          <cell r="I4010" t="str">
            <v>C</v>
          </cell>
          <cell r="J4010" t="str">
            <v>om_exp</v>
          </cell>
          <cell r="K4010" t="str">
            <v>beg_bal</v>
          </cell>
          <cell r="M4010" t="str">
            <v>2015/07/1/2/A/0</v>
          </cell>
        </row>
        <row r="4011">
          <cell r="A4011" t="str">
            <v>4010</v>
          </cell>
          <cell r="B4011" t="str">
            <v>OM12110</v>
          </cell>
          <cell r="C4011" t="str">
            <v>110 - O &amp; M Expenses Amount</v>
          </cell>
          <cell r="D4011">
            <v>0</v>
          </cell>
          <cell r="F4011" t="str">
            <v>CALC</v>
          </cell>
          <cell r="H4011" t="str">
            <v>110</v>
          </cell>
          <cell r="I4011" t="str">
            <v>C</v>
          </cell>
          <cell r="J4011" t="str">
            <v>om_exp</v>
          </cell>
          <cell r="K4011" t="str">
            <v>beg_bal</v>
          </cell>
          <cell r="M4011" t="str">
            <v>2015/07/1/2/A/0</v>
          </cell>
        </row>
        <row r="4012">
          <cell r="A4012" t="str">
            <v>4011</v>
          </cell>
          <cell r="B4012" t="str">
            <v>OM12110</v>
          </cell>
          <cell r="C4012" t="str">
            <v>110 - O &amp; M Expenses Amount</v>
          </cell>
          <cell r="D4012">
            <v>14073.02</v>
          </cell>
          <cell r="F4012" t="str">
            <v>CALC</v>
          </cell>
          <cell r="H4012" t="str">
            <v>110</v>
          </cell>
          <cell r="I4012" t="str">
            <v>C</v>
          </cell>
          <cell r="J4012" t="str">
            <v>om_exp</v>
          </cell>
          <cell r="K4012" t="str">
            <v>beg_bal</v>
          </cell>
          <cell r="M4012" t="str">
            <v>2015/07/1/2/A/0</v>
          </cell>
        </row>
        <row r="4013">
          <cell r="A4013" t="str">
            <v>4012</v>
          </cell>
          <cell r="B4013" t="str">
            <v>OM92110</v>
          </cell>
          <cell r="C4013" t="str">
            <v>110 - GCP Jurisdictional Factor</v>
          </cell>
          <cell r="D4013">
            <v>0</v>
          </cell>
          <cell r="F4013" t="str">
            <v>CALC</v>
          </cell>
          <cell r="H4013" t="str">
            <v>110</v>
          </cell>
          <cell r="I4013" t="str">
            <v>C</v>
          </cell>
          <cell r="J4013" t="str">
            <v>om_exp</v>
          </cell>
          <cell r="K4013" t="str">
            <v>juris_gcp</v>
          </cell>
          <cell r="M4013" t="str">
            <v>2015/07/1/2/A/0</v>
          </cell>
        </row>
        <row r="4014">
          <cell r="A4014" t="str">
            <v>4013</v>
          </cell>
          <cell r="B4014" t="str">
            <v>OM92110</v>
          </cell>
          <cell r="C4014" t="str">
            <v>110 - GCP Jurisdictional Factor</v>
          </cell>
          <cell r="D4014">
            <v>0</v>
          </cell>
          <cell r="F4014" t="str">
            <v>CALC</v>
          </cell>
          <cell r="H4014" t="str">
            <v>110</v>
          </cell>
          <cell r="I4014" t="str">
            <v>C</v>
          </cell>
          <cell r="J4014" t="str">
            <v>om_exp</v>
          </cell>
          <cell r="K4014" t="str">
            <v>juris_gcp</v>
          </cell>
          <cell r="M4014" t="str">
            <v>2015/07/1/2/A/0</v>
          </cell>
        </row>
        <row r="4015">
          <cell r="A4015" t="str">
            <v>4014</v>
          </cell>
          <cell r="B4015" t="str">
            <v>OM92110</v>
          </cell>
          <cell r="C4015" t="str">
            <v>110 - GCP Jurisdictional Factor</v>
          </cell>
          <cell r="D4015">
            <v>0</v>
          </cell>
          <cell r="F4015" t="str">
            <v>CALC</v>
          </cell>
          <cell r="H4015" t="str">
            <v>110</v>
          </cell>
          <cell r="I4015" t="str">
            <v>C</v>
          </cell>
          <cell r="J4015" t="str">
            <v>om_exp</v>
          </cell>
          <cell r="K4015" t="str">
            <v>juris_gcp</v>
          </cell>
          <cell r="M4015" t="str">
            <v>2015/07/1/2/A/0</v>
          </cell>
        </row>
        <row r="4016">
          <cell r="A4016" t="str">
            <v>4015</v>
          </cell>
          <cell r="B4016" t="str">
            <v>OM92110</v>
          </cell>
          <cell r="C4016" t="str">
            <v>110 - GCP Jurisdictional Factor</v>
          </cell>
          <cell r="D4016">
            <v>0</v>
          </cell>
          <cell r="F4016" t="str">
            <v>CALC</v>
          </cell>
          <cell r="H4016" t="str">
            <v>110</v>
          </cell>
          <cell r="I4016" t="str">
            <v>C</v>
          </cell>
          <cell r="J4016" t="str">
            <v>om_exp</v>
          </cell>
          <cell r="K4016" t="str">
            <v>juris_gcp</v>
          </cell>
          <cell r="M4016" t="str">
            <v>2015/07/1/2/A/0</v>
          </cell>
        </row>
        <row r="4017">
          <cell r="A4017" t="str">
            <v>4016</v>
          </cell>
          <cell r="B4017" t="str">
            <v>OM92110</v>
          </cell>
          <cell r="C4017" t="str">
            <v>110 - GCP Jurisdictional Factor</v>
          </cell>
          <cell r="D4017">
            <v>0</v>
          </cell>
          <cell r="F4017" t="str">
            <v>CALC</v>
          </cell>
          <cell r="H4017" t="str">
            <v>110</v>
          </cell>
          <cell r="I4017" t="str">
            <v>C</v>
          </cell>
          <cell r="J4017" t="str">
            <v>om_exp</v>
          </cell>
          <cell r="K4017" t="str">
            <v>juris_gcp</v>
          </cell>
          <cell r="M4017" t="str">
            <v>2015/07/1/2/A/0</v>
          </cell>
        </row>
        <row r="4018">
          <cell r="A4018" t="str">
            <v>4017</v>
          </cell>
          <cell r="B4018" t="str">
            <v>OM92110</v>
          </cell>
          <cell r="C4018" t="str">
            <v>110 - GCP Jurisdictional Factor</v>
          </cell>
          <cell r="D4018">
            <v>0</v>
          </cell>
          <cell r="F4018" t="str">
            <v>CALC</v>
          </cell>
          <cell r="H4018" t="str">
            <v>110</v>
          </cell>
          <cell r="I4018" t="str">
            <v>C</v>
          </cell>
          <cell r="J4018" t="str">
            <v>om_exp</v>
          </cell>
          <cell r="K4018" t="str">
            <v>juris_gcp</v>
          </cell>
          <cell r="M4018" t="str">
            <v>2015/07/1/2/A/0</v>
          </cell>
        </row>
        <row r="4019">
          <cell r="A4019" t="str">
            <v>4018</v>
          </cell>
          <cell r="B4019" t="str">
            <v>OM92110</v>
          </cell>
          <cell r="C4019" t="str">
            <v>110 - GCP Jurisdictional Factor</v>
          </cell>
          <cell r="D4019">
            <v>0</v>
          </cell>
          <cell r="F4019" t="str">
            <v>CALC</v>
          </cell>
          <cell r="H4019" t="str">
            <v>110</v>
          </cell>
          <cell r="I4019" t="str">
            <v>C</v>
          </cell>
          <cell r="J4019" t="str">
            <v>om_exp</v>
          </cell>
          <cell r="K4019" t="str">
            <v>juris_gcp</v>
          </cell>
          <cell r="M4019" t="str">
            <v>2015/07/1/2/A/0</v>
          </cell>
        </row>
        <row r="4020">
          <cell r="A4020" t="str">
            <v>4019</v>
          </cell>
          <cell r="B4020" t="str">
            <v>OM92110</v>
          </cell>
          <cell r="C4020" t="str">
            <v>110 - GCP Jurisdictional Factor</v>
          </cell>
          <cell r="D4020">
            <v>0</v>
          </cell>
          <cell r="F4020" t="str">
            <v>CALC</v>
          </cell>
          <cell r="H4020" t="str">
            <v>110</v>
          </cell>
          <cell r="I4020" t="str">
            <v>C</v>
          </cell>
          <cell r="J4020" t="str">
            <v>om_exp</v>
          </cell>
          <cell r="K4020" t="str">
            <v>juris_gcp</v>
          </cell>
          <cell r="M4020" t="str">
            <v>2015/07/1/2/A/0</v>
          </cell>
        </row>
        <row r="4021">
          <cell r="A4021" t="str">
            <v>4020</v>
          </cell>
          <cell r="B4021" t="str">
            <v>OM92110</v>
          </cell>
          <cell r="C4021" t="str">
            <v>110 - GCP Jurisdictional Factor</v>
          </cell>
          <cell r="D4021">
            <v>0</v>
          </cell>
          <cell r="F4021" t="str">
            <v>CALC</v>
          </cell>
          <cell r="H4021" t="str">
            <v>110</v>
          </cell>
          <cell r="I4021" t="str">
            <v>C</v>
          </cell>
          <cell r="J4021" t="str">
            <v>om_exp</v>
          </cell>
          <cell r="K4021" t="str">
            <v>juris_gcp</v>
          </cell>
          <cell r="M4021" t="str">
            <v>2015/07/1/2/A/0</v>
          </cell>
        </row>
        <row r="4022">
          <cell r="A4022" t="str">
            <v>4021</v>
          </cell>
          <cell r="B4022" t="str">
            <v>OM92110</v>
          </cell>
          <cell r="C4022" t="str">
            <v>110 - GCP Jurisdictional Factor</v>
          </cell>
          <cell r="D4022">
            <v>0</v>
          </cell>
          <cell r="F4022" t="str">
            <v>CALC</v>
          </cell>
          <cell r="H4022" t="str">
            <v>110</v>
          </cell>
          <cell r="I4022" t="str">
            <v>C</v>
          </cell>
          <cell r="J4022" t="str">
            <v>om_exp</v>
          </cell>
          <cell r="K4022" t="str">
            <v>juris_gcp</v>
          </cell>
          <cell r="M4022" t="str">
            <v>2015/07/1/2/A/0</v>
          </cell>
        </row>
        <row r="4023">
          <cell r="A4023" t="str">
            <v>4022</v>
          </cell>
          <cell r="B4023" t="str">
            <v>OM92110</v>
          </cell>
          <cell r="C4023" t="str">
            <v>110 - GCP Jurisdictional Factor</v>
          </cell>
          <cell r="D4023">
            <v>0</v>
          </cell>
          <cell r="F4023" t="str">
            <v>CALC</v>
          </cell>
          <cell r="H4023" t="str">
            <v>110</v>
          </cell>
          <cell r="I4023" t="str">
            <v>C</v>
          </cell>
          <cell r="J4023" t="str">
            <v>om_exp</v>
          </cell>
          <cell r="K4023" t="str">
            <v>juris_gcp</v>
          </cell>
          <cell r="M4023" t="str">
            <v>2015/07/1/2/A/0</v>
          </cell>
        </row>
        <row r="4024">
          <cell r="A4024" t="str">
            <v>4023</v>
          </cell>
          <cell r="B4024" t="str">
            <v>OM92110</v>
          </cell>
          <cell r="C4024" t="str">
            <v>110 - GCP Jurisdictional Factor</v>
          </cell>
          <cell r="D4024">
            <v>0</v>
          </cell>
          <cell r="F4024" t="str">
            <v>CALC</v>
          </cell>
          <cell r="H4024" t="str">
            <v>110</v>
          </cell>
          <cell r="I4024" t="str">
            <v>C</v>
          </cell>
          <cell r="J4024" t="str">
            <v>om_exp</v>
          </cell>
          <cell r="K4024" t="str">
            <v>juris_gcp</v>
          </cell>
          <cell r="M4024" t="str">
            <v>2015/07/1/2/A/0</v>
          </cell>
        </row>
        <row r="4025">
          <cell r="A4025" t="str">
            <v>4024</v>
          </cell>
          <cell r="B4025" t="str">
            <v>OM92110</v>
          </cell>
          <cell r="C4025" t="str">
            <v>110 - GCP Jurisdictional Factor</v>
          </cell>
          <cell r="D4025">
            <v>0</v>
          </cell>
          <cell r="F4025" t="str">
            <v>CALC</v>
          </cell>
          <cell r="H4025" t="str">
            <v>110</v>
          </cell>
          <cell r="I4025" t="str">
            <v>C</v>
          </cell>
          <cell r="J4025" t="str">
            <v>om_exp</v>
          </cell>
          <cell r="K4025" t="str">
            <v>juris_gcp</v>
          </cell>
          <cell r="M4025" t="str">
            <v>2015/07/1/2/A/0</v>
          </cell>
        </row>
        <row r="4026">
          <cell r="A4026" t="str">
            <v>4025</v>
          </cell>
          <cell r="B4026" t="str">
            <v>OM92110</v>
          </cell>
          <cell r="C4026" t="str">
            <v>110 - GCP Jurisdictional Factor</v>
          </cell>
          <cell r="D4026">
            <v>0</v>
          </cell>
          <cell r="F4026" t="str">
            <v>CALC</v>
          </cell>
          <cell r="H4026" t="str">
            <v>110</v>
          </cell>
          <cell r="I4026" t="str">
            <v>C</v>
          </cell>
          <cell r="J4026" t="str">
            <v>om_exp</v>
          </cell>
          <cell r="K4026" t="str">
            <v>juris_gcp</v>
          </cell>
          <cell r="M4026" t="str">
            <v>2015/07/1/2/A/0</v>
          </cell>
        </row>
        <row r="4027">
          <cell r="A4027" t="str">
            <v>4026</v>
          </cell>
          <cell r="B4027" t="str">
            <v>OM92110</v>
          </cell>
          <cell r="C4027" t="str">
            <v>110 - GCP Jurisdictional Factor</v>
          </cell>
          <cell r="D4027">
            <v>0</v>
          </cell>
          <cell r="F4027" t="str">
            <v>CALC</v>
          </cell>
          <cell r="H4027" t="str">
            <v>110</v>
          </cell>
          <cell r="I4027" t="str">
            <v>C</v>
          </cell>
          <cell r="J4027" t="str">
            <v>om_exp</v>
          </cell>
          <cell r="K4027" t="str">
            <v>juris_gcp</v>
          </cell>
          <cell r="M4027" t="str">
            <v>2015/07/1/2/A/0</v>
          </cell>
        </row>
        <row r="4028">
          <cell r="A4028" t="str">
            <v>4027</v>
          </cell>
          <cell r="B4028" t="str">
            <v>OM92110</v>
          </cell>
          <cell r="C4028" t="str">
            <v>110 - GCP Jurisdictional Factor</v>
          </cell>
          <cell r="D4028">
            <v>0</v>
          </cell>
          <cell r="F4028" t="str">
            <v>CALC</v>
          </cell>
          <cell r="H4028" t="str">
            <v>110</v>
          </cell>
          <cell r="I4028" t="str">
            <v>C</v>
          </cell>
          <cell r="J4028" t="str">
            <v>om_exp</v>
          </cell>
          <cell r="K4028" t="str">
            <v>juris_gcp</v>
          </cell>
          <cell r="M4028" t="str">
            <v>2015/07/1/2/A/0</v>
          </cell>
        </row>
        <row r="4029">
          <cell r="A4029" t="str">
            <v>4028</v>
          </cell>
          <cell r="B4029" t="str">
            <v>OM92110</v>
          </cell>
          <cell r="C4029" t="str">
            <v>110 - GCP Jurisdictional Factor</v>
          </cell>
          <cell r="D4029">
            <v>0</v>
          </cell>
          <cell r="F4029" t="str">
            <v>CALC</v>
          </cell>
          <cell r="H4029" t="str">
            <v>110</v>
          </cell>
          <cell r="I4029" t="str">
            <v>C</v>
          </cell>
          <cell r="J4029" t="str">
            <v>om_exp</v>
          </cell>
          <cell r="K4029" t="str">
            <v>juris_gcp</v>
          </cell>
          <cell r="M4029" t="str">
            <v>2015/07/1/2/A/0</v>
          </cell>
        </row>
        <row r="4030">
          <cell r="A4030" t="str">
            <v>4029</v>
          </cell>
          <cell r="B4030" t="str">
            <v>OM92110</v>
          </cell>
          <cell r="C4030" t="str">
            <v>110 - GCP Jurisdictional Factor</v>
          </cell>
          <cell r="D4030">
            <v>0</v>
          </cell>
          <cell r="F4030" t="str">
            <v>CALC</v>
          </cell>
          <cell r="H4030" t="str">
            <v>110</v>
          </cell>
          <cell r="I4030" t="str">
            <v>C</v>
          </cell>
          <cell r="J4030" t="str">
            <v>om_exp</v>
          </cell>
          <cell r="K4030" t="str">
            <v>juris_gcp</v>
          </cell>
          <cell r="M4030" t="str">
            <v>2015/07/1/2/A/0</v>
          </cell>
        </row>
        <row r="4031">
          <cell r="A4031" t="str">
            <v>4030</v>
          </cell>
          <cell r="B4031" t="str">
            <v>OM92110</v>
          </cell>
          <cell r="C4031" t="str">
            <v>110 - GCP Jurisdictional Factor</v>
          </cell>
          <cell r="D4031">
            <v>0</v>
          </cell>
          <cell r="F4031" t="str">
            <v>CALC</v>
          </cell>
          <cell r="H4031" t="str">
            <v>110</v>
          </cell>
          <cell r="I4031" t="str">
            <v>C</v>
          </cell>
          <cell r="J4031" t="str">
            <v>om_exp</v>
          </cell>
          <cell r="K4031" t="str">
            <v>juris_gcp</v>
          </cell>
          <cell r="M4031" t="str">
            <v>2015/07/1/2/A/0</v>
          </cell>
        </row>
        <row r="4032">
          <cell r="A4032" t="str">
            <v>4031</v>
          </cell>
          <cell r="B4032" t="str">
            <v>OM92110</v>
          </cell>
          <cell r="C4032" t="str">
            <v>110 - GCP Jurisdictional Factor</v>
          </cell>
          <cell r="D4032">
            <v>0</v>
          </cell>
          <cell r="F4032" t="str">
            <v>CALC</v>
          </cell>
          <cell r="H4032" t="str">
            <v>110</v>
          </cell>
          <cell r="I4032" t="str">
            <v>C</v>
          </cell>
          <cell r="J4032" t="str">
            <v>om_exp</v>
          </cell>
          <cell r="K4032" t="str">
            <v>juris_gcp</v>
          </cell>
          <cell r="M4032" t="str">
            <v>2015/07/1/2/A/0</v>
          </cell>
        </row>
        <row r="4033">
          <cell r="A4033" t="str">
            <v>4032</v>
          </cell>
          <cell r="B4033" t="str">
            <v>OM92110</v>
          </cell>
          <cell r="C4033" t="str">
            <v>110 - GCP Jurisdictional Factor</v>
          </cell>
          <cell r="D4033">
            <v>0</v>
          </cell>
          <cell r="F4033" t="str">
            <v>CALC</v>
          </cell>
          <cell r="H4033" t="str">
            <v>110</v>
          </cell>
          <cell r="I4033" t="str">
            <v>C</v>
          </cell>
          <cell r="J4033" t="str">
            <v>om_exp</v>
          </cell>
          <cell r="K4033" t="str">
            <v>juris_gcp</v>
          </cell>
          <cell r="M4033" t="str">
            <v>2015/07/1/2/A/0</v>
          </cell>
        </row>
        <row r="4034">
          <cell r="A4034" t="str">
            <v>4033</v>
          </cell>
          <cell r="B4034" t="str">
            <v>OM92110</v>
          </cell>
          <cell r="C4034" t="str">
            <v>110 - GCP Jurisdictional Factor</v>
          </cell>
          <cell r="D4034">
            <v>0</v>
          </cell>
          <cell r="F4034" t="str">
            <v>CALC</v>
          </cell>
          <cell r="H4034" t="str">
            <v>110</v>
          </cell>
          <cell r="I4034" t="str">
            <v>C</v>
          </cell>
          <cell r="J4034" t="str">
            <v>om_exp</v>
          </cell>
          <cell r="K4034" t="str">
            <v>juris_gcp</v>
          </cell>
          <cell r="M4034" t="str">
            <v>2015/07/1/2/A/0</v>
          </cell>
        </row>
        <row r="4035">
          <cell r="A4035" t="str">
            <v>4034</v>
          </cell>
          <cell r="B4035" t="str">
            <v>OM92110</v>
          </cell>
          <cell r="C4035" t="str">
            <v>110 - GCP Jurisdictional Factor</v>
          </cell>
          <cell r="D4035">
            <v>0</v>
          </cell>
          <cell r="F4035" t="str">
            <v>CALC</v>
          </cell>
          <cell r="H4035" t="str">
            <v>110</v>
          </cell>
          <cell r="I4035" t="str">
            <v>C</v>
          </cell>
          <cell r="J4035" t="str">
            <v>om_exp</v>
          </cell>
          <cell r="K4035" t="str">
            <v>juris_gcp</v>
          </cell>
          <cell r="M4035" t="str">
            <v>2015/07/1/2/A/0</v>
          </cell>
        </row>
        <row r="4036">
          <cell r="A4036" t="str">
            <v>4035</v>
          </cell>
          <cell r="B4036" t="str">
            <v>OM92110</v>
          </cell>
          <cell r="C4036" t="str">
            <v>110 - GCP Jurisdictional Factor</v>
          </cell>
          <cell r="D4036">
            <v>0</v>
          </cell>
          <cell r="F4036" t="str">
            <v>CALC</v>
          </cell>
          <cell r="H4036" t="str">
            <v>110</v>
          </cell>
          <cell r="I4036" t="str">
            <v>C</v>
          </cell>
          <cell r="J4036" t="str">
            <v>om_exp</v>
          </cell>
          <cell r="K4036" t="str">
            <v>juris_gcp</v>
          </cell>
          <cell r="M4036" t="str">
            <v>2015/07/1/2/A/0</v>
          </cell>
        </row>
        <row r="4037">
          <cell r="A4037" t="str">
            <v>4036</v>
          </cell>
          <cell r="B4037" t="str">
            <v>OM92110</v>
          </cell>
          <cell r="C4037" t="str">
            <v>110 - GCP Jurisdictional Factor</v>
          </cell>
          <cell r="D4037">
            <v>0</v>
          </cell>
          <cell r="F4037" t="str">
            <v>CALC</v>
          </cell>
          <cell r="H4037" t="str">
            <v>110</v>
          </cell>
          <cell r="I4037" t="str">
            <v>C</v>
          </cell>
          <cell r="J4037" t="str">
            <v>om_exp</v>
          </cell>
          <cell r="K4037" t="str">
            <v>juris_gcp</v>
          </cell>
          <cell r="M4037" t="str">
            <v>2015/07/1/2/A/0</v>
          </cell>
        </row>
        <row r="4038">
          <cell r="A4038" t="str">
            <v>4037</v>
          </cell>
          <cell r="B4038" t="str">
            <v>OM92110</v>
          </cell>
          <cell r="C4038" t="str">
            <v>110 - GCP Jurisdictional Factor</v>
          </cell>
          <cell r="D4038">
            <v>0</v>
          </cell>
          <cell r="F4038" t="str">
            <v>CALC</v>
          </cell>
          <cell r="H4038" t="str">
            <v>110</v>
          </cell>
          <cell r="I4038" t="str">
            <v>C</v>
          </cell>
          <cell r="J4038" t="str">
            <v>om_exp</v>
          </cell>
          <cell r="K4038" t="str">
            <v>juris_gcp</v>
          </cell>
          <cell r="M4038" t="str">
            <v>2015/07/1/2/A/0</v>
          </cell>
        </row>
        <row r="4039">
          <cell r="A4039" t="str">
            <v>4038</v>
          </cell>
          <cell r="B4039" t="str">
            <v>OM92110</v>
          </cell>
          <cell r="C4039" t="str">
            <v>110 - GCP Jurisdictional Factor</v>
          </cell>
          <cell r="D4039">
            <v>0</v>
          </cell>
          <cell r="F4039" t="str">
            <v>CALC</v>
          </cell>
          <cell r="H4039" t="str">
            <v>110</v>
          </cell>
          <cell r="I4039" t="str">
            <v>C</v>
          </cell>
          <cell r="J4039" t="str">
            <v>om_exp</v>
          </cell>
          <cell r="K4039" t="str">
            <v>juris_gcp</v>
          </cell>
          <cell r="M4039" t="str">
            <v>2015/07/1/2/A/0</v>
          </cell>
        </row>
        <row r="4040">
          <cell r="A4040" t="str">
            <v>4039</v>
          </cell>
          <cell r="B4040" t="str">
            <v>OM92110</v>
          </cell>
          <cell r="C4040" t="str">
            <v>110 - GCP Jurisdictional Factor</v>
          </cell>
          <cell r="D4040">
            <v>0</v>
          </cell>
          <cell r="F4040" t="str">
            <v>CALC</v>
          </cell>
          <cell r="H4040" t="str">
            <v>110</v>
          </cell>
          <cell r="I4040" t="str">
            <v>C</v>
          </cell>
          <cell r="J4040" t="str">
            <v>om_exp</v>
          </cell>
          <cell r="K4040" t="str">
            <v>juris_gcp</v>
          </cell>
          <cell r="M4040" t="str">
            <v>2015/07/1/2/A/0</v>
          </cell>
        </row>
        <row r="4041">
          <cell r="A4041" t="str">
            <v>4040</v>
          </cell>
          <cell r="B4041" t="str">
            <v>OM92110</v>
          </cell>
          <cell r="C4041" t="str">
            <v>110 - GCP Jurisdictional Factor</v>
          </cell>
          <cell r="D4041">
            <v>0</v>
          </cell>
          <cell r="F4041" t="str">
            <v>CALC</v>
          </cell>
          <cell r="H4041" t="str">
            <v>110</v>
          </cell>
          <cell r="I4041" t="str">
            <v>C</v>
          </cell>
          <cell r="J4041" t="str">
            <v>om_exp</v>
          </cell>
          <cell r="K4041" t="str">
            <v>juris_gcp</v>
          </cell>
          <cell r="M4041" t="str">
            <v>2015/07/1/2/A/0</v>
          </cell>
        </row>
        <row r="4042">
          <cell r="A4042" t="str">
            <v>4041</v>
          </cell>
          <cell r="B4042" t="str">
            <v>OM92110</v>
          </cell>
          <cell r="C4042" t="str">
            <v>110 - GCP Jurisdictional Factor</v>
          </cell>
          <cell r="D4042">
            <v>0</v>
          </cell>
          <cell r="F4042" t="str">
            <v>CALC</v>
          </cell>
          <cell r="H4042" t="str">
            <v>110</v>
          </cell>
          <cell r="I4042" t="str">
            <v>C</v>
          </cell>
          <cell r="J4042" t="str">
            <v>om_exp</v>
          </cell>
          <cell r="K4042" t="str">
            <v>juris_gcp</v>
          </cell>
          <cell r="M4042" t="str">
            <v>2015/07/1/2/A/0</v>
          </cell>
        </row>
        <row r="4043">
          <cell r="A4043" t="str">
            <v>4042</v>
          </cell>
          <cell r="B4043" t="str">
            <v>OM92110</v>
          </cell>
          <cell r="C4043" t="str">
            <v>110 - GCP Jurisdictional Factor</v>
          </cell>
          <cell r="D4043">
            <v>0</v>
          </cell>
          <cell r="F4043" t="str">
            <v>CALC</v>
          </cell>
          <cell r="H4043" t="str">
            <v>110</v>
          </cell>
          <cell r="I4043" t="str">
            <v>C</v>
          </cell>
          <cell r="J4043" t="str">
            <v>om_exp</v>
          </cell>
          <cell r="K4043" t="str">
            <v>juris_gcp</v>
          </cell>
          <cell r="M4043" t="str">
            <v>2015/07/1/2/A/0</v>
          </cell>
        </row>
        <row r="4044">
          <cell r="A4044" t="str">
            <v>4043</v>
          </cell>
          <cell r="B4044" t="str">
            <v>OM92110</v>
          </cell>
          <cell r="C4044" t="str">
            <v>110 - GCP Jurisdictional Factor</v>
          </cell>
          <cell r="D4044">
            <v>0</v>
          </cell>
          <cell r="F4044" t="str">
            <v>CALC</v>
          </cell>
          <cell r="H4044" t="str">
            <v>110</v>
          </cell>
          <cell r="I4044" t="str">
            <v>C</v>
          </cell>
          <cell r="J4044" t="str">
            <v>om_exp</v>
          </cell>
          <cell r="K4044" t="str">
            <v>juris_gcp</v>
          </cell>
          <cell r="M4044" t="str">
            <v>2015/07/1/2/A/0</v>
          </cell>
        </row>
        <row r="4045">
          <cell r="A4045" t="str">
            <v>4044</v>
          </cell>
          <cell r="B4045" t="str">
            <v>OM92110</v>
          </cell>
          <cell r="C4045" t="str">
            <v>110 - GCP Jurisdictional Factor</v>
          </cell>
          <cell r="D4045">
            <v>0</v>
          </cell>
          <cell r="F4045" t="str">
            <v>CALC</v>
          </cell>
          <cell r="H4045" t="str">
            <v>110</v>
          </cell>
          <cell r="I4045" t="str">
            <v>C</v>
          </cell>
          <cell r="J4045" t="str">
            <v>om_exp</v>
          </cell>
          <cell r="K4045" t="str">
            <v>juris_gcp</v>
          </cell>
          <cell r="M4045" t="str">
            <v>2015/07/1/2/A/0</v>
          </cell>
        </row>
        <row r="4046">
          <cell r="A4046" t="str">
            <v>4045</v>
          </cell>
          <cell r="B4046" t="str">
            <v>OM92110</v>
          </cell>
          <cell r="C4046" t="str">
            <v>110 - GCP Jurisdictional Factor</v>
          </cell>
          <cell r="D4046">
            <v>0</v>
          </cell>
          <cell r="F4046" t="str">
            <v>CALC</v>
          </cell>
          <cell r="H4046" t="str">
            <v>110</v>
          </cell>
          <cell r="I4046" t="str">
            <v>C</v>
          </cell>
          <cell r="J4046" t="str">
            <v>om_exp</v>
          </cell>
          <cell r="K4046" t="str">
            <v>juris_gcp</v>
          </cell>
          <cell r="M4046" t="str">
            <v>2015/07/1/2/A/0</v>
          </cell>
        </row>
        <row r="4047">
          <cell r="A4047" t="str">
            <v>4046</v>
          </cell>
          <cell r="B4047" t="str">
            <v>OM92110</v>
          </cell>
          <cell r="C4047" t="str">
            <v>110 - GCP Jurisdictional Factor</v>
          </cell>
          <cell r="D4047">
            <v>0</v>
          </cell>
          <cell r="F4047" t="str">
            <v>CALC</v>
          </cell>
          <cell r="H4047" t="str">
            <v>110</v>
          </cell>
          <cell r="I4047" t="str">
            <v>C</v>
          </cell>
          <cell r="J4047" t="str">
            <v>om_exp</v>
          </cell>
          <cell r="K4047" t="str">
            <v>juris_gcp</v>
          </cell>
          <cell r="M4047" t="str">
            <v>2015/07/1/2/A/0</v>
          </cell>
        </row>
        <row r="4048">
          <cell r="A4048" t="str">
            <v>4047</v>
          </cell>
          <cell r="B4048" t="str">
            <v>OM92110</v>
          </cell>
          <cell r="C4048" t="str">
            <v>110 - GCP Jurisdictional Factor</v>
          </cell>
          <cell r="D4048">
            <v>0</v>
          </cell>
          <cell r="F4048" t="str">
            <v>CALC</v>
          </cell>
          <cell r="H4048" t="str">
            <v>110</v>
          </cell>
          <cell r="I4048" t="str">
            <v>C</v>
          </cell>
          <cell r="J4048" t="str">
            <v>om_exp</v>
          </cell>
          <cell r="K4048" t="str">
            <v>juris_gcp</v>
          </cell>
          <cell r="M4048" t="str">
            <v>2015/07/1/2/A/0</v>
          </cell>
        </row>
        <row r="4049">
          <cell r="A4049" t="str">
            <v>4048</v>
          </cell>
          <cell r="B4049" t="str">
            <v>OM92110</v>
          </cell>
          <cell r="C4049" t="str">
            <v>110 - GCP Jurisdictional Factor</v>
          </cell>
          <cell r="D4049">
            <v>0</v>
          </cell>
          <cell r="F4049" t="str">
            <v>CALC</v>
          </cell>
          <cell r="H4049" t="str">
            <v>110</v>
          </cell>
          <cell r="I4049" t="str">
            <v>C</v>
          </cell>
          <cell r="J4049" t="str">
            <v>om_exp</v>
          </cell>
          <cell r="K4049" t="str">
            <v>juris_gcp</v>
          </cell>
          <cell r="M4049" t="str">
            <v>2015/07/1/2/A/0</v>
          </cell>
        </row>
        <row r="4050">
          <cell r="A4050" t="str">
            <v>4049</v>
          </cell>
          <cell r="B4050" t="str">
            <v>OM92110</v>
          </cell>
          <cell r="C4050" t="str">
            <v>110 - GCP Jurisdictional Factor</v>
          </cell>
          <cell r="D4050">
            <v>0</v>
          </cell>
          <cell r="F4050" t="str">
            <v>CALC</v>
          </cell>
          <cell r="H4050" t="str">
            <v>110</v>
          </cell>
          <cell r="I4050" t="str">
            <v>C</v>
          </cell>
          <cell r="J4050" t="str">
            <v>om_exp</v>
          </cell>
          <cell r="K4050" t="str">
            <v>juris_gcp</v>
          </cell>
          <cell r="M4050" t="str">
            <v>2015/07/1/2/A/0</v>
          </cell>
        </row>
        <row r="4051">
          <cell r="A4051" t="str">
            <v>4050</v>
          </cell>
          <cell r="B4051" t="str">
            <v>OM92110</v>
          </cell>
          <cell r="C4051" t="str">
            <v>110 - GCP Jurisdictional Factor</v>
          </cell>
          <cell r="D4051">
            <v>0</v>
          </cell>
          <cell r="F4051" t="str">
            <v>CALC</v>
          </cell>
          <cell r="H4051" t="str">
            <v>110</v>
          </cell>
          <cell r="I4051" t="str">
            <v>C</v>
          </cell>
          <cell r="J4051" t="str">
            <v>om_exp</v>
          </cell>
          <cell r="K4051" t="str">
            <v>juris_gcp</v>
          </cell>
          <cell r="M4051" t="str">
            <v>2015/07/1/2/A/0</v>
          </cell>
        </row>
        <row r="4052">
          <cell r="A4052" t="str">
            <v>4051</v>
          </cell>
          <cell r="B4052" t="str">
            <v>OM92110</v>
          </cell>
          <cell r="C4052" t="str">
            <v>110 - GCP Jurisdictional Factor</v>
          </cell>
          <cell r="D4052">
            <v>0</v>
          </cell>
          <cell r="F4052" t="str">
            <v>CALC</v>
          </cell>
          <cell r="H4052" t="str">
            <v>110</v>
          </cell>
          <cell r="I4052" t="str">
            <v>C</v>
          </cell>
          <cell r="J4052" t="str">
            <v>om_exp</v>
          </cell>
          <cell r="K4052" t="str">
            <v>juris_gcp</v>
          </cell>
          <cell r="M4052" t="str">
            <v>2015/07/1/2/A/0</v>
          </cell>
        </row>
        <row r="4053">
          <cell r="A4053" t="str">
            <v>4052</v>
          </cell>
          <cell r="B4053" t="str">
            <v>OM92110</v>
          </cell>
          <cell r="C4053" t="str">
            <v>110 - GCP Jurisdictional Factor</v>
          </cell>
          <cell r="D4053">
            <v>0</v>
          </cell>
          <cell r="F4053" t="str">
            <v>CALC</v>
          </cell>
          <cell r="H4053" t="str">
            <v>110</v>
          </cell>
          <cell r="I4053" t="str">
            <v>C</v>
          </cell>
          <cell r="J4053" t="str">
            <v>om_exp</v>
          </cell>
          <cell r="K4053" t="str">
            <v>juris_gcp</v>
          </cell>
          <cell r="M4053" t="str">
            <v>2015/07/1/2/A/0</v>
          </cell>
        </row>
        <row r="4054">
          <cell r="A4054" t="str">
            <v>4053</v>
          </cell>
          <cell r="B4054" t="str">
            <v>OM92110</v>
          </cell>
          <cell r="C4054" t="str">
            <v>110 - GCP Jurisdictional Factor</v>
          </cell>
          <cell r="D4054">
            <v>0</v>
          </cell>
          <cell r="F4054" t="str">
            <v>CALC</v>
          </cell>
          <cell r="H4054" t="str">
            <v>110</v>
          </cell>
          <cell r="I4054" t="str">
            <v>C</v>
          </cell>
          <cell r="J4054" t="str">
            <v>om_exp</v>
          </cell>
          <cell r="K4054" t="str">
            <v>juris_gcp</v>
          </cell>
          <cell r="M4054" t="str">
            <v>2015/07/1/2/A/0</v>
          </cell>
        </row>
        <row r="4055">
          <cell r="A4055" t="str">
            <v>4054</v>
          </cell>
          <cell r="B4055" t="str">
            <v>OM92110</v>
          </cell>
          <cell r="C4055" t="str">
            <v>110 - GCP Jurisdictional Factor</v>
          </cell>
          <cell r="D4055">
            <v>0</v>
          </cell>
          <cell r="F4055" t="str">
            <v>CALC</v>
          </cell>
          <cell r="H4055" t="str">
            <v>110</v>
          </cell>
          <cell r="I4055" t="str">
            <v>C</v>
          </cell>
          <cell r="J4055" t="str">
            <v>om_exp</v>
          </cell>
          <cell r="K4055" t="str">
            <v>juris_gcp</v>
          </cell>
          <cell r="M4055" t="str">
            <v>2015/07/1/2/A/0</v>
          </cell>
        </row>
        <row r="4056">
          <cell r="A4056" t="str">
            <v>4055</v>
          </cell>
          <cell r="B4056" t="str">
            <v>OM92110</v>
          </cell>
          <cell r="C4056" t="str">
            <v>110 - GCP Jurisdictional Factor</v>
          </cell>
          <cell r="D4056">
            <v>0</v>
          </cell>
          <cell r="F4056" t="str">
            <v>CALC</v>
          </cell>
          <cell r="H4056" t="str">
            <v>110</v>
          </cell>
          <cell r="I4056" t="str">
            <v>C</v>
          </cell>
          <cell r="J4056" t="str">
            <v>om_exp</v>
          </cell>
          <cell r="K4056" t="str">
            <v>juris_gcp</v>
          </cell>
          <cell r="M4056" t="str">
            <v>2015/07/1/2/A/0</v>
          </cell>
        </row>
        <row r="4057">
          <cell r="A4057" t="str">
            <v>4056</v>
          </cell>
          <cell r="B4057" t="str">
            <v>OM92110</v>
          </cell>
          <cell r="C4057" t="str">
            <v>110 - GCP Jurisdictional Factor</v>
          </cell>
          <cell r="D4057">
            <v>0</v>
          </cell>
          <cell r="F4057" t="str">
            <v>CALC</v>
          </cell>
          <cell r="H4057" t="str">
            <v>110</v>
          </cell>
          <cell r="I4057" t="str">
            <v>C</v>
          </cell>
          <cell r="J4057" t="str">
            <v>om_exp</v>
          </cell>
          <cell r="K4057" t="str">
            <v>juris_gcp</v>
          </cell>
          <cell r="M4057" t="str">
            <v>2015/07/1/2/A/0</v>
          </cell>
        </row>
        <row r="4058">
          <cell r="A4058" t="str">
            <v>4057</v>
          </cell>
          <cell r="B4058" t="str">
            <v>OM92110</v>
          </cell>
          <cell r="C4058" t="str">
            <v>110 - GCP Jurisdictional Factor</v>
          </cell>
          <cell r="D4058">
            <v>0</v>
          </cell>
          <cell r="F4058" t="str">
            <v>CALC</v>
          </cell>
          <cell r="H4058" t="str">
            <v>110</v>
          </cell>
          <cell r="I4058" t="str">
            <v>C</v>
          </cell>
          <cell r="J4058" t="str">
            <v>om_exp</v>
          </cell>
          <cell r="K4058" t="str">
            <v>juris_gcp</v>
          </cell>
          <cell r="M4058" t="str">
            <v>2015/07/1/2/A/0</v>
          </cell>
        </row>
        <row r="4059">
          <cell r="A4059" t="str">
            <v>4058</v>
          </cell>
          <cell r="B4059" t="str">
            <v>OM92110</v>
          </cell>
          <cell r="C4059" t="str">
            <v>110 - GCP Jurisdictional Factor</v>
          </cell>
          <cell r="D4059">
            <v>0</v>
          </cell>
          <cell r="F4059" t="str">
            <v>CALC</v>
          </cell>
          <cell r="H4059" t="str">
            <v>110</v>
          </cell>
          <cell r="I4059" t="str">
            <v>C</v>
          </cell>
          <cell r="J4059" t="str">
            <v>om_exp</v>
          </cell>
          <cell r="K4059" t="str">
            <v>juris_gcp</v>
          </cell>
          <cell r="M4059" t="str">
            <v>2015/07/1/2/A/0</v>
          </cell>
        </row>
        <row r="4060">
          <cell r="A4060" t="str">
            <v>4059</v>
          </cell>
          <cell r="B4060" t="str">
            <v>OM92110</v>
          </cell>
          <cell r="C4060" t="str">
            <v>110 - GCP Jurisdictional Factor</v>
          </cell>
          <cell r="D4060">
            <v>0</v>
          </cell>
          <cell r="F4060" t="str">
            <v>CALC</v>
          </cell>
          <cell r="H4060" t="str">
            <v>110</v>
          </cell>
          <cell r="I4060" t="str">
            <v>C</v>
          </cell>
          <cell r="J4060" t="str">
            <v>om_exp</v>
          </cell>
          <cell r="K4060" t="str">
            <v>juris_gcp</v>
          </cell>
          <cell r="M4060" t="str">
            <v>2015/07/1/2/A/0</v>
          </cell>
        </row>
        <row r="4061">
          <cell r="A4061" t="str">
            <v>4060</v>
          </cell>
          <cell r="B4061" t="str">
            <v>OM92110</v>
          </cell>
          <cell r="C4061" t="str">
            <v>110 - GCP Jurisdictional Factor</v>
          </cell>
          <cell r="D4061">
            <v>0</v>
          </cell>
          <cell r="F4061" t="str">
            <v>CALC</v>
          </cell>
          <cell r="H4061" t="str">
            <v>110</v>
          </cell>
          <cell r="I4061" t="str">
            <v>C</v>
          </cell>
          <cell r="J4061" t="str">
            <v>om_exp</v>
          </cell>
          <cell r="K4061" t="str">
            <v>juris_gcp</v>
          </cell>
          <cell r="M4061" t="str">
            <v>2015/07/1/2/A/0</v>
          </cell>
        </row>
        <row r="4062">
          <cell r="A4062" t="str">
            <v>4061</v>
          </cell>
          <cell r="B4062" t="str">
            <v>OM92110</v>
          </cell>
          <cell r="C4062" t="str">
            <v>110 - GCP Jurisdictional Factor</v>
          </cell>
          <cell r="D4062">
            <v>0</v>
          </cell>
          <cell r="F4062" t="str">
            <v>CALC</v>
          </cell>
          <cell r="H4062" t="str">
            <v>110</v>
          </cell>
          <cell r="I4062" t="str">
            <v>C</v>
          </cell>
          <cell r="J4062" t="str">
            <v>om_exp</v>
          </cell>
          <cell r="K4062" t="str">
            <v>juris_gcp</v>
          </cell>
          <cell r="M4062" t="str">
            <v>2015/07/1/2/A/0</v>
          </cell>
        </row>
        <row r="4063">
          <cell r="A4063" t="str">
            <v>4062</v>
          </cell>
          <cell r="B4063" t="str">
            <v>OM92110</v>
          </cell>
          <cell r="C4063" t="str">
            <v>110 - GCP Jurisdictional Factor</v>
          </cell>
          <cell r="D4063">
            <v>0</v>
          </cell>
          <cell r="F4063" t="str">
            <v>CALC</v>
          </cell>
          <cell r="H4063" t="str">
            <v>110</v>
          </cell>
          <cell r="I4063" t="str">
            <v>C</v>
          </cell>
          <cell r="J4063" t="str">
            <v>om_exp</v>
          </cell>
          <cell r="K4063" t="str">
            <v>juris_gcp</v>
          </cell>
          <cell r="M4063" t="str">
            <v>2015/07/1/2/A/0</v>
          </cell>
        </row>
        <row r="4064">
          <cell r="A4064" t="str">
            <v>4063</v>
          </cell>
          <cell r="B4064" t="str">
            <v>OM92110</v>
          </cell>
          <cell r="C4064" t="str">
            <v>110 - GCP Jurisdictional Factor</v>
          </cell>
          <cell r="D4064">
            <v>0</v>
          </cell>
          <cell r="F4064" t="str">
            <v>CALC</v>
          </cell>
          <cell r="H4064" t="str">
            <v>110</v>
          </cell>
          <cell r="I4064" t="str">
            <v>C</v>
          </cell>
          <cell r="J4064" t="str">
            <v>om_exp</v>
          </cell>
          <cell r="K4064" t="str">
            <v>juris_gcp</v>
          </cell>
          <cell r="M4064" t="str">
            <v>2015/07/1/2/A/0</v>
          </cell>
        </row>
        <row r="4065">
          <cell r="A4065" t="str">
            <v>4064</v>
          </cell>
          <cell r="B4065" t="str">
            <v>OM92110</v>
          </cell>
          <cell r="C4065" t="str">
            <v>110 - GCP Jurisdictional Factor</v>
          </cell>
          <cell r="D4065">
            <v>0</v>
          </cell>
          <cell r="F4065" t="str">
            <v>CALC</v>
          </cell>
          <cell r="H4065" t="str">
            <v>110</v>
          </cell>
          <cell r="I4065" t="str">
            <v>C</v>
          </cell>
          <cell r="J4065" t="str">
            <v>om_exp</v>
          </cell>
          <cell r="K4065" t="str">
            <v>juris_gcp</v>
          </cell>
          <cell r="M4065" t="str">
            <v>2015/07/1/2/A/0</v>
          </cell>
        </row>
        <row r="4066">
          <cell r="A4066" t="str">
            <v>4065</v>
          </cell>
          <cell r="B4066" t="str">
            <v>OM92110</v>
          </cell>
          <cell r="C4066" t="str">
            <v>110 - GCP Jurisdictional Factor</v>
          </cell>
          <cell r="D4066">
            <v>0</v>
          </cell>
          <cell r="F4066" t="str">
            <v>CALC</v>
          </cell>
          <cell r="H4066" t="str">
            <v>110</v>
          </cell>
          <cell r="I4066" t="str">
            <v>C</v>
          </cell>
          <cell r="J4066" t="str">
            <v>om_exp</v>
          </cell>
          <cell r="K4066" t="str">
            <v>juris_gcp</v>
          </cell>
          <cell r="M4066" t="str">
            <v>2015/07/1/2/A/0</v>
          </cell>
        </row>
        <row r="4067">
          <cell r="A4067" t="str">
            <v>4066</v>
          </cell>
          <cell r="B4067" t="str">
            <v>OM92110</v>
          </cell>
          <cell r="C4067" t="str">
            <v>110 - GCP Jurisdictional Factor</v>
          </cell>
          <cell r="D4067">
            <v>0</v>
          </cell>
          <cell r="F4067" t="str">
            <v>CALC</v>
          </cell>
          <cell r="H4067" t="str">
            <v>110</v>
          </cell>
          <cell r="I4067" t="str">
            <v>C</v>
          </cell>
          <cell r="J4067" t="str">
            <v>om_exp</v>
          </cell>
          <cell r="K4067" t="str">
            <v>juris_gcp</v>
          </cell>
          <cell r="M4067" t="str">
            <v>2015/07/1/2/A/0</v>
          </cell>
        </row>
        <row r="4068">
          <cell r="A4068" t="str">
            <v>4067</v>
          </cell>
          <cell r="B4068" t="str">
            <v>OM92110</v>
          </cell>
          <cell r="C4068" t="str">
            <v>110 - GCP Jurisdictional Factor</v>
          </cell>
          <cell r="D4068">
            <v>0</v>
          </cell>
          <cell r="F4068" t="str">
            <v>CALC</v>
          </cell>
          <cell r="H4068" t="str">
            <v>110</v>
          </cell>
          <cell r="I4068" t="str">
            <v>C</v>
          </cell>
          <cell r="J4068" t="str">
            <v>om_exp</v>
          </cell>
          <cell r="K4068" t="str">
            <v>juris_gcp</v>
          </cell>
          <cell r="M4068" t="str">
            <v>2015/07/1/2/A/0</v>
          </cell>
        </row>
        <row r="4069">
          <cell r="A4069" t="str">
            <v>4068</v>
          </cell>
          <cell r="B4069" t="str">
            <v>OM92110</v>
          </cell>
          <cell r="C4069" t="str">
            <v>110 - GCP Jurisdictional Factor</v>
          </cell>
          <cell r="D4069">
            <v>0</v>
          </cell>
          <cell r="F4069" t="str">
            <v>CALC</v>
          </cell>
          <cell r="H4069" t="str">
            <v>110</v>
          </cell>
          <cell r="I4069" t="str">
            <v>C</v>
          </cell>
          <cell r="J4069" t="str">
            <v>om_exp</v>
          </cell>
          <cell r="K4069" t="str">
            <v>juris_gcp</v>
          </cell>
          <cell r="M4069" t="str">
            <v>2015/07/1/2/A/0</v>
          </cell>
        </row>
        <row r="4070">
          <cell r="A4070" t="str">
            <v>4069</v>
          </cell>
          <cell r="B4070" t="str">
            <v>OM92110</v>
          </cell>
          <cell r="C4070" t="str">
            <v>110 - GCP Jurisdictional Factor</v>
          </cell>
          <cell r="D4070">
            <v>0</v>
          </cell>
          <cell r="F4070" t="str">
            <v>CALC</v>
          </cell>
          <cell r="H4070" t="str">
            <v>110</v>
          </cell>
          <cell r="I4070" t="str">
            <v>C</v>
          </cell>
          <cell r="J4070" t="str">
            <v>om_exp</v>
          </cell>
          <cell r="K4070" t="str">
            <v>juris_gcp</v>
          </cell>
          <cell r="M4070" t="str">
            <v>2015/07/1/2/A/0</v>
          </cell>
        </row>
        <row r="4071">
          <cell r="A4071" t="str">
            <v>4070</v>
          </cell>
          <cell r="B4071" t="str">
            <v>OM92110</v>
          </cell>
          <cell r="C4071" t="str">
            <v>110 - GCP Jurisdictional Factor</v>
          </cell>
          <cell r="D4071">
            <v>0</v>
          </cell>
          <cell r="F4071" t="str">
            <v>CALC</v>
          </cell>
          <cell r="H4071" t="str">
            <v>110</v>
          </cell>
          <cell r="I4071" t="str">
            <v>C</v>
          </cell>
          <cell r="J4071" t="str">
            <v>om_exp</v>
          </cell>
          <cell r="K4071" t="str">
            <v>juris_gcp</v>
          </cell>
          <cell r="M4071" t="str">
            <v>2015/07/1/2/A/0</v>
          </cell>
        </row>
        <row r="4072">
          <cell r="A4072" t="str">
            <v>4071</v>
          </cell>
          <cell r="B4072" t="str">
            <v>OM92110</v>
          </cell>
          <cell r="C4072" t="str">
            <v>110 - GCP Jurisdictional Factor</v>
          </cell>
          <cell r="D4072">
            <v>0</v>
          </cell>
          <cell r="F4072" t="str">
            <v>CALC</v>
          </cell>
          <cell r="H4072" t="str">
            <v>110</v>
          </cell>
          <cell r="I4072" t="str">
            <v>C</v>
          </cell>
          <cell r="J4072" t="str">
            <v>om_exp</v>
          </cell>
          <cell r="K4072" t="str">
            <v>juris_gcp</v>
          </cell>
          <cell r="M4072" t="str">
            <v>2015/07/1/2/A/0</v>
          </cell>
        </row>
        <row r="4073">
          <cell r="A4073" t="str">
            <v>4072</v>
          </cell>
          <cell r="B4073" t="str">
            <v>OM92110</v>
          </cell>
          <cell r="C4073" t="str">
            <v>110 - GCP Jurisdictional Factor</v>
          </cell>
          <cell r="D4073">
            <v>0</v>
          </cell>
          <cell r="F4073" t="str">
            <v>CALC</v>
          </cell>
          <cell r="H4073" t="str">
            <v>110</v>
          </cell>
          <cell r="I4073" t="str">
            <v>C</v>
          </cell>
          <cell r="J4073" t="str">
            <v>om_exp</v>
          </cell>
          <cell r="K4073" t="str">
            <v>juris_gcp</v>
          </cell>
          <cell r="M4073" t="str">
            <v>2015/07/1/2/A/0</v>
          </cell>
        </row>
        <row r="4074">
          <cell r="A4074" t="str">
            <v>4073</v>
          </cell>
          <cell r="B4074" t="str">
            <v>OM92110</v>
          </cell>
          <cell r="C4074" t="str">
            <v>110 - GCP Jurisdictional Factor</v>
          </cell>
          <cell r="D4074">
            <v>0</v>
          </cell>
          <cell r="F4074" t="str">
            <v>CALC</v>
          </cell>
          <cell r="H4074" t="str">
            <v>110</v>
          </cell>
          <cell r="I4074" t="str">
            <v>C</v>
          </cell>
          <cell r="J4074" t="str">
            <v>om_exp</v>
          </cell>
          <cell r="K4074" t="str">
            <v>juris_gcp</v>
          </cell>
          <cell r="M4074" t="str">
            <v>2015/07/1/2/A/0</v>
          </cell>
        </row>
        <row r="4075">
          <cell r="A4075" t="str">
            <v>4074</v>
          </cell>
          <cell r="B4075" t="str">
            <v>OM92110</v>
          </cell>
          <cell r="C4075" t="str">
            <v>110 - GCP Jurisdictional Factor</v>
          </cell>
          <cell r="D4075">
            <v>0</v>
          </cell>
          <cell r="F4075" t="str">
            <v>CALC</v>
          </cell>
          <cell r="H4075" t="str">
            <v>110</v>
          </cell>
          <cell r="I4075" t="str">
            <v>C</v>
          </cell>
          <cell r="J4075" t="str">
            <v>om_exp</v>
          </cell>
          <cell r="K4075" t="str">
            <v>juris_gcp</v>
          </cell>
          <cell r="M4075" t="str">
            <v>2015/07/1/2/A/0</v>
          </cell>
        </row>
        <row r="4076">
          <cell r="A4076" t="str">
            <v>4075</v>
          </cell>
          <cell r="B4076" t="str">
            <v>OM92110</v>
          </cell>
          <cell r="C4076" t="str">
            <v>110 - GCP Jurisdictional Factor</v>
          </cell>
          <cell r="D4076">
            <v>0</v>
          </cell>
          <cell r="F4076" t="str">
            <v>CALC</v>
          </cell>
          <cell r="H4076" t="str">
            <v>110</v>
          </cell>
          <cell r="I4076" t="str">
            <v>C</v>
          </cell>
          <cell r="J4076" t="str">
            <v>om_exp</v>
          </cell>
          <cell r="K4076" t="str">
            <v>juris_gcp</v>
          </cell>
          <cell r="M4076" t="str">
            <v>2015/07/1/2/A/0</v>
          </cell>
        </row>
        <row r="4077">
          <cell r="A4077" t="str">
            <v>4076</v>
          </cell>
          <cell r="B4077" t="str">
            <v>OM92110</v>
          </cell>
          <cell r="C4077" t="str">
            <v>110 - GCP Jurisdictional Factor</v>
          </cell>
          <cell r="D4077">
            <v>0</v>
          </cell>
          <cell r="F4077" t="str">
            <v>CALC</v>
          </cell>
          <cell r="H4077" t="str">
            <v>110</v>
          </cell>
          <cell r="I4077" t="str">
            <v>C</v>
          </cell>
          <cell r="J4077" t="str">
            <v>om_exp</v>
          </cell>
          <cell r="K4077" t="str">
            <v>juris_gcp</v>
          </cell>
          <cell r="M4077" t="str">
            <v>2015/07/1/2/A/0</v>
          </cell>
        </row>
        <row r="4078">
          <cell r="A4078" t="str">
            <v>4077</v>
          </cell>
          <cell r="B4078" t="str">
            <v>OM92110</v>
          </cell>
          <cell r="C4078" t="str">
            <v>110 - GCP Jurisdictional Factor</v>
          </cell>
          <cell r="D4078">
            <v>0</v>
          </cell>
          <cell r="F4078" t="str">
            <v>CALC</v>
          </cell>
          <cell r="H4078" t="str">
            <v>110</v>
          </cell>
          <cell r="I4078" t="str">
            <v>C</v>
          </cell>
          <cell r="J4078" t="str">
            <v>om_exp</v>
          </cell>
          <cell r="K4078" t="str">
            <v>juris_gcp</v>
          </cell>
          <cell r="M4078" t="str">
            <v>2015/07/1/2/A/0</v>
          </cell>
        </row>
        <row r="4079">
          <cell r="A4079" t="str">
            <v>4078</v>
          </cell>
          <cell r="B4079" t="str">
            <v>OM92110</v>
          </cell>
          <cell r="C4079" t="str">
            <v>110 - GCP Jurisdictional Factor</v>
          </cell>
          <cell r="D4079">
            <v>0</v>
          </cell>
          <cell r="F4079" t="str">
            <v>CALC</v>
          </cell>
          <cell r="H4079" t="str">
            <v>110</v>
          </cell>
          <cell r="I4079" t="str">
            <v>C</v>
          </cell>
          <cell r="J4079" t="str">
            <v>om_exp</v>
          </cell>
          <cell r="K4079" t="str">
            <v>juris_gcp</v>
          </cell>
          <cell r="M4079" t="str">
            <v>2015/07/1/2/A/0</v>
          </cell>
        </row>
        <row r="4080">
          <cell r="A4080" t="str">
            <v>4079</v>
          </cell>
          <cell r="B4080" t="str">
            <v>OM92110</v>
          </cell>
          <cell r="C4080" t="str">
            <v>110 - GCP Jurisdictional Factor</v>
          </cell>
          <cell r="D4080">
            <v>0</v>
          </cell>
          <cell r="F4080" t="str">
            <v>CALC</v>
          </cell>
          <cell r="H4080" t="str">
            <v>110</v>
          </cell>
          <cell r="I4080" t="str">
            <v>C</v>
          </cell>
          <cell r="J4080" t="str">
            <v>om_exp</v>
          </cell>
          <cell r="K4080" t="str">
            <v>juris_gcp</v>
          </cell>
          <cell r="M4080" t="str">
            <v>2015/07/1/2/A/0</v>
          </cell>
        </row>
        <row r="4081">
          <cell r="A4081" t="str">
            <v>4080</v>
          </cell>
          <cell r="B4081" t="str">
            <v>OM92110</v>
          </cell>
          <cell r="C4081" t="str">
            <v>110 - GCP Jurisdictional Factor</v>
          </cell>
          <cell r="D4081">
            <v>0</v>
          </cell>
          <cell r="F4081" t="str">
            <v>CALC</v>
          </cell>
          <cell r="H4081" t="str">
            <v>110</v>
          </cell>
          <cell r="I4081" t="str">
            <v>C</v>
          </cell>
          <cell r="J4081" t="str">
            <v>om_exp</v>
          </cell>
          <cell r="K4081" t="str">
            <v>juris_gcp</v>
          </cell>
          <cell r="M4081" t="str">
            <v>2015/07/1/2/A/0</v>
          </cell>
        </row>
        <row r="4082">
          <cell r="A4082" t="str">
            <v>4081</v>
          </cell>
          <cell r="B4082" t="str">
            <v>OM92110</v>
          </cell>
          <cell r="C4082" t="str">
            <v>110 - GCP Jurisdictional Factor</v>
          </cell>
          <cell r="D4082">
            <v>0</v>
          </cell>
          <cell r="F4082" t="str">
            <v>CALC</v>
          </cell>
          <cell r="H4082" t="str">
            <v>110</v>
          </cell>
          <cell r="I4082" t="str">
            <v>C</v>
          </cell>
          <cell r="J4082" t="str">
            <v>om_exp</v>
          </cell>
          <cell r="K4082" t="str">
            <v>juris_gcp</v>
          </cell>
          <cell r="M4082" t="str">
            <v>2015/07/1/2/A/0</v>
          </cell>
        </row>
        <row r="4083">
          <cell r="A4083" t="str">
            <v>4082</v>
          </cell>
          <cell r="B4083" t="str">
            <v>OM92110</v>
          </cell>
          <cell r="C4083" t="str">
            <v>110 - GCP Jurisdictional Factor</v>
          </cell>
          <cell r="D4083">
            <v>0</v>
          </cell>
          <cell r="F4083" t="str">
            <v>CALC</v>
          </cell>
          <cell r="H4083" t="str">
            <v>110</v>
          </cell>
          <cell r="I4083" t="str">
            <v>C</v>
          </cell>
          <cell r="J4083" t="str">
            <v>om_exp</v>
          </cell>
          <cell r="K4083" t="str">
            <v>juris_gcp</v>
          </cell>
          <cell r="M4083" t="str">
            <v>2015/07/1/2/A/0</v>
          </cell>
        </row>
        <row r="4084">
          <cell r="A4084" t="str">
            <v>4083</v>
          </cell>
          <cell r="B4084" t="str">
            <v>OM92110</v>
          </cell>
          <cell r="C4084" t="str">
            <v>110 - GCP Jurisdictional Factor</v>
          </cell>
          <cell r="D4084">
            <v>0</v>
          </cell>
          <cell r="F4084" t="str">
            <v>CALC</v>
          </cell>
          <cell r="H4084" t="str">
            <v>110</v>
          </cell>
          <cell r="I4084" t="str">
            <v>C</v>
          </cell>
          <cell r="J4084" t="str">
            <v>om_exp</v>
          </cell>
          <cell r="K4084" t="str">
            <v>juris_gcp</v>
          </cell>
          <cell r="M4084" t="str">
            <v>2015/07/1/2/A/0</v>
          </cell>
        </row>
        <row r="4085">
          <cell r="A4085" t="str">
            <v>4084</v>
          </cell>
          <cell r="B4085" t="str">
            <v>OMD2110</v>
          </cell>
          <cell r="C4085" t="str">
            <v>110 - Energy Jurisdictional O &amp; M Exp Amount</v>
          </cell>
          <cell r="D4085">
            <v>0</v>
          </cell>
          <cell r="F4085" t="str">
            <v>CALC</v>
          </cell>
          <cell r="H4085" t="str">
            <v>110</v>
          </cell>
          <cell r="I4085" t="str">
            <v>C</v>
          </cell>
          <cell r="J4085" t="str">
            <v>om_exp</v>
          </cell>
          <cell r="K4085" t="str">
            <v>juris_energy_amt</v>
          </cell>
          <cell r="M4085" t="str">
            <v>2015/07/1/2/A/0</v>
          </cell>
        </row>
        <row r="4086">
          <cell r="A4086" t="str">
            <v>4085</v>
          </cell>
          <cell r="B4086" t="str">
            <v>OMD2110</v>
          </cell>
          <cell r="C4086" t="str">
            <v>110 - Energy Jurisdictional O &amp; M Exp Amount</v>
          </cell>
          <cell r="D4086">
            <v>0</v>
          </cell>
          <cell r="F4086" t="str">
            <v>CALC</v>
          </cell>
          <cell r="H4086" t="str">
            <v>110</v>
          </cell>
          <cell r="I4086" t="str">
            <v>C</v>
          </cell>
          <cell r="J4086" t="str">
            <v>om_exp</v>
          </cell>
          <cell r="K4086" t="str">
            <v>juris_energy_amt</v>
          </cell>
          <cell r="M4086" t="str">
            <v>2015/07/1/2/A/0</v>
          </cell>
        </row>
        <row r="4087">
          <cell r="A4087" t="str">
            <v>4086</v>
          </cell>
          <cell r="B4087" t="str">
            <v>OMD2110</v>
          </cell>
          <cell r="C4087" t="str">
            <v>110 - Energy Jurisdictional O &amp; M Exp Amount</v>
          </cell>
          <cell r="D4087">
            <v>0</v>
          </cell>
          <cell r="F4087" t="str">
            <v>CALC</v>
          </cell>
          <cell r="H4087" t="str">
            <v>110</v>
          </cell>
          <cell r="I4087" t="str">
            <v>C</v>
          </cell>
          <cell r="J4087" t="str">
            <v>om_exp</v>
          </cell>
          <cell r="K4087" t="str">
            <v>juris_energy_amt</v>
          </cell>
          <cell r="M4087" t="str">
            <v>2015/07/1/2/A/0</v>
          </cell>
        </row>
        <row r="4088">
          <cell r="A4088" t="str">
            <v>4087</v>
          </cell>
          <cell r="B4088" t="str">
            <v>OMD2110</v>
          </cell>
          <cell r="C4088" t="str">
            <v>110 - Energy Jurisdictional O &amp; M Exp Amount</v>
          </cell>
          <cell r="D4088">
            <v>0</v>
          </cell>
          <cell r="F4088" t="str">
            <v>CALC</v>
          </cell>
          <cell r="H4088" t="str">
            <v>110</v>
          </cell>
          <cell r="I4088" t="str">
            <v>C</v>
          </cell>
          <cell r="J4088" t="str">
            <v>om_exp</v>
          </cell>
          <cell r="K4088" t="str">
            <v>juris_energy_amt</v>
          </cell>
          <cell r="M4088" t="str">
            <v>2015/07/1/2/A/0</v>
          </cell>
        </row>
        <row r="4089">
          <cell r="A4089" t="str">
            <v>4088</v>
          </cell>
          <cell r="B4089" t="str">
            <v>OMD2110</v>
          </cell>
          <cell r="C4089" t="str">
            <v>110 - Energy Jurisdictional O &amp; M Exp Amount</v>
          </cell>
          <cell r="D4089">
            <v>0</v>
          </cell>
          <cell r="F4089" t="str">
            <v>CALC</v>
          </cell>
          <cell r="H4089" t="str">
            <v>110</v>
          </cell>
          <cell r="I4089" t="str">
            <v>C</v>
          </cell>
          <cell r="J4089" t="str">
            <v>om_exp</v>
          </cell>
          <cell r="K4089" t="str">
            <v>juris_energy_amt</v>
          </cell>
          <cell r="M4089" t="str">
            <v>2015/07/1/2/A/0</v>
          </cell>
        </row>
        <row r="4090">
          <cell r="A4090" t="str">
            <v>4089</v>
          </cell>
          <cell r="B4090" t="str">
            <v>OMD2110</v>
          </cell>
          <cell r="C4090" t="str">
            <v>110 - Energy Jurisdictional O &amp; M Exp Amount</v>
          </cell>
          <cell r="D4090">
            <v>0</v>
          </cell>
          <cell r="F4090" t="str">
            <v>CALC</v>
          </cell>
          <cell r="H4090" t="str">
            <v>110</v>
          </cell>
          <cell r="I4090" t="str">
            <v>C</v>
          </cell>
          <cell r="J4090" t="str">
            <v>om_exp</v>
          </cell>
          <cell r="K4090" t="str">
            <v>juris_energy_amt</v>
          </cell>
          <cell r="M4090" t="str">
            <v>2015/07/1/2/A/0</v>
          </cell>
        </row>
        <row r="4091">
          <cell r="A4091" t="str">
            <v>4090</v>
          </cell>
          <cell r="B4091" t="str">
            <v>OMD2110</v>
          </cell>
          <cell r="C4091" t="str">
            <v>110 - Energy Jurisdictional O &amp; M Exp Amount</v>
          </cell>
          <cell r="D4091">
            <v>0</v>
          </cell>
          <cell r="F4091" t="str">
            <v>CALC</v>
          </cell>
          <cell r="H4091" t="str">
            <v>110</v>
          </cell>
          <cell r="I4091" t="str">
            <v>C</v>
          </cell>
          <cell r="J4091" t="str">
            <v>om_exp</v>
          </cell>
          <cell r="K4091" t="str">
            <v>juris_energy_amt</v>
          </cell>
          <cell r="M4091" t="str">
            <v>2015/07/1/2/A/0</v>
          </cell>
        </row>
        <row r="4092">
          <cell r="A4092" t="str">
            <v>4091</v>
          </cell>
          <cell r="B4092" t="str">
            <v>OMD2110</v>
          </cell>
          <cell r="C4092" t="str">
            <v>110 - Energy Jurisdictional O &amp; M Exp Amount</v>
          </cell>
          <cell r="D4092">
            <v>0</v>
          </cell>
          <cell r="F4092" t="str">
            <v>CALC</v>
          </cell>
          <cell r="H4092" t="str">
            <v>110</v>
          </cell>
          <cell r="I4092" t="str">
            <v>C</v>
          </cell>
          <cell r="J4092" t="str">
            <v>om_exp</v>
          </cell>
          <cell r="K4092" t="str">
            <v>juris_energy_amt</v>
          </cell>
          <cell r="M4092" t="str">
            <v>2015/07/1/2/A/0</v>
          </cell>
        </row>
        <row r="4093">
          <cell r="A4093" t="str">
            <v>4092</v>
          </cell>
          <cell r="B4093" t="str">
            <v>OMD2110</v>
          </cell>
          <cell r="C4093" t="str">
            <v>110 - Energy Jurisdictional O &amp; M Exp Amount</v>
          </cell>
          <cell r="D4093">
            <v>0</v>
          </cell>
          <cell r="F4093" t="str">
            <v>CALC</v>
          </cell>
          <cell r="H4093" t="str">
            <v>110</v>
          </cell>
          <cell r="I4093" t="str">
            <v>C</v>
          </cell>
          <cell r="J4093" t="str">
            <v>om_exp</v>
          </cell>
          <cell r="K4093" t="str">
            <v>juris_energy_amt</v>
          </cell>
          <cell r="M4093" t="str">
            <v>2015/07/1/2/A/0</v>
          </cell>
        </row>
        <row r="4094">
          <cell r="A4094" t="str">
            <v>4093</v>
          </cell>
          <cell r="B4094" t="str">
            <v>OMD2110</v>
          </cell>
          <cell r="C4094" t="str">
            <v>110 - Energy Jurisdictional O &amp; M Exp Amount</v>
          </cell>
          <cell r="D4094">
            <v>0</v>
          </cell>
          <cell r="F4094" t="str">
            <v>CALC</v>
          </cell>
          <cell r="H4094" t="str">
            <v>110</v>
          </cell>
          <cell r="I4094" t="str">
            <v>C</v>
          </cell>
          <cell r="J4094" t="str">
            <v>om_exp</v>
          </cell>
          <cell r="K4094" t="str">
            <v>juris_energy_amt</v>
          </cell>
          <cell r="M4094" t="str">
            <v>2015/07/1/2/A/0</v>
          </cell>
        </row>
        <row r="4095">
          <cell r="A4095" t="str">
            <v>4094</v>
          </cell>
          <cell r="B4095" t="str">
            <v>OMD2110</v>
          </cell>
          <cell r="C4095" t="str">
            <v>110 - Energy Jurisdictional O &amp; M Exp Amount</v>
          </cell>
          <cell r="D4095">
            <v>0</v>
          </cell>
          <cell r="F4095" t="str">
            <v>CALC</v>
          </cell>
          <cell r="H4095" t="str">
            <v>110</v>
          </cell>
          <cell r="I4095" t="str">
            <v>C</v>
          </cell>
          <cell r="J4095" t="str">
            <v>om_exp</v>
          </cell>
          <cell r="K4095" t="str">
            <v>juris_energy_amt</v>
          </cell>
          <cell r="M4095" t="str">
            <v>2015/07/1/2/A/0</v>
          </cell>
        </row>
        <row r="4096">
          <cell r="A4096" t="str">
            <v>4095</v>
          </cell>
          <cell r="B4096" t="str">
            <v>OMD2110</v>
          </cell>
          <cell r="C4096" t="str">
            <v>110 - Energy Jurisdictional O &amp; M Exp Amount</v>
          </cell>
          <cell r="D4096">
            <v>0</v>
          </cell>
          <cell r="F4096" t="str">
            <v>CALC</v>
          </cell>
          <cell r="H4096" t="str">
            <v>110</v>
          </cell>
          <cell r="I4096" t="str">
            <v>C</v>
          </cell>
          <cell r="J4096" t="str">
            <v>om_exp</v>
          </cell>
          <cell r="K4096" t="str">
            <v>juris_energy_amt</v>
          </cell>
          <cell r="M4096" t="str">
            <v>2015/07/1/2/A/0</v>
          </cell>
        </row>
        <row r="4097">
          <cell r="A4097" t="str">
            <v>4096</v>
          </cell>
          <cell r="B4097" t="str">
            <v>OMD2110</v>
          </cell>
          <cell r="C4097" t="str">
            <v>110 - Energy Jurisdictional O &amp; M Exp Amount</v>
          </cell>
          <cell r="D4097">
            <v>0</v>
          </cell>
          <cell r="F4097" t="str">
            <v>CALC</v>
          </cell>
          <cell r="H4097" t="str">
            <v>110</v>
          </cell>
          <cell r="I4097" t="str">
            <v>C</v>
          </cell>
          <cell r="J4097" t="str">
            <v>om_exp</v>
          </cell>
          <cell r="K4097" t="str">
            <v>juris_energy_amt</v>
          </cell>
          <cell r="M4097" t="str">
            <v>2015/07/1/2/A/0</v>
          </cell>
        </row>
        <row r="4098">
          <cell r="A4098" t="str">
            <v>4097</v>
          </cell>
          <cell r="B4098" t="str">
            <v>OMD2110</v>
          </cell>
          <cell r="C4098" t="str">
            <v>110 - Energy Jurisdictional O &amp; M Exp Amount</v>
          </cell>
          <cell r="D4098">
            <v>0</v>
          </cell>
          <cell r="F4098" t="str">
            <v>CALC</v>
          </cell>
          <cell r="H4098" t="str">
            <v>110</v>
          </cell>
          <cell r="I4098" t="str">
            <v>C</v>
          </cell>
          <cell r="J4098" t="str">
            <v>om_exp</v>
          </cell>
          <cell r="K4098" t="str">
            <v>juris_energy_amt</v>
          </cell>
          <cell r="M4098" t="str">
            <v>2015/07/1/2/A/0</v>
          </cell>
        </row>
        <row r="4099">
          <cell r="A4099" t="str">
            <v>4098</v>
          </cell>
          <cell r="B4099" t="str">
            <v>OMD2110</v>
          </cell>
          <cell r="C4099" t="str">
            <v>110 - Energy Jurisdictional O &amp; M Exp Amount</v>
          </cell>
          <cell r="D4099">
            <v>0</v>
          </cell>
          <cell r="F4099" t="str">
            <v>CALC</v>
          </cell>
          <cell r="H4099" t="str">
            <v>110</v>
          </cell>
          <cell r="I4099" t="str">
            <v>C</v>
          </cell>
          <cell r="J4099" t="str">
            <v>om_exp</v>
          </cell>
          <cell r="K4099" t="str">
            <v>juris_energy_amt</v>
          </cell>
          <cell r="M4099" t="str">
            <v>2015/07/1/2/A/0</v>
          </cell>
        </row>
        <row r="4100">
          <cell r="A4100" t="str">
            <v>4099</v>
          </cell>
          <cell r="B4100" t="str">
            <v>OMD2110</v>
          </cell>
          <cell r="C4100" t="str">
            <v>110 - Energy Jurisdictional O &amp; M Exp Amount</v>
          </cell>
          <cell r="D4100">
            <v>0</v>
          </cell>
          <cell r="F4100" t="str">
            <v>CALC</v>
          </cell>
          <cell r="H4100" t="str">
            <v>110</v>
          </cell>
          <cell r="I4100" t="str">
            <v>C</v>
          </cell>
          <cell r="J4100" t="str">
            <v>om_exp</v>
          </cell>
          <cell r="K4100" t="str">
            <v>juris_energy_amt</v>
          </cell>
          <cell r="M4100" t="str">
            <v>2015/07/1/2/A/0</v>
          </cell>
        </row>
        <row r="4101">
          <cell r="A4101" t="str">
            <v>4100</v>
          </cell>
          <cell r="B4101" t="str">
            <v>OMD2110</v>
          </cell>
          <cell r="C4101" t="str">
            <v>110 - Energy Jurisdictional O &amp; M Exp Amount</v>
          </cell>
          <cell r="D4101">
            <v>0</v>
          </cell>
          <cell r="F4101" t="str">
            <v>CALC</v>
          </cell>
          <cell r="H4101" t="str">
            <v>110</v>
          </cell>
          <cell r="I4101" t="str">
            <v>C</v>
          </cell>
          <cell r="J4101" t="str">
            <v>om_exp</v>
          </cell>
          <cell r="K4101" t="str">
            <v>juris_energy_amt</v>
          </cell>
          <cell r="M4101" t="str">
            <v>2015/07/1/2/A/0</v>
          </cell>
        </row>
        <row r="4102">
          <cell r="A4102" t="str">
            <v>4101</v>
          </cell>
          <cell r="B4102" t="str">
            <v>OMD2110</v>
          </cell>
          <cell r="C4102" t="str">
            <v>110 - Energy Jurisdictional O &amp; M Exp Amount</v>
          </cell>
          <cell r="D4102">
            <v>0</v>
          </cell>
          <cell r="F4102" t="str">
            <v>CALC</v>
          </cell>
          <cell r="H4102" t="str">
            <v>110</v>
          </cell>
          <cell r="I4102" t="str">
            <v>C</v>
          </cell>
          <cell r="J4102" t="str">
            <v>om_exp</v>
          </cell>
          <cell r="K4102" t="str">
            <v>juris_energy_amt</v>
          </cell>
          <cell r="M4102" t="str">
            <v>2015/07/1/2/A/0</v>
          </cell>
        </row>
        <row r="4103">
          <cell r="A4103" t="str">
            <v>4102</v>
          </cell>
          <cell r="B4103" t="str">
            <v>OMD2110</v>
          </cell>
          <cell r="C4103" t="str">
            <v>110 - Energy Jurisdictional O &amp; M Exp Amount</v>
          </cell>
          <cell r="D4103">
            <v>0</v>
          </cell>
          <cell r="F4103" t="str">
            <v>CALC</v>
          </cell>
          <cell r="H4103" t="str">
            <v>110</v>
          </cell>
          <cell r="I4103" t="str">
            <v>C</v>
          </cell>
          <cell r="J4103" t="str">
            <v>om_exp</v>
          </cell>
          <cell r="K4103" t="str">
            <v>juris_energy_amt</v>
          </cell>
          <cell r="M4103" t="str">
            <v>2015/07/1/2/A/0</v>
          </cell>
        </row>
        <row r="4104">
          <cell r="A4104" t="str">
            <v>4103</v>
          </cell>
          <cell r="B4104" t="str">
            <v>OMD2110</v>
          </cell>
          <cell r="C4104" t="str">
            <v>110 - Energy Jurisdictional O &amp; M Exp Amount</v>
          </cell>
          <cell r="D4104">
            <v>0</v>
          </cell>
          <cell r="F4104" t="str">
            <v>CALC</v>
          </cell>
          <cell r="H4104" t="str">
            <v>110</v>
          </cell>
          <cell r="I4104" t="str">
            <v>C</v>
          </cell>
          <cell r="J4104" t="str">
            <v>om_exp</v>
          </cell>
          <cell r="K4104" t="str">
            <v>juris_energy_amt</v>
          </cell>
          <cell r="M4104" t="str">
            <v>2015/07/1/2/A/0</v>
          </cell>
        </row>
        <row r="4105">
          <cell r="A4105" t="str">
            <v>4104</v>
          </cell>
          <cell r="B4105" t="str">
            <v>OMD2110</v>
          </cell>
          <cell r="C4105" t="str">
            <v>110 - Energy Jurisdictional O &amp; M Exp Amount</v>
          </cell>
          <cell r="D4105">
            <v>0</v>
          </cell>
          <cell r="F4105" t="str">
            <v>CALC</v>
          </cell>
          <cell r="H4105" t="str">
            <v>110</v>
          </cell>
          <cell r="I4105" t="str">
            <v>C</v>
          </cell>
          <cell r="J4105" t="str">
            <v>om_exp</v>
          </cell>
          <cell r="K4105" t="str">
            <v>juris_energy_amt</v>
          </cell>
          <cell r="M4105" t="str">
            <v>2015/07/1/2/A/0</v>
          </cell>
        </row>
        <row r="4106">
          <cell r="A4106" t="str">
            <v>4105</v>
          </cell>
          <cell r="B4106" t="str">
            <v>OMD2110</v>
          </cell>
          <cell r="C4106" t="str">
            <v>110 - Energy Jurisdictional O &amp; M Exp Amount</v>
          </cell>
          <cell r="D4106">
            <v>0</v>
          </cell>
          <cell r="F4106" t="str">
            <v>CALC</v>
          </cell>
          <cell r="H4106" t="str">
            <v>110</v>
          </cell>
          <cell r="I4106" t="str">
            <v>C</v>
          </cell>
          <cell r="J4106" t="str">
            <v>om_exp</v>
          </cell>
          <cell r="K4106" t="str">
            <v>juris_energy_amt</v>
          </cell>
          <cell r="M4106" t="str">
            <v>2015/07/1/2/A/0</v>
          </cell>
        </row>
        <row r="4107">
          <cell r="A4107" t="str">
            <v>4106</v>
          </cell>
          <cell r="B4107" t="str">
            <v>OMD2110</v>
          </cell>
          <cell r="C4107" t="str">
            <v>110 - Energy Jurisdictional O &amp; M Exp Amount</v>
          </cell>
          <cell r="D4107">
            <v>0</v>
          </cell>
          <cell r="F4107" t="str">
            <v>CALC</v>
          </cell>
          <cell r="H4107" t="str">
            <v>110</v>
          </cell>
          <cell r="I4107" t="str">
            <v>C</v>
          </cell>
          <cell r="J4107" t="str">
            <v>om_exp</v>
          </cell>
          <cell r="K4107" t="str">
            <v>juris_energy_amt</v>
          </cell>
          <cell r="M4107" t="str">
            <v>2015/07/1/2/A/0</v>
          </cell>
        </row>
        <row r="4108">
          <cell r="A4108" t="str">
            <v>4107</v>
          </cell>
          <cell r="B4108" t="str">
            <v>OMD2110</v>
          </cell>
          <cell r="C4108" t="str">
            <v>110 - Energy Jurisdictional O &amp; M Exp Amount</v>
          </cell>
          <cell r="D4108">
            <v>0</v>
          </cell>
          <cell r="F4108" t="str">
            <v>CALC</v>
          </cell>
          <cell r="H4108" t="str">
            <v>110</v>
          </cell>
          <cell r="I4108" t="str">
            <v>C</v>
          </cell>
          <cell r="J4108" t="str">
            <v>om_exp</v>
          </cell>
          <cell r="K4108" t="str">
            <v>juris_energy_amt</v>
          </cell>
          <cell r="M4108" t="str">
            <v>2015/07/1/2/A/0</v>
          </cell>
        </row>
        <row r="4109">
          <cell r="A4109" t="str">
            <v>4108</v>
          </cell>
          <cell r="B4109" t="str">
            <v>OMD2110</v>
          </cell>
          <cell r="C4109" t="str">
            <v>110 - Energy Jurisdictional O &amp; M Exp Amount</v>
          </cell>
          <cell r="D4109">
            <v>0</v>
          </cell>
          <cell r="F4109" t="str">
            <v>CALC</v>
          </cell>
          <cell r="H4109" t="str">
            <v>110</v>
          </cell>
          <cell r="I4109" t="str">
            <v>C</v>
          </cell>
          <cell r="J4109" t="str">
            <v>om_exp</v>
          </cell>
          <cell r="K4109" t="str">
            <v>juris_energy_amt</v>
          </cell>
          <cell r="M4109" t="str">
            <v>2015/07/1/2/A/0</v>
          </cell>
        </row>
        <row r="4110">
          <cell r="A4110" t="str">
            <v>4109</v>
          </cell>
          <cell r="B4110" t="str">
            <v>OMD2110</v>
          </cell>
          <cell r="C4110" t="str">
            <v>110 - Energy Jurisdictional O &amp; M Exp Amount</v>
          </cell>
          <cell r="D4110">
            <v>0</v>
          </cell>
          <cell r="F4110" t="str">
            <v>CALC</v>
          </cell>
          <cell r="H4110" t="str">
            <v>110</v>
          </cell>
          <cell r="I4110" t="str">
            <v>C</v>
          </cell>
          <cell r="J4110" t="str">
            <v>om_exp</v>
          </cell>
          <cell r="K4110" t="str">
            <v>juris_energy_amt</v>
          </cell>
          <cell r="M4110" t="str">
            <v>2015/07/1/2/A/0</v>
          </cell>
        </row>
        <row r="4111">
          <cell r="A4111" t="str">
            <v>4110</v>
          </cell>
          <cell r="B4111" t="str">
            <v>OMD2110</v>
          </cell>
          <cell r="C4111" t="str">
            <v>110 - Energy Jurisdictional O &amp; M Exp Amount</v>
          </cell>
          <cell r="D4111">
            <v>0</v>
          </cell>
          <cell r="F4111" t="str">
            <v>CALC</v>
          </cell>
          <cell r="H4111" t="str">
            <v>110</v>
          </cell>
          <cell r="I4111" t="str">
            <v>C</v>
          </cell>
          <cell r="J4111" t="str">
            <v>om_exp</v>
          </cell>
          <cell r="K4111" t="str">
            <v>juris_energy_amt</v>
          </cell>
          <cell r="M4111" t="str">
            <v>2015/07/1/2/A/0</v>
          </cell>
        </row>
        <row r="4112">
          <cell r="A4112" t="str">
            <v>4111</v>
          </cell>
          <cell r="B4112" t="str">
            <v>OMD2110</v>
          </cell>
          <cell r="C4112" t="str">
            <v>110 - Energy Jurisdictional O &amp; M Exp Amount</v>
          </cell>
          <cell r="D4112">
            <v>0</v>
          </cell>
          <cell r="F4112" t="str">
            <v>CALC</v>
          </cell>
          <cell r="H4112" t="str">
            <v>110</v>
          </cell>
          <cell r="I4112" t="str">
            <v>C</v>
          </cell>
          <cell r="J4112" t="str">
            <v>om_exp</v>
          </cell>
          <cell r="K4112" t="str">
            <v>juris_energy_amt</v>
          </cell>
          <cell r="M4112" t="str">
            <v>2015/07/1/2/A/0</v>
          </cell>
        </row>
        <row r="4113">
          <cell r="A4113" t="str">
            <v>4112</v>
          </cell>
          <cell r="B4113" t="str">
            <v>OMD2110</v>
          </cell>
          <cell r="C4113" t="str">
            <v>110 - Energy Jurisdictional O &amp; M Exp Amount</v>
          </cell>
          <cell r="D4113">
            <v>0</v>
          </cell>
          <cell r="F4113" t="str">
            <v>CALC</v>
          </cell>
          <cell r="H4113" t="str">
            <v>110</v>
          </cell>
          <cell r="I4113" t="str">
            <v>C</v>
          </cell>
          <cell r="J4113" t="str">
            <v>om_exp</v>
          </cell>
          <cell r="K4113" t="str">
            <v>juris_energy_amt</v>
          </cell>
          <cell r="M4113" t="str">
            <v>2015/07/1/2/A/0</v>
          </cell>
        </row>
        <row r="4114">
          <cell r="A4114" t="str">
            <v>4113</v>
          </cell>
          <cell r="B4114" t="str">
            <v>OMD2110</v>
          </cell>
          <cell r="C4114" t="str">
            <v>110 - Energy Jurisdictional O &amp; M Exp Amount</v>
          </cell>
          <cell r="D4114">
            <v>0</v>
          </cell>
          <cell r="F4114" t="str">
            <v>CALC</v>
          </cell>
          <cell r="H4114" t="str">
            <v>110</v>
          </cell>
          <cell r="I4114" t="str">
            <v>C</v>
          </cell>
          <cell r="J4114" t="str">
            <v>om_exp</v>
          </cell>
          <cell r="K4114" t="str">
            <v>juris_energy_amt</v>
          </cell>
          <cell r="M4114" t="str">
            <v>2015/07/1/2/A/0</v>
          </cell>
        </row>
        <row r="4115">
          <cell r="A4115" t="str">
            <v>4114</v>
          </cell>
          <cell r="B4115" t="str">
            <v>OMD2110</v>
          </cell>
          <cell r="C4115" t="str">
            <v>110 - Energy Jurisdictional O &amp; M Exp Amount</v>
          </cell>
          <cell r="D4115">
            <v>0</v>
          </cell>
          <cell r="F4115" t="str">
            <v>CALC</v>
          </cell>
          <cell r="H4115" t="str">
            <v>110</v>
          </cell>
          <cell r="I4115" t="str">
            <v>C</v>
          </cell>
          <cell r="J4115" t="str">
            <v>om_exp</v>
          </cell>
          <cell r="K4115" t="str">
            <v>juris_energy_amt</v>
          </cell>
          <cell r="M4115" t="str">
            <v>2015/07/1/2/A/0</v>
          </cell>
        </row>
        <row r="4116">
          <cell r="A4116" t="str">
            <v>4115</v>
          </cell>
          <cell r="B4116" t="str">
            <v>OMD2110</v>
          </cell>
          <cell r="C4116" t="str">
            <v>110 - Energy Jurisdictional O &amp; M Exp Amount</v>
          </cell>
          <cell r="D4116">
            <v>0</v>
          </cell>
          <cell r="F4116" t="str">
            <v>CALC</v>
          </cell>
          <cell r="H4116" t="str">
            <v>110</v>
          </cell>
          <cell r="I4116" t="str">
            <v>C</v>
          </cell>
          <cell r="J4116" t="str">
            <v>om_exp</v>
          </cell>
          <cell r="K4116" t="str">
            <v>juris_energy_amt</v>
          </cell>
          <cell r="M4116" t="str">
            <v>2015/07/1/2/A/0</v>
          </cell>
        </row>
        <row r="4117">
          <cell r="A4117" t="str">
            <v>4116</v>
          </cell>
          <cell r="B4117" t="str">
            <v>OMD2110</v>
          </cell>
          <cell r="C4117" t="str">
            <v>110 - Energy Jurisdictional O &amp; M Exp Amount</v>
          </cell>
          <cell r="D4117">
            <v>0</v>
          </cell>
          <cell r="F4117" t="str">
            <v>CALC</v>
          </cell>
          <cell r="H4117" t="str">
            <v>110</v>
          </cell>
          <cell r="I4117" t="str">
            <v>C</v>
          </cell>
          <cell r="J4117" t="str">
            <v>om_exp</v>
          </cell>
          <cell r="K4117" t="str">
            <v>juris_energy_amt</v>
          </cell>
          <cell r="M4117" t="str">
            <v>2015/07/1/2/A/0</v>
          </cell>
        </row>
        <row r="4118">
          <cell r="A4118" t="str">
            <v>4117</v>
          </cell>
          <cell r="B4118" t="str">
            <v>OMD2110</v>
          </cell>
          <cell r="C4118" t="str">
            <v>110 - Energy Jurisdictional O &amp; M Exp Amount</v>
          </cell>
          <cell r="D4118">
            <v>0</v>
          </cell>
          <cell r="F4118" t="str">
            <v>CALC</v>
          </cell>
          <cell r="H4118" t="str">
            <v>110</v>
          </cell>
          <cell r="I4118" t="str">
            <v>C</v>
          </cell>
          <cell r="J4118" t="str">
            <v>om_exp</v>
          </cell>
          <cell r="K4118" t="str">
            <v>juris_energy_amt</v>
          </cell>
          <cell r="M4118" t="str">
            <v>2015/07/1/2/A/0</v>
          </cell>
        </row>
        <row r="4119">
          <cell r="A4119" t="str">
            <v>4118</v>
          </cell>
          <cell r="B4119" t="str">
            <v>OMD2110</v>
          </cell>
          <cell r="C4119" t="str">
            <v>110 - Energy Jurisdictional O &amp; M Exp Amount</v>
          </cell>
          <cell r="D4119">
            <v>0</v>
          </cell>
          <cell r="F4119" t="str">
            <v>CALC</v>
          </cell>
          <cell r="H4119" t="str">
            <v>110</v>
          </cell>
          <cell r="I4119" t="str">
            <v>C</v>
          </cell>
          <cell r="J4119" t="str">
            <v>om_exp</v>
          </cell>
          <cell r="K4119" t="str">
            <v>juris_energy_amt</v>
          </cell>
          <cell r="M4119" t="str">
            <v>2015/07/1/2/A/0</v>
          </cell>
        </row>
        <row r="4120">
          <cell r="A4120" t="str">
            <v>4119</v>
          </cell>
          <cell r="B4120" t="str">
            <v>OMD2110</v>
          </cell>
          <cell r="C4120" t="str">
            <v>110 - Energy Jurisdictional O &amp; M Exp Amount</v>
          </cell>
          <cell r="D4120">
            <v>0</v>
          </cell>
          <cell r="F4120" t="str">
            <v>CALC</v>
          </cell>
          <cell r="H4120" t="str">
            <v>110</v>
          </cell>
          <cell r="I4120" t="str">
            <v>C</v>
          </cell>
          <cell r="J4120" t="str">
            <v>om_exp</v>
          </cell>
          <cell r="K4120" t="str">
            <v>juris_energy_amt</v>
          </cell>
          <cell r="M4120" t="str">
            <v>2015/07/1/2/A/0</v>
          </cell>
        </row>
        <row r="4121">
          <cell r="A4121" t="str">
            <v>4120</v>
          </cell>
          <cell r="B4121" t="str">
            <v>OMD2110</v>
          </cell>
          <cell r="C4121" t="str">
            <v>110 - Energy Jurisdictional O &amp; M Exp Amount</v>
          </cell>
          <cell r="D4121">
            <v>0</v>
          </cell>
          <cell r="F4121" t="str">
            <v>CALC</v>
          </cell>
          <cell r="H4121" t="str">
            <v>110</v>
          </cell>
          <cell r="I4121" t="str">
            <v>C</v>
          </cell>
          <cell r="J4121" t="str">
            <v>om_exp</v>
          </cell>
          <cell r="K4121" t="str">
            <v>juris_energy_amt</v>
          </cell>
          <cell r="M4121" t="str">
            <v>2015/07/1/2/A/0</v>
          </cell>
        </row>
        <row r="4122">
          <cell r="A4122" t="str">
            <v>4121</v>
          </cell>
          <cell r="B4122" t="str">
            <v>OMD2110</v>
          </cell>
          <cell r="C4122" t="str">
            <v>110 - Energy Jurisdictional O &amp; M Exp Amount</v>
          </cell>
          <cell r="D4122">
            <v>0</v>
          </cell>
          <cell r="F4122" t="str">
            <v>CALC</v>
          </cell>
          <cell r="H4122" t="str">
            <v>110</v>
          </cell>
          <cell r="I4122" t="str">
            <v>C</v>
          </cell>
          <cell r="J4122" t="str">
            <v>om_exp</v>
          </cell>
          <cell r="K4122" t="str">
            <v>juris_energy_amt</v>
          </cell>
          <cell r="M4122" t="str">
            <v>2015/07/1/2/A/0</v>
          </cell>
        </row>
        <row r="4123">
          <cell r="A4123" t="str">
            <v>4122</v>
          </cell>
          <cell r="B4123" t="str">
            <v>OMD2110</v>
          </cell>
          <cell r="C4123" t="str">
            <v>110 - Energy Jurisdictional O &amp; M Exp Amount</v>
          </cell>
          <cell r="D4123">
            <v>0</v>
          </cell>
          <cell r="F4123" t="str">
            <v>CALC</v>
          </cell>
          <cell r="H4123" t="str">
            <v>110</v>
          </cell>
          <cell r="I4123" t="str">
            <v>C</v>
          </cell>
          <cell r="J4123" t="str">
            <v>om_exp</v>
          </cell>
          <cell r="K4123" t="str">
            <v>juris_energy_amt</v>
          </cell>
          <cell r="M4123" t="str">
            <v>2015/07/1/2/A/0</v>
          </cell>
        </row>
        <row r="4124">
          <cell r="A4124" t="str">
            <v>4123</v>
          </cell>
          <cell r="B4124" t="str">
            <v>OMD2110</v>
          </cell>
          <cell r="C4124" t="str">
            <v>110 - Energy Jurisdictional O &amp; M Exp Amount</v>
          </cell>
          <cell r="D4124">
            <v>0</v>
          </cell>
          <cell r="F4124" t="str">
            <v>CALC</v>
          </cell>
          <cell r="H4124" t="str">
            <v>110</v>
          </cell>
          <cell r="I4124" t="str">
            <v>C</v>
          </cell>
          <cell r="J4124" t="str">
            <v>om_exp</v>
          </cell>
          <cell r="K4124" t="str">
            <v>juris_energy_amt</v>
          </cell>
          <cell r="M4124" t="str">
            <v>2015/07/1/2/A/0</v>
          </cell>
        </row>
        <row r="4125">
          <cell r="A4125" t="str">
            <v>4124</v>
          </cell>
          <cell r="B4125" t="str">
            <v>OMD2110</v>
          </cell>
          <cell r="C4125" t="str">
            <v>110 - Energy Jurisdictional O &amp; M Exp Amount</v>
          </cell>
          <cell r="D4125">
            <v>0</v>
          </cell>
          <cell r="F4125" t="str">
            <v>CALC</v>
          </cell>
          <cell r="H4125" t="str">
            <v>110</v>
          </cell>
          <cell r="I4125" t="str">
            <v>C</v>
          </cell>
          <cell r="J4125" t="str">
            <v>om_exp</v>
          </cell>
          <cell r="K4125" t="str">
            <v>juris_energy_amt</v>
          </cell>
          <cell r="M4125" t="str">
            <v>2015/07/1/2/A/0</v>
          </cell>
        </row>
        <row r="4126">
          <cell r="A4126" t="str">
            <v>4125</v>
          </cell>
          <cell r="B4126" t="str">
            <v>OMD2110</v>
          </cell>
          <cell r="C4126" t="str">
            <v>110 - Energy Jurisdictional O &amp; M Exp Amount</v>
          </cell>
          <cell r="D4126">
            <v>0</v>
          </cell>
          <cell r="F4126" t="str">
            <v>CALC</v>
          </cell>
          <cell r="H4126" t="str">
            <v>110</v>
          </cell>
          <cell r="I4126" t="str">
            <v>C</v>
          </cell>
          <cell r="J4126" t="str">
            <v>om_exp</v>
          </cell>
          <cell r="K4126" t="str">
            <v>juris_energy_amt</v>
          </cell>
          <cell r="M4126" t="str">
            <v>2015/07/1/2/A/0</v>
          </cell>
        </row>
        <row r="4127">
          <cell r="A4127" t="str">
            <v>4126</v>
          </cell>
          <cell r="B4127" t="str">
            <v>OMD2110</v>
          </cell>
          <cell r="C4127" t="str">
            <v>110 - Energy Jurisdictional O &amp; M Exp Amount</v>
          </cell>
          <cell r="D4127">
            <v>0</v>
          </cell>
          <cell r="F4127" t="str">
            <v>CALC</v>
          </cell>
          <cell r="H4127" t="str">
            <v>110</v>
          </cell>
          <cell r="I4127" t="str">
            <v>C</v>
          </cell>
          <cell r="J4127" t="str">
            <v>om_exp</v>
          </cell>
          <cell r="K4127" t="str">
            <v>juris_energy_amt</v>
          </cell>
          <cell r="M4127" t="str">
            <v>2015/07/1/2/A/0</v>
          </cell>
        </row>
        <row r="4128">
          <cell r="A4128" t="str">
            <v>4127</v>
          </cell>
          <cell r="B4128" t="str">
            <v>OMD2110</v>
          </cell>
          <cell r="C4128" t="str">
            <v>110 - Energy Jurisdictional O &amp; M Exp Amount</v>
          </cell>
          <cell r="D4128">
            <v>0</v>
          </cell>
          <cell r="F4128" t="str">
            <v>CALC</v>
          </cell>
          <cell r="H4128" t="str">
            <v>110</v>
          </cell>
          <cell r="I4128" t="str">
            <v>C</v>
          </cell>
          <cell r="J4128" t="str">
            <v>om_exp</v>
          </cell>
          <cell r="K4128" t="str">
            <v>juris_energy_amt</v>
          </cell>
          <cell r="M4128" t="str">
            <v>2015/07/1/2/A/0</v>
          </cell>
        </row>
        <row r="4129">
          <cell r="A4129" t="str">
            <v>4128</v>
          </cell>
          <cell r="B4129" t="str">
            <v>OMD2110</v>
          </cell>
          <cell r="C4129" t="str">
            <v>110 - Energy Jurisdictional O &amp; M Exp Amount</v>
          </cell>
          <cell r="D4129">
            <v>0</v>
          </cell>
          <cell r="F4129" t="str">
            <v>CALC</v>
          </cell>
          <cell r="H4129" t="str">
            <v>110</v>
          </cell>
          <cell r="I4129" t="str">
            <v>C</v>
          </cell>
          <cell r="J4129" t="str">
            <v>om_exp</v>
          </cell>
          <cell r="K4129" t="str">
            <v>juris_energy_amt</v>
          </cell>
          <cell r="M4129" t="str">
            <v>2015/07/1/2/A/0</v>
          </cell>
        </row>
        <row r="4130">
          <cell r="A4130" t="str">
            <v>4129</v>
          </cell>
          <cell r="B4130" t="str">
            <v>OMD2110</v>
          </cell>
          <cell r="C4130" t="str">
            <v>110 - Energy Jurisdictional O &amp; M Exp Amount</v>
          </cell>
          <cell r="D4130">
            <v>0</v>
          </cell>
          <cell r="F4130" t="str">
            <v>CALC</v>
          </cell>
          <cell r="H4130" t="str">
            <v>110</v>
          </cell>
          <cell r="I4130" t="str">
            <v>C</v>
          </cell>
          <cell r="J4130" t="str">
            <v>om_exp</v>
          </cell>
          <cell r="K4130" t="str">
            <v>juris_energy_amt</v>
          </cell>
          <cell r="M4130" t="str">
            <v>2015/07/1/2/A/0</v>
          </cell>
        </row>
        <row r="4131">
          <cell r="A4131" t="str">
            <v>4130</v>
          </cell>
          <cell r="B4131" t="str">
            <v>OMD2110</v>
          </cell>
          <cell r="C4131" t="str">
            <v>110 - Energy Jurisdictional O &amp; M Exp Amount</v>
          </cell>
          <cell r="D4131">
            <v>0</v>
          </cell>
          <cell r="F4131" t="str">
            <v>CALC</v>
          </cell>
          <cell r="H4131" t="str">
            <v>110</v>
          </cell>
          <cell r="I4131" t="str">
            <v>C</v>
          </cell>
          <cell r="J4131" t="str">
            <v>om_exp</v>
          </cell>
          <cell r="K4131" t="str">
            <v>juris_energy_amt</v>
          </cell>
          <cell r="M4131" t="str">
            <v>2015/07/1/2/A/0</v>
          </cell>
        </row>
        <row r="4132">
          <cell r="A4132" t="str">
            <v>4131</v>
          </cell>
          <cell r="B4132" t="str">
            <v>OMD2110</v>
          </cell>
          <cell r="C4132" t="str">
            <v>110 - Energy Jurisdictional O &amp; M Exp Amount</v>
          </cell>
          <cell r="D4132">
            <v>0</v>
          </cell>
          <cell r="F4132" t="str">
            <v>CALC</v>
          </cell>
          <cell r="H4132" t="str">
            <v>110</v>
          </cell>
          <cell r="I4132" t="str">
            <v>C</v>
          </cell>
          <cell r="J4132" t="str">
            <v>om_exp</v>
          </cell>
          <cell r="K4132" t="str">
            <v>juris_energy_amt</v>
          </cell>
          <cell r="M4132" t="str">
            <v>2015/07/1/2/A/0</v>
          </cell>
        </row>
        <row r="4133">
          <cell r="A4133" t="str">
            <v>4132</v>
          </cell>
          <cell r="B4133" t="str">
            <v>OMD2110</v>
          </cell>
          <cell r="C4133" t="str">
            <v>110 - Energy Jurisdictional O &amp; M Exp Amount</v>
          </cell>
          <cell r="D4133">
            <v>0</v>
          </cell>
          <cell r="F4133" t="str">
            <v>CALC</v>
          </cell>
          <cell r="H4133" t="str">
            <v>110</v>
          </cell>
          <cell r="I4133" t="str">
            <v>C</v>
          </cell>
          <cell r="J4133" t="str">
            <v>om_exp</v>
          </cell>
          <cell r="K4133" t="str">
            <v>juris_energy_amt</v>
          </cell>
          <cell r="M4133" t="str">
            <v>2015/07/1/2/A/0</v>
          </cell>
        </row>
        <row r="4134">
          <cell r="A4134" t="str">
            <v>4133</v>
          </cell>
          <cell r="B4134" t="str">
            <v>OMD2110</v>
          </cell>
          <cell r="C4134" t="str">
            <v>110 - Energy Jurisdictional O &amp; M Exp Amount</v>
          </cell>
          <cell r="D4134">
            <v>0</v>
          </cell>
          <cell r="F4134" t="str">
            <v>CALC</v>
          </cell>
          <cell r="H4134" t="str">
            <v>110</v>
          </cell>
          <cell r="I4134" t="str">
            <v>C</v>
          </cell>
          <cell r="J4134" t="str">
            <v>om_exp</v>
          </cell>
          <cell r="K4134" t="str">
            <v>juris_energy_amt</v>
          </cell>
          <cell r="M4134" t="str">
            <v>2015/07/1/2/A/0</v>
          </cell>
        </row>
        <row r="4135">
          <cell r="A4135" t="str">
            <v>4134</v>
          </cell>
          <cell r="B4135" t="str">
            <v>OMD2110</v>
          </cell>
          <cell r="C4135" t="str">
            <v>110 - Energy Jurisdictional O &amp; M Exp Amount</v>
          </cell>
          <cell r="D4135">
            <v>0</v>
          </cell>
          <cell r="F4135" t="str">
            <v>CALC</v>
          </cell>
          <cell r="H4135" t="str">
            <v>110</v>
          </cell>
          <cell r="I4135" t="str">
            <v>C</v>
          </cell>
          <cell r="J4135" t="str">
            <v>om_exp</v>
          </cell>
          <cell r="K4135" t="str">
            <v>juris_energy_amt</v>
          </cell>
          <cell r="M4135" t="str">
            <v>2015/07/1/2/A/0</v>
          </cell>
        </row>
        <row r="4136">
          <cell r="A4136" t="str">
            <v>4135</v>
          </cell>
          <cell r="B4136" t="str">
            <v>OMD2110</v>
          </cell>
          <cell r="C4136" t="str">
            <v>110 - Energy Jurisdictional O &amp; M Exp Amount</v>
          </cell>
          <cell r="D4136">
            <v>0</v>
          </cell>
          <cell r="F4136" t="str">
            <v>CALC</v>
          </cell>
          <cell r="H4136" t="str">
            <v>110</v>
          </cell>
          <cell r="I4136" t="str">
            <v>C</v>
          </cell>
          <cell r="J4136" t="str">
            <v>om_exp</v>
          </cell>
          <cell r="K4136" t="str">
            <v>juris_energy_amt</v>
          </cell>
          <cell r="M4136" t="str">
            <v>2015/07/1/2/A/0</v>
          </cell>
        </row>
        <row r="4137">
          <cell r="A4137" t="str">
            <v>4136</v>
          </cell>
          <cell r="B4137" t="str">
            <v>OMD2110</v>
          </cell>
          <cell r="C4137" t="str">
            <v>110 - Energy Jurisdictional O &amp; M Exp Amount</v>
          </cell>
          <cell r="D4137">
            <v>0</v>
          </cell>
          <cell r="F4137" t="str">
            <v>CALC</v>
          </cell>
          <cell r="H4137" t="str">
            <v>110</v>
          </cell>
          <cell r="I4137" t="str">
            <v>C</v>
          </cell>
          <cell r="J4137" t="str">
            <v>om_exp</v>
          </cell>
          <cell r="K4137" t="str">
            <v>juris_energy_amt</v>
          </cell>
          <cell r="M4137" t="str">
            <v>2015/07/1/2/A/0</v>
          </cell>
        </row>
        <row r="4138">
          <cell r="A4138" t="str">
            <v>4137</v>
          </cell>
          <cell r="B4138" t="str">
            <v>OMD2110</v>
          </cell>
          <cell r="C4138" t="str">
            <v>110 - Energy Jurisdictional O &amp; M Exp Amount</v>
          </cell>
          <cell r="D4138">
            <v>0</v>
          </cell>
          <cell r="F4138" t="str">
            <v>CALC</v>
          </cell>
          <cell r="H4138" t="str">
            <v>110</v>
          </cell>
          <cell r="I4138" t="str">
            <v>C</v>
          </cell>
          <cell r="J4138" t="str">
            <v>om_exp</v>
          </cell>
          <cell r="K4138" t="str">
            <v>juris_energy_amt</v>
          </cell>
          <cell r="M4138" t="str">
            <v>2015/07/1/2/A/0</v>
          </cell>
        </row>
        <row r="4139">
          <cell r="A4139" t="str">
            <v>4138</v>
          </cell>
          <cell r="B4139" t="str">
            <v>OMD2110</v>
          </cell>
          <cell r="C4139" t="str">
            <v>110 - Energy Jurisdictional O &amp; M Exp Amount</v>
          </cell>
          <cell r="D4139">
            <v>0</v>
          </cell>
          <cell r="F4139" t="str">
            <v>CALC</v>
          </cell>
          <cell r="H4139" t="str">
            <v>110</v>
          </cell>
          <cell r="I4139" t="str">
            <v>C</v>
          </cell>
          <cell r="J4139" t="str">
            <v>om_exp</v>
          </cell>
          <cell r="K4139" t="str">
            <v>juris_energy_amt</v>
          </cell>
          <cell r="M4139" t="str">
            <v>2015/07/1/2/A/0</v>
          </cell>
        </row>
        <row r="4140">
          <cell r="A4140" t="str">
            <v>4139</v>
          </cell>
          <cell r="B4140" t="str">
            <v>OMD2110</v>
          </cell>
          <cell r="C4140" t="str">
            <v>110 - Energy Jurisdictional O &amp; M Exp Amount</v>
          </cell>
          <cell r="D4140">
            <v>0</v>
          </cell>
          <cell r="F4140" t="str">
            <v>CALC</v>
          </cell>
          <cell r="H4140" t="str">
            <v>110</v>
          </cell>
          <cell r="I4140" t="str">
            <v>C</v>
          </cell>
          <cell r="J4140" t="str">
            <v>om_exp</v>
          </cell>
          <cell r="K4140" t="str">
            <v>juris_energy_amt</v>
          </cell>
          <cell r="M4140" t="str">
            <v>2015/07/1/2/A/0</v>
          </cell>
        </row>
        <row r="4141">
          <cell r="A4141" t="str">
            <v>4140</v>
          </cell>
          <cell r="B4141" t="str">
            <v>OMD2110</v>
          </cell>
          <cell r="C4141" t="str">
            <v>110 - Energy Jurisdictional O &amp; M Exp Amount</v>
          </cell>
          <cell r="D4141">
            <v>0</v>
          </cell>
          <cell r="F4141" t="str">
            <v>CALC</v>
          </cell>
          <cell r="H4141" t="str">
            <v>110</v>
          </cell>
          <cell r="I4141" t="str">
            <v>C</v>
          </cell>
          <cell r="J4141" t="str">
            <v>om_exp</v>
          </cell>
          <cell r="K4141" t="str">
            <v>juris_energy_amt</v>
          </cell>
          <cell r="M4141" t="str">
            <v>2015/07/1/2/A/0</v>
          </cell>
        </row>
        <row r="4142">
          <cell r="A4142" t="str">
            <v>4141</v>
          </cell>
          <cell r="B4142" t="str">
            <v>OMD2110</v>
          </cell>
          <cell r="C4142" t="str">
            <v>110 - Energy Jurisdictional O &amp; M Exp Amount</v>
          </cell>
          <cell r="D4142">
            <v>0</v>
          </cell>
          <cell r="F4142" t="str">
            <v>CALC</v>
          </cell>
          <cell r="H4142" t="str">
            <v>110</v>
          </cell>
          <cell r="I4142" t="str">
            <v>C</v>
          </cell>
          <cell r="J4142" t="str">
            <v>om_exp</v>
          </cell>
          <cell r="K4142" t="str">
            <v>juris_energy_amt</v>
          </cell>
          <cell r="M4142" t="str">
            <v>2015/07/1/2/A/0</v>
          </cell>
        </row>
        <row r="4143">
          <cell r="A4143" t="str">
            <v>4142</v>
          </cell>
          <cell r="B4143" t="str">
            <v>OMD2110</v>
          </cell>
          <cell r="C4143" t="str">
            <v>110 - Energy Jurisdictional O &amp; M Exp Amount</v>
          </cell>
          <cell r="D4143">
            <v>0</v>
          </cell>
          <cell r="F4143" t="str">
            <v>CALC</v>
          </cell>
          <cell r="H4143" t="str">
            <v>110</v>
          </cell>
          <cell r="I4143" t="str">
            <v>C</v>
          </cell>
          <cell r="J4143" t="str">
            <v>om_exp</v>
          </cell>
          <cell r="K4143" t="str">
            <v>juris_energy_amt</v>
          </cell>
          <cell r="M4143" t="str">
            <v>2015/07/1/2/A/0</v>
          </cell>
        </row>
        <row r="4144">
          <cell r="A4144" t="str">
            <v>4143</v>
          </cell>
          <cell r="B4144" t="str">
            <v>OMD2110</v>
          </cell>
          <cell r="C4144" t="str">
            <v>110 - Energy Jurisdictional O &amp; M Exp Amount</v>
          </cell>
          <cell r="D4144">
            <v>0</v>
          </cell>
          <cell r="F4144" t="str">
            <v>CALC</v>
          </cell>
          <cell r="H4144" t="str">
            <v>110</v>
          </cell>
          <cell r="I4144" t="str">
            <v>C</v>
          </cell>
          <cell r="J4144" t="str">
            <v>om_exp</v>
          </cell>
          <cell r="K4144" t="str">
            <v>juris_energy_amt</v>
          </cell>
          <cell r="M4144" t="str">
            <v>2015/07/1/2/A/0</v>
          </cell>
        </row>
        <row r="4145">
          <cell r="A4145" t="str">
            <v>4144</v>
          </cell>
          <cell r="B4145" t="str">
            <v>OMD2110</v>
          </cell>
          <cell r="C4145" t="str">
            <v>110 - Energy Jurisdictional O &amp; M Exp Amount</v>
          </cell>
          <cell r="D4145">
            <v>0</v>
          </cell>
          <cell r="F4145" t="str">
            <v>CALC</v>
          </cell>
          <cell r="H4145" t="str">
            <v>110</v>
          </cell>
          <cell r="I4145" t="str">
            <v>C</v>
          </cell>
          <cell r="J4145" t="str">
            <v>om_exp</v>
          </cell>
          <cell r="K4145" t="str">
            <v>juris_energy_amt</v>
          </cell>
          <cell r="M4145" t="str">
            <v>2015/07/1/2/A/0</v>
          </cell>
        </row>
        <row r="4146">
          <cell r="A4146" t="str">
            <v>4145</v>
          </cell>
          <cell r="B4146" t="str">
            <v>OMD2110</v>
          </cell>
          <cell r="C4146" t="str">
            <v>110 - Energy Jurisdictional O &amp; M Exp Amount</v>
          </cell>
          <cell r="D4146">
            <v>0</v>
          </cell>
          <cell r="F4146" t="str">
            <v>CALC</v>
          </cell>
          <cell r="H4146" t="str">
            <v>110</v>
          </cell>
          <cell r="I4146" t="str">
            <v>C</v>
          </cell>
          <cell r="J4146" t="str">
            <v>om_exp</v>
          </cell>
          <cell r="K4146" t="str">
            <v>juris_energy_amt</v>
          </cell>
          <cell r="M4146" t="str">
            <v>2015/07/1/2/A/0</v>
          </cell>
        </row>
        <row r="4147">
          <cell r="A4147" t="str">
            <v>4146</v>
          </cell>
          <cell r="B4147" t="str">
            <v>OMD2110</v>
          </cell>
          <cell r="C4147" t="str">
            <v>110 - Energy Jurisdictional O &amp; M Exp Amount</v>
          </cell>
          <cell r="D4147">
            <v>0</v>
          </cell>
          <cell r="F4147" t="str">
            <v>CALC</v>
          </cell>
          <cell r="H4147" t="str">
            <v>110</v>
          </cell>
          <cell r="I4147" t="str">
            <v>C</v>
          </cell>
          <cell r="J4147" t="str">
            <v>om_exp</v>
          </cell>
          <cell r="K4147" t="str">
            <v>juris_energy_amt</v>
          </cell>
          <cell r="M4147" t="str">
            <v>2015/07/1/2/A/0</v>
          </cell>
        </row>
        <row r="4148">
          <cell r="A4148" t="str">
            <v>4147</v>
          </cell>
          <cell r="B4148" t="str">
            <v>OMD2110</v>
          </cell>
          <cell r="C4148" t="str">
            <v>110 - Energy Jurisdictional O &amp; M Exp Amount</v>
          </cell>
          <cell r="D4148">
            <v>0</v>
          </cell>
          <cell r="F4148" t="str">
            <v>CALC</v>
          </cell>
          <cell r="H4148" t="str">
            <v>110</v>
          </cell>
          <cell r="I4148" t="str">
            <v>C</v>
          </cell>
          <cell r="J4148" t="str">
            <v>om_exp</v>
          </cell>
          <cell r="K4148" t="str">
            <v>juris_energy_amt</v>
          </cell>
          <cell r="M4148" t="str">
            <v>2015/07/1/2/A/0</v>
          </cell>
        </row>
        <row r="4149">
          <cell r="A4149" t="str">
            <v>4148</v>
          </cell>
          <cell r="B4149" t="str">
            <v>OMD2110</v>
          </cell>
          <cell r="C4149" t="str">
            <v>110 - Energy Jurisdictional O &amp; M Exp Amount</v>
          </cell>
          <cell r="D4149">
            <v>0</v>
          </cell>
          <cell r="F4149" t="str">
            <v>CALC</v>
          </cell>
          <cell r="H4149" t="str">
            <v>110</v>
          </cell>
          <cell r="I4149" t="str">
            <v>C</v>
          </cell>
          <cell r="J4149" t="str">
            <v>om_exp</v>
          </cell>
          <cell r="K4149" t="str">
            <v>juris_energy_amt</v>
          </cell>
          <cell r="M4149" t="str">
            <v>2015/07/1/2/A/0</v>
          </cell>
        </row>
        <row r="4150">
          <cell r="A4150" t="str">
            <v>4149</v>
          </cell>
          <cell r="B4150" t="str">
            <v>OMD2110</v>
          </cell>
          <cell r="C4150" t="str">
            <v>110 - Energy Jurisdictional O &amp; M Exp Amount</v>
          </cell>
          <cell r="D4150">
            <v>0</v>
          </cell>
          <cell r="F4150" t="str">
            <v>CALC</v>
          </cell>
          <cell r="H4150" t="str">
            <v>110</v>
          </cell>
          <cell r="I4150" t="str">
            <v>C</v>
          </cell>
          <cell r="J4150" t="str">
            <v>om_exp</v>
          </cell>
          <cell r="K4150" t="str">
            <v>juris_energy_amt</v>
          </cell>
          <cell r="M4150" t="str">
            <v>2015/07/1/2/A/0</v>
          </cell>
        </row>
        <row r="4151">
          <cell r="A4151" t="str">
            <v>4150</v>
          </cell>
          <cell r="B4151" t="str">
            <v>OMD2110</v>
          </cell>
          <cell r="C4151" t="str">
            <v>110 - Energy Jurisdictional O &amp; M Exp Amount</v>
          </cell>
          <cell r="D4151">
            <v>0</v>
          </cell>
          <cell r="F4151" t="str">
            <v>CALC</v>
          </cell>
          <cell r="H4151" t="str">
            <v>110</v>
          </cell>
          <cell r="I4151" t="str">
            <v>C</v>
          </cell>
          <cell r="J4151" t="str">
            <v>om_exp</v>
          </cell>
          <cell r="K4151" t="str">
            <v>juris_energy_amt</v>
          </cell>
          <cell r="M4151" t="str">
            <v>2015/07/1/2/A/0</v>
          </cell>
        </row>
        <row r="4152">
          <cell r="A4152" t="str">
            <v>4151</v>
          </cell>
          <cell r="B4152" t="str">
            <v>OMD2110</v>
          </cell>
          <cell r="C4152" t="str">
            <v>110 - Energy Jurisdictional O &amp; M Exp Amount</v>
          </cell>
          <cell r="D4152">
            <v>0</v>
          </cell>
          <cell r="F4152" t="str">
            <v>CALC</v>
          </cell>
          <cell r="H4152" t="str">
            <v>110</v>
          </cell>
          <cell r="I4152" t="str">
            <v>C</v>
          </cell>
          <cell r="J4152" t="str">
            <v>om_exp</v>
          </cell>
          <cell r="K4152" t="str">
            <v>juris_energy_amt</v>
          </cell>
          <cell r="M4152" t="str">
            <v>2015/07/1/2/A/0</v>
          </cell>
        </row>
        <row r="4153">
          <cell r="A4153" t="str">
            <v>4152</v>
          </cell>
          <cell r="B4153" t="str">
            <v>OMD2110</v>
          </cell>
          <cell r="C4153" t="str">
            <v>110 - Energy Jurisdictional O &amp; M Exp Amount</v>
          </cell>
          <cell r="D4153">
            <v>0</v>
          </cell>
          <cell r="F4153" t="str">
            <v>CALC</v>
          </cell>
          <cell r="H4153" t="str">
            <v>110</v>
          </cell>
          <cell r="I4153" t="str">
            <v>C</v>
          </cell>
          <cell r="J4153" t="str">
            <v>om_exp</v>
          </cell>
          <cell r="K4153" t="str">
            <v>juris_energy_amt</v>
          </cell>
          <cell r="M4153" t="str">
            <v>2015/07/1/2/A/0</v>
          </cell>
        </row>
        <row r="4154">
          <cell r="A4154" t="str">
            <v>4153</v>
          </cell>
          <cell r="B4154" t="str">
            <v>OMD2110</v>
          </cell>
          <cell r="C4154" t="str">
            <v>110 - Energy Jurisdictional O &amp; M Exp Amount</v>
          </cell>
          <cell r="D4154">
            <v>0</v>
          </cell>
          <cell r="F4154" t="str">
            <v>CALC</v>
          </cell>
          <cell r="H4154" t="str">
            <v>110</v>
          </cell>
          <cell r="I4154" t="str">
            <v>C</v>
          </cell>
          <cell r="J4154" t="str">
            <v>om_exp</v>
          </cell>
          <cell r="K4154" t="str">
            <v>juris_energy_amt</v>
          </cell>
          <cell r="M4154" t="str">
            <v>2015/07/1/2/A/0</v>
          </cell>
        </row>
        <row r="4155">
          <cell r="A4155" t="str">
            <v>4154</v>
          </cell>
          <cell r="B4155" t="str">
            <v>OMD2110</v>
          </cell>
          <cell r="C4155" t="str">
            <v>110 - Energy Jurisdictional O &amp; M Exp Amount</v>
          </cell>
          <cell r="D4155">
            <v>0</v>
          </cell>
          <cell r="F4155" t="str">
            <v>CALC</v>
          </cell>
          <cell r="H4155" t="str">
            <v>110</v>
          </cell>
          <cell r="I4155" t="str">
            <v>C</v>
          </cell>
          <cell r="J4155" t="str">
            <v>om_exp</v>
          </cell>
          <cell r="K4155" t="str">
            <v>juris_energy_amt</v>
          </cell>
          <cell r="M4155" t="str">
            <v>2015/07/1/2/A/0</v>
          </cell>
        </row>
        <row r="4156">
          <cell r="A4156" t="str">
            <v>4155</v>
          </cell>
          <cell r="B4156" t="str">
            <v>OMD2110</v>
          </cell>
          <cell r="C4156" t="str">
            <v>110 - Energy Jurisdictional O &amp; M Exp Amount</v>
          </cell>
          <cell r="D4156">
            <v>0</v>
          </cell>
          <cell r="F4156" t="str">
            <v>CALC</v>
          </cell>
          <cell r="H4156" t="str">
            <v>110</v>
          </cell>
          <cell r="I4156" t="str">
            <v>C</v>
          </cell>
          <cell r="J4156" t="str">
            <v>om_exp</v>
          </cell>
          <cell r="K4156" t="str">
            <v>juris_energy_amt</v>
          </cell>
          <cell r="M4156" t="str">
            <v>2015/07/1/2/A/0</v>
          </cell>
        </row>
        <row r="4157">
          <cell r="A4157" t="str">
            <v>4156</v>
          </cell>
          <cell r="B4157" t="str">
            <v>OME2110</v>
          </cell>
          <cell r="C4157" t="str">
            <v>110 - Total Jurisdictional O &amp; M Exp Amount</v>
          </cell>
          <cell r="D4157">
            <v>0</v>
          </cell>
          <cell r="F4157" t="str">
            <v>CALC</v>
          </cell>
          <cell r="H4157" t="str">
            <v>110</v>
          </cell>
          <cell r="I4157" t="str">
            <v>C</v>
          </cell>
          <cell r="J4157" t="str">
            <v>om_exp</v>
          </cell>
          <cell r="K4157" t="str">
            <v>total_juris_amt</v>
          </cell>
          <cell r="M4157" t="str">
            <v>2015/07/1/2/A/0</v>
          </cell>
        </row>
        <row r="4158">
          <cell r="A4158" t="str">
            <v>4157</v>
          </cell>
          <cell r="B4158" t="str">
            <v>OME2110</v>
          </cell>
          <cell r="C4158" t="str">
            <v>110 - Total Jurisdictional O &amp; M Exp Amount</v>
          </cell>
          <cell r="D4158">
            <v>0</v>
          </cell>
          <cell r="F4158" t="str">
            <v>CALC</v>
          </cell>
          <cell r="H4158" t="str">
            <v>110</v>
          </cell>
          <cell r="I4158" t="str">
            <v>C</v>
          </cell>
          <cell r="J4158" t="str">
            <v>om_exp</v>
          </cell>
          <cell r="K4158" t="str">
            <v>total_juris_amt</v>
          </cell>
          <cell r="M4158" t="str">
            <v>2015/07/1/2/A/0</v>
          </cell>
        </row>
        <row r="4159">
          <cell r="A4159" t="str">
            <v>4158</v>
          </cell>
          <cell r="B4159" t="str">
            <v>OME2110</v>
          </cell>
          <cell r="C4159" t="str">
            <v>110 - Total Jurisdictional O &amp; M Exp Amount</v>
          </cell>
          <cell r="D4159">
            <v>0</v>
          </cell>
          <cell r="F4159" t="str">
            <v>CALC</v>
          </cell>
          <cell r="H4159" t="str">
            <v>110</v>
          </cell>
          <cell r="I4159" t="str">
            <v>C</v>
          </cell>
          <cell r="J4159" t="str">
            <v>om_exp</v>
          </cell>
          <cell r="K4159" t="str">
            <v>total_juris_amt</v>
          </cell>
          <cell r="M4159" t="str">
            <v>2015/07/1/2/A/0</v>
          </cell>
        </row>
        <row r="4160">
          <cell r="A4160" t="str">
            <v>4159</v>
          </cell>
          <cell r="B4160" t="str">
            <v>OME2110</v>
          </cell>
          <cell r="C4160" t="str">
            <v>110 - Total Jurisdictional O &amp; M Exp Amount</v>
          </cell>
          <cell r="D4160">
            <v>0</v>
          </cell>
          <cell r="F4160" t="str">
            <v>CALC</v>
          </cell>
          <cell r="H4160" t="str">
            <v>110</v>
          </cell>
          <cell r="I4160" t="str">
            <v>C</v>
          </cell>
          <cell r="J4160" t="str">
            <v>om_exp</v>
          </cell>
          <cell r="K4160" t="str">
            <v>total_juris_amt</v>
          </cell>
          <cell r="M4160" t="str">
            <v>2015/07/1/2/A/0</v>
          </cell>
        </row>
        <row r="4161">
          <cell r="A4161" t="str">
            <v>4160</v>
          </cell>
          <cell r="B4161" t="str">
            <v>OME2110</v>
          </cell>
          <cell r="C4161" t="str">
            <v>110 - Total Jurisdictional O &amp; M Exp Amount</v>
          </cell>
          <cell r="D4161">
            <v>0</v>
          </cell>
          <cell r="F4161" t="str">
            <v>CALC</v>
          </cell>
          <cell r="H4161" t="str">
            <v>110</v>
          </cell>
          <cell r="I4161" t="str">
            <v>C</v>
          </cell>
          <cell r="J4161" t="str">
            <v>om_exp</v>
          </cell>
          <cell r="K4161" t="str">
            <v>total_juris_amt</v>
          </cell>
          <cell r="M4161" t="str">
            <v>2015/07/1/2/A/0</v>
          </cell>
        </row>
        <row r="4162">
          <cell r="A4162" t="str">
            <v>4161</v>
          </cell>
          <cell r="B4162" t="str">
            <v>OME2110</v>
          </cell>
          <cell r="C4162" t="str">
            <v>110 - Total Jurisdictional O &amp; M Exp Amount</v>
          </cell>
          <cell r="D4162">
            <v>3714.96</v>
          </cell>
          <cell r="F4162" t="str">
            <v>CALC</v>
          </cell>
          <cell r="H4162" t="str">
            <v>110</v>
          </cell>
          <cell r="I4162" t="str">
            <v>C</v>
          </cell>
          <cell r="J4162" t="str">
            <v>om_exp</v>
          </cell>
          <cell r="K4162" t="str">
            <v>total_juris_amt</v>
          </cell>
          <cell r="M4162" t="str">
            <v>2015/07/1/2/A/0</v>
          </cell>
        </row>
        <row r="4163">
          <cell r="A4163" t="str">
            <v>4162</v>
          </cell>
          <cell r="B4163" t="str">
            <v>OME2110</v>
          </cell>
          <cell r="C4163" t="str">
            <v>110 - Total Jurisdictional O &amp; M Exp Amount</v>
          </cell>
          <cell r="D4163">
            <v>2181.5500000000002</v>
          </cell>
          <cell r="F4163" t="str">
            <v>CALC</v>
          </cell>
          <cell r="H4163" t="str">
            <v>110</v>
          </cell>
          <cell r="I4163" t="str">
            <v>C</v>
          </cell>
          <cell r="J4163" t="str">
            <v>om_exp</v>
          </cell>
          <cell r="K4163" t="str">
            <v>total_juris_amt</v>
          </cell>
          <cell r="M4163" t="str">
            <v>2015/07/1/2/A/0</v>
          </cell>
        </row>
        <row r="4164">
          <cell r="A4164" t="str">
            <v>4163</v>
          </cell>
          <cell r="B4164" t="str">
            <v>OME2110</v>
          </cell>
          <cell r="C4164" t="str">
            <v>110 - Total Jurisdictional O &amp; M Exp Amount</v>
          </cell>
          <cell r="D4164">
            <v>6152.18</v>
          </cell>
          <cell r="F4164" t="str">
            <v>CALC</v>
          </cell>
          <cell r="H4164" t="str">
            <v>110</v>
          </cell>
          <cell r="I4164" t="str">
            <v>C</v>
          </cell>
          <cell r="J4164" t="str">
            <v>om_exp</v>
          </cell>
          <cell r="K4164" t="str">
            <v>total_juris_amt</v>
          </cell>
          <cell r="M4164" t="str">
            <v>2015/07/1/2/A/0</v>
          </cell>
        </row>
        <row r="4165">
          <cell r="A4165" t="str">
            <v>4164</v>
          </cell>
          <cell r="B4165" t="str">
            <v>OME2110</v>
          </cell>
          <cell r="C4165" t="str">
            <v>110 - Total Jurisdictional O &amp; M Exp Amount</v>
          </cell>
          <cell r="D4165">
            <v>17259.099999999999</v>
          </cell>
          <cell r="F4165" t="str">
            <v>CALC</v>
          </cell>
          <cell r="H4165" t="str">
            <v>110</v>
          </cell>
          <cell r="I4165" t="str">
            <v>C</v>
          </cell>
          <cell r="J4165" t="str">
            <v>om_exp</v>
          </cell>
          <cell r="K4165" t="str">
            <v>total_juris_amt</v>
          </cell>
          <cell r="M4165" t="str">
            <v>2015/07/1/2/A/0</v>
          </cell>
        </row>
        <row r="4166">
          <cell r="A4166" t="str">
            <v>4165</v>
          </cell>
          <cell r="B4166" t="str">
            <v>OME2110</v>
          </cell>
          <cell r="C4166" t="str">
            <v>110 - Total Jurisdictional O &amp; M Exp Amount</v>
          </cell>
          <cell r="D4166">
            <v>-349304.75</v>
          </cell>
          <cell r="F4166" t="str">
            <v>CALC</v>
          </cell>
          <cell r="H4166" t="str">
            <v>110</v>
          </cell>
          <cell r="I4166" t="str">
            <v>C</v>
          </cell>
          <cell r="J4166" t="str">
            <v>om_exp</v>
          </cell>
          <cell r="K4166" t="str">
            <v>total_juris_amt</v>
          </cell>
          <cell r="M4166" t="str">
            <v>2015/07/1/2/A/0</v>
          </cell>
        </row>
        <row r="4167">
          <cell r="A4167" t="str">
            <v>4166</v>
          </cell>
          <cell r="B4167" t="str">
            <v>OME2110</v>
          </cell>
          <cell r="C4167" t="str">
            <v>110 - Total Jurisdictional O &amp; M Exp Amount</v>
          </cell>
          <cell r="D4167">
            <v>0</v>
          </cell>
          <cell r="F4167" t="str">
            <v>CALC</v>
          </cell>
          <cell r="H4167" t="str">
            <v>110</v>
          </cell>
          <cell r="I4167" t="str">
            <v>C</v>
          </cell>
          <cell r="J4167" t="str">
            <v>om_exp</v>
          </cell>
          <cell r="K4167" t="str">
            <v>total_juris_amt</v>
          </cell>
          <cell r="M4167" t="str">
            <v>2015/07/1/2/A/0</v>
          </cell>
        </row>
        <row r="4168">
          <cell r="A4168" t="str">
            <v>4167</v>
          </cell>
          <cell r="B4168" t="str">
            <v>OME2110</v>
          </cell>
          <cell r="C4168" t="str">
            <v>110 - Total Jurisdictional O &amp; M Exp Amount</v>
          </cell>
          <cell r="D4168">
            <v>0</v>
          </cell>
          <cell r="F4168" t="str">
            <v>CALC</v>
          </cell>
          <cell r="H4168" t="str">
            <v>110</v>
          </cell>
          <cell r="I4168" t="str">
            <v>C</v>
          </cell>
          <cell r="J4168" t="str">
            <v>om_exp</v>
          </cell>
          <cell r="K4168" t="str">
            <v>total_juris_amt</v>
          </cell>
          <cell r="M4168" t="str">
            <v>2015/07/1/2/A/0</v>
          </cell>
        </row>
        <row r="4169">
          <cell r="A4169" t="str">
            <v>4168</v>
          </cell>
          <cell r="B4169" t="str">
            <v>OME2110</v>
          </cell>
          <cell r="C4169" t="str">
            <v>110 - Total Jurisdictional O &amp; M Exp Amount</v>
          </cell>
          <cell r="D4169">
            <v>0</v>
          </cell>
          <cell r="F4169" t="str">
            <v>CALC</v>
          </cell>
          <cell r="H4169" t="str">
            <v>110</v>
          </cell>
          <cell r="I4169" t="str">
            <v>C</v>
          </cell>
          <cell r="J4169" t="str">
            <v>om_exp</v>
          </cell>
          <cell r="K4169" t="str">
            <v>total_juris_amt</v>
          </cell>
          <cell r="M4169" t="str">
            <v>2015/07/1/2/A/0</v>
          </cell>
        </row>
        <row r="4170">
          <cell r="A4170" t="str">
            <v>4169</v>
          </cell>
          <cell r="B4170" t="str">
            <v>OME2110</v>
          </cell>
          <cell r="C4170" t="str">
            <v>110 - Total Jurisdictional O &amp; M Exp Amount</v>
          </cell>
          <cell r="D4170">
            <v>0</v>
          </cell>
          <cell r="F4170" t="str">
            <v>CALC</v>
          </cell>
          <cell r="H4170" t="str">
            <v>110</v>
          </cell>
          <cell r="I4170" t="str">
            <v>C</v>
          </cell>
          <cell r="J4170" t="str">
            <v>om_exp</v>
          </cell>
          <cell r="K4170" t="str">
            <v>total_juris_amt</v>
          </cell>
          <cell r="M4170" t="str">
            <v>2015/07/1/2/A/0</v>
          </cell>
        </row>
        <row r="4171">
          <cell r="A4171" t="str">
            <v>4170</v>
          </cell>
          <cell r="B4171" t="str">
            <v>OME2110</v>
          </cell>
          <cell r="C4171" t="str">
            <v>110 - Total Jurisdictional O &amp; M Exp Amount</v>
          </cell>
          <cell r="D4171">
            <v>0</v>
          </cell>
          <cell r="F4171" t="str">
            <v>CALC</v>
          </cell>
          <cell r="H4171" t="str">
            <v>110</v>
          </cell>
          <cell r="I4171" t="str">
            <v>C</v>
          </cell>
          <cell r="J4171" t="str">
            <v>om_exp</v>
          </cell>
          <cell r="K4171" t="str">
            <v>total_juris_amt</v>
          </cell>
          <cell r="M4171" t="str">
            <v>2015/07/1/2/A/0</v>
          </cell>
        </row>
        <row r="4172">
          <cell r="A4172" t="str">
            <v>4171</v>
          </cell>
          <cell r="B4172" t="str">
            <v>OME2110</v>
          </cell>
          <cell r="C4172" t="str">
            <v>110 - Total Jurisdictional O &amp; M Exp Amount</v>
          </cell>
          <cell r="D4172">
            <v>0</v>
          </cell>
          <cell r="F4172" t="str">
            <v>CALC</v>
          </cell>
          <cell r="H4172" t="str">
            <v>110</v>
          </cell>
          <cell r="I4172" t="str">
            <v>C</v>
          </cell>
          <cell r="J4172" t="str">
            <v>om_exp</v>
          </cell>
          <cell r="K4172" t="str">
            <v>total_juris_amt</v>
          </cell>
          <cell r="M4172" t="str">
            <v>2015/07/1/2/A/0</v>
          </cell>
        </row>
        <row r="4173">
          <cell r="A4173" t="str">
            <v>4172</v>
          </cell>
          <cell r="B4173" t="str">
            <v>OME2110</v>
          </cell>
          <cell r="C4173" t="str">
            <v>110 - Total Jurisdictional O &amp; M Exp Amount</v>
          </cell>
          <cell r="D4173">
            <v>1.32</v>
          </cell>
          <cell r="F4173" t="str">
            <v>CALC</v>
          </cell>
          <cell r="H4173" t="str">
            <v>110</v>
          </cell>
          <cell r="I4173" t="str">
            <v>C</v>
          </cell>
          <cell r="J4173" t="str">
            <v>om_exp</v>
          </cell>
          <cell r="K4173" t="str">
            <v>total_juris_amt</v>
          </cell>
          <cell r="M4173" t="str">
            <v>2015/07/1/2/A/0</v>
          </cell>
        </row>
        <row r="4174">
          <cell r="A4174" t="str">
            <v>4173</v>
          </cell>
          <cell r="B4174" t="str">
            <v>OME2110</v>
          </cell>
          <cell r="C4174" t="str">
            <v>110 - Total Jurisdictional O &amp; M Exp Amount</v>
          </cell>
          <cell r="D4174">
            <v>0</v>
          </cell>
          <cell r="F4174" t="str">
            <v>CALC</v>
          </cell>
          <cell r="H4174" t="str">
            <v>110</v>
          </cell>
          <cell r="I4174" t="str">
            <v>C</v>
          </cell>
          <cell r="J4174" t="str">
            <v>om_exp</v>
          </cell>
          <cell r="K4174" t="str">
            <v>total_juris_amt</v>
          </cell>
          <cell r="M4174" t="str">
            <v>2015/07/1/2/A/0</v>
          </cell>
        </row>
        <row r="4175">
          <cell r="A4175" t="str">
            <v>4174</v>
          </cell>
          <cell r="B4175" t="str">
            <v>OME2110</v>
          </cell>
          <cell r="C4175" t="str">
            <v>110 - Total Jurisdictional O &amp; M Exp Amount</v>
          </cell>
          <cell r="D4175">
            <v>11568.6</v>
          </cell>
          <cell r="F4175" t="str">
            <v>CALC</v>
          </cell>
          <cell r="H4175" t="str">
            <v>110</v>
          </cell>
          <cell r="I4175" t="str">
            <v>C</v>
          </cell>
          <cell r="J4175" t="str">
            <v>om_exp</v>
          </cell>
          <cell r="K4175" t="str">
            <v>total_juris_amt</v>
          </cell>
          <cell r="M4175" t="str">
            <v>2015/07/1/2/A/0</v>
          </cell>
        </row>
        <row r="4176">
          <cell r="A4176" t="str">
            <v>4175</v>
          </cell>
          <cell r="B4176" t="str">
            <v>OME2110</v>
          </cell>
          <cell r="C4176" t="str">
            <v>110 - Total Jurisdictional O &amp; M Exp Amount</v>
          </cell>
          <cell r="D4176">
            <v>0</v>
          </cell>
          <cell r="F4176" t="str">
            <v>CALC</v>
          </cell>
          <cell r="H4176" t="str">
            <v>110</v>
          </cell>
          <cell r="I4176" t="str">
            <v>C</v>
          </cell>
          <cell r="J4176" t="str">
            <v>om_exp</v>
          </cell>
          <cell r="K4176" t="str">
            <v>total_juris_amt</v>
          </cell>
          <cell r="M4176" t="str">
            <v>2015/07/1/2/A/0</v>
          </cell>
        </row>
        <row r="4177">
          <cell r="A4177" t="str">
            <v>4176</v>
          </cell>
          <cell r="B4177" t="str">
            <v>OME2110</v>
          </cell>
          <cell r="C4177" t="str">
            <v>110 - Total Jurisdictional O &amp; M Exp Amount</v>
          </cell>
          <cell r="D4177">
            <v>0</v>
          </cell>
          <cell r="F4177" t="str">
            <v>CALC</v>
          </cell>
          <cell r="H4177" t="str">
            <v>110</v>
          </cell>
          <cell r="I4177" t="str">
            <v>C</v>
          </cell>
          <cell r="J4177" t="str">
            <v>om_exp</v>
          </cell>
          <cell r="K4177" t="str">
            <v>total_juris_amt</v>
          </cell>
          <cell r="M4177" t="str">
            <v>2015/07/1/2/A/0</v>
          </cell>
        </row>
        <row r="4178">
          <cell r="A4178" t="str">
            <v>4177</v>
          </cell>
          <cell r="B4178" t="str">
            <v>OME2110</v>
          </cell>
          <cell r="C4178" t="str">
            <v>110 - Total Jurisdictional O &amp; M Exp Amount</v>
          </cell>
          <cell r="D4178">
            <v>0</v>
          </cell>
          <cell r="F4178" t="str">
            <v>CALC</v>
          </cell>
          <cell r="H4178" t="str">
            <v>110</v>
          </cell>
          <cell r="I4178" t="str">
            <v>C</v>
          </cell>
          <cell r="J4178" t="str">
            <v>om_exp</v>
          </cell>
          <cell r="K4178" t="str">
            <v>total_juris_amt</v>
          </cell>
          <cell r="M4178" t="str">
            <v>2015/07/1/2/A/0</v>
          </cell>
        </row>
        <row r="4179">
          <cell r="A4179" t="str">
            <v>4178</v>
          </cell>
          <cell r="B4179" t="str">
            <v>OME2110</v>
          </cell>
          <cell r="C4179" t="str">
            <v>110 - Total Jurisdictional O &amp; M Exp Amount</v>
          </cell>
          <cell r="D4179">
            <v>0</v>
          </cell>
          <cell r="F4179" t="str">
            <v>CALC</v>
          </cell>
          <cell r="H4179" t="str">
            <v>110</v>
          </cell>
          <cell r="I4179" t="str">
            <v>C</v>
          </cell>
          <cell r="J4179" t="str">
            <v>om_exp</v>
          </cell>
          <cell r="K4179" t="str">
            <v>total_juris_amt</v>
          </cell>
          <cell r="M4179" t="str">
            <v>2015/07/1/2/A/0</v>
          </cell>
        </row>
        <row r="4180">
          <cell r="A4180" t="str">
            <v>4179</v>
          </cell>
          <cell r="B4180" t="str">
            <v>OME2110</v>
          </cell>
          <cell r="C4180" t="str">
            <v>110 - Total Jurisdictional O &amp; M Exp Amount</v>
          </cell>
          <cell r="D4180">
            <v>0</v>
          </cell>
          <cell r="F4180" t="str">
            <v>CALC</v>
          </cell>
          <cell r="H4180" t="str">
            <v>110</v>
          </cell>
          <cell r="I4180" t="str">
            <v>C</v>
          </cell>
          <cell r="J4180" t="str">
            <v>om_exp</v>
          </cell>
          <cell r="K4180" t="str">
            <v>total_juris_amt</v>
          </cell>
          <cell r="M4180" t="str">
            <v>2015/07/1/2/A/0</v>
          </cell>
        </row>
        <row r="4181">
          <cell r="A4181" t="str">
            <v>4180</v>
          </cell>
          <cell r="B4181" t="str">
            <v>OME2110</v>
          </cell>
          <cell r="C4181" t="str">
            <v>110 - Total Jurisdictional O &amp; M Exp Amount</v>
          </cell>
          <cell r="D4181">
            <v>0</v>
          </cell>
          <cell r="F4181" t="str">
            <v>CALC</v>
          </cell>
          <cell r="H4181" t="str">
            <v>110</v>
          </cell>
          <cell r="I4181" t="str">
            <v>C</v>
          </cell>
          <cell r="J4181" t="str">
            <v>om_exp</v>
          </cell>
          <cell r="K4181" t="str">
            <v>total_juris_amt</v>
          </cell>
          <cell r="M4181" t="str">
            <v>2015/07/1/2/A/0</v>
          </cell>
        </row>
        <row r="4182">
          <cell r="A4182" t="str">
            <v>4181</v>
          </cell>
          <cell r="B4182" t="str">
            <v>OME2110</v>
          </cell>
          <cell r="C4182" t="str">
            <v>110 - Total Jurisdictional O &amp; M Exp Amount</v>
          </cell>
          <cell r="D4182">
            <v>0</v>
          </cell>
          <cell r="F4182" t="str">
            <v>CALC</v>
          </cell>
          <cell r="H4182" t="str">
            <v>110</v>
          </cell>
          <cell r="I4182" t="str">
            <v>C</v>
          </cell>
          <cell r="J4182" t="str">
            <v>om_exp</v>
          </cell>
          <cell r="K4182" t="str">
            <v>total_juris_amt</v>
          </cell>
          <cell r="M4182" t="str">
            <v>2015/07/1/2/A/0</v>
          </cell>
        </row>
        <row r="4183">
          <cell r="A4183" t="str">
            <v>4182</v>
          </cell>
          <cell r="B4183" t="str">
            <v>OME2110</v>
          </cell>
          <cell r="C4183" t="str">
            <v>110 - Total Jurisdictional O &amp; M Exp Amount</v>
          </cell>
          <cell r="D4183">
            <v>42585.29</v>
          </cell>
          <cell r="F4183" t="str">
            <v>CALC</v>
          </cell>
          <cell r="H4183" t="str">
            <v>110</v>
          </cell>
          <cell r="I4183" t="str">
            <v>C</v>
          </cell>
          <cell r="J4183" t="str">
            <v>om_exp</v>
          </cell>
          <cell r="K4183" t="str">
            <v>total_juris_amt</v>
          </cell>
          <cell r="M4183" t="str">
            <v>2015/07/1/2/A/0</v>
          </cell>
        </row>
        <row r="4184">
          <cell r="A4184" t="str">
            <v>4183</v>
          </cell>
          <cell r="B4184" t="str">
            <v>OME2110</v>
          </cell>
          <cell r="C4184" t="str">
            <v>110 - Total Jurisdictional O &amp; M Exp Amount</v>
          </cell>
          <cell r="D4184">
            <v>12090.9</v>
          </cell>
          <cell r="F4184" t="str">
            <v>CALC</v>
          </cell>
          <cell r="H4184" t="str">
            <v>110</v>
          </cell>
          <cell r="I4184" t="str">
            <v>C</v>
          </cell>
          <cell r="J4184" t="str">
            <v>om_exp</v>
          </cell>
          <cell r="K4184" t="str">
            <v>total_juris_amt</v>
          </cell>
          <cell r="M4184" t="str">
            <v>2015/07/1/2/A/0</v>
          </cell>
        </row>
        <row r="4185">
          <cell r="A4185" t="str">
            <v>4184</v>
          </cell>
          <cell r="B4185" t="str">
            <v>OME2110</v>
          </cell>
          <cell r="C4185" t="str">
            <v>110 - Total Jurisdictional O &amp; M Exp Amount</v>
          </cell>
          <cell r="D4185">
            <v>1215.24</v>
          </cell>
          <cell r="F4185" t="str">
            <v>CALC</v>
          </cell>
          <cell r="H4185" t="str">
            <v>110</v>
          </cell>
          <cell r="I4185" t="str">
            <v>C</v>
          </cell>
          <cell r="J4185" t="str">
            <v>om_exp</v>
          </cell>
          <cell r="K4185" t="str">
            <v>total_juris_amt</v>
          </cell>
          <cell r="M4185" t="str">
            <v>2015/07/1/2/A/0</v>
          </cell>
        </row>
        <row r="4186">
          <cell r="A4186" t="str">
            <v>4185</v>
          </cell>
          <cell r="B4186" t="str">
            <v>OME2110</v>
          </cell>
          <cell r="C4186" t="str">
            <v>110 - Total Jurisdictional O &amp; M Exp Amount</v>
          </cell>
          <cell r="D4186">
            <v>10968.19</v>
          </cell>
          <cell r="F4186" t="str">
            <v>CALC</v>
          </cell>
          <cell r="H4186" t="str">
            <v>110</v>
          </cell>
          <cell r="I4186" t="str">
            <v>C</v>
          </cell>
          <cell r="J4186" t="str">
            <v>om_exp</v>
          </cell>
          <cell r="K4186" t="str">
            <v>total_juris_amt</v>
          </cell>
          <cell r="M4186" t="str">
            <v>2015/07/1/2/A/0</v>
          </cell>
        </row>
        <row r="4187">
          <cell r="A4187" t="str">
            <v>4186</v>
          </cell>
          <cell r="B4187" t="str">
            <v>OME2110</v>
          </cell>
          <cell r="C4187" t="str">
            <v>110 - Total Jurisdictional O &amp; M Exp Amount</v>
          </cell>
          <cell r="D4187">
            <v>0</v>
          </cell>
          <cell r="F4187" t="str">
            <v>CALC</v>
          </cell>
          <cell r="H4187" t="str">
            <v>110</v>
          </cell>
          <cell r="I4187" t="str">
            <v>C</v>
          </cell>
          <cell r="J4187" t="str">
            <v>om_exp</v>
          </cell>
          <cell r="K4187" t="str">
            <v>total_juris_amt</v>
          </cell>
          <cell r="M4187" t="str">
            <v>2015/07/1/2/A/0</v>
          </cell>
        </row>
        <row r="4188">
          <cell r="A4188" t="str">
            <v>4187</v>
          </cell>
          <cell r="B4188" t="str">
            <v>OME2110</v>
          </cell>
          <cell r="C4188" t="str">
            <v>110 - Total Jurisdictional O &amp; M Exp Amount</v>
          </cell>
          <cell r="D4188">
            <v>4528.71</v>
          </cell>
          <cell r="F4188" t="str">
            <v>CALC</v>
          </cell>
          <cell r="H4188" t="str">
            <v>110</v>
          </cell>
          <cell r="I4188" t="str">
            <v>C</v>
          </cell>
          <cell r="J4188" t="str">
            <v>om_exp</v>
          </cell>
          <cell r="K4188" t="str">
            <v>total_juris_amt</v>
          </cell>
          <cell r="M4188" t="str">
            <v>2015/07/1/2/A/0</v>
          </cell>
        </row>
        <row r="4189">
          <cell r="A4189" t="str">
            <v>4188</v>
          </cell>
          <cell r="B4189" t="str">
            <v>OME2110</v>
          </cell>
          <cell r="C4189" t="str">
            <v>110 - Total Jurisdictional O &amp; M Exp Amount</v>
          </cell>
          <cell r="D4189">
            <v>18745.93</v>
          </cell>
          <cell r="F4189" t="str">
            <v>CALC</v>
          </cell>
          <cell r="H4189" t="str">
            <v>110</v>
          </cell>
          <cell r="I4189" t="str">
            <v>C</v>
          </cell>
          <cell r="J4189" t="str">
            <v>om_exp</v>
          </cell>
          <cell r="K4189" t="str">
            <v>total_juris_amt</v>
          </cell>
          <cell r="M4189" t="str">
            <v>2015/07/1/2/A/0</v>
          </cell>
        </row>
        <row r="4190">
          <cell r="A4190" t="str">
            <v>4189</v>
          </cell>
          <cell r="B4190" t="str">
            <v>OME2110</v>
          </cell>
          <cell r="C4190" t="str">
            <v>110 - Total Jurisdictional O &amp; M Exp Amount</v>
          </cell>
          <cell r="D4190">
            <v>1056.9000000000001</v>
          </cell>
          <cell r="F4190" t="str">
            <v>CALC</v>
          </cell>
          <cell r="H4190" t="str">
            <v>110</v>
          </cell>
          <cell r="I4190" t="str">
            <v>C</v>
          </cell>
          <cell r="J4190" t="str">
            <v>om_exp</v>
          </cell>
          <cell r="K4190" t="str">
            <v>total_juris_amt</v>
          </cell>
          <cell r="M4190" t="str">
            <v>2015/07/1/2/A/0</v>
          </cell>
        </row>
        <row r="4191">
          <cell r="A4191" t="str">
            <v>4190</v>
          </cell>
          <cell r="B4191" t="str">
            <v>OME2110</v>
          </cell>
          <cell r="C4191" t="str">
            <v>110 - Total Jurisdictional O &amp; M Exp Amount</v>
          </cell>
          <cell r="D4191">
            <v>639.13</v>
          </cell>
          <cell r="F4191" t="str">
            <v>CALC</v>
          </cell>
          <cell r="H4191" t="str">
            <v>110</v>
          </cell>
          <cell r="I4191" t="str">
            <v>C</v>
          </cell>
          <cell r="J4191" t="str">
            <v>om_exp</v>
          </cell>
          <cell r="K4191" t="str">
            <v>total_juris_amt</v>
          </cell>
          <cell r="M4191" t="str">
            <v>2015/07/1/2/A/0</v>
          </cell>
        </row>
        <row r="4192">
          <cell r="A4192" t="str">
            <v>4191</v>
          </cell>
          <cell r="B4192" t="str">
            <v>OME2110</v>
          </cell>
          <cell r="C4192" t="str">
            <v>110 - Total Jurisdictional O &amp; M Exp Amount</v>
          </cell>
          <cell r="D4192">
            <v>0</v>
          </cell>
          <cell r="F4192" t="str">
            <v>CALC</v>
          </cell>
          <cell r="H4192" t="str">
            <v>110</v>
          </cell>
          <cell r="I4192" t="str">
            <v>C</v>
          </cell>
          <cell r="J4192" t="str">
            <v>om_exp</v>
          </cell>
          <cell r="K4192" t="str">
            <v>total_juris_amt</v>
          </cell>
          <cell r="M4192" t="str">
            <v>2015/07/1/2/A/0</v>
          </cell>
        </row>
        <row r="4193">
          <cell r="A4193" t="str">
            <v>4192</v>
          </cell>
          <cell r="B4193" t="str">
            <v>OME2110</v>
          </cell>
          <cell r="C4193" t="str">
            <v>110 - Total Jurisdictional O &amp; M Exp Amount</v>
          </cell>
          <cell r="D4193">
            <v>0</v>
          </cell>
          <cell r="F4193" t="str">
            <v>CALC</v>
          </cell>
          <cell r="H4193" t="str">
            <v>110</v>
          </cell>
          <cell r="I4193" t="str">
            <v>C</v>
          </cell>
          <cell r="J4193" t="str">
            <v>om_exp</v>
          </cell>
          <cell r="K4193" t="str">
            <v>total_juris_amt</v>
          </cell>
          <cell r="M4193" t="str">
            <v>2015/07/1/2/A/0</v>
          </cell>
        </row>
        <row r="4194">
          <cell r="A4194" t="str">
            <v>4193</v>
          </cell>
          <cell r="B4194" t="str">
            <v>OME2110</v>
          </cell>
          <cell r="C4194" t="str">
            <v>110 - Total Jurisdictional O &amp; M Exp Amount</v>
          </cell>
          <cell r="D4194">
            <v>0</v>
          </cell>
          <cell r="F4194" t="str">
            <v>CALC</v>
          </cell>
          <cell r="H4194" t="str">
            <v>110</v>
          </cell>
          <cell r="I4194" t="str">
            <v>C</v>
          </cell>
          <cell r="J4194" t="str">
            <v>om_exp</v>
          </cell>
          <cell r="K4194" t="str">
            <v>total_juris_amt</v>
          </cell>
          <cell r="M4194" t="str">
            <v>2015/07/1/2/A/0</v>
          </cell>
        </row>
        <row r="4195">
          <cell r="A4195" t="str">
            <v>4194</v>
          </cell>
          <cell r="B4195" t="str">
            <v>OME2110</v>
          </cell>
          <cell r="C4195" t="str">
            <v>110 - Total Jurisdictional O &amp; M Exp Amount</v>
          </cell>
          <cell r="D4195">
            <v>336.45</v>
          </cell>
          <cell r="F4195" t="str">
            <v>CALC</v>
          </cell>
          <cell r="H4195" t="str">
            <v>110</v>
          </cell>
          <cell r="I4195" t="str">
            <v>C</v>
          </cell>
          <cell r="J4195" t="str">
            <v>om_exp</v>
          </cell>
          <cell r="K4195" t="str">
            <v>total_juris_amt</v>
          </cell>
          <cell r="M4195" t="str">
            <v>2015/07/1/2/A/0</v>
          </cell>
        </row>
        <row r="4196">
          <cell r="A4196" t="str">
            <v>4195</v>
          </cell>
          <cell r="B4196" t="str">
            <v>OME2110</v>
          </cell>
          <cell r="C4196" t="str">
            <v>110 - Total Jurisdictional O &amp; M Exp Amount</v>
          </cell>
          <cell r="D4196">
            <v>-8959.1200000000008</v>
          </cell>
          <cell r="F4196" t="str">
            <v>CALC</v>
          </cell>
          <cell r="H4196" t="str">
            <v>110</v>
          </cell>
          <cell r="I4196" t="str">
            <v>C</v>
          </cell>
          <cell r="J4196" t="str">
            <v>om_exp</v>
          </cell>
          <cell r="K4196" t="str">
            <v>total_juris_amt</v>
          </cell>
          <cell r="M4196" t="str">
            <v>2015/07/1/2/A/0</v>
          </cell>
        </row>
        <row r="4197">
          <cell r="A4197" t="str">
            <v>4196</v>
          </cell>
          <cell r="B4197" t="str">
            <v>OME2110</v>
          </cell>
          <cell r="C4197" t="str">
            <v>110 - Total Jurisdictional O &amp; M Exp Amount</v>
          </cell>
          <cell r="D4197">
            <v>0</v>
          </cell>
          <cell r="F4197" t="str">
            <v>CALC</v>
          </cell>
          <cell r="H4197" t="str">
            <v>110</v>
          </cell>
          <cell r="I4197" t="str">
            <v>C</v>
          </cell>
          <cell r="J4197" t="str">
            <v>om_exp</v>
          </cell>
          <cell r="K4197" t="str">
            <v>total_juris_amt</v>
          </cell>
          <cell r="M4197" t="str">
            <v>2015/07/1/2/A/0</v>
          </cell>
        </row>
        <row r="4198">
          <cell r="A4198" t="str">
            <v>4197</v>
          </cell>
          <cell r="B4198" t="str">
            <v>OME2110</v>
          </cell>
          <cell r="C4198" t="str">
            <v>110 - Total Jurisdictional O &amp; M Exp Amount</v>
          </cell>
          <cell r="D4198">
            <v>0</v>
          </cell>
          <cell r="F4198" t="str">
            <v>CALC</v>
          </cell>
          <cell r="H4198" t="str">
            <v>110</v>
          </cell>
          <cell r="I4198" t="str">
            <v>C</v>
          </cell>
          <cell r="J4198" t="str">
            <v>om_exp</v>
          </cell>
          <cell r="K4198" t="str">
            <v>total_juris_amt</v>
          </cell>
          <cell r="M4198" t="str">
            <v>2015/07/1/2/A/0</v>
          </cell>
        </row>
        <row r="4199">
          <cell r="A4199" t="str">
            <v>4198</v>
          </cell>
          <cell r="B4199" t="str">
            <v>OME2110</v>
          </cell>
          <cell r="C4199" t="str">
            <v>110 - Total Jurisdictional O &amp; M Exp Amount</v>
          </cell>
          <cell r="D4199">
            <v>0</v>
          </cell>
          <cell r="F4199" t="str">
            <v>CALC</v>
          </cell>
          <cell r="H4199" t="str">
            <v>110</v>
          </cell>
          <cell r="I4199" t="str">
            <v>C</v>
          </cell>
          <cell r="J4199" t="str">
            <v>om_exp</v>
          </cell>
          <cell r="K4199" t="str">
            <v>total_juris_amt</v>
          </cell>
          <cell r="M4199" t="str">
            <v>2015/07/1/2/A/0</v>
          </cell>
        </row>
        <row r="4200">
          <cell r="A4200" t="str">
            <v>4199</v>
          </cell>
          <cell r="B4200" t="str">
            <v>OME2110</v>
          </cell>
          <cell r="C4200" t="str">
            <v>110 - Total Jurisdictional O &amp; M Exp Amount</v>
          </cell>
          <cell r="D4200">
            <v>4536733.43</v>
          </cell>
          <cell r="F4200" t="str">
            <v>CALC</v>
          </cell>
          <cell r="H4200" t="str">
            <v>110</v>
          </cell>
          <cell r="I4200" t="str">
            <v>C</v>
          </cell>
          <cell r="J4200" t="str">
            <v>om_exp</v>
          </cell>
          <cell r="K4200" t="str">
            <v>total_juris_amt</v>
          </cell>
          <cell r="M4200" t="str">
            <v>2015/07/1/2/A/0</v>
          </cell>
        </row>
        <row r="4201">
          <cell r="A4201" t="str">
            <v>4200</v>
          </cell>
          <cell r="B4201" t="str">
            <v>OME2110</v>
          </cell>
          <cell r="C4201" t="str">
            <v>110 - Total Jurisdictional O &amp; M Exp Amount</v>
          </cell>
          <cell r="D4201">
            <v>42.43</v>
          </cell>
          <cell r="F4201" t="str">
            <v>CALC</v>
          </cell>
          <cell r="H4201" t="str">
            <v>110</v>
          </cell>
          <cell r="I4201" t="str">
            <v>C</v>
          </cell>
          <cell r="J4201" t="str">
            <v>om_exp</v>
          </cell>
          <cell r="K4201" t="str">
            <v>total_juris_amt</v>
          </cell>
          <cell r="M4201" t="str">
            <v>2015/07/1/2/A/0</v>
          </cell>
        </row>
        <row r="4202">
          <cell r="A4202" t="str">
            <v>4201</v>
          </cell>
          <cell r="B4202" t="str">
            <v>OME2110</v>
          </cell>
          <cell r="C4202" t="str">
            <v>110 - Total Jurisdictional O &amp; M Exp Amount</v>
          </cell>
          <cell r="D4202">
            <v>0</v>
          </cell>
          <cell r="F4202" t="str">
            <v>CALC</v>
          </cell>
          <cell r="H4202" t="str">
            <v>110</v>
          </cell>
          <cell r="I4202" t="str">
            <v>C</v>
          </cell>
          <cell r="J4202" t="str">
            <v>om_exp</v>
          </cell>
          <cell r="K4202" t="str">
            <v>total_juris_amt</v>
          </cell>
          <cell r="M4202" t="str">
            <v>2015/07/1/2/A/0</v>
          </cell>
        </row>
        <row r="4203">
          <cell r="A4203" t="str">
            <v>4202</v>
          </cell>
          <cell r="B4203" t="str">
            <v>OME2110</v>
          </cell>
          <cell r="C4203" t="str">
            <v>110 - Total Jurisdictional O &amp; M Exp Amount</v>
          </cell>
          <cell r="D4203">
            <v>0</v>
          </cell>
          <cell r="F4203" t="str">
            <v>CALC</v>
          </cell>
          <cell r="H4203" t="str">
            <v>110</v>
          </cell>
          <cell r="I4203" t="str">
            <v>C</v>
          </cell>
          <cell r="J4203" t="str">
            <v>om_exp</v>
          </cell>
          <cell r="K4203" t="str">
            <v>total_juris_amt</v>
          </cell>
          <cell r="M4203" t="str">
            <v>2015/07/1/2/A/0</v>
          </cell>
        </row>
        <row r="4204">
          <cell r="A4204" t="str">
            <v>4203</v>
          </cell>
          <cell r="B4204" t="str">
            <v>OME2110</v>
          </cell>
          <cell r="C4204" t="str">
            <v>110 - Total Jurisdictional O &amp; M Exp Amount</v>
          </cell>
          <cell r="D4204">
            <v>0</v>
          </cell>
          <cell r="F4204" t="str">
            <v>CALC</v>
          </cell>
          <cell r="H4204" t="str">
            <v>110</v>
          </cell>
          <cell r="I4204" t="str">
            <v>C</v>
          </cell>
          <cell r="J4204" t="str">
            <v>om_exp</v>
          </cell>
          <cell r="K4204" t="str">
            <v>total_juris_amt</v>
          </cell>
          <cell r="M4204" t="str">
            <v>2015/07/1/2/A/0</v>
          </cell>
        </row>
        <row r="4205">
          <cell r="A4205" t="str">
            <v>4204</v>
          </cell>
          <cell r="B4205" t="str">
            <v>OME2110</v>
          </cell>
          <cell r="C4205" t="str">
            <v>110 - Total Jurisdictional O &amp; M Exp Amount</v>
          </cell>
          <cell r="D4205">
            <v>0</v>
          </cell>
          <cell r="F4205" t="str">
            <v>CALC</v>
          </cell>
          <cell r="H4205" t="str">
            <v>110</v>
          </cell>
          <cell r="I4205" t="str">
            <v>C</v>
          </cell>
          <cell r="J4205" t="str">
            <v>om_exp</v>
          </cell>
          <cell r="K4205" t="str">
            <v>total_juris_amt</v>
          </cell>
          <cell r="M4205" t="str">
            <v>2015/07/1/2/A/0</v>
          </cell>
        </row>
        <row r="4206">
          <cell r="A4206" t="str">
            <v>4205</v>
          </cell>
          <cell r="B4206" t="str">
            <v>OME2110</v>
          </cell>
          <cell r="C4206" t="str">
            <v>110 - Total Jurisdictional O &amp; M Exp Amount</v>
          </cell>
          <cell r="D4206">
            <v>0</v>
          </cell>
          <cell r="F4206" t="str">
            <v>CALC</v>
          </cell>
          <cell r="H4206" t="str">
            <v>110</v>
          </cell>
          <cell r="I4206" t="str">
            <v>C</v>
          </cell>
          <cell r="J4206" t="str">
            <v>om_exp</v>
          </cell>
          <cell r="K4206" t="str">
            <v>total_juris_amt</v>
          </cell>
          <cell r="M4206" t="str">
            <v>2015/07/1/2/A/0</v>
          </cell>
        </row>
        <row r="4207">
          <cell r="A4207" t="str">
            <v>4206</v>
          </cell>
          <cell r="B4207" t="str">
            <v>OME2110</v>
          </cell>
          <cell r="C4207" t="str">
            <v>110 - Total Jurisdictional O &amp; M Exp Amount</v>
          </cell>
          <cell r="D4207">
            <v>0</v>
          </cell>
          <cell r="F4207" t="str">
            <v>CALC</v>
          </cell>
          <cell r="H4207" t="str">
            <v>110</v>
          </cell>
          <cell r="I4207" t="str">
            <v>C</v>
          </cell>
          <cell r="J4207" t="str">
            <v>om_exp</v>
          </cell>
          <cell r="K4207" t="str">
            <v>total_juris_amt</v>
          </cell>
          <cell r="M4207" t="str">
            <v>2015/07/1/2/A/0</v>
          </cell>
        </row>
        <row r="4208">
          <cell r="A4208" t="str">
            <v>4207</v>
          </cell>
          <cell r="B4208" t="str">
            <v>OME2110</v>
          </cell>
          <cell r="C4208" t="str">
            <v>110 - Total Jurisdictional O &amp; M Exp Amount</v>
          </cell>
          <cell r="D4208">
            <v>0</v>
          </cell>
          <cell r="F4208" t="str">
            <v>CALC</v>
          </cell>
          <cell r="H4208" t="str">
            <v>110</v>
          </cell>
          <cell r="I4208" t="str">
            <v>C</v>
          </cell>
          <cell r="J4208" t="str">
            <v>om_exp</v>
          </cell>
          <cell r="K4208" t="str">
            <v>total_juris_amt</v>
          </cell>
          <cell r="M4208" t="str">
            <v>2015/07/1/2/A/0</v>
          </cell>
        </row>
        <row r="4209">
          <cell r="A4209" t="str">
            <v>4208</v>
          </cell>
          <cell r="B4209" t="str">
            <v>OME2110</v>
          </cell>
          <cell r="C4209" t="str">
            <v>110 - Total Jurisdictional O &amp; M Exp Amount</v>
          </cell>
          <cell r="D4209">
            <v>0</v>
          </cell>
          <cell r="F4209" t="str">
            <v>CALC</v>
          </cell>
          <cell r="H4209" t="str">
            <v>110</v>
          </cell>
          <cell r="I4209" t="str">
            <v>C</v>
          </cell>
          <cell r="J4209" t="str">
            <v>om_exp</v>
          </cell>
          <cell r="K4209" t="str">
            <v>total_juris_amt</v>
          </cell>
          <cell r="M4209" t="str">
            <v>2015/07/1/2/A/0</v>
          </cell>
        </row>
        <row r="4210">
          <cell r="A4210" t="str">
            <v>4209</v>
          </cell>
          <cell r="B4210" t="str">
            <v>OME2110</v>
          </cell>
          <cell r="C4210" t="str">
            <v>110 - Total Jurisdictional O &amp; M Exp Amount</v>
          </cell>
          <cell r="D4210">
            <v>0</v>
          </cell>
          <cell r="F4210" t="str">
            <v>CALC</v>
          </cell>
          <cell r="H4210" t="str">
            <v>110</v>
          </cell>
          <cell r="I4210" t="str">
            <v>C</v>
          </cell>
          <cell r="J4210" t="str">
            <v>om_exp</v>
          </cell>
          <cell r="K4210" t="str">
            <v>total_juris_amt</v>
          </cell>
          <cell r="M4210" t="str">
            <v>2015/07/1/2/A/0</v>
          </cell>
        </row>
        <row r="4211">
          <cell r="A4211" t="str">
            <v>4210</v>
          </cell>
          <cell r="B4211" t="str">
            <v>OME2110</v>
          </cell>
          <cell r="C4211" t="str">
            <v>110 - Total Jurisdictional O &amp; M Exp Amount</v>
          </cell>
          <cell r="D4211">
            <v>0</v>
          </cell>
          <cell r="F4211" t="str">
            <v>CALC</v>
          </cell>
          <cell r="H4211" t="str">
            <v>110</v>
          </cell>
          <cell r="I4211" t="str">
            <v>C</v>
          </cell>
          <cell r="J4211" t="str">
            <v>om_exp</v>
          </cell>
          <cell r="K4211" t="str">
            <v>total_juris_amt</v>
          </cell>
          <cell r="M4211" t="str">
            <v>2015/07/1/2/A/0</v>
          </cell>
        </row>
        <row r="4212">
          <cell r="A4212" t="str">
            <v>4211</v>
          </cell>
          <cell r="B4212" t="str">
            <v>OME2110</v>
          </cell>
          <cell r="C4212" t="str">
            <v>110 - Total Jurisdictional O &amp; M Exp Amount</v>
          </cell>
          <cell r="D4212">
            <v>2321.69</v>
          </cell>
          <cell r="F4212" t="str">
            <v>CALC</v>
          </cell>
          <cell r="H4212" t="str">
            <v>110</v>
          </cell>
          <cell r="I4212" t="str">
            <v>C</v>
          </cell>
          <cell r="J4212" t="str">
            <v>om_exp</v>
          </cell>
          <cell r="K4212" t="str">
            <v>total_juris_amt</v>
          </cell>
          <cell r="M4212" t="str">
            <v>2015/07/1/2/A/0</v>
          </cell>
        </row>
        <row r="4213">
          <cell r="A4213" t="str">
            <v>4212</v>
          </cell>
          <cell r="B4213" t="str">
            <v>OME2110</v>
          </cell>
          <cell r="C4213" t="str">
            <v>110 - Total Jurisdictional O &amp; M Exp Amount</v>
          </cell>
          <cell r="D4213">
            <v>0</v>
          </cell>
          <cell r="F4213" t="str">
            <v>CALC</v>
          </cell>
          <cell r="H4213" t="str">
            <v>110</v>
          </cell>
          <cell r="I4213" t="str">
            <v>C</v>
          </cell>
          <cell r="J4213" t="str">
            <v>om_exp</v>
          </cell>
          <cell r="K4213" t="str">
            <v>total_juris_amt</v>
          </cell>
          <cell r="M4213" t="str">
            <v>2015/07/1/2/A/0</v>
          </cell>
        </row>
        <row r="4214">
          <cell r="A4214" t="str">
            <v>4213</v>
          </cell>
          <cell r="B4214" t="str">
            <v>OME2110</v>
          </cell>
          <cell r="C4214" t="str">
            <v>110 - Total Jurisdictional O &amp; M Exp Amount</v>
          </cell>
          <cell r="D4214">
            <v>14073.02</v>
          </cell>
          <cell r="F4214" t="str">
            <v>CALC</v>
          </cell>
          <cell r="H4214" t="str">
            <v>110</v>
          </cell>
          <cell r="I4214" t="str">
            <v>C</v>
          </cell>
          <cell r="J4214" t="str">
            <v>om_exp</v>
          </cell>
          <cell r="K4214" t="str">
            <v>total_juris_amt</v>
          </cell>
          <cell r="M4214" t="str">
            <v>2015/07/1/2/A/0</v>
          </cell>
        </row>
        <row r="4215">
          <cell r="A4215" t="str">
            <v>4214</v>
          </cell>
          <cell r="B4215" t="str">
            <v>OME2110</v>
          </cell>
          <cell r="C4215" t="str">
            <v>110 - Total Jurisdictional O &amp; M Exp Amount</v>
          </cell>
          <cell r="D4215">
            <v>21827.54</v>
          </cell>
          <cell r="F4215" t="str">
            <v>CALC</v>
          </cell>
          <cell r="H4215" t="str">
            <v>110</v>
          </cell>
          <cell r="I4215" t="str">
            <v>C</v>
          </cell>
          <cell r="J4215" t="str">
            <v>om_exp</v>
          </cell>
          <cell r="K4215" t="str">
            <v>total_juris_amt</v>
          </cell>
          <cell r="M4215" t="str">
            <v>2015/07/1/2/A/0</v>
          </cell>
        </row>
        <row r="4216">
          <cell r="A4216" t="str">
            <v>4215</v>
          </cell>
          <cell r="B4216" t="str">
            <v>OME2110</v>
          </cell>
          <cell r="C4216" t="str">
            <v>110 - Total Jurisdictional O &amp; M Exp Amount</v>
          </cell>
          <cell r="D4216">
            <v>2971.12</v>
          </cell>
          <cell r="F4216" t="str">
            <v>CALC</v>
          </cell>
          <cell r="H4216" t="str">
            <v>110</v>
          </cell>
          <cell r="I4216" t="str">
            <v>C</v>
          </cell>
          <cell r="J4216" t="str">
            <v>om_exp</v>
          </cell>
          <cell r="K4216" t="str">
            <v>total_juris_amt</v>
          </cell>
          <cell r="M4216" t="str">
            <v>2015/07/1/2/A/0</v>
          </cell>
        </row>
        <row r="4217">
          <cell r="A4217" t="str">
            <v>4216</v>
          </cell>
          <cell r="B4217" t="str">
            <v>OME2110</v>
          </cell>
          <cell r="C4217" t="str">
            <v>110 - Total Jurisdictional O &amp; M Exp Amount</v>
          </cell>
          <cell r="D4217">
            <v>10202.41</v>
          </cell>
          <cell r="F4217" t="str">
            <v>CALC</v>
          </cell>
          <cell r="H4217" t="str">
            <v>110</v>
          </cell>
          <cell r="I4217" t="str">
            <v>C</v>
          </cell>
          <cell r="J4217" t="str">
            <v>om_exp</v>
          </cell>
          <cell r="K4217" t="str">
            <v>total_juris_amt</v>
          </cell>
          <cell r="M4217" t="str">
            <v>2015/07/1/2/A/0</v>
          </cell>
        </row>
        <row r="4218">
          <cell r="A4218" t="str">
            <v>4217</v>
          </cell>
          <cell r="B4218" t="str">
            <v>OME2110</v>
          </cell>
          <cell r="C4218" t="str">
            <v>110 - Total Jurisdictional O &amp; M Exp Amount</v>
          </cell>
          <cell r="D4218">
            <v>0</v>
          </cell>
          <cell r="F4218" t="str">
            <v>CALC</v>
          </cell>
          <cell r="H4218" t="str">
            <v>110</v>
          </cell>
          <cell r="I4218" t="str">
            <v>C</v>
          </cell>
          <cell r="J4218" t="str">
            <v>om_exp</v>
          </cell>
          <cell r="K4218" t="str">
            <v>total_juris_amt</v>
          </cell>
          <cell r="M4218" t="str">
            <v>2015/07/1/2/A/0</v>
          </cell>
        </row>
        <row r="4219">
          <cell r="A4219" t="str">
            <v>4218</v>
          </cell>
          <cell r="B4219" t="str">
            <v>OME2110</v>
          </cell>
          <cell r="C4219" t="str">
            <v>110 - Total Jurisdictional O &amp; M Exp Amount</v>
          </cell>
          <cell r="D4219">
            <v>0</v>
          </cell>
          <cell r="F4219" t="str">
            <v>CALC</v>
          </cell>
          <cell r="H4219" t="str">
            <v>110</v>
          </cell>
          <cell r="I4219" t="str">
            <v>C</v>
          </cell>
          <cell r="J4219" t="str">
            <v>om_exp</v>
          </cell>
          <cell r="K4219" t="str">
            <v>total_juris_amt</v>
          </cell>
          <cell r="M4219" t="str">
            <v>2015/07/1/2/A/0</v>
          </cell>
        </row>
        <row r="4220">
          <cell r="A4220" t="str">
            <v>4219</v>
          </cell>
          <cell r="B4220" t="str">
            <v>OME2110</v>
          </cell>
          <cell r="C4220" t="str">
            <v>110 - Total Jurisdictional O &amp; M Exp Amount</v>
          </cell>
          <cell r="D4220">
            <v>86293.78</v>
          </cell>
          <cell r="F4220" t="str">
            <v>CALC</v>
          </cell>
          <cell r="H4220" t="str">
            <v>110</v>
          </cell>
          <cell r="I4220" t="str">
            <v>C</v>
          </cell>
          <cell r="J4220" t="str">
            <v>om_exp</v>
          </cell>
          <cell r="K4220" t="str">
            <v>total_juris_amt</v>
          </cell>
          <cell r="M4220" t="str">
            <v>2015/07/1/2/A/0</v>
          </cell>
        </row>
        <row r="4221">
          <cell r="A4221" t="str">
            <v>4220</v>
          </cell>
          <cell r="B4221" t="str">
            <v>OME2110</v>
          </cell>
          <cell r="C4221" t="str">
            <v>110 - Total Jurisdictional O &amp; M Exp Amount</v>
          </cell>
          <cell r="D4221">
            <v>4186.3500000000004</v>
          </cell>
          <cell r="F4221" t="str">
            <v>CALC</v>
          </cell>
          <cell r="H4221" t="str">
            <v>110</v>
          </cell>
          <cell r="I4221" t="str">
            <v>C</v>
          </cell>
          <cell r="J4221" t="str">
            <v>om_exp</v>
          </cell>
          <cell r="K4221" t="str">
            <v>total_juris_amt</v>
          </cell>
          <cell r="M4221" t="str">
            <v>2015/07/1/2/A/0</v>
          </cell>
        </row>
        <row r="4222">
          <cell r="A4222" t="str">
            <v>4221</v>
          </cell>
          <cell r="B4222" t="str">
            <v>OME2110</v>
          </cell>
          <cell r="C4222" t="str">
            <v>110 - Total Jurisdictional O &amp; M Exp Amount</v>
          </cell>
          <cell r="D4222">
            <v>119127.74</v>
          </cell>
          <cell r="F4222" t="str">
            <v>CALC</v>
          </cell>
          <cell r="H4222" t="str">
            <v>110</v>
          </cell>
          <cell r="I4222" t="str">
            <v>C</v>
          </cell>
          <cell r="J4222" t="str">
            <v>om_exp</v>
          </cell>
          <cell r="K4222" t="str">
            <v>total_juris_amt</v>
          </cell>
          <cell r="M4222" t="str">
            <v>2015/07/1/2/A/0</v>
          </cell>
        </row>
        <row r="4223">
          <cell r="A4223" t="str">
            <v>4222</v>
          </cell>
          <cell r="B4223" t="str">
            <v>OME2110</v>
          </cell>
          <cell r="C4223" t="str">
            <v>110 - Total Jurisdictional O &amp; M Exp Amount</v>
          </cell>
          <cell r="D4223">
            <v>14739.51</v>
          </cell>
          <cell r="F4223" t="str">
            <v>CALC</v>
          </cell>
          <cell r="H4223" t="str">
            <v>110</v>
          </cell>
          <cell r="I4223" t="str">
            <v>C</v>
          </cell>
          <cell r="J4223" t="str">
            <v>om_exp</v>
          </cell>
          <cell r="K4223" t="str">
            <v>total_juris_amt</v>
          </cell>
          <cell r="M4223" t="str">
            <v>2015/07/1/2/A/0</v>
          </cell>
        </row>
        <row r="4224">
          <cell r="A4224" t="str">
            <v>4223</v>
          </cell>
          <cell r="B4224" t="str">
            <v>OME2110</v>
          </cell>
          <cell r="C4224" t="str">
            <v>110 - Total Jurisdictional O &amp; M Exp Amount</v>
          </cell>
          <cell r="D4224">
            <v>1655.44</v>
          </cell>
          <cell r="F4224" t="str">
            <v>CALC</v>
          </cell>
          <cell r="H4224" t="str">
            <v>110</v>
          </cell>
          <cell r="I4224" t="str">
            <v>C</v>
          </cell>
          <cell r="J4224" t="str">
            <v>om_exp</v>
          </cell>
          <cell r="K4224" t="str">
            <v>total_juris_amt</v>
          </cell>
          <cell r="M4224" t="str">
            <v>2015/07/1/2/A/0</v>
          </cell>
        </row>
        <row r="4225">
          <cell r="A4225" t="str">
            <v>4224</v>
          </cell>
          <cell r="B4225" t="str">
            <v>OME2110</v>
          </cell>
          <cell r="C4225" t="str">
            <v>110 - Total Jurisdictional O &amp; M Exp Amount</v>
          </cell>
          <cell r="D4225">
            <v>15036.15</v>
          </cell>
          <cell r="F4225" t="str">
            <v>CALC</v>
          </cell>
          <cell r="H4225" t="str">
            <v>110</v>
          </cell>
          <cell r="I4225" t="str">
            <v>C</v>
          </cell>
          <cell r="J4225" t="str">
            <v>om_exp</v>
          </cell>
          <cell r="K4225" t="str">
            <v>total_juris_amt</v>
          </cell>
          <cell r="M4225" t="str">
            <v>2015/07/1/2/A/0</v>
          </cell>
        </row>
        <row r="4226">
          <cell r="A4226" t="str">
            <v>4225</v>
          </cell>
          <cell r="B4226" t="str">
            <v>OME2110</v>
          </cell>
          <cell r="C4226" t="str">
            <v>110 - Total Jurisdictional O &amp; M Exp Amount</v>
          </cell>
          <cell r="D4226">
            <v>0</v>
          </cell>
          <cell r="F4226" t="str">
            <v>CALC</v>
          </cell>
          <cell r="H4226" t="str">
            <v>110</v>
          </cell>
          <cell r="I4226" t="str">
            <v>C</v>
          </cell>
          <cell r="J4226" t="str">
            <v>om_exp</v>
          </cell>
          <cell r="K4226" t="str">
            <v>total_juris_amt</v>
          </cell>
          <cell r="M4226" t="str">
            <v>2015/07/1/2/A/0</v>
          </cell>
        </row>
        <row r="4227">
          <cell r="A4227" t="str">
            <v>4226</v>
          </cell>
          <cell r="B4227" t="str">
            <v>OME2110</v>
          </cell>
          <cell r="C4227" t="str">
            <v>110 - Total Jurisdictional O &amp; M Exp Amount</v>
          </cell>
          <cell r="D4227">
            <v>0</v>
          </cell>
          <cell r="F4227" t="str">
            <v>CALC</v>
          </cell>
          <cell r="H4227" t="str">
            <v>110</v>
          </cell>
          <cell r="I4227" t="str">
            <v>C</v>
          </cell>
          <cell r="J4227" t="str">
            <v>om_exp</v>
          </cell>
          <cell r="K4227" t="str">
            <v>total_juris_amt</v>
          </cell>
          <cell r="M4227" t="str">
            <v>2015/07/1/2/A/0</v>
          </cell>
        </row>
        <row r="4228">
          <cell r="A4228" t="str">
            <v>4227</v>
          </cell>
          <cell r="B4228" t="str">
            <v>OME2110</v>
          </cell>
          <cell r="C4228" t="str">
            <v>110 - Total Jurisdictional O &amp; M Exp Amount</v>
          </cell>
          <cell r="D4228">
            <v>0</v>
          </cell>
          <cell r="F4228" t="str">
            <v>CALC</v>
          </cell>
          <cell r="H4228" t="str">
            <v>110</v>
          </cell>
          <cell r="I4228" t="str">
            <v>C</v>
          </cell>
          <cell r="J4228" t="str">
            <v>om_exp</v>
          </cell>
          <cell r="K4228" t="str">
            <v>total_juris_amt</v>
          </cell>
          <cell r="M4228" t="str">
            <v>2015/07/1/2/A/0</v>
          </cell>
        </row>
        <row r="4229">
          <cell r="A4229" t="str">
            <v>4228</v>
          </cell>
          <cell r="B4229" t="str">
            <v>CI12003</v>
          </cell>
          <cell r="C4229" t="str">
            <v>2003 - Depreciation Expense</v>
          </cell>
          <cell r="D4229">
            <v>462519.38256</v>
          </cell>
          <cell r="F4229" t="str">
            <v>CATS</v>
          </cell>
          <cell r="H4229" t="str">
            <v>2003</v>
          </cell>
          <cell r="I4229" t="str">
            <v>A</v>
          </cell>
          <cell r="J4229" t="str">
            <v>cap_exp</v>
          </cell>
          <cell r="K4229" t="str">
            <v>depr_exp</v>
          </cell>
          <cell r="M4229" t="str">
            <v>2015/07/1/2/A/0</v>
          </cell>
        </row>
        <row r="4230">
          <cell r="A4230" t="str">
            <v>4229</v>
          </cell>
          <cell r="B4230" t="str">
            <v>COB2003</v>
          </cell>
          <cell r="C4230" t="str">
            <v>2003 - State Tax Amount</v>
          </cell>
          <cell r="D4230">
            <v>3275.6635562248998</v>
          </cell>
          <cell r="F4230" t="str">
            <v>CALC</v>
          </cell>
          <cell r="H4230" t="str">
            <v>2003</v>
          </cell>
          <cell r="J4230" t="str">
            <v>cap_exp</v>
          </cell>
          <cell r="K4230" t="str">
            <v>state_tax_amt</v>
          </cell>
          <cell r="M4230" t="str">
            <v>2015/07/1/2/A/0</v>
          </cell>
        </row>
        <row r="4231">
          <cell r="A4231" t="str">
            <v>4230</v>
          </cell>
          <cell r="B4231" t="str">
            <v>CI52003</v>
          </cell>
          <cell r="C4231" t="str">
            <v>2003 - End of Month CWIP Balance</v>
          </cell>
          <cell r="D4231">
            <v>0</v>
          </cell>
          <cell r="F4231" t="str">
            <v>CALC</v>
          </cell>
          <cell r="H4231" t="str">
            <v>2003</v>
          </cell>
          <cell r="J4231" t="str">
            <v>cap_exp</v>
          </cell>
          <cell r="K4231" t="str">
            <v>end_cwip_bal</v>
          </cell>
          <cell r="M4231" t="str">
            <v>2015/07/1/2/A/0</v>
          </cell>
        </row>
        <row r="4232">
          <cell r="A4232" t="str">
            <v>4231</v>
          </cell>
          <cell r="B4232" t="str">
            <v>CI72003</v>
          </cell>
          <cell r="C4232" t="str">
            <v>2003 - Plant Additions</v>
          </cell>
          <cell r="D4232">
            <v>1323882.1928399999</v>
          </cell>
          <cell r="F4232" t="str">
            <v>CATS</v>
          </cell>
          <cell r="H4232" t="str">
            <v>2003</v>
          </cell>
          <cell r="I4232" t="str">
            <v>A</v>
          </cell>
          <cell r="J4232" t="str">
            <v>cap_exp</v>
          </cell>
          <cell r="K4232" t="str">
            <v>plt_add</v>
          </cell>
          <cell r="M4232" t="str">
            <v>2015/07/1/2/A/0</v>
          </cell>
        </row>
        <row r="4233">
          <cell r="A4233" t="str">
            <v>4232</v>
          </cell>
          <cell r="B4233" t="str">
            <v>CI82003</v>
          </cell>
          <cell r="C4233" t="str">
            <v>2003 - Retirements</v>
          </cell>
          <cell r="D4233">
            <v>-70303.778160000002</v>
          </cell>
          <cell r="F4233" t="str">
            <v>CATS</v>
          </cell>
          <cell r="H4233" t="str">
            <v>2003</v>
          </cell>
          <cell r="I4233" t="str">
            <v>A</v>
          </cell>
          <cell r="J4233" t="str">
            <v>cap_exp</v>
          </cell>
          <cell r="K4233" t="str">
            <v>ret</v>
          </cell>
          <cell r="M4233" t="str">
            <v>2015/07/1/2/A/0</v>
          </cell>
        </row>
        <row r="4234">
          <cell r="A4234" t="str">
            <v>4233</v>
          </cell>
          <cell r="B4234" t="str">
            <v>CI92003</v>
          </cell>
          <cell r="C4234" t="str">
            <v>2003 - Plant Trans and Adjs</v>
          </cell>
          <cell r="D4234">
            <v>0</v>
          </cell>
          <cell r="F4234" t="str">
            <v>CATS</v>
          </cell>
          <cell r="H4234" t="str">
            <v>2003</v>
          </cell>
          <cell r="I4234" t="str">
            <v>A</v>
          </cell>
          <cell r="J4234" t="str">
            <v>cap_exp</v>
          </cell>
          <cell r="K4234" t="str">
            <v>plt_tradjs</v>
          </cell>
          <cell r="M4234" t="str">
            <v>2015/07/1/2/A/0</v>
          </cell>
        </row>
        <row r="4235">
          <cell r="A4235" t="str">
            <v>4234</v>
          </cell>
          <cell r="B4235" t="str">
            <v>CIA2003</v>
          </cell>
          <cell r="C4235" t="str">
            <v>2003 - Reserve Removal Cost</v>
          </cell>
          <cell r="D4235">
            <v>0</v>
          </cell>
          <cell r="F4235" t="str">
            <v>CATS</v>
          </cell>
          <cell r="H4235" t="str">
            <v>2003</v>
          </cell>
          <cell r="I4235" t="str">
            <v>A</v>
          </cell>
          <cell r="J4235" t="str">
            <v>cap_exp</v>
          </cell>
          <cell r="K4235" t="str">
            <v>resv_rem_cost</v>
          </cell>
          <cell r="M4235" t="str">
            <v>2015/07/1/2/A/0</v>
          </cell>
        </row>
        <row r="4236">
          <cell r="A4236" t="str">
            <v>4235</v>
          </cell>
          <cell r="B4236" t="str">
            <v>CIB2003</v>
          </cell>
          <cell r="C4236" t="str">
            <v>2003 - Reserve Salvage</v>
          </cell>
          <cell r="D4236">
            <v>0</v>
          </cell>
          <cell r="F4236" t="str">
            <v>CATS</v>
          </cell>
          <cell r="H4236" t="str">
            <v>2003</v>
          </cell>
          <cell r="I4236" t="str">
            <v>A</v>
          </cell>
          <cell r="J4236" t="str">
            <v>cap_exp</v>
          </cell>
          <cell r="K4236" t="str">
            <v>resv_salv</v>
          </cell>
          <cell r="M4236" t="str">
            <v>2015/07/1/2/A/0</v>
          </cell>
        </row>
        <row r="4237">
          <cell r="A4237" t="str">
            <v>4236</v>
          </cell>
          <cell r="B4237" t="str">
            <v>CIC2003</v>
          </cell>
          <cell r="C4237" t="str">
            <v>2003 - Reserve Trans and Adjs</v>
          </cell>
          <cell r="D4237">
            <v>0</v>
          </cell>
          <cell r="F4237" t="str">
            <v>CATS</v>
          </cell>
          <cell r="H4237" t="str">
            <v>2003</v>
          </cell>
          <cell r="I4237" t="str">
            <v>A</v>
          </cell>
          <cell r="J4237" t="str">
            <v>cap_exp</v>
          </cell>
          <cell r="K4237" t="str">
            <v>resv_tradjs</v>
          </cell>
          <cell r="M4237" t="str">
            <v>2015/07/1/2/A/0</v>
          </cell>
        </row>
        <row r="4238">
          <cell r="A4238" t="str">
            <v>4237</v>
          </cell>
          <cell r="B4238" t="str">
            <v>CIP2003</v>
          </cell>
          <cell r="C4238" t="str">
            <v>2003 - Beginning of Month Plant Balance</v>
          </cell>
          <cell r="D4238">
            <v>0</v>
          </cell>
          <cell r="F4238" t="str">
            <v>PRIOR_ADJ</v>
          </cell>
          <cell r="H4238" t="str">
            <v>2003</v>
          </cell>
          <cell r="I4238" t="str">
            <v>P</v>
          </cell>
          <cell r="J4238" t="str">
            <v>cap_exp</v>
          </cell>
          <cell r="K4238" t="str">
            <v>beg_plant_bal</v>
          </cell>
          <cell r="M4238" t="str">
            <v>2015/07/1/2/A/0</v>
          </cell>
        </row>
        <row r="4239">
          <cell r="A4239" t="str">
            <v>4238</v>
          </cell>
          <cell r="B4239" t="str">
            <v>CIP2003</v>
          </cell>
          <cell r="C4239" t="str">
            <v>2003 - Beginning of Month Plant Balance</v>
          </cell>
          <cell r="D4239">
            <v>27124373.641649999</v>
          </cell>
          <cell r="F4239" t="str">
            <v>PRIOR_JV</v>
          </cell>
          <cell r="H4239" t="str">
            <v>2003</v>
          </cell>
          <cell r="I4239" t="str">
            <v>P</v>
          </cell>
          <cell r="J4239" t="str">
            <v>cap_exp</v>
          </cell>
          <cell r="K4239" t="str">
            <v>beg_plant_bal</v>
          </cell>
          <cell r="M4239" t="str">
            <v>2015/07/1/2/A/0</v>
          </cell>
        </row>
        <row r="4240">
          <cell r="A4240" t="str">
            <v>4239</v>
          </cell>
          <cell r="B4240" t="str">
            <v>CIQ2003</v>
          </cell>
          <cell r="C4240" t="str">
            <v>2003 - Beginning of Month Reserve Balance</v>
          </cell>
          <cell r="D4240">
            <v>0</v>
          </cell>
          <cell r="F4240" t="str">
            <v>PRIOR_ADJ</v>
          </cell>
          <cell r="H4240" t="str">
            <v>2003</v>
          </cell>
          <cell r="I4240" t="str">
            <v>P</v>
          </cell>
          <cell r="J4240" t="str">
            <v>cap_exp</v>
          </cell>
          <cell r="K4240" t="str">
            <v>beg_resv_bal</v>
          </cell>
          <cell r="M4240" t="str">
            <v>2015/07/1/2/A/0</v>
          </cell>
        </row>
        <row r="4241">
          <cell r="A4241" t="str">
            <v>4240</v>
          </cell>
          <cell r="B4241" t="str">
            <v>CIQ2003</v>
          </cell>
          <cell r="C4241" t="str">
            <v>2003 - Beginning of Month Reserve Balance</v>
          </cell>
          <cell r="D4241">
            <v>13543439.918363299</v>
          </cell>
          <cell r="F4241" t="str">
            <v>PRIOR_JV</v>
          </cell>
          <cell r="H4241" t="str">
            <v>2003</v>
          </cell>
          <cell r="I4241" t="str">
            <v>P</v>
          </cell>
          <cell r="J4241" t="str">
            <v>cap_exp</v>
          </cell>
          <cell r="K4241" t="str">
            <v>beg_resv_bal</v>
          </cell>
          <cell r="M4241" t="str">
            <v>2015/07/1/2/A/0</v>
          </cell>
        </row>
        <row r="4242">
          <cell r="A4242" t="str">
            <v>4241</v>
          </cell>
          <cell r="B4242" t="str">
            <v>CIR2003</v>
          </cell>
          <cell r="C4242" t="str">
            <v>2003 - End of Month Plant Balance</v>
          </cell>
          <cell r="D4242">
            <v>28377952.056329999</v>
          </cell>
          <cell r="F4242" t="str">
            <v>CALC</v>
          </cell>
          <cell r="H4242" t="str">
            <v>2003</v>
          </cell>
          <cell r="J4242" t="str">
            <v>cap_exp</v>
          </cell>
          <cell r="K4242" t="str">
            <v>end_plant_bal</v>
          </cell>
          <cell r="M4242" t="str">
            <v>2015/07/1/2/A/0</v>
          </cell>
        </row>
        <row r="4243">
          <cell r="A4243" t="str">
            <v>4242</v>
          </cell>
          <cell r="B4243" t="str">
            <v>CIS2003</v>
          </cell>
          <cell r="C4243" t="str">
            <v>2003 - End of Month Reserve Balance</v>
          </cell>
          <cell r="D4243">
            <v>13935655.522763301</v>
          </cell>
          <cell r="F4243" t="str">
            <v>CALC</v>
          </cell>
          <cell r="H4243" t="str">
            <v>2003</v>
          </cell>
          <cell r="J4243" t="str">
            <v>cap_exp</v>
          </cell>
          <cell r="K4243" t="str">
            <v>end_resv_bal</v>
          </cell>
          <cell r="M4243" t="str">
            <v>2015/07/1/2/A/0</v>
          </cell>
        </row>
        <row r="4244">
          <cell r="A4244" t="str">
            <v>4243</v>
          </cell>
          <cell r="B4244" t="str">
            <v>CO12003</v>
          </cell>
          <cell r="C4244" t="str">
            <v>2003 - Beginning of Month Net Book</v>
          </cell>
          <cell r="D4244">
            <v>13580933.723286601</v>
          </cell>
          <cell r="F4244" t="str">
            <v>CALC</v>
          </cell>
          <cell r="H4244" t="str">
            <v>2003</v>
          </cell>
          <cell r="J4244" t="str">
            <v>cap_exp</v>
          </cell>
          <cell r="K4244" t="str">
            <v>beg_net_book</v>
          </cell>
          <cell r="M4244" t="str">
            <v>2015/07/1/2/A/0</v>
          </cell>
        </row>
        <row r="4245">
          <cell r="A4245" t="str">
            <v>4244</v>
          </cell>
          <cell r="B4245" t="str">
            <v>CO22003</v>
          </cell>
          <cell r="C4245" t="str">
            <v>2003 - End of Month Net Book</v>
          </cell>
          <cell r="D4245">
            <v>14442296.5335666</v>
          </cell>
          <cell r="F4245" t="str">
            <v>CALC</v>
          </cell>
          <cell r="H4245" t="str">
            <v>2003</v>
          </cell>
          <cell r="J4245" t="str">
            <v>cap_exp</v>
          </cell>
          <cell r="K4245" t="str">
            <v>end_net_book</v>
          </cell>
          <cell r="M4245" t="str">
            <v>2015/07/1/2/A/0</v>
          </cell>
        </row>
        <row r="4246">
          <cell r="A4246" t="str">
            <v>4245</v>
          </cell>
          <cell r="B4246" t="str">
            <v>CO32003</v>
          </cell>
          <cell r="C4246" t="str">
            <v>2003 - Average Net Book</v>
          </cell>
          <cell r="D4246">
            <v>14011615.1284266</v>
          </cell>
          <cell r="F4246" t="str">
            <v>CALC</v>
          </cell>
          <cell r="H4246" t="str">
            <v>2003</v>
          </cell>
          <cell r="J4246" t="str">
            <v>cap_exp</v>
          </cell>
          <cell r="K4246" t="str">
            <v>avg_net_book</v>
          </cell>
          <cell r="M4246" t="str">
            <v>2015/07/1/2/A/0</v>
          </cell>
        </row>
        <row r="4247">
          <cell r="A4247" t="str">
            <v>4246</v>
          </cell>
          <cell r="B4247" t="str">
            <v>CO42003</v>
          </cell>
          <cell r="C4247" t="str">
            <v>2003 - Annual Equity Rate</v>
          </cell>
          <cell r="D4247">
            <v>4.8201000000000001E-2</v>
          </cell>
          <cell r="F4247" t="str">
            <v>CALC</v>
          </cell>
          <cell r="H4247" t="str">
            <v>2003</v>
          </cell>
          <cell r="J4247" t="str">
            <v>cap_exp</v>
          </cell>
          <cell r="K4247" t="str">
            <v>equity_ror</v>
          </cell>
          <cell r="M4247" t="str">
            <v>2015/07/1/2/A/0</v>
          </cell>
        </row>
        <row r="4248">
          <cell r="A4248" t="str">
            <v>4247</v>
          </cell>
          <cell r="B4248" t="str">
            <v>CO52003</v>
          </cell>
          <cell r="C4248" t="str">
            <v>2003 - Annual Debt Rate</v>
          </cell>
          <cell r="D4248">
            <v>1.4904000000000001E-2</v>
          </cell>
          <cell r="F4248" t="str">
            <v>CALC</v>
          </cell>
          <cell r="H4248" t="str">
            <v>2003</v>
          </cell>
          <cell r="J4248" t="str">
            <v>cap_exp</v>
          </cell>
          <cell r="K4248" t="str">
            <v>debt_ror</v>
          </cell>
          <cell r="M4248" t="str">
            <v>2015/07/1/2/A/0</v>
          </cell>
        </row>
        <row r="4249">
          <cell r="A4249" t="str">
            <v>4248</v>
          </cell>
          <cell r="B4249" t="str">
            <v>CO62003</v>
          </cell>
          <cell r="C4249" t="str">
            <v>2003 - State Tax Rate</v>
          </cell>
          <cell r="D4249">
            <v>5.5E-2</v>
          </cell>
          <cell r="F4249" t="str">
            <v>CALC</v>
          </cell>
          <cell r="H4249" t="str">
            <v>2003</v>
          </cell>
          <cell r="J4249" t="str">
            <v>cap_exp</v>
          </cell>
          <cell r="K4249" t="str">
            <v>state_tax_rate</v>
          </cell>
          <cell r="M4249" t="str">
            <v>2015/07/1/2/A/0</v>
          </cell>
        </row>
        <row r="4250">
          <cell r="A4250" t="str">
            <v>4249</v>
          </cell>
          <cell r="B4250" t="str">
            <v>CO72003</v>
          </cell>
          <cell r="C4250" t="str">
            <v>2003 - Federal Tax Rate</v>
          </cell>
          <cell r="D4250">
            <v>0.35</v>
          </cell>
          <cell r="F4250" t="str">
            <v>CALC</v>
          </cell>
          <cell r="H4250" t="str">
            <v>2003</v>
          </cell>
          <cell r="J4250" t="str">
            <v>cap_exp</v>
          </cell>
          <cell r="K4250" t="str">
            <v>fed_tax_rate</v>
          </cell>
          <cell r="M4250" t="str">
            <v>2015/07/1/2/A/0</v>
          </cell>
        </row>
        <row r="4251">
          <cell r="A4251" t="str">
            <v>4250</v>
          </cell>
          <cell r="B4251" t="str">
            <v>CO82003</v>
          </cell>
          <cell r="C4251" t="str">
            <v>2003 - Grossed State Tax Rate</v>
          </cell>
          <cell r="D4251">
            <v>5.8201058201058198E-2</v>
          </cell>
          <cell r="F4251" t="str">
            <v>CALC</v>
          </cell>
          <cell r="H4251" t="str">
            <v>2003</v>
          </cell>
          <cell r="J4251" t="str">
            <v>cap_exp</v>
          </cell>
          <cell r="K4251" t="str">
            <v>gross_state_tax_rate</v>
          </cell>
          <cell r="M4251" t="str">
            <v>2015/07/1/2/A/0</v>
          </cell>
        </row>
        <row r="4252">
          <cell r="A4252" t="str">
            <v>4251</v>
          </cell>
          <cell r="B4252" t="str">
            <v>CO92003</v>
          </cell>
          <cell r="C4252" t="str">
            <v>2003 - Grossed Federal Tax Rate</v>
          </cell>
          <cell r="D4252">
            <v>0.53846153846153799</v>
          </cell>
          <cell r="F4252" t="str">
            <v>CALC</v>
          </cell>
          <cell r="H4252" t="str">
            <v>2003</v>
          </cell>
          <cell r="J4252" t="str">
            <v>cap_exp</v>
          </cell>
          <cell r="K4252" t="str">
            <v>gross_fed_tax_rate</v>
          </cell>
          <cell r="M4252" t="str">
            <v>2015/07/1/2/A/0</v>
          </cell>
        </row>
        <row r="4253">
          <cell r="A4253" t="str">
            <v>4252</v>
          </cell>
          <cell r="B4253" t="str">
            <v>COA2003</v>
          </cell>
          <cell r="C4253" t="str">
            <v>2003 - Return on Equity Amount</v>
          </cell>
          <cell r="D4253">
            <v>56281.8556478643</v>
          </cell>
          <cell r="F4253" t="str">
            <v>CALC</v>
          </cell>
          <cell r="H4253" t="str">
            <v>2003</v>
          </cell>
          <cell r="J4253" t="str">
            <v>cap_exp</v>
          </cell>
          <cell r="K4253" t="str">
            <v>equity_ror_amt</v>
          </cell>
          <cell r="M4253" t="str">
            <v>2015/07/1/2/A/0</v>
          </cell>
        </row>
        <row r="4254">
          <cell r="A4254" t="str">
            <v>4253</v>
          </cell>
          <cell r="B4254" t="str">
            <v>COC2003</v>
          </cell>
          <cell r="C4254" t="str">
            <v>2003 - Federal Tax Amount</v>
          </cell>
          <cell r="D4254">
            <v>32069.433417586501</v>
          </cell>
          <cell r="F4254" t="str">
            <v>CALC</v>
          </cell>
          <cell r="H4254" t="str">
            <v>2003</v>
          </cell>
          <cell r="J4254" t="str">
            <v>cap_exp</v>
          </cell>
          <cell r="K4254" t="str">
            <v>fed_tax_amt</v>
          </cell>
          <cell r="M4254" t="str">
            <v>2015/07/1/2/A/0</v>
          </cell>
        </row>
        <row r="4255">
          <cell r="A4255" t="str">
            <v>4254</v>
          </cell>
          <cell r="B4255" t="str">
            <v>COD2003</v>
          </cell>
          <cell r="C4255" t="str">
            <v>2003 - Return on Debt Amount</v>
          </cell>
          <cell r="D4255">
            <v>17402.4259895059</v>
          </cell>
          <cell r="F4255" t="str">
            <v>CALC</v>
          </cell>
          <cell r="H4255" t="str">
            <v>2003</v>
          </cell>
          <cell r="J4255" t="str">
            <v>cap_exp</v>
          </cell>
          <cell r="K4255" t="str">
            <v>debt_ror_amt</v>
          </cell>
          <cell r="M4255" t="str">
            <v>2015/07/1/2/A/0</v>
          </cell>
        </row>
        <row r="4256">
          <cell r="A4256" t="str">
            <v>4255</v>
          </cell>
          <cell r="B4256" t="str">
            <v>COE2003</v>
          </cell>
          <cell r="C4256" t="str">
            <v>2003 - Total Cap Exp Amount</v>
          </cell>
          <cell r="D4256">
            <v>571548.76117118099</v>
          </cell>
          <cell r="F4256" t="str">
            <v>CALC</v>
          </cell>
          <cell r="H4256" t="str">
            <v>2003</v>
          </cell>
          <cell r="J4256" t="str">
            <v>cap_exp</v>
          </cell>
          <cell r="K4256" t="str">
            <v>total_amt</v>
          </cell>
          <cell r="M4256" t="str">
            <v>2015/07/1/2/A/0</v>
          </cell>
        </row>
        <row r="4257">
          <cell r="A4257" t="str">
            <v>4256</v>
          </cell>
          <cell r="B4257" t="str">
            <v>COF2003</v>
          </cell>
          <cell r="C4257" t="str">
            <v>2003 - CP Allocation Factor</v>
          </cell>
          <cell r="D4257">
            <v>1</v>
          </cell>
          <cell r="F4257" t="str">
            <v>CALC</v>
          </cell>
          <cell r="H4257" t="str">
            <v>2003</v>
          </cell>
          <cell r="J4257" t="str">
            <v>cap_exp</v>
          </cell>
          <cell r="K4257" t="str">
            <v>alloc_cp</v>
          </cell>
          <cell r="M4257" t="str">
            <v>2015/07/1/2/A/0</v>
          </cell>
        </row>
        <row r="4258">
          <cell r="A4258" t="str">
            <v>4257</v>
          </cell>
          <cell r="B4258" t="str">
            <v>COG2003</v>
          </cell>
          <cell r="C4258" t="str">
            <v>2003 - GCP Allocation Factor</v>
          </cell>
          <cell r="D4258">
            <v>0</v>
          </cell>
          <cell r="F4258" t="str">
            <v>CALC</v>
          </cell>
          <cell r="H4258" t="str">
            <v>2003</v>
          </cell>
          <cell r="J4258" t="str">
            <v>cap_exp</v>
          </cell>
          <cell r="K4258" t="str">
            <v>alloc_gcp</v>
          </cell>
          <cell r="M4258" t="str">
            <v>2015/07/1/2/A/0</v>
          </cell>
        </row>
        <row r="4259">
          <cell r="A4259" t="str">
            <v>4258</v>
          </cell>
          <cell r="B4259" t="str">
            <v>COH2003</v>
          </cell>
          <cell r="C4259" t="str">
            <v>2003 - Energy Allocation Factor</v>
          </cell>
          <cell r="D4259">
            <v>0</v>
          </cell>
          <cell r="F4259" t="str">
            <v>CALC</v>
          </cell>
          <cell r="H4259" t="str">
            <v>2003</v>
          </cell>
          <cell r="J4259" t="str">
            <v>cap_exp</v>
          </cell>
          <cell r="K4259" t="str">
            <v>alloc_engy</v>
          </cell>
          <cell r="M4259" t="str">
            <v>2015/07/1/2/A/0</v>
          </cell>
        </row>
        <row r="4260">
          <cell r="A4260" t="str">
            <v>4259</v>
          </cell>
          <cell r="B4260" t="str">
            <v>COI2003</v>
          </cell>
          <cell r="C4260" t="str">
            <v>2003 - CP Allocation Cap Exp Amount</v>
          </cell>
          <cell r="D4260">
            <v>571548.76117118099</v>
          </cell>
          <cell r="F4260" t="str">
            <v>CALC</v>
          </cell>
          <cell r="H4260" t="str">
            <v>2003</v>
          </cell>
          <cell r="J4260" t="str">
            <v>cap_exp</v>
          </cell>
          <cell r="K4260" t="str">
            <v>alloc_cp_amt</v>
          </cell>
          <cell r="M4260" t="str">
            <v>2015/07/1/2/A/0</v>
          </cell>
        </row>
        <row r="4261">
          <cell r="A4261" t="str">
            <v>4260</v>
          </cell>
          <cell r="B4261" t="str">
            <v>COJ2003</v>
          </cell>
          <cell r="C4261" t="str">
            <v>2003 - GCP Allocation Cap Exp Amount</v>
          </cell>
          <cell r="D4261">
            <v>0</v>
          </cell>
          <cell r="F4261" t="str">
            <v>CALC</v>
          </cell>
          <cell r="H4261" t="str">
            <v>2003</v>
          </cell>
          <cell r="J4261" t="str">
            <v>cap_exp</v>
          </cell>
          <cell r="K4261" t="str">
            <v>alloc_gcp_amt</v>
          </cell>
          <cell r="M4261" t="str">
            <v>2015/07/1/2/A/0</v>
          </cell>
        </row>
        <row r="4262">
          <cell r="A4262" t="str">
            <v>4261</v>
          </cell>
          <cell r="B4262" t="str">
            <v>COK2003</v>
          </cell>
          <cell r="C4262" t="str">
            <v>2003 - Energy Allocation Cap Exp Amount</v>
          </cell>
          <cell r="D4262">
            <v>0</v>
          </cell>
          <cell r="F4262" t="str">
            <v>CALC</v>
          </cell>
          <cell r="H4262" t="str">
            <v>2003</v>
          </cell>
          <cell r="J4262" t="str">
            <v>cap_exp</v>
          </cell>
          <cell r="K4262" t="str">
            <v>alloc_engy_amt</v>
          </cell>
          <cell r="M4262" t="str">
            <v>2015/07/1/2/A/0</v>
          </cell>
        </row>
        <row r="4263">
          <cell r="A4263" t="str">
            <v>4262</v>
          </cell>
          <cell r="B4263" t="str">
            <v>COL2003</v>
          </cell>
          <cell r="C4263" t="str">
            <v>2003 - CP Jurisdictional Factor</v>
          </cell>
          <cell r="D4263">
            <v>1</v>
          </cell>
          <cell r="F4263" t="str">
            <v>CALC</v>
          </cell>
          <cell r="H4263" t="str">
            <v>2003</v>
          </cell>
          <cell r="J4263" t="str">
            <v>cap_exp</v>
          </cell>
          <cell r="K4263" t="str">
            <v>juris_cp_factor</v>
          </cell>
          <cell r="M4263" t="str">
            <v>2015/07/1/2/A/0</v>
          </cell>
        </row>
        <row r="4264">
          <cell r="A4264" t="str">
            <v>4263</v>
          </cell>
          <cell r="B4264" t="str">
            <v>COM2003</v>
          </cell>
          <cell r="C4264" t="str">
            <v>2003 - GCP Jurisdictional Factor</v>
          </cell>
          <cell r="D4264">
            <v>1</v>
          </cell>
          <cell r="F4264" t="str">
            <v>CALC</v>
          </cell>
          <cell r="H4264" t="str">
            <v>2003</v>
          </cell>
          <cell r="J4264" t="str">
            <v>cap_exp</v>
          </cell>
          <cell r="K4264" t="str">
            <v>juris_gcp_factor</v>
          </cell>
          <cell r="M4264" t="str">
            <v>2015/07/1/2/A/0</v>
          </cell>
        </row>
        <row r="4265">
          <cell r="A4265" t="str">
            <v>4264</v>
          </cell>
          <cell r="B4265" t="str">
            <v>CON2003</v>
          </cell>
          <cell r="C4265" t="str">
            <v>2003 - Energy Jurisdictional Factor</v>
          </cell>
          <cell r="D4265">
            <v>1</v>
          </cell>
          <cell r="F4265" t="str">
            <v>CALC</v>
          </cell>
          <cell r="H4265" t="str">
            <v>2003</v>
          </cell>
          <cell r="J4265" t="str">
            <v>cap_exp</v>
          </cell>
          <cell r="K4265" t="str">
            <v>juris_engy_factor</v>
          </cell>
          <cell r="M4265" t="str">
            <v>2015/07/1/2/A/0</v>
          </cell>
        </row>
        <row r="4266">
          <cell r="A4266" t="str">
            <v>4265</v>
          </cell>
          <cell r="B4266" t="str">
            <v>COO2003</v>
          </cell>
          <cell r="C4266" t="str">
            <v>2003 - CP Jurisdictional Cap Exp Amount</v>
          </cell>
          <cell r="D4266">
            <v>571548.76117118099</v>
          </cell>
          <cell r="F4266" t="str">
            <v>CALC</v>
          </cell>
          <cell r="H4266" t="str">
            <v>2003</v>
          </cell>
          <cell r="J4266" t="str">
            <v>cap_exp</v>
          </cell>
          <cell r="K4266" t="str">
            <v>juris_cp_amt</v>
          </cell>
          <cell r="M4266" t="str">
            <v>2015/07/1/2/A/0</v>
          </cell>
        </row>
        <row r="4267">
          <cell r="A4267" t="str">
            <v>4266</v>
          </cell>
          <cell r="B4267" t="str">
            <v>COP2003</v>
          </cell>
          <cell r="C4267" t="str">
            <v>2003 - GCP Jurisdictional Cap Exp Amount</v>
          </cell>
          <cell r="D4267">
            <v>0</v>
          </cell>
          <cell r="F4267" t="str">
            <v>CALC</v>
          </cell>
          <cell r="H4267" t="str">
            <v>2003</v>
          </cell>
          <cell r="J4267" t="str">
            <v>cap_exp</v>
          </cell>
          <cell r="K4267" t="str">
            <v>juris_gcp_amt</v>
          </cell>
          <cell r="M4267" t="str">
            <v>2015/07/1/2/A/0</v>
          </cell>
        </row>
        <row r="4268">
          <cell r="A4268" t="str">
            <v>4267</v>
          </cell>
          <cell r="B4268" t="str">
            <v>COQ2003</v>
          </cell>
          <cell r="C4268" t="str">
            <v>2003 - Energy Jurisdictional Cap Exp Amount</v>
          </cell>
          <cell r="D4268">
            <v>0</v>
          </cell>
          <cell r="F4268" t="str">
            <v>CALC</v>
          </cell>
          <cell r="H4268" t="str">
            <v>2003</v>
          </cell>
          <cell r="J4268" t="str">
            <v>cap_exp</v>
          </cell>
          <cell r="K4268" t="str">
            <v>juris_engy_amt</v>
          </cell>
          <cell r="M4268" t="str">
            <v>2015/07/1/2/A/0</v>
          </cell>
        </row>
        <row r="4269">
          <cell r="A4269" t="str">
            <v>4268</v>
          </cell>
          <cell r="B4269" t="str">
            <v>COR2003</v>
          </cell>
          <cell r="C4269" t="str">
            <v>2003 - Total Jurisdictional Cap Exp Amount</v>
          </cell>
          <cell r="D4269">
            <v>571548.76117118099</v>
          </cell>
          <cell r="F4269" t="str">
            <v>CALC</v>
          </cell>
          <cell r="H4269" t="str">
            <v>2003</v>
          </cell>
          <cell r="J4269" t="str">
            <v>cap_exp</v>
          </cell>
          <cell r="K4269" t="str">
            <v>total_juris_amt</v>
          </cell>
          <cell r="M4269" t="str">
            <v>2015/07/1/2/A/0</v>
          </cell>
        </row>
        <row r="4270">
          <cell r="A4270" t="str">
            <v>4269</v>
          </cell>
          <cell r="B4270" t="str">
            <v>CI52009</v>
          </cell>
          <cell r="C4270" t="str">
            <v>2009 - End of Month CWIP Balance</v>
          </cell>
          <cell r="D4270">
            <v>0</v>
          </cell>
          <cell r="F4270" t="str">
            <v>CALC</v>
          </cell>
          <cell r="H4270" t="str">
            <v>2009</v>
          </cell>
          <cell r="J4270" t="str">
            <v>cap_exp</v>
          </cell>
          <cell r="K4270" t="str">
            <v>end_cwip_bal</v>
          </cell>
          <cell r="M4270" t="str">
            <v>2015/07/1/2/A/0</v>
          </cell>
        </row>
        <row r="4271">
          <cell r="A4271" t="str">
            <v>4270</v>
          </cell>
          <cell r="B4271" t="str">
            <v>CIP2009</v>
          </cell>
          <cell r="C4271" t="str">
            <v>2009 - Beginning of Month Plant Balance</v>
          </cell>
          <cell r="D4271">
            <v>0</v>
          </cell>
          <cell r="F4271" t="str">
            <v>PRIOR_JV</v>
          </cell>
          <cell r="H4271" t="str">
            <v>2009</v>
          </cell>
          <cell r="I4271" t="str">
            <v>P</v>
          </cell>
          <cell r="J4271" t="str">
            <v>cap_exp</v>
          </cell>
          <cell r="K4271" t="str">
            <v>beg_plant_bal</v>
          </cell>
          <cell r="M4271" t="str">
            <v>2015/07/1/2/A/0</v>
          </cell>
        </row>
        <row r="4272">
          <cell r="A4272" t="str">
            <v>4271</v>
          </cell>
          <cell r="B4272" t="str">
            <v>CIQ2009</v>
          </cell>
          <cell r="C4272" t="str">
            <v>2009 - Beginning of Month Reserve Balance</v>
          </cell>
          <cell r="D4272">
            <v>0</v>
          </cell>
          <cell r="F4272" t="str">
            <v>PRIOR_JV</v>
          </cell>
          <cell r="H4272" t="str">
            <v>2009</v>
          </cell>
          <cell r="I4272" t="str">
            <v>P</v>
          </cell>
          <cell r="J4272" t="str">
            <v>cap_exp</v>
          </cell>
          <cell r="K4272" t="str">
            <v>beg_resv_bal</v>
          </cell>
          <cell r="M4272" t="str">
            <v>2015/07/1/2/A/0</v>
          </cell>
        </row>
        <row r="4273">
          <cell r="A4273" t="str">
            <v>4272</v>
          </cell>
          <cell r="B4273" t="str">
            <v>CIR2009</v>
          </cell>
          <cell r="C4273" t="str">
            <v>2009 - End of Month Plant Balance</v>
          </cell>
          <cell r="D4273">
            <v>0</v>
          </cell>
          <cell r="F4273" t="str">
            <v>CALC</v>
          </cell>
          <cell r="H4273" t="str">
            <v>2009</v>
          </cell>
          <cell r="J4273" t="str">
            <v>cap_exp</v>
          </cell>
          <cell r="K4273" t="str">
            <v>end_plant_bal</v>
          </cell>
          <cell r="M4273" t="str">
            <v>2015/07/1/2/A/0</v>
          </cell>
        </row>
        <row r="4274">
          <cell r="A4274" t="str">
            <v>4273</v>
          </cell>
          <cell r="B4274" t="str">
            <v>CIS2009</v>
          </cell>
          <cell r="C4274" t="str">
            <v>2009 - End of Month Reserve Balance</v>
          </cell>
          <cell r="D4274">
            <v>0</v>
          </cell>
          <cell r="F4274" t="str">
            <v>CALC</v>
          </cell>
          <cell r="H4274" t="str">
            <v>2009</v>
          </cell>
          <cell r="J4274" t="str">
            <v>cap_exp</v>
          </cell>
          <cell r="K4274" t="str">
            <v>end_resv_bal</v>
          </cell>
          <cell r="M4274" t="str">
            <v>2015/07/1/2/A/0</v>
          </cell>
        </row>
        <row r="4275">
          <cell r="A4275" t="str">
            <v>4274</v>
          </cell>
          <cell r="B4275" t="str">
            <v>CO12009</v>
          </cell>
          <cell r="C4275" t="str">
            <v>2009 - Beginning of Month Net Book</v>
          </cell>
          <cell r="D4275">
            <v>0</v>
          </cell>
          <cell r="F4275" t="str">
            <v>CALC</v>
          </cell>
          <cell r="H4275" t="str">
            <v>2009</v>
          </cell>
          <cell r="J4275" t="str">
            <v>cap_exp</v>
          </cell>
          <cell r="K4275" t="str">
            <v>beg_net_book</v>
          </cell>
          <cell r="M4275" t="str">
            <v>2015/07/1/2/A/0</v>
          </cell>
        </row>
        <row r="4276">
          <cell r="A4276" t="str">
            <v>4275</v>
          </cell>
          <cell r="B4276" t="str">
            <v>CO22009</v>
          </cell>
          <cell r="C4276" t="str">
            <v>2009 - End of Month Net Book</v>
          </cell>
          <cell r="D4276">
            <v>0</v>
          </cell>
          <cell r="F4276" t="str">
            <v>CALC</v>
          </cell>
          <cell r="H4276" t="str">
            <v>2009</v>
          </cell>
          <cell r="J4276" t="str">
            <v>cap_exp</v>
          </cell>
          <cell r="K4276" t="str">
            <v>end_net_book</v>
          </cell>
          <cell r="M4276" t="str">
            <v>2015/07/1/2/A/0</v>
          </cell>
        </row>
        <row r="4277">
          <cell r="A4277" t="str">
            <v>4276</v>
          </cell>
          <cell r="B4277" t="str">
            <v>CO32009</v>
          </cell>
          <cell r="C4277" t="str">
            <v>2009 - Average Net Book</v>
          </cell>
          <cell r="D4277">
            <v>0</v>
          </cell>
          <cell r="F4277" t="str">
            <v>CALC</v>
          </cell>
          <cell r="H4277" t="str">
            <v>2009</v>
          </cell>
          <cell r="J4277" t="str">
            <v>cap_exp</v>
          </cell>
          <cell r="K4277" t="str">
            <v>avg_net_book</v>
          </cell>
          <cell r="M4277" t="str">
            <v>2015/07/1/2/A/0</v>
          </cell>
        </row>
        <row r="4278">
          <cell r="A4278" t="str">
            <v>4277</v>
          </cell>
          <cell r="B4278" t="str">
            <v>CO42009</v>
          </cell>
          <cell r="C4278" t="str">
            <v>2009 - Annual Equity Rate</v>
          </cell>
          <cell r="D4278">
            <v>4.8201000000000001E-2</v>
          </cell>
          <cell r="F4278" t="str">
            <v>CALC</v>
          </cell>
          <cell r="H4278" t="str">
            <v>2009</v>
          </cell>
          <cell r="J4278" t="str">
            <v>cap_exp</v>
          </cell>
          <cell r="K4278" t="str">
            <v>equity_ror</v>
          </cell>
          <cell r="M4278" t="str">
            <v>2015/07/1/2/A/0</v>
          </cell>
        </row>
        <row r="4279">
          <cell r="A4279" t="str">
            <v>4278</v>
          </cell>
          <cell r="B4279" t="str">
            <v>CO52009</v>
          </cell>
          <cell r="C4279" t="str">
            <v>2009 - Annual Debt Rate</v>
          </cell>
          <cell r="D4279">
            <v>1.4904000000000001E-2</v>
          </cell>
          <cell r="F4279" t="str">
            <v>CALC</v>
          </cell>
          <cell r="H4279" t="str">
            <v>2009</v>
          </cell>
          <cell r="J4279" t="str">
            <v>cap_exp</v>
          </cell>
          <cell r="K4279" t="str">
            <v>debt_ror</v>
          </cell>
          <cell r="M4279" t="str">
            <v>2015/07/1/2/A/0</v>
          </cell>
        </row>
        <row r="4280">
          <cell r="A4280" t="str">
            <v>4279</v>
          </cell>
          <cell r="B4280" t="str">
            <v>CO62009</v>
          </cell>
          <cell r="C4280" t="str">
            <v>2009 - State Tax Rate</v>
          </cell>
          <cell r="D4280">
            <v>5.5E-2</v>
          </cell>
          <cell r="F4280" t="str">
            <v>CALC</v>
          </cell>
          <cell r="H4280" t="str">
            <v>2009</v>
          </cell>
          <cell r="J4280" t="str">
            <v>cap_exp</v>
          </cell>
          <cell r="K4280" t="str">
            <v>state_tax_rate</v>
          </cell>
          <cell r="M4280" t="str">
            <v>2015/07/1/2/A/0</v>
          </cell>
        </row>
        <row r="4281">
          <cell r="A4281" t="str">
            <v>4280</v>
          </cell>
          <cell r="B4281" t="str">
            <v>CO72009</v>
          </cell>
          <cell r="C4281" t="str">
            <v>2009 - Federal Tax Rate</v>
          </cell>
          <cell r="D4281">
            <v>0.35</v>
          </cell>
          <cell r="F4281" t="str">
            <v>CALC</v>
          </cell>
          <cell r="H4281" t="str">
            <v>2009</v>
          </cell>
          <cell r="J4281" t="str">
            <v>cap_exp</v>
          </cell>
          <cell r="K4281" t="str">
            <v>fed_tax_rate</v>
          </cell>
          <cell r="M4281" t="str">
            <v>2015/07/1/2/A/0</v>
          </cell>
        </row>
        <row r="4282">
          <cell r="A4282" t="str">
            <v>4281</v>
          </cell>
          <cell r="B4282" t="str">
            <v>CO82009</v>
          </cell>
          <cell r="C4282" t="str">
            <v>2009 - Grossed State Tax Rate</v>
          </cell>
          <cell r="D4282">
            <v>5.8201058201058198E-2</v>
          </cell>
          <cell r="F4282" t="str">
            <v>CALC</v>
          </cell>
          <cell r="H4282" t="str">
            <v>2009</v>
          </cell>
          <cell r="J4282" t="str">
            <v>cap_exp</v>
          </cell>
          <cell r="K4282" t="str">
            <v>gross_state_tax_rate</v>
          </cell>
          <cell r="M4282" t="str">
            <v>2015/07/1/2/A/0</v>
          </cell>
        </row>
        <row r="4283">
          <cell r="A4283" t="str">
            <v>4282</v>
          </cell>
          <cell r="B4283" t="str">
            <v>CO92009</v>
          </cell>
          <cell r="C4283" t="str">
            <v>2009 - Grossed Federal Tax Rate</v>
          </cell>
          <cell r="D4283">
            <v>0.53846153846153799</v>
          </cell>
          <cell r="F4283" t="str">
            <v>CALC</v>
          </cell>
          <cell r="H4283" t="str">
            <v>2009</v>
          </cell>
          <cell r="J4283" t="str">
            <v>cap_exp</v>
          </cell>
          <cell r="K4283" t="str">
            <v>gross_fed_tax_rate</v>
          </cell>
          <cell r="M4283" t="str">
            <v>2015/07/1/2/A/0</v>
          </cell>
        </row>
        <row r="4284">
          <cell r="A4284" t="str">
            <v>4283</v>
          </cell>
          <cell r="B4284" t="str">
            <v>COA2009</v>
          </cell>
          <cell r="C4284" t="str">
            <v>2009 - Return on Equity Amount</v>
          </cell>
          <cell r="D4284">
            <v>0</v>
          </cell>
          <cell r="F4284" t="str">
            <v>CALC</v>
          </cell>
          <cell r="H4284" t="str">
            <v>2009</v>
          </cell>
          <cell r="J4284" t="str">
            <v>cap_exp</v>
          </cell>
          <cell r="K4284" t="str">
            <v>equity_ror_amt</v>
          </cell>
          <cell r="M4284" t="str">
            <v>2015/07/1/2/A/0</v>
          </cell>
        </row>
        <row r="4285">
          <cell r="A4285" t="str">
            <v>4284</v>
          </cell>
          <cell r="B4285" t="str">
            <v>COB2009</v>
          </cell>
          <cell r="C4285" t="str">
            <v>2009 - State Tax Amount</v>
          </cell>
          <cell r="D4285">
            <v>0</v>
          </cell>
          <cell r="F4285" t="str">
            <v>CALC</v>
          </cell>
          <cell r="H4285" t="str">
            <v>2009</v>
          </cell>
          <cell r="J4285" t="str">
            <v>cap_exp</v>
          </cell>
          <cell r="K4285" t="str">
            <v>state_tax_amt</v>
          </cell>
          <cell r="M4285" t="str">
            <v>2015/07/1/2/A/0</v>
          </cell>
        </row>
        <row r="4286">
          <cell r="A4286" t="str">
            <v>4285</v>
          </cell>
          <cell r="B4286" t="str">
            <v>COC2009</v>
          </cell>
          <cell r="C4286" t="str">
            <v>2009 - Federal Tax Amount</v>
          </cell>
          <cell r="D4286">
            <v>0</v>
          </cell>
          <cell r="F4286" t="str">
            <v>CALC</v>
          </cell>
          <cell r="H4286" t="str">
            <v>2009</v>
          </cell>
          <cell r="J4286" t="str">
            <v>cap_exp</v>
          </cell>
          <cell r="K4286" t="str">
            <v>fed_tax_amt</v>
          </cell>
          <cell r="M4286" t="str">
            <v>2015/07/1/2/A/0</v>
          </cell>
        </row>
        <row r="4287">
          <cell r="A4287" t="str">
            <v>4286</v>
          </cell>
          <cell r="B4287" t="str">
            <v>COD2009</v>
          </cell>
          <cell r="C4287" t="str">
            <v>2009 - Return on Debt Amount</v>
          </cell>
          <cell r="D4287">
            <v>0</v>
          </cell>
          <cell r="F4287" t="str">
            <v>CALC</v>
          </cell>
          <cell r="H4287" t="str">
            <v>2009</v>
          </cell>
          <cell r="J4287" t="str">
            <v>cap_exp</v>
          </cell>
          <cell r="K4287" t="str">
            <v>debt_ror_amt</v>
          </cell>
          <cell r="M4287" t="str">
            <v>2015/07/1/2/A/0</v>
          </cell>
        </row>
        <row r="4288">
          <cell r="A4288" t="str">
            <v>4287</v>
          </cell>
          <cell r="B4288" t="str">
            <v>COE2009</v>
          </cell>
          <cell r="C4288" t="str">
            <v>2009 - Total Cap Exp Amount</v>
          </cell>
          <cell r="D4288">
            <v>0</v>
          </cell>
          <cell r="F4288" t="str">
            <v>CALC</v>
          </cell>
          <cell r="H4288" t="str">
            <v>2009</v>
          </cell>
          <cell r="J4288" t="str">
            <v>cap_exp</v>
          </cell>
          <cell r="K4288" t="str">
            <v>total_amt</v>
          </cell>
          <cell r="M4288" t="str">
            <v>2015/07/1/2/A/0</v>
          </cell>
        </row>
        <row r="4289">
          <cell r="A4289" t="str">
            <v>4288</v>
          </cell>
          <cell r="B4289" t="str">
            <v>COF2009</v>
          </cell>
          <cell r="C4289" t="str">
            <v>2009 - CP Allocation Factor</v>
          </cell>
          <cell r="D4289">
            <v>1</v>
          </cell>
          <cell r="F4289" t="str">
            <v>CALC</v>
          </cell>
          <cell r="H4289" t="str">
            <v>2009</v>
          </cell>
          <cell r="J4289" t="str">
            <v>cap_exp</v>
          </cell>
          <cell r="K4289" t="str">
            <v>alloc_cp</v>
          </cell>
          <cell r="M4289" t="str">
            <v>2015/07/1/2/A/0</v>
          </cell>
        </row>
        <row r="4290">
          <cell r="A4290" t="str">
            <v>4289</v>
          </cell>
          <cell r="B4290" t="str">
            <v>COG2009</v>
          </cell>
          <cell r="C4290" t="str">
            <v>2009 - GCP Allocation Factor</v>
          </cell>
          <cell r="D4290">
            <v>0</v>
          </cell>
          <cell r="F4290" t="str">
            <v>CALC</v>
          </cell>
          <cell r="H4290" t="str">
            <v>2009</v>
          </cell>
          <cell r="J4290" t="str">
            <v>cap_exp</v>
          </cell>
          <cell r="K4290" t="str">
            <v>alloc_gcp</v>
          </cell>
          <cell r="M4290" t="str">
            <v>2015/07/1/2/A/0</v>
          </cell>
        </row>
        <row r="4291">
          <cell r="A4291" t="str">
            <v>4290</v>
          </cell>
          <cell r="B4291" t="str">
            <v>COH2009</v>
          </cell>
          <cell r="C4291" t="str">
            <v>2009 - Energy Allocation Factor</v>
          </cell>
          <cell r="D4291">
            <v>0</v>
          </cell>
          <cell r="F4291" t="str">
            <v>CALC</v>
          </cell>
          <cell r="H4291" t="str">
            <v>2009</v>
          </cell>
          <cell r="J4291" t="str">
            <v>cap_exp</v>
          </cell>
          <cell r="K4291" t="str">
            <v>alloc_engy</v>
          </cell>
          <cell r="M4291" t="str">
            <v>2015/07/1/2/A/0</v>
          </cell>
        </row>
        <row r="4292">
          <cell r="A4292" t="str">
            <v>4291</v>
          </cell>
          <cell r="B4292" t="str">
            <v>COI2009</v>
          </cell>
          <cell r="C4292" t="str">
            <v>2009 - CP Allocation Cap Exp Amount</v>
          </cell>
          <cell r="D4292">
            <v>0</v>
          </cell>
          <cell r="F4292" t="str">
            <v>CALC</v>
          </cell>
          <cell r="H4292" t="str">
            <v>2009</v>
          </cell>
          <cell r="J4292" t="str">
            <v>cap_exp</v>
          </cell>
          <cell r="K4292" t="str">
            <v>alloc_cp_amt</v>
          </cell>
          <cell r="M4292" t="str">
            <v>2015/07/1/2/A/0</v>
          </cell>
        </row>
        <row r="4293">
          <cell r="A4293" t="str">
            <v>4292</v>
          </cell>
          <cell r="B4293" t="str">
            <v>COJ2009</v>
          </cell>
          <cell r="C4293" t="str">
            <v>2009 - GCP Allocation Cap Exp Amount</v>
          </cell>
          <cell r="D4293">
            <v>0</v>
          </cell>
          <cell r="F4293" t="str">
            <v>CALC</v>
          </cell>
          <cell r="H4293" t="str">
            <v>2009</v>
          </cell>
          <cell r="J4293" t="str">
            <v>cap_exp</v>
          </cell>
          <cell r="K4293" t="str">
            <v>alloc_gcp_amt</v>
          </cell>
          <cell r="M4293" t="str">
            <v>2015/07/1/2/A/0</v>
          </cell>
        </row>
        <row r="4294">
          <cell r="A4294" t="str">
            <v>4293</v>
          </cell>
          <cell r="B4294" t="str">
            <v>COK2009</v>
          </cell>
          <cell r="C4294" t="str">
            <v>2009 - Energy Allocation Cap Exp Amount</v>
          </cell>
          <cell r="D4294">
            <v>0</v>
          </cell>
          <cell r="F4294" t="str">
            <v>CALC</v>
          </cell>
          <cell r="H4294" t="str">
            <v>2009</v>
          </cell>
          <cell r="J4294" t="str">
            <v>cap_exp</v>
          </cell>
          <cell r="K4294" t="str">
            <v>alloc_engy_amt</v>
          </cell>
          <cell r="M4294" t="str">
            <v>2015/07/1/2/A/0</v>
          </cell>
        </row>
        <row r="4295">
          <cell r="A4295" t="str">
            <v>4294</v>
          </cell>
          <cell r="B4295" t="str">
            <v>COL2009</v>
          </cell>
          <cell r="C4295" t="str">
            <v>2009 - CP Jurisdictional Factor</v>
          </cell>
          <cell r="D4295">
            <v>1</v>
          </cell>
          <cell r="F4295" t="str">
            <v>CALC</v>
          </cell>
          <cell r="H4295" t="str">
            <v>2009</v>
          </cell>
          <cell r="J4295" t="str">
            <v>cap_exp</v>
          </cell>
          <cell r="K4295" t="str">
            <v>juris_cp_factor</v>
          </cell>
          <cell r="M4295" t="str">
            <v>2015/07/1/2/A/0</v>
          </cell>
        </row>
        <row r="4296">
          <cell r="A4296" t="str">
            <v>4295</v>
          </cell>
          <cell r="B4296" t="str">
            <v>COM2009</v>
          </cell>
          <cell r="C4296" t="str">
            <v>2009 - GCP Jurisdictional Factor</v>
          </cell>
          <cell r="D4296">
            <v>1</v>
          </cell>
          <cell r="F4296" t="str">
            <v>CALC</v>
          </cell>
          <cell r="H4296" t="str">
            <v>2009</v>
          </cell>
          <cell r="J4296" t="str">
            <v>cap_exp</v>
          </cell>
          <cell r="K4296" t="str">
            <v>juris_gcp_factor</v>
          </cell>
          <cell r="M4296" t="str">
            <v>2015/07/1/2/A/0</v>
          </cell>
        </row>
        <row r="4297">
          <cell r="A4297" t="str">
            <v>4296</v>
          </cell>
          <cell r="B4297" t="str">
            <v>CON2009</v>
          </cell>
          <cell r="C4297" t="str">
            <v>2009 - Energy Jurisdictional Factor</v>
          </cell>
          <cell r="D4297">
            <v>1</v>
          </cell>
          <cell r="F4297" t="str">
            <v>CALC</v>
          </cell>
          <cell r="H4297" t="str">
            <v>2009</v>
          </cell>
          <cell r="J4297" t="str">
            <v>cap_exp</v>
          </cell>
          <cell r="K4297" t="str">
            <v>juris_engy_factor</v>
          </cell>
          <cell r="M4297" t="str">
            <v>2015/07/1/2/A/0</v>
          </cell>
        </row>
        <row r="4298">
          <cell r="A4298" t="str">
            <v>4297</v>
          </cell>
          <cell r="B4298" t="str">
            <v>COO2009</v>
          </cell>
          <cell r="C4298" t="str">
            <v>2009 - CP Jurisdictional Cap Exp Amount</v>
          </cell>
          <cell r="D4298">
            <v>0</v>
          </cell>
          <cell r="F4298" t="str">
            <v>CALC</v>
          </cell>
          <cell r="H4298" t="str">
            <v>2009</v>
          </cell>
          <cell r="J4298" t="str">
            <v>cap_exp</v>
          </cell>
          <cell r="K4298" t="str">
            <v>juris_cp_amt</v>
          </cell>
          <cell r="M4298" t="str">
            <v>2015/07/1/2/A/0</v>
          </cell>
        </row>
        <row r="4299">
          <cell r="A4299" t="str">
            <v>4298</v>
          </cell>
          <cell r="B4299" t="str">
            <v>COP2009</v>
          </cell>
          <cell r="C4299" t="str">
            <v>2009 - GCP Jurisdictional Cap Exp Amount</v>
          </cell>
          <cell r="D4299">
            <v>0</v>
          </cell>
          <cell r="F4299" t="str">
            <v>CALC</v>
          </cell>
          <cell r="H4299" t="str">
            <v>2009</v>
          </cell>
          <cell r="J4299" t="str">
            <v>cap_exp</v>
          </cell>
          <cell r="K4299" t="str">
            <v>juris_gcp_amt</v>
          </cell>
          <cell r="M4299" t="str">
            <v>2015/07/1/2/A/0</v>
          </cell>
        </row>
        <row r="4300">
          <cell r="A4300" t="str">
            <v>4299</v>
          </cell>
          <cell r="B4300" t="str">
            <v>COQ2009</v>
          </cell>
          <cell r="C4300" t="str">
            <v>2009 - Energy Jurisdictional Cap Exp Amount</v>
          </cell>
          <cell r="D4300">
            <v>0</v>
          </cell>
          <cell r="F4300" t="str">
            <v>CALC</v>
          </cell>
          <cell r="H4300" t="str">
            <v>2009</v>
          </cell>
          <cell r="J4300" t="str">
            <v>cap_exp</v>
          </cell>
          <cell r="K4300" t="str">
            <v>juris_engy_amt</v>
          </cell>
          <cell r="M4300" t="str">
            <v>2015/07/1/2/A/0</v>
          </cell>
        </row>
        <row r="4301">
          <cell r="A4301" t="str">
            <v>4300</v>
          </cell>
          <cell r="B4301" t="str">
            <v>COR2009</v>
          </cell>
          <cell r="C4301" t="str">
            <v>2009 - Total Jurisdictional Cap Exp Amount</v>
          </cell>
          <cell r="D4301">
            <v>0</v>
          </cell>
          <cell r="F4301" t="str">
            <v>CALC</v>
          </cell>
          <cell r="H4301" t="str">
            <v>2009</v>
          </cell>
          <cell r="J4301" t="str">
            <v>cap_exp</v>
          </cell>
          <cell r="K4301" t="str">
            <v>total_juris_amt</v>
          </cell>
          <cell r="M4301" t="str">
            <v>2015/07/1/2/A/0</v>
          </cell>
        </row>
        <row r="4302">
          <cell r="A4302" t="str">
            <v>4301</v>
          </cell>
          <cell r="B4302" t="str">
            <v>CI12012</v>
          </cell>
          <cell r="C4302" t="str">
            <v>2012 - Depreciation Expense</v>
          </cell>
          <cell r="D4302">
            <v>0</v>
          </cell>
          <cell r="F4302" t="str">
            <v>CATS</v>
          </cell>
          <cell r="H4302" t="str">
            <v>2012</v>
          </cell>
          <cell r="I4302" t="str">
            <v>A</v>
          </cell>
          <cell r="J4302" t="str">
            <v>cap_exp</v>
          </cell>
          <cell r="K4302" t="str">
            <v>depr_exp</v>
          </cell>
          <cell r="M4302" t="str">
            <v>2015/07/1/2/A/0</v>
          </cell>
        </row>
        <row r="4303">
          <cell r="A4303" t="str">
            <v>4302</v>
          </cell>
          <cell r="B4303" t="str">
            <v>CI52012</v>
          </cell>
          <cell r="C4303" t="str">
            <v>2012 - End of Month CWIP Balance</v>
          </cell>
          <cell r="D4303">
            <v>0</v>
          </cell>
          <cell r="F4303" t="str">
            <v>CALC</v>
          </cell>
          <cell r="H4303" t="str">
            <v>2012</v>
          </cell>
          <cell r="J4303" t="str">
            <v>cap_exp</v>
          </cell>
          <cell r="K4303" t="str">
            <v>end_cwip_bal</v>
          </cell>
          <cell r="M4303" t="str">
            <v>2015/07/1/2/A/0</v>
          </cell>
        </row>
        <row r="4304">
          <cell r="A4304" t="str">
            <v>4303</v>
          </cell>
          <cell r="B4304" t="str">
            <v>CI72012</v>
          </cell>
          <cell r="C4304" t="str">
            <v>2012 - Plant Additions</v>
          </cell>
          <cell r="D4304">
            <v>0</v>
          </cell>
          <cell r="F4304" t="str">
            <v>CATS</v>
          </cell>
          <cell r="H4304" t="str">
            <v>2012</v>
          </cell>
          <cell r="I4304" t="str">
            <v>A</v>
          </cell>
          <cell r="J4304" t="str">
            <v>cap_exp</v>
          </cell>
          <cell r="K4304" t="str">
            <v>plt_add</v>
          </cell>
          <cell r="M4304" t="str">
            <v>2015/07/1/2/A/0</v>
          </cell>
        </row>
        <row r="4305">
          <cell r="A4305" t="str">
            <v>4304</v>
          </cell>
          <cell r="B4305" t="str">
            <v>CI82012</v>
          </cell>
          <cell r="C4305" t="str">
            <v>2012 - Retirements</v>
          </cell>
          <cell r="D4305">
            <v>0</v>
          </cell>
          <cell r="F4305" t="str">
            <v>CATS</v>
          </cell>
          <cell r="H4305" t="str">
            <v>2012</v>
          </cell>
          <cell r="I4305" t="str">
            <v>A</v>
          </cell>
          <cell r="J4305" t="str">
            <v>cap_exp</v>
          </cell>
          <cell r="K4305" t="str">
            <v>ret</v>
          </cell>
          <cell r="M4305" t="str">
            <v>2015/07/1/2/A/0</v>
          </cell>
        </row>
        <row r="4306">
          <cell r="A4306" t="str">
            <v>4305</v>
          </cell>
          <cell r="B4306" t="str">
            <v>CI92012</v>
          </cell>
          <cell r="C4306" t="str">
            <v>2012 - Plant Trans and Adjs</v>
          </cell>
          <cell r="D4306">
            <v>0</v>
          </cell>
          <cell r="F4306" t="str">
            <v>CATS</v>
          </cell>
          <cell r="H4306" t="str">
            <v>2012</v>
          </cell>
          <cell r="I4306" t="str">
            <v>A</v>
          </cell>
          <cell r="J4306" t="str">
            <v>cap_exp</v>
          </cell>
          <cell r="K4306" t="str">
            <v>plt_tradjs</v>
          </cell>
          <cell r="M4306" t="str">
            <v>2015/07/1/2/A/0</v>
          </cell>
        </row>
        <row r="4307">
          <cell r="A4307" t="str">
            <v>4306</v>
          </cell>
          <cell r="B4307" t="str">
            <v>CIA2012</v>
          </cell>
          <cell r="C4307" t="str">
            <v>2012 - Reserve Removal Cost</v>
          </cell>
          <cell r="D4307">
            <v>0</v>
          </cell>
          <cell r="F4307" t="str">
            <v>CATS</v>
          </cell>
          <cell r="H4307" t="str">
            <v>2012</v>
          </cell>
          <cell r="I4307" t="str">
            <v>A</v>
          </cell>
          <cell r="J4307" t="str">
            <v>cap_exp</v>
          </cell>
          <cell r="K4307" t="str">
            <v>resv_rem_cost</v>
          </cell>
          <cell r="M4307" t="str">
            <v>2015/07/1/2/A/0</v>
          </cell>
        </row>
        <row r="4308">
          <cell r="A4308" t="str">
            <v>4307</v>
          </cell>
          <cell r="B4308" t="str">
            <v>CIB2012</v>
          </cell>
          <cell r="C4308" t="str">
            <v>2012 - Reserve Salvage</v>
          </cell>
          <cell r="D4308">
            <v>0</v>
          </cell>
          <cell r="F4308" t="str">
            <v>CATS</v>
          </cell>
          <cell r="H4308" t="str">
            <v>2012</v>
          </cell>
          <cell r="I4308" t="str">
            <v>A</v>
          </cell>
          <cell r="J4308" t="str">
            <v>cap_exp</v>
          </cell>
          <cell r="K4308" t="str">
            <v>resv_salv</v>
          </cell>
          <cell r="M4308" t="str">
            <v>2015/07/1/2/A/0</v>
          </cell>
        </row>
        <row r="4309">
          <cell r="A4309" t="str">
            <v>4308</v>
          </cell>
          <cell r="B4309" t="str">
            <v>CIC2012</v>
          </cell>
          <cell r="C4309" t="str">
            <v>2012 - Reserve Trans and Adjs</v>
          </cell>
          <cell r="D4309">
            <v>0</v>
          </cell>
          <cell r="F4309" t="str">
            <v>CATS</v>
          </cell>
          <cell r="H4309" t="str">
            <v>2012</v>
          </cell>
          <cell r="I4309" t="str">
            <v>A</v>
          </cell>
          <cell r="J4309" t="str">
            <v>cap_exp</v>
          </cell>
          <cell r="K4309" t="str">
            <v>resv_tradjs</v>
          </cell>
          <cell r="M4309" t="str">
            <v>2015/07/1/2/A/0</v>
          </cell>
        </row>
        <row r="4310">
          <cell r="A4310" t="str">
            <v>4309</v>
          </cell>
          <cell r="B4310" t="str">
            <v>CIP2012</v>
          </cell>
          <cell r="C4310" t="str">
            <v>2012 - Beginning of Month Plant Balance</v>
          </cell>
          <cell r="D4310">
            <v>0</v>
          </cell>
          <cell r="F4310" t="str">
            <v>PRIOR_JV</v>
          </cell>
          <cell r="H4310" t="str">
            <v>2012</v>
          </cell>
          <cell r="I4310" t="str">
            <v>P</v>
          </cell>
          <cell r="J4310" t="str">
            <v>cap_exp</v>
          </cell>
          <cell r="K4310" t="str">
            <v>beg_plant_bal</v>
          </cell>
          <cell r="M4310" t="str">
            <v>2015/07/1/2/A/0</v>
          </cell>
        </row>
        <row r="4311">
          <cell r="A4311" t="str">
            <v>4310</v>
          </cell>
          <cell r="B4311" t="str">
            <v>CIQ2012</v>
          </cell>
          <cell r="C4311" t="str">
            <v>2012 - Beginning of Month Reserve Balance</v>
          </cell>
          <cell r="D4311">
            <v>0</v>
          </cell>
          <cell r="F4311" t="str">
            <v>PRIOR_JV</v>
          </cell>
          <cell r="H4311" t="str">
            <v>2012</v>
          </cell>
          <cell r="I4311" t="str">
            <v>P</v>
          </cell>
          <cell r="J4311" t="str">
            <v>cap_exp</v>
          </cell>
          <cell r="K4311" t="str">
            <v>beg_resv_bal</v>
          </cell>
          <cell r="M4311" t="str">
            <v>2015/07/1/2/A/0</v>
          </cell>
        </row>
        <row r="4312">
          <cell r="A4312" t="str">
            <v>4311</v>
          </cell>
          <cell r="B4312" t="str">
            <v>CIR2012</v>
          </cell>
          <cell r="C4312" t="str">
            <v>2012 - End of Month Plant Balance</v>
          </cell>
          <cell r="D4312">
            <v>0</v>
          </cell>
          <cell r="F4312" t="str">
            <v>CALC</v>
          </cell>
          <cell r="H4312" t="str">
            <v>2012</v>
          </cell>
          <cell r="J4312" t="str">
            <v>cap_exp</v>
          </cell>
          <cell r="K4312" t="str">
            <v>end_plant_bal</v>
          </cell>
          <cell r="M4312" t="str">
            <v>2015/07/1/2/A/0</v>
          </cell>
        </row>
        <row r="4313">
          <cell r="A4313" t="str">
            <v>4312</v>
          </cell>
          <cell r="B4313" t="str">
            <v>CIS2012</v>
          </cell>
          <cell r="C4313" t="str">
            <v>2012 - End of Month Reserve Balance</v>
          </cell>
          <cell r="D4313">
            <v>0</v>
          </cell>
          <cell r="F4313" t="str">
            <v>CALC</v>
          </cell>
          <cell r="H4313" t="str">
            <v>2012</v>
          </cell>
          <cell r="J4313" t="str">
            <v>cap_exp</v>
          </cell>
          <cell r="K4313" t="str">
            <v>end_resv_bal</v>
          </cell>
          <cell r="M4313" t="str">
            <v>2015/07/1/2/A/0</v>
          </cell>
        </row>
        <row r="4314">
          <cell r="A4314" t="str">
            <v>4313</v>
          </cell>
          <cell r="B4314" t="str">
            <v>CO12012</v>
          </cell>
          <cell r="C4314" t="str">
            <v>2012 - Beginning of Month Net Book</v>
          </cell>
          <cell r="D4314">
            <v>0</v>
          </cell>
          <cell r="F4314" t="str">
            <v>CALC</v>
          </cell>
          <cell r="H4314" t="str">
            <v>2012</v>
          </cell>
          <cell r="J4314" t="str">
            <v>cap_exp</v>
          </cell>
          <cell r="K4314" t="str">
            <v>beg_net_book</v>
          </cell>
          <cell r="M4314" t="str">
            <v>2015/07/1/2/A/0</v>
          </cell>
        </row>
        <row r="4315">
          <cell r="A4315" t="str">
            <v>4314</v>
          </cell>
          <cell r="B4315" t="str">
            <v>CO22012</v>
          </cell>
          <cell r="C4315" t="str">
            <v>2012 - End of Month Net Book</v>
          </cell>
          <cell r="D4315">
            <v>0</v>
          </cell>
          <cell r="F4315" t="str">
            <v>CALC</v>
          </cell>
          <cell r="H4315" t="str">
            <v>2012</v>
          </cell>
          <cell r="J4315" t="str">
            <v>cap_exp</v>
          </cell>
          <cell r="K4315" t="str">
            <v>end_net_book</v>
          </cell>
          <cell r="M4315" t="str">
            <v>2015/07/1/2/A/0</v>
          </cell>
        </row>
        <row r="4316">
          <cell r="A4316" t="str">
            <v>4315</v>
          </cell>
          <cell r="B4316" t="str">
            <v>CO32012</v>
          </cell>
          <cell r="C4316" t="str">
            <v>2012 - Average Net Book</v>
          </cell>
          <cell r="D4316">
            <v>0</v>
          </cell>
          <cell r="F4316" t="str">
            <v>CALC</v>
          </cell>
          <cell r="H4316" t="str">
            <v>2012</v>
          </cell>
          <cell r="J4316" t="str">
            <v>cap_exp</v>
          </cell>
          <cell r="K4316" t="str">
            <v>avg_net_book</v>
          </cell>
          <cell r="M4316" t="str">
            <v>2015/07/1/2/A/0</v>
          </cell>
        </row>
        <row r="4317">
          <cell r="A4317" t="str">
            <v>4316</v>
          </cell>
          <cell r="B4317" t="str">
            <v>CO42012</v>
          </cell>
          <cell r="C4317" t="str">
            <v>2012 - Annual Equity Rate</v>
          </cell>
          <cell r="D4317">
            <v>4.8201000000000001E-2</v>
          </cell>
          <cell r="F4317" t="str">
            <v>CALC</v>
          </cell>
          <cell r="H4317" t="str">
            <v>2012</v>
          </cell>
          <cell r="J4317" t="str">
            <v>cap_exp</v>
          </cell>
          <cell r="K4317" t="str">
            <v>equity_ror</v>
          </cell>
          <cell r="M4317" t="str">
            <v>2015/07/1/2/A/0</v>
          </cell>
        </row>
        <row r="4318">
          <cell r="A4318" t="str">
            <v>4317</v>
          </cell>
          <cell r="B4318" t="str">
            <v>CO52012</v>
          </cell>
          <cell r="C4318" t="str">
            <v>2012 - Annual Debt Rate</v>
          </cell>
          <cell r="D4318">
            <v>1.4904000000000001E-2</v>
          </cell>
          <cell r="F4318" t="str">
            <v>CALC</v>
          </cell>
          <cell r="H4318" t="str">
            <v>2012</v>
          </cell>
          <cell r="J4318" t="str">
            <v>cap_exp</v>
          </cell>
          <cell r="K4318" t="str">
            <v>debt_ror</v>
          </cell>
          <cell r="M4318" t="str">
            <v>2015/07/1/2/A/0</v>
          </cell>
        </row>
        <row r="4319">
          <cell r="A4319" t="str">
            <v>4318</v>
          </cell>
          <cell r="B4319" t="str">
            <v>CO62012</v>
          </cell>
          <cell r="C4319" t="str">
            <v>2012 - State Tax Rate</v>
          </cell>
          <cell r="D4319">
            <v>5.5E-2</v>
          </cell>
          <cell r="F4319" t="str">
            <v>CALC</v>
          </cell>
          <cell r="H4319" t="str">
            <v>2012</v>
          </cell>
          <cell r="J4319" t="str">
            <v>cap_exp</v>
          </cell>
          <cell r="K4319" t="str">
            <v>state_tax_rate</v>
          </cell>
          <cell r="M4319" t="str">
            <v>2015/07/1/2/A/0</v>
          </cell>
        </row>
        <row r="4320">
          <cell r="A4320" t="str">
            <v>4319</v>
          </cell>
          <cell r="B4320" t="str">
            <v>CO72012</v>
          </cell>
          <cell r="C4320" t="str">
            <v>2012 - Federal Tax Rate</v>
          </cell>
          <cell r="D4320">
            <v>0.35</v>
          </cell>
          <cell r="F4320" t="str">
            <v>CALC</v>
          </cell>
          <cell r="H4320" t="str">
            <v>2012</v>
          </cell>
          <cell r="J4320" t="str">
            <v>cap_exp</v>
          </cell>
          <cell r="K4320" t="str">
            <v>fed_tax_rate</v>
          </cell>
          <cell r="M4320" t="str">
            <v>2015/07/1/2/A/0</v>
          </cell>
        </row>
        <row r="4321">
          <cell r="A4321" t="str">
            <v>4320</v>
          </cell>
          <cell r="B4321" t="str">
            <v>CO82012</v>
          </cell>
          <cell r="C4321" t="str">
            <v>2012 - Grossed State Tax Rate</v>
          </cell>
          <cell r="D4321">
            <v>5.8201058201058198E-2</v>
          </cell>
          <cell r="F4321" t="str">
            <v>CALC</v>
          </cell>
          <cell r="H4321" t="str">
            <v>2012</v>
          </cell>
          <cell r="J4321" t="str">
            <v>cap_exp</v>
          </cell>
          <cell r="K4321" t="str">
            <v>gross_state_tax_rate</v>
          </cell>
          <cell r="M4321" t="str">
            <v>2015/07/1/2/A/0</v>
          </cell>
        </row>
        <row r="4322">
          <cell r="A4322" t="str">
            <v>4321</v>
          </cell>
          <cell r="B4322" t="str">
            <v>CO92012</v>
          </cell>
          <cell r="C4322" t="str">
            <v>2012 - Grossed Federal Tax Rate</v>
          </cell>
          <cell r="D4322">
            <v>0.53846153846153799</v>
          </cell>
          <cell r="F4322" t="str">
            <v>CALC</v>
          </cell>
          <cell r="H4322" t="str">
            <v>2012</v>
          </cell>
          <cell r="J4322" t="str">
            <v>cap_exp</v>
          </cell>
          <cell r="K4322" t="str">
            <v>gross_fed_tax_rate</v>
          </cell>
          <cell r="M4322" t="str">
            <v>2015/07/1/2/A/0</v>
          </cell>
        </row>
        <row r="4323">
          <cell r="A4323" t="str">
            <v>4322</v>
          </cell>
          <cell r="B4323" t="str">
            <v>COA2012</v>
          </cell>
          <cell r="C4323" t="str">
            <v>2012 - Return on Equity Amount</v>
          </cell>
          <cell r="D4323">
            <v>0</v>
          </cell>
          <cell r="F4323" t="str">
            <v>CALC</v>
          </cell>
          <cell r="H4323" t="str">
            <v>2012</v>
          </cell>
          <cell r="J4323" t="str">
            <v>cap_exp</v>
          </cell>
          <cell r="K4323" t="str">
            <v>equity_ror_amt</v>
          </cell>
          <cell r="M4323" t="str">
            <v>2015/07/1/2/A/0</v>
          </cell>
        </row>
        <row r="4324">
          <cell r="A4324" t="str">
            <v>4323</v>
          </cell>
          <cell r="B4324" t="str">
            <v>COB2012</v>
          </cell>
          <cell r="C4324" t="str">
            <v>2012 - State Tax Amount</v>
          </cell>
          <cell r="D4324">
            <v>0</v>
          </cell>
          <cell r="F4324" t="str">
            <v>CALC</v>
          </cell>
          <cell r="H4324" t="str">
            <v>2012</v>
          </cell>
          <cell r="J4324" t="str">
            <v>cap_exp</v>
          </cell>
          <cell r="K4324" t="str">
            <v>state_tax_amt</v>
          </cell>
          <cell r="M4324" t="str">
            <v>2015/07/1/2/A/0</v>
          </cell>
        </row>
        <row r="4325">
          <cell r="A4325" t="str">
            <v>4324</v>
          </cell>
          <cell r="B4325" t="str">
            <v>COC2012</v>
          </cell>
          <cell r="C4325" t="str">
            <v>2012 - Federal Tax Amount</v>
          </cell>
          <cell r="D4325">
            <v>0</v>
          </cell>
          <cell r="F4325" t="str">
            <v>CALC</v>
          </cell>
          <cell r="H4325" t="str">
            <v>2012</v>
          </cell>
          <cell r="J4325" t="str">
            <v>cap_exp</v>
          </cell>
          <cell r="K4325" t="str">
            <v>fed_tax_amt</v>
          </cell>
          <cell r="M4325" t="str">
            <v>2015/07/1/2/A/0</v>
          </cell>
        </row>
        <row r="4326">
          <cell r="A4326" t="str">
            <v>4325</v>
          </cell>
          <cell r="B4326" t="str">
            <v>COD2012</v>
          </cell>
          <cell r="C4326" t="str">
            <v>2012 - Return on Debt Amount</v>
          </cell>
          <cell r="D4326">
            <v>0</v>
          </cell>
          <cell r="F4326" t="str">
            <v>CALC</v>
          </cell>
          <cell r="H4326" t="str">
            <v>2012</v>
          </cell>
          <cell r="J4326" t="str">
            <v>cap_exp</v>
          </cell>
          <cell r="K4326" t="str">
            <v>debt_ror_amt</v>
          </cell>
          <cell r="M4326" t="str">
            <v>2015/07/1/2/A/0</v>
          </cell>
        </row>
        <row r="4327">
          <cell r="A4327" t="str">
            <v>4326</v>
          </cell>
          <cell r="B4327" t="str">
            <v>COE2012</v>
          </cell>
          <cell r="C4327" t="str">
            <v>2012 - Total Cap Exp Amount</v>
          </cell>
          <cell r="D4327">
            <v>0</v>
          </cell>
          <cell r="F4327" t="str">
            <v>CALC</v>
          </cell>
          <cell r="H4327" t="str">
            <v>2012</v>
          </cell>
          <cell r="J4327" t="str">
            <v>cap_exp</v>
          </cell>
          <cell r="K4327" t="str">
            <v>total_amt</v>
          </cell>
          <cell r="M4327" t="str">
            <v>2015/07/1/2/A/0</v>
          </cell>
        </row>
        <row r="4328">
          <cell r="A4328" t="str">
            <v>4327</v>
          </cell>
          <cell r="B4328" t="str">
            <v>COF2012</v>
          </cell>
          <cell r="C4328" t="str">
            <v>2012 - CP Allocation Factor</v>
          </cell>
          <cell r="D4328">
            <v>1</v>
          </cell>
          <cell r="F4328" t="str">
            <v>CALC</v>
          </cell>
          <cell r="H4328" t="str">
            <v>2012</v>
          </cell>
          <cell r="J4328" t="str">
            <v>cap_exp</v>
          </cell>
          <cell r="K4328" t="str">
            <v>alloc_cp</v>
          </cell>
          <cell r="M4328" t="str">
            <v>2015/07/1/2/A/0</v>
          </cell>
        </row>
        <row r="4329">
          <cell r="A4329" t="str">
            <v>4328</v>
          </cell>
          <cell r="B4329" t="str">
            <v>COG2012</v>
          </cell>
          <cell r="C4329" t="str">
            <v>2012 - GCP Allocation Factor</v>
          </cell>
          <cell r="D4329">
            <v>0</v>
          </cell>
          <cell r="F4329" t="str">
            <v>CALC</v>
          </cell>
          <cell r="H4329" t="str">
            <v>2012</v>
          </cell>
          <cell r="J4329" t="str">
            <v>cap_exp</v>
          </cell>
          <cell r="K4329" t="str">
            <v>alloc_gcp</v>
          </cell>
          <cell r="M4329" t="str">
            <v>2015/07/1/2/A/0</v>
          </cell>
        </row>
        <row r="4330">
          <cell r="A4330" t="str">
            <v>4329</v>
          </cell>
          <cell r="B4330" t="str">
            <v>COH2012</v>
          </cell>
          <cell r="C4330" t="str">
            <v>2012 - Energy Allocation Factor</v>
          </cell>
          <cell r="D4330">
            <v>0</v>
          </cell>
          <cell r="F4330" t="str">
            <v>CALC</v>
          </cell>
          <cell r="H4330" t="str">
            <v>2012</v>
          </cell>
          <cell r="J4330" t="str">
            <v>cap_exp</v>
          </cell>
          <cell r="K4330" t="str">
            <v>alloc_engy</v>
          </cell>
          <cell r="M4330" t="str">
            <v>2015/07/1/2/A/0</v>
          </cell>
        </row>
        <row r="4331">
          <cell r="A4331" t="str">
            <v>4330</v>
          </cell>
          <cell r="B4331" t="str">
            <v>COI2012</v>
          </cell>
          <cell r="C4331" t="str">
            <v>2012 - CP Allocation Cap Exp Amount</v>
          </cell>
          <cell r="D4331">
            <v>0</v>
          </cell>
          <cell r="F4331" t="str">
            <v>CALC</v>
          </cell>
          <cell r="H4331" t="str">
            <v>2012</v>
          </cell>
          <cell r="J4331" t="str">
            <v>cap_exp</v>
          </cell>
          <cell r="K4331" t="str">
            <v>alloc_cp_amt</v>
          </cell>
          <cell r="M4331" t="str">
            <v>2015/07/1/2/A/0</v>
          </cell>
        </row>
        <row r="4332">
          <cell r="A4332" t="str">
            <v>4331</v>
          </cell>
          <cell r="B4332" t="str">
            <v>COJ2012</v>
          </cell>
          <cell r="C4332" t="str">
            <v>2012 - GCP Allocation Cap Exp Amount</v>
          </cell>
          <cell r="D4332">
            <v>0</v>
          </cell>
          <cell r="F4332" t="str">
            <v>CALC</v>
          </cell>
          <cell r="H4332" t="str">
            <v>2012</v>
          </cell>
          <cell r="J4332" t="str">
            <v>cap_exp</v>
          </cell>
          <cell r="K4332" t="str">
            <v>alloc_gcp_amt</v>
          </cell>
          <cell r="M4332" t="str">
            <v>2015/07/1/2/A/0</v>
          </cell>
        </row>
        <row r="4333">
          <cell r="A4333" t="str">
            <v>4332</v>
          </cell>
          <cell r="B4333" t="str">
            <v>COK2012</v>
          </cell>
          <cell r="C4333" t="str">
            <v>2012 - Energy Allocation Cap Exp Amount</v>
          </cell>
          <cell r="D4333">
            <v>0</v>
          </cell>
          <cell r="F4333" t="str">
            <v>CALC</v>
          </cell>
          <cell r="H4333" t="str">
            <v>2012</v>
          </cell>
          <cell r="J4333" t="str">
            <v>cap_exp</v>
          </cell>
          <cell r="K4333" t="str">
            <v>alloc_engy_amt</v>
          </cell>
          <cell r="M4333" t="str">
            <v>2015/07/1/2/A/0</v>
          </cell>
        </row>
        <row r="4334">
          <cell r="A4334" t="str">
            <v>4333</v>
          </cell>
          <cell r="B4334" t="str">
            <v>COL2012</v>
          </cell>
          <cell r="C4334" t="str">
            <v>2012 - CP Jurisdictional Factor</v>
          </cell>
          <cell r="D4334">
            <v>1</v>
          </cell>
          <cell r="F4334" t="str">
            <v>CALC</v>
          </cell>
          <cell r="H4334" t="str">
            <v>2012</v>
          </cell>
          <cell r="J4334" t="str">
            <v>cap_exp</v>
          </cell>
          <cell r="K4334" t="str">
            <v>juris_cp_factor</v>
          </cell>
          <cell r="M4334" t="str">
            <v>2015/07/1/2/A/0</v>
          </cell>
        </row>
        <row r="4335">
          <cell r="A4335" t="str">
            <v>4334</v>
          </cell>
          <cell r="B4335" t="str">
            <v>COM2012</v>
          </cell>
          <cell r="C4335" t="str">
            <v>2012 - GCP Jurisdictional Factor</v>
          </cell>
          <cell r="D4335">
            <v>1</v>
          </cell>
          <cell r="F4335" t="str">
            <v>CALC</v>
          </cell>
          <cell r="H4335" t="str">
            <v>2012</v>
          </cell>
          <cell r="J4335" t="str">
            <v>cap_exp</v>
          </cell>
          <cell r="K4335" t="str">
            <v>juris_gcp_factor</v>
          </cell>
          <cell r="M4335" t="str">
            <v>2015/07/1/2/A/0</v>
          </cell>
        </row>
        <row r="4336">
          <cell r="A4336" t="str">
            <v>4335</v>
          </cell>
          <cell r="B4336" t="str">
            <v>CON2012</v>
          </cell>
          <cell r="C4336" t="str">
            <v>2012 - Energy Jurisdictional Factor</v>
          </cell>
          <cell r="D4336">
            <v>1</v>
          </cell>
          <cell r="F4336" t="str">
            <v>CALC</v>
          </cell>
          <cell r="H4336" t="str">
            <v>2012</v>
          </cell>
          <cell r="J4336" t="str">
            <v>cap_exp</v>
          </cell>
          <cell r="K4336" t="str">
            <v>juris_engy_factor</v>
          </cell>
          <cell r="M4336" t="str">
            <v>2015/07/1/2/A/0</v>
          </cell>
        </row>
        <row r="4337">
          <cell r="A4337" t="str">
            <v>4336</v>
          </cell>
          <cell r="B4337" t="str">
            <v>COO2012</v>
          </cell>
          <cell r="C4337" t="str">
            <v>2012 - CP Jurisdictional Cap Exp Amount</v>
          </cell>
          <cell r="D4337">
            <v>0</v>
          </cell>
          <cell r="F4337" t="str">
            <v>CALC</v>
          </cell>
          <cell r="H4337" t="str">
            <v>2012</v>
          </cell>
          <cell r="J4337" t="str">
            <v>cap_exp</v>
          </cell>
          <cell r="K4337" t="str">
            <v>juris_cp_amt</v>
          </cell>
          <cell r="M4337" t="str">
            <v>2015/07/1/2/A/0</v>
          </cell>
        </row>
        <row r="4338">
          <cell r="A4338" t="str">
            <v>4337</v>
          </cell>
          <cell r="B4338" t="str">
            <v>COP2012</v>
          </cell>
          <cell r="C4338" t="str">
            <v>2012 - GCP Jurisdictional Cap Exp Amount</v>
          </cell>
          <cell r="D4338">
            <v>0</v>
          </cell>
          <cell r="F4338" t="str">
            <v>CALC</v>
          </cell>
          <cell r="H4338" t="str">
            <v>2012</v>
          </cell>
          <cell r="J4338" t="str">
            <v>cap_exp</v>
          </cell>
          <cell r="K4338" t="str">
            <v>juris_gcp_amt</v>
          </cell>
          <cell r="M4338" t="str">
            <v>2015/07/1/2/A/0</v>
          </cell>
        </row>
        <row r="4339">
          <cell r="A4339" t="str">
            <v>4338</v>
          </cell>
          <cell r="B4339" t="str">
            <v>COQ2012</v>
          </cell>
          <cell r="C4339" t="str">
            <v>2012 - Energy Jurisdictional Cap Exp Amount</v>
          </cell>
          <cell r="D4339">
            <v>0</v>
          </cell>
          <cell r="F4339" t="str">
            <v>CALC</v>
          </cell>
          <cell r="H4339" t="str">
            <v>2012</v>
          </cell>
          <cell r="J4339" t="str">
            <v>cap_exp</v>
          </cell>
          <cell r="K4339" t="str">
            <v>juris_engy_amt</v>
          </cell>
          <cell r="M4339" t="str">
            <v>2015/07/1/2/A/0</v>
          </cell>
        </row>
        <row r="4340">
          <cell r="A4340" t="str">
            <v>4339</v>
          </cell>
          <cell r="B4340" t="str">
            <v>COR2012</v>
          </cell>
          <cell r="C4340" t="str">
            <v>2012 - Total Jurisdictional Cap Exp Amount</v>
          </cell>
          <cell r="D4340">
            <v>0</v>
          </cell>
          <cell r="F4340" t="str">
            <v>CALC</v>
          </cell>
          <cell r="H4340" t="str">
            <v>2012</v>
          </cell>
          <cell r="J4340" t="str">
            <v>cap_exp</v>
          </cell>
          <cell r="K4340" t="str">
            <v>total_juris_amt</v>
          </cell>
          <cell r="M4340" t="str">
            <v>2015/07/1/2/A/0</v>
          </cell>
        </row>
        <row r="4341">
          <cell r="A4341" t="str">
            <v>4340</v>
          </cell>
          <cell r="B4341" t="str">
            <v>CI52019</v>
          </cell>
          <cell r="C4341" t="str">
            <v>2019 - End of Month CWIP Balance</v>
          </cell>
          <cell r="D4341">
            <v>0</v>
          </cell>
          <cell r="F4341" t="str">
            <v>CALC</v>
          </cell>
          <cell r="H4341" t="str">
            <v>2019</v>
          </cell>
          <cell r="J4341" t="str">
            <v>cap_exp</v>
          </cell>
          <cell r="K4341" t="str">
            <v>end_cwip_bal</v>
          </cell>
          <cell r="M4341" t="str">
            <v>2015/07/1/2/A/0</v>
          </cell>
        </row>
        <row r="4342">
          <cell r="A4342" t="str">
            <v>4341</v>
          </cell>
          <cell r="B4342" t="str">
            <v>CIP2019</v>
          </cell>
          <cell r="C4342" t="str">
            <v>2019 - Beginning of Month Plant Balance</v>
          </cell>
          <cell r="D4342">
            <v>0</v>
          </cell>
          <cell r="F4342" t="str">
            <v>PRIOR_JV</v>
          </cell>
          <cell r="H4342" t="str">
            <v>2019</v>
          </cell>
          <cell r="I4342" t="str">
            <v>P</v>
          </cell>
          <cell r="J4342" t="str">
            <v>cap_exp</v>
          </cell>
          <cell r="K4342" t="str">
            <v>beg_plant_bal</v>
          </cell>
          <cell r="M4342" t="str">
            <v>2015/07/1/2/A/0</v>
          </cell>
        </row>
        <row r="4343">
          <cell r="A4343" t="str">
            <v>4342</v>
          </cell>
          <cell r="B4343" t="str">
            <v>CIQ2019</v>
          </cell>
          <cell r="C4343" t="str">
            <v>2019 - Beginning of Month Reserve Balance</v>
          </cell>
          <cell r="D4343">
            <v>0</v>
          </cell>
          <cell r="F4343" t="str">
            <v>PRIOR_JV</v>
          </cell>
          <cell r="H4343" t="str">
            <v>2019</v>
          </cell>
          <cell r="I4343" t="str">
            <v>P</v>
          </cell>
          <cell r="J4343" t="str">
            <v>cap_exp</v>
          </cell>
          <cell r="K4343" t="str">
            <v>beg_resv_bal</v>
          </cell>
          <cell r="M4343" t="str">
            <v>2015/07/1/2/A/0</v>
          </cell>
        </row>
        <row r="4344">
          <cell r="A4344" t="str">
            <v>4343</v>
          </cell>
          <cell r="B4344" t="str">
            <v>CIR2019</v>
          </cell>
          <cell r="C4344" t="str">
            <v>2019 - End of Month Plant Balance</v>
          </cell>
          <cell r="D4344">
            <v>0</v>
          </cell>
          <cell r="F4344" t="str">
            <v>CALC</v>
          </cell>
          <cell r="H4344" t="str">
            <v>2019</v>
          </cell>
          <cell r="J4344" t="str">
            <v>cap_exp</v>
          </cell>
          <cell r="K4344" t="str">
            <v>end_plant_bal</v>
          </cell>
          <cell r="M4344" t="str">
            <v>2015/07/1/2/A/0</v>
          </cell>
        </row>
        <row r="4345">
          <cell r="A4345" t="str">
            <v>4344</v>
          </cell>
          <cell r="B4345" t="str">
            <v>CIS2019</v>
          </cell>
          <cell r="C4345" t="str">
            <v>2019 - End of Month Reserve Balance</v>
          </cell>
          <cell r="D4345">
            <v>0</v>
          </cell>
          <cell r="F4345" t="str">
            <v>CALC</v>
          </cell>
          <cell r="H4345" t="str">
            <v>2019</v>
          </cell>
          <cell r="J4345" t="str">
            <v>cap_exp</v>
          </cell>
          <cell r="K4345" t="str">
            <v>end_resv_bal</v>
          </cell>
          <cell r="M4345" t="str">
            <v>2015/07/1/2/A/0</v>
          </cell>
        </row>
        <row r="4346">
          <cell r="A4346" t="str">
            <v>4345</v>
          </cell>
          <cell r="B4346" t="str">
            <v>CO12019</v>
          </cell>
          <cell r="C4346" t="str">
            <v>2019 - Beginning of Month Net Book</v>
          </cell>
          <cell r="D4346">
            <v>0</v>
          </cell>
          <cell r="F4346" t="str">
            <v>CALC</v>
          </cell>
          <cell r="H4346" t="str">
            <v>2019</v>
          </cell>
          <cell r="J4346" t="str">
            <v>cap_exp</v>
          </cell>
          <cell r="K4346" t="str">
            <v>beg_net_book</v>
          </cell>
          <cell r="M4346" t="str">
            <v>2015/07/1/2/A/0</v>
          </cell>
        </row>
        <row r="4347">
          <cell r="A4347" t="str">
            <v>4346</v>
          </cell>
          <cell r="B4347" t="str">
            <v>CO22019</v>
          </cell>
          <cell r="C4347" t="str">
            <v>2019 - End of Month Net Book</v>
          </cell>
          <cell r="D4347">
            <v>0</v>
          </cell>
          <cell r="F4347" t="str">
            <v>CALC</v>
          </cell>
          <cell r="H4347" t="str">
            <v>2019</v>
          </cell>
          <cell r="J4347" t="str">
            <v>cap_exp</v>
          </cell>
          <cell r="K4347" t="str">
            <v>end_net_book</v>
          </cell>
          <cell r="M4347" t="str">
            <v>2015/07/1/2/A/0</v>
          </cell>
        </row>
        <row r="4348">
          <cell r="A4348" t="str">
            <v>4347</v>
          </cell>
          <cell r="B4348" t="str">
            <v>CO32019</v>
          </cell>
          <cell r="C4348" t="str">
            <v>2019 - Average Net Book</v>
          </cell>
          <cell r="D4348">
            <v>0</v>
          </cell>
          <cell r="F4348" t="str">
            <v>CALC</v>
          </cell>
          <cell r="H4348" t="str">
            <v>2019</v>
          </cell>
          <cell r="J4348" t="str">
            <v>cap_exp</v>
          </cell>
          <cell r="K4348" t="str">
            <v>avg_net_book</v>
          </cell>
          <cell r="M4348" t="str">
            <v>2015/07/1/2/A/0</v>
          </cell>
        </row>
        <row r="4349">
          <cell r="A4349" t="str">
            <v>4348</v>
          </cell>
          <cell r="B4349" t="str">
            <v>CO42019</v>
          </cell>
          <cell r="C4349" t="str">
            <v>2019 - Annual Equity Rate</v>
          </cell>
          <cell r="D4349">
            <v>4.8201000000000001E-2</v>
          </cell>
          <cell r="F4349" t="str">
            <v>CALC</v>
          </cell>
          <cell r="H4349" t="str">
            <v>2019</v>
          </cell>
          <cell r="J4349" t="str">
            <v>cap_exp</v>
          </cell>
          <cell r="K4349" t="str">
            <v>equity_ror</v>
          </cell>
          <cell r="M4349" t="str">
            <v>2015/07/1/2/A/0</v>
          </cell>
        </row>
        <row r="4350">
          <cell r="A4350" t="str">
            <v>4349</v>
          </cell>
          <cell r="B4350" t="str">
            <v>CO52019</v>
          </cell>
          <cell r="C4350" t="str">
            <v>2019 - Annual Debt Rate</v>
          </cell>
          <cell r="D4350">
            <v>1.4904000000000001E-2</v>
          </cell>
          <cell r="F4350" t="str">
            <v>CALC</v>
          </cell>
          <cell r="H4350" t="str">
            <v>2019</v>
          </cell>
          <cell r="J4350" t="str">
            <v>cap_exp</v>
          </cell>
          <cell r="K4350" t="str">
            <v>debt_ror</v>
          </cell>
          <cell r="M4350" t="str">
            <v>2015/07/1/2/A/0</v>
          </cell>
        </row>
        <row r="4351">
          <cell r="A4351" t="str">
            <v>4350</v>
          </cell>
          <cell r="B4351" t="str">
            <v>CO62019</v>
          </cell>
          <cell r="C4351" t="str">
            <v>2019 - State Tax Rate</v>
          </cell>
          <cell r="D4351">
            <v>5.5E-2</v>
          </cell>
          <cell r="F4351" t="str">
            <v>CALC</v>
          </cell>
          <cell r="H4351" t="str">
            <v>2019</v>
          </cell>
          <cell r="J4351" t="str">
            <v>cap_exp</v>
          </cell>
          <cell r="K4351" t="str">
            <v>state_tax_rate</v>
          </cell>
          <cell r="M4351" t="str">
            <v>2015/07/1/2/A/0</v>
          </cell>
        </row>
        <row r="4352">
          <cell r="A4352" t="str">
            <v>4351</v>
          </cell>
          <cell r="B4352" t="str">
            <v>CO72019</v>
          </cell>
          <cell r="C4352" t="str">
            <v>2019 - Federal Tax Rate</v>
          </cell>
          <cell r="D4352">
            <v>0.35</v>
          </cell>
          <cell r="F4352" t="str">
            <v>CALC</v>
          </cell>
          <cell r="H4352" t="str">
            <v>2019</v>
          </cell>
          <cell r="J4352" t="str">
            <v>cap_exp</v>
          </cell>
          <cell r="K4352" t="str">
            <v>fed_tax_rate</v>
          </cell>
          <cell r="M4352" t="str">
            <v>2015/07/1/2/A/0</v>
          </cell>
        </row>
        <row r="4353">
          <cell r="A4353" t="str">
            <v>4352</v>
          </cell>
          <cell r="B4353" t="str">
            <v>CO82019</v>
          </cell>
          <cell r="C4353" t="str">
            <v>2019 - Grossed State Tax Rate</v>
          </cell>
          <cell r="D4353">
            <v>5.8201058201058198E-2</v>
          </cell>
          <cell r="F4353" t="str">
            <v>CALC</v>
          </cell>
          <cell r="H4353" t="str">
            <v>2019</v>
          </cell>
          <cell r="J4353" t="str">
            <v>cap_exp</v>
          </cell>
          <cell r="K4353" t="str">
            <v>gross_state_tax_rate</v>
          </cell>
          <cell r="M4353" t="str">
            <v>2015/07/1/2/A/0</v>
          </cell>
        </row>
        <row r="4354">
          <cell r="A4354" t="str">
            <v>4353</v>
          </cell>
          <cell r="B4354" t="str">
            <v>CO92019</v>
          </cell>
          <cell r="C4354" t="str">
            <v>2019 - Grossed Federal Tax Rate</v>
          </cell>
          <cell r="D4354">
            <v>0.53846153846153799</v>
          </cell>
          <cell r="F4354" t="str">
            <v>CALC</v>
          </cell>
          <cell r="H4354" t="str">
            <v>2019</v>
          </cell>
          <cell r="J4354" t="str">
            <v>cap_exp</v>
          </cell>
          <cell r="K4354" t="str">
            <v>gross_fed_tax_rate</v>
          </cell>
          <cell r="M4354" t="str">
            <v>2015/07/1/2/A/0</v>
          </cell>
        </row>
        <row r="4355">
          <cell r="A4355" t="str">
            <v>4354</v>
          </cell>
          <cell r="B4355" t="str">
            <v>COA2019</v>
          </cell>
          <cell r="C4355" t="str">
            <v>2019 - Return on Equity Amount</v>
          </cell>
          <cell r="D4355">
            <v>0</v>
          </cell>
          <cell r="F4355" t="str">
            <v>CALC</v>
          </cell>
          <cell r="H4355" t="str">
            <v>2019</v>
          </cell>
          <cell r="J4355" t="str">
            <v>cap_exp</v>
          </cell>
          <cell r="K4355" t="str">
            <v>equity_ror_amt</v>
          </cell>
          <cell r="M4355" t="str">
            <v>2015/07/1/2/A/0</v>
          </cell>
        </row>
        <row r="4356">
          <cell r="A4356" t="str">
            <v>4355</v>
          </cell>
          <cell r="B4356" t="str">
            <v>COB2019</v>
          </cell>
          <cell r="C4356" t="str">
            <v>2019 - State Tax Amount</v>
          </cell>
          <cell r="D4356">
            <v>0</v>
          </cell>
          <cell r="F4356" t="str">
            <v>CALC</v>
          </cell>
          <cell r="H4356" t="str">
            <v>2019</v>
          </cell>
          <cell r="J4356" t="str">
            <v>cap_exp</v>
          </cell>
          <cell r="K4356" t="str">
            <v>state_tax_amt</v>
          </cell>
          <cell r="M4356" t="str">
            <v>2015/07/1/2/A/0</v>
          </cell>
        </row>
        <row r="4357">
          <cell r="A4357" t="str">
            <v>4356</v>
          </cell>
          <cell r="B4357" t="str">
            <v>COC2019</v>
          </cell>
          <cell r="C4357" t="str">
            <v>2019 - Federal Tax Amount</v>
          </cell>
          <cell r="D4357">
            <v>0</v>
          </cell>
          <cell r="F4357" t="str">
            <v>CALC</v>
          </cell>
          <cell r="H4357" t="str">
            <v>2019</v>
          </cell>
          <cell r="J4357" t="str">
            <v>cap_exp</v>
          </cell>
          <cell r="K4357" t="str">
            <v>fed_tax_amt</v>
          </cell>
          <cell r="M4357" t="str">
            <v>2015/07/1/2/A/0</v>
          </cell>
        </row>
        <row r="4358">
          <cell r="A4358" t="str">
            <v>4357</v>
          </cell>
          <cell r="B4358" t="str">
            <v>COD2019</v>
          </cell>
          <cell r="C4358" t="str">
            <v>2019 - Return on Debt Amount</v>
          </cell>
          <cell r="D4358">
            <v>0</v>
          </cell>
          <cell r="F4358" t="str">
            <v>CALC</v>
          </cell>
          <cell r="H4358" t="str">
            <v>2019</v>
          </cell>
          <cell r="J4358" t="str">
            <v>cap_exp</v>
          </cell>
          <cell r="K4358" t="str">
            <v>debt_ror_amt</v>
          </cell>
          <cell r="M4358" t="str">
            <v>2015/07/1/2/A/0</v>
          </cell>
        </row>
        <row r="4359">
          <cell r="A4359" t="str">
            <v>4358</v>
          </cell>
          <cell r="B4359" t="str">
            <v>COE2019</v>
          </cell>
          <cell r="C4359" t="str">
            <v>2019 - Total Cap Exp Amount</v>
          </cell>
          <cell r="D4359">
            <v>0</v>
          </cell>
          <cell r="F4359" t="str">
            <v>CALC</v>
          </cell>
          <cell r="H4359" t="str">
            <v>2019</v>
          </cell>
          <cell r="J4359" t="str">
            <v>cap_exp</v>
          </cell>
          <cell r="K4359" t="str">
            <v>total_amt</v>
          </cell>
          <cell r="M4359" t="str">
            <v>2015/07/1/2/A/0</v>
          </cell>
        </row>
        <row r="4360">
          <cell r="A4360" t="str">
            <v>4359</v>
          </cell>
          <cell r="B4360" t="str">
            <v>COF2019</v>
          </cell>
          <cell r="C4360" t="str">
            <v>2019 - CP Allocation Factor</v>
          </cell>
          <cell r="D4360">
            <v>1</v>
          </cell>
          <cell r="F4360" t="str">
            <v>CALC</v>
          </cell>
          <cell r="H4360" t="str">
            <v>2019</v>
          </cell>
          <cell r="J4360" t="str">
            <v>cap_exp</v>
          </cell>
          <cell r="K4360" t="str">
            <v>alloc_cp</v>
          </cell>
          <cell r="M4360" t="str">
            <v>2015/07/1/2/A/0</v>
          </cell>
        </row>
        <row r="4361">
          <cell r="A4361" t="str">
            <v>4360</v>
          </cell>
          <cell r="B4361" t="str">
            <v>COG2019</v>
          </cell>
          <cell r="C4361" t="str">
            <v>2019 - GCP Allocation Factor</v>
          </cell>
          <cell r="D4361">
            <v>0</v>
          </cell>
          <cell r="F4361" t="str">
            <v>CALC</v>
          </cell>
          <cell r="H4361" t="str">
            <v>2019</v>
          </cell>
          <cell r="J4361" t="str">
            <v>cap_exp</v>
          </cell>
          <cell r="K4361" t="str">
            <v>alloc_gcp</v>
          </cell>
          <cell r="M4361" t="str">
            <v>2015/07/1/2/A/0</v>
          </cell>
        </row>
        <row r="4362">
          <cell r="A4362" t="str">
            <v>4361</v>
          </cell>
          <cell r="B4362" t="str">
            <v>COH2019</v>
          </cell>
          <cell r="C4362" t="str">
            <v>2019 - Energy Allocation Factor</v>
          </cell>
          <cell r="D4362">
            <v>0</v>
          </cell>
          <cell r="F4362" t="str">
            <v>CALC</v>
          </cell>
          <cell r="H4362" t="str">
            <v>2019</v>
          </cell>
          <cell r="J4362" t="str">
            <v>cap_exp</v>
          </cell>
          <cell r="K4362" t="str">
            <v>alloc_engy</v>
          </cell>
          <cell r="M4362" t="str">
            <v>2015/07/1/2/A/0</v>
          </cell>
        </row>
        <row r="4363">
          <cell r="A4363" t="str">
            <v>4362</v>
          </cell>
          <cell r="B4363" t="str">
            <v>COI2019</v>
          </cell>
          <cell r="C4363" t="str">
            <v>2019 - CP Allocation Cap Exp Amount</v>
          </cell>
          <cell r="D4363">
            <v>0</v>
          </cell>
          <cell r="F4363" t="str">
            <v>CALC</v>
          </cell>
          <cell r="H4363" t="str">
            <v>2019</v>
          </cell>
          <cell r="J4363" t="str">
            <v>cap_exp</v>
          </cell>
          <cell r="K4363" t="str">
            <v>alloc_cp_amt</v>
          </cell>
          <cell r="M4363" t="str">
            <v>2015/07/1/2/A/0</v>
          </cell>
        </row>
        <row r="4364">
          <cell r="A4364" t="str">
            <v>4363</v>
          </cell>
          <cell r="B4364" t="str">
            <v>COJ2019</v>
          </cell>
          <cell r="C4364" t="str">
            <v>2019 - GCP Allocation Cap Exp Amount</v>
          </cell>
          <cell r="D4364">
            <v>0</v>
          </cell>
          <cell r="F4364" t="str">
            <v>CALC</v>
          </cell>
          <cell r="H4364" t="str">
            <v>2019</v>
          </cell>
          <cell r="J4364" t="str">
            <v>cap_exp</v>
          </cell>
          <cell r="K4364" t="str">
            <v>alloc_gcp_amt</v>
          </cell>
          <cell r="M4364" t="str">
            <v>2015/07/1/2/A/0</v>
          </cell>
        </row>
        <row r="4365">
          <cell r="A4365" t="str">
            <v>4364</v>
          </cell>
          <cell r="B4365" t="str">
            <v>COK2019</v>
          </cell>
          <cell r="C4365" t="str">
            <v>2019 - Energy Allocation Cap Exp Amount</v>
          </cell>
          <cell r="D4365">
            <v>0</v>
          </cell>
          <cell r="F4365" t="str">
            <v>CALC</v>
          </cell>
          <cell r="H4365" t="str">
            <v>2019</v>
          </cell>
          <cell r="J4365" t="str">
            <v>cap_exp</v>
          </cell>
          <cell r="K4365" t="str">
            <v>alloc_engy_amt</v>
          </cell>
          <cell r="M4365" t="str">
            <v>2015/07/1/2/A/0</v>
          </cell>
        </row>
        <row r="4366">
          <cell r="A4366" t="str">
            <v>4365</v>
          </cell>
          <cell r="B4366" t="str">
            <v>COL2019</v>
          </cell>
          <cell r="C4366" t="str">
            <v>2019 - CP Jurisdictional Factor</v>
          </cell>
          <cell r="D4366">
            <v>1</v>
          </cell>
          <cell r="F4366" t="str">
            <v>CALC</v>
          </cell>
          <cell r="H4366" t="str">
            <v>2019</v>
          </cell>
          <cell r="J4366" t="str">
            <v>cap_exp</v>
          </cell>
          <cell r="K4366" t="str">
            <v>juris_cp_factor</v>
          </cell>
          <cell r="M4366" t="str">
            <v>2015/07/1/2/A/0</v>
          </cell>
        </row>
        <row r="4367">
          <cell r="A4367" t="str">
            <v>4366</v>
          </cell>
          <cell r="B4367" t="str">
            <v>COM2019</v>
          </cell>
          <cell r="C4367" t="str">
            <v>2019 - GCP Jurisdictional Factor</v>
          </cell>
          <cell r="D4367">
            <v>1</v>
          </cell>
          <cell r="F4367" t="str">
            <v>CALC</v>
          </cell>
          <cell r="H4367" t="str">
            <v>2019</v>
          </cell>
          <cell r="J4367" t="str">
            <v>cap_exp</v>
          </cell>
          <cell r="K4367" t="str">
            <v>juris_gcp_factor</v>
          </cell>
          <cell r="M4367" t="str">
            <v>2015/07/1/2/A/0</v>
          </cell>
        </row>
        <row r="4368">
          <cell r="A4368" t="str">
            <v>4367</v>
          </cell>
          <cell r="B4368" t="str">
            <v>CON2019</v>
          </cell>
          <cell r="C4368" t="str">
            <v>2019 - Energy Jurisdictional Factor</v>
          </cell>
          <cell r="D4368">
            <v>1</v>
          </cell>
          <cell r="F4368" t="str">
            <v>CALC</v>
          </cell>
          <cell r="H4368" t="str">
            <v>2019</v>
          </cell>
          <cell r="J4368" t="str">
            <v>cap_exp</v>
          </cell>
          <cell r="K4368" t="str">
            <v>juris_engy_factor</v>
          </cell>
          <cell r="M4368" t="str">
            <v>2015/07/1/2/A/0</v>
          </cell>
        </row>
        <row r="4369">
          <cell r="A4369" t="str">
            <v>4368</v>
          </cell>
          <cell r="B4369" t="str">
            <v>COO2019</v>
          </cell>
          <cell r="C4369" t="str">
            <v>2019 - CP Jurisdictional Cap Exp Amount</v>
          </cell>
          <cell r="D4369">
            <v>0</v>
          </cell>
          <cell r="F4369" t="str">
            <v>CALC</v>
          </cell>
          <cell r="H4369" t="str">
            <v>2019</v>
          </cell>
          <cell r="J4369" t="str">
            <v>cap_exp</v>
          </cell>
          <cell r="K4369" t="str">
            <v>juris_cp_amt</v>
          </cell>
          <cell r="M4369" t="str">
            <v>2015/07/1/2/A/0</v>
          </cell>
        </row>
        <row r="4370">
          <cell r="A4370" t="str">
            <v>4369</v>
          </cell>
          <cell r="B4370" t="str">
            <v>COP2019</v>
          </cell>
          <cell r="C4370" t="str">
            <v>2019 - GCP Jurisdictional Cap Exp Amount</v>
          </cell>
          <cell r="D4370">
            <v>0</v>
          </cell>
          <cell r="F4370" t="str">
            <v>CALC</v>
          </cell>
          <cell r="H4370" t="str">
            <v>2019</v>
          </cell>
          <cell r="J4370" t="str">
            <v>cap_exp</v>
          </cell>
          <cell r="K4370" t="str">
            <v>juris_gcp_amt</v>
          </cell>
          <cell r="M4370" t="str">
            <v>2015/07/1/2/A/0</v>
          </cell>
        </row>
        <row r="4371">
          <cell r="A4371" t="str">
            <v>4370</v>
          </cell>
          <cell r="B4371" t="str">
            <v>COQ2019</v>
          </cell>
          <cell r="C4371" t="str">
            <v>2019 - Energy Jurisdictional Cap Exp Amount</v>
          </cell>
          <cell r="D4371">
            <v>0</v>
          </cell>
          <cell r="F4371" t="str">
            <v>CALC</v>
          </cell>
          <cell r="H4371" t="str">
            <v>2019</v>
          </cell>
          <cell r="J4371" t="str">
            <v>cap_exp</v>
          </cell>
          <cell r="K4371" t="str">
            <v>juris_engy_amt</v>
          </cell>
          <cell r="M4371" t="str">
            <v>2015/07/1/2/A/0</v>
          </cell>
        </row>
        <row r="4372">
          <cell r="A4372" t="str">
            <v>4371</v>
          </cell>
          <cell r="B4372" t="str">
            <v>COR2019</v>
          </cell>
          <cell r="C4372" t="str">
            <v>2019 - Total Jurisdictional Cap Exp Amount</v>
          </cell>
          <cell r="D4372">
            <v>0</v>
          </cell>
          <cell r="F4372" t="str">
            <v>CALC</v>
          </cell>
          <cell r="H4372" t="str">
            <v>2019</v>
          </cell>
          <cell r="J4372" t="str">
            <v>cap_exp</v>
          </cell>
          <cell r="K4372" t="str">
            <v>total_juris_amt</v>
          </cell>
          <cell r="M4372" t="str">
            <v>2015/07/1/2/A/0</v>
          </cell>
        </row>
        <row r="4373">
          <cell r="A4373" t="str">
            <v>4372</v>
          </cell>
          <cell r="B4373" t="str">
            <v>CI12020</v>
          </cell>
          <cell r="C4373" t="str">
            <v>2020 - Depreciation Expense</v>
          </cell>
          <cell r="D4373">
            <v>161106.14000000001</v>
          </cell>
          <cell r="F4373" t="str">
            <v>CATS</v>
          </cell>
          <cell r="H4373" t="str">
            <v>2020</v>
          </cell>
          <cell r="I4373" t="str">
            <v>A</v>
          </cell>
          <cell r="J4373" t="str">
            <v>cap_exp</v>
          </cell>
          <cell r="K4373" t="str">
            <v>depr_exp</v>
          </cell>
          <cell r="M4373" t="str">
            <v>2015/07/1/2/A/0</v>
          </cell>
        </row>
        <row r="4374">
          <cell r="A4374" t="str">
            <v>4373</v>
          </cell>
          <cell r="B4374" t="str">
            <v>CI52020</v>
          </cell>
          <cell r="C4374" t="str">
            <v>2020 - End of Month CWIP Balance</v>
          </cell>
          <cell r="D4374">
            <v>0</v>
          </cell>
          <cell r="F4374" t="str">
            <v>CALC</v>
          </cell>
          <cell r="H4374" t="str">
            <v>2020</v>
          </cell>
          <cell r="J4374" t="str">
            <v>cap_exp</v>
          </cell>
          <cell r="K4374" t="str">
            <v>end_cwip_bal</v>
          </cell>
          <cell r="M4374" t="str">
            <v>2015/07/1/2/A/0</v>
          </cell>
        </row>
        <row r="4375">
          <cell r="A4375" t="str">
            <v>4374</v>
          </cell>
          <cell r="B4375" t="str">
            <v>CI72020</v>
          </cell>
          <cell r="C4375" t="str">
            <v>2020 - Plant Additions</v>
          </cell>
          <cell r="D4375">
            <v>0</v>
          </cell>
          <cell r="F4375" t="str">
            <v>CATS</v>
          </cell>
          <cell r="H4375" t="str">
            <v>2020</v>
          </cell>
          <cell r="I4375" t="str">
            <v>A</v>
          </cell>
          <cell r="J4375" t="str">
            <v>cap_exp</v>
          </cell>
          <cell r="K4375" t="str">
            <v>plt_add</v>
          </cell>
          <cell r="M4375" t="str">
            <v>2015/07/1/2/A/0</v>
          </cell>
        </row>
        <row r="4376">
          <cell r="A4376" t="str">
            <v>4375</v>
          </cell>
          <cell r="B4376" t="str">
            <v>CI82020</v>
          </cell>
          <cell r="C4376" t="str">
            <v>2020 - Retirements</v>
          </cell>
          <cell r="D4376">
            <v>0</v>
          </cell>
          <cell r="F4376" t="str">
            <v>CATS</v>
          </cell>
          <cell r="H4376" t="str">
            <v>2020</v>
          </cell>
          <cell r="I4376" t="str">
            <v>A</v>
          </cell>
          <cell r="J4376" t="str">
            <v>cap_exp</v>
          </cell>
          <cell r="K4376" t="str">
            <v>ret</v>
          </cell>
          <cell r="M4376" t="str">
            <v>2015/07/1/2/A/0</v>
          </cell>
        </row>
        <row r="4377">
          <cell r="A4377" t="str">
            <v>4376</v>
          </cell>
          <cell r="B4377" t="str">
            <v>CI92020</v>
          </cell>
          <cell r="C4377" t="str">
            <v>2020 - Plant Trans and Adjs</v>
          </cell>
          <cell r="D4377">
            <v>0</v>
          </cell>
          <cell r="F4377" t="str">
            <v>CATS</v>
          </cell>
          <cell r="H4377" t="str">
            <v>2020</v>
          </cell>
          <cell r="I4377" t="str">
            <v>A</v>
          </cell>
          <cell r="J4377" t="str">
            <v>cap_exp</v>
          </cell>
          <cell r="K4377" t="str">
            <v>plt_tradjs</v>
          </cell>
          <cell r="M4377" t="str">
            <v>2015/07/1/2/A/0</v>
          </cell>
        </row>
        <row r="4378">
          <cell r="A4378" t="str">
            <v>4377</v>
          </cell>
          <cell r="B4378" t="str">
            <v>CIA2020</v>
          </cell>
          <cell r="C4378" t="str">
            <v>2020 - Reserve Removal Cost</v>
          </cell>
          <cell r="D4378">
            <v>0</v>
          </cell>
          <cell r="F4378" t="str">
            <v>CATS</v>
          </cell>
          <cell r="H4378" t="str">
            <v>2020</v>
          </cell>
          <cell r="I4378" t="str">
            <v>A</v>
          </cell>
          <cell r="J4378" t="str">
            <v>cap_exp</v>
          </cell>
          <cell r="K4378" t="str">
            <v>resv_rem_cost</v>
          </cell>
          <cell r="M4378" t="str">
            <v>2015/07/1/2/A/0</v>
          </cell>
        </row>
        <row r="4379">
          <cell r="A4379" t="str">
            <v>4378</v>
          </cell>
          <cell r="B4379" t="str">
            <v>CIB2020</v>
          </cell>
          <cell r="C4379" t="str">
            <v>2020 - Reserve Salvage</v>
          </cell>
          <cell r="D4379">
            <v>0</v>
          </cell>
          <cell r="F4379" t="str">
            <v>CATS</v>
          </cell>
          <cell r="H4379" t="str">
            <v>2020</v>
          </cell>
          <cell r="I4379" t="str">
            <v>A</v>
          </cell>
          <cell r="J4379" t="str">
            <v>cap_exp</v>
          </cell>
          <cell r="K4379" t="str">
            <v>resv_salv</v>
          </cell>
          <cell r="M4379" t="str">
            <v>2015/07/1/2/A/0</v>
          </cell>
        </row>
        <row r="4380">
          <cell r="A4380" t="str">
            <v>4379</v>
          </cell>
          <cell r="B4380" t="str">
            <v>CIC2020</v>
          </cell>
          <cell r="C4380" t="str">
            <v>2020 - Reserve Trans and Adjs</v>
          </cell>
          <cell r="D4380">
            <v>0</v>
          </cell>
          <cell r="F4380" t="str">
            <v>CATS</v>
          </cell>
          <cell r="H4380" t="str">
            <v>2020</v>
          </cell>
          <cell r="I4380" t="str">
            <v>A</v>
          </cell>
          <cell r="J4380" t="str">
            <v>cap_exp</v>
          </cell>
          <cell r="K4380" t="str">
            <v>resv_tradjs</v>
          </cell>
          <cell r="M4380" t="str">
            <v>2015/07/1/2/A/0</v>
          </cell>
        </row>
        <row r="4381">
          <cell r="A4381" t="str">
            <v>4380</v>
          </cell>
          <cell r="B4381" t="str">
            <v>CIP2020</v>
          </cell>
          <cell r="C4381" t="str">
            <v>2020 - Beginning of Month Plant Balance</v>
          </cell>
          <cell r="D4381">
            <v>9666368.1799999997</v>
          </cell>
          <cell r="F4381" t="str">
            <v>PRIOR_JV</v>
          </cell>
          <cell r="H4381" t="str">
            <v>2020</v>
          </cell>
          <cell r="I4381" t="str">
            <v>P</v>
          </cell>
          <cell r="J4381" t="str">
            <v>cap_exp</v>
          </cell>
          <cell r="K4381" t="str">
            <v>beg_plant_bal</v>
          </cell>
          <cell r="M4381" t="str">
            <v>2015/07/1/2/A/0</v>
          </cell>
        </row>
        <row r="4382">
          <cell r="A4382" t="str">
            <v>4381</v>
          </cell>
          <cell r="B4382" t="str">
            <v>CIQ2020</v>
          </cell>
          <cell r="C4382" t="str">
            <v>2020 - Beginning of Month Reserve Balance</v>
          </cell>
          <cell r="D4382">
            <v>6858298.96</v>
          </cell>
          <cell r="F4382" t="str">
            <v>PRIOR_JV</v>
          </cell>
          <cell r="H4382" t="str">
            <v>2020</v>
          </cell>
          <cell r="I4382" t="str">
            <v>P</v>
          </cell>
          <cell r="J4382" t="str">
            <v>cap_exp</v>
          </cell>
          <cell r="K4382" t="str">
            <v>beg_resv_bal</v>
          </cell>
          <cell r="M4382" t="str">
            <v>2015/07/1/2/A/0</v>
          </cell>
        </row>
        <row r="4383">
          <cell r="A4383" t="str">
            <v>4382</v>
          </cell>
          <cell r="B4383" t="str">
            <v>CIR2020</v>
          </cell>
          <cell r="C4383" t="str">
            <v>2020 - End of Month Plant Balance</v>
          </cell>
          <cell r="D4383">
            <v>9666368.1799999997</v>
          </cell>
          <cell r="F4383" t="str">
            <v>CALC</v>
          </cell>
          <cell r="H4383" t="str">
            <v>2020</v>
          </cell>
          <cell r="J4383" t="str">
            <v>cap_exp</v>
          </cell>
          <cell r="K4383" t="str">
            <v>end_plant_bal</v>
          </cell>
          <cell r="M4383" t="str">
            <v>2015/07/1/2/A/0</v>
          </cell>
        </row>
        <row r="4384">
          <cell r="A4384" t="str">
            <v>4383</v>
          </cell>
          <cell r="B4384" t="str">
            <v>CIS2020</v>
          </cell>
          <cell r="C4384" t="str">
            <v>2020 - End of Month Reserve Balance</v>
          </cell>
          <cell r="D4384">
            <v>7019405.0999999996</v>
          </cell>
          <cell r="F4384" t="str">
            <v>CALC</v>
          </cell>
          <cell r="H4384" t="str">
            <v>2020</v>
          </cell>
          <cell r="J4384" t="str">
            <v>cap_exp</v>
          </cell>
          <cell r="K4384" t="str">
            <v>end_resv_bal</v>
          </cell>
          <cell r="M4384" t="str">
            <v>2015/07/1/2/A/0</v>
          </cell>
        </row>
        <row r="4385">
          <cell r="A4385" t="str">
            <v>4384</v>
          </cell>
          <cell r="B4385" t="str">
            <v>CO12020</v>
          </cell>
          <cell r="C4385" t="str">
            <v>2020 - Beginning of Month Net Book</v>
          </cell>
          <cell r="D4385">
            <v>2808069.21999999</v>
          </cell>
          <cell r="F4385" t="str">
            <v>CALC</v>
          </cell>
          <cell r="H4385" t="str">
            <v>2020</v>
          </cell>
          <cell r="J4385" t="str">
            <v>cap_exp</v>
          </cell>
          <cell r="K4385" t="str">
            <v>beg_net_book</v>
          </cell>
          <cell r="M4385" t="str">
            <v>2015/07/1/2/A/0</v>
          </cell>
        </row>
        <row r="4386">
          <cell r="A4386" t="str">
            <v>4385</v>
          </cell>
          <cell r="B4386" t="str">
            <v>CO22020</v>
          </cell>
          <cell r="C4386" t="str">
            <v>2020 - End of Month Net Book</v>
          </cell>
          <cell r="D4386">
            <v>2646963.0799999898</v>
          </cell>
          <cell r="F4386" t="str">
            <v>CALC</v>
          </cell>
          <cell r="H4386" t="str">
            <v>2020</v>
          </cell>
          <cell r="J4386" t="str">
            <v>cap_exp</v>
          </cell>
          <cell r="K4386" t="str">
            <v>end_net_book</v>
          </cell>
          <cell r="M4386" t="str">
            <v>2015/07/1/2/A/0</v>
          </cell>
        </row>
        <row r="4387">
          <cell r="A4387" t="str">
            <v>4386</v>
          </cell>
          <cell r="B4387" t="str">
            <v>CO32020</v>
          </cell>
          <cell r="C4387" t="str">
            <v>2020 - Average Net Book</v>
          </cell>
          <cell r="D4387">
            <v>2727516.1499999901</v>
          </cell>
          <cell r="F4387" t="str">
            <v>CALC</v>
          </cell>
          <cell r="H4387" t="str">
            <v>2020</v>
          </cell>
          <cell r="J4387" t="str">
            <v>cap_exp</v>
          </cell>
          <cell r="K4387" t="str">
            <v>avg_net_book</v>
          </cell>
          <cell r="M4387" t="str">
            <v>2015/07/1/2/A/0</v>
          </cell>
        </row>
        <row r="4388">
          <cell r="A4388" t="str">
            <v>4387</v>
          </cell>
          <cell r="B4388" t="str">
            <v>CO42020</v>
          </cell>
          <cell r="C4388" t="str">
            <v>2020 - Annual Equity Rate</v>
          </cell>
          <cell r="D4388">
            <v>4.8201000000000001E-2</v>
          </cell>
          <cell r="F4388" t="str">
            <v>CALC</v>
          </cell>
          <cell r="H4388" t="str">
            <v>2020</v>
          </cell>
          <cell r="J4388" t="str">
            <v>cap_exp</v>
          </cell>
          <cell r="K4388" t="str">
            <v>equity_ror</v>
          </cell>
          <cell r="M4388" t="str">
            <v>2015/07/1/2/A/0</v>
          </cell>
        </row>
        <row r="4389">
          <cell r="A4389" t="str">
            <v>4388</v>
          </cell>
          <cell r="B4389" t="str">
            <v>CO52020</v>
          </cell>
          <cell r="C4389" t="str">
            <v>2020 - Annual Debt Rate</v>
          </cell>
          <cell r="D4389">
            <v>1.4904000000000001E-2</v>
          </cell>
          <cell r="F4389" t="str">
            <v>CALC</v>
          </cell>
          <cell r="H4389" t="str">
            <v>2020</v>
          </cell>
          <cell r="J4389" t="str">
            <v>cap_exp</v>
          </cell>
          <cell r="K4389" t="str">
            <v>debt_ror</v>
          </cell>
          <cell r="M4389" t="str">
            <v>2015/07/1/2/A/0</v>
          </cell>
        </row>
        <row r="4390">
          <cell r="A4390" t="str">
            <v>4389</v>
          </cell>
          <cell r="B4390" t="str">
            <v>CO62020</v>
          </cell>
          <cell r="C4390" t="str">
            <v>2020 - State Tax Rate</v>
          </cell>
          <cell r="D4390">
            <v>5.5E-2</v>
          </cell>
          <cell r="F4390" t="str">
            <v>CALC</v>
          </cell>
          <cell r="H4390" t="str">
            <v>2020</v>
          </cell>
          <cell r="J4390" t="str">
            <v>cap_exp</v>
          </cell>
          <cell r="K4390" t="str">
            <v>state_tax_rate</v>
          </cell>
          <cell r="M4390" t="str">
            <v>2015/07/1/2/A/0</v>
          </cell>
        </row>
        <row r="4391">
          <cell r="A4391" t="str">
            <v>4390</v>
          </cell>
          <cell r="B4391" t="str">
            <v>CO72020</v>
          </cell>
          <cell r="C4391" t="str">
            <v>2020 - Federal Tax Rate</v>
          </cell>
          <cell r="D4391">
            <v>0.35</v>
          </cell>
          <cell r="F4391" t="str">
            <v>CALC</v>
          </cell>
          <cell r="H4391" t="str">
            <v>2020</v>
          </cell>
          <cell r="J4391" t="str">
            <v>cap_exp</v>
          </cell>
          <cell r="K4391" t="str">
            <v>fed_tax_rate</v>
          </cell>
          <cell r="M4391" t="str">
            <v>2015/07/1/2/A/0</v>
          </cell>
        </row>
        <row r="4392">
          <cell r="A4392" t="str">
            <v>4391</v>
          </cell>
          <cell r="B4392" t="str">
            <v>CO82020</v>
          </cell>
          <cell r="C4392" t="str">
            <v>2020 - Grossed State Tax Rate</v>
          </cell>
          <cell r="D4392">
            <v>5.8201058201058198E-2</v>
          </cell>
          <cell r="F4392" t="str">
            <v>CALC</v>
          </cell>
          <cell r="H4392" t="str">
            <v>2020</v>
          </cell>
          <cell r="J4392" t="str">
            <v>cap_exp</v>
          </cell>
          <cell r="K4392" t="str">
            <v>gross_state_tax_rate</v>
          </cell>
          <cell r="M4392" t="str">
            <v>2015/07/1/2/A/0</v>
          </cell>
        </row>
        <row r="4393">
          <cell r="A4393" t="str">
            <v>4392</v>
          </cell>
          <cell r="B4393" t="str">
            <v>CO92020</v>
          </cell>
          <cell r="C4393" t="str">
            <v>2020 - Grossed Federal Tax Rate</v>
          </cell>
          <cell r="D4393">
            <v>0.53846153846153799</v>
          </cell>
          <cell r="F4393" t="str">
            <v>CALC</v>
          </cell>
          <cell r="H4393" t="str">
            <v>2020</v>
          </cell>
          <cell r="J4393" t="str">
            <v>cap_exp</v>
          </cell>
          <cell r="K4393" t="str">
            <v>gross_fed_tax_rate</v>
          </cell>
          <cell r="M4393" t="str">
            <v>2015/07/1/2/A/0</v>
          </cell>
        </row>
        <row r="4394">
          <cell r="A4394" t="str">
            <v>4393</v>
          </cell>
          <cell r="B4394" t="str">
            <v>COA2020</v>
          </cell>
          <cell r="C4394" t="str">
            <v>2020 - Return on Equity Amount</v>
          </cell>
          <cell r="D4394">
            <v>10955.886871319901</v>
          </cell>
          <cell r="F4394" t="str">
            <v>CALC</v>
          </cell>
          <cell r="H4394" t="str">
            <v>2020</v>
          </cell>
          <cell r="J4394" t="str">
            <v>cap_exp</v>
          </cell>
          <cell r="K4394" t="str">
            <v>equity_ror_amt</v>
          </cell>
          <cell r="M4394" t="str">
            <v>2015/07/1/2/A/0</v>
          </cell>
        </row>
        <row r="4395">
          <cell r="A4395" t="str">
            <v>4394</v>
          </cell>
          <cell r="B4395" t="str">
            <v>COB2020</v>
          </cell>
          <cell r="C4395" t="str">
            <v>2020 - State Tax Amount</v>
          </cell>
          <cell r="D4395">
            <v>637.64420944190397</v>
          </cell>
          <cell r="F4395" t="str">
            <v>CALC</v>
          </cell>
          <cell r="H4395" t="str">
            <v>2020</v>
          </cell>
          <cell r="J4395" t="str">
            <v>cap_exp</v>
          </cell>
          <cell r="K4395" t="str">
            <v>state_tax_amt</v>
          </cell>
          <cell r="M4395" t="str">
            <v>2015/07/1/2/A/0</v>
          </cell>
        </row>
        <row r="4396">
          <cell r="A4396" t="str">
            <v>4395</v>
          </cell>
          <cell r="B4396" t="str">
            <v>COC2020</v>
          </cell>
          <cell r="C4396" t="str">
            <v>2020 - Federal Tax Amount</v>
          </cell>
          <cell r="D4396">
            <v>6242.6705819487097</v>
          </cell>
          <cell r="F4396" t="str">
            <v>CALC</v>
          </cell>
          <cell r="H4396" t="str">
            <v>2020</v>
          </cell>
          <cell r="J4396" t="str">
            <v>cap_exp</v>
          </cell>
          <cell r="K4396" t="str">
            <v>fed_tax_amt</v>
          </cell>
          <cell r="M4396" t="str">
            <v>2015/07/1/2/A/0</v>
          </cell>
        </row>
        <row r="4397">
          <cell r="A4397" t="str">
            <v>4396</v>
          </cell>
          <cell r="B4397" t="str">
            <v>COD2020</v>
          </cell>
          <cell r="C4397" t="str">
            <v>2020 - Return on Debt Amount</v>
          </cell>
          <cell r="D4397">
            <v>3387.5750582999899</v>
          </cell>
          <cell r="F4397" t="str">
            <v>CALC</v>
          </cell>
          <cell r="H4397" t="str">
            <v>2020</v>
          </cell>
          <cell r="J4397" t="str">
            <v>cap_exp</v>
          </cell>
          <cell r="K4397" t="str">
            <v>debt_ror_amt</v>
          </cell>
          <cell r="M4397" t="str">
            <v>2015/07/1/2/A/0</v>
          </cell>
        </row>
        <row r="4398">
          <cell r="A4398" t="str">
            <v>4397</v>
          </cell>
          <cell r="B4398" t="str">
            <v>COE2020</v>
          </cell>
          <cell r="C4398" t="str">
            <v>2020 - Total Cap Exp Amount</v>
          </cell>
          <cell r="D4398">
            <v>182329.91672101</v>
          </cell>
          <cell r="F4398" t="str">
            <v>CALC</v>
          </cell>
          <cell r="H4398" t="str">
            <v>2020</v>
          </cell>
          <cell r="J4398" t="str">
            <v>cap_exp</v>
          </cell>
          <cell r="K4398" t="str">
            <v>total_amt</v>
          </cell>
          <cell r="M4398" t="str">
            <v>2015/07/1/2/A/0</v>
          </cell>
        </row>
        <row r="4399">
          <cell r="A4399" t="str">
            <v>4398</v>
          </cell>
          <cell r="B4399" t="str">
            <v>COF2020</v>
          </cell>
          <cell r="C4399" t="str">
            <v>2020 - CP Allocation Factor</v>
          </cell>
          <cell r="D4399">
            <v>1</v>
          </cell>
          <cell r="F4399" t="str">
            <v>CALC</v>
          </cell>
          <cell r="H4399" t="str">
            <v>2020</v>
          </cell>
          <cell r="J4399" t="str">
            <v>cap_exp</v>
          </cell>
          <cell r="K4399" t="str">
            <v>alloc_cp</v>
          </cell>
          <cell r="M4399" t="str">
            <v>2015/07/1/2/A/0</v>
          </cell>
        </row>
        <row r="4400">
          <cell r="A4400" t="str">
            <v>4399</v>
          </cell>
          <cell r="B4400" t="str">
            <v>COG2020</v>
          </cell>
          <cell r="C4400" t="str">
            <v>2020 - GCP Allocation Factor</v>
          </cell>
          <cell r="D4400">
            <v>0</v>
          </cell>
          <cell r="F4400" t="str">
            <v>CALC</v>
          </cell>
          <cell r="H4400" t="str">
            <v>2020</v>
          </cell>
          <cell r="J4400" t="str">
            <v>cap_exp</v>
          </cell>
          <cell r="K4400" t="str">
            <v>alloc_gcp</v>
          </cell>
          <cell r="M4400" t="str">
            <v>2015/07/1/2/A/0</v>
          </cell>
        </row>
        <row r="4401">
          <cell r="A4401" t="str">
            <v>4400</v>
          </cell>
          <cell r="B4401" t="str">
            <v>COH2020</v>
          </cell>
          <cell r="C4401" t="str">
            <v>2020 - Energy Allocation Factor</v>
          </cell>
          <cell r="D4401">
            <v>0</v>
          </cell>
          <cell r="F4401" t="str">
            <v>CALC</v>
          </cell>
          <cell r="H4401" t="str">
            <v>2020</v>
          </cell>
          <cell r="J4401" t="str">
            <v>cap_exp</v>
          </cell>
          <cell r="K4401" t="str">
            <v>alloc_engy</v>
          </cell>
          <cell r="M4401" t="str">
            <v>2015/07/1/2/A/0</v>
          </cell>
        </row>
        <row r="4402">
          <cell r="A4402" t="str">
            <v>4401</v>
          </cell>
          <cell r="B4402" t="str">
            <v>COI2020</v>
          </cell>
          <cell r="C4402" t="str">
            <v>2020 - CP Allocation Cap Exp Amount</v>
          </cell>
          <cell r="D4402">
            <v>182329.91672101</v>
          </cell>
          <cell r="F4402" t="str">
            <v>CALC</v>
          </cell>
          <cell r="H4402" t="str">
            <v>2020</v>
          </cell>
          <cell r="J4402" t="str">
            <v>cap_exp</v>
          </cell>
          <cell r="K4402" t="str">
            <v>alloc_cp_amt</v>
          </cell>
          <cell r="M4402" t="str">
            <v>2015/07/1/2/A/0</v>
          </cell>
        </row>
        <row r="4403">
          <cell r="A4403" t="str">
            <v>4402</v>
          </cell>
          <cell r="B4403" t="str">
            <v>COJ2020</v>
          </cell>
          <cell r="C4403" t="str">
            <v>2020 - GCP Allocation Cap Exp Amount</v>
          </cell>
          <cell r="D4403">
            <v>0</v>
          </cell>
          <cell r="F4403" t="str">
            <v>CALC</v>
          </cell>
          <cell r="H4403" t="str">
            <v>2020</v>
          </cell>
          <cell r="J4403" t="str">
            <v>cap_exp</v>
          </cell>
          <cell r="K4403" t="str">
            <v>alloc_gcp_amt</v>
          </cell>
          <cell r="M4403" t="str">
            <v>2015/07/1/2/A/0</v>
          </cell>
        </row>
        <row r="4404">
          <cell r="A4404" t="str">
            <v>4403</v>
          </cell>
          <cell r="B4404" t="str">
            <v>COK2020</v>
          </cell>
          <cell r="C4404" t="str">
            <v>2020 - Energy Allocation Cap Exp Amount</v>
          </cell>
          <cell r="D4404">
            <v>0</v>
          </cell>
          <cell r="F4404" t="str">
            <v>CALC</v>
          </cell>
          <cell r="H4404" t="str">
            <v>2020</v>
          </cell>
          <cell r="J4404" t="str">
            <v>cap_exp</v>
          </cell>
          <cell r="K4404" t="str">
            <v>alloc_engy_amt</v>
          </cell>
          <cell r="M4404" t="str">
            <v>2015/07/1/2/A/0</v>
          </cell>
        </row>
        <row r="4405">
          <cell r="A4405" t="str">
            <v>4404</v>
          </cell>
          <cell r="B4405" t="str">
            <v>COL2020</v>
          </cell>
          <cell r="C4405" t="str">
            <v>2020 - CP Jurisdictional Factor</v>
          </cell>
          <cell r="D4405">
            <v>1</v>
          </cell>
          <cell r="F4405" t="str">
            <v>CALC</v>
          </cell>
          <cell r="H4405" t="str">
            <v>2020</v>
          </cell>
          <cell r="J4405" t="str">
            <v>cap_exp</v>
          </cell>
          <cell r="K4405" t="str">
            <v>juris_cp_factor</v>
          </cell>
          <cell r="M4405" t="str">
            <v>2015/07/1/2/A/0</v>
          </cell>
        </row>
        <row r="4406">
          <cell r="A4406" t="str">
            <v>4405</v>
          </cell>
          <cell r="B4406" t="str">
            <v>COM2020</v>
          </cell>
          <cell r="C4406" t="str">
            <v>2020 - GCP Jurisdictional Factor</v>
          </cell>
          <cell r="D4406">
            <v>1</v>
          </cell>
          <cell r="F4406" t="str">
            <v>CALC</v>
          </cell>
          <cell r="H4406" t="str">
            <v>2020</v>
          </cell>
          <cell r="J4406" t="str">
            <v>cap_exp</v>
          </cell>
          <cell r="K4406" t="str">
            <v>juris_gcp_factor</v>
          </cell>
          <cell r="M4406" t="str">
            <v>2015/07/1/2/A/0</v>
          </cell>
        </row>
        <row r="4407">
          <cell r="A4407" t="str">
            <v>4406</v>
          </cell>
          <cell r="B4407" t="str">
            <v>CON2020</v>
          </cell>
          <cell r="C4407" t="str">
            <v>2020 - Energy Jurisdictional Factor</v>
          </cell>
          <cell r="D4407">
            <v>1</v>
          </cell>
          <cell r="F4407" t="str">
            <v>CALC</v>
          </cell>
          <cell r="H4407" t="str">
            <v>2020</v>
          </cell>
          <cell r="J4407" t="str">
            <v>cap_exp</v>
          </cell>
          <cell r="K4407" t="str">
            <v>juris_engy_factor</v>
          </cell>
          <cell r="M4407" t="str">
            <v>2015/07/1/2/A/0</v>
          </cell>
        </row>
        <row r="4408">
          <cell r="A4408" t="str">
            <v>4407</v>
          </cell>
          <cell r="B4408" t="str">
            <v>COO2020</v>
          </cell>
          <cell r="C4408" t="str">
            <v>2020 - CP Jurisdictional Cap Exp Amount</v>
          </cell>
          <cell r="D4408">
            <v>182329.91672101</v>
          </cell>
          <cell r="F4408" t="str">
            <v>CALC</v>
          </cell>
          <cell r="H4408" t="str">
            <v>2020</v>
          </cell>
          <cell r="J4408" t="str">
            <v>cap_exp</v>
          </cell>
          <cell r="K4408" t="str">
            <v>juris_cp_amt</v>
          </cell>
          <cell r="M4408" t="str">
            <v>2015/07/1/2/A/0</v>
          </cell>
        </row>
        <row r="4409">
          <cell r="A4409" t="str">
            <v>4408</v>
          </cell>
          <cell r="B4409" t="str">
            <v>COP2020</v>
          </cell>
          <cell r="C4409" t="str">
            <v>2020 - GCP Jurisdictional Cap Exp Amount</v>
          </cell>
          <cell r="D4409">
            <v>0</v>
          </cell>
          <cell r="F4409" t="str">
            <v>CALC</v>
          </cell>
          <cell r="H4409" t="str">
            <v>2020</v>
          </cell>
          <cell r="J4409" t="str">
            <v>cap_exp</v>
          </cell>
          <cell r="K4409" t="str">
            <v>juris_gcp_amt</v>
          </cell>
          <cell r="M4409" t="str">
            <v>2015/07/1/2/A/0</v>
          </cell>
        </row>
        <row r="4410">
          <cell r="A4410" t="str">
            <v>4409</v>
          </cell>
          <cell r="B4410" t="str">
            <v>COQ2020</v>
          </cell>
          <cell r="C4410" t="str">
            <v>2020 - Energy Jurisdictional Cap Exp Amount</v>
          </cell>
          <cell r="D4410">
            <v>0</v>
          </cell>
          <cell r="F4410" t="str">
            <v>CALC</v>
          </cell>
          <cell r="H4410" t="str">
            <v>2020</v>
          </cell>
          <cell r="J4410" t="str">
            <v>cap_exp</v>
          </cell>
          <cell r="K4410" t="str">
            <v>juris_engy_amt</v>
          </cell>
          <cell r="M4410" t="str">
            <v>2015/07/1/2/A/0</v>
          </cell>
        </row>
        <row r="4411">
          <cell r="A4411" t="str">
            <v>4410</v>
          </cell>
          <cell r="B4411" t="str">
            <v>COR2020</v>
          </cell>
          <cell r="C4411" t="str">
            <v>2020 - Total Jurisdictional Cap Exp Amount</v>
          </cell>
          <cell r="D4411">
            <v>182329.91672101</v>
          </cell>
          <cell r="F4411" t="str">
            <v>CALC</v>
          </cell>
          <cell r="H4411" t="str">
            <v>2020</v>
          </cell>
          <cell r="J4411" t="str">
            <v>cap_exp</v>
          </cell>
          <cell r="K4411" t="str">
            <v>total_juris_amt</v>
          </cell>
          <cell r="M4411" t="str">
            <v>2015/07/1/2/A/0</v>
          </cell>
        </row>
        <row r="4412">
          <cell r="A4412" t="str">
            <v>4411</v>
          </cell>
          <cell r="B4412" t="str">
            <v>CI52001</v>
          </cell>
          <cell r="C4412" t="str">
            <v>2001 - End of Month CWIP Balance</v>
          </cell>
          <cell r="D4412">
            <v>0</v>
          </cell>
          <cell r="F4412" t="str">
            <v>CALC</v>
          </cell>
          <cell r="H4412" t="str">
            <v>2001</v>
          </cell>
          <cell r="J4412" t="str">
            <v>cap_exp</v>
          </cell>
          <cell r="K4412" t="str">
            <v>end_cwip_bal</v>
          </cell>
          <cell r="M4412" t="str">
            <v>2015/07/1/2/A/0</v>
          </cell>
        </row>
        <row r="4413">
          <cell r="A4413" t="str">
            <v>4412</v>
          </cell>
          <cell r="B4413" t="str">
            <v>CIP2001</v>
          </cell>
          <cell r="C4413" t="str">
            <v>2001 - Beginning of Month Plant Balance</v>
          </cell>
          <cell r="D4413">
            <v>0</v>
          </cell>
          <cell r="F4413" t="str">
            <v>PRIOR_JV</v>
          </cell>
          <cell r="H4413" t="str">
            <v>2001</v>
          </cell>
          <cell r="I4413" t="str">
            <v>P</v>
          </cell>
          <cell r="J4413" t="str">
            <v>cap_exp</v>
          </cell>
          <cell r="K4413" t="str">
            <v>beg_plant_bal</v>
          </cell>
          <cell r="M4413" t="str">
            <v>2015/07/1/2/A/0</v>
          </cell>
        </row>
        <row r="4414">
          <cell r="A4414" t="str">
            <v>4413</v>
          </cell>
          <cell r="B4414" t="str">
            <v>CIQ2001</v>
          </cell>
          <cell r="C4414" t="str">
            <v>2001 - Beginning of Month Reserve Balance</v>
          </cell>
          <cell r="D4414">
            <v>0</v>
          </cell>
          <cell r="F4414" t="str">
            <v>PRIOR_JV</v>
          </cell>
          <cell r="H4414" t="str">
            <v>2001</v>
          </cell>
          <cell r="I4414" t="str">
            <v>P</v>
          </cell>
          <cell r="J4414" t="str">
            <v>cap_exp</v>
          </cell>
          <cell r="K4414" t="str">
            <v>beg_resv_bal</v>
          </cell>
          <cell r="M4414" t="str">
            <v>2015/07/1/2/A/0</v>
          </cell>
        </row>
        <row r="4415">
          <cell r="A4415" t="str">
            <v>4414</v>
          </cell>
          <cell r="B4415" t="str">
            <v>CIR2001</v>
          </cell>
          <cell r="C4415" t="str">
            <v>2001 - End of Month Plant Balance</v>
          </cell>
          <cell r="D4415">
            <v>0</v>
          </cell>
          <cell r="F4415" t="str">
            <v>CALC</v>
          </cell>
          <cell r="H4415" t="str">
            <v>2001</v>
          </cell>
          <cell r="J4415" t="str">
            <v>cap_exp</v>
          </cell>
          <cell r="K4415" t="str">
            <v>end_plant_bal</v>
          </cell>
          <cell r="M4415" t="str">
            <v>2015/07/1/2/A/0</v>
          </cell>
        </row>
        <row r="4416">
          <cell r="A4416" t="str">
            <v>4415</v>
          </cell>
          <cell r="B4416" t="str">
            <v>CIS2001</v>
          </cell>
          <cell r="C4416" t="str">
            <v>2001 - End of Month Reserve Balance</v>
          </cell>
          <cell r="D4416">
            <v>0</v>
          </cell>
          <cell r="F4416" t="str">
            <v>CALC</v>
          </cell>
          <cell r="H4416" t="str">
            <v>2001</v>
          </cell>
          <cell r="J4416" t="str">
            <v>cap_exp</v>
          </cell>
          <cell r="K4416" t="str">
            <v>end_resv_bal</v>
          </cell>
          <cell r="M4416" t="str">
            <v>2015/07/1/2/A/0</v>
          </cell>
        </row>
        <row r="4417">
          <cell r="A4417" t="str">
            <v>4416</v>
          </cell>
          <cell r="B4417" t="str">
            <v>CO12001</v>
          </cell>
          <cell r="C4417" t="str">
            <v>2001 - Beginning of Month Net Book</v>
          </cell>
          <cell r="D4417">
            <v>0</v>
          </cell>
          <cell r="F4417" t="str">
            <v>CALC</v>
          </cell>
          <cell r="H4417" t="str">
            <v>2001</v>
          </cell>
          <cell r="J4417" t="str">
            <v>cap_exp</v>
          </cell>
          <cell r="K4417" t="str">
            <v>beg_net_book</v>
          </cell>
          <cell r="M4417" t="str">
            <v>2015/07/1/2/A/0</v>
          </cell>
        </row>
        <row r="4418">
          <cell r="A4418" t="str">
            <v>4417</v>
          </cell>
          <cell r="B4418" t="str">
            <v>CO22001</v>
          </cell>
          <cell r="C4418" t="str">
            <v>2001 - End of Month Net Book</v>
          </cell>
          <cell r="D4418">
            <v>0</v>
          </cell>
          <cell r="F4418" t="str">
            <v>CALC</v>
          </cell>
          <cell r="H4418" t="str">
            <v>2001</v>
          </cell>
          <cell r="J4418" t="str">
            <v>cap_exp</v>
          </cell>
          <cell r="K4418" t="str">
            <v>end_net_book</v>
          </cell>
          <cell r="M4418" t="str">
            <v>2015/07/1/2/A/0</v>
          </cell>
        </row>
        <row r="4419">
          <cell r="A4419" t="str">
            <v>4418</v>
          </cell>
          <cell r="B4419" t="str">
            <v>CO32001</v>
          </cell>
          <cell r="C4419" t="str">
            <v>2001 - Average Net Book</v>
          </cell>
          <cell r="D4419">
            <v>0</v>
          </cell>
          <cell r="F4419" t="str">
            <v>CALC</v>
          </cell>
          <cell r="H4419" t="str">
            <v>2001</v>
          </cell>
          <cell r="J4419" t="str">
            <v>cap_exp</v>
          </cell>
          <cell r="K4419" t="str">
            <v>avg_net_book</v>
          </cell>
          <cell r="M4419" t="str">
            <v>2015/07/1/2/A/0</v>
          </cell>
        </row>
        <row r="4420">
          <cell r="A4420" t="str">
            <v>4419</v>
          </cell>
          <cell r="B4420" t="str">
            <v>CO42001</v>
          </cell>
          <cell r="C4420" t="str">
            <v>2001 - Annual Equity Rate</v>
          </cell>
          <cell r="D4420">
            <v>4.8201000000000001E-2</v>
          </cell>
          <cell r="F4420" t="str">
            <v>CALC</v>
          </cell>
          <cell r="H4420" t="str">
            <v>2001</v>
          </cell>
          <cell r="J4420" t="str">
            <v>cap_exp</v>
          </cell>
          <cell r="K4420" t="str">
            <v>equity_ror</v>
          </cell>
          <cell r="M4420" t="str">
            <v>2015/07/1/2/A/0</v>
          </cell>
        </row>
        <row r="4421">
          <cell r="A4421" t="str">
            <v>4420</v>
          </cell>
          <cell r="B4421" t="str">
            <v>CO52001</v>
          </cell>
          <cell r="C4421" t="str">
            <v>2001 - Annual Debt Rate</v>
          </cell>
          <cell r="D4421">
            <v>1.4904000000000001E-2</v>
          </cell>
          <cell r="F4421" t="str">
            <v>CALC</v>
          </cell>
          <cell r="H4421" t="str">
            <v>2001</v>
          </cell>
          <cell r="J4421" t="str">
            <v>cap_exp</v>
          </cell>
          <cell r="K4421" t="str">
            <v>debt_ror</v>
          </cell>
          <cell r="M4421" t="str">
            <v>2015/07/1/2/A/0</v>
          </cell>
        </row>
        <row r="4422">
          <cell r="A4422" t="str">
            <v>4421</v>
          </cell>
          <cell r="B4422" t="str">
            <v>CO62001</v>
          </cell>
          <cell r="C4422" t="str">
            <v>2001 - State Tax Rate</v>
          </cell>
          <cell r="D4422">
            <v>5.5E-2</v>
          </cell>
          <cell r="F4422" t="str">
            <v>CALC</v>
          </cell>
          <cell r="H4422" t="str">
            <v>2001</v>
          </cell>
          <cell r="J4422" t="str">
            <v>cap_exp</v>
          </cell>
          <cell r="K4422" t="str">
            <v>state_tax_rate</v>
          </cell>
          <cell r="M4422" t="str">
            <v>2015/07/1/2/A/0</v>
          </cell>
        </row>
        <row r="4423">
          <cell r="A4423" t="str">
            <v>4422</v>
          </cell>
          <cell r="B4423" t="str">
            <v>CO72001</v>
          </cell>
          <cell r="C4423" t="str">
            <v>2001 - Federal Tax Rate</v>
          </cell>
          <cell r="D4423">
            <v>0.35</v>
          </cell>
          <cell r="F4423" t="str">
            <v>CALC</v>
          </cell>
          <cell r="H4423" t="str">
            <v>2001</v>
          </cell>
          <cell r="J4423" t="str">
            <v>cap_exp</v>
          </cell>
          <cell r="K4423" t="str">
            <v>fed_tax_rate</v>
          </cell>
          <cell r="M4423" t="str">
            <v>2015/07/1/2/A/0</v>
          </cell>
        </row>
        <row r="4424">
          <cell r="A4424" t="str">
            <v>4423</v>
          </cell>
          <cell r="B4424" t="str">
            <v>CO82001</v>
          </cell>
          <cell r="C4424" t="str">
            <v>2001 - Grossed State Tax Rate</v>
          </cell>
          <cell r="D4424">
            <v>5.8201058201058198E-2</v>
          </cell>
          <cell r="F4424" t="str">
            <v>CALC</v>
          </cell>
          <cell r="H4424" t="str">
            <v>2001</v>
          </cell>
          <cell r="J4424" t="str">
            <v>cap_exp</v>
          </cell>
          <cell r="K4424" t="str">
            <v>gross_state_tax_rate</v>
          </cell>
          <cell r="M4424" t="str">
            <v>2015/07/1/2/A/0</v>
          </cell>
        </row>
        <row r="4425">
          <cell r="A4425" t="str">
            <v>4424</v>
          </cell>
          <cell r="B4425" t="str">
            <v>CO92001</v>
          </cell>
          <cell r="C4425" t="str">
            <v>2001 - Grossed Federal Tax Rate</v>
          </cell>
          <cell r="D4425">
            <v>0.53846153846153799</v>
          </cell>
          <cell r="F4425" t="str">
            <v>CALC</v>
          </cell>
          <cell r="H4425" t="str">
            <v>2001</v>
          </cell>
          <cell r="J4425" t="str">
            <v>cap_exp</v>
          </cell>
          <cell r="K4425" t="str">
            <v>gross_fed_tax_rate</v>
          </cell>
          <cell r="M4425" t="str">
            <v>2015/07/1/2/A/0</v>
          </cell>
        </row>
        <row r="4426">
          <cell r="A4426" t="str">
            <v>4425</v>
          </cell>
          <cell r="B4426" t="str">
            <v>OM52098</v>
          </cell>
          <cell r="C4426" t="str">
            <v>098 - CP Allocation O &amp; M Exp Amount</v>
          </cell>
          <cell r="D4426">
            <v>764.52</v>
          </cell>
          <cell r="F4426" t="str">
            <v>CALC</v>
          </cell>
          <cell r="H4426" t="str">
            <v>98</v>
          </cell>
          <cell r="I4426" t="str">
            <v>C</v>
          </cell>
          <cell r="J4426" t="str">
            <v>om_exp</v>
          </cell>
          <cell r="K4426" t="str">
            <v>alloc_cp_amt</v>
          </cell>
          <cell r="M4426" t="str">
            <v>2015/07/1/2/A/0</v>
          </cell>
        </row>
        <row r="4427">
          <cell r="A4427" t="str">
            <v>4426</v>
          </cell>
          <cell r="B4427" t="str">
            <v>OM52098</v>
          </cell>
          <cell r="C4427" t="str">
            <v>098 - CP Allocation O &amp; M Exp Amount</v>
          </cell>
          <cell r="D4427">
            <v>764.52</v>
          </cell>
          <cell r="F4427" t="str">
            <v>CALC</v>
          </cell>
          <cell r="H4427" t="str">
            <v>98</v>
          </cell>
          <cell r="I4427" t="str">
            <v>C</v>
          </cell>
          <cell r="J4427" t="str">
            <v>om_exp</v>
          </cell>
          <cell r="K4427" t="str">
            <v>alloc_cp_amt</v>
          </cell>
          <cell r="M4427" t="str">
            <v>2015/07/1/2/A/0</v>
          </cell>
        </row>
        <row r="4428">
          <cell r="A4428" t="str">
            <v>4427</v>
          </cell>
          <cell r="B4428" t="str">
            <v>OM52098</v>
          </cell>
          <cell r="C4428" t="str">
            <v>098 - CP Allocation O &amp; M Exp Amount</v>
          </cell>
          <cell r="D4428">
            <v>0</v>
          </cell>
          <cell r="F4428" t="str">
            <v>CALC</v>
          </cell>
          <cell r="H4428" t="str">
            <v>98</v>
          </cell>
          <cell r="I4428" t="str">
            <v>C</v>
          </cell>
          <cell r="J4428" t="str">
            <v>om_exp</v>
          </cell>
          <cell r="K4428" t="str">
            <v>alloc_cp_amt</v>
          </cell>
          <cell r="M4428" t="str">
            <v>2015/07/1/2/A/0</v>
          </cell>
        </row>
        <row r="4429">
          <cell r="A4429" t="str">
            <v>4428</v>
          </cell>
          <cell r="B4429" t="str">
            <v>OM52098</v>
          </cell>
          <cell r="C4429" t="str">
            <v>098 - CP Allocation O &amp; M Exp Amount</v>
          </cell>
          <cell r="D4429">
            <v>4145.87</v>
          </cell>
          <cell r="F4429" t="str">
            <v>CALC</v>
          </cell>
          <cell r="H4429" t="str">
            <v>98</v>
          </cell>
          <cell r="I4429" t="str">
            <v>C</v>
          </cell>
          <cell r="J4429" t="str">
            <v>om_exp</v>
          </cell>
          <cell r="K4429" t="str">
            <v>alloc_cp_amt</v>
          </cell>
          <cell r="M4429" t="str">
            <v>2015/07/1/2/A/0</v>
          </cell>
        </row>
        <row r="4430">
          <cell r="A4430" t="str">
            <v>4429</v>
          </cell>
          <cell r="B4430" t="str">
            <v>OM52098</v>
          </cell>
          <cell r="C4430" t="str">
            <v>098 - CP Allocation O &amp; M Exp Amount</v>
          </cell>
          <cell r="D4430">
            <v>532.84</v>
          </cell>
          <cell r="F4430" t="str">
            <v>CALC</v>
          </cell>
          <cell r="H4430" t="str">
            <v>98</v>
          </cell>
          <cell r="I4430" t="str">
            <v>C</v>
          </cell>
          <cell r="J4430" t="str">
            <v>om_exp</v>
          </cell>
          <cell r="K4430" t="str">
            <v>alloc_cp_amt</v>
          </cell>
          <cell r="M4430" t="str">
            <v>2015/07/1/2/A/0</v>
          </cell>
        </row>
        <row r="4431">
          <cell r="A4431" t="str">
            <v>4430</v>
          </cell>
          <cell r="B4431" t="str">
            <v>OM52098</v>
          </cell>
          <cell r="C4431" t="str">
            <v>098 - CP Allocation O &amp; M Exp Amount</v>
          </cell>
          <cell r="D4431">
            <v>0</v>
          </cell>
          <cell r="F4431" t="str">
            <v>CALC</v>
          </cell>
          <cell r="H4431" t="str">
            <v>98</v>
          </cell>
          <cell r="I4431" t="str">
            <v>C</v>
          </cell>
          <cell r="J4431" t="str">
            <v>om_exp</v>
          </cell>
          <cell r="K4431" t="str">
            <v>alloc_cp_amt</v>
          </cell>
          <cell r="M4431" t="str">
            <v>2015/07/1/2/A/0</v>
          </cell>
        </row>
        <row r="4432">
          <cell r="A4432" t="str">
            <v>4431</v>
          </cell>
          <cell r="B4432" t="str">
            <v>OM52098</v>
          </cell>
          <cell r="C4432" t="str">
            <v>098 - CP Allocation O &amp; M Exp Amount</v>
          </cell>
          <cell r="D4432">
            <v>0</v>
          </cell>
          <cell r="F4432" t="str">
            <v>CALC</v>
          </cell>
          <cell r="H4432" t="str">
            <v>98</v>
          </cell>
          <cell r="I4432" t="str">
            <v>C</v>
          </cell>
          <cell r="J4432" t="str">
            <v>om_exp</v>
          </cell>
          <cell r="K4432" t="str">
            <v>alloc_cp_amt</v>
          </cell>
          <cell r="M4432" t="str">
            <v>2015/07/1/2/A/0</v>
          </cell>
        </row>
        <row r="4433">
          <cell r="A4433" t="str">
            <v>4432</v>
          </cell>
          <cell r="B4433" t="str">
            <v>OM52098</v>
          </cell>
          <cell r="C4433" t="str">
            <v>098 - CP Allocation O &amp; M Exp Amount</v>
          </cell>
          <cell r="D4433">
            <v>0</v>
          </cell>
          <cell r="F4433" t="str">
            <v>CALC</v>
          </cell>
          <cell r="H4433" t="str">
            <v>98</v>
          </cell>
          <cell r="I4433" t="str">
            <v>C</v>
          </cell>
          <cell r="J4433" t="str">
            <v>om_exp</v>
          </cell>
          <cell r="K4433" t="str">
            <v>alloc_cp_amt</v>
          </cell>
          <cell r="M4433" t="str">
            <v>2015/07/1/2/A/0</v>
          </cell>
        </row>
        <row r="4434">
          <cell r="A4434" t="str">
            <v>4433</v>
          </cell>
          <cell r="B4434" t="str">
            <v>OM52098</v>
          </cell>
          <cell r="C4434" t="str">
            <v>098 - CP Allocation O &amp; M Exp Amount</v>
          </cell>
          <cell r="D4434">
            <v>0</v>
          </cell>
          <cell r="F4434" t="str">
            <v>CALC</v>
          </cell>
          <cell r="H4434" t="str">
            <v>98</v>
          </cell>
          <cell r="I4434" t="str">
            <v>C</v>
          </cell>
          <cell r="J4434" t="str">
            <v>om_exp</v>
          </cell>
          <cell r="K4434" t="str">
            <v>alloc_cp_amt</v>
          </cell>
          <cell r="M4434" t="str">
            <v>2015/07/1/2/A/0</v>
          </cell>
        </row>
        <row r="4435">
          <cell r="A4435" t="str">
            <v>4434</v>
          </cell>
          <cell r="B4435" t="str">
            <v>OM52098</v>
          </cell>
          <cell r="C4435" t="str">
            <v>098 - CP Allocation O &amp; M Exp Amount</v>
          </cell>
          <cell r="D4435">
            <v>0</v>
          </cell>
          <cell r="F4435" t="str">
            <v>CALC</v>
          </cell>
          <cell r="H4435" t="str">
            <v>98</v>
          </cell>
          <cell r="I4435" t="str">
            <v>C</v>
          </cell>
          <cell r="J4435" t="str">
            <v>om_exp</v>
          </cell>
          <cell r="K4435" t="str">
            <v>alloc_cp_amt</v>
          </cell>
          <cell r="M4435" t="str">
            <v>2015/07/1/2/A/0</v>
          </cell>
        </row>
        <row r="4436">
          <cell r="A4436" t="str">
            <v>4435</v>
          </cell>
          <cell r="B4436" t="str">
            <v>OM52098</v>
          </cell>
          <cell r="C4436" t="str">
            <v>098 - CP Allocation O &amp; M Exp Amount</v>
          </cell>
          <cell r="D4436">
            <v>0</v>
          </cell>
          <cell r="F4436" t="str">
            <v>CALC</v>
          </cell>
          <cell r="H4436" t="str">
            <v>98</v>
          </cell>
          <cell r="I4436" t="str">
            <v>C</v>
          </cell>
          <cell r="J4436" t="str">
            <v>om_exp</v>
          </cell>
          <cell r="K4436" t="str">
            <v>alloc_cp_amt</v>
          </cell>
          <cell r="M4436" t="str">
            <v>2015/07/1/2/A/0</v>
          </cell>
        </row>
        <row r="4437">
          <cell r="A4437" t="str">
            <v>4436</v>
          </cell>
          <cell r="B4437" t="str">
            <v>OM52098</v>
          </cell>
          <cell r="C4437" t="str">
            <v>098 - CP Allocation O &amp; M Exp Amount</v>
          </cell>
          <cell r="D4437">
            <v>0</v>
          </cell>
          <cell r="F4437" t="str">
            <v>CALC</v>
          </cell>
          <cell r="H4437" t="str">
            <v>98</v>
          </cell>
          <cell r="I4437" t="str">
            <v>C</v>
          </cell>
          <cell r="J4437" t="str">
            <v>om_exp</v>
          </cell>
          <cell r="K4437" t="str">
            <v>alloc_cp_amt</v>
          </cell>
          <cell r="M4437" t="str">
            <v>2015/07/1/2/A/0</v>
          </cell>
        </row>
        <row r="4438">
          <cell r="A4438" t="str">
            <v>4437</v>
          </cell>
          <cell r="B4438" t="str">
            <v>OM52098</v>
          </cell>
          <cell r="C4438" t="str">
            <v>098 - CP Allocation O &amp; M Exp Amount</v>
          </cell>
          <cell r="D4438">
            <v>0</v>
          </cell>
          <cell r="F4438" t="str">
            <v>CALC</v>
          </cell>
          <cell r="H4438" t="str">
            <v>98</v>
          </cell>
          <cell r="I4438" t="str">
            <v>C</v>
          </cell>
          <cell r="J4438" t="str">
            <v>om_exp</v>
          </cell>
          <cell r="K4438" t="str">
            <v>alloc_cp_amt</v>
          </cell>
          <cell r="M4438" t="str">
            <v>2015/07/1/2/A/0</v>
          </cell>
        </row>
        <row r="4439">
          <cell r="A4439" t="str">
            <v>4438</v>
          </cell>
          <cell r="B4439" t="str">
            <v>OM52098</v>
          </cell>
          <cell r="C4439" t="str">
            <v>098 - CP Allocation O &amp; M Exp Amount</v>
          </cell>
          <cell r="D4439">
            <v>0</v>
          </cell>
          <cell r="F4439" t="str">
            <v>CALC</v>
          </cell>
          <cell r="H4439" t="str">
            <v>98</v>
          </cell>
          <cell r="I4439" t="str">
            <v>C</v>
          </cell>
          <cell r="J4439" t="str">
            <v>om_exp</v>
          </cell>
          <cell r="K4439" t="str">
            <v>alloc_cp_amt</v>
          </cell>
          <cell r="M4439" t="str">
            <v>2015/07/1/2/A/0</v>
          </cell>
        </row>
        <row r="4440">
          <cell r="A4440" t="str">
            <v>4439</v>
          </cell>
          <cell r="B4440" t="str">
            <v>OM52098</v>
          </cell>
          <cell r="C4440" t="str">
            <v>098 - CP Allocation O &amp; M Exp Amount</v>
          </cell>
          <cell r="D4440">
            <v>0</v>
          </cell>
          <cell r="F4440" t="str">
            <v>CALC</v>
          </cell>
          <cell r="H4440" t="str">
            <v>98</v>
          </cell>
          <cell r="I4440" t="str">
            <v>C</v>
          </cell>
          <cell r="J4440" t="str">
            <v>om_exp</v>
          </cell>
          <cell r="K4440" t="str">
            <v>alloc_cp_amt</v>
          </cell>
          <cell r="M4440" t="str">
            <v>2015/07/1/2/A/0</v>
          </cell>
        </row>
        <row r="4441">
          <cell r="A4441" t="str">
            <v>4440</v>
          </cell>
          <cell r="B4441" t="str">
            <v>OM52098</v>
          </cell>
          <cell r="C4441" t="str">
            <v>098 - CP Allocation O &amp; M Exp Amount</v>
          </cell>
          <cell r="D4441">
            <v>0</v>
          </cell>
          <cell r="F4441" t="str">
            <v>CALC</v>
          </cell>
          <cell r="H4441" t="str">
            <v>98</v>
          </cell>
          <cell r="I4441" t="str">
            <v>C</v>
          </cell>
          <cell r="J4441" t="str">
            <v>om_exp</v>
          </cell>
          <cell r="K4441" t="str">
            <v>alloc_cp_amt</v>
          </cell>
          <cell r="M4441" t="str">
            <v>2015/07/1/2/A/0</v>
          </cell>
        </row>
        <row r="4442">
          <cell r="A4442" t="str">
            <v>4441</v>
          </cell>
          <cell r="B4442" t="str">
            <v>OM52098</v>
          </cell>
          <cell r="C4442" t="str">
            <v>098 - CP Allocation O &amp; M Exp Amount</v>
          </cell>
          <cell r="D4442">
            <v>0</v>
          </cell>
          <cell r="F4442" t="str">
            <v>CALC</v>
          </cell>
          <cell r="H4442" t="str">
            <v>98</v>
          </cell>
          <cell r="I4442" t="str">
            <v>C</v>
          </cell>
          <cell r="J4442" t="str">
            <v>om_exp</v>
          </cell>
          <cell r="K4442" t="str">
            <v>alloc_cp_amt</v>
          </cell>
          <cell r="M4442" t="str">
            <v>2015/07/1/2/A/0</v>
          </cell>
        </row>
        <row r="4443">
          <cell r="A4443" t="str">
            <v>4442</v>
          </cell>
          <cell r="B4443" t="str">
            <v>OM52098</v>
          </cell>
          <cell r="C4443" t="str">
            <v>098 - CP Allocation O &amp; M Exp Amount</v>
          </cell>
          <cell r="D4443">
            <v>0</v>
          </cell>
          <cell r="F4443" t="str">
            <v>CALC</v>
          </cell>
          <cell r="H4443" t="str">
            <v>98</v>
          </cell>
          <cell r="I4443" t="str">
            <v>C</v>
          </cell>
          <cell r="J4443" t="str">
            <v>om_exp</v>
          </cell>
          <cell r="K4443" t="str">
            <v>alloc_cp_amt</v>
          </cell>
          <cell r="M4443" t="str">
            <v>2015/07/1/2/A/0</v>
          </cell>
        </row>
        <row r="4444">
          <cell r="A4444" t="str">
            <v>4443</v>
          </cell>
          <cell r="B4444" t="str">
            <v>OM52098</v>
          </cell>
          <cell r="C4444" t="str">
            <v>098 - CP Allocation O &amp; M Exp Amount</v>
          </cell>
          <cell r="D4444">
            <v>0</v>
          </cell>
          <cell r="F4444" t="str">
            <v>CALC</v>
          </cell>
          <cell r="H4444" t="str">
            <v>98</v>
          </cell>
          <cell r="I4444" t="str">
            <v>C</v>
          </cell>
          <cell r="J4444" t="str">
            <v>om_exp</v>
          </cell>
          <cell r="K4444" t="str">
            <v>alloc_cp_amt</v>
          </cell>
          <cell r="M4444" t="str">
            <v>2015/07/1/2/A/0</v>
          </cell>
        </row>
        <row r="4445">
          <cell r="A4445" t="str">
            <v>4444</v>
          </cell>
          <cell r="B4445" t="str">
            <v>OM52098</v>
          </cell>
          <cell r="C4445" t="str">
            <v>098 - CP Allocation O &amp; M Exp Amount</v>
          </cell>
          <cell r="D4445">
            <v>0</v>
          </cell>
          <cell r="F4445" t="str">
            <v>CALC</v>
          </cell>
          <cell r="H4445" t="str">
            <v>98</v>
          </cell>
          <cell r="I4445" t="str">
            <v>C</v>
          </cell>
          <cell r="J4445" t="str">
            <v>om_exp</v>
          </cell>
          <cell r="K4445" t="str">
            <v>alloc_cp_amt</v>
          </cell>
          <cell r="M4445" t="str">
            <v>2015/07/1/2/A/0</v>
          </cell>
        </row>
        <row r="4446">
          <cell r="A4446" t="str">
            <v>4445</v>
          </cell>
          <cell r="B4446" t="str">
            <v>OM52098</v>
          </cell>
          <cell r="C4446" t="str">
            <v>098 - CP Allocation O &amp; M Exp Amount</v>
          </cell>
          <cell r="D4446">
            <v>0</v>
          </cell>
          <cell r="F4446" t="str">
            <v>CALC</v>
          </cell>
          <cell r="H4446" t="str">
            <v>98</v>
          </cell>
          <cell r="I4446" t="str">
            <v>C</v>
          </cell>
          <cell r="J4446" t="str">
            <v>om_exp</v>
          </cell>
          <cell r="K4446" t="str">
            <v>alloc_cp_amt</v>
          </cell>
          <cell r="M4446" t="str">
            <v>2015/07/1/2/A/0</v>
          </cell>
        </row>
        <row r="4447">
          <cell r="A4447" t="str">
            <v>4446</v>
          </cell>
          <cell r="B4447" t="str">
            <v>OM52098</v>
          </cell>
          <cell r="C4447" t="str">
            <v>098 - CP Allocation O &amp; M Exp Amount</v>
          </cell>
          <cell r="D4447">
            <v>0</v>
          </cell>
          <cell r="F4447" t="str">
            <v>CALC</v>
          </cell>
          <cell r="H4447" t="str">
            <v>98</v>
          </cell>
          <cell r="I4447" t="str">
            <v>C</v>
          </cell>
          <cell r="J4447" t="str">
            <v>om_exp</v>
          </cell>
          <cell r="K4447" t="str">
            <v>alloc_cp_amt</v>
          </cell>
          <cell r="M4447" t="str">
            <v>2015/07/1/2/A/0</v>
          </cell>
        </row>
        <row r="4448">
          <cell r="A4448" t="str">
            <v>4447</v>
          </cell>
          <cell r="B4448" t="str">
            <v>OM52098</v>
          </cell>
          <cell r="C4448" t="str">
            <v>098 - CP Allocation O &amp; M Exp Amount</v>
          </cell>
          <cell r="D4448">
            <v>0</v>
          </cell>
          <cell r="F4448" t="str">
            <v>CALC</v>
          </cell>
          <cell r="H4448" t="str">
            <v>98</v>
          </cell>
          <cell r="I4448" t="str">
            <v>C</v>
          </cell>
          <cell r="J4448" t="str">
            <v>om_exp</v>
          </cell>
          <cell r="K4448" t="str">
            <v>alloc_cp_amt</v>
          </cell>
          <cell r="M4448" t="str">
            <v>2015/07/1/2/A/0</v>
          </cell>
        </row>
        <row r="4449">
          <cell r="A4449" t="str">
            <v>4448</v>
          </cell>
          <cell r="B4449" t="str">
            <v>OM52098</v>
          </cell>
          <cell r="C4449" t="str">
            <v>098 - CP Allocation O &amp; M Exp Amount</v>
          </cell>
          <cell r="D4449">
            <v>0</v>
          </cell>
          <cell r="F4449" t="str">
            <v>CALC</v>
          </cell>
          <cell r="H4449" t="str">
            <v>98</v>
          </cell>
          <cell r="I4449" t="str">
            <v>C</v>
          </cell>
          <cell r="J4449" t="str">
            <v>om_exp</v>
          </cell>
          <cell r="K4449" t="str">
            <v>alloc_cp_amt</v>
          </cell>
          <cell r="M4449" t="str">
            <v>2015/07/1/2/A/0</v>
          </cell>
        </row>
        <row r="4450">
          <cell r="A4450" t="str">
            <v>4449</v>
          </cell>
          <cell r="B4450" t="str">
            <v>OM52098</v>
          </cell>
          <cell r="C4450" t="str">
            <v>098 - CP Allocation O &amp; M Exp Amount</v>
          </cell>
          <cell r="D4450">
            <v>0</v>
          </cell>
          <cell r="F4450" t="str">
            <v>CALC</v>
          </cell>
          <cell r="H4450" t="str">
            <v>98</v>
          </cell>
          <cell r="I4450" t="str">
            <v>C</v>
          </cell>
          <cell r="J4450" t="str">
            <v>om_exp</v>
          </cell>
          <cell r="K4450" t="str">
            <v>alloc_cp_amt</v>
          </cell>
          <cell r="M4450" t="str">
            <v>2015/07/1/2/A/0</v>
          </cell>
        </row>
        <row r="4451">
          <cell r="A4451" t="str">
            <v>4450</v>
          </cell>
          <cell r="B4451" t="str">
            <v>OM52098</v>
          </cell>
          <cell r="C4451" t="str">
            <v>098 - CP Allocation O &amp; M Exp Amount</v>
          </cell>
          <cell r="D4451">
            <v>0</v>
          </cell>
          <cell r="F4451" t="str">
            <v>CALC</v>
          </cell>
          <cell r="H4451" t="str">
            <v>98</v>
          </cell>
          <cell r="I4451" t="str">
            <v>C</v>
          </cell>
          <cell r="J4451" t="str">
            <v>om_exp</v>
          </cell>
          <cell r="K4451" t="str">
            <v>alloc_cp_amt</v>
          </cell>
          <cell r="M4451" t="str">
            <v>2015/07/1/2/A/0</v>
          </cell>
        </row>
        <row r="4452">
          <cell r="A4452" t="str">
            <v>4451</v>
          </cell>
          <cell r="B4452" t="str">
            <v>OM52098</v>
          </cell>
          <cell r="C4452" t="str">
            <v>098 - CP Allocation O &amp; M Exp Amount</v>
          </cell>
          <cell r="D4452">
            <v>0</v>
          </cell>
          <cell r="F4452" t="str">
            <v>CALC</v>
          </cell>
          <cell r="H4452" t="str">
            <v>98</v>
          </cell>
          <cell r="I4452" t="str">
            <v>C</v>
          </cell>
          <cell r="J4452" t="str">
            <v>om_exp</v>
          </cell>
          <cell r="K4452" t="str">
            <v>alloc_cp_amt</v>
          </cell>
          <cell r="M4452" t="str">
            <v>2015/07/1/2/A/0</v>
          </cell>
        </row>
        <row r="4453">
          <cell r="A4453" t="str">
            <v>4452</v>
          </cell>
          <cell r="B4453" t="str">
            <v>OM52098</v>
          </cell>
          <cell r="C4453" t="str">
            <v>098 - CP Allocation O &amp; M Exp Amount</v>
          </cell>
          <cell r="D4453">
            <v>0</v>
          </cell>
          <cell r="F4453" t="str">
            <v>CALC</v>
          </cell>
          <cell r="H4453" t="str">
            <v>98</v>
          </cell>
          <cell r="I4453" t="str">
            <v>C</v>
          </cell>
          <cell r="J4453" t="str">
            <v>om_exp</v>
          </cell>
          <cell r="K4453" t="str">
            <v>alloc_cp_amt</v>
          </cell>
          <cell r="M4453" t="str">
            <v>2015/07/1/2/A/0</v>
          </cell>
        </row>
        <row r="4454">
          <cell r="A4454" t="str">
            <v>4453</v>
          </cell>
          <cell r="B4454" t="str">
            <v>OM52098</v>
          </cell>
          <cell r="C4454" t="str">
            <v>098 - CP Allocation O &amp; M Exp Amount</v>
          </cell>
          <cell r="D4454">
            <v>0</v>
          </cell>
          <cell r="F4454" t="str">
            <v>CALC</v>
          </cell>
          <cell r="H4454" t="str">
            <v>98</v>
          </cell>
          <cell r="I4454" t="str">
            <v>C</v>
          </cell>
          <cell r="J4454" t="str">
            <v>om_exp</v>
          </cell>
          <cell r="K4454" t="str">
            <v>alloc_cp_amt</v>
          </cell>
          <cell r="M4454" t="str">
            <v>2015/07/1/2/A/0</v>
          </cell>
        </row>
        <row r="4455">
          <cell r="A4455" t="str">
            <v>4454</v>
          </cell>
          <cell r="B4455" t="str">
            <v>OM52098</v>
          </cell>
          <cell r="C4455" t="str">
            <v>098 - CP Allocation O &amp; M Exp Amount</v>
          </cell>
          <cell r="D4455">
            <v>0</v>
          </cell>
          <cell r="F4455" t="str">
            <v>CALC</v>
          </cell>
          <cell r="H4455" t="str">
            <v>98</v>
          </cell>
          <cell r="I4455" t="str">
            <v>C</v>
          </cell>
          <cell r="J4455" t="str">
            <v>om_exp</v>
          </cell>
          <cell r="K4455" t="str">
            <v>alloc_cp_amt</v>
          </cell>
          <cell r="M4455" t="str">
            <v>2015/07/1/2/A/0</v>
          </cell>
        </row>
        <row r="4456">
          <cell r="A4456" t="str">
            <v>4455</v>
          </cell>
          <cell r="B4456" t="str">
            <v>OM52098</v>
          </cell>
          <cell r="C4456" t="str">
            <v>098 - CP Allocation O &amp; M Exp Amount</v>
          </cell>
          <cell r="D4456">
            <v>0</v>
          </cell>
          <cell r="F4456" t="str">
            <v>CALC</v>
          </cell>
          <cell r="H4456" t="str">
            <v>98</v>
          </cell>
          <cell r="I4456" t="str">
            <v>C</v>
          </cell>
          <cell r="J4456" t="str">
            <v>om_exp</v>
          </cell>
          <cell r="K4456" t="str">
            <v>alloc_cp_amt</v>
          </cell>
          <cell r="M4456" t="str">
            <v>2015/07/1/2/A/0</v>
          </cell>
        </row>
        <row r="4457">
          <cell r="A4457" t="str">
            <v>4456</v>
          </cell>
          <cell r="B4457" t="str">
            <v>OM52098</v>
          </cell>
          <cell r="C4457" t="str">
            <v>098 - CP Allocation O &amp; M Exp Amount</v>
          </cell>
          <cell r="D4457">
            <v>0</v>
          </cell>
          <cell r="F4457" t="str">
            <v>CALC</v>
          </cell>
          <cell r="H4457" t="str">
            <v>98</v>
          </cell>
          <cell r="I4457" t="str">
            <v>C</v>
          </cell>
          <cell r="J4457" t="str">
            <v>om_exp</v>
          </cell>
          <cell r="K4457" t="str">
            <v>alloc_cp_amt</v>
          </cell>
          <cell r="M4457" t="str">
            <v>2015/07/1/2/A/0</v>
          </cell>
        </row>
        <row r="4458">
          <cell r="A4458" t="str">
            <v>4457</v>
          </cell>
          <cell r="B4458" t="str">
            <v>OM52098</v>
          </cell>
          <cell r="C4458" t="str">
            <v>098 - CP Allocation O &amp; M Exp Amount</v>
          </cell>
          <cell r="D4458">
            <v>7022.62</v>
          </cell>
          <cell r="F4458" t="str">
            <v>CALC</v>
          </cell>
          <cell r="H4458" t="str">
            <v>98</v>
          </cell>
          <cell r="I4458" t="str">
            <v>C</v>
          </cell>
          <cell r="J4458" t="str">
            <v>om_exp</v>
          </cell>
          <cell r="K4458" t="str">
            <v>alloc_cp_amt</v>
          </cell>
          <cell r="M4458" t="str">
            <v>2015/07/1/2/A/0</v>
          </cell>
        </row>
        <row r="4459">
          <cell r="A4459" t="str">
            <v>4458</v>
          </cell>
          <cell r="B4459" t="str">
            <v>OM52098</v>
          </cell>
          <cell r="C4459" t="str">
            <v>098 - CP Allocation O &amp; M Exp Amount</v>
          </cell>
          <cell r="D4459">
            <v>0</v>
          </cell>
          <cell r="F4459" t="str">
            <v>CALC</v>
          </cell>
          <cell r="H4459" t="str">
            <v>98</v>
          </cell>
          <cell r="I4459" t="str">
            <v>C</v>
          </cell>
          <cell r="J4459" t="str">
            <v>om_exp</v>
          </cell>
          <cell r="K4459" t="str">
            <v>alloc_cp_amt</v>
          </cell>
          <cell r="M4459" t="str">
            <v>2015/07/1/2/A/0</v>
          </cell>
        </row>
        <row r="4460">
          <cell r="A4460" t="str">
            <v>4459</v>
          </cell>
          <cell r="B4460" t="str">
            <v>OM52098</v>
          </cell>
          <cell r="C4460" t="str">
            <v>098 - CP Allocation O &amp; M Exp Amount</v>
          </cell>
          <cell r="D4460">
            <v>0</v>
          </cell>
          <cell r="F4460" t="str">
            <v>CALC</v>
          </cell>
          <cell r="H4460" t="str">
            <v>98</v>
          </cell>
          <cell r="I4460" t="str">
            <v>C</v>
          </cell>
          <cell r="J4460" t="str">
            <v>om_exp</v>
          </cell>
          <cell r="K4460" t="str">
            <v>alloc_cp_amt</v>
          </cell>
          <cell r="M4460" t="str">
            <v>2015/07/1/2/A/0</v>
          </cell>
        </row>
        <row r="4461">
          <cell r="A4461" t="str">
            <v>4460</v>
          </cell>
          <cell r="B4461" t="str">
            <v>OM52098</v>
          </cell>
          <cell r="C4461" t="str">
            <v>098 - CP Allocation O &amp; M Exp Amount</v>
          </cell>
          <cell r="D4461">
            <v>0</v>
          </cell>
          <cell r="F4461" t="str">
            <v>CALC</v>
          </cell>
          <cell r="H4461" t="str">
            <v>98</v>
          </cell>
          <cell r="I4461" t="str">
            <v>C</v>
          </cell>
          <cell r="J4461" t="str">
            <v>om_exp</v>
          </cell>
          <cell r="K4461" t="str">
            <v>alloc_cp_amt</v>
          </cell>
          <cell r="M4461" t="str">
            <v>2015/07/1/2/A/0</v>
          </cell>
        </row>
        <row r="4462">
          <cell r="A4462" t="str">
            <v>4461</v>
          </cell>
          <cell r="B4462" t="str">
            <v>OM52098</v>
          </cell>
          <cell r="C4462" t="str">
            <v>098 - CP Allocation O &amp; M Exp Amount</v>
          </cell>
          <cell r="D4462">
            <v>0</v>
          </cell>
          <cell r="F4462" t="str">
            <v>CALC</v>
          </cell>
          <cell r="H4462" t="str">
            <v>98</v>
          </cell>
          <cell r="I4462" t="str">
            <v>C</v>
          </cell>
          <cell r="J4462" t="str">
            <v>om_exp</v>
          </cell>
          <cell r="K4462" t="str">
            <v>alloc_cp_amt</v>
          </cell>
          <cell r="M4462" t="str">
            <v>2015/07/1/2/A/0</v>
          </cell>
        </row>
        <row r="4463">
          <cell r="A4463" t="str">
            <v>4462</v>
          </cell>
          <cell r="B4463" t="str">
            <v>OM52098</v>
          </cell>
          <cell r="C4463" t="str">
            <v>098 - CP Allocation O &amp; M Exp Amount</v>
          </cell>
          <cell r="D4463">
            <v>0</v>
          </cell>
          <cell r="F4463" t="str">
            <v>CALC</v>
          </cell>
          <cell r="H4463" t="str">
            <v>98</v>
          </cell>
          <cell r="I4463" t="str">
            <v>C</v>
          </cell>
          <cell r="J4463" t="str">
            <v>om_exp</v>
          </cell>
          <cell r="K4463" t="str">
            <v>alloc_cp_amt</v>
          </cell>
          <cell r="M4463" t="str">
            <v>2015/07/1/2/A/0</v>
          </cell>
        </row>
        <row r="4464">
          <cell r="A4464" t="str">
            <v>4463</v>
          </cell>
          <cell r="B4464" t="str">
            <v>OM52098</v>
          </cell>
          <cell r="C4464" t="str">
            <v>098 - CP Allocation O &amp; M Exp Amount</v>
          </cell>
          <cell r="D4464">
            <v>0</v>
          </cell>
          <cell r="F4464" t="str">
            <v>CALC</v>
          </cell>
          <cell r="H4464" t="str">
            <v>98</v>
          </cell>
          <cell r="I4464" t="str">
            <v>C</v>
          </cell>
          <cell r="J4464" t="str">
            <v>om_exp</v>
          </cell>
          <cell r="K4464" t="str">
            <v>alloc_cp_amt</v>
          </cell>
          <cell r="M4464" t="str">
            <v>2015/07/1/2/A/0</v>
          </cell>
        </row>
        <row r="4465">
          <cell r="A4465" t="str">
            <v>4464</v>
          </cell>
          <cell r="B4465" t="str">
            <v>OM52098</v>
          </cell>
          <cell r="C4465" t="str">
            <v>098 - CP Allocation O &amp; M Exp Amount</v>
          </cell>
          <cell r="D4465">
            <v>0</v>
          </cell>
          <cell r="F4465" t="str">
            <v>CALC</v>
          </cell>
          <cell r="H4465" t="str">
            <v>98</v>
          </cell>
          <cell r="I4465" t="str">
            <v>C</v>
          </cell>
          <cell r="J4465" t="str">
            <v>om_exp</v>
          </cell>
          <cell r="K4465" t="str">
            <v>alloc_cp_amt</v>
          </cell>
          <cell r="M4465" t="str">
            <v>2015/07/1/2/A/0</v>
          </cell>
        </row>
        <row r="4466">
          <cell r="A4466" t="str">
            <v>4465</v>
          </cell>
          <cell r="B4466" t="str">
            <v>OM52098</v>
          </cell>
          <cell r="C4466" t="str">
            <v>098 - CP Allocation O &amp; M Exp Amount</v>
          </cell>
          <cell r="D4466">
            <v>0</v>
          </cell>
          <cell r="F4466" t="str">
            <v>CALC</v>
          </cell>
          <cell r="H4466" t="str">
            <v>98</v>
          </cell>
          <cell r="I4466" t="str">
            <v>C</v>
          </cell>
          <cell r="J4466" t="str">
            <v>om_exp</v>
          </cell>
          <cell r="K4466" t="str">
            <v>alloc_cp_amt</v>
          </cell>
          <cell r="M4466" t="str">
            <v>2015/07/1/2/A/0</v>
          </cell>
        </row>
        <row r="4467">
          <cell r="A4467" t="str">
            <v>4466</v>
          </cell>
          <cell r="B4467" t="str">
            <v>OM52098</v>
          </cell>
          <cell r="C4467" t="str">
            <v>098 - CP Allocation O &amp; M Exp Amount</v>
          </cell>
          <cell r="D4467">
            <v>0</v>
          </cell>
          <cell r="F4467" t="str">
            <v>CALC</v>
          </cell>
          <cell r="H4467" t="str">
            <v>98</v>
          </cell>
          <cell r="I4467" t="str">
            <v>C</v>
          </cell>
          <cell r="J4467" t="str">
            <v>om_exp</v>
          </cell>
          <cell r="K4467" t="str">
            <v>alloc_cp_amt</v>
          </cell>
          <cell r="M4467" t="str">
            <v>2015/07/1/2/A/0</v>
          </cell>
        </row>
        <row r="4468">
          <cell r="A4468" t="str">
            <v>4467</v>
          </cell>
          <cell r="B4468" t="str">
            <v>OM52098</v>
          </cell>
          <cell r="C4468" t="str">
            <v>098 - CP Allocation O &amp; M Exp Amount</v>
          </cell>
          <cell r="D4468">
            <v>0</v>
          </cell>
          <cell r="F4468" t="str">
            <v>CALC</v>
          </cell>
          <cell r="H4468" t="str">
            <v>98</v>
          </cell>
          <cell r="I4468" t="str">
            <v>C</v>
          </cell>
          <cell r="J4468" t="str">
            <v>om_exp</v>
          </cell>
          <cell r="K4468" t="str">
            <v>alloc_cp_amt</v>
          </cell>
          <cell r="M4468" t="str">
            <v>2015/07/1/2/A/0</v>
          </cell>
        </row>
        <row r="4469">
          <cell r="A4469" t="str">
            <v>4468</v>
          </cell>
          <cell r="B4469" t="str">
            <v>OM52098</v>
          </cell>
          <cell r="C4469" t="str">
            <v>098 - CP Allocation O &amp; M Exp Amount</v>
          </cell>
          <cell r="D4469">
            <v>0</v>
          </cell>
          <cell r="F4469" t="str">
            <v>CALC</v>
          </cell>
          <cell r="H4469" t="str">
            <v>98</v>
          </cell>
          <cell r="I4469" t="str">
            <v>C</v>
          </cell>
          <cell r="J4469" t="str">
            <v>om_exp</v>
          </cell>
          <cell r="K4469" t="str">
            <v>alloc_cp_amt</v>
          </cell>
          <cell r="M4469" t="str">
            <v>2015/07/1/2/A/0</v>
          </cell>
        </row>
        <row r="4470">
          <cell r="A4470" t="str">
            <v>4469</v>
          </cell>
          <cell r="B4470" t="str">
            <v>OM52098</v>
          </cell>
          <cell r="C4470" t="str">
            <v>098 - CP Allocation O &amp; M Exp Amount</v>
          </cell>
          <cell r="D4470">
            <v>0</v>
          </cell>
          <cell r="F4470" t="str">
            <v>CALC</v>
          </cell>
          <cell r="H4470" t="str">
            <v>98</v>
          </cell>
          <cell r="I4470" t="str">
            <v>C</v>
          </cell>
          <cell r="J4470" t="str">
            <v>om_exp</v>
          </cell>
          <cell r="K4470" t="str">
            <v>alloc_cp_amt</v>
          </cell>
          <cell r="M4470" t="str">
            <v>2015/07/1/2/A/0</v>
          </cell>
        </row>
        <row r="4471">
          <cell r="A4471" t="str">
            <v>4470</v>
          </cell>
          <cell r="B4471" t="str">
            <v>OM52098</v>
          </cell>
          <cell r="C4471" t="str">
            <v>098 - CP Allocation O &amp; M Exp Amount</v>
          </cell>
          <cell r="D4471">
            <v>18570.22</v>
          </cell>
          <cell r="F4471" t="str">
            <v>CALC</v>
          </cell>
          <cell r="H4471" t="str">
            <v>98</v>
          </cell>
          <cell r="I4471" t="str">
            <v>C</v>
          </cell>
          <cell r="J4471" t="str">
            <v>om_exp</v>
          </cell>
          <cell r="K4471" t="str">
            <v>alloc_cp_amt</v>
          </cell>
          <cell r="M4471" t="str">
            <v>2015/07/1/2/A/0</v>
          </cell>
        </row>
        <row r="4472">
          <cell r="A4472" t="str">
            <v>4471</v>
          </cell>
          <cell r="B4472" t="str">
            <v>OM52098</v>
          </cell>
          <cell r="C4472" t="str">
            <v>098 - CP Allocation O &amp; M Exp Amount</v>
          </cell>
          <cell r="D4472">
            <v>0</v>
          </cell>
          <cell r="F4472" t="str">
            <v>CALC</v>
          </cell>
          <cell r="H4472" t="str">
            <v>98</v>
          </cell>
          <cell r="I4472" t="str">
            <v>C</v>
          </cell>
          <cell r="J4472" t="str">
            <v>om_exp</v>
          </cell>
          <cell r="K4472" t="str">
            <v>alloc_cp_amt</v>
          </cell>
          <cell r="M4472" t="str">
            <v>2015/07/1/2/A/0</v>
          </cell>
        </row>
        <row r="4473">
          <cell r="A4473" t="str">
            <v>4472</v>
          </cell>
          <cell r="B4473" t="str">
            <v>OM52098</v>
          </cell>
          <cell r="C4473" t="str">
            <v>098 - CP Allocation O &amp; M Exp Amount</v>
          </cell>
          <cell r="D4473">
            <v>0</v>
          </cell>
          <cell r="F4473" t="str">
            <v>CALC</v>
          </cell>
          <cell r="H4473" t="str">
            <v>98</v>
          </cell>
          <cell r="I4473" t="str">
            <v>C</v>
          </cell>
          <cell r="J4473" t="str">
            <v>om_exp</v>
          </cell>
          <cell r="K4473" t="str">
            <v>alloc_cp_amt</v>
          </cell>
          <cell r="M4473" t="str">
            <v>2015/07/1/2/A/0</v>
          </cell>
        </row>
        <row r="4474">
          <cell r="A4474" t="str">
            <v>4473</v>
          </cell>
          <cell r="B4474" t="str">
            <v>OM52098</v>
          </cell>
          <cell r="C4474" t="str">
            <v>098 - CP Allocation O &amp; M Exp Amount</v>
          </cell>
          <cell r="D4474">
            <v>3491.59</v>
          </cell>
          <cell r="F4474" t="str">
            <v>CALC</v>
          </cell>
          <cell r="H4474" t="str">
            <v>98</v>
          </cell>
          <cell r="I4474" t="str">
            <v>C</v>
          </cell>
          <cell r="J4474" t="str">
            <v>om_exp</v>
          </cell>
          <cell r="K4474" t="str">
            <v>alloc_cp_amt</v>
          </cell>
          <cell r="M4474" t="str">
            <v>2015/07/1/2/A/0</v>
          </cell>
        </row>
        <row r="4475">
          <cell r="A4475" t="str">
            <v>4474</v>
          </cell>
          <cell r="B4475" t="str">
            <v>OM52098</v>
          </cell>
          <cell r="C4475" t="str">
            <v>098 - CP Allocation O &amp; M Exp Amount</v>
          </cell>
          <cell r="D4475">
            <v>0</v>
          </cell>
          <cell r="F4475" t="str">
            <v>CALC</v>
          </cell>
          <cell r="H4475" t="str">
            <v>98</v>
          </cell>
          <cell r="I4475" t="str">
            <v>C</v>
          </cell>
          <cell r="J4475" t="str">
            <v>om_exp</v>
          </cell>
          <cell r="K4475" t="str">
            <v>alloc_cp_amt</v>
          </cell>
          <cell r="M4475" t="str">
            <v>2015/07/1/2/A/0</v>
          </cell>
        </row>
        <row r="4476">
          <cell r="A4476" t="str">
            <v>4475</v>
          </cell>
          <cell r="B4476" t="str">
            <v>OM52098</v>
          </cell>
          <cell r="C4476" t="str">
            <v>098 - CP Allocation O &amp; M Exp Amount</v>
          </cell>
          <cell r="D4476">
            <v>12228.31</v>
          </cell>
          <cell r="F4476" t="str">
            <v>CALC</v>
          </cell>
          <cell r="H4476" t="str">
            <v>98</v>
          </cell>
          <cell r="I4476" t="str">
            <v>C</v>
          </cell>
          <cell r="J4476" t="str">
            <v>om_exp</v>
          </cell>
          <cell r="K4476" t="str">
            <v>alloc_cp_amt</v>
          </cell>
          <cell r="M4476" t="str">
            <v>2015/07/1/2/A/0</v>
          </cell>
        </row>
        <row r="4477">
          <cell r="A4477" t="str">
            <v>4476</v>
          </cell>
          <cell r="B4477" t="str">
            <v>OM52098</v>
          </cell>
          <cell r="C4477" t="str">
            <v>098 - CP Allocation O &amp; M Exp Amount</v>
          </cell>
          <cell r="D4477">
            <v>132.22</v>
          </cell>
          <cell r="F4477" t="str">
            <v>CALC</v>
          </cell>
          <cell r="H4477" t="str">
            <v>98</v>
          </cell>
          <cell r="I4477" t="str">
            <v>C</v>
          </cell>
          <cell r="J4477" t="str">
            <v>om_exp</v>
          </cell>
          <cell r="K4477" t="str">
            <v>alloc_cp_amt</v>
          </cell>
          <cell r="M4477" t="str">
            <v>2015/07/1/2/A/0</v>
          </cell>
        </row>
        <row r="4478">
          <cell r="A4478" t="str">
            <v>4477</v>
          </cell>
          <cell r="B4478" t="str">
            <v>OM52098</v>
          </cell>
          <cell r="C4478" t="str">
            <v>098 - CP Allocation O &amp; M Exp Amount</v>
          </cell>
          <cell r="D4478">
            <v>2517.7399999999998</v>
          </cell>
          <cell r="F4478" t="str">
            <v>CALC</v>
          </cell>
          <cell r="H4478" t="str">
            <v>98</v>
          </cell>
          <cell r="I4478" t="str">
            <v>C</v>
          </cell>
          <cell r="J4478" t="str">
            <v>om_exp</v>
          </cell>
          <cell r="K4478" t="str">
            <v>alloc_cp_amt</v>
          </cell>
          <cell r="M4478" t="str">
            <v>2015/07/1/2/A/0</v>
          </cell>
        </row>
        <row r="4479">
          <cell r="A4479" t="str">
            <v>4478</v>
          </cell>
          <cell r="B4479" t="str">
            <v>OM52098</v>
          </cell>
          <cell r="C4479" t="str">
            <v>098 - CP Allocation O &amp; M Exp Amount</v>
          </cell>
          <cell r="D4479">
            <v>41575.24</v>
          </cell>
          <cell r="F4479" t="str">
            <v>CALC</v>
          </cell>
          <cell r="H4479" t="str">
            <v>98</v>
          </cell>
          <cell r="I4479" t="str">
            <v>C</v>
          </cell>
          <cell r="J4479" t="str">
            <v>om_exp</v>
          </cell>
          <cell r="K4479" t="str">
            <v>alloc_cp_amt</v>
          </cell>
          <cell r="M4479" t="str">
            <v>2015/07/1/2/A/0</v>
          </cell>
        </row>
        <row r="4480">
          <cell r="A4480" t="str">
            <v>4479</v>
          </cell>
          <cell r="B4480" t="str">
            <v>OM52098</v>
          </cell>
          <cell r="C4480" t="str">
            <v>098 - CP Allocation O &amp; M Exp Amount</v>
          </cell>
          <cell r="D4480">
            <v>0</v>
          </cell>
          <cell r="F4480" t="str">
            <v>CALC</v>
          </cell>
          <cell r="H4480" t="str">
            <v>98</v>
          </cell>
          <cell r="I4480" t="str">
            <v>C</v>
          </cell>
          <cell r="J4480" t="str">
            <v>om_exp</v>
          </cell>
          <cell r="K4480" t="str">
            <v>alloc_cp_amt</v>
          </cell>
          <cell r="M4480" t="str">
            <v>2015/07/1/2/A/0</v>
          </cell>
        </row>
        <row r="4481">
          <cell r="A4481" t="str">
            <v>4480</v>
          </cell>
          <cell r="B4481" t="str">
            <v>OM52098</v>
          </cell>
          <cell r="C4481" t="str">
            <v>098 - CP Allocation O &amp; M Exp Amount</v>
          </cell>
          <cell r="D4481">
            <v>0</v>
          </cell>
          <cell r="F4481" t="str">
            <v>CALC</v>
          </cell>
          <cell r="H4481" t="str">
            <v>98</v>
          </cell>
          <cell r="I4481" t="str">
            <v>C</v>
          </cell>
          <cell r="J4481" t="str">
            <v>om_exp</v>
          </cell>
          <cell r="K4481" t="str">
            <v>alloc_cp_amt</v>
          </cell>
          <cell r="M4481" t="str">
            <v>2015/07/1/2/A/0</v>
          </cell>
        </row>
        <row r="4482">
          <cell r="A4482" t="str">
            <v>4481</v>
          </cell>
          <cell r="B4482" t="str">
            <v>OM52098</v>
          </cell>
          <cell r="C4482" t="str">
            <v>098 - CP Allocation O &amp; M Exp Amount</v>
          </cell>
          <cell r="D4482">
            <v>0</v>
          </cell>
          <cell r="F4482" t="str">
            <v>CALC</v>
          </cell>
          <cell r="H4482" t="str">
            <v>98</v>
          </cell>
          <cell r="I4482" t="str">
            <v>C</v>
          </cell>
          <cell r="J4482" t="str">
            <v>om_exp</v>
          </cell>
          <cell r="K4482" t="str">
            <v>alloc_cp_amt</v>
          </cell>
          <cell r="M4482" t="str">
            <v>2015/07/1/2/A/0</v>
          </cell>
        </row>
        <row r="4483">
          <cell r="A4483" t="str">
            <v>4482</v>
          </cell>
          <cell r="B4483" t="str">
            <v>OM52098</v>
          </cell>
          <cell r="C4483" t="str">
            <v>098 - CP Allocation O &amp; M Exp Amount</v>
          </cell>
          <cell r="D4483">
            <v>0</v>
          </cell>
          <cell r="F4483" t="str">
            <v>CALC</v>
          </cell>
          <cell r="H4483" t="str">
            <v>98</v>
          </cell>
          <cell r="I4483" t="str">
            <v>C</v>
          </cell>
          <cell r="J4483" t="str">
            <v>om_exp</v>
          </cell>
          <cell r="K4483" t="str">
            <v>alloc_cp_amt</v>
          </cell>
          <cell r="M4483" t="str">
            <v>2015/07/1/2/A/0</v>
          </cell>
        </row>
        <row r="4484">
          <cell r="A4484" t="str">
            <v>4483</v>
          </cell>
          <cell r="B4484" t="str">
            <v>OM52098</v>
          </cell>
          <cell r="C4484" t="str">
            <v>098 - CP Allocation O &amp; M Exp Amount</v>
          </cell>
          <cell r="D4484">
            <v>0</v>
          </cell>
          <cell r="F4484" t="str">
            <v>CALC</v>
          </cell>
          <cell r="H4484" t="str">
            <v>98</v>
          </cell>
          <cell r="I4484" t="str">
            <v>C</v>
          </cell>
          <cell r="J4484" t="str">
            <v>om_exp</v>
          </cell>
          <cell r="K4484" t="str">
            <v>alloc_cp_amt</v>
          </cell>
          <cell r="M4484" t="str">
            <v>2015/07/1/2/A/0</v>
          </cell>
        </row>
        <row r="4485">
          <cell r="A4485" t="str">
            <v>4484</v>
          </cell>
          <cell r="B4485" t="str">
            <v>OM52098</v>
          </cell>
          <cell r="C4485" t="str">
            <v>098 - CP Allocation O &amp; M Exp Amount</v>
          </cell>
          <cell r="D4485">
            <v>0</v>
          </cell>
          <cell r="F4485" t="str">
            <v>CALC</v>
          </cell>
          <cell r="H4485" t="str">
            <v>98</v>
          </cell>
          <cell r="I4485" t="str">
            <v>C</v>
          </cell>
          <cell r="J4485" t="str">
            <v>om_exp</v>
          </cell>
          <cell r="K4485" t="str">
            <v>alloc_cp_amt</v>
          </cell>
          <cell r="M4485" t="str">
            <v>2015/07/1/2/A/0</v>
          </cell>
        </row>
        <row r="4486">
          <cell r="A4486" t="str">
            <v>4485</v>
          </cell>
          <cell r="B4486" t="str">
            <v>OM52098</v>
          </cell>
          <cell r="C4486" t="str">
            <v>098 - CP Allocation O &amp; M Exp Amount</v>
          </cell>
          <cell r="D4486">
            <v>0</v>
          </cell>
          <cell r="F4486" t="str">
            <v>CALC</v>
          </cell>
          <cell r="H4486" t="str">
            <v>98</v>
          </cell>
          <cell r="I4486" t="str">
            <v>C</v>
          </cell>
          <cell r="J4486" t="str">
            <v>om_exp</v>
          </cell>
          <cell r="K4486" t="str">
            <v>alloc_cp_amt</v>
          </cell>
          <cell r="M4486" t="str">
            <v>2015/07/1/2/A/0</v>
          </cell>
        </row>
        <row r="4487">
          <cell r="A4487" t="str">
            <v>4486</v>
          </cell>
          <cell r="B4487" t="str">
            <v>OM52098</v>
          </cell>
          <cell r="C4487" t="str">
            <v>098 - CP Allocation O &amp; M Exp Amount</v>
          </cell>
          <cell r="D4487">
            <v>0</v>
          </cell>
          <cell r="F4487" t="str">
            <v>CALC</v>
          </cell>
          <cell r="H4487" t="str">
            <v>98</v>
          </cell>
          <cell r="I4487" t="str">
            <v>C</v>
          </cell>
          <cell r="J4487" t="str">
            <v>om_exp</v>
          </cell>
          <cell r="K4487" t="str">
            <v>alloc_cp_amt</v>
          </cell>
          <cell r="M4487" t="str">
            <v>2015/07/1/2/A/0</v>
          </cell>
        </row>
        <row r="4488">
          <cell r="A4488" t="str">
            <v>4487</v>
          </cell>
          <cell r="B4488" t="str">
            <v>OM52098</v>
          </cell>
          <cell r="C4488" t="str">
            <v>098 - CP Allocation O &amp; M Exp Amount</v>
          </cell>
          <cell r="D4488">
            <v>0</v>
          </cell>
          <cell r="F4488" t="str">
            <v>CALC</v>
          </cell>
          <cell r="H4488" t="str">
            <v>98</v>
          </cell>
          <cell r="I4488" t="str">
            <v>C</v>
          </cell>
          <cell r="J4488" t="str">
            <v>om_exp</v>
          </cell>
          <cell r="K4488" t="str">
            <v>alloc_cp_amt</v>
          </cell>
          <cell r="M4488" t="str">
            <v>2015/07/1/2/A/0</v>
          </cell>
        </row>
        <row r="4489">
          <cell r="A4489" t="str">
            <v>4488</v>
          </cell>
          <cell r="B4489" t="str">
            <v>OM52098</v>
          </cell>
          <cell r="C4489" t="str">
            <v>098 - CP Allocation O &amp; M Exp Amount</v>
          </cell>
          <cell r="D4489">
            <v>0</v>
          </cell>
          <cell r="F4489" t="str">
            <v>CALC</v>
          </cell>
          <cell r="H4489" t="str">
            <v>98</v>
          </cell>
          <cell r="I4489" t="str">
            <v>C</v>
          </cell>
          <cell r="J4489" t="str">
            <v>om_exp</v>
          </cell>
          <cell r="K4489" t="str">
            <v>alloc_cp_amt</v>
          </cell>
          <cell r="M4489" t="str">
            <v>2015/07/1/2/A/0</v>
          </cell>
        </row>
        <row r="4490">
          <cell r="A4490" t="str">
            <v>4489</v>
          </cell>
          <cell r="B4490" t="str">
            <v>OM52098</v>
          </cell>
          <cell r="C4490" t="str">
            <v>098 - CP Allocation O &amp; M Exp Amount</v>
          </cell>
          <cell r="D4490">
            <v>0</v>
          </cell>
          <cell r="F4490" t="str">
            <v>CALC</v>
          </cell>
          <cell r="H4490" t="str">
            <v>98</v>
          </cell>
          <cell r="I4490" t="str">
            <v>C</v>
          </cell>
          <cell r="J4490" t="str">
            <v>om_exp</v>
          </cell>
          <cell r="K4490" t="str">
            <v>alloc_cp_amt</v>
          </cell>
          <cell r="M4490" t="str">
            <v>2015/07/1/2/A/0</v>
          </cell>
        </row>
        <row r="4491">
          <cell r="A4491" t="str">
            <v>4490</v>
          </cell>
          <cell r="B4491" t="str">
            <v>OM52098</v>
          </cell>
          <cell r="C4491" t="str">
            <v>098 - CP Allocation O &amp; M Exp Amount</v>
          </cell>
          <cell r="D4491">
            <v>0</v>
          </cell>
          <cell r="F4491" t="str">
            <v>CALC</v>
          </cell>
          <cell r="H4491" t="str">
            <v>98</v>
          </cell>
          <cell r="I4491" t="str">
            <v>C</v>
          </cell>
          <cell r="J4491" t="str">
            <v>om_exp</v>
          </cell>
          <cell r="K4491" t="str">
            <v>alloc_cp_amt</v>
          </cell>
          <cell r="M4491" t="str">
            <v>2015/07/1/2/A/0</v>
          </cell>
        </row>
        <row r="4492">
          <cell r="A4492" t="str">
            <v>4491</v>
          </cell>
          <cell r="B4492" t="str">
            <v>OM52098</v>
          </cell>
          <cell r="C4492" t="str">
            <v>098 - CP Allocation O &amp; M Exp Amount</v>
          </cell>
          <cell r="D4492">
            <v>0</v>
          </cell>
          <cell r="F4492" t="str">
            <v>CALC</v>
          </cell>
          <cell r="H4492" t="str">
            <v>98</v>
          </cell>
          <cell r="I4492" t="str">
            <v>C</v>
          </cell>
          <cell r="J4492" t="str">
            <v>om_exp</v>
          </cell>
          <cell r="K4492" t="str">
            <v>alloc_cp_amt</v>
          </cell>
          <cell r="M4492" t="str">
            <v>2015/07/1/2/A/0</v>
          </cell>
        </row>
        <row r="4493">
          <cell r="A4493" t="str">
            <v>4492</v>
          </cell>
          <cell r="B4493" t="str">
            <v>OM52098</v>
          </cell>
          <cell r="C4493" t="str">
            <v>098 - CP Allocation O &amp; M Exp Amount</v>
          </cell>
          <cell r="D4493">
            <v>0</v>
          </cell>
          <cell r="F4493" t="str">
            <v>CALC</v>
          </cell>
          <cell r="H4493" t="str">
            <v>98</v>
          </cell>
          <cell r="I4493" t="str">
            <v>C</v>
          </cell>
          <cell r="J4493" t="str">
            <v>om_exp</v>
          </cell>
          <cell r="K4493" t="str">
            <v>alloc_cp_amt</v>
          </cell>
          <cell r="M4493" t="str">
            <v>2015/07/1/2/A/0</v>
          </cell>
        </row>
        <row r="4494">
          <cell r="A4494" t="str">
            <v>4493</v>
          </cell>
          <cell r="B4494" t="str">
            <v>OM52098</v>
          </cell>
          <cell r="C4494" t="str">
            <v>098 - CP Allocation O &amp; M Exp Amount</v>
          </cell>
          <cell r="D4494">
            <v>0</v>
          </cell>
          <cell r="F4494" t="str">
            <v>CALC</v>
          </cell>
          <cell r="H4494" t="str">
            <v>98</v>
          </cell>
          <cell r="I4494" t="str">
            <v>C</v>
          </cell>
          <cell r="J4494" t="str">
            <v>om_exp</v>
          </cell>
          <cell r="K4494" t="str">
            <v>alloc_cp_amt</v>
          </cell>
          <cell r="M4494" t="str">
            <v>2015/07/1/2/A/0</v>
          </cell>
        </row>
        <row r="4495">
          <cell r="A4495" t="str">
            <v>4494</v>
          </cell>
          <cell r="B4495" t="str">
            <v>OM52098</v>
          </cell>
          <cell r="C4495" t="str">
            <v>098 - CP Allocation O &amp; M Exp Amount</v>
          </cell>
          <cell r="D4495">
            <v>0</v>
          </cell>
          <cell r="F4495" t="str">
            <v>CALC</v>
          </cell>
          <cell r="H4495" t="str">
            <v>98</v>
          </cell>
          <cell r="I4495" t="str">
            <v>C</v>
          </cell>
          <cell r="J4495" t="str">
            <v>om_exp</v>
          </cell>
          <cell r="K4495" t="str">
            <v>alloc_cp_amt</v>
          </cell>
          <cell r="M4495" t="str">
            <v>2015/07/1/2/A/0</v>
          </cell>
        </row>
        <row r="4496">
          <cell r="A4496" t="str">
            <v>4495</v>
          </cell>
          <cell r="B4496" t="str">
            <v>OM52098</v>
          </cell>
          <cell r="C4496" t="str">
            <v>098 - CP Allocation O &amp; M Exp Amount</v>
          </cell>
          <cell r="D4496">
            <v>0</v>
          </cell>
          <cell r="F4496" t="str">
            <v>CALC</v>
          </cell>
          <cell r="H4496" t="str">
            <v>98</v>
          </cell>
          <cell r="I4496" t="str">
            <v>C</v>
          </cell>
          <cell r="J4496" t="str">
            <v>om_exp</v>
          </cell>
          <cell r="K4496" t="str">
            <v>alloc_cp_amt</v>
          </cell>
          <cell r="M4496" t="str">
            <v>2015/07/1/2/A/0</v>
          </cell>
        </row>
        <row r="4497">
          <cell r="A4497" t="str">
            <v>4496</v>
          </cell>
          <cell r="B4497" t="str">
            <v>OM52098</v>
          </cell>
          <cell r="C4497" t="str">
            <v>098 - CP Allocation O &amp; M Exp Amount</v>
          </cell>
          <cell r="D4497">
            <v>0</v>
          </cell>
          <cell r="F4497" t="str">
            <v>CALC</v>
          </cell>
          <cell r="H4497" t="str">
            <v>98</v>
          </cell>
          <cell r="I4497" t="str">
            <v>C</v>
          </cell>
          <cell r="J4497" t="str">
            <v>om_exp</v>
          </cell>
          <cell r="K4497" t="str">
            <v>alloc_cp_amt</v>
          </cell>
          <cell r="M4497" t="str">
            <v>2015/07/1/2/A/0</v>
          </cell>
        </row>
        <row r="4498">
          <cell r="A4498" t="str">
            <v>4497</v>
          </cell>
          <cell r="B4498" t="str">
            <v>OM52098</v>
          </cell>
          <cell r="C4498" t="str">
            <v>098 - CP Allocation O &amp; M Exp Amount</v>
          </cell>
          <cell r="D4498">
            <v>0</v>
          </cell>
          <cell r="F4498" t="str">
            <v>CALC</v>
          </cell>
          <cell r="H4498" t="str">
            <v>98</v>
          </cell>
          <cell r="I4498" t="str">
            <v>C</v>
          </cell>
          <cell r="J4498" t="str">
            <v>om_exp</v>
          </cell>
          <cell r="K4498" t="str">
            <v>alloc_cp_amt</v>
          </cell>
          <cell r="M4498" t="str">
            <v>2015/07/1/2/A/0</v>
          </cell>
        </row>
        <row r="4499">
          <cell r="A4499" t="str">
            <v>4498</v>
          </cell>
          <cell r="B4499" t="str">
            <v>OM52098</v>
          </cell>
          <cell r="C4499" t="str">
            <v>098 - CP Allocation O &amp; M Exp Amount</v>
          </cell>
          <cell r="D4499">
            <v>0</v>
          </cell>
          <cell r="F4499" t="str">
            <v>CALC</v>
          </cell>
          <cell r="H4499" t="str">
            <v>98</v>
          </cell>
          <cell r="I4499" t="str">
            <v>C</v>
          </cell>
          <cell r="J4499" t="str">
            <v>om_exp</v>
          </cell>
          <cell r="K4499" t="str">
            <v>alloc_cp_amt</v>
          </cell>
          <cell r="M4499" t="str">
            <v>2015/07/1/2/A/0</v>
          </cell>
        </row>
        <row r="4500">
          <cell r="A4500" t="str">
            <v>4499</v>
          </cell>
          <cell r="B4500" t="str">
            <v>OM52098</v>
          </cell>
          <cell r="C4500" t="str">
            <v>098 - CP Allocation O &amp; M Exp Amount</v>
          </cell>
          <cell r="D4500">
            <v>0</v>
          </cell>
          <cell r="F4500" t="str">
            <v>CALC</v>
          </cell>
          <cell r="H4500" t="str">
            <v>98</v>
          </cell>
          <cell r="I4500" t="str">
            <v>C</v>
          </cell>
          <cell r="J4500" t="str">
            <v>om_exp</v>
          </cell>
          <cell r="K4500" t="str">
            <v>alloc_cp_amt</v>
          </cell>
          <cell r="M4500" t="str">
            <v>2015/07/1/2/A/0</v>
          </cell>
        </row>
        <row r="4501">
          <cell r="A4501" t="str">
            <v>4500</v>
          </cell>
          <cell r="B4501" t="str">
            <v>OM52098</v>
          </cell>
          <cell r="C4501" t="str">
            <v>098 - CP Allocation O &amp; M Exp Amount</v>
          </cell>
          <cell r="D4501">
            <v>0</v>
          </cell>
          <cell r="F4501" t="str">
            <v>CALC</v>
          </cell>
          <cell r="H4501" t="str">
            <v>98</v>
          </cell>
          <cell r="I4501" t="str">
            <v>C</v>
          </cell>
          <cell r="J4501" t="str">
            <v>om_exp</v>
          </cell>
          <cell r="K4501" t="str">
            <v>alloc_cp_amt</v>
          </cell>
          <cell r="M4501" t="str">
            <v>2015/07/1/2/A/0</v>
          </cell>
        </row>
        <row r="4502">
          <cell r="A4502" t="str">
            <v>4501</v>
          </cell>
          <cell r="B4502" t="str">
            <v>OM52098</v>
          </cell>
          <cell r="C4502" t="str">
            <v>098 - CP Allocation O &amp; M Exp Amount</v>
          </cell>
          <cell r="D4502">
            <v>0</v>
          </cell>
          <cell r="F4502" t="str">
            <v>CALC</v>
          </cell>
          <cell r="H4502" t="str">
            <v>98</v>
          </cell>
          <cell r="I4502" t="str">
            <v>C</v>
          </cell>
          <cell r="J4502" t="str">
            <v>om_exp</v>
          </cell>
          <cell r="K4502" t="str">
            <v>alloc_cp_amt</v>
          </cell>
          <cell r="M4502" t="str">
            <v>2015/07/1/2/A/0</v>
          </cell>
        </row>
        <row r="4503">
          <cell r="A4503" t="str">
            <v>4502</v>
          </cell>
          <cell r="B4503" t="str">
            <v>OM52098</v>
          </cell>
          <cell r="C4503" t="str">
            <v>098 - CP Allocation O &amp; M Exp Amount</v>
          </cell>
          <cell r="D4503">
            <v>3188.49</v>
          </cell>
          <cell r="F4503" t="str">
            <v>CALC</v>
          </cell>
          <cell r="H4503" t="str">
            <v>98</v>
          </cell>
          <cell r="I4503" t="str">
            <v>C</v>
          </cell>
          <cell r="J4503" t="str">
            <v>om_exp</v>
          </cell>
          <cell r="K4503" t="str">
            <v>alloc_cp_amt</v>
          </cell>
          <cell r="M4503" t="str">
            <v>2015/07/1/2/A/0</v>
          </cell>
        </row>
        <row r="4504">
          <cell r="A4504" t="str">
            <v>4503</v>
          </cell>
          <cell r="B4504" t="str">
            <v>OM52098</v>
          </cell>
          <cell r="C4504" t="str">
            <v>098 - CP Allocation O &amp; M Exp Amount</v>
          </cell>
          <cell r="D4504">
            <v>1870.4</v>
          </cell>
          <cell r="F4504" t="str">
            <v>CALC</v>
          </cell>
          <cell r="H4504" t="str">
            <v>98</v>
          </cell>
          <cell r="I4504" t="str">
            <v>C</v>
          </cell>
          <cell r="J4504" t="str">
            <v>om_exp</v>
          </cell>
          <cell r="K4504" t="str">
            <v>alloc_cp_amt</v>
          </cell>
          <cell r="M4504" t="str">
            <v>2015/07/1/2/A/0</v>
          </cell>
        </row>
        <row r="4505">
          <cell r="A4505" t="str">
            <v>4504</v>
          </cell>
          <cell r="B4505" t="str">
            <v>OM52098</v>
          </cell>
          <cell r="C4505" t="str">
            <v>098 - CP Allocation O &amp; M Exp Amount</v>
          </cell>
          <cell r="D4505">
            <v>658.59</v>
          </cell>
          <cell r="F4505" t="str">
            <v>CALC</v>
          </cell>
          <cell r="H4505" t="str">
            <v>98</v>
          </cell>
          <cell r="I4505" t="str">
            <v>C</v>
          </cell>
          <cell r="J4505" t="str">
            <v>om_exp</v>
          </cell>
          <cell r="K4505" t="str">
            <v>alloc_cp_amt</v>
          </cell>
          <cell r="M4505" t="str">
            <v>2015/07/1/2/A/0</v>
          </cell>
        </row>
        <row r="4506">
          <cell r="A4506" t="str">
            <v>4505</v>
          </cell>
          <cell r="B4506" t="str">
            <v>OM52098</v>
          </cell>
          <cell r="C4506" t="str">
            <v>098 - CP Allocation O &amp; M Exp Amount</v>
          </cell>
          <cell r="D4506">
            <v>14219.93</v>
          </cell>
          <cell r="F4506" t="str">
            <v>CALC</v>
          </cell>
          <cell r="H4506" t="str">
            <v>98</v>
          </cell>
          <cell r="I4506" t="str">
            <v>C</v>
          </cell>
          <cell r="J4506" t="str">
            <v>om_exp</v>
          </cell>
          <cell r="K4506" t="str">
            <v>alloc_cp_amt</v>
          </cell>
          <cell r="M4506" t="str">
            <v>2015/07/1/2/A/0</v>
          </cell>
        </row>
        <row r="4507">
          <cell r="A4507" t="str">
            <v>4506</v>
          </cell>
          <cell r="B4507" t="str">
            <v>OM52098</v>
          </cell>
          <cell r="C4507" t="str">
            <v>098 - CP Allocation O &amp; M Exp Amount</v>
          </cell>
          <cell r="D4507">
            <v>1318.02</v>
          </cell>
          <cell r="F4507" t="str">
            <v>CALC</v>
          </cell>
          <cell r="H4507" t="str">
            <v>98</v>
          </cell>
          <cell r="I4507" t="str">
            <v>C</v>
          </cell>
          <cell r="J4507" t="str">
            <v>om_exp</v>
          </cell>
          <cell r="K4507" t="str">
            <v>alloc_cp_amt</v>
          </cell>
          <cell r="M4507" t="str">
            <v>2015/07/1/2/A/0</v>
          </cell>
        </row>
        <row r="4508">
          <cell r="A4508" t="str">
            <v>4507</v>
          </cell>
          <cell r="B4508" t="str">
            <v>OM52098</v>
          </cell>
          <cell r="C4508" t="str">
            <v>098 - CP Allocation O &amp; M Exp Amount</v>
          </cell>
          <cell r="D4508">
            <v>0</v>
          </cell>
          <cell r="F4508" t="str">
            <v>CALC</v>
          </cell>
          <cell r="H4508" t="str">
            <v>98</v>
          </cell>
          <cell r="I4508" t="str">
            <v>C</v>
          </cell>
          <cell r="J4508" t="str">
            <v>om_exp</v>
          </cell>
          <cell r="K4508" t="str">
            <v>alloc_cp_amt</v>
          </cell>
          <cell r="M4508" t="str">
            <v>2015/07/1/2/A/0</v>
          </cell>
        </row>
        <row r="4509">
          <cell r="A4509" t="str">
            <v>4508</v>
          </cell>
          <cell r="B4509" t="str">
            <v>OM52098</v>
          </cell>
          <cell r="C4509" t="str">
            <v>098 - CP Allocation O &amp; M Exp Amount</v>
          </cell>
          <cell r="D4509">
            <v>0</v>
          </cell>
          <cell r="F4509" t="str">
            <v>CALC</v>
          </cell>
          <cell r="H4509" t="str">
            <v>98</v>
          </cell>
          <cell r="I4509" t="str">
            <v>C</v>
          </cell>
          <cell r="J4509" t="str">
            <v>om_exp</v>
          </cell>
          <cell r="K4509" t="str">
            <v>alloc_cp_amt</v>
          </cell>
          <cell r="M4509" t="str">
            <v>2015/07/1/2/A/0</v>
          </cell>
        </row>
        <row r="4510">
          <cell r="A4510" t="str">
            <v>4509</v>
          </cell>
          <cell r="B4510" t="str">
            <v>OM52098</v>
          </cell>
          <cell r="C4510" t="str">
            <v>098 - CP Allocation O &amp; M Exp Amount</v>
          </cell>
          <cell r="D4510">
            <v>0</v>
          </cell>
          <cell r="F4510" t="str">
            <v>CALC</v>
          </cell>
          <cell r="H4510" t="str">
            <v>98</v>
          </cell>
          <cell r="I4510" t="str">
            <v>C</v>
          </cell>
          <cell r="J4510" t="str">
            <v>om_exp</v>
          </cell>
          <cell r="K4510" t="str">
            <v>alloc_cp_amt</v>
          </cell>
          <cell r="M4510" t="str">
            <v>2015/07/1/2/A/0</v>
          </cell>
        </row>
        <row r="4511">
          <cell r="A4511" t="str">
            <v>4510</v>
          </cell>
          <cell r="B4511" t="str">
            <v>OM52098</v>
          </cell>
          <cell r="C4511" t="str">
            <v>098 - CP Allocation O &amp; M Exp Amount</v>
          </cell>
          <cell r="D4511">
            <v>0</v>
          </cell>
          <cell r="F4511" t="str">
            <v>CALC</v>
          </cell>
          <cell r="H4511" t="str">
            <v>98</v>
          </cell>
          <cell r="I4511" t="str">
            <v>C</v>
          </cell>
          <cell r="J4511" t="str">
            <v>om_exp</v>
          </cell>
          <cell r="K4511" t="str">
            <v>alloc_cp_amt</v>
          </cell>
          <cell r="M4511" t="str">
            <v>2015/07/1/2/A/0</v>
          </cell>
        </row>
        <row r="4512">
          <cell r="A4512" t="str">
            <v>4511</v>
          </cell>
          <cell r="B4512" t="str">
            <v>OM52098</v>
          </cell>
          <cell r="C4512" t="str">
            <v>098 - CP Allocation O &amp; M Exp Amount</v>
          </cell>
          <cell r="D4512">
            <v>0</v>
          </cell>
          <cell r="F4512" t="str">
            <v>CALC</v>
          </cell>
          <cell r="H4512" t="str">
            <v>98</v>
          </cell>
          <cell r="I4512" t="str">
            <v>C</v>
          </cell>
          <cell r="J4512" t="str">
            <v>om_exp</v>
          </cell>
          <cell r="K4512" t="str">
            <v>alloc_cp_amt</v>
          </cell>
          <cell r="M4512" t="str">
            <v>2015/07/1/2/A/0</v>
          </cell>
        </row>
        <row r="4513">
          <cell r="A4513" t="str">
            <v>4512</v>
          </cell>
          <cell r="B4513" t="str">
            <v>OM52098</v>
          </cell>
          <cell r="C4513" t="str">
            <v>098 - CP Allocation O &amp; M Exp Amount</v>
          </cell>
          <cell r="D4513">
            <v>0</v>
          </cell>
          <cell r="F4513" t="str">
            <v>CALC</v>
          </cell>
          <cell r="H4513" t="str">
            <v>98</v>
          </cell>
          <cell r="I4513" t="str">
            <v>C</v>
          </cell>
          <cell r="J4513" t="str">
            <v>om_exp</v>
          </cell>
          <cell r="K4513" t="str">
            <v>alloc_cp_amt</v>
          </cell>
          <cell r="M4513" t="str">
            <v>2015/07/1/2/A/0</v>
          </cell>
        </row>
        <row r="4514">
          <cell r="A4514" t="str">
            <v>4513</v>
          </cell>
          <cell r="B4514" t="str">
            <v>OM52098</v>
          </cell>
          <cell r="C4514" t="str">
            <v>098 - CP Allocation O &amp; M Exp Amount</v>
          </cell>
          <cell r="D4514">
            <v>0</v>
          </cell>
          <cell r="F4514" t="str">
            <v>CALC</v>
          </cell>
          <cell r="H4514" t="str">
            <v>98</v>
          </cell>
          <cell r="I4514" t="str">
            <v>C</v>
          </cell>
          <cell r="J4514" t="str">
            <v>om_exp</v>
          </cell>
          <cell r="K4514" t="str">
            <v>alloc_cp_amt</v>
          </cell>
          <cell r="M4514" t="str">
            <v>2015/07/1/2/A/0</v>
          </cell>
        </row>
        <row r="4515">
          <cell r="A4515" t="str">
            <v>4514</v>
          </cell>
          <cell r="B4515" t="str">
            <v>OM52098</v>
          </cell>
          <cell r="C4515" t="str">
            <v>098 - CP Allocation O &amp; M Exp Amount</v>
          </cell>
          <cell r="D4515">
            <v>0</v>
          </cell>
          <cell r="F4515" t="str">
            <v>CALC</v>
          </cell>
          <cell r="H4515" t="str">
            <v>98</v>
          </cell>
          <cell r="I4515" t="str">
            <v>C</v>
          </cell>
          <cell r="J4515" t="str">
            <v>om_exp</v>
          </cell>
          <cell r="K4515" t="str">
            <v>alloc_cp_amt</v>
          </cell>
          <cell r="M4515" t="str">
            <v>2015/07/1/2/A/0</v>
          </cell>
        </row>
        <row r="4516">
          <cell r="A4516" t="str">
            <v>4515</v>
          </cell>
          <cell r="B4516" t="str">
            <v>OM52098</v>
          </cell>
          <cell r="C4516" t="str">
            <v>098 - CP Allocation O &amp; M Exp Amount</v>
          </cell>
          <cell r="D4516">
            <v>0</v>
          </cell>
          <cell r="F4516" t="str">
            <v>CALC</v>
          </cell>
          <cell r="H4516" t="str">
            <v>98</v>
          </cell>
          <cell r="I4516" t="str">
            <v>C</v>
          </cell>
          <cell r="J4516" t="str">
            <v>om_exp</v>
          </cell>
          <cell r="K4516" t="str">
            <v>alloc_cp_amt</v>
          </cell>
          <cell r="M4516" t="str">
            <v>2015/07/1/2/A/0</v>
          </cell>
        </row>
        <row r="4517">
          <cell r="A4517" t="str">
            <v>4516</v>
          </cell>
          <cell r="B4517" t="str">
            <v>OM52098</v>
          </cell>
          <cell r="C4517" t="str">
            <v>098 - CP Allocation O &amp; M Exp Amount</v>
          </cell>
          <cell r="D4517">
            <v>0</v>
          </cell>
          <cell r="F4517" t="str">
            <v>CALC</v>
          </cell>
          <cell r="H4517" t="str">
            <v>98</v>
          </cell>
          <cell r="I4517" t="str">
            <v>C</v>
          </cell>
          <cell r="J4517" t="str">
            <v>om_exp</v>
          </cell>
          <cell r="K4517" t="str">
            <v>alloc_cp_amt</v>
          </cell>
          <cell r="M4517" t="str">
            <v>2015/07/1/2/A/0</v>
          </cell>
        </row>
        <row r="4518">
          <cell r="A4518" t="str">
            <v>4517</v>
          </cell>
          <cell r="B4518" t="str">
            <v>OM52098</v>
          </cell>
          <cell r="C4518" t="str">
            <v>098 - CP Allocation O &amp; M Exp Amount</v>
          </cell>
          <cell r="D4518">
            <v>0</v>
          </cell>
          <cell r="F4518" t="str">
            <v>CALC</v>
          </cell>
          <cell r="H4518" t="str">
            <v>98</v>
          </cell>
          <cell r="I4518" t="str">
            <v>C</v>
          </cell>
          <cell r="J4518" t="str">
            <v>om_exp</v>
          </cell>
          <cell r="K4518" t="str">
            <v>alloc_cp_amt</v>
          </cell>
          <cell r="M4518" t="str">
            <v>2015/07/1/2/A/0</v>
          </cell>
        </row>
        <row r="4519">
          <cell r="A4519" t="str">
            <v>4518</v>
          </cell>
          <cell r="B4519" t="str">
            <v>OM52098</v>
          </cell>
          <cell r="C4519" t="str">
            <v>098 - CP Allocation O &amp; M Exp Amount</v>
          </cell>
          <cell r="D4519">
            <v>0</v>
          </cell>
          <cell r="F4519" t="str">
            <v>CALC</v>
          </cell>
          <cell r="H4519" t="str">
            <v>98</v>
          </cell>
          <cell r="I4519" t="str">
            <v>C</v>
          </cell>
          <cell r="J4519" t="str">
            <v>om_exp</v>
          </cell>
          <cell r="K4519" t="str">
            <v>alloc_cp_amt</v>
          </cell>
          <cell r="M4519" t="str">
            <v>2015/07/1/2/A/0</v>
          </cell>
        </row>
        <row r="4520">
          <cell r="A4520" t="str">
            <v>4519</v>
          </cell>
          <cell r="B4520" t="str">
            <v>OM52098</v>
          </cell>
          <cell r="C4520" t="str">
            <v>098 - CP Allocation O &amp; M Exp Amount</v>
          </cell>
          <cell r="D4520">
            <v>0</v>
          </cell>
          <cell r="F4520" t="str">
            <v>CALC</v>
          </cell>
          <cell r="H4520" t="str">
            <v>98</v>
          </cell>
          <cell r="I4520" t="str">
            <v>C</v>
          </cell>
          <cell r="J4520" t="str">
            <v>om_exp</v>
          </cell>
          <cell r="K4520" t="str">
            <v>alloc_cp_amt</v>
          </cell>
          <cell r="M4520" t="str">
            <v>2015/07/1/2/A/0</v>
          </cell>
        </row>
        <row r="4521">
          <cell r="A4521" t="str">
            <v>4520</v>
          </cell>
          <cell r="B4521" t="str">
            <v>OM52098</v>
          </cell>
          <cell r="C4521" t="str">
            <v>098 - CP Allocation O &amp; M Exp Amount</v>
          </cell>
          <cell r="D4521">
            <v>0</v>
          </cell>
          <cell r="F4521" t="str">
            <v>CALC</v>
          </cell>
          <cell r="H4521" t="str">
            <v>98</v>
          </cell>
          <cell r="I4521" t="str">
            <v>C</v>
          </cell>
          <cell r="J4521" t="str">
            <v>om_exp</v>
          </cell>
          <cell r="K4521" t="str">
            <v>alloc_cp_amt</v>
          </cell>
          <cell r="M4521" t="str">
            <v>2015/07/1/2/A/0</v>
          </cell>
        </row>
        <row r="4522">
          <cell r="A4522" t="str">
            <v>4521</v>
          </cell>
          <cell r="B4522" t="str">
            <v>OM52098</v>
          </cell>
          <cell r="C4522" t="str">
            <v>098 - CP Allocation O &amp; M Exp Amount</v>
          </cell>
          <cell r="D4522">
            <v>0</v>
          </cell>
          <cell r="F4522" t="str">
            <v>CALC</v>
          </cell>
          <cell r="H4522" t="str">
            <v>98</v>
          </cell>
          <cell r="I4522" t="str">
            <v>C</v>
          </cell>
          <cell r="J4522" t="str">
            <v>om_exp</v>
          </cell>
          <cell r="K4522" t="str">
            <v>alloc_cp_amt</v>
          </cell>
          <cell r="M4522" t="str">
            <v>2015/07/1/2/A/0</v>
          </cell>
        </row>
        <row r="4523">
          <cell r="A4523" t="str">
            <v>4522</v>
          </cell>
          <cell r="B4523" t="str">
            <v>OM52098</v>
          </cell>
          <cell r="C4523" t="str">
            <v>098 - CP Allocation O &amp; M Exp Amount</v>
          </cell>
          <cell r="D4523">
            <v>0</v>
          </cell>
          <cell r="F4523" t="str">
            <v>CALC</v>
          </cell>
          <cell r="H4523" t="str">
            <v>98</v>
          </cell>
          <cell r="I4523" t="str">
            <v>C</v>
          </cell>
          <cell r="J4523" t="str">
            <v>om_exp</v>
          </cell>
          <cell r="K4523" t="str">
            <v>alloc_cp_amt</v>
          </cell>
          <cell r="M4523" t="str">
            <v>2015/07/1/2/A/0</v>
          </cell>
        </row>
        <row r="4524">
          <cell r="A4524" t="str">
            <v>4523</v>
          </cell>
          <cell r="B4524" t="str">
            <v>OM52098</v>
          </cell>
          <cell r="C4524" t="str">
            <v>098 - CP Allocation O &amp; M Exp Amount</v>
          </cell>
          <cell r="D4524">
            <v>0</v>
          </cell>
          <cell r="F4524" t="str">
            <v>CALC</v>
          </cell>
          <cell r="H4524" t="str">
            <v>98</v>
          </cell>
          <cell r="I4524" t="str">
            <v>C</v>
          </cell>
          <cell r="J4524" t="str">
            <v>om_exp</v>
          </cell>
          <cell r="K4524" t="str">
            <v>alloc_cp_amt</v>
          </cell>
          <cell r="M4524" t="str">
            <v>2015/07/1/2/A/0</v>
          </cell>
        </row>
        <row r="4525">
          <cell r="A4525" t="str">
            <v>4524</v>
          </cell>
          <cell r="B4525" t="str">
            <v>OM52098</v>
          </cell>
          <cell r="C4525" t="str">
            <v>098 - CP Allocation O &amp; M Exp Amount</v>
          </cell>
          <cell r="D4525">
            <v>0</v>
          </cell>
          <cell r="F4525" t="str">
            <v>CALC</v>
          </cell>
          <cell r="H4525" t="str">
            <v>98</v>
          </cell>
          <cell r="I4525" t="str">
            <v>C</v>
          </cell>
          <cell r="J4525" t="str">
            <v>om_exp</v>
          </cell>
          <cell r="K4525" t="str">
            <v>alloc_cp_amt</v>
          </cell>
          <cell r="M4525" t="str">
            <v>2015/07/1/2/A/0</v>
          </cell>
        </row>
        <row r="4526">
          <cell r="A4526" t="str">
            <v>4525</v>
          </cell>
          <cell r="B4526" t="str">
            <v>OM52098</v>
          </cell>
          <cell r="C4526" t="str">
            <v>098 - CP Allocation O &amp; M Exp Amount</v>
          </cell>
          <cell r="D4526">
            <v>0</v>
          </cell>
          <cell r="F4526" t="str">
            <v>CALC</v>
          </cell>
          <cell r="H4526" t="str">
            <v>98</v>
          </cell>
          <cell r="I4526" t="str">
            <v>C</v>
          </cell>
          <cell r="J4526" t="str">
            <v>om_exp</v>
          </cell>
          <cell r="K4526" t="str">
            <v>alloc_cp_amt</v>
          </cell>
          <cell r="M4526" t="str">
            <v>2015/07/1/2/A/0</v>
          </cell>
        </row>
        <row r="4527">
          <cell r="A4527" t="str">
            <v>4526</v>
          </cell>
          <cell r="B4527" t="str">
            <v>OM52098</v>
          </cell>
          <cell r="C4527" t="str">
            <v>098 - CP Allocation O &amp; M Exp Amount</v>
          </cell>
          <cell r="D4527">
            <v>0</v>
          </cell>
          <cell r="F4527" t="str">
            <v>CALC</v>
          </cell>
          <cell r="H4527" t="str">
            <v>98</v>
          </cell>
          <cell r="I4527" t="str">
            <v>C</v>
          </cell>
          <cell r="J4527" t="str">
            <v>om_exp</v>
          </cell>
          <cell r="K4527" t="str">
            <v>alloc_cp_amt</v>
          </cell>
          <cell r="M4527" t="str">
            <v>2015/07/1/2/A/0</v>
          </cell>
        </row>
        <row r="4528">
          <cell r="A4528" t="str">
            <v>4527</v>
          </cell>
          <cell r="B4528" t="str">
            <v>OM52098</v>
          </cell>
          <cell r="C4528" t="str">
            <v>098 - CP Allocation O &amp; M Exp Amount</v>
          </cell>
          <cell r="D4528">
            <v>0</v>
          </cell>
          <cell r="F4528" t="str">
            <v>CALC</v>
          </cell>
          <cell r="H4528" t="str">
            <v>98</v>
          </cell>
          <cell r="I4528" t="str">
            <v>C</v>
          </cell>
          <cell r="J4528" t="str">
            <v>om_exp</v>
          </cell>
          <cell r="K4528" t="str">
            <v>alloc_cp_amt</v>
          </cell>
          <cell r="M4528" t="str">
            <v>2015/07/1/2/A/0</v>
          </cell>
        </row>
        <row r="4529">
          <cell r="A4529" t="str">
            <v>4528</v>
          </cell>
          <cell r="B4529" t="str">
            <v>OM52098</v>
          </cell>
          <cell r="C4529" t="str">
            <v>098 - CP Allocation O &amp; M Exp Amount</v>
          </cell>
          <cell r="D4529">
            <v>0</v>
          </cell>
          <cell r="F4529" t="str">
            <v>CALC</v>
          </cell>
          <cell r="H4529" t="str">
            <v>98</v>
          </cell>
          <cell r="I4529" t="str">
            <v>C</v>
          </cell>
          <cell r="J4529" t="str">
            <v>om_exp</v>
          </cell>
          <cell r="K4529" t="str">
            <v>alloc_cp_amt</v>
          </cell>
          <cell r="M4529" t="str">
            <v>2015/07/1/2/A/0</v>
          </cell>
        </row>
        <row r="4530">
          <cell r="A4530" t="str">
            <v>4529</v>
          </cell>
          <cell r="B4530" t="str">
            <v>OM52098</v>
          </cell>
          <cell r="C4530" t="str">
            <v>098 - CP Allocation O &amp; M Exp Amount</v>
          </cell>
          <cell r="D4530">
            <v>0</v>
          </cell>
          <cell r="F4530" t="str">
            <v>CALC</v>
          </cell>
          <cell r="H4530" t="str">
            <v>98</v>
          </cell>
          <cell r="I4530" t="str">
            <v>C</v>
          </cell>
          <cell r="J4530" t="str">
            <v>om_exp</v>
          </cell>
          <cell r="K4530" t="str">
            <v>alloc_cp_amt</v>
          </cell>
          <cell r="M4530" t="str">
            <v>2015/07/1/2/A/0</v>
          </cell>
        </row>
        <row r="4531">
          <cell r="A4531" t="str">
            <v>4530</v>
          </cell>
          <cell r="B4531" t="str">
            <v>OM52098</v>
          </cell>
          <cell r="C4531" t="str">
            <v>098 - CP Allocation O &amp; M Exp Amount</v>
          </cell>
          <cell r="D4531">
            <v>0</v>
          </cell>
          <cell r="F4531" t="str">
            <v>CALC</v>
          </cell>
          <cell r="H4531" t="str">
            <v>98</v>
          </cell>
          <cell r="I4531" t="str">
            <v>C</v>
          </cell>
          <cell r="J4531" t="str">
            <v>om_exp</v>
          </cell>
          <cell r="K4531" t="str">
            <v>alloc_cp_amt</v>
          </cell>
          <cell r="M4531" t="str">
            <v>2015/07/1/2/A/0</v>
          </cell>
        </row>
        <row r="4532">
          <cell r="A4532" t="str">
            <v>4531</v>
          </cell>
          <cell r="B4532" t="str">
            <v>OM52098</v>
          </cell>
          <cell r="C4532" t="str">
            <v>098 - CP Allocation O &amp; M Exp Amount</v>
          </cell>
          <cell r="D4532">
            <v>0</v>
          </cell>
          <cell r="F4532" t="str">
            <v>CALC</v>
          </cell>
          <cell r="H4532" t="str">
            <v>98</v>
          </cell>
          <cell r="I4532" t="str">
            <v>C</v>
          </cell>
          <cell r="J4532" t="str">
            <v>om_exp</v>
          </cell>
          <cell r="K4532" t="str">
            <v>alloc_cp_amt</v>
          </cell>
          <cell r="M4532" t="str">
            <v>2015/07/1/2/A/0</v>
          </cell>
        </row>
        <row r="4533">
          <cell r="A4533" t="str">
            <v>4532</v>
          </cell>
          <cell r="B4533" t="str">
            <v>OM52098</v>
          </cell>
          <cell r="C4533" t="str">
            <v>098 - CP Allocation O &amp; M Exp Amount</v>
          </cell>
          <cell r="D4533">
            <v>0</v>
          </cell>
          <cell r="F4533" t="str">
            <v>CALC</v>
          </cell>
          <cell r="H4533" t="str">
            <v>98</v>
          </cell>
          <cell r="I4533" t="str">
            <v>C</v>
          </cell>
          <cell r="J4533" t="str">
            <v>om_exp</v>
          </cell>
          <cell r="K4533" t="str">
            <v>alloc_cp_amt</v>
          </cell>
          <cell r="M4533" t="str">
            <v>2015/07/1/2/A/0</v>
          </cell>
        </row>
        <row r="4534">
          <cell r="A4534" t="str">
            <v>4533</v>
          </cell>
          <cell r="B4534" t="str">
            <v>OM22098</v>
          </cell>
          <cell r="C4534" t="str">
            <v>098 - CP Allocation Factor</v>
          </cell>
          <cell r="D4534">
            <v>1</v>
          </cell>
          <cell r="F4534" t="str">
            <v>CALC</v>
          </cell>
          <cell r="H4534" t="str">
            <v>98</v>
          </cell>
          <cell r="I4534" t="str">
            <v>C</v>
          </cell>
          <cell r="J4534" t="str">
            <v>om_exp</v>
          </cell>
          <cell r="K4534" t="str">
            <v>alloc_cp</v>
          </cell>
          <cell r="M4534" t="str">
            <v>2015/07/1/2/A/0</v>
          </cell>
        </row>
        <row r="4535">
          <cell r="A4535" t="str">
            <v>4534</v>
          </cell>
          <cell r="B4535" t="str">
            <v>OM22098</v>
          </cell>
          <cell r="C4535" t="str">
            <v>098 - CP Allocation Factor</v>
          </cell>
          <cell r="D4535">
            <v>1</v>
          </cell>
          <cell r="F4535" t="str">
            <v>CALC</v>
          </cell>
          <cell r="H4535" t="str">
            <v>98</v>
          </cell>
          <cell r="I4535" t="str">
            <v>C</v>
          </cell>
          <cell r="J4535" t="str">
            <v>om_exp</v>
          </cell>
          <cell r="K4535" t="str">
            <v>alloc_cp</v>
          </cell>
          <cell r="M4535" t="str">
            <v>2015/07/1/2/A/0</v>
          </cell>
        </row>
        <row r="4536">
          <cell r="A4536" t="str">
            <v>4535</v>
          </cell>
          <cell r="B4536" t="str">
            <v>OM22098</v>
          </cell>
          <cell r="C4536" t="str">
            <v>098 - CP Allocation Factor</v>
          </cell>
          <cell r="D4536">
            <v>1</v>
          </cell>
          <cell r="F4536" t="str">
            <v>CALC</v>
          </cell>
          <cell r="H4536" t="str">
            <v>98</v>
          </cell>
          <cell r="I4536" t="str">
            <v>C</v>
          </cell>
          <cell r="J4536" t="str">
            <v>om_exp</v>
          </cell>
          <cell r="K4536" t="str">
            <v>alloc_cp</v>
          </cell>
          <cell r="M4536" t="str">
            <v>2015/07/1/2/A/0</v>
          </cell>
        </row>
        <row r="4537">
          <cell r="A4537" t="str">
            <v>4536</v>
          </cell>
          <cell r="B4537" t="str">
            <v>OM22098</v>
          </cell>
          <cell r="C4537" t="str">
            <v>098 - CP Allocation Factor</v>
          </cell>
          <cell r="D4537">
            <v>1</v>
          </cell>
          <cell r="F4537" t="str">
            <v>CALC</v>
          </cell>
          <cell r="H4537" t="str">
            <v>98</v>
          </cell>
          <cell r="I4537" t="str">
            <v>C</v>
          </cell>
          <cell r="J4537" t="str">
            <v>om_exp</v>
          </cell>
          <cell r="K4537" t="str">
            <v>alloc_cp</v>
          </cell>
          <cell r="M4537" t="str">
            <v>2015/07/1/2/A/0</v>
          </cell>
        </row>
        <row r="4538">
          <cell r="A4538" t="str">
            <v>4537</v>
          </cell>
          <cell r="B4538" t="str">
            <v>OM22098</v>
          </cell>
          <cell r="C4538" t="str">
            <v>098 - CP Allocation Factor</v>
          </cell>
          <cell r="D4538">
            <v>1</v>
          </cell>
          <cell r="F4538" t="str">
            <v>CALC</v>
          </cell>
          <cell r="H4538" t="str">
            <v>98</v>
          </cell>
          <cell r="I4538" t="str">
            <v>C</v>
          </cell>
          <cell r="J4538" t="str">
            <v>om_exp</v>
          </cell>
          <cell r="K4538" t="str">
            <v>alloc_cp</v>
          </cell>
          <cell r="M4538" t="str">
            <v>2015/07/1/2/A/0</v>
          </cell>
        </row>
        <row r="4539">
          <cell r="A4539" t="str">
            <v>4538</v>
          </cell>
          <cell r="B4539" t="str">
            <v>OM22098</v>
          </cell>
          <cell r="C4539" t="str">
            <v>098 - CP Allocation Factor</v>
          </cell>
          <cell r="D4539">
            <v>1</v>
          </cell>
          <cell r="F4539" t="str">
            <v>CALC</v>
          </cell>
          <cell r="H4539" t="str">
            <v>98</v>
          </cell>
          <cell r="I4539" t="str">
            <v>C</v>
          </cell>
          <cell r="J4539" t="str">
            <v>om_exp</v>
          </cell>
          <cell r="K4539" t="str">
            <v>alloc_cp</v>
          </cell>
          <cell r="M4539" t="str">
            <v>2015/07/1/2/A/0</v>
          </cell>
        </row>
        <row r="4540">
          <cell r="A4540" t="str">
            <v>4539</v>
          </cell>
          <cell r="B4540" t="str">
            <v>OM22098</v>
          </cell>
          <cell r="C4540" t="str">
            <v>098 - CP Allocation Factor</v>
          </cell>
          <cell r="D4540">
            <v>1</v>
          </cell>
          <cell r="F4540" t="str">
            <v>CALC</v>
          </cell>
          <cell r="H4540" t="str">
            <v>98</v>
          </cell>
          <cell r="I4540" t="str">
            <v>C</v>
          </cell>
          <cell r="J4540" t="str">
            <v>om_exp</v>
          </cell>
          <cell r="K4540" t="str">
            <v>alloc_cp</v>
          </cell>
          <cell r="M4540" t="str">
            <v>2015/07/1/2/A/0</v>
          </cell>
        </row>
        <row r="4541">
          <cell r="A4541" t="str">
            <v>4540</v>
          </cell>
          <cell r="B4541" t="str">
            <v>OM22098</v>
          </cell>
          <cell r="C4541" t="str">
            <v>098 - CP Allocation Factor</v>
          </cell>
          <cell r="D4541">
            <v>1</v>
          </cell>
          <cell r="F4541" t="str">
            <v>CALC</v>
          </cell>
          <cell r="H4541" t="str">
            <v>98</v>
          </cell>
          <cell r="I4541" t="str">
            <v>C</v>
          </cell>
          <cell r="J4541" t="str">
            <v>om_exp</v>
          </cell>
          <cell r="K4541" t="str">
            <v>alloc_cp</v>
          </cell>
          <cell r="M4541" t="str">
            <v>2015/07/1/2/A/0</v>
          </cell>
        </row>
        <row r="4542">
          <cell r="A4542" t="str">
            <v>4541</v>
          </cell>
          <cell r="B4542" t="str">
            <v>OM22098</v>
          </cell>
          <cell r="C4542" t="str">
            <v>098 - CP Allocation Factor</v>
          </cell>
          <cell r="D4542">
            <v>1</v>
          </cell>
          <cell r="F4542" t="str">
            <v>CALC</v>
          </cell>
          <cell r="H4542" t="str">
            <v>98</v>
          </cell>
          <cell r="I4542" t="str">
            <v>C</v>
          </cell>
          <cell r="J4542" t="str">
            <v>om_exp</v>
          </cell>
          <cell r="K4542" t="str">
            <v>alloc_cp</v>
          </cell>
          <cell r="M4542" t="str">
            <v>2015/07/1/2/A/0</v>
          </cell>
        </row>
        <row r="4543">
          <cell r="A4543" t="str">
            <v>4542</v>
          </cell>
          <cell r="B4543" t="str">
            <v>OM22098</v>
          </cell>
          <cell r="C4543" t="str">
            <v>098 - CP Allocation Factor</v>
          </cell>
          <cell r="D4543">
            <v>1</v>
          </cell>
          <cell r="F4543" t="str">
            <v>CALC</v>
          </cell>
          <cell r="H4543" t="str">
            <v>98</v>
          </cell>
          <cell r="I4543" t="str">
            <v>C</v>
          </cell>
          <cell r="J4543" t="str">
            <v>om_exp</v>
          </cell>
          <cell r="K4543" t="str">
            <v>alloc_cp</v>
          </cell>
          <cell r="M4543" t="str">
            <v>2015/07/1/2/A/0</v>
          </cell>
        </row>
        <row r="4544">
          <cell r="A4544" t="str">
            <v>4543</v>
          </cell>
          <cell r="B4544" t="str">
            <v>OM22098</v>
          </cell>
          <cell r="C4544" t="str">
            <v>098 - CP Allocation Factor</v>
          </cell>
          <cell r="D4544">
            <v>1</v>
          </cell>
          <cell r="F4544" t="str">
            <v>CALC</v>
          </cell>
          <cell r="H4544" t="str">
            <v>98</v>
          </cell>
          <cell r="I4544" t="str">
            <v>C</v>
          </cell>
          <cell r="J4544" t="str">
            <v>om_exp</v>
          </cell>
          <cell r="K4544" t="str">
            <v>alloc_cp</v>
          </cell>
          <cell r="M4544" t="str">
            <v>2015/07/1/2/A/0</v>
          </cell>
        </row>
        <row r="4545">
          <cell r="A4545" t="str">
            <v>4544</v>
          </cell>
          <cell r="B4545" t="str">
            <v>OM22098</v>
          </cell>
          <cell r="C4545" t="str">
            <v>098 - CP Allocation Factor</v>
          </cell>
          <cell r="D4545">
            <v>1</v>
          </cell>
          <cell r="F4545" t="str">
            <v>CALC</v>
          </cell>
          <cell r="H4545" t="str">
            <v>98</v>
          </cell>
          <cell r="I4545" t="str">
            <v>C</v>
          </cell>
          <cell r="J4545" t="str">
            <v>om_exp</v>
          </cell>
          <cell r="K4545" t="str">
            <v>alloc_cp</v>
          </cell>
          <cell r="M4545" t="str">
            <v>2015/07/1/2/A/0</v>
          </cell>
        </row>
        <row r="4546">
          <cell r="A4546" t="str">
            <v>4545</v>
          </cell>
          <cell r="B4546" t="str">
            <v>OM22098</v>
          </cell>
          <cell r="C4546" t="str">
            <v>098 - CP Allocation Factor</v>
          </cell>
          <cell r="D4546">
            <v>1</v>
          </cell>
          <cell r="F4546" t="str">
            <v>CALC</v>
          </cell>
          <cell r="H4546" t="str">
            <v>98</v>
          </cell>
          <cell r="I4546" t="str">
            <v>C</v>
          </cell>
          <cell r="J4546" t="str">
            <v>om_exp</v>
          </cell>
          <cell r="K4546" t="str">
            <v>alloc_cp</v>
          </cell>
          <cell r="M4546" t="str">
            <v>2015/07/1/2/A/0</v>
          </cell>
        </row>
        <row r="4547">
          <cell r="A4547" t="str">
            <v>4546</v>
          </cell>
          <cell r="B4547" t="str">
            <v>OM22098</v>
          </cell>
          <cell r="C4547" t="str">
            <v>098 - CP Allocation Factor</v>
          </cell>
          <cell r="D4547">
            <v>1</v>
          </cell>
          <cell r="F4547" t="str">
            <v>CALC</v>
          </cell>
          <cell r="H4547" t="str">
            <v>98</v>
          </cell>
          <cell r="I4547" t="str">
            <v>C</v>
          </cell>
          <cell r="J4547" t="str">
            <v>om_exp</v>
          </cell>
          <cell r="K4547" t="str">
            <v>alloc_cp</v>
          </cell>
          <cell r="M4547" t="str">
            <v>2015/07/1/2/A/0</v>
          </cell>
        </row>
        <row r="4548">
          <cell r="A4548" t="str">
            <v>4547</v>
          </cell>
          <cell r="B4548" t="str">
            <v>OM22098</v>
          </cell>
          <cell r="C4548" t="str">
            <v>098 - CP Allocation Factor</v>
          </cell>
          <cell r="D4548">
            <v>1</v>
          </cell>
          <cell r="F4548" t="str">
            <v>CALC</v>
          </cell>
          <cell r="H4548" t="str">
            <v>98</v>
          </cell>
          <cell r="I4548" t="str">
            <v>C</v>
          </cell>
          <cell r="J4548" t="str">
            <v>om_exp</v>
          </cell>
          <cell r="K4548" t="str">
            <v>alloc_cp</v>
          </cell>
          <cell r="M4548" t="str">
            <v>2015/07/1/2/A/0</v>
          </cell>
        </row>
        <row r="4549">
          <cell r="A4549" t="str">
            <v>4548</v>
          </cell>
          <cell r="B4549" t="str">
            <v>OM22098</v>
          </cell>
          <cell r="C4549" t="str">
            <v>098 - CP Allocation Factor</v>
          </cell>
          <cell r="D4549">
            <v>1</v>
          </cell>
          <cell r="F4549" t="str">
            <v>CALC</v>
          </cell>
          <cell r="H4549" t="str">
            <v>98</v>
          </cell>
          <cell r="I4549" t="str">
            <v>C</v>
          </cell>
          <cell r="J4549" t="str">
            <v>om_exp</v>
          </cell>
          <cell r="K4549" t="str">
            <v>alloc_cp</v>
          </cell>
          <cell r="M4549" t="str">
            <v>2015/07/1/2/A/0</v>
          </cell>
        </row>
        <row r="4550">
          <cell r="A4550" t="str">
            <v>4549</v>
          </cell>
          <cell r="B4550" t="str">
            <v>OM22098</v>
          </cell>
          <cell r="C4550" t="str">
            <v>098 - CP Allocation Factor</v>
          </cell>
          <cell r="D4550">
            <v>1</v>
          </cell>
          <cell r="F4550" t="str">
            <v>CALC</v>
          </cell>
          <cell r="H4550" t="str">
            <v>98</v>
          </cell>
          <cell r="I4550" t="str">
            <v>C</v>
          </cell>
          <cell r="J4550" t="str">
            <v>om_exp</v>
          </cell>
          <cell r="K4550" t="str">
            <v>alloc_cp</v>
          </cell>
          <cell r="M4550" t="str">
            <v>2015/07/1/2/A/0</v>
          </cell>
        </row>
        <row r="4551">
          <cell r="A4551" t="str">
            <v>4550</v>
          </cell>
          <cell r="B4551" t="str">
            <v>OM22098</v>
          </cell>
          <cell r="C4551" t="str">
            <v>098 - CP Allocation Factor</v>
          </cell>
          <cell r="D4551">
            <v>1</v>
          </cell>
          <cell r="F4551" t="str">
            <v>CALC</v>
          </cell>
          <cell r="H4551" t="str">
            <v>98</v>
          </cell>
          <cell r="I4551" t="str">
            <v>C</v>
          </cell>
          <cell r="J4551" t="str">
            <v>om_exp</v>
          </cell>
          <cell r="K4551" t="str">
            <v>alloc_cp</v>
          </cell>
          <cell r="M4551" t="str">
            <v>2015/07/1/2/A/0</v>
          </cell>
        </row>
        <row r="4552">
          <cell r="A4552" t="str">
            <v>4551</v>
          </cell>
          <cell r="B4552" t="str">
            <v>OM22098</v>
          </cell>
          <cell r="C4552" t="str">
            <v>098 - CP Allocation Factor</v>
          </cell>
          <cell r="D4552">
            <v>1</v>
          </cell>
          <cell r="F4552" t="str">
            <v>CALC</v>
          </cell>
          <cell r="H4552" t="str">
            <v>98</v>
          </cell>
          <cell r="I4552" t="str">
            <v>C</v>
          </cell>
          <cell r="J4552" t="str">
            <v>om_exp</v>
          </cell>
          <cell r="K4552" t="str">
            <v>alloc_cp</v>
          </cell>
          <cell r="M4552" t="str">
            <v>2015/07/1/2/A/0</v>
          </cell>
        </row>
        <row r="4553">
          <cell r="A4553" t="str">
            <v>4552</v>
          </cell>
          <cell r="B4553" t="str">
            <v>OM22098</v>
          </cell>
          <cell r="C4553" t="str">
            <v>098 - CP Allocation Factor</v>
          </cell>
          <cell r="D4553">
            <v>1</v>
          </cell>
          <cell r="F4553" t="str">
            <v>CALC</v>
          </cell>
          <cell r="H4553" t="str">
            <v>98</v>
          </cell>
          <cell r="I4553" t="str">
            <v>C</v>
          </cell>
          <cell r="J4553" t="str">
            <v>om_exp</v>
          </cell>
          <cell r="K4553" t="str">
            <v>alloc_cp</v>
          </cell>
          <cell r="M4553" t="str">
            <v>2015/07/1/2/A/0</v>
          </cell>
        </row>
        <row r="4554">
          <cell r="A4554" t="str">
            <v>4553</v>
          </cell>
          <cell r="B4554" t="str">
            <v>OM22098</v>
          </cell>
          <cell r="C4554" t="str">
            <v>098 - CP Allocation Factor</v>
          </cell>
          <cell r="D4554">
            <v>1</v>
          </cell>
          <cell r="F4554" t="str">
            <v>CALC</v>
          </cell>
          <cell r="H4554" t="str">
            <v>98</v>
          </cell>
          <cell r="I4554" t="str">
            <v>C</v>
          </cell>
          <cell r="J4554" t="str">
            <v>om_exp</v>
          </cell>
          <cell r="K4554" t="str">
            <v>alloc_cp</v>
          </cell>
          <cell r="M4554" t="str">
            <v>2015/07/1/2/A/0</v>
          </cell>
        </row>
        <row r="4555">
          <cell r="A4555" t="str">
            <v>4554</v>
          </cell>
          <cell r="B4555" t="str">
            <v>OM22098</v>
          </cell>
          <cell r="C4555" t="str">
            <v>098 - CP Allocation Factor</v>
          </cell>
          <cell r="D4555">
            <v>1</v>
          </cell>
          <cell r="F4555" t="str">
            <v>CALC</v>
          </cell>
          <cell r="H4555" t="str">
            <v>98</v>
          </cell>
          <cell r="I4555" t="str">
            <v>C</v>
          </cell>
          <cell r="J4555" t="str">
            <v>om_exp</v>
          </cell>
          <cell r="K4555" t="str">
            <v>alloc_cp</v>
          </cell>
          <cell r="M4555" t="str">
            <v>2015/07/1/2/A/0</v>
          </cell>
        </row>
        <row r="4556">
          <cell r="A4556" t="str">
            <v>4555</v>
          </cell>
          <cell r="B4556" t="str">
            <v>OM22098</v>
          </cell>
          <cell r="C4556" t="str">
            <v>098 - CP Allocation Factor</v>
          </cell>
          <cell r="D4556">
            <v>1</v>
          </cell>
          <cell r="F4556" t="str">
            <v>CALC</v>
          </cell>
          <cell r="H4556" t="str">
            <v>98</v>
          </cell>
          <cell r="I4556" t="str">
            <v>C</v>
          </cell>
          <cell r="J4556" t="str">
            <v>om_exp</v>
          </cell>
          <cell r="K4556" t="str">
            <v>alloc_cp</v>
          </cell>
          <cell r="M4556" t="str">
            <v>2015/07/1/2/A/0</v>
          </cell>
        </row>
        <row r="4557">
          <cell r="A4557" t="str">
            <v>4556</v>
          </cell>
          <cell r="B4557" t="str">
            <v>OM22098</v>
          </cell>
          <cell r="C4557" t="str">
            <v>098 - CP Allocation Factor</v>
          </cell>
          <cell r="D4557">
            <v>1</v>
          </cell>
          <cell r="F4557" t="str">
            <v>CALC</v>
          </cell>
          <cell r="H4557" t="str">
            <v>98</v>
          </cell>
          <cell r="I4557" t="str">
            <v>C</v>
          </cell>
          <cell r="J4557" t="str">
            <v>om_exp</v>
          </cell>
          <cell r="K4557" t="str">
            <v>alloc_cp</v>
          </cell>
          <cell r="M4557" t="str">
            <v>2015/07/1/2/A/0</v>
          </cell>
        </row>
        <row r="4558">
          <cell r="A4558" t="str">
            <v>4557</v>
          </cell>
          <cell r="B4558" t="str">
            <v>OM22098</v>
          </cell>
          <cell r="C4558" t="str">
            <v>098 - CP Allocation Factor</v>
          </cell>
          <cell r="D4558">
            <v>1</v>
          </cell>
          <cell r="F4558" t="str">
            <v>CALC</v>
          </cell>
          <cell r="H4558" t="str">
            <v>98</v>
          </cell>
          <cell r="I4558" t="str">
            <v>C</v>
          </cell>
          <cell r="J4558" t="str">
            <v>om_exp</v>
          </cell>
          <cell r="K4558" t="str">
            <v>alloc_cp</v>
          </cell>
          <cell r="M4558" t="str">
            <v>2015/07/1/2/A/0</v>
          </cell>
        </row>
        <row r="4559">
          <cell r="A4559" t="str">
            <v>4558</v>
          </cell>
          <cell r="B4559" t="str">
            <v>OM22098</v>
          </cell>
          <cell r="C4559" t="str">
            <v>098 - CP Allocation Factor</v>
          </cell>
          <cell r="D4559">
            <v>1</v>
          </cell>
          <cell r="F4559" t="str">
            <v>CALC</v>
          </cell>
          <cell r="H4559" t="str">
            <v>98</v>
          </cell>
          <cell r="I4559" t="str">
            <v>C</v>
          </cell>
          <cell r="J4559" t="str">
            <v>om_exp</v>
          </cell>
          <cell r="K4559" t="str">
            <v>alloc_cp</v>
          </cell>
          <cell r="M4559" t="str">
            <v>2015/07/1/2/A/0</v>
          </cell>
        </row>
        <row r="4560">
          <cell r="A4560" t="str">
            <v>4559</v>
          </cell>
          <cell r="B4560" t="str">
            <v>OM22098</v>
          </cell>
          <cell r="C4560" t="str">
            <v>098 - CP Allocation Factor</v>
          </cell>
          <cell r="D4560">
            <v>1</v>
          </cell>
          <cell r="F4560" t="str">
            <v>CALC</v>
          </cell>
          <cell r="H4560" t="str">
            <v>98</v>
          </cell>
          <cell r="I4560" t="str">
            <v>C</v>
          </cell>
          <cell r="J4560" t="str">
            <v>om_exp</v>
          </cell>
          <cell r="K4560" t="str">
            <v>alloc_cp</v>
          </cell>
          <cell r="M4560" t="str">
            <v>2015/07/1/2/A/0</v>
          </cell>
        </row>
        <row r="4561">
          <cell r="A4561" t="str">
            <v>4560</v>
          </cell>
          <cell r="B4561" t="str">
            <v>OM22098</v>
          </cell>
          <cell r="C4561" t="str">
            <v>098 - CP Allocation Factor</v>
          </cell>
          <cell r="D4561">
            <v>1</v>
          </cell>
          <cell r="F4561" t="str">
            <v>CALC</v>
          </cell>
          <cell r="H4561" t="str">
            <v>98</v>
          </cell>
          <cell r="I4561" t="str">
            <v>C</v>
          </cell>
          <cell r="J4561" t="str">
            <v>om_exp</v>
          </cell>
          <cell r="K4561" t="str">
            <v>alloc_cp</v>
          </cell>
          <cell r="M4561" t="str">
            <v>2015/07/1/2/A/0</v>
          </cell>
        </row>
        <row r="4562">
          <cell r="A4562" t="str">
            <v>4561</v>
          </cell>
          <cell r="B4562" t="str">
            <v>OM22098</v>
          </cell>
          <cell r="C4562" t="str">
            <v>098 - CP Allocation Factor</v>
          </cell>
          <cell r="D4562">
            <v>1</v>
          </cell>
          <cell r="F4562" t="str">
            <v>CALC</v>
          </cell>
          <cell r="H4562" t="str">
            <v>98</v>
          </cell>
          <cell r="I4562" t="str">
            <v>C</v>
          </cell>
          <cell r="J4562" t="str">
            <v>om_exp</v>
          </cell>
          <cell r="K4562" t="str">
            <v>alloc_cp</v>
          </cell>
          <cell r="M4562" t="str">
            <v>2015/07/1/2/A/0</v>
          </cell>
        </row>
        <row r="4563">
          <cell r="A4563" t="str">
            <v>4562</v>
          </cell>
          <cell r="B4563" t="str">
            <v>OM22098</v>
          </cell>
          <cell r="C4563" t="str">
            <v>098 - CP Allocation Factor</v>
          </cell>
          <cell r="D4563">
            <v>1</v>
          </cell>
          <cell r="F4563" t="str">
            <v>CALC</v>
          </cell>
          <cell r="H4563" t="str">
            <v>98</v>
          </cell>
          <cell r="I4563" t="str">
            <v>C</v>
          </cell>
          <cell r="J4563" t="str">
            <v>om_exp</v>
          </cell>
          <cell r="K4563" t="str">
            <v>alloc_cp</v>
          </cell>
          <cell r="M4563" t="str">
            <v>2015/07/1/2/A/0</v>
          </cell>
        </row>
        <row r="4564">
          <cell r="A4564" t="str">
            <v>4563</v>
          </cell>
          <cell r="B4564" t="str">
            <v>OM22098</v>
          </cell>
          <cell r="C4564" t="str">
            <v>098 - CP Allocation Factor</v>
          </cell>
          <cell r="D4564">
            <v>1</v>
          </cell>
          <cell r="F4564" t="str">
            <v>CALC</v>
          </cell>
          <cell r="H4564" t="str">
            <v>98</v>
          </cell>
          <cell r="I4564" t="str">
            <v>C</v>
          </cell>
          <cell r="J4564" t="str">
            <v>om_exp</v>
          </cell>
          <cell r="K4564" t="str">
            <v>alloc_cp</v>
          </cell>
          <cell r="M4564" t="str">
            <v>2015/07/1/2/A/0</v>
          </cell>
        </row>
        <row r="4565">
          <cell r="A4565" t="str">
            <v>4564</v>
          </cell>
          <cell r="B4565" t="str">
            <v>OM22098</v>
          </cell>
          <cell r="C4565" t="str">
            <v>098 - CP Allocation Factor</v>
          </cell>
          <cell r="D4565">
            <v>1</v>
          </cell>
          <cell r="F4565" t="str">
            <v>CALC</v>
          </cell>
          <cell r="H4565" t="str">
            <v>98</v>
          </cell>
          <cell r="I4565" t="str">
            <v>C</v>
          </cell>
          <cell r="J4565" t="str">
            <v>om_exp</v>
          </cell>
          <cell r="K4565" t="str">
            <v>alloc_cp</v>
          </cell>
          <cell r="M4565" t="str">
            <v>2015/07/1/2/A/0</v>
          </cell>
        </row>
        <row r="4566">
          <cell r="A4566" t="str">
            <v>4565</v>
          </cell>
          <cell r="B4566" t="str">
            <v>OM22098</v>
          </cell>
          <cell r="C4566" t="str">
            <v>098 - CP Allocation Factor</v>
          </cell>
          <cell r="D4566">
            <v>1</v>
          </cell>
          <cell r="F4566" t="str">
            <v>CALC</v>
          </cell>
          <cell r="H4566" t="str">
            <v>98</v>
          </cell>
          <cell r="I4566" t="str">
            <v>C</v>
          </cell>
          <cell r="J4566" t="str">
            <v>om_exp</v>
          </cell>
          <cell r="K4566" t="str">
            <v>alloc_cp</v>
          </cell>
          <cell r="M4566" t="str">
            <v>2015/07/1/2/A/0</v>
          </cell>
        </row>
        <row r="4567">
          <cell r="A4567" t="str">
            <v>4566</v>
          </cell>
          <cell r="B4567" t="str">
            <v>OM22098</v>
          </cell>
          <cell r="C4567" t="str">
            <v>098 - CP Allocation Factor</v>
          </cell>
          <cell r="D4567">
            <v>1</v>
          </cell>
          <cell r="F4567" t="str">
            <v>CALC</v>
          </cell>
          <cell r="H4567" t="str">
            <v>98</v>
          </cell>
          <cell r="I4567" t="str">
            <v>C</v>
          </cell>
          <cell r="J4567" t="str">
            <v>om_exp</v>
          </cell>
          <cell r="K4567" t="str">
            <v>alloc_cp</v>
          </cell>
          <cell r="M4567" t="str">
            <v>2015/07/1/2/A/0</v>
          </cell>
        </row>
        <row r="4568">
          <cell r="A4568" t="str">
            <v>4567</v>
          </cell>
          <cell r="B4568" t="str">
            <v>OM22098</v>
          </cell>
          <cell r="C4568" t="str">
            <v>098 - CP Allocation Factor</v>
          </cell>
          <cell r="D4568">
            <v>1</v>
          </cell>
          <cell r="F4568" t="str">
            <v>CALC</v>
          </cell>
          <cell r="H4568" t="str">
            <v>98</v>
          </cell>
          <cell r="I4568" t="str">
            <v>C</v>
          </cell>
          <cell r="J4568" t="str">
            <v>om_exp</v>
          </cell>
          <cell r="K4568" t="str">
            <v>alloc_cp</v>
          </cell>
          <cell r="M4568" t="str">
            <v>2015/07/1/2/A/0</v>
          </cell>
        </row>
        <row r="4569">
          <cell r="A4569" t="str">
            <v>4568</v>
          </cell>
          <cell r="B4569" t="str">
            <v>OM22098</v>
          </cell>
          <cell r="C4569" t="str">
            <v>098 - CP Allocation Factor</v>
          </cell>
          <cell r="D4569">
            <v>1</v>
          </cell>
          <cell r="F4569" t="str">
            <v>CALC</v>
          </cell>
          <cell r="H4569" t="str">
            <v>98</v>
          </cell>
          <cell r="I4569" t="str">
            <v>C</v>
          </cell>
          <cell r="J4569" t="str">
            <v>om_exp</v>
          </cell>
          <cell r="K4569" t="str">
            <v>alloc_cp</v>
          </cell>
          <cell r="M4569" t="str">
            <v>2015/07/1/2/A/0</v>
          </cell>
        </row>
        <row r="4570">
          <cell r="A4570" t="str">
            <v>4569</v>
          </cell>
          <cell r="B4570" t="str">
            <v>OM22098</v>
          </cell>
          <cell r="C4570" t="str">
            <v>098 - CP Allocation Factor</v>
          </cell>
          <cell r="D4570">
            <v>1</v>
          </cell>
          <cell r="F4570" t="str">
            <v>CALC</v>
          </cell>
          <cell r="H4570" t="str">
            <v>98</v>
          </cell>
          <cell r="I4570" t="str">
            <v>C</v>
          </cell>
          <cell r="J4570" t="str">
            <v>om_exp</v>
          </cell>
          <cell r="K4570" t="str">
            <v>alloc_cp</v>
          </cell>
          <cell r="M4570" t="str">
            <v>2015/07/1/2/A/0</v>
          </cell>
        </row>
        <row r="4571">
          <cell r="A4571" t="str">
            <v>4570</v>
          </cell>
          <cell r="B4571" t="str">
            <v>OM22098</v>
          </cell>
          <cell r="C4571" t="str">
            <v>098 - CP Allocation Factor</v>
          </cell>
          <cell r="D4571">
            <v>1</v>
          </cell>
          <cell r="F4571" t="str">
            <v>CALC</v>
          </cell>
          <cell r="H4571" t="str">
            <v>98</v>
          </cell>
          <cell r="I4571" t="str">
            <v>C</v>
          </cell>
          <cell r="J4571" t="str">
            <v>om_exp</v>
          </cell>
          <cell r="K4571" t="str">
            <v>alloc_cp</v>
          </cell>
          <cell r="M4571" t="str">
            <v>2015/07/1/2/A/0</v>
          </cell>
        </row>
        <row r="4572">
          <cell r="A4572" t="str">
            <v>4571</v>
          </cell>
          <cell r="B4572" t="str">
            <v>OM22098</v>
          </cell>
          <cell r="C4572" t="str">
            <v>098 - CP Allocation Factor</v>
          </cell>
          <cell r="D4572">
            <v>1</v>
          </cell>
          <cell r="F4572" t="str">
            <v>CALC</v>
          </cell>
          <cell r="H4572" t="str">
            <v>98</v>
          </cell>
          <cell r="I4572" t="str">
            <v>C</v>
          </cell>
          <cell r="J4572" t="str">
            <v>om_exp</v>
          </cell>
          <cell r="K4572" t="str">
            <v>alloc_cp</v>
          </cell>
          <cell r="M4572" t="str">
            <v>2015/07/1/2/A/0</v>
          </cell>
        </row>
        <row r="4573">
          <cell r="A4573" t="str">
            <v>4572</v>
          </cell>
          <cell r="B4573" t="str">
            <v>OM22098</v>
          </cell>
          <cell r="C4573" t="str">
            <v>098 - CP Allocation Factor</v>
          </cell>
          <cell r="D4573">
            <v>1</v>
          </cell>
          <cell r="F4573" t="str">
            <v>CALC</v>
          </cell>
          <cell r="H4573" t="str">
            <v>98</v>
          </cell>
          <cell r="I4573" t="str">
            <v>C</v>
          </cell>
          <cell r="J4573" t="str">
            <v>om_exp</v>
          </cell>
          <cell r="K4573" t="str">
            <v>alloc_cp</v>
          </cell>
          <cell r="M4573" t="str">
            <v>2015/07/1/2/A/0</v>
          </cell>
        </row>
        <row r="4574">
          <cell r="A4574" t="str">
            <v>4573</v>
          </cell>
          <cell r="B4574" t="str">
            <v>OM22098</v>
          </cell>
          <cell r="C4574" t="str">
            <v>098 - CP Allocation Factor</v>
          </cell>
          <cell r="D4574">
            <v>1</v>
          </cell>
          <cell r="F4574" t="str">
            <v>CALC</v>
          </cell>
          <cell r="H4574" t="str">
            <v>98</v>
          </cell>
          <cell r="I4574" t="str">
            <v>C</v>
          </cell>
          <cell r="J4574" t="str">
            <v>om_exp</v>
          </cell>
          <cell r="K4574" t="str">
            <v>alloc_cp</v>
          </cell>
          <cell r="M4574" t="str">
            <v>2015/07/1/2/A/0</v>
          </cell>
        </row>
        <row r="4575">
          <cell r="A4575" t="str">
            <v>4574</v>
          </cell>
          <cell r="B4575" t="str">
            <v>OM22098</v>
          </cell>
          <cell r="C4575" t="str">
            <v>098 - CP Allocation Factor</v>
          </cell>
          <cell r="D4575">
            <v>1</v>
          </cell>
          <cell r="F4575" t="str">
            <v>CALC</v>
          </cell>
          <cell r="H4575" t="str">
            <v>98</v>
          </cell>
          <cell r="I4575" t="str">
            <v>C</v>
          </cell>
          <cell r="J4575" t="str">
            <v>om_exp</v>
          </cell>
          <cell r="K4575" t="str">
            <v>alloc_cp</v>
          </cell>
          <cell r="M4575" t="str">
            <v>2015/07/1/2/A/0</v>
          </cell>
        </row>
        <row r="4576">
          <cell r="A4576" t="str">
            <v>4575</v>
          </cell>
          <cell r="B4576" t="str">
            <v>OM22098</v>
          </cell>
          <cell r="C4576" t="str">
            <v>098 - CP Allocation Factor</v>
          </cell>
          <cell r="D4576">
            <v>1</v>
          </cell>
          <cell r="F4576" t="str">
            <v>CALC</v>
          </cell>
          <cell r="H4576" t="str">
            <v>98</v>
          </cell>
          <cell r="I4576" t="str">
            <v>C</v>
          </cell>
          <cell r="J4576" t="str">
            <v>om_exp</v>
          </cell>
          <cell r="K4576" t="str">
            <v>alloc_cp</v>
          </cell>
          <cell r="M4576" t="str">
            <v>2015/07/1/2/A/0</v>
          </cell>
        </row>
        <row r="4577">
          <cell r="A4577" t="str">
            <v>4576</v>
          </cell>
          <cell r="B4577" t="str">
            <v>OM22098</v>
          </cell>
          <cell r="C4577" t="str">
            <v>098 - CP Allocation Factor</v>
          </cell>
          <cell r="D4577">
            <v>1</v>
          </cell>
          <cell r="F4577" t="str">
            <v>CALC</v>
          </cell>
          <cell r="H4577" t="str">
            <v>98</v>
          </cell>
          <cell r="I4577" t="str">
            <v>C</v>
          </cell>
          <cell r="J4577" t="str">
            <v>om_exp</v>
          </cell>
          <cell r="K4577" t="str">
            <v>alloc_cp</v>
          </cell>
          <cell r="M4577" t="str">
            <v>2015/07/1/2/A/0</v>
          </cell>
        </row>
        <row r="4578">
          <cell r="A4578" t="str">
            <v>4577</v>
          </cell>
          <cell r="B4578" t="str">
            <v>OM22098</v>
          </cell>
          <cell r="C4578" t="str">
            <v>098 - CP Allocation Factor</v>
          </cell>
          <cell r="D4578">
            <v>1</v>
          </cell>
          <cell r="F4578" t="str">
            <v>CALC</v>
          </cell>
          <cell r="H4578" t="str">
            <v>98</v>
          </cell>
          <cell r="I4578" t="str">
            <v>C</v>
          </cell>
          <cell r="J4578" t="str">
            <v>om_exp</v>
          </cell>
          <cell r="K4578" t="str">
            <v>alloc_cp</v>
          </cell>
          <cell r="M4578" t="str">
            <v>2015/07/1/2/A/0</v>
          </cell>
        </row>
        <row r="4579">
          <cell r="A4579" t="str">
            <v>4578</v>
          </cell>
          <cell r="B4579" t="str">
            <v>OM22098</v>
          </cell>
          <cell r="C4579" t="str">
            <v>098 - CP Allocation Factor</v>
          </cell>
          <cell r="D4579">
            <v>1</v>
          </cell>
          <cell r="F4579" t="str">
            <v>CALC</v>
          </cell>
          <cell r="H4579" t="str">
            <v>98</v>
          </cell>
          <cell r="I4579" t="str">
            <v>C</v>
          </cell>
          <cell r="J4579" t="str">
            <v>om_exp</v>
          </cell>
          <cell r="K4579" t="str">
            <v>alloc_cp</v>
          </cell>
          <cell r="M4579" t="str">
            <v>2015/07/1/2/A/0</v>
          </cell>
        </row>
        <row r="4580">
          <cell r="A4580" t="str">
            <v>4579</v>
          </cell>
          <cell r="B4580" t="str">
            <v>OM22098</v>
          </cell>
          <cell r="C4580" t="str">
            <v>098 - CP Allocation Factor</v>
          </cell>
          <cell r="D4580">
            <v>1</v>
          </cell>
          <cell r="F4580" t="str">
            <v>CALC</v>
          </cell>
          <cell r="H4580" t="str">
            <v>98</v>
          </cell>
          <cell r="I4580" t="str">
            <v>C</v>
          </cell>
          <cell r="J4580" t="str">
            <v>om_exp</v>
          </cell>
          <cell r="K4580" t="str">
            <v>alloc_cp</v>
          </cell>
          <cell r="M4580" t="str">
            <v>2015/07/1/2/A/0</v>
          </cell>
        </row>
        <row r="4581">
          <cell r="A4581" t="str">
            <v>4580</v>
          </cell>
          <cell r="B4581" t="str">
            <v>OM22098</v>
          </cell>
          <cell r="C4581" t="str">
            <v>098 - CP Allocation Factor</v>
          </cell>
          <cell r="D4581">
            <v>1</v>
          </cell>
          <cell r="F4581" t="str">
            <v>CALC</v>
          </cell>
          <cell r="H4581" t="str">
            <v>98</v>
          </cell>
          <cell r="I4581" t="str">
            <v>C</v>
          </cell>
          <cell r="J4581" t="str">
            <v>om_exp</v>
          </cell>
          <cell r="K4581" t="str">
            <v>alloc_cp</v>
          </cell>
          <cell r="M4581" t="str">
            <v>2015/07/1/2/A/0</v>
          </cell>
        </row>
        <row r="4582">
          <cell r="A4582" t="str">
            <v>4581</v>
          </cell>
          <cell r="B4582" t="str">
            <v>OM22098</v>
          </cell>
          <cell r="C4582" t="str">
            <v>098 - CP Allocation Factor</v>
          </cell>
          <cell r="D4582">
            <v>1</v>
          </cell>
          <cell r="F4582" t="str">
            <v>CALC</v>
          </cell>
          <cell r="H4582" t="str">
            <v>98</v>
          </cell>
          <cell r="I4582" t="str">
            <v>C</v>
          </cell>
          <cell r="J4582" t="str">
            <v>om_exp</v>
          </cell>
          <cell r="K4582" t="str">
            <v>alloc_cp</v>
          </cell>
          <cell r="M4582" t="str">
            <v>2015/07/1/2/A/0</v>
          </cell>
        </row>
        <row r="4583">
          <cell r="A4583" t="str">
            <v>4582</v>
          </cell>
          <cell r="B4583" t="str">
            <v>OM22098</v>
          </cell>
          <cell r="C4583" t="str">
            <v>098 - CP Allocation Factor</v>
          </cell>
          <cell r="D4583">
            <v>1</v>
          </cell>
          <cell r="F4583" t="str">
            <v>CALC</v>
          </cell>
          <cell r="H4583" t="str">
            <v>98</v>
          </cell>
          <cell r="I4583" t="str">
            <v>C</v>
          </cell>
          <cell r="J4583" t="str">
            <v>om_exp</v>
          </cell>
          <cell r="K4583" t="str">
            <v>alloc_cp</v>
          </cell>
          <cell r="M4583" t="str">
            <v>2015/07/1/2/A/0</v>
          </cell>
        </row>
        <row r="4584">
          <cell r="A4584" t="str">
            <v>4583</v>
          </cell>
          <cell r="B4584" t="str">
            <v>OM22098</v>
          </cell>
          <cell r="C4584" t="str">
            <v>098 - CP Allocation Factor</v>
          </cell>
          <cell r="D4584">
            <v>1</v>
          </cell>
          <cell r="F4584" t="str">
            <v>CALC</v>
          </cell>
          <cell r="H4584" t="str">
            <v>98</v>
          </cell>
          <cell r="I4584" t="str">
            <v>C</v>
          </cell>
          <cell r="J4584" t="str">
            <v>om_exp</v>
          </cell>
          <cell r="K4584" t="str">
            <v>alloc_cp</v>
          </cell>
          <cell r="M4584" t="str">
            <v>2015/07/1/2/A/0</v>
          </cell>
        </row>
        <row r="4585">
          <cell r="A4585" t="str">
            <v>4584</v>
          </cell>
          <cell r="B4585" t="str">
            <v>OM22098</v>
          </cell>
          <cell r="C4585" t="str">
            <v>098 - CP Allocation Factor</v>
          </cell>
          <cell r="D4585">
            <v>1</v>
          </cell>
          <cell r="F4585" t="str">
            <v>CALC</v>
          </cell>
          <cell r="H4585" t="str">
            <v>98</v>
          </cell>
          <cell r="I4585" t="str">
            <v>C</v>
          </cell>
          <cell r="J4585" t="str">
            <v>om_exp</v>
          </cell>
          <cell r="K4585" t="str">
            <v>alloc_cp</v>
          </cell>
          <cell r="M4585" t="str">
            <v>2015/07/1/2/A/0</v>
          </cell>
        </row>
        <row r="4586">
          <cell r="A4586" t="str">
            <v>4585</v>
          </cell>
          <cell r="B4586" t="str">
            <v>OM22098</v>
          </cell>
          <cell r="C4586" t="str">
            <v>098 - CP Allocation Factor</v>
          </cell>
          <cell r="D4586">
            <v>1</v>
          </cell>
          <cell r="F4586" t="str">
            <v>CALC</v>
          </cell>
          <cell r="H4586" t="str">
            <v>98</v>
          </cell>
          <cell r="I4586" t="str">
            <v>C</v>
          </cell>
          <cell r="J4586" t="str">
            <v>om_exp</v>
          </cell>
          <cell r="K4586" t="str">
            <v>alloc_cp</v>
          </cell>
          <cell r="M4586" t="str">
            <v>2015/07/1/2/A/0</v>
          </cell>
        </row>
        <row r="4587">
          <cell r="A4587" t="str">
            <v>4586</v>
          </cell>
          <cell r="B4587" t="str">
            <v>OM22098</v>
          </cell>
          <cell r="C4587" t="str">
            <v>098 - CP Allocation Factor</v>
          </cell>
          <cell r="D4587">
            <v>1</v>
          </cell>
          <cell r="F4587" t="str">
            <v>CALC</v>
          </cell>
          <cell r="H4587" t="str">
            <v>98</v>
          </cell>
          <cell r="I4587" t="str">
            <v>C</v>
          </cell>
          <cell r="J4587" t="str">
            <v>om_exp</v>
          </cell>
          <cell r="K4587" t="str">
            <v>alloc_cp</v>
          </cell>
          <cell r="M4587" t="str">
            <v>2015/07/1/2/A/0</v>
          </cell>
        </row>
        <row r="4588">
          <cell r="A4588" t="str">
            <v>4587</v>
          </cell>
          <cell r="B4588" t="str">
            <v>OM22098</v>
          </cell>
          <cell r="C4588" t="str">
            <v>098 - CP Allocation Factor</v>
          </cell>
          <cell r="D4588">
            <v>1</v>
          </cell>
          <cell r="F4588" t="str">
            <v>CALC</v>
          </cell>
          <cell r="H4588" t="str">
            <v>98</v>
          </cell>
          <cell r="I4588" t="str">
            <v>C</v>
          </cell>
          <cell r="J4588" t="str">
            <v>om_exp</v>
          </cell>
          <cell r="K4588" t="str">
            <v>alloc_cp</v>
          </cell>
          <cell r="M4588" t="str">
            <v>2015/07/1/2/A/0</v>
          </cell>
        </row>
        <row r="4589">
          <cell r="A4589" t="str">
            <v>4588</v>
          </cell>
          <cell r="B4589" t="str">
            <v>OM22098</v>
          </cell>
          <cell r="C4589" t="str">
            <v>098 - CP Allocation Factor</v>
          </cell>
          <cell r="D4589">
            <v>1</v>
          </cell>
          <cell r="F4589" t="str">
            <v>CALC</v>
          </cell>
          <cell r="H4589" t="str">
            <v>98</v>
          </cell>
          <cell r="I4589" t="str">
            <v>C</v>
          </cell>
          <cell r="J4589" t="str">
            <v>om_exp</v>
          </cell>
          <cell r="K4589" t="str">
            <v>alloc_cp</v>
          </cell>
          <cell r="M4589" t="str">
            <v>2015/07/1/2/A/0</v>
          </cell>
        </row>
        <row r="4590">
          <cell r="A4590" t="str">
            <v>4589</v>
          </cell>
          <cell r="B4590" t="str">
            <v>OM22098</v>
          </cell>
          <cell r="C4590" t="str">
            <v>098 - CP Allocation Factor</v>
          </cell>
          <cell r="D4590">
            <v>1</v>
          </cell>
          <cell r="F4590" t="str">
            <v>CALC</v>
          </cell>
          <cell r="H4590" t="str">
            <v>98</v>
          </cell>
          <cell r="I4590" t="str">
            <v>C</v>
          </cell>
          <cell r="J4590" t="str">
            <v>om_exp</v>
          </cell>
          <cell r="K4590" t="str">
            <v>alloc_cp</v>
          </cell>
          <cell r="M4590" t="str">
            <v>2015/07/1/2/A/0</v>
          </cell>
        </row>
        <row r="4591">
          <cell r="A4591" t="str">
            <v>4590</v>
          </cell>
          <cell r="B4591" t="str">
            <v>OM22098</v>
          </cell>
          <cell r="C4591" t="str">
            <v>098 - CP Allocation Factor</v>
          </cell>
          <cell r="D4591">
            <v>1</v>
          </cell>
          <cell r="F4591" t="str">
            <v>CALC</v>
          </cell>
          <cell r="H4591" t="str">
            <v>98</v>
          </cell>
          <cell r="I4591" t="str">
            <v>C</v>
          </cell>
          <cell r="J4591" t="str">
            <v>om_exp</v>
          </cell>
          <cell r="K4591" t="str">
            <v>alloc_cp</v>
          </cell>
          <cell r="M4591" t="str">
            <v>2015/07/1/2/A/0</v>
          </cell>
        </row>
        <row r="4592">
          <cell r="A4592" t="str">
            <v>4591</v>
          </cell>
          <cell r="B4592" t="str">
            <v>OM22098</v>
          </cell>
          <cell r="C4592" t="str">
            <v>098 - CP Allocation Factor</v>
          </cell>
          <cell r="D4592">
            <v>1</v>
          </cell>
          <cell r="F4592" t="str">
            <v>CALC</v>
          </cell>
          <cell r="H4592" t="str">
            <v>98</v>
          </cell>
          <cell r="I4592" t="str">
            <v>C</v>
          </cell>
          <cell r="J4592" t="str">
            <v>om_exp</v>
          </cell>
          <cell r="K4592" t="str">
            <v>alloc_cp</v>
          </cell>
          <cell r="M4592" t="str">
            <v>2015/07/1/2/A/0</v>
          </cell>
        </row>
        <row r="4593">
          <cell r="A4593" t="str">
            <v>4592</v>
          </cell>
          <cell r="B4593" t="str">
            <v>OM22098</v>
          </cell>
          <cell r="C4593" t="str">
            <v>098 - CP Allocation Factor</v>
          </cell>
          <cell r="D4593">
            <v>1</v>
          </cell>
          <cell r="F4593" t="str">
            <v>CALC</v>
          </cell>
          <cell r="H4593" t="str">
            <v>98</v>
          </cell>
          <cell r="I4593" t="str">
            <v>C</v>
          </cell>
          <cell r="J4593" t="str">
            <v>om_exp</v>
          </cell>
          <cell r="K4593" t="str">
            <v>alloc_cp</v>
          </cell>
          <cell r="M4593" t="str">
            <v>2015/07/1/2/A/0</v>
          </cell>
        </row>
        <row r="4594">
          <cell r="A4594" t="str">
            <v>4593</v>
          </cell>
          <cell r="B4594" t="str">
            <v>OM22098</v>
          </cell>
          <cell r="C4594" t="str">
            <v>098 - CP Allocation Factor</v>
          </cell>
          <cell r="D4594">
            <v>1</v>
          </cell>
          <cell r="F4594" t="str">
            <v>CALC</v>
          </cell>
          <cell r="H4594" t="str">
            <v>98</v>
          </cell>
          <cell r="I4594" t="str">
            <v>C</v>
          </cell>
          <cell r="J4594" t="str">
            <v>om_exp</v>
          </cell>
          <cell r="K4594" t="str">
            <v>alloc_cp</v>
          </cell>
          <cell r="M4594" t="str">
            <v>2015/07/1/2/A/0</v>
          </cell>
        </row>
        <row r="4595">
          <cell r="A4595" t="str">
            <v>4594</v>
          </cell>
          <cell r="B4595" t="str">
            <v>OM22098</v>
          </cell>
          <cell r="C4595" t="str">
            <v>098 - CP Allocation Factor</v>
          </cell>
          <cell r="D4595">
            <v>1</v>
          </cell>
          <cell r="F4595" t="str">
            <v>CALC</v>
          </cell>
          <cell r="H4595" t="str">
            <v>98</v>
          </cell>
          <cell r="I4595" t="str">
            <v>C</v>
          </cell>
          <cell r="J4595" t="str">
            <v>om_exp</v>
          </cell>
          <cell r="K4595" t="str">
            <v>alloc_cp</v>
          </cell>
          <cell r="M4595" t="str">
            <v>2015/07/1/2/A/0</v>
          </cell>
        </row>
        <row r="4596">
          <cell r="A4596" t="str">
            <v>4595</v>
          </cell>
          <cell r="B4596" t="str">
            <v>OM22098</v>
          </cell>
          <cell r="C4596" t="str">
            <v>098 - CP Allocation Factor</v>
          </cell>
          <cell r="D4596">
            <v>1</v>
          </cell>
          <cell r="F4596" t="str">
            <v>CALC</v>
          </cell>
          <cell r="H4596" t="str">
            <v>98</v>
          </cell>
          <cell r="I4596" t="str">
            <v>C</v>
          </cell>
          <cell r="J4596" t="str">
            <v>om_exp</v>
          </cell>
          <cell r="K4596" t="str">
            <v>alloc_cp</v>
          </cell>
          <cell r="M4596" t="str">
            <v>2015/07/1/2/A/0</v>
          </cell>
        </row>
        <row r="4597">
          <cell r="A4597" t="str">
            <v>4596</v>
          </cell>
          <cell r="B4597" t="str">
            <v>OM22098</v>
          </cell>
          <cell r="C4597" t="str">
            <v>098 - CP Allocation Factor</v>
          </cell>
          <cell r="D4597">
            <v>1</v>
          </cell>
          <cell r="F4597" t="str">
            <v>CALC</v>
          </cell>
          <cell r="H4597" t="str">
            <v>98</v>
          </cell>
          <cell r="I4597" t="str">
            <v>C</v>
          </cell>
          <cell r="J4597" t="str">
            <v>om_exp</v>
          </cell>
          <cell r="K4597" t="str">
            <v>alloc_cp</v>
          </cell>
          <cell r="M4597" t="str">
            <v>2015/07/1/2/A/0</v>
          </cell>
        </row>
        <row r="4598">
          <cell r="A4598" t="str">
            <v>4597</v>
          </cell>
          <cell r="B4598" t="str">
            <v>OM22098</v>
          </cell>
          <cell r="C4598" t="str">
            <v>098 - CP Allocation Factor</v>
          </cell>
          <cell r="D4598">
            <v>1</v>
          </cell>
          <cell r="F4598" t="str">
            <v>CALC</v>
          </cell>
          <cell r="H4598" t="str">
            <v>98</v>
          </cell>
          <cell r="I4598" t="str">
            <v>C</v>
          </cell>
          <cell r="J4598" t="str">
            <v>om_exp</v>
          </cell>
          <cell r="K4598" t="str">
            <v>alloc_cp</v>
          </cell>
          <cell r="M4598" t="str">
            <v>2015/07/1/2/A/0</v>
          </cell>
        </row>
        <row r="4599">
          <cell r="A4599" t="str">
            <v>4598</v>
          </cell>
          <cell r="B4599" t="str">
            <v>OM22098</v>
          </cell>
          <cell r="C4599" t="str">
            <v>098 - CP Allocation Factor</v>
          </cell>
          <cell r="D4599">
            <v>1</v>
          </cell>
          <cell r="F4599" t="str">
            <v>CALC</v>
          </cell>
          <cell r="H4599" t="str">
            <v>98</v>
          </cell>
          <cell r="I4599" t="str">
            <v>C</v>
          </cell>
          <cell r="J4599" t="str">
            <v>om_exp</v>
          </cell>
          <cell r="K4599" t="str">
            <v>alloc_cp</v>
          </cell>
          <cell r="M4599" t="str">
            <v>2015/07/1/2/A/0</v>
          </cell>
        </row>
        <row r="4600">
          <cell r="A4600" t="str">
            <v>4599</v>
          </cell>
          <cell r="B4600" t="str">
            <v>OM22098</v>
          </cell>
          <cell r="C4600" t="str">
            <v>098 - CP Allocation Factor</v>
          </cell>
          <cell r="D4600">
            <v>1</v>
          </cell>
          <cell r="F4600" t="str">
            <v>CALC</v>
          </cell>
          <cell r="H4600" t="str">
            <v>98</v>
          </cell>
          <cell r="I4600" t="str">
            <v>C</v>
          </cell>
          <cell r="J4600" t="str">
            <v>om_exp</v>
          </cell>
          <cell r="K4600" t="str">
            <v>alloc_cp</v>
          </cell>
          <cell r="M4600" t="str">
            <v>2015/07/1/2/A/0</v>
          </cell>
        </row>
        <row r="4601">
          <cell r="A4601" t="str">
            <v>4600</v>
          </cell>
          <cell r="B4601" t="str">
            <v>OM22098</v>
          </cell>
          <cell r="C4601" t="str">
            <v>098 - CP Allocation Factor</v>
          </cell>
          <cell r="D4601">
            <v>1</v>
          </cell>
          <cell r="F4601" t="str">
            <v>CALC</v>
          </cell>
          <cell r="H4601" t="str">
            <v>98</v>
          </cell>
          <cell r="I4601" t="str">
            <v>C</v>
          </cell>
          <cell r="J4601" t="str">
            <v>om_exp</v>
          </cell>
          <cell r="K4601" t="str">
            <v>alloc_cp</v>
          </cell>
          <cell r="M4601" t="str">
            <v>2015/07/1/2/A/0</v>
          </cell>
        </row>
        <row r="4602">
          <cell r="A4602" t="str">
            <v>4601</v>
          </cell>
          <cell r="B4602" t="str">
            <v>OM22098</v>
          </cell>
          <cell r="C4602" t="str">
            <v>098 - CP Allocation Factor</v>
          </cell>
          <cell r="D4602">
            <v>1</v>
          </cell>
          <cell r="F4602" t="str">
            <v>CALC</v>
          </cell>
          <cell r="H4602" t="str">
            <v>98</v>
          </cell>
          <cell r="I4602" t="str">
            <v>C</v>
          </cell>
          <cell r="J4602" t="str">
            <v>om_exp</v>
          </cell>
          <cell r="K4602" t="str">
            <v>alloc_cp</v>
          </cell>
          <cell r="M4602" t="str">
            <v>2015/07/1/2/A/0</v>
          </cell>
        </row>
        <row r="4603">
          <cell r="A4603" t="str">
            <v>4602</v>
          </cell>
          <cell r="B4603" t="str">
            <v>OM22098</v>
          </cell>
          <cell r="C4603" t="str">
            <v>098 - CP Allocation Factor</v>
          </cell>
          <cell r="D4603">
            <v>1</v>
          </cell>
          <cell r="F4603" t="str">
            <v>CALC</v>
          </cell>
          <cell r="H4603" t="str">
            <v>98</v>
          </cell>
          <cell r="I4603" t="str">
            <v>C</v>
          </cell>
          <cell r="J4603" t="str">
            <v>om_exp</v>
          </cell>
          <cell r="K4603" t="str">
            <v>alloc_cp</v>
          </cell>
          <cell r="M4603" t="str">
            <v>2015/07/1/2/A/0</v>
          </cell>
        </row>
        <row r="4604">
          <cell r="A4604" t="str">
            <v>4603</v>
          </cell>
          <cell r="B4604" t="str">
            <v>OM22098</v>
          </cell>
          <cell r="C4604" t="str">
            <v>098 - CP Allocation Factor</v>
          </cell>
          <cell r="D4604">
            <v>1</v>
          </cell>
          <cell r="F4604" t="str">
            <v>CALC</v>
          </cell>
          <cell r="H4604" t="str">
            <v>98</v>
          </cell>
          <cell r="I4604" t="str">
            <v>C</v>
          </cell>
          <cell r="J4604" t="str">
            <v>om_exp</v>
          </cell>
          <cell r="K4604" t="str">
            <v>alloc_cp</v>
          </cell>
          <cell r="M4604" t="str">
            <v>2015/07/1/2/A/0</v>
          </cell>
        </row>
        <row r="4605">
          <cell r="A4605" t="str">
            <v>4604</v>
          </cell>
          <cell r="B4605" t="str">
            <v>OM22098</v>
          </cell>
          <cell r="C4605" t="str">
            <v>098 - CP Allocation Factor</v>
          </cell>
          <cell r="D4605">
            <v>1</v>
          </cell>
          <cell r="F4605" t="str">
            <v>CALC</v>
          </cell>
          <cell r="H4605" t="str">
            <v>98</v>
          </cell>
          <cell r="I4605" t="str">
            <v>C</v>
          </cell>
          <cell r="J4605" t="str">
            <v>om_exp</v>
          </cell>
          <cell r="K4605" t="str">
            <v>alloc_cp</v>
          </cell>
          <cell r="M4605" t="str">
            <v>2015/07/1/2/A/0</v>
          </cell>
        </row>
        <row r="4606">
          <cell r="A4606" t="str">
            <v>4605</v>
          </cell>
          <cell r="B4606" t="str">
            <v>OM22098</v>
          </cell>
          <cell r="C4606" t="str">
            <v>098 - CP Allocation Factor</v>
          </cell>
          <cell r="D4606">
            <v>1</v>
          </cell>
          <cell r="F4606" t="str">
            <v>CALC</v>
          </cell>
          <cell r="H4606" t="str">
            <v>98</v>
          </cell>
          <cell r="I4606" t="str">
            <v>C</v>
          </cell>
          <cell r="J4606" t="str">
            <v>om_exp</v>
          </cell>
          <cell r="K4606" t="str">
            <v>alloc_cp</v>
          </cell>
          <cell r="M4606" t="str">
            <v>2015/07/1/2/A/0</v>
          </cell>
        </row>
        <row r="4607">
          <cell r="A4607" t="str">
            <v>4606</v>
          </cell>
          <cell r="B4607" t="str">
            <v>OM22098</v>
          </cell>
          <cell r="C4607" t="str">
            <v>098 - CP Allocation Factor</v>
          </cell>
          <cell r="D4607">
            <v>1</v>
          </cell>
          <cell r="F4607" t="str">
            <v>CALC</v>
          </cell>
          <cell r="H4607" t="str">
            <v>98</v>
          </cell>
          <cell r="I4607" t="str">
            <v>C</v>
          </cell>
          <cell r="J4607" t="str">
            <v>om_exp</v>
          </cell>
          <cell r="K4607" t="str">
            <v>alloc_cp</v>
          </cell>
          <cell r="M4607" t="str">
            <v>2015/07/1/2/A/0</v>
          </cell>
        </row>
        <row r="4608">
          <cell r="A4608" t="str">
            <v>4607</v>
          </cell>
          <cell r="B4608" t="str">
            <v>OM22098</v>
          </cell>
          <cell r="C4608" t="str">
            <v>098 - CP Allocation Factor</v>
          </cell>
          <cell r="D4608">
            <v>1</v>
          </cell>
          <cell r="F4608" t="str">
            <v>CALC</v>
          </cell>
          <cell r="H4608" t="str">
            <v>98</v>
          </cell>
          <cell r="I4608" t="str">
            <v>C</v>
          </cell>
          <cell r="J4608" t="str">
            <v>om_exp</v>
          </cell>
          <cell r="K4608" t="str">
            <v>alloc_cp</v>
          </cell>
          <cell r="M4608" t="str">
            <v>2015/07/1/2/A/0</v>
          </cell>
        </row>
        <row r="4609">
          <cell r="A4609" t="str">
            <v>4608</v>
          </cell>
          <cell r="B4609" t="str">
            <v>OM22098</v>
          </cell>
          <cell r="C4609" t="str">
            <v>098 - CP Allocation Factor</v>
          </cell>
          <cell r="D4609">
            <v>1</v>
          </cell>
          <cell r="F4609" t="str">
            <v>CALC</v>
          </cell>
          <cell r="H4609" t="str">
            <v>98</v>
          </cell>
          <cell r="I4609" t="str">
            <v>C</v>
          </cell>
          <cell r="J4609" t="str">
            <v>om_exp</v>
          </cell>
          <cell r="K4609" t="str">
            <v>alloc_cp</v>
          </cell>
          <cell r="M4609" t="str">
            <v>2015/07/1/2/A/0</v>
          </cell>
        </row>
        <row r="4610">
          <cell r="A4610" t="str">
            <v>4609</v>
          </cell>
          <cell r="B4610" t="str">
            <v>OM22098</v>
          </cell>
          <cell r="C4610" t="str">
            <v>098 - CP Allocation Factor</v>
          </cell>
          <cell r="D4610">
            <v>1</v>
          </cell>
          <cell r="F4610" t="str">
            <v>CALC</v>
          </cell>
          <cell r="H4610" t="str">
            <v>98</v>
          </cell>
          <cell r="I4610" t="str">
            <v>C</v>
          </cell>
          <cell r="J4610" t="str">
            <v>om_exp</v>
          </cell>
          <cell r="K4610" t="str">
            <v>alloc_cp</v>
          </cell>
          <cell r="M4610" t="str">
            <v>2015/07/1/2/A/0</v>
          </cell>
        </row>
        <row r="4611">
          <cell r="A4611" t="str">
            <v>4610</v>
          </cell>
          <cell r="B4611" t="str">
            <v>OM22098</v>
          </cell>
          <cell r="C4611" t="str">
            <v>098 - CP Allocation Factor</v>
          </cell>
          <cell r="D4611">
            <v>1</v>
          </cell>
          <cell r="F4611" t="str">
            <v>CALC</v>
          </cell>
          <cell r="H4611" t="str">
            <v>98</v>
          </cell>
          <cell r="I4611" t="str">
            <v>C</v>
          </cell>
          <cell r="J4611" t="str">
            <v>om_exp</v>
          </cell>
          <cell r="K4611" t="str">
            <v>alloc_cp</v>
          </cell>
          <cell r="M4611" t="str">
            <v>2015/07/1/2/A/0</v>
          </cell>
        </row>
        <row r="4612">
          <cell r="A4612" t="str">
            <v>4611</v>
          </cell>
          <cell r="B4612" t="str">
            <v>OM22098</v>
          </cell>
          <cell r="C4612" t="str">
            <v>098 - CP Allocation Factor</v>
          </cell>
          <cell r="D4612">
            <v>1</v>
          </cell>
          <cell r="F4612" t="str">
            <v>CALC</v>
          </cell>
          <cell r="H4612" t="str">
            <v>98</v>
          </cell>
          <cell r="I4612" t="str">
            <v>C</v>
          </cell>
          <cell r="J4612" t="str">
            <v>om_exp</v>
          </cell>
          <cell r="K4612" t="str">
            <v>alloc_cp</v>
          </cell>
          <cell r="M4612" t="str">
            <v>2015/07/1/2/A/0</v>
          </cell>
        </row>
        <row r="4613">
          <cell r="A4613" t="str">
            <v>4612</v>
          </cell>
          <cell r="B4613" t="str">
            <v>OM22098</v>
          </cell>
          <cell r="C4613" t="str">
            <v>098 - CP Allocation Factor</v>
          </cell>
          <cell r="D4613">
            <v>1</v>
          </cell>
          <cell r="F4613" t="str">
            <v>CALC</v>
          </cell>
          <cell r="H4613" t="str">
            <v>98</v>
          </cell>
          <cell r="I4613" t="str">
            <v>C</v>
          </cell>
          <cell r="J4613" t="str">
            <v>om_exp</v>
          </cell>
          <cell r="K4613" t="str">
            <v>alloc_cp</v>
          </cell>
          <cell r="M4613" t="str">
            <v>2015/07/1/2/A/0</v>
          </cell>
        </row>
        <row r="4614">
          <cell r="A4614" t="str">
            <v>4613</v>
          </cell>
          <cell r="B4614" t="str">
            <v>OM22098</v>
          </cell>
          <cell r="C4614" t="str">
            <v>098 - CP Allocation Factor</v>
          </cell>
          <cell r="D4614">
            <v>1</v>
          </cell>
          <cell r="F4614" t="str">
            <v>CALC</v>
          </cell>
          <cell r="H4614" t="str">
            <v>98</v>
          </cell>
          <cell r="I4614" t="str">
            <v>C</v>
          </cell>
          <cell r="J4614" t="str">
            <v>om_exp</v>
          </cell>
          <cell r="K4614" t="str">
            <v>alloc_cp</v>
          </cell>
          <cell r="M4614" t="str">
            <v>2015/07/1/2/A/0</v>
          </cell>
        </row>
        <row r="4615">
          <cell r="A4615" t="str">
            <v>4614</v>
          </cell>
          <cell r="B4615" t="str">
            <v>OM22098</v>
          </cell>
          <cell r="C4615" t="str">
            <v>098 - CP Allocation Factor</v>
          </cell>
          <cell r="D4615">
            <v>1</v>
          </cell>
          <cell r="F4615" t="str">
            <v>CALC</v>
          </cell>
          <cell r="H4615" t="str">
            <v>98</v>
          </cell>
          <cell r="I4615" t="str">
            <v>C</v>
          </cell>
          <cell r="J4615" t="str">
            <v>om_exp</v>
          </cell>
          <cell r="K4615" t="str">
            <v>alloc_cp</v>
          </cell>
          <cell r="M4615" t="str">
            <v>2015/07/1/2/A/0</v>
          </cell>
        </row>
        <row r="4616">
          <cell r="A4616" t="str">
            <v>4615</v>
          </cell>
          <cell r="B4616" t="str">
            <v>OM22098</v>
          </cell>
          <cell r="C4616" t="str">
            <v>098 - CP Allocation Factor</v>
          </cell>
          <cell r="D4616">
            <v>1</v>
          </cell>
          <cell r="F4616" t="str">
            <v>CALC</v>
          </cell>
          <cell r="H4616" t="str">
            <v>98</v>
          </cell>
          <cell r="I4616" t="str">
            <v>C</v>
          </cell>
          <cell r="J4616" t="str">
            <v>om_exp</v>
          </cell>
          <cell r="K4616" t="str">
            <v>alloc_cp</v>
          </cell>
          <cell r="M4616" t="str">
            <v>2015/07/1/2/A/0</v>
          </cell>
        </row>
        <row r="4617">
          <cell r="A4617" t="str">
            <v>4616</v>
          </cell>
          <cell r="B4617" t="str">
            <v>OM22098</v>
          </cell>
          <cell r="C4617" t="str">
            <v>098 - CP Allocation Factor</v>
          </cell>
          <cell r="D4617">
            <v>1</v>
          </cell>
          <cell r="F4617" t="str">
            <v>CALC</v>
          </cell>
          <cell r="H4617" t="str">
            <v>98</v>
          </cell>
          <cell r="I4617" t="str">
            <v>C</v>
          </cell>
          <cell r="J4617" t="str">
            <v>om_exp</v>
          </cell>
          <cell r="K4617" t="str">
            <v>alloc_cp</v>
          </cell>
          <cell r="M4617" t="str">
            <v>2015/07/1/2/A/0</v>
          </cell>
        </row>
        <row r="4618">
          <cell r="A4618" t="str">
            <v>4617</v>
          </cell>
          <cell r="B4618" t="str">
            <v>OM22098</v>
          </cell>
          <cell r="C4618" t="str">
            <v>098 - CP Allocation Factor</v>
          </cell>
          <cell r="D4618">
            <v>1</v>
          </cell>
          <cell r="F4618" t="str">
            <v>CALC</v>
          </cell>
          <cell r="H4618" t="str">
            <v>98</v>
          </cell>
          <cell r="I4618" t="str">
            <v>C</v>
          </cell>
          <cell r="J4618" t="str">
            <v>om_exp</v>
          </cell>
          <cell r="K4618" t="str">
            <v>alloc_cp</v>
          </cell>
          <cell r="M4618" t="str">
            <v>2015/07/1/2/A/0</v>
          </cell>
        </row>
        <row r="4619">
          <cell r="A4619" t="str">
            <v>4618</v>
          </cell>
          <cell r="B4619" t="str">
            <v>OM22098</v>
          </cell>
          <cell r="C4619" t="str">
            <v>098 - CP Allocation Factor</v>
          </cell>
          <cell r="D4619">
            <v>1</v>
          </cell>
          <cell r="F4619" t="str">
            <v>CALC</v>
          </cell>
          <cell r="H4619" t="str">
            <v>98</v>
          </cell>
          <cell r="I4619" t="str">
            <v>C</v>
          </cell>
          <cell r="J4619" t="str">
            <v>om_exp</v>
          </cell>
          <cell r="K4619" t="str">
            <v>alloc_cp</v>
          </cell>
          <cell r="M4619" t="str">
            <v>2015/07/1/2/A/0</v>
          </cell>
        </row>
        <row r="4620">
          <cell r="A4620" t="str">
            <v>4619</v>
          </cell>
          <cell r="B4620" t="str">
            <v>OM22098</v>
          </cell>
          <cell r="C4620" t="str">
            <v>098 - CP Allocation Factor</v>
          </cell>
          <cell r="D4620">
            <v>1</v>
          </cell>
          <cell r="F4620" t="str">
            <v>CALC</v>
          </cell>
          <cell r="H4620" t="str">
            <v>98</v>
          </cell>
          <cell r="I4620" t="str">
            <v>C</v>
          </cell>
          <cell r="J4620" t="str">
            <v>om_exp</v>
          </cell>
          <cell r="K4620" t="str">
            <v>alloc_cp</v>
          </cell>
          <cell r="M4620" t="str">
            <v>2015/07/1/2/A/0</v>
          </cell>
        </row>
        <row r="4621">
          <cell r="A4621" t="str">
            <v>4620</v>
          </cell>
          <cell r="B4621" t="str">
            <v>OM22098</v>
          </cell>
          <cell r="C4621" t="str">
            <v>098 - CP Allocation Factor</v>
          </cell>
          <cell r="D4621">
            <v>1</v>
          </cell>
          <cell r="F4621" t="str">
            <v>CALC</v>
          </cell>
          <cell r="H4621" t="str">
            <v>98</v>
          </cell>
          <cell r="I4621" t="str">
            <v>C</v>
          </cell>
          <cell r="J4621" t="str">
            <v>om_exp</v>
          </cell>
          <cell r="K4621" t="str">
            <v>alloc_cp</v>
          </cell>
          <cell r="M4621" t="str">
            <v>2015/07/1/2/A/0</v>
          </cell>
        </row>
        <row r="4622">
          <cell r="A4622" t="str">
            <v>4621</v>
          </cell>
          <cell r="B4622" t="str">
            <v>OM22098</v>
          </cell>
          <cell r="C4622" t="str">
            <v>098 - CP Allocation Factor</v>
          </cell>
          <cell r="D4622">
            <v>1</v>
          </cell>
          <cell r="F4622" t="str">
            <v>CALC</v>
          </cell>
          <cell r="H4622" t="str">
            <v>98</v>
          </cell>
          <cell r="I4622" t="str">
            <v>C</v>
          </cell>
          <cell r="J4622" t="str">
            <v>om_exp</v>
          </cell>
          <cell r="K4622" t="str">
            <v>alloc_cp</v>
          </cell>
          <cell r="M4622" t="str">
            <v>2015/07/1/2/A/0</v>
          </cell>
        </row>
        <row r="4623">
          <cell r="A4623" t="str">
            <v>4622</v>
          </cell>
          <cell r="B4623" t="str">
            <v>OM22098</v>
          </cell>
          <cell r="C4623" t="str">
            <v>098 - CP Allocation Factor</v>
          </cell>
          <cell r="D4623">
            <v>1</v>
          </cell>
          <cell r="F4623" t="str">
            <v>CALC</v>
          </cell>
          <cell r="H4623" t="str">
            <v>98</v>
          </cell>
          <cell r="I4623" t="str">
            <v>C</v>
          </cell>
          <cell r="J4623" t="str">
            <v>om_exp</v>
          </cell>
          <cell r="K4623" t="str">
            <v>alloc_cp</v>
          </cell>
          <cell r="M4623" t="str">
            <v>2015/07/1/2/A/0</v>
          </cell>
        </row>
        <row r="4624">
          <cell r="A4624" t="str">
            <v>4623</v>
          </cell>
          <cell r="B4624" t="str">
            <v>OM22098</v>
          </cell>
          <cell r="C4624" t="str">
            <v>098 - CP Allocation Factor</v>
          </cell>
          <cell r="D4624">
            <v>1</v>
          </cell>
          <cell r="F4624" t="str">
            <v>CALC</v>
          </cell>
          <cell r="H4624" t="str">
            <v>98</v>
          </cell>
          <cell r="I4624" t="str">
            <v>C</v>
          </cell>
          <cell r="J4624" t="str">
            <v>om_exp</v>
          </cell>
          <cell r="K4624" t="str">
            <v>alloc_cp</v>
          </cell>
          <cell r="M4624" t="str">
            <v>2015/07/1/2/A/0</v>
          </cell>
        </row>
        <row r="4625">
          <cell r="A4625" t="str">
            <v>4624</v>
          </cell>
          <cell r="B4625" t="str">
            <v>OM22098</v>
          </cell>
          <cell r="C4625" t="str">
            <v>098 - CP Allocation Factor</v>
          </cell>
          <cell r="D4625">
            <v>1</v>
          </cell>
          <cell r="F4625" t="str">
            <v>CALC</v>
          </cell>
          <cell r="H4625" t="str">
            <v>98</v>
          </cell>
          <cell r="I4625" t="str">
            <v>C</v>
          </cell>
          <cell r="J4625" t="str">
            <v>om_exp</v>
          </cell>
          <cell r="K4625" t="str">
            <v>alloc_cp</v>
          </cell>
          <cell r="M4625" t="str">
            <v>2015/07/1/2/A/0</v>
          </cell>
        </row>
        <row r="4626">
          <cell r="A4626" t="str">
            <v>4625</v>
          </cell>
          <cell r="B4626" t="str">
            <v>OM22098</v>
          </cell>
          <cell r="C4626" t="str">
            <v>098 - CP Allocation Factor</v>
          </cell>
          <cell r="D4626">
            <v>1</v>
          </cell>
          <cell r="F4626" t="str">
            <v>CALC</v>
          </cell>
          <cell r="H4626" t="str">
            <v>98</v>
          </cell>
          <cell r="I4626" t="str">
            <v>C</v>
          </cell>
          <cell r="J4626" t="str">
            <v>om_exp</v>
          </cell>
          <cell r="K4626" t="str">
            <v>alloc_cp</v>
          </cell>
          <cell r="M4626" t="str">
            <v>2015/07/1/2/A/0</v>
          </cell>
        </row>
        <row r="4627">
          <cell r="A4627" t="str">
            <v>4626</v>
          </cell>
          <cell r="B4627" t="str">
            <v>OM22098</v>
          </cell>
          <cell r="C4627" t="str">
            <v>098 - CP Allocation Factor</v>
          </cell>
          <cell r="D4627">
            <v>1</v>
          </cell>
          <cell r="F4627" t="str">
            <v>CALC</v>
          </cell>
          <cell r="H4627" t="str">
            <v>98</v>
          </cell>
          <cell r="I4627" t="str">
            <v>C</v>
          </cell>
          <cell r="J4627" t="str">
            <v>om_exp</v>
          </cell>
          <cell r="K4627" t="str">
            <v>alloc_cp</v>
          </cell>
          <cell r="M4627" t="str">
            <v>2015/07/1/2/A/0</v>
          </cell>
        </row>
        <row r="4628">
          <cell r="A4628" t="str">
            <v>4627</v>
          </cell>
          <cell r="B4628" t="str">
            <v>OM22098</v>
          </cell>
          <cell r="C4628" t="str">
            <v>098 - CP Allocation Factor</v>
          </cell>
          <cell r="D4628">
            <v>1</v>
          </cell>
          <cell r="F4628" t="str">
            <v>CALC</v>
          </cell>
          <cell r="H4628" t="str">
            <v>98</v>
          </cell>
          <cell r="I4628" t="str">
            <v>C</v>
          </cell>
          <cell r="J4628" t="str">
            <v>om_exp</v>
          </cell>
          <cell r="K4628" t="str">
            <v>alloc_cp</v>
          </cell>
          <cell r="M4628" t="str">
            <v>2015/07/1/2/A/0</v>
          </cell>
        </row>
        <row r="4629">
          <cell r="A4629" t="str">
            <v>4628</v>
          </cell>
          <cell r="B4629" t="str">
            <v>OM22098</v>
          </cell>
          <cell r="C4629" t="str">
            <v>098 - CP Allocation Factor</v>
          </cell>
          <cell r="D4629">
            <v>1</v>
          </cell>
          <cell r="F4629" t="str">
            <v>CALC</v>
          </cell>
          <cell r="H4629" t="str">
            <v>98</v>
          </cell>
          <cell r="I4629" t="str">
            <v>C</v>
          </cell>
          <cell r="J4629" t="str">
            <v>om_exp</v>
          </cell>
          <cell r="K4629" t="str">
            <v>alloc_cp</v>
          </cell>
          <cell r="M4629" t="str">
            <v>2015/07/1/2/A/0</v>
          </cell>
        </row>
        <row r="4630">
          <cell r="A4630" t="str">
            <v>4629</v>
          </cell>
          <cell r="B4630" t="str">
            <v>OM22098</v>
          </cell>
          <cell r="C4630" t="str">
            <v>098 - CP Allocation Factor</v>
          </cell>
          <cell r="D4630">
            <v>1</v>
          </cell>
          <cell r="F4630" t="str">
            <v>CALC</v>
          </cell>
          <cell r="H4630" t="str">
            <v>98</v>
          </cell>
          <cell r="I4630" t="str">
            <v>C</v>
          </cell>
          <cell r="J4630" t="str">
            <v>om_exp</v>
          </cell>
          <cell r="K4630" t="str">
            <v>alloc_cp</v>
          </cell>
          <cell r="M4630" t="str">
            <v>2015/07/1/2/A/0</v>
          </cell>
        </row>
        <row r="4631">
          <cell r="A4631" t="str">
            <v>4630</v>
          </cell>
          <cell r="B4631" t="str">
            <v>OM22098</v>
          </cell>
          <cell r="C4631" t="str">
            <v>098 - CP Allocation Factor</v>
          </cell>
          <cell r="D4631">
            <v>1</v>
          </cell>
          <cell r="F4631" t="str">
            <v>CALC</v>
          </cell>
          <cell r="H4631" t="str">
            <v>98</v>
          </cell>
          <cell r="I4631" t="str">
            <v>C</v>
          </cell>
          <cell r="J4631" t="str">
            <v>om_exp</v>
          </cell>
          <cell r="K4631" t="str">
            <v>alloc_cp</v>
          </cell>
          <cell r="M4631" t="str">
            <v>2015/07/1/2/A/0</v>
          </cell>
        </row>
        <row r="4632">
          <cell r="A4632" t="str">
            <v>4631</v>
          </cell>
          <cell r="B4632" t="str">
            <v>OM22098</v>
          </cell>
          <cell r="C4632" t="str">
            <v>098 - CP Allocation Factor</v>
          </cell>
          <cell r="D4632">
            <v>1</v>
          </cell>
          <cell r="F4632" t="str">
            <v>CALC</v>
          </cell>
          <cell r="H4632" t="str">
            <v>98</v>
          </cell>
          <cell r="I4632" t="str">
            <v>C</v>
          </cell>
          <cell r="J4632" t="str">
            <v>om_exp</v>
          </cell>
          <cell r="K4632" t="str">
            <v>alloc_cp</v>
          </cell>
          <cell r="M4632" t="str">
            <v>2015/07/1/2/A/0</v>
          </cell>
        </row>
        <row r="4633">
          <cell r="A4633" t="str">
            <v>4632</v>
          </cell>
          <cell r="B4633" t="str">
            <v>OM22098</v>
          </cell>
          <cell r="C4633" t="str">
            <v>098 - CP Allocation Factor</v>
          </cell>
          <cell r="D4633">
            <v>1</v>
          </cell>
          <cell r="F4633" t="str">
            <v>CALC</v>
          </cell>
          <cell r="H4633" t="str">
            <v>98</v>
          </cell>
          <cell r="I4633" t="str">
            <v>C</v>
          </cell>
          <cell r="J4633" t="str">
            <v>om_exp</v>
          </cell>
          <cell r="K4633" t="str">
            <v>alloc_cp</v>
          </cell>
          <cell r="M4633" t="str">
            <v>2015/07/1/2/A/0</v>
          </cell>
        </row>
        <row r="4634">
          <cell r="A4634" t="str">
            <v>4633</v>
          </cell>
          <cell r="B4634" t="str">
            <v>OM22098</v>
          </cell>
          <cell r="C4634" t="str">
            <v>098 - CP Allocation Factor</v>
          </cell>
          <cell r="D4634">
            <v>1</v>
          </cell>
          <cell r="F4634" t="str">
            <v>CALC</v>
          </cell>
          <cell r="H4634" t="str">
            <v>98</v>
          </cell>
          <cell r="I4634" t="str">
            <v>C</v>
          </cell>
          <cell r="J4634" t="str">
            <v>om_exp</v>
          </cell>
          <cell r="K4634" t="str">
            <v>alloc_cp</v>
          </cell>
          <cell r="M4634" t="str">
            <v>2015/07/1/2/A/0</v>
          </cell>
        </row>
        <row r="4635">
          <cell r="A4635" t="str">
            <v>4634</v>
          </cell>
          <cell r="B4635" t="str">
            <v>OM22098</v>
          </cell>
          <cell r="C4635" t="str">
            <v>098 - CP Allocation Factor</v>
          </cell>
          <cell r="D4635">
            <v>1</v>
          </cell>
          <cell r="F4635" t="str">
            <v>CALC</v>
          </cell>
          <cell r="H4635" t="str">
            <v>98</v>
          </cell>
          <cell r="I4635" t="str">
            <v>C</v>
          </cell>
          <cell r="J4635" t="str">
            <v>om_exp</v>
          </cell>
          <cell r="K4635" t="str">
            <v>alloc_cp</v>
          </cell>
          <cell r="M4635" t="str">
            <v>2015/07/1/2/A/0</v>
          </cell>
        </row>
        <row r="4636">
          <cell r="A4636" t="str">
            <v>4635</v>
          </cell>
          <cell r="B4636" t="str">
            <v>OM22098</v>
          </cell>
          <cell r="C4636" t="str">
            <v>098 - CP Allocation Factor</v>
          </cell>
          <cell r="D4636">
            <v>1</v>
          </cell>
          <cell r="F4636" t="str">
            <v>CALC</v>
          </cell>
          <cell r="H4636" t="str">
            <v>98</v>
          </cell>
          <cell r="I4636" t="str">
            <v>C</v>
          </cell>
          <cell r="J4636" t="str">
            <v>om_exp</v>
          </cell>
          <cell r="K4636" t="str">
            <v>alloc_cp</v>
          </cell>
          <cell r="M4636" t="str">
            <v>2015/07/1/2/A/0</v>
          </cell>
        </row>
        <row r="4637">
          <cell r="A4637" t="str">
            <v>4636</v>
          </cell>
          <cell r="B4637" t="str">
            <v>OM22098</v>
          </cell>
          <cell r="C4637" t="str">
            <v>098 - CP Allocation Factor</v>
          </cell>
          <cell r="D4637">
            <v>1</v>
          </cell>
          <cell r="F4637" t="str">
            <v>CALC</v>
          </cell>
          <cell r="H4637" t="str">
            <v>98</v>
          </cell>
          <cell r="I4637" t="str">
            <v>C</v>
          </cell>
          <cell r="J4637" t="str">
            <v>om_exp</v>
          </cell>
          <cell r="K4637" t="str">
            <v>alloc_cp</v>
          </cell>
          <cell r="M4637" t="str">
            <v>2015/07/1/2/A/0</v>
          </cell>
        </row>
        <row r="4638">
          <cell r="A4638" t="str">
            <v>4637</v>
          </cell>
          <cell r="B4638" t="str">
            <v>OM22098</v>
          </cell>
          <cell r="C4638" t="str">
            <v>098 - CP Allocation Factor</v>
          </cell>
          <cell r="D4638">
            <v>1</v>
          </cell>
          <cell r="F4638" t="str">
            <v>CALC</v>
          </cell>
          <cell r="H4638" t="str">
            <v>98</v>
          </cell>
          <cell r="I4638" t="str">
            <v>C</v>
          </cell>
          <cell r="J4638" t="str">
            <v>om_exp</v>
          </cell>
          <cell r="K4638" t="str">
            <v>alloc_cp</v>
          </cell>
          <cell r="M4638" t="str">
            <v>2015/07/1/2/A/0</v>
          </cell>
        </row>
        <row r="4639">
          <cell r="A4639" t="str">
            <v>4638</v>
          </cell>
          <cell r="B4639" t="str">
            <v>OM22098</v>
          </cell>
          <cell r="C4639" t="str">
            <v>098 - CP Allocation Factor</v>
          </cell>
          <cell r="D4639">
            <v>1</v>
          </cell>
          <cell r="F4639" t="str">
            <v>CALC</v>
          </cell>
          <cell r="H4639" t="str">
            <v>98</v>
          </cell>
          <cell r="I4639" t="str">
            <v>C</v>
          </cell>
          <cell r="J4639" t="str">
            <v>om_exp</v>
          </cell>
          <cell r="K4639" t="str">
            <v>alloc_cp</v>
          </cell>
          <cell r="M4639" t="str">
            <v>2015/07/1/2/A/0</v>
          </cell>
        </row>
        <row r="4640">
          <cell r="A4640" t="str">
            <v>4639</v>
          </cell>
          <cell r="B4640" t="str">
            <v>OM22098</v>
          </cell>
          <cell r="C4640" t="str">
            <v>098 - CP Allocation Factor</v>
          </cell>
          <cell r="D4640">
            <v>1</v>
          </cell>
          <cell r="F4640" t="str">
            <v>CALC</v>
          </cell>
          <cell r="H4640" t="str">
            <v>98</v>
          </cell>
          <cell r="I4640" t="str">
            <v>C</v>
          </cell>
          <cell r="J4640" t="str">
            <v>om_exp</v>
          </cell>
          <cell r="K4640" t="str">
            <v>alloc_cp</v>
          </cell>
          <cell r="M4640" t="str">
            <v>2015/07/1/2/A/0</v>
          </cell>
        </row>
        <row r="4641">
          <cell r="A4641" t="str">
            <v>4640</v>
          </cell>
          <cell r="B4641" t="str">
            <v>OM22098</v>
          </cell>
          <cell r="C4641" t="str">
            <v>098 - CP Allocation Factor</v>
          </cell>
          <cell r="D4641">
            <v>1</v>
          </cell>
          <cell r="F4641" t="str">
            <v>CALC</v>
          </cell>
          <cell r="H4641" t="str">
            <v>98</v>
          </cell>
          <cell r="I4641" t="str">
            <v>C</v>
          </cell>
          <cell r="J4641" t="str">
            <v>om_exp</v>
          </cell>
          <cell r="K4641" t="str">
            <v>alloc_cp</v>
          </cell>
          <cell r="M4641" t="str">
            <v>2015/07/1/2/A/0</v>
          </cell>
        </row>
        <row r="4642">
          <cell r="A4642" t="str">
            <v>4641</v>
          </cell>
          <cell r="B4642" t="str">
            <v>OM62098</v>
          </cell>
          <cell r="C4642" t="str">
            <v>098 - GCP Allocation O &amp; M Exp Amount</v>
          </cell>
          <cell r="D4642">
            <v>0</v>
          </cell>
          <cell r="F4642" t="str">
            <v>CALC</v>
          </cell>
          <cell r="H4642" t="str">
            <v>98</v>
          </cell>
          <cell r="I4642" t="str">
            <v>C</v>
          </cell>
          <cell r="J4642" t="str">
            <v>om_exp</v>
          </cell>
          <cell r="K4642" t="str">
            <v>alloc_gcp_amt</v>
          </cell>
          <cell r="M4642" t="str">
            <v>2015/07/1/2/A/0</v>
          </cell>
        </row>
        <row r="4643">
          <cell r="A4643" t="str">
            <v>4642</v>
          </cell>
          <cell r="B4643" t="str">
            <v>OM62098</v>
          </cell>
          <cell r="C4643" t="str">
            <v>098 - GCP Allocation O &amp; M Exp Amount</v>
          </cell>
          <cell r="D4643">
            <v>0</v>
          </cell>
          <cell r="F4643" t="str">
            <v>CALC</v>
          </cell>
          <cell r="H4643" t="str">
            <v>98</v>
          </cell>
          <cell r="I4643" t="str">
            <v>C</v>
          </cell>
          <cell r="J4643" t="str">
            <v>om_exp</v>
          </cell>
          <cell r="K4643" t="str">
            <v>alloc_gcp_amt</v>
          </cell>
          <cell r="M4643" t="str">
            <v>2015/07/1/2/A/0</v>
          </cell>
        </row>
        <row r="4644">
          <cell r="A4644" t="str">
            <v>4643</v>
          </cell>
          <cell r="B4644" t="str">
            <v>OM62098</v>
          </cell>
          <cell r="C4644" t="str">
            <v>098 - GCP Allocation O &amp; M Exp Amount</v>
          </cell>
          <cell r="D4644">
            <v>0</v>
          </cell>
          <cell r="F4644" t="str">
            <v>CALC</v>
          </cell>
          <cell r="H4644" t="str">
            <v>98</v>
          </cell>
          <cell r="I4644" t="str">
            <v>C</v>
          </cell>
          <cell r="J4644" t="str">
            <v>om_exp</v>
          </cell>
          <cell r="K4644" t="str">
            <v>alloc_gcp_amt</v>
          </cell>
          <cell r="M4644" t="str">
            <v>2015/07/1/2/A/0</v>
          </cell>
        </row>
        <row r="4645">
          <cell r="A4645" t="str">
            <v>4644</v>
          </cell>
          <cell r="B4645" t="str">
            <v>OM62098</v>
          </cell>
          <cell r="C4645" t="str">
            <v>098 - GCP Allocation O &amp; M Exp Amount</v>
          </cell>
          <cell r="D4645">
            <v>0</v>
          </cell>
          <cell r="F4645" t="str">
            <v>CALC</v>
          </cell>
          <cell r="H4645" t="str">
            <v>98</v>
          </cell>
          <cell r="I4645" t="str">
            <v>C</v>
          </cell>
          <cell r="J4645" t="str">
            <v>om_exp</v>
          </cell>
          <cell r="K4645" t="str">
            <v>alloc_gcp_amt</v>
          </cell>
          <cell r="M4645" t="str">
            <v>2015/07/1/2/A/0</v>
          </cell>
        </row>
        <row r="4646">
          <cell r="A4646" t="str">
            <v>4645</v>
          </cell>
          <cell r="B4646" t="str">
            <v>OM62098</v>
          </cell>
          <cell r="C4646" t="str">
            <v>098 - GCP Allocation O &amp; M Exp Amount</v>
          </cell>
          <cell r="D4646">
            <v>0</v>
          </cell>
          <cell r="F4646" t="str">
            <v>CALC</v>
          </cell>
          <cell r="H4646" t="str">
            <v>98</v>
          </cell>
          <cell r="I4646" t="str">
            <v>C</v>
          </cell>
          <cell r="J4646" t="str">
            <v>om_exp</v>
          </cell>
          <cell r="K4646" t="str">
            <v>alloc_gcp_amt</v>
          </cell>
          <cell r="M4646" t="str">
            <v>2015/07/1/2/A/0</v>
          </cell>
        </row>
        <row r="4647">
          <cell r="A4647" t="str">
            <v>4646</v>
          </cell>
          <cell r="B4647" t="str">
            <v>OM62098</v>
          </cell>
          <cell r="C4647" t="str">
            <v>098 - GCP Allocation O &amp; M Exp Amount</v>
          </cell>
          <cell r="D4647">
            <v>0</v>
          </cell>
          <cell r="F4647" t="str">
            <v>CALC</v>
          </cell>
          <cell r="H4647" t="str">
            <v>98</v>
          </cell>
          <cell r="I4647" t="str">
            <v>C</v>
          </cell>
          <cell r="J4647" t="str">
            <v>om_exp</v>
          </cell>
          <cell r="K4647" t="str">
            <v>alloc_gcp_amt</v>
          </cell>
          <cell r="M4647" t="str">
            <v>2015/07/1/2/A/0</v>
          </cell>
        </row>
        <row r="4648">
          <cell r="A4648" t="str">
            <v>4647</v>
          </cell>
          <cell r="B4648" t="str">
            <v>OM62098</v>
          </cell>
          <cell r="C4648" t="str">
            <v>098 - GCP Allocation O &amp; M Exp Amount</v>
          </cell>
          <cell r="D4648">
            <v>0</v>
          </cell>
          <cell r="F4648" t="str">
            <v>CALC</v>
          </cell>
          <cell r="H4648" t="str">
            <v>98</v>
          </cell>
          <cell r="I4648" t="str">
            <v>C</v>
          </cell>
          <cell r="J4648" t="str">
            <v>om_exp</v>
          </cell>
          <cell r="K4648" t="str">
            <v>alloc_gcp_amt</v>
          </cell>
          <cell r="M4648" t="str">
            <v>2015/07/1/2/A/0</v>
          </cell>
        </row>
        <row r="4649">
          <cell r="A4649" t="str">
            <v>4648</v>
          </cell>
          <cell r="B4649" t="str">
            <v>OM62098</v>
          </cell>
          <cell r="C4649" t="str">
            <v>098 - GCP Allocation O &amp; M Exp Amount</v>
          </cell>
          <cell r="D4649">
            <v>0</v>
          </cell>
          <cell r="F4649" t="str">
            <v>CALC</v>
          </cell>
          <cell r="H4649" t="str">
            <v>98</v>
          </cell>
          <cell r="I4649" t="str">
            <v>C</v>
          </cell>
          <cell r="J4649" t="str">
            <v>om_exp</v>
          </cell>
          <cell r="K4649" t="str">
            <v>alloc_gcp_amt</v>
          </cell>
          <cell r="M4649" t="str">
            <v>2015/07/1/2/A/0</v>
          </cell>
        </row>
        <row r="4650">
          <cell r="A4650" t="str">
            <v>4649</v>
          </cell>
          <cell r="B4650" t="str">
            <v>OM62098</v>
          </cell>
          <cell r="C4650" t="str">
            <v>098 - GCP Allocation O &amp; M Exp Amount</v>
          </cell>
          <cell r="D4650">
            <v>0</v>
          </cell>
          <cell r="F4650" t="str">
            <v>CALC</v>
          </cell>
          <cell r="H4650" t="str">
            <v>98</v>
          </cell>
          <cell r="I4650" t="str">
            <v>C</v>
          </cell>
          <cell r="J4650" t="str">
            <v>om_exp</v>
          </cell>
          <cell r="K4650" t="str">
            <v>alloc_gcp_amt</v>
          </cell>
          <cell r="M4650" t="str">
            <v>2015/07/1/2/A/0</v>
          </cell>
        </row>
        <row r="4651">
          <cell r="A4651" t="str">
            <v>4650</v>
          </cell>
          <cell r="B4651" t="str">
            <v>OM62098</v>
          </cell>
          <cell r="C4651" t="str">
            <v>098 - GCP Allocation O &amp; M Exp Amount</v>
          </cell>
          <cell r="D4651">
            <v>0</v>
          </cell>
          <cell r="F4651" t="str">
            <v>CALC</v>
          </cell>
          <cell r="H4651" t="str">
            <v>98</v>
          </cell>
          <cell r="I4651" t="str">
            <v>C</v>
          </cell>
          <cell r="J4651" t="str">
            <v>om_exp</v>
          </cell>
          <cell r="K4651" t="str">
            <v>alloc_gcp_amt</v>
          </cell>
          <cell r="M4651" t="str">
            <v>2015/07/1/2/A/0</v>
          </cell>
        </row>
        <row r="4652">
          <cell r="A4652" t="str">
            <v>4651</v>
          </cell>
          <cell r="B4652" t="str">
            <v>OM62098</v>
          </cell>
          <cell r="C4652" t="str">
            <v>098 - GCP Allocation O &amp; M Exp Amount</v>
          </cell>
          <cell r="D4652">
            <v>0</v>
          </cell>
          <cell r="F4652" t="str">
            <v>CALC</v>
          </cell>
          <cell r="H4652" t="str">
            <v>98</v>
          </cell>
          <cell r="I4652" t="str">
            <v>C</v>
          </cell>
          <cell r="J4652" t="str">
            <v>om_exp</v>
          </cell>
          <cell r="K4652" t="str">
            <v>alloc_gcp_amt</v>
          </cell>
          <cell r="M4652" t="str">
            <v>2015/07/1/2/A/0</v>
          </cell>
        </row>
        <row r="4653">
          <cell r="A4653" t="str">
            <v>4652</v>
          </cell>
          <cell r="B4653" t="str">
            <v>OM62098</v>
          </cell>
          <cell r="C4653" t="str">
            <v>098 - GCP Allocation O &amp; M Exp Amount</v>
          </cell>
          <cell r="D4653">
            <v>0</v>
          </cell>
          <cell r="F4653" t="str">
            <v>CALC</v>
          </cell>
          <cell r="H4653" t="str">
            <v>98</v>
          </cell>
          <cell r="I4653" t="str">
            <v>C</v>
          </cell>
          <cell r="J4653" t="str">
            <v>om_exp</v>
          </cell>
          <cell r="K4653" t="str">
            <v>alloc_gcp_amt</v>
          </cell>
          <cell r="M4653" t="str">
            <v>2015/07/1/2/A/0</v>
          </cell>
        </row>
        <row r="4654">
          <cell r="A4654" t="str">
            <v>4653</v>
          </cell>
          <cell r="B4654" t="str">
            <v>OM62098</v>
          </cell>
          <cell r="C4654" t="str">
            <v>098 - GCP Allocation O &amp; M Exp Amount</v>
          </cell>
          <cell r="D4654">
            <v>0</v>
          </cell>
          <cell r="F4654" t="str">
            <v>CALC</v>
          </cell>
          <cell r="H4654" t="str">
            <v>98</v>
          </cell>
          <cell r="I4654" t="str">
            <v>C</v>
          </cell>
          <cell r="J4654" t="str">
            <v>om_exp</v>
          </cell>
          <cell r="K4654" t="str">
            <v>alloc_gcp_amt</v>
          </cell>
          <cell r="M4654" t="str">
            <v>2015/07/1/2/A/0</v>
          </cell>
        </row>
        <row r="4655">
          <cell r="A4655" t="str">
            <v>4654</v>
          </cell>
          <cell r="B4655" t="str">
            <v>OM62098</v>
          </cell>
          <cell r="C4655" t="str">
            <v>098 - GCP Allocation O &amp; M Exp Amount</v>
          </cell>
          <cell r="D4655">
            <v>0</v>
          </cell>
          <cell r="F4655" t="str">
            <v>CALC</v>
          </cell>
          <cell r="H4655" t="str">
            <v>98</v>
          </cell>
          <cell r="I4655" t="str">
            <v>C</v>
          </cell>
          <cell r="J4655" t="str">
            <v>om_exp</v>
          </cell>
          <cell r="K4655" t="str">
            <v>alloc_gcp_amt</v>
          </cell>
          <cell r="M4655" t="str">
            <v>2015/07/1/2/A/0</v>
          </cell>
        </row>
        <row r="4656">
          <cell r="A4656" t="str">
            <v>4655</v>
          </cell>
          <cell r="B4656" t="str">
            <v>OM62098</v>
          </cell>
          <cell r="C4656" t="str">
            <v>098 - GCP Allocation O &amp; M Exp Amount</v>
          </cell>
          <cell r="D4656">
            <v>0</v>
          </cell>
          <cell r="F4656" t="str">
            <v>CALC</v>
          </cell>
          <cell r="H4656" t="str">
            <v>98</v>
          </cell>
          <cell r="I4656" t="str">
            <v>C</v>
          </cell>
          <cell r="J4656" t="str">
            <v>om_exp</v>
          </cell>
          <cell r="K4656" t="str">
            <v>alloc_gcp_amt</v>
          </cell>
          <cell r="M4656" t="str">
            <v>2015/07/1/2/A/0</v>
          </cell>
        </row>
        <row r="4657">
          <cell r="A4657" t="str">
            <v>4656</v>
          </cell>
          <cell r="B4657" t="str">
            <v>OM62098</v>
          </cell>
          <cell r="C4657" t="str">
            <v>098 - GCP Allocation O &amp; M Exp Amount</v>
          </cell>
          <cell r="D4657">
            <v>0</v>
          </cell>
          <cell r="F4657" t="str">
            <v>CALC</v>
          </cell>
          <cell r="H4657" t="str">
            <v>98</v>
          </cell>
          <cell r="I4657" t="str">
            <v>C</v>
          </cell>
          <cell r="J4657" t="str">
            <v>om_exp</v>
          </cell>
          <cell r="K4657" t="str">
            <v>alloc_gcp_amt</v>
          </cell>
          <cell r="M4657" t="str">
            <v>2015/07/1/2/A/0</v>
          </cell>
        </row>
        <row r="4658">
          <cell r="A4658" t="str">
            <v>4657</v>
          </cell>
          <cell r="B4658" t="str">
            <v>OM62098</v>
          </cell>
          <cell r="C4658" t="str">
            <v>098 - GCP Allocation O &amp; M Exp Amount</v>
          </cell>
          <cell r="D4658">
            <v>0</v>
          </cell>
          <cell r="F4658" t="str">
            <v>CALC</v>
          </cell>
          <cell r="H4658" t="str">
            <v>98</v>
          </cell>
          <cell r="I4658" t="str">
            <v>C</v>
          </cell>
          <cell r="J4658" t="str">
            <v>om_exp</v>
          </cell>
          <cell r="K4658" t="str">
            <v>alloc_gcp_amt</v>
          </cell>
          <cell r="M4658" t="str">
            <v>2015/07/1/2/A/0</v>
          </cell>
        </row>
        <row r="4659">
          <cell r="A4659" t="str">
            <v>4658</v>
          </cell>
          <cell r="B4659" t="str">
            <v>OM62098</v>
          </cell>
          <cell r="C4659" t="str">
            <v>098 - GCP Allocation O &amp; M Exp Amount</v>
          </cell>
          <cell r="D4659">
            <v>0</v>
          </cell>
          <cell r="F4659" t="str">
            <v>CALC</v>
          </cell>
          <cell r="H4659" t="str">
            <v>98</v>
          </cell>
          <cell r="I4659" t="str">
            <v>C</v>
          </cell>
          <cell r="J4659" t="str">
            <v>om_exp</v>
          </cell>
          <cell r="K4659" t="str">
            <v>alloc_gcp_amt</v>
          </cell>
          <cell r="M4659" t="str">
            <v>2015/07/1/2/A/0</v>
          </cell>
        </row>
        <row r="4660">
          <cell r="A4660" t="str">
            <v>4659</v>
          </cell>
          <cell r="B4660" t="str">
            <v>OM62098</v>
          </cell>
          <cell r="C4660" t="str">
            <v>098 - GCP Allocation O &amp; M Exp Amount</v>
          </cell>
          <cell r="D4660">
            <v>0</v>
          </cell>
          <cell r="F4660" t="str">
            <v>CALC</v>
          </cell>
          <cell r="H4660" t="str">
            <v>98</v>
          </cell>
          <cell r="I4660" t="str">
            <v>C</v>
          </cell>
          <cell r="J4660" t="str">
            <v>om_exp</v>
          </cell>
          <cell r="K4660" t="str">
            <v>alloc_gcp_amt</v>
          </cell>
          <cell r="M4660" t="str">
            <v>2015/07/1/2/A/0</v>
          </cell>
        </row>
        <row r="4661">
          <cell r="A4661" t="str">
            <v>4660</v>
          </cell>
          <cell r="B4661" t="str">
            <v>OM62098</v>
          </cell>
          <cell r="C4661" t="str">
            <v>098 - GCP Allocation O &amp; M Exp Amount</v>
          </cell>
          <cell r="D4661">
            <v>0</v>
          </cell>
          <cell r="F4661" t="str">
            <v>CALC</v>
          </cell>
          <cell r="H4661" t="str">
            <v>98</v>
          </cell>
          <cell r="I4661" t="str">
            <v>C</v>
          </cell>
          <cell r="J4661" t="str">
            <v>om_exp</v>
          </cell>
          <cell r="K4661" t="str">
            <v>alloc_gcp_amt</v>
          </cell>
          <cell r="M4661" t="str">
            <v>2015/07/1/2/A/0</v>
          </cell>
        </row>
        <row r="4662">
          <cell r="A4662" t="str">
            <v>4661</v>
          </cell>
          <cell r="B4662" t="str">
            <v>OM62098</v>
          </cell>
          <cell r="C4662" t="str">
            <v>098 - GCP Allocation O &amp; M Exp Amount</v>
          </cell>
          <cell r="D4662">
            <v>0</v>
          </cell>
          <cell r="F4662" t="str">
            <v>CALC</v>
          </cell>
          <cell r="H4662" t="str">
            <v>98</v>
          </cell>
          <cell r="I4662" t="str">
            <v>C</v>
          </cell>
          <cell r="J4662" t="str">
            <v>om_exp</v>
          </cell>
          <cell r="K4662" t="str">
            <v>alloc_gcp_amt</v>
          </cell>
          <cell r="M4662" t="str">
            <v>2015/07/1/2/A/0</v>
          </cell>
        </row>
        <row r="4663">
          <cell r="A4663" t="str">
            <v>4662</v>
          </cell>
          <cell r="B4663" t="str">
            <v>OM62098</v>
          </cell>
          <cell r="C4663" t="str">
            <v>098 - GCP Allocation O &amp; M Exp Amount</v>
          </cell>
          <cell r="D4663">
            <v>0</v>
          </cell>
          <cell r="F4663" t="str">
            <v>CALC</v>
          </cell>
          <cell r="H4663" t="str">
            <v>98</v>
          </cell>
          <cell r="I4663" t="str">
            <v>C</v>
          </cell>
          <cell r="J4663" t="str">
            <v>om_exp</v>
          </cell>
          <cell r="K4663" t="str">
            <v>alloc_gcp_amt</v>
          </cell>
          <cell r="M4663" t="str">
            <v>2015/07/1/2/A/0</v>
          </cell>
        </row>
        <row r="4664">
          <cell r="A4664" t="str">
            <v>4663</v>
          </cell>
          <cell r="B4664" t="str">
            <v>OM62098</v>
          </cell>
          <cell r="C4664" t="str">
            <v>098 - GCP Allocation O &amp; M Exp Amount</v>
          </cell>
          <cell r="D4664">
            <v>0</v>
          </cell>
          <cell r="F4664" t="str">
            <v>CALC</v>
          </cell>
          <cell r="H4664" t="str">
            <v>98</v>
          </cell>
          <cell r="I4664" t="str">
            <v>C</v>
          </cell>
          <cell r="J4664" t="str">
            <v>om_exp</v>
          </cell>
          <cell r="K4664" t="str">
            <v>alloc_gcp_amt</v>
          </cell>
          <cell r="M4664" t="str">
            <v>2015/07/1/2/A/0</v>
          </cell>
        </row>
        <row r="4665">
          <cell r="A4665" t="str">
            <v>4664</v>
          </cell>
          <cell r="B4665" t="str">
            <v>OM62098</v>
          </cell>
          <cell r="C4665" t="str">
            <v>098 - GCP Allocation O &amp; M Exp Amount</v>
          </cell>
          <cell r="D4665">
            <v>0</v>
          </cell>
          <cell r="F4665" t="str">
            <v>CALC</v>
          </cell>
          <cell r="H4665" t="str">
            <v>98</v>
          </cell>
          <cell r="I4665" t="str">
            <v>C</v>
          </cell>
          <cell r="J4665" t="str">
            <v>om_exp</v>
          </cell>
          <cell r="K4665" t="str">
            <v>alloc_gcp_amt</v>
          </cell>
          <cell r="M4665" t="str">
            <v>2015/07/1/2/A/0</v>
          </cell>
        </row>
        <row r="4666">
          <cell r="A4666" t="str">
            <v>4665</v>
          </cell>
          <cell r="B4666" t="str">
            <v>OM62098</v>
          </cell>
          <cell r="C4666" t="str">
            <v>098 - GCP Allocation O &amp; M Exp Amount</v>
          </cell>
          <cell r="D4666">
            <v>0</v>
          </cell>
          <cell r="F4666" t="str">
            <v>CALC</v>
          </cell>
          <cell r="H4666" t="str">
            <v>98</v>
          </cell>
          <cell r="I4666" t="str">
            <v>C</v>
          </cell>
          <cell r="J4666" t="str">
            <v>om_exp</v>
          </cell>
          <cell r="K4666" t="str">
            <v>alloc_gcp_amt</v>
          </cell>
          <cell r="M4666" t="str">
            <v>2015/07/1/2/A/0</v>
          </cell>
        </row>
        <row r="4667">
          <cell r="A4667" t="str">
            <v>4666</v>
          </cell>
          <cell r="B4667" t="str">
            <v>OM62098</v>
          </cell>
          <cell r="C4667" t="str">
            <v>098 - GCP Allocation O &amp; M Exp Amount</v>
          </cell>
          <cell r="D4667">
            <v>0</v>
          </cell>
          <cell r="F4667" t="str">
            <v>CALC</v>
          </cell>
          <cell r="H4667" t="str">
            <v>98</v>
          </cell>
          <cell r="I4667" t="str">
            <v>C</v>
          </cell>
          <cell r="J4667" t="str">
            <v>om_exp</v>
          </cell>
          <cell r="K4667" t="str">
            <v>alloc_gcp_amt</v>
          </cell>
          <cell r="M4667" t="str">
            <v>2015/07/1/2/A/0</v>
          </cell>
        </row>
        <row r="4668">
          <cell r="A4668" t="str">
            <v>4667</v>
          </cell>
          <cell r="B4668" t="str">
            <v>OM62098</v>
          </cell>
          <cell r="C4668" t="str">
            <v>098 - GCP Allocation O &amp; M Exp Amount</v>
          </cell>
          <cell r="D4668">
            <v>0</v>
          </cell>
          <cell r="F4668" t="str">
            <v>CALC</v>
          </cell>
          <cell r="H4668" t="str">
            <v>98</v>
          </cell>
          <cell r="I4668" t="str">
            <v>C</v>
          </cell>
          <cell r="J4668" t="str">
            <v>om_exp</v>
          </cell>
          <cell r="K4668" t="str">
            <v>alloc_gcp_amt</v>
          </cell>
          <cell r="M4668" t="str">
            <v>2015/07/1/2/A/0</v>
          </cell>
        </row>
        <row r="4669">
          <cell r="A4669" t="str">
            <v>4668</v>
          </cell>
          <cell r="B4669" t="str">
            <v>OM62098</v>
          </cell>
          <cell r="C4669" t="str">
            <v>098 - GCP Allocation O &amp; M Exp Amount</v>
          </cell>
          <cell r="D4669">
            <v>0</v>
          </cell>
          <cell r="F4669" t="str">
            <v>CALC</v>
          </cell>
          <cell r="H4669" t="str">
            <v>98</v>
          </cell>
          <cell r="I4669" t="str">
            <v>C</v>
          </cell>
          <cell r="J4669" t="str">
            <v>om_exp</v>
          </cell>
          <cell r="K4669" t="str">
            <v>alloc_gcp_amt</v>
          </cell>
          <cell r="M4669" t="str">
            <v>2015/07/1/2/A/0</v>
          </cell>
        </row>
        <row r="4670">
          <cell r="A4670" t="str">
            <v>4669</v>
          </cell>
          <cell r="B4670" t="str">
            <v>OM62098</v>
          </cell>
          <cell r="C4670" t="str">
            <v>098 - GCP Allocation O &amp; M Exp Amount</v>
          </cell>
          <cell r="D4670">
            <v>0</v>
          </cell>
          <cell r="F4670" t="str">
            <v>CALC</v>
          </cell>
          <cell r="H4670" t="str">
            <v>98</v>
          </cell>
          <cell r="I4670" t="str">
            <v>C</v>
          </cell>
          <cell r="J4670" t="str">
            <v>om_exp</v>
          </cell>
          <cell r="K4670" t="str">
            <v>alloc_gcp_amt</v>
          </cell>
          <cell r="M4670" t="str">
            <v>2015/07/1/2/A/0</v>
          </cell>
        </row>
        <row r="4671">
          <cell r="A4671" t="str">
            <v>4670</v>
          </cell>
          <cell r="B4671" t="str">
            <v>OM62098</v>
          </cell>
          <cell r="C4671" t="str">
            <v>098 - GCP Allocation O &amp; M Exp Amount</v>
          </cell>
          <cell r="D4671">
            <v>0</v>
          </cell>
          <cell r="F4671" t="str">
            <v>CALC</v>
          </cell>
          <cell r="H4671" t="str">
            <v>98</v>
          </cell>
          <cell r="I4671" t="str">
            <v>C</v>
          </cell>
          <cell r="J4671" t="str">
            <v>om_exp</v>
          </cell>
          <cell r="K4671" t="str">
            <v>alloc_gcp_amt</v>
          </cell>
          <cell r="M4671" t="str">
            <v>2015/07/1/2/A/0</v>
          </cell>
        </row>
        <row r="4672">
          <cell r="A4672" t="str">
            <v>4671</v>
          </cell>
          <cell r="B4672" t="str">
            <v>OM62098</v>
          </cell>
          <cell r="C4672" t="str">
            <v>098 - GCP Allocation O &amp; M Exp Amount</v>
          </cell>
          <cell r="D4672">
            <v>0</v>
          </cell>
          <cell r="F4672" t="str">
            <v>CALC</v>
          </cell>
          <cell r="H4672" t="str">
            <v>98</v>
          </cell>
          <cell r="I4672" t="str">
            <v>C</v>
          </cell>
          <cell r="J4672" t="str">
            <v>om_exp</v>
          </cell>
          <cell r="K4672" t="str">
            <v>alloc_gcp_amt</v>
          </cell>
          <cell r="M4672" t="str">
            <v>2015/07/1/2/A/0</v>
          </cell>
        </row>
        <row r="4673">
          <cell r="A4673" t="str">
            <v>4672</v>
          </cell>
          <cell r="B4673" t="str">
            <v>OM62098</v>
          </cell>
          <cell r="C4673" t="str">
            <v>098 - GCP Allocation O &amp; M Exp Amount</v>
          </cell>
          <cell r="D4673">
            <v>0</v>
          </cell>
          <cell r="F4673" t="str">
            <v>CALC</v>
          </cell>
          <cell r="H4673" t="str">
            <v>98</v>
          </cell>
          <cell r="I4673" t="str">
            <v>C</v>
          </cell>
          <cell r="J4673" t="str">
            <v>om_exp</v>
          </cell>
          <cell r="K4673" t="str">
            <v>alloc_gcp_amt</v>
          </cell>
          <cell r="M4673" t="str">
            <v>2015/07/1/2/A/0</v>
          </cell>
        </row>
        <row r="4674">
          <cell r="A4674" t="str">
            <v>4673</v>
          </cell>
          <cell r="B4674" t="str">
            <v>OM62098</v>
          </cell>
          <cell r="C4674" t="str">
            <v>098 - GCP Allocation O &amp; M Exp Amount</v>
          </cell>
          <cell r="D4674">
            <v>0</v>
          </cell>
          <cell r="F4674" t="str">
            <v>CALC</v>
          </cell>
          <cell r="H4674" t="str">
            <v>98</v>
          </cell>
          <cell r="I4674" t="str">
            <v>C</v>
          </cell>
          <cell r="J4674" t="str">
            <v>om_exp</v>
          </cell>
          <cell r="K4674" t="str">
            <v>alloc_gcp_amt</v>
          </cell>
          <cell r="M4674" t="str">
            <v>2015/07/1/2/A/0</v>
          </cell>
        </row>
        <row r="4675">
          <cell r="A4675" t="str">
            <v>4674</v>
          </cell>
          <cell r="B4675" t="str">
            <v>OM62098</v>
          </cell>
          <cell r="C4675" t="str">
            <v>098 - GCP Allocation O &amp; M Exp Amount</v>
          </cell>
          <cell r="D4675">
            <v>0</v>
          </cell>
          <cell r="F4675" t="str">
            <v>CALC</v>
          </cell>
          <cell r="H4675" t="str">
            <v>98</v>
          </cell>
          <cell r="I4675" t="str">
            <v>C</v>
          </cell>
          <cell r="J4675" t="str">
            <v>om_exp</v>
          </cell>
          <cell r="K4675" t="str">
            <v>alloc_gcp_amt</v>
          </cell>
          <cell r="M4675" t="str">
            <v>2015/07/1/2/A/0</v>
          </cell>
        </row>
        <row r="4676">
          <cell r="A4676" t="str">
            <v>4675</v>
          </cell>
          <cell r="B4676" t="str">
            <v>OM62098</v>
          </cell>
          <cell r="C4676" t="str">
            <v>098 - GCP Allocation O &amp; M Exp Amount</v>
          </cell>
          <cell r="D4676">
            <v>0</v>
          </cell>
          <cell r="F4676" t="str">
            <v>CALC</v>
          </cell>
          <cell r="H4676" t="str">
            <v>98</v>
          </cell>
          <cell r="I4676" t="str">
            <v>C</v>
          </cell>
          <cell r="J4676" t="str">
            <v>om_exp</v>
          </cell>
          <cell r="K4676" t="str">
            <v>alloc_gcp_amt</v>
          </cell>
          <cell r="M4676" t="str">
            <v>2015/07/1/2/A/0</v>
          </cell>
        </row>
        <row r="4677">
          <cell r="A4677" t="str">
            <v>4676</v>
          </cell>
          <cell r="B4677" t="str">
            <v>OM62098</v>
          </cell>
          <cell r="C4677" t="str">
            <v>098 - GCP Allocation O &amp; M Exp Amount</v>
          </cell>
          <cell r="D4677">
            <v>0</v>
          </cell>
          <cell r="F4677" t="str">
            <v>CALC</v>
          </cell>
          <cell r="H4677" t="str">
            <v>98</v>
          </cell>
          <cell r="I4677" t="str">
            <v>C</v>
          </cell>
          <cell r="J4677" t="str">
            <v>om_exp</v>
          </cell>
          <cell r="K4677" t="str">
            <v>alloc_gcp_amt</v>
          </cell>
          <cell r="M4677" t="str">
            <v>2015/07/1/2/A/0</v>
          </cell>
        </row>
        <row r="4678">
          <cell r="A4678" t="str">
            <v>4677</v>
          </cell>
          <cell r="B4678" t="str">
            <v>OM62098</v>
          </cell>
          <cell r="C4678" t="str">
            <v>098 - GCP Allocation O &amp; M Exp Amount</v>
          </cell>
          <cell r="D4678">
            <v>0</v>
          </cell>
          <cell r="F4678" t="str">
            <v>CALC</v>
          </cell>
          <cell r="H4678" t="str">
            <v>98</v>
          </cell>
          <cell r="I4678" t="str">
            <v>C</v>
          </cell>
          <cell r="J4678" t="str">
            <v>om_exp</v>
          </cell>
          <cell r="K4678" t="str">
            <v>alloc_gcp_amt</v>
          </cell>
          <cell r="M4678" t="str">
            <v>2015/07/1/2/A/0</v>
          </cell>
        </row>
        <row r="4679">
          <cell r="A4679" t="str">
            <v>4678</v>
          </cell>
          <cell r="B4679" t="str">
            <v>OM62098</v>
          </cell>
          <cell r="C4679" t="str">
            <v>098 - GCP Allocation O &amp; M Exp Amount</v>
          </cell>
          <cell r="D4679">
            <v>0</v>
          </cell>
          <cell r="F4679" t="str">
            <v>CALC</v>
          </cell>
          <cell r="H4679" t="str">
            <v>98</v>
          </cell>
          <cell r="I4679" t="str">
            <v>C</v>
          </cell>
          <cell r="J4679" t="str">
            <v>om_exp</v>
          </cell>
          <cell r="K4679" t="str">
            <v>alloc_gcp_amt</v>
          </cell>
          <cell r="M4679" t="str">
            <v>2015/07/1/2/A/0</v>
          </cell>
        </row>
        <row r="4680">
          <cell r="A4680" t="str">
            <v>4679</v>
          </cell>
          <cell r="B4680" t="str">
            <v>OM62098</v>
          </cell>
          <cell r="C4680" t="str">
            <v>098 - GCP Allocation O &amp; M Exp Amount</v>
          </cell>
          <cell r="D4680">
            <v>0</v>
          </cell>
          <cell r="F4680" t="str">
            <v>CALC</v>
          </cell>
          <cell r="H4680" t="str">
            <v>98</v>
          </cell>
          <cell r="I4680" t="str">
            <v>C</v>
          </cell>
          <cell r="J4680" t="str">
            <v>om_exp</v>
          </cell>
          <cell r="K4680" t="str">
            <v>alloc_gcp_amt</v>
          </cell>
          <cell r="M4680" t="str">
            <v>2015/07/1/2/A/0</v>
          </cell>
        </row>
        <row r="4681">
          <cell r="A4681" t="str">
            <v>4680</v>
          </cell>
          <cell r="B4681" t="str">
            <v>OM62098</v>
          </cell>
          <cell r="C4681" t="str">
            <v>098 - GCP Allocation O &amp; M Exp Amount</v>
          </cell>
          <cell r="D4681">
            <v>0</v>
          </cell>
          <cell r="F4681" t="str">
            <v>CALC</v>
          </cell>
          <cell r="H4681" t="str">
            <v>98</v>
          </cell>
          <cell r="I4681" t="str">
            <v>C</v>
          </cell>
          <cell r="J4681" t="str">
            <v>om_exp</v>
          </cell>
          <cell r="K4681" t="str">
            <v>alloc_gcp_amt</v>
          </cell>
          <cell r="M4681" t="str">
            <v>2015/07/1/2/A/0</v>
          </cell>
        </row>
        <row r="4682">
          <cell r="A4682" t="str">
            <v>4681</v>
          </cell>
          <cell r="B4682" t="str">
            <v>OM62098</v>
          </cell>
          <cell r="C4682" t="str">
            <v>098 - GCP Allocation O &amp; M Exp Amount</v>
          </cell>
          <cell r="D4682">
            <v>0</v>
          </cell>
          <cell r="F4682" t="str">
            <v>CALC</v>
          </cell>
          <cell r="H4682" t="str">
            <v>98</v>
          </cell>
          <cell r="I4682" t="str">
            <v>C</v>
          </cell>
          <cell r="J4682" t="str">
            <v>om_exp</v>
          </cell>
          <cell r="K4682" t="str">
            <v>alloc_gcp_amt</v>
          </cell>
          <cell r="M4682" t="str">
            <v>2015/07/1/2/A/0</v>
          </cell>
        </row>
        <row r="4683">
          <cell r="A4683" t="str">
            <v>4682</v>
          </cell>
          <cell r="B4683" t="str">
            <v>OM62098</v>
          </cell>
          <cell r="C4683" t="str">
            <v>098 - GCP Allocation O &amp; M Exp Amount</v>
          </cell>
          <cell r="D4683">
            <v>0</v>
          </cell>
          <cell r="F4683" t="str">
            <v>CALC</v>
          </cell>
          <cell r="H4683" t="str">
            <v>98</v>
          </cell>
          <cell r="I4683" t="str">
            <v>C</v>
          </cell>
          <cell r="J4683" t="str">
            <v>om_exp</v>
          </cell>
          <cell r="K4683" t="str">
            <v>alloc_gcp_amt</v>
          </cell>
          <cell r="M4683" t="str">
            <v>2015/07/1/2/A/0</v>
          </cell>
        </row>
        <row r="4684">
          <cell r="A4684" t="str">
            <v>4683</v>
          </cell>
          <cell r="B4684" t="str">
            <v>OM62098</v>
          </cell>
          <cell r="C4684" t="str">
            <v>098 - GCP Allocation O &amp; M Exp Amount</v>
          </cell>
          <cell r="D4684">
            <v>0</v>
          </cell>
          <cell r="F4684" t="str">
            <v>CALC</v>
          </cell>
          <cell r="H4684" t="str">
            <v>98</v>
          </cell>
          <cell r="I4684" t="str">
            <v>C</v>
          </cell>
          <cell r="J4684" t="str">
            <v>om_exp</v>
          </cell>
          <cell r="K4684" t="str">
            <v>alloc_gcp_amt</v>
          </cell>
          <cell r="M4684" t="str">
            <v>2015/07/1/2/A/0</v>
          </cell>
        </row>
        <row r="4685">
          <cell r="A4685" t="str">
            <v>4684</v>
          </cell>
          <cell r="B4685" t="str">
            <v>OM62098</v>
          </cell>
          <cell r="C4685" t="str">
            <v>098 - GCP Allocation O &amp; M Exp Amount</v>
          </cell>
          <cell r="D4685">
            <v>0</v>
          </cell>
          <cell r="F4685" t="str">
            <v>CALC</v>
          </cell>
          <cell r="H4685" t="str">
            <v>98</v>
          </cell>
          <cell r="I4685" t="str">
            <v>C</v>
          </cell>
          <cell r="J4685" t="str">
            <v>om_exp</v>
          </cell>
          <cell r="K4685" t="str">
            <v>alloc_gcp_amt</v>
          </cell>
          <cell r="M4685" t="str">
            <v>2015/07/1/2/A/0</v>
          </cell>
        </row>
        <row r="4686">
          <cell r="A4686" t="str">
            <v>4685</v>
          </cell>
          <cell r="B4686" t="str">
            <v>OM62098</v>
          </cell>
          <cell r="C4686" t="str">
            <v>098 - GCP Allocation O &amp; M Exp Amount</v>
          </cell>
          <cell r="D4686">
            <v>0</v>
          </cell>
          <cell r="F4686" t="str">
            <v>CALC</v>
          </cell>
          <cell r="H4686" t="str">
            <v>98</v>
          </cell>
          <cell r="I4686" t="str">
            <v>C</v>
          </cell>
          <cell r="J4686" t="str">
            <v>om_exp</v>
          </cell>
          <cell r="K4686" t="str">
            <v>alloc_gcp_amt</v>
          </cell>
          <cell r="M4686" t="str">
            <v>2015/07/1/2/A/0</v>
          </cell>
        </row>
        <row r="4687">
          <cell r="A4687" t="str">
            <v>4686</v>
          </cell>
          <cell r="B4687" t="str">
            <v>OM62098</v>
          </cell>
          <cell r="C4687" t="str">
            <v>098 - GCP Allocation O &amp; M Exp Amount</v>
          </cell>
          <cell r="D4687">
            <v>0</v>
          </cell>
          <cell r="F4687" t="str">
            <v>CALC</v>
          </cell>
          <cell r="H4687" t="str">
            <v>98</v>
          </cell>
          <cell r="I4687" t="str">
            <v>C</v>
          </cell>
          <cell r="J4687" t="str">
            <v>om_exp</v>
          </cell>
          <cell r="K4687" t="str">
            <v>alloc_gcp_amt</v>
          </cell>
          <cell r="M4687" t="str">
            <v>2015/07/1/2/A/0</v>
          </cell>
        </row>
        <row r="4688">
          <cell r="A4688" t="str">
            <v>4687</v>
          </cell>
          <cell r="B4688" t="str">
            <v>OM62098</v>
          </cell>
          <cell r="C4688" t="str">
            <v>098 - GCP Allocation O &amp; M Exp Amount</v>
          </cell>
          <cell r="D4688">
            <v>0</v>
          </cell>
          <cell r="F4688" t="str">
            <v>CALC</v>
          </cell>
          <cell r="H4688" t="str">
            <v>98</v>
          </cell>
          <cell r="I4688" t="str">
            <v>C</v>
          </cell>
          <cell r="J4688" t="str">
            <v>om_exp</v>
          </cell>
          <cell r="K4688" t="str">
            <v>alloc_gcp_amt</v>
          </cell>
          <cell r="M4688" t="str">
            <v>2015/07/1/2/A/0</v>
          </cell>
        </row>
        <row r="4689">
          <cell r="A4689" t="str">
            <v>4688</v>
          </cell>
          <cell r="B4689" t="str">
            <v>OM62098</v>
          </cell>
          <cell r="C4689" t="str">
            <v>098 - GCP Allocation O &amp; M Exp Amount</v>
          </cell>
          <cell r="D4689">
            <v>0</v>
          </cell>
          <cell r="F4689" t="str">
            <v>CALC</v>
          </cell>
          <cell r="H4689" t="str">
            <v>98</v>
          </cell>
          <cell r="I4689" t="str">
            <v>C</v>
          </cell>
          <cell r="J4689" t="str">
            <v>om_exp</v>
          </cell>
          <cell r="K4689" t="str">
            <v>alloc_gcp_amt</v>
          </cell>
          <cell r="M4689" t="str">
            <v>2015/07/1/2/A/0</v>
          </cell>
        </row>
        <row r="4690">
          <cell r="A4690" t="str">
            <v>4689</v>
          </cell>
          <cell r="B4690" t="str">
            <v>OM62098</v>
          </cell>
          <cell r="C4690" t="str">
            <v>098 - GCP Allocation O &amp; M Exp Amount</v>
          </cell>
          <cell r="D4690">
            <v>0</v>
          </cell>
          <cell r="F4690" t="str">
            <v>CALC</v>
          </cell>
          <cell r="H4690" t="str">
            <v>98</v>
          </cell>
          <cell r="I4690" t="str">
            <v>C</v>
          </cell>
          <cell r="J4690" t="str">
            <v>om_exp</v>
          </cell>
          <cell r="K4690" t="str">
            <v>alloc_gcp_amt</v>
          </cell>
          <cell r="M4690" t="str">
            <v>2015/07/1/2/A/0</v>
          </cell>
        </row>
        <row r="4691">
          <cell r="A4691" t="str">
            <v>4690</v>
          </cell>
          <cell r="B4691" t="str">
            <v>OM62098</v>
          </cell>
          <cell r="C4691" t="str">
            <v>098 - GCP Allocation O &amp; M Exp Amount</v>
          </cell>
          <cell r="D4691">
            <v>0</v>
          </cell>
          <cell r="F4691" t="str">
            <v>CALC</v>
          </cell>
          <cell r="H4691" t="str">
            <v>98</v>
          </cell>
          <cell r="I4691" t="str">
            <v>C</v>
          </cell>
          <cell r="J4691" t="str">
            <v>om_exp</v>
          </cell>
          <cell r="K4691" t="str">
            <v>alloc_gcp_amt</v>
          </cell>
          <cell r="M4691" t="str">
            <v>2015/07/1/2/A/0</v>
          </cell>
        </row>
        <row r="4692">
          <cell r="A4692" t="str">
            <v>4691</v>
          </cell>
          <cell r="B4692" t="str">
            <v>OM62098</v>
          </cell>
          <cell r="C4692" t="str">
            <v>098 - GCP Allocation O &amp; M Exp Amount</v>
          </cell>
          <cell r="D4692">
            <v>0</v>
          </cell>
          <cell r="F4692" t="str">
            <v>CALC</v>
          </cell>
          <cell r="H4692" t="str">
            <v>98</v>
          </cell>
          <cell r="I4692" t="str">
            <v>C</v>
          </cell>
          <cell r="J4692" t="str">
            <v>om_exp</v>
          </cell>
          <cell r="K4692" t="str">
            <v>alloc_gcp_amt</v>
          </cell>
          <cell r="M4692" t="str">
            <v>2015/07/1/2/A/0</v>
          </cell>
        </row>
        <row r="4693">
          <cell r="A4693" t="str">
            <v>4692</v>
          </cell>
          <cell r="B4693" t="str">
            <v>OM62098</v>
          </cell>
          <cell r="C4693" t="str">
            <v>098 - GCP Allocation O &amp; M Exp Amount</v>
          </cell>
          <cell r="D4693">
            <v>0</v>
          </cell>
          <cell r="F4693" t="str">
            <v>CALC</v>
          </cell>
          <cell r="H4693" t="str">
            <v>98</v>
          </cell>
          <cell r="I4693" t="str">
            <v>C</v>
          </cell>
          <cell r="J4693" t="str">
            <v>om_exp</v>
          </cell>
          <cell r="K4693" t="str">
            <v>alloc_gcp_amt</v>
          </cell>
          <cell r="M4693" t="str">
            <v>2015/07/1/2/A/0</v>
          </cell>
        </row>
        <row r="4694">
          <cell r="A4694" t="str">
            <v>4693</v>
          </cell>
          <cell r="B4694" t="str">
            <v>OM62098</v>
          </cell>
          <cell r="C4694" t="str">
            <v>098 - GCP Allocation O &amp; M Exp Amount</v>
          </cell>
          <cell r="D4694">
            <v>0</v>
          </cell>
          <cell r="F4694" t="str">
            <v>CALC</v>
          </cell>
          <cell r="H4694" t="str">
            <v>98</v>
          </cell>
          <cell r="I4694" t="str">
            <v>C</v>
          </cell>
          <cell r="J4694" t="str">
            <v>om_exp</v>
          </cell>
          <cell r="K4694" t="str">
            <v>alloc_gcp_amt</v>
          </cell>
          <cell r="M4694" t="str">
            <v>2015/07/1/2/A/0</v>
          </cell>
        </row>
        <row r="4695">
          <cell r="A4695" t="str">
            <v>4694</v>
          </cell>
          <cell r="B4695" t="str">
            <v>OM62098</v>
          </cell>
          <cell r="C4695" t="str">
            <v>098 - GCP Allocation O &amp; M Exp Amount</v>
          </cell>
          <cell r="D4695">
            <v>0</v>
          </cell>
          <cell r="F4695" t="str">
            <v>CALC</v>
          </cell>
          <cell r="H4695" t="str">
            <v>98</v>
          </cell>
          <cell r="I4695" t="str">
            <v>C</v>
          </cell>
          <cell r="J4695" t="str">
            <v>om_exp</v>
          </cell>
          <cell r="K4695" t="str">
            <v>alloc_gcp_amt</v>
          </cell>
          <cell r="M4695" t="str">
            <v>2015/07/1/2/A/0</v>
          </cell>
        </row>
        <row r="4696">
          <cell r="A4696" t="str">
            <v>4695</v>
          </cell>
          <cell r="B4696" t="str">
            <v>OM62098</v>
          </cell>
          <cell r="C4696" t="str">
            <v>098 - GCP Allocation O &amp; M Exp Amount</v>
          </cell>
          <cell r="D4696">
            <v>0</v>
          </cell>
          <cell r="F4696" t="str">
            <v>CALC</v>
          </cell>
          <cell r="H4696" t="str">
            <v>98</v>
          </cell>
          <cell r="I4696" t="str">
            <v>C</v>
          </cell>
          <cell r="J4696" t="str">
            <v>om_exp</v>
          </cell>
          <cell r="K4696" t="str">
            <v>alloc_gcp_amt</v>
          </cell>
          <cell r="M4696" t="str">
            <v>2015/07/1/2/A/0</v>
          </cell>
        </row>
        <row r="4697">
          <cell r="A4697" t="str">
            <v>4696</v>
          </cell>
          <cell r="B4697" t="str">
            <v>OM62098</v>
          </cell>
          <cell r="C4697" t="str">
            <v>098 - GCP Allocation O &amp; M Exp Amount</v>
          </cell>
          <cell r="D4697">
            <v>0</v>
          </cell>
          <cell r="F4697" t="str">
            <v>CALC</v>
          </cell>
          <cell r="H4697" t="str">
            <v>98</v>
          </cell>
          <cell r="I4697" t="str">
            <v>C</v>
          </cell>
          <cell r="J4697" t="str">
            <v>om_exp</v>
          </cell>
          <cell r="K4697" t="str">
            <v>alloc_gcp_amt</v>
          </cell>
          <cell r="M4697" t="str">
            <v>2015/07/1/2/A/0</v>
          </cell>
        </row>
        <row r="4698">
          <cell r="A4698" t="str">
            <v>4697</v>
          </cell>
          <cell r="B4698" t="str">
            <v>OM62098</v>
          </cell>
          <cell r="C4698" t="str">
            <v>098 - GCP Allocation O &amp; M Exp Amount</v>
          </cell>
          <cell r="D4698">
            <v>0</v>
          </cell>
          <cell r="F4698" t="str">
            <v>CALC</v>
          </cell>
          <cell r="H4698" t="str">
            <v>98</v>
          </cell>
          <cell r="I4698" t="str">
            <v>C</v>
          </cell>
          <cell r="J4698" t="str">
            <v>om_exp</v>
          </cell>
          <cell r="K4698" t="str">
            <v>alloc_gcp_amt</v>
          </cell>
          <cell r="M4698" t="str">
            <v>2015/07/1/2/A/0</v>
          </cell>
        </row>
        <row r="4699">
          <cell r="A4699" t="str">
            <v>4698</v>
          </cell>
          <cell r="B4699" t="str">
            <v>OM62098</v>
          </cell>
          <cell r="C4699" t="str">
            <v>098 - GCP Allocation O &amp; M Exp Amount</v>
          </cell>
          <cell r="D4699">
            <v>0</v>
          </cell>
          <cell r="F4699" t="str">
            <v>CALC</v>
          </cell>
          <cell r="H4699" t="str">
            <v>98</v>
          </cell>
          <cell r="I4699" t="str">
            <v>C</v>
          </cell>
          <cell r="J4699" t="str">
            <v>om_exp</v>
          </cell>
          <cell r="K4699" t="str">
            <v>alloc_gcp_amt</v>
          </cell>
          <cell r="M4699" t="str">
            <v>2015/07/1/2/A/0</v>
          </cell>
        </row>
        <row r="4700">
          <cell r="A4700" t="str">
            <v>4699</v>
          </cell>
          <cell r="B4700" t="str">
            <v>OM62098</v>
          </cell>
          <cell r="C4700" t="str">
            <v>098 - GCP Allocation O &amp; M Exp Amount</v>
          </cell>
          <cell r="D4700">
            <v>0</v>
          </cell>
          <cell r="F4700" t="str">
            <v>CALC</v>
          </cell>
          <cell r="H4700" t="str">
            <v>98</v>
          </cell>
          <cell r="I4700" t="str">
            <v>C</v>
          </cell>
          <cell r="J4700" t="str">
            <v>om_exp</v>
          </cell>
          <cell r="K4700" t="str">
            <v>alloc_gcp_amt</v>
          </cell>
          <cell r="M4700" t="str">
            <v>2015/07/1/2/A/0</v>
          </cell>
        </row>
        <row r="4701">
          <cell r="A4701" t="str">
            <v>4700</v>
          </cell>
          <cell r="B4701" t="str">
            <v>OM62098</v>
          </cell>
          <cell r="C4701" t="str">
            <v>098 - GCP Allocation O &amp; M Exp Amount</v>
          </cell>
          <cell r="D4701">
            <v>0</v>
          </cell>
          <cell r="F4701" t="str">
            <v>CALC</v>
          </cell>
          <cell r="H4701" t="str">
            <v>98</v>
          </cell>
          <cell r="I4701" t="str">
            <v>C</v>
          </cell>
          <cell r="J4701" t="str">
            <v>om_exp</v>
          </cell>
          <cell r="K4701" t="str">
            <v>alloc_gcp_amt</v>
          </cell>
          <cell r="M4701" t="str">
            <v>2015/07/1/2/A/0</v>
          </cell>
        </row>
        <row r="4702">
          <cell r="A4702" t="str">
            <v>4701</v>
          </cell>
          <cell r="B4702" t="str">
            <v>OM62098</v>
          </cell>
          <cell r="C4702" t="str">
            <v>098 - GCP Allocation O &amp; M Exp Amount</v>
          </cell>
          <cell r="D4702">
            <v>0</v>
          </cell>
          <cell r="F4702" t="str">
            <v>CALC</v>
          </cell>
          <cell r="H4702" t="str">
            <v>98</v>
          </cell>
          <cell r="I4702" t="str">
            <v>C</v>
          </cell>
          <cell r="J4702" t="str">
            <v>om_exp</v>
          </cell>
          <cell r="K4702" t="str">
            <v>alloc_gcp_amt</v>
          </cell>
          <cell r="M4702" t="str">
            <v>2015/07/1/2/A/0</v>
          </cell>
        </row>
        <row r="4703">
          <cell r="A4703" t="str">
            <v>4702</v>
          </cell>
          <cell r="B4703" t="str">
            <v>OM62098</v>
          </cell>
          <cell r="C4703" t="str">
            <v>098 - GCP Allocation O &amp; M Exp Amount</v>
          </cell>
          <cell r="D4703">
            <v>0</v>
          </cell>
          <cell r="F4703" t="str">
            <v>CALC</v>
          </cell>
          <cell r="H4703" t="str">
            <v>98</v>
          </cell>
          <cell r="I4703" t="str">
            <v>C</v>
          </cell>
          <cell r="J4703" t="str">
            <v>om_exp</v>
          </cell>
          <cell r="K4703" t="str">
            <v>alloc_gcp_amt</v>
          </cell>
          <cell r="M4703" t="str">
            <v>2015/07/1/2/A/0</v>
          </cell>
        </row>
        <row r="4704">
          <cell r="A4704" t="str">
            <v>4703</v>
          </cell>
          <cell r="B4704" t="str">
            <v>OM62098</v>
          </cell>
          <cell r="C4704" t="str">
            <v>098 - GCP Allocation O &amp; M Exp Amount</v>
          </cell>
          <cell r="D4704">
            <v>0</v>
          </cell>
          <cell r="F4704" t="str">
            <v>CALC</v>
          </cell>
          <cell r="H4704" t="str">
            <v>98</v>
          </cell>
          <cell r="I4704" t="str">
            <v>C</v>
          </cell>
          <cell r="J4704" t="str">
            <v>om_exp</v>
          </cell>
          <cell r="K4704" t="str">
            <v>alloc_gcp_amt</v>
          </cell>
          <cell r="M4704" t="str">
            <v>2015/07/1/2/A/0</v>
          </cell>
        </row>
        <row r="4705">
          <cell r="A4705" t="str">
            <v>4704</v>
          </cell>
          <cell r="B4705" t="str">
            <v>OM62098</v>
          </cell>
          <cell r="C4705" t="str">
            <v>098 - GCP Allocation O &amp; M Exp Amount</v>
          </cell>
          <cell r="D4705">
            <v>0</v>
          </cell>
          <cell r="F4705" t="str">
            <v>CALC</v>
          </cell>
          <cell r="H4705" t="str">
            <v>98</v>
          </cell>
          <cell r="I4705" t="str">
            <v>C</v>
          </cell>
          <cell r="J4705" t="str">
            <v>om_exp</v>
          </cell>
          <cell r="K4705" t="str">
            <v>alloc_gcp_amt</v>
          </cell>
          <cell r="M4705" t="str">
            <v>2015/07/1/2/A/0</v>
          </cell>
        </row>
        <row r="4706">
          <cell r="A4706" t="str">
            <v>4705</v>
          </cell>
          <cell r="B4706" t="str">
            <v>OM62098</v>
          </cell>
          <cell r="C4706" t="str">
            <v>098 - GCP Allocation O &amp; M Exp Amount</v>
          </cell>
          <cell r="D4706">
            <v>0</v>
          </cell>
          <cell r="F4706" t="str">
            <v>CALC</v>
          </cell>
          <cell r="H4706" t="str">
            <v>98</v>
          </cell>
          <cell r="I4706" t="str">
            <v>C</v>
          </cell>
          <cell r="J4706" t="str">
            <v>om_exp</v>
          </cell>
          <cell r="K4706" t="str">
            <v>alloc_gcp_amt</v>
          </cell>
          <cell r="M4706" t="str">
            <v>2015/07/1/2/A/0</v>
          </cell>
        </row>
        <row r="4707">
          <cell r="A4707" t="str">
            <v>4706</v>
          </cell>
          <cell r="B4707" t="str">
            <v>OM62098</v>
          </cell>
          <cell r="C4707" t="str">
            <v>098 - GCP Allocation O &amp; M Exp Amount</v>
          </cell>
          <cell r="D4707">
            <v>0</v>
          </cell>
          <cell r="F4707" t="str">
            <v>CALC</v>
          </cell>
          <cell r="H4707" t="str">
            <v>98</v>
          </cell>
          <cell r="I4707" t="str">
            <v>C</v>
          </cell>
          <cell r="J4707" t="str">
            <v>om_exp</v>
          </cell>
          <cell r="K4707" t="str">
            <v>alloc_gcp_amt</v>
          </cell>
          <cell r="M4707" t="str">
            <v>2015/07/1/2/A/0</v>
          </cell>
        </row>
        <row r="4708">
          <cell r="A4708" t="str">
            <v>4707</v>
          </cell>
          <cell r="B4708" t="str">
            <v>OM62098</v>
          </cell>
          <cell r="C4708" t="str">
            <v>098 - GCP Allocation O &amp; M Exp Amount</v>
          </cell>
          <cell r="D4708">
            <v>0</v>
          </cell>
          <cell r="F4708" t="str">
            <v>CALC</v>
          </cell>
          <cell r="H4708" t="str">
            <v>98</v>
          </cell>
          <cell r="I4708" t="str">
            <v>C</v>
          </cell>
          <cell r="J4708" t="str">
            <v>om_exp</v>
          </cell>
          <cell r="K4708" t="str">
            <v>alloc_gcp_amt</v>
          </cell>
          <cell r="M4708" t="str">
            <v>2015/07/1/2/A/0</v>
          </cell>
        </row>
        <row r="4709">
          <cell r="A4709" t="str">
            <v>4708</v>
          </cell>
          <cell r="B4709" t="str">
            <v>OM62098</v>
          </cell>
          <cell r="C4709" t="str">
            <v>098 - GCP Allocation O &amp; M Exp Amount</v>
          </cell>
          <cell r="D4709">
            <v>0</v>
          </cell>
          <cell r="F4709" t="str">
            <v>CALC</v>
          </cell>
          <cell r="H4709" t="str">
            <v>98</v>
          </cell>
          <cell r="I4709" t="str">
            <v>C</v>
          </cell>
          <cell r="J4709" t="str">
            <v>om_exp</v>
          </cell>
          <cell r="K4709" t="str">
            <v>alloc_gcp_amt</v>
          </cell>
          <cell r="M4709" t="str">
            <v>2015/07/1/2/A/0</v>
          </cell>
        </row>
        <row r="4710">
          <cell r="A4710" t="str">
            <v>4709</v>
          </cell>
          <cell r="B4710" t="str">
            <v>OM62098</v>
          </cell>
          <cell r="C4710" t="str">
            <v>098 - GCP Allocation O &amp; M Exp Amount</v>
          </cell>
          <cell r="D4710">
            <v>0</v>
          </cell>
          <cell r="F4710" t="str">
            <v>CALC</v>
          </cell>
          <cell r="H4710" t="str">
            <v>98</v>
          </cell>
          <cell r="I4710" t="str">
            <v>C</v>
          </cell>
          <cell r="J4710" t="str">
            <v>om_exp</v>
          </cell>
          <cell r="K4710" t="str">
            <v>alloc_gcp_amt</v>
          </cell>
          <cell r="M4710" t="str">
            <v>2015/07/1/2/A/0</v>
          </cell>
        </row>
        <row r="4711">
          <cell r="A4711" t="str">
            <v>4710</v>
          </cell>
          <cell r="B4711" t="str">
            <v>OM62098</v>
          </cell>
          <cell r="C4711" t="str">
            <v>098 - GCP Allocation O &amp; M Exp Amount</v>
          </cell>
          <cell r="D4711">
            <v>0</v>
          </cell>
          <cell r="F4711" t="str">
            <v>CALC</v>
          </cell>
          <cell r="H4711" t="str">
            <v>98</v>
          </cell>
          <cell r="I4711" t="str">
            <v>C</v>
          </cell>
          <cell r="J4711" t="str">
            <v>om_exp</v>
          </cell>
          <cell r="K4711" t="str">
            <v>alloc_gcp_amt</v>
          </cell>
          <cell r="M4711" t="str">
            <v>2015/07/1/2/A/0</v>
          </cell>
        </row>
        <row r="4712">
          <cell r="A4712" t="str">
            <v>4711</v>
          </cell>
          <cell r="B4712" t="str">
            <v>OM62098</v>
          </cell>
          <cell r="C4712" t="str">
            <v>098 - GCP Allocation O &amp; M Exp Amount</v>
          </cell>
          <cell r="D4712">
            <v>0</v>
          </cell>
          <cell r="F4712" t="str">
            <v>CALC</v>
          </cell>
          <cell r="H4712" t="str">
            <v>98</v>
          </cell>
          <cell r="I4712" t="str">
            <v>C</v>
          </cell>
          <cell r="J4712" t="str">
            <v>om_exp</v>
          </cell>
          <cell r="K4712" t="str">
            <v>alloc_gcp_amt</v>
          </cell>
          <cell r="M4712" t="str">
            <v>2015/07/1/2/A/0</v>
          </cell>
        </row>
        <row r="4713">
          <cell r="A4713" t="str">
            <v>4712</v>
          </cell>
          <cell r="B4713" t="str">
            <v>OM62098</v>
          </cell>
          <cell r="C4713" t="str">
            <v>098 - GCP Allocation O &amp; M Exp Amount</v>
          </cell>
          <cell r="D4713">
            <v>0</v>
          </cell>
          <cell r="F4713" t="str">
            <v>CALC</v>
          </cell>
          <cell r="H4713" t="str">
            <v>98</v>
          </cell>
          <cell r="I4713" t="str">
            <v>C</v>
          </cell>
          <cell r="J4713" t="str">
            <v>om_exp</v>
          </cell>
          <cell r="K4713" t="str">
            <v>alloc_gcp_amt</v>
          </cell>
          <cell r="M4713" t="str">
            <v>2015/07/1/2/A/0</v>
          </cell>
        </row>
        <row r="4714">
          <cell r="A4714" t="str">
            <v>4713</v>
          </cell>
          <cell r="B4714" t="str">
            <v>OM62098</v>
          </cell>
          <cell r="C4714" t="str">
            <v>098 - GCP Allocation O &amp; M Exp Amount</v>
          </cell>
          <cell r="D4714">
            <v>0</v>
          </cell>
          <cell r="F4714" t="str">
            <v>CALC</v>
          </cell>
          <cell r="H4714" t="str">
            <v>98</v>
          </cell>
          <cell r="I4714" t="str">
            <v>C</v>
          </cell>
          <cell r="J4714" t="str">
            <v>om_exp</v>
          </cell>
          <cell r="K4714" t="str">
            <v>alloc_gcp_amt</v>
          </cell>
          <cell r="M4714" t="str">
            <v>2015/07/1/2/A/0</v>
          </cell>
        </row>
        <row r="4715">
          <cell r="A4715" t="str">
            <v>4714</v>
          </cell>
          <cell r="B4715" t="str">
            <v>OM62098</v>
          </cell>
          <cell r="C4715" t="str">
            <v>098 - GCP Allocation O &amp; M Exp Amount</v>
          </cell>
          <cell r="D4715">
            <v>0</v>
          </cell>
          <cell r="F4715" t="str">
            <v>CALC</v>
          </cell>
          <cell r="H4715" t="str">
            <v>98</v>
          </cell>
          <cell r="I4715" t="str">
            <v>C</v>
          </cell>
          <cell r="J4715" t="str">
            <v>om_exp</v>
          </cell>
          <cell r="K4715" t="str">
            <v>alloc_gcp_amt</v>
          </cell>
          <cell r="M4715" t="str">
            <v>2015/07/1/2/A/0</v>
          </cell>
        </row>
        <row r="4716">
          <cell r="A4716" t="str">
            <v>4715</v>
          </cell>
          <cell r="B4716" t="str">
            <v>OM62098</v>
          </cell>
          <cell r="C4716" t="str">
            <v>098 - GCP Allocation O &amp; M Exp Amount</v>
          </cell>
          <cell r="D4716">
            <v>0</v>
          </cell>
          <cell r="F4716" t="str">
            <v>CALC</v>
          </cell>
          <cell r="H4716" t="str">
            <v>98</v>
          </cell>
          <cell r="I4716" t="str">
            <v>C</v>
          </cell>
          <cell r="J4716" t="str">
            <v>om_exp</v>
          </cell>
          <cell r="K4716" t="str">
            <v>alloc_gcp_amt</v>
          </cell>
          <cell r="M4716" t="str">
            <v>2015/07/1/2/A/0</v>
          </cell>
        </row>
        <row r="4717">
          <cell r="A4717" t="str">
            <v>4716</v>
          </cell>
          <cell r="B4717" t="str">
            <v>OM62098</v>
          </cell>
          <cell r="C4717" t="str">
            <v>098 - GCP Allocation O &amp; M Exp Amount</v>
          </cell>
          <cell r="D4717">
            <v>0</v>
          </cell>
          <cell r="F4717" t="str">
            <v>CALC</v>
          </cell>
          <cell r="H4717" t="str">
            <v>98</v>
          </cell>
          <cell r="I4717" t="str">
            <v>C</v>
          </cell>
          <cell r="J4717" t="str">
            <v>om_exp</v>
          </cell>
          <cell r="K4717" t="str">
            <v>alloc_gcp_amt</v>
          </cell>
          <cell r="M4717" t="str">
            <v>2015/07/1/2/A/0</v>
          </cell>
        </row>
        <row r="4718">
          <cell r="A4718" t="str">
            <v>4717</v>
          </cell>
          <cell r="B4718" t="str">
            <v>OM62098</v>
          </cell>
          <cell r="C4718" t="str">
            <v>098 - GCP Allocation O &amp; M Exp Amount</v>
          </cell>
          <cell r="D4718">
            <v>0</v>
          </cell>
          <cell r="F4718" t="str">
            <v>CALC</v>
          </cell>
          <cell r="H4718" t="str">
            <v>98</v>
          </cell>
          <cell r="I4718" t="str">
            <v>C</v>
          </cell>
          <cell r="J4718" t="str">
            <v>om_exp</v>
          </cell>
          <cell r="K4718" t="str">
            <v>alloc_gcp_amt</v>
          </cell>
          <cell r="M4718" t="str">
            <v>2015/07/1/2/A/0</v>
          </cell>
        </row>
        <row r="4719">
          <cell r="A4719" t="str">
            <v>4718</v>
          </cell>
          <cell r="B4719" t="str">
            <v>OM62098</v>
          </cell>
          <cell r="C4719" t="str">
            <v>098 - GCP Allocation O &amp; M Exp Amount</v>
          </cell>
          <cell r="D4719">
            <v>0</v>
          </cell>
          <cell r="F4719" t="str">
            <v>CALC</v>
          </cell>
          <cell r="H4719" t="str">
            <v>98</v>
          </cell>
          <cell r="I4719" t="str">
            <v>C</v>
          </cell>
          <cell r="J4719" t="str">
            <v>om_exp</v>
          </cell>
          <cell r="K4719" t="str">
            <v>alloc_gcp_amt</v>
          </cell>
          <cell r="M4719" t="str">
            <v>2015/07/1/2/A/0</v>
          </cell>
        </row>
        <row r="4720">
          <cell r="A4720" t="str">
            <v>4719</v>
          </cell>
          <cell r="B4720" t="str">
            <v>OM62098</v>
          </cell>
          <cell r="C4720" t="str">
            <v>098 - GCP Allocation O &amp; M Exp Amount</v>
          </cell>
          <cell r="D4720">
            <v>0</v>
          </cell>
          <cell r="F4720" t="str">
            <v>CALC</v>
          </cell>
          <cell r="H4720" t="str">
            <v>98</v>
          </cell>
          <cell r="I4720" t="str">
            <v>C</v>
          </cell>
          <cell r="J4720" t="str">
            <v>om_exp</v>
          </cell>
          <cell r="K4720" t="str">
            <v>alloc_gcp_amt</v>
          </cell>
          <cell r="M4720" t="str">
            <v>2015/07/1/2/A/0</v>
          </cell>
        </row>
        <row r="4721">
          <cell r="A4721" t="str">
            <v>4720</v>
          </cell>
          <cell r="B4721" t="str">
            <v>OM62098</v>
          </cell>
          <cell r="C4721" t="str">
            <v>098 - GCP Allocation O &amp; M Exp Amount</v>
          </cell>
          <cell r="D4721">
            <v>0</v>
          </cell>
          <cell r="F4721" t="str">
            <v>CALC</v>
          </cell>
          <cell r="H4721" t="str">
            <v>98</v>
          </cell>
          <cell r="I4721" t="str">
            <v>C</v>
          </cell>
          <cell r="J4721" t="str">
            <v>om_exp</v>
          </cell>
          <cell r="K4721" t="str">
            <v>alloc_gcp_amt</v>
          </cell>
          <cell r="M4721" t="str">
            <v>2015/07/1/2/A/0</v>
          </cell>
        </row>
        <row r="4722">
          <cell r="A4722" t="str">
            <v>4721</v>
          </cell>
          <cell r="B4722" t="str">
            <v>OM62098</v>
          </cell>
          <cell r="C4722" t="str">
            <v>098 - GCP Allocation O &amp; M Exp Amount</v>
          </cell>
          <cell r="D4722">
            <v>0</v>
          </cell>
          <cell r="F4722" t="str">
            <v>CALC</v>
          </cell>
          <cell r="H4722" t="str">
            <v>98</v>
          </cell>
          <cell r="I4722" t="str">
            <v>C</v>
          </cell>
          <cell r="J4722" t="str">
            <v>om_exp</v>
          </cell>
          <cell r="K4722" t="str">
            <v>alloc_gcp_amt</v>
          </cell>
          <cell r="M4722" t="str">
            <v>2015/07/1/2/A/0</v>
          </cell>
        </row>
        <row r="4723">
          <cell r="A4723" t="str">
            <v>4722</v>
          </cell>
          <cell r="B4723" t="str">
            <v>OM62098</v>
          </cell>
          <cell r="C4723" t="str">
            <v>098 - GCP Allocation O &amp; M Exp Amount</v>
          </cell>
          <cell r="D4723">
            <v>0</v>
          </cell>
          <cell r="F4723" t="str">
            <v>CALC</v>
          </cell>
          <cell r="H4723" t="str">
            <v>98</v>
          </cell>
          <cell r="I4723" t="str">
            <v>C</v>
          </cell>
          <cell r="J4723" t="str">
            <v>om_exp</v>
          </cell>
          <cell r="K4723" t="str">
            <v>alloc_gcp_amt</v>
          </cell>
          <cell r="M4723" t="str">
            <v>2015/07/1/2/A/0</v>
          </cell>
        </row>
        <row r="4724">
          <cell r="A4724" t="str">
            <v>4723</v>
          </cell>
          <cell r="B4724" t="str">
            <v>OM62098</v>
          </cell>
          <cell r="C4724" t="str">
            <v>098 - GCP Allocation O &amp; M Exp Amount</v>
          </cell>
          <cell r="D4724">
            <v>0</v>
          </cell>
          <cell r="F4724" t="str">
            <v>CALC</v>
          </cell>
          <cell r="H4724" t="str">
            <v>98</v>
          </cell>
          <cell r="I4724" t="str">
            <v>C</v>
          </cell>
          <cell r="J4724" t="str">
            <v>om_exp</v>
          </cell>
          <cell r="K4724" t="str">
            <v>alloc_gcp_amt</v>
          </cell>
          <cell r="M4724" t="str">
            <v>2015/07/1/2/A/0</v>
          </cell>
        </row>
        <row r="4725">
          <cell r="A4725" t="str">
            <v>4724</v>
          </cell>
          <cell r="B4725" t="str">
            <v>OM62098</v>
          </cell>
          <cell r="C4725" t="str">
            <v>098 - GCP Allocation O &amp; M Exp Amount</v>
          </cell>
          <cell r="D4725">
            <v>0</v>
          </cell>
          <cell r="F4725" t="str">
            <v>CALC</v>
          </cell>
          <cell r="H4725" t="str">
            <v>98</v>
          </cell>
          <cell r="I4725" t="str">
            <v>C</v>
          </cell>
          <cell r="J4725" t="str">
            <v>om_exp</v>
          </cell>
          <cell r="K4725" t="str">
            <v>alloc_gcp_amt</v>
          </cell>
          <cell r="M4725" t="str">
            <v>2015/07/1/2/A/0</v>
          </cell>
        </row>
        <row r="4726">
          <cell r="A4726" t="str">
            <v>4725</v>
          </cell>
          <cell r="B4726" t="str">
            <v>OM62098</v>
          </cell>
          <cell r="C4726" t="str">
            <v>098 - GCP Allocation O &amp; M Exp Amount</v>
          </cell>
          <cell r="D4726">
            <v>0</v>
          </cell>
          <cell r="F4726" t="str">
            <v>CALC</v>
          </cell>
          <cell r="H4726" t="str">
            <v>98</v>
          </cell>
          <cell r="I4726" t="str">
            <v>C</v>
          </cell>
          <cell r="J4726" t="str">
            <v>om_exp</v>
          </cell>
          <cell r="K4726" t="str">
            <v>alloc_gcp_amt</v>
          </cell>
          <cell r="M4726" t="str">
            <v>2015/07/1/2/A/0</v>
          </cell>
        </row>
        <row r="4727">
          <cell r="A4727" t="str">
            <v>4726</v>
          </cell>
          <cell r="B4727" t="str">
            <v>OM62098</v>
          </cell>
          <cell r="C4727" t="str">
            <v>098 - GCP Allocation O &amp; M Exp Amount</v>
          </cell>
          <cell r="D4727">
            <v>0</v>
          </cell>
          <cell r="F4727" t="str">
            <v>CALC</v>
          </cell>
          <cell r="H4727" t="str">
            <v>98</v>
          </cell>
          <cell r="I4727" t="str">
            <v>C</v>
          </cell>
          <cell r="J4727" t="str">
            <v>om_exp</v>
          </cell>
          <cell r="K4727" t="str">
            <v>alloc_gcp_amt</v>
          </cell>
          <cell r="M4727" t="str">
            <v>2015/07/1/2/A/0</v>
          </cell>
        </row>
        <row r="4728">
          <cell r="A4728" t="str">
            <v>4727</v>
          </cell>
          <cell r="B4728" t="str">
            <v>OM62098</v>
          </cell>
          <cell r="C4728" t="str">
            <v>098 - GCP Allocation O &amp; M Exp Amount</v>
          </cell>
          <cell r="D4728">
            <v>0</v>
          </cell>
          <cell r="F4728" t="str">
            <v>CALC</v>
          </cell>
          <cell r="H4728" t="str">
            <v>98</v>
          </cell>
          <cell r="I4728" t="str">
            <v>C</v>
          </cell>
          <cell r="J4728" t="str">
            <v>om_exp</v>
          </cell>
          <cell r="K4728" t="str">
            <v>alloc_gcp_amt</v>
          </cell>
          <cell r="M4728" t="str">
            <v>2015/07/1/2/A/0</v>
          </cell>
        </row>
        <row r="4729">
          <cell r="A4729" t="str">
            <v>4728</v>
          </cell>
          <cell r="B4729" t="str">
            <v>OM62098</v>
          </cell>
          <cell r="C4729" t="str">
            <v>098 - GCP Allocation O &amp; M Exp Amount</v>
          </cell>
          <cell r="D4729">
            <v>0</v>
          </cell>
          <cell r="F4729" t="str">
            <v>CALC</v>
          </cell>
          <cell r="H4729" t="str">
            <v>98</v>
          </cell>
          <cell r="I4729" t="str">
            <v>C</v>
          </cell>
          <cell r="J4729" t="str">
            <v>om_exp</v>
          </cell>
          <cell r="K4729" t="str">
            <v>alloc_gcp_amt</v>
          </cell>
          <cell r="M4729" t="str">
            <v>2015/07/1/2/A/0</v>
          </cell>
        </row>
        <row r="4730">
          <cell r="A4730" t="str">
            <v>4729</v>
          </cell>
          <cell r="B4730" t="str">
            <v>OM62098</v>
          </cell>
          <cell r="C4730" t="str">
            <v>098 - GCP Allocation O &amp; M Exp Amount</v>
          </cell>
          <cell r="D4730">
            <v>0</v>
          </cell>
          <cell r="F4730" t="str">
            <v>CALC</v>
          </cell>
          <cell r="H4730" t="str">
            <v>98</v>
          </cell>
          <cell r="I4730" t="str">
            <v>C</v>
          </cell>
          <cell r="J4730" t="str">
            <v>om_exp</v>
          </cell>
          <cell r="K4730" t="str">
            <v>alloc_gcp_amt</v>
          </cell>
          <cell r="M4730" t="str">
            <v>2015/07/1/2/A/0</v>
          </cell>
        </row>
        <row r="4731">
          <cell r="A4731" t="str">
            <v>4730</v>
          </cell>
          <cell r="B4731" t="str">
            <v>OM62098</v>
          </cell>
          <cell r="C4731" t="str">
            <v>098 - GCP Allocation O &amp; M Exp Amount</v>
          </cell>
          <cell r="D4731">
            <v>0</v>
          </cell>
          <cell r="F4731" t="str">
            <v>CALC</v>
          </cell>
          <cell r="H4731" t="str">
            <v>98</v>
          </cell>
          <cell r="I4731" t="str">
            <v>C</v>
          </cell>
          <cell r="J4731" t="str">
            <v>om_exp</v>
          </cell>
          <cell r="K4731" t="str">
            <v>alloc_gcp_amt</v>
          </cell>
          <cell r="M4731" t="str">
            <v>2015/07/1/2/A/0</v>
          </cell>
        </row>
        <row r="4732">
          <cell r="A4732" t="str">
            <v>4731</v>
          </cell>
          <cell r="B4732" t="str">
            <v>OM62098</v>
          </cell>
          <cell r="C4732" t="str">
            <v>098 - GCP Allocation O &amp; M Exp Amount</v>
          </cell>
          <cell r="D4732">
            <v>0</v>
          </cell>
          <cell r="F4732" t="str">
            <v>CALC</v>
          </cell>
          <cell r="H4732" t="str">
            <v>98</v>
          </cell>
          <cell r="I4732" t="str">
            <v>C</v>
          </cell>
          <cell r="J4732" t="str">
            <v>om_exp</v>
          </cell>
          <cell r="K4732" t="str">
            <v>alloc_gcp_amt</v>
          </cell>
          <cell r="M4732" t="str">
            <v>2015/07/1/2/A/0</v>
          </cell>
        </row>
        <row r="4733">
          <cell r="A4733" t="str">
            <v>4732</v>
          </cell>
          <cell r="B4733" t="str">
            <v>OM62098</v>
          </cell>
          <cell r="C4733" t="str">
            <v>098 - GCP Allocation O &amp; M Exp Amount</v>
          </cell>
          <cell r="D4733">
            <v>0</v>
          </cell>
          <cell r="F4733" t="str">
            <v>CALC</v>
          </cell>
          <cell r="H4733" t="str">
            <v>98</v>
          </cell>
          <cell r="I4733" t="str">
            <v>C</v>
          </cell>
          <cell r="J4733" t="str">
            <v>om_exp</v>
          </cell>
          <cell r="K4733" t="str">
            <v>alloc_gcp_amt</v>
          </cell>
          <cell r="M4733" t="str">
            <v>2015/07/1/2/A/0</v>
          </cell>
        </row>
        <row r="4734">
          <cell r="A4734" t="str">
            <v>4733</v>
          </cell>
          <cell r="B4734" t="str">
            <v>OM62098</v>
          </cell>
          <cell r="C4734" t="str">
            <v>098 - GCP Allocation O &amp; M Exp Amount</v>
          </cell>
          <cell r="D4734">
            <v>0</v>
          </cell>
          <cell r="F4734" t="str">
            <v>CALC</v>
          </cell>
          <cell r="H4734" t="str">
            <v>98</v>
          </cell>
          <cell r="I4734" t="str">
            <v>C</v>
          </cell>
          <cell r="J4734" t="str">
            <v>om_exp</v>
          </cell>
          <cell r="K4734" t="str">
            <v>alloc_gcp_amt</v>
          </cell>
          <cell r="M4734" t="str">
            <v>2015/07/1/2/A/0</v>
          </cell>
        </row>
        <row r="4735">
          <cell r="A4735" t="str">
            <v>4734</v>
          </cell>
          <cell r="B4735" t="str">
            <v>OM62098</v>
          </cell>
          <cell r="C4735" t="str">
            <v>098 - GCP Allocation O &amp; M Exp Amount</v>
          </cell>
          <cell r="D4735">
            <v>0</v>
          </cell>
          <cell r="F4735" t="str">
            <v>CALC</v>
          </cell>
          <cell r="H4735" t="str">
            <v>98</v>
          </cell>
          <cell r="I4735" t="str">
            <v>C</v>
          </cell>
          <cell r="J4735" t="str">
            <v>om_exp</v>
          </cell>
          <cell r="K4735" t="str">
            <v>alloc_gcp_amt</v>
          </cell>
          <cell r="M4735" t="str">
            <v>2015/07/1/2/A/0</v>
          </cell>
        </row>
        <row r="4736">
          <cell r="A4736" t="str">
            <v>4735</v>
          </cell>
          <cell r="B4736" t="str">
            <v>OM62098</v>
          </cell>
          <cell r="C4736" t="str">
            <v>098 - GCP Allocation O &amp; M Exp Amount</v>
          </cell>
          <cell r="D4736">
            <v>0</v>
          </cell>
          <cell r="F4736" t="str">
            <v>CALC</v>
          </cell>
          <cell r="H4736" t="str">
            <v>98</v>
          </cell>
          <cell r="I4736" t="str">
            <v>C</v>
          </cell>
          <cell r="J4736" t="str">
            <v>om_exp</v>
          </cell>
          <cell r="K4736" t="str">
            <v>alloc_gcp_amt</v>
          </cell>
          <cell r="M4736" t="str">
            <v>2015/07/1/2/A/0</v>
          </cell>
        </row>
        <row r="4737">
          <cell r="A4737" t="str">
            <v>4736</v>
          </cell>
          <cell r="B4737" t="str">
            <v>OM62098</v>
          </cell>
          <cell r="C4737" t="str">
            <v>098 - GCP Allocation O &amp; M Exp Amount</v>
          </cell>
          <cell r="D4737">
            <v>0</v>
          </cell>
          <cell r="F4737" t="str">
            <v>CALC</v>
          </cell>
          <cell r="H4737" t="str">
            <v>98</v>
          </cell>
          <cell r="I4737" t="str">
            <v>C</v>
          </cell>
          <cell r="J4737" t="str">
            <v>om_exp</v>
          </cell>
          <cell r="K4737" t="str">
            <v>alloc_gcp_amt</v>
          </cell>
          <cell r="M4737" t="str">
            <v>2015/07/1/2/A/0</v>
          </cell>
        </row>
        <row r="4738">
          <cell r="A4738" t="str">
            <v>4737</v>
          </cell>
          <cell r="B4738" t="str">
            <v>OM62098</v>
          </cell>
          <cell r="C4738" t="str">
            <v>098 - GCP Allocation O &amp; M Exp Amount</v>
          </cell>
          <cell r="D4738">
            <v>0</v>
          </cell>
          <cell r="F4738" t="str">
            <v>CALC</v>
          </cell>
          <cell r="H4738" t="str">
            <v>98</v>
          </cell>
          <cell r="I4738" t="str">
            <v>C</v>
          </cell>
          <cell r="J4738" t="str">
            <v>om_exp</v>
          </cell>
          <cell r="K4738" t="str">
            <v>alloc_gcp_amt</v>
          </cell>
          <cell r="M4738" t="str">
            <v>2015/07/1/2/A/0</v>
          </cell>
        </row>
        <row r="4739">
          <cell r="A4739" t="str">
            <v>4738</v>
          </cell>
          <cell r="B4739" t="str">
            <v>OM62098</v>
          </cell>
          <cell r="C4739" t="str">
            <v>098 - GCP Allocation O &amp; M Exp Amount</v>
          </cell>
          <cell r="D4739">
            <v>0</v>
          </cell>
          <cell r="F4739" t="str">
            <v>CALC</v>
          </cell>
          <cell r="H4739" t="str">
            <v>98</v>
          </cell>
          <cell r="I4739" t="str">
            <v>C</v>
          </cell>
          <cell r="J4739" t="str">
            <v>om_exp</v>
          </cell>
          <cell r="K4739" t="str">
            <v>alloc_gcp_amt</v>
          </cell>
          <cell r="M4739" t="str">
            <v>2015/07/1/2/A/0</v>
          </cell>
        </row>
        <row r="4740">
          <cell r="A4740" t="str">
            <v>4739</v>
          </cell>
          <cell r="B4740" t="str">
            <v>OM62098</v>
          </cell>
          <cell r="C4740" t="str">
            <v>098 - GCP Allocation O &amp; M Exp Amount</v>
          </cell>
          <cell r="D4740">
            <v>0</v>
          </cell>
          <cell r="F4740" t="str">
            <v>CALC</v>
          </cell>
          <cell r="H4740" t="str">
            <v>98</v>
          </cell>
          <cell r="I4740" t="str">
            <v>C</v>
          </cell>
          <cell r="J4740" t="str">
            <v>om_exp</v>
          </cell>
          <cell r="K4740" t="str">
            <v>alloc_gcp_amt</v>
          </cell>
          <cell r="M4740" t="str">
            <v>2015/07/1/2/A/0</v>
          </cell>
        </row>
        <row r="4741">
          <cell r="A4741" t="str">
            <v>4740</v>
          </cell>
          <cell r="B4741" t="str">
            <v>OM62098</v>
          </cell>
          <cell r="C4741" t="str">
            <v>098 - GCP Allocation O &amp; M Exp Amount</v>
          </cell>
          <cell r="D4741">
            <v>0</v>
          </cell>
          <cell r="F4741" t="str">
            <v>CALC</v>
          </cell>
          <cell r="H4741" t="str">
            <v>98</v>
          </cell>
          <cell r="I4741" t="str">
            <v>C</v>
          </cell>
          <cell r="J4741" t="str">
            <v>om_exp</v>
          </cell>
          <cell r="K4741" t="str">
            <v>alloc_gcp_amt</v>
          </cell>
          <cell r="M4741" t="str">
            <v>2015/07/1/2/A/0</v>
          </cell>
        </row>
        <row r="4742">
          <cell r="A4742" t="str">
            <v>4741</v>
          </cell>
          <cell r="B4742" t="str">
            <v>OM62098</v>
          </cell>
          <cell r="C4742" t="str">
            <v>098 - GCP Allocation O &amp; M Exp Amount</v>
          </cell>
          <cell r="D4742">
            <v>0</v>
          </cell>
          <cell r="F4742" t="str">
            <v>CALC</v>
          </cell>
          <cell r="H4742" t="str">
            <v>98</v>
          </cell>
          <cell r="I4742" t="str">
            <v>C</v>
          </cell>
          <cell r="J4742" t="str">
            <v>om_exp</v>
          </cell>
          <cell r="K4742" t="str">
            <v>alloc_gcp_amt</v>
          </cell>
          <cell r="M4742" t="str">
            <v>2015/07/1/2/A/0</v>
          </cell>
        </row>
        <row r="4743">
          <cell r="A4743" t="str">
            <v>4742</v>
          </cell>
          <cell r="B4743" t="str">
            <v>OM62098</v>
          </cell>
          <cell r="C4743" t="str">
            <v>098 - GCP Allocation O &amp; M Exp Amount</v>
          </cell>
          <cell r="D4743">
            <v>0</v>
          </cell>
          <cell r="F4743" t="str">
            <v>CALC</v>
          </cell>
          <cell r="H4743" t="str">
            <v>98</v>
          </cell>
          <cell r="I4743" t="str">
            <v>C</v>
          </cell>
          <cell r="J4743" t="str">
            <v>om_exp</v>
          </cell>
          <cell r="K4743" t="str">
            <v>alloc_gcp_amt</v>
          </cell>
          <cell r="M4743" t="str">
            <v>2015/07/1/2/A/0</v>
          </cell>
        </row>
        <row r="4744">
          <cell r="A4744" t="str">
            <v>4743</v>
          </cell>
          <cell r="B4744" t="str">
            <v>OM62098</v>
          </cell>
          <cell r="C4744" t="str">
            <v>098 - GCP Allocation O &amp; M Exp Amount</v>
          </cell>
          <cell r="D4744">
            <v>0</v>
          </cell>
          <cell r="F4744" t="str">
            <v>CALC</v>
          </cell>
          <cell r="H4744" t="str">
            <v>98</v>
          </cell>
          <cell r="I4744" t="str">
            <v>C</v>
          </cell>
          <cell r="J4744" t="str">
            <v>om_exp</v>
          </cell>
          <cell r="K4744" t="str">
            <v>alloc_gcp_amt</v>
          </cell>
          <cell r="M4744" t="str">
            <v>2015/07/1/2/A/0</v>
          </cell>
        </row>
        <row r="4745">
          <cell r="A4745" t="str">
            <v>4744</v>
          </cell>
          <cell r="B4745" t="str">
            <v>OM62098</v>
          </cell>
          <cell r="C4745" t="str">
            <v>098 - GCP Allocation O &amp; M Exp Amount</v>
          </cell>
          <cell r="D4745">
            <v>0</v>
          </cell>
          <cell r="F4745" t="str">
            <v>CALC</v>
          </cell>
          <cell r="H4745" t="str">
            <v>98</v>
          </cell>
          <cell r="I4745" t="str">
            <v>C</v>
          </cell>
          <cell r="J4745" t="str">
            <v>om_exp</v>
          </cell>
          <cell r="K4745" t="str">
            <v>alloc_gcp_amt</v>
          </cell>
          <cell r="M4745" t="str">
            <v>2015/07/1/2/A/0</v>
          </cell>
        </row>
        <row r="4746">
          <cell r="A4746" t="str">
            <v>4745</v>
          </cell>
          <cell r="B4746" t="str">
            <v>OM62098</v>
          </cell>
          <cell r="C4746" t="str">
            <v>098 - GCP Allocation O &amp; M Exp Amount</v>
          </cell>
          <cell r="D4746">
            <v>0</v>
          </cell>
          <cell r="F4746" t="str">
            <v>CALC</v>
          </cell>
          <cell r="H4746" t="str">
            <v>98</v>
          </cell>
          <cell r="I4746" t="str">
            <v>C</v>
          </cell>
          <cell r="J4746" t="str">
            <v>om_exp</v>
          </cell>
          <cell r="K4746" t="str">
            <v>alloc_gcp_amt</v>
          </cell>
          <cell r="M4746" t="str">
            <v>2015/07/1/2/A/0</v>
          </cell>
        </row>
        <row r="4747">
          <cell r="A4747" t="str">
            <v>4746</v>
          </cell>
          <cell r="B4747" t="str">
            <v>OM62098</v>
          </cell>
          <cell r="C4747" t="str">
            <v>098 - GCP Allocation O &amp; M Exp Amount</v>
          </cell>
          <cell r="D4747">
            <v>0</v>
          </cell>
          <cell r="F4747" t="str">
            <v>CALC</v>
          </cell>
          <cell r="H4747" t="str">
            <v>98</v>
          </cell>
          <cell r="I4747" t="str">
            <v>C</v>
          </cell>
          <cell r="J4747" t="str">
            <v>om_exp</v>
          </cell>
          <cell r="K4747" t="str">
            <v>alloc_gcp_amt</v>
          </cell>
          <cell r="M4747" t="str">
            <v>2015/07/1/2/A/0</v>
          </cell>
        </row>
        <row r="4748">
          <cell r="A4748" t="str">
            <v>4747</v>
          </cell>
          <cell r="B4748" t="str">
            <v>OM62098</v>
          </cell>
          <cell r="C4748" t="str">
            <v>098 - GCP Allocation O &amp; M Exp Amount</v>
          </cell>
          <cell r="D4748">
            <v>0</v>
          </cell>
          <cell r="F4748" t="str">
            <v>CALC</v>
          </cell>
          <cell r="H4748" t="str">
            <v>98</v>
          </cell>
          <cell r="I4748" t="str">
            <v>C</v>
          </cell>
          <cell r="J4748" t="str">
            <v>om_exp</v>
          </cell>
          <cell r="K4748" t="str">
            <v>alloc_gcp_amt</v>
          </cell>
          <cell r="M4748" t="str">
            <v>2015/07/1/2/A/0</v>
          </cell>
        </row>
        <row r="4749">
          <cell r="A4749" t="str">
            <v>4748</v>
          </cell>
          <cell r="B4749" t="str">
            <v>OM62098</v>
          </cell>
          <cell r="C4749" t="str">
            <v>098 - GCP Allocation O &amp; M Exp Amount</v>
          </cell>
          <cell r="D4749">
            <v>0</v>
          </cell>
          <cell r="F4749" t="str">
            <v>CALC</v>
          </cell>
          <cell r="H4749" t="str">
            <v>98</v>
          </cell>
          <cell r="I4749" t="str">
            <v>C</v>
          </cell>
          <cell r="J4749" t="str">
            <v>om_exp</v>
          </cell>
          <cell r="K4749" t="str">
            <v>alloc_gcp_amt</v>
          </cell>
          <cell r="M4749" t="str">
            <v>2015/07/1/2/A/0</v>
          </cell>
        </row>
        <row r="4750">
          <cell r="A4750" t="str">
            <v>4749</v>
          </cell>
          <cell r="B4750" t="str">
            <v>OM32098</v>
          </cell>
          <cell r="C4750" t="str">
            <v>098 - GCP Allocation Factor</v>
          </cell>
          <cell r="D4750">
            <v>0</v>
          </cell>
          <cell r="F4750" t="str">
            <v>CALC</v>
          </cell>
          <cell r="H4750" t="str">
            <v>98</v>
          </cell>
          <cell r="I4750" t="str">
            <v>C</v>
          </cell>
          <cell r="J4750" t="str">
            <v>om_exp</v>
          </cell>
          <cell r="K4750" t="str">
            <v>alloc_gcp</v>
          </cell>
          <cell r="M4750" t="str">
            <v>2015/07/1/2/A/0</v>
          </cell>
        </row>
        <row r="4751">
          <cell r="A4751" t="str">
            <v>4750</v>
          </cell>
          <cell r="B4751" t="str">
            <v>OM32098</v>
          </cell>
          <cell r="C4751" t="str">
            <v>098 - GCP Allocation Factor</v>
          </cell>
          <cell r="D4751">
            <v>0</v>
          </cell>
          <cell r="F4751" t="str">
            <v>CALC</v>
          </cell>
          <cell r="H4751" t="str">
            <v>98</v>
          </cell>
          <cell r="I4751" t="str">
            <v>C</v>
          </cell>
          <cell r="J4751" t="str">
            <v>om_exp</v>
          </cell>
          <cell r="K4751" t="str">
            <v>alloc_gcp</v>
          </cell>
          <cell r="M4751" t="str">
            <v>2015/07/1/2/A/0</v>
          </cell>
        </row>
        <row r="4752">
          <cell r="A4752" t="str">
            <v>4751</v>
          </cell>
          <cell r="B4752" t="str">
            <v>OM32098</v>
          </cell>
          <cell r="C4752" t="str">
            <v>098 - GCP Allocation Factor</v>
          </cell>
          <cell r="D4752">
            <v>0</v>
          </cell>
          <cell r="F4752" t="str">
            <v>CALC</v>
          </cell>
          <cell r="H4752" t="str">
            <v>98</v>
          </cell>
          <cell r="I4752" t="str">
            <v>C</v>
          </cell>
          <cell r="J4752" t="str">
            <v>om_exp</v>
          </cell>
          <cell r="K4752" t="str">
            <v>alloc_gcp</v>
          </cell>
          <cell r="M4752" t="str">
            <v>2015/07/1/2/A/0</v>
          </cell>
        </row>
        <row r="4753">
          <cell r="A4753" t="str">
            <v>4752</v>
          </cell>
          <cell r="B4753" t="str">
            <v>OM32098</v>
          </cell>
          <cell r="C4753" t="str">
            <v>098 - GCP Allocation Factor</v>
          </cell>
          <cell r="D4753">
            <v>0</v>
          </cell>
          <cell r="F4753" t="str">
            <v>CALC</v>
          </cell>
          <cell r="H4753" t="str">
            <v>98</v>
          </cell>
          <cell r="I4753" t="str">
            <v>C</v>
          </cell>
          <cell r="J4753" t="str">
            <v>om_exp</v>
          </cell>
          <cell r="K4753" t="str">
            <v>alloc_gcp</v>
          </cell>
          <cell r="M4753" t="str">
            <v>2015/07/1/2/A/0</v>
          </cell>
        </row>
        <row r="4754">
          <cell r="A4754" t="str">
            <v>4753</v>
          </cell>
          <cell r="B4754" t="str">
            <v>OM32098</v>
          </cell>
          <cell r="C4754" t="str">
            <v>098 - GCP Allocation Factor</v>
          </cell>
          <cell r="D4754">
            <v>0</v>
          </cell>
          <cell r="F4754" t="str">
            <v>CALC</v>
          </cell>
          <cell r="H4754" t="str">
            <v>98</v>
          </cell>
          <cell r="I4754" t="str">
            <v>C</v>
          </cell>
          <cell r="J4754" t="str">
            <v>om_exp</v>
          </cell>
          <cell r="K4754" t="str">
            <v>alloc_gcp</v>
          </cell>
          <cell r="M4754" t="str">
            <v>2015/07/1/2/A/0</v>
          </cell>
        </row>
        <row r="4755">
          <cell r="A4755" t="str">
            <v>4754</v>
          </cell>
          <cell r="B4755" t="str">
            <v>OM32098</v>
          </cell>
          <cell r="C4755" t="str">
            <v>098 - GCP Allocation Factor</v>
          </cell>
          <cell r="D4755">
            <v>0</v>
          </cell>
          <cell r="F4755" t="str">
            <v>CALC</v>
          </cell>
          <cell r="H4755" t="str">
            <v>98</v>
          </cell>
          <cell r="I4755" t="str">
            <v>C</v>
          </cell>
          <cell r="J4755" t="str">
            <v>om_exp</v>
          </cell>
          <cell r="K4755" t="str">
            <v>alloc_gcp</v>
          </cell>
          <cell r="M4755" t="str">
            <v>2015/07/1/2/A/0</v>
          </cell>
        </row>
        <row r="4756">
          <cell r="A4756" t="str">
            <v>4755</v>
          </cell>
          <cell r="B4756" t="str">
            <v>OM32098</v>
          </cell>
          <cell r="C4756" t="str">
            <v>098 - GCP Allocation Factor</v>
          </cell>
          <cell r="D4756">
            <v>0</v>
          </cell>
          <cell r="F4756" t="str">
            <v>CALC</v>
          </cell>
          <cell r="H4756" t="str">
            <v>98</v>
          </cell>
          <cell r="I4756" t="str">
            <v>C</v>
          </cell>
          <cell r="J4756" t="str">
            <v>om_exp</v>
          </cell>
          <cell r="K4756" t="str">
            <v>alloc_gcp</v>
          </cell>
          <cell r="M4756" t="str">
            <v>2015/07/1/2/A/0</v>
          </cell>
        </row>
        <row r="4757">
          <cell r="A4757" t="str">
            <v>4756</v>
          </cell>
          <cell r="B4757" t="str">
            <v>OM32098</v>
          </cell>
          <cell r="C4757" t="str">
            <v>098 - GCP Allocation Factor</v>
          </cell>
          <cell r="D4757">
            <v>0</v>
          </cell>
          <cell r="F4757" t="str">
            <v>CALC</v>
          </cell>
          <cell r="H4757" t="str">
            <v>98</v>
          </cell>
          <cell r="I4757" t="str">
            <v>C</v>
          </cell>
          <cell r="J4757" t="str">
            <v>om_exp</v>
          </cell>
          <cell r="K4757" t="str">
            <v>alloc_gcp</v>
          </cell>
          <cell r="M4757" t="str">
            <v>2015/07/1/2/A/0</v>
          </cell>
        </row>
        <row r="4758">
          <cell r="A4758" t="str">
            <v>4757</v>
          </cell>
          <cell r="B4758" t="str">
            <v>OM32098</v>
          </cell>
          <cell r="C4758" t="str">
            <v>098 - GCP Allocation Factor</v>
          </cell>
          <cell r="D4758">
            <v>0</v>
          </cell>
          <cell r="F4758" t="str">
            <v>CALC</v>
          </cell>
          <cell r="H4758" t="str">
            <v>98</v>
          </cell>
          <cell r="I4758" t="str">
            <v>C</v>
          </cell>
          <cell r="J4758" t="str">
            <v>om_exp</v>
          </cell>
          <cell r="K4758" t="str">
            <v>alloc_gcp</v>
          </cell>
          <cell r="M4758" t="str">
            <v>2015/07/1/2/A/0</v>
          </cell>
        </row>
        <row r="4759">
          <cell r="A4759" t="str">
            <v>4758</v>
          </cell>
          <cell r="B4759" t="str">
            <v>OM32098</v>
          </cell>
          <cell r="C4759" t="str">
            <v>098 - GCP Allocation Factor</v>
          </cell>
          <cell r="D4759">
            <v>0</v>
          </cell>
          <cell r="F4759" t="str">
            <v>CALC</v>
          </cell>
          <cell r="H4759" t="str">
            <v>98</v>
          </cell>
          <cell r="I4759" t="str">
            <v>C</v>
          </cell>
          <cell r="J4759" t="str">
            <v>om_exp</v>
          </cell>
          <cell r="K4759" t="str">
            <v>alloc_gcp</v>
          </cell>
          <cell r="M4759" t="str">
            <v>2015/07/1/2/A/0</v>
          </cell>
        </row>
        <row r="4760">
          <cell r="A4760" t="str">
            <v>4759</v>
          </cell>
          <cell r="B4760" t="str">
            <v>OM32098</v>
          </cell>
          <cell r="C4760" t="str">
            <v>098 - GCP Allocation Factor</v>
          </cell>
          <cell r="D4760">
            <v>0</v>
          </cell>
          <cell r="F4760" t="str">
            <v>CALC</v>
          </cell>
          <cell r="H4760" t="str">
            <v>98</v>
          </cell>
          <cell r="I4760" t="str">
            <v>C</v>
          </cell>
          <cell r="J4760" t="str">
            <v>om_exp</v>
          </cell>
          <cell r="K4760" t="str">
            <v>alloc_gcp</v>
          </cell>
          <cell r="M4760" t="str">
            <v>2015/07/1/2/A/0</v>
          </cell>
        </row>
        <row r="4761">
          <cell r="A4761" t="str">
            <v>4760</v>
          </cell>
          <cell r="B4761" t="str">
            <v>OM32098</v>
          </cell>
          <cell r="C4761" t="str">
            <v>098 - GCP Allocation Factor</v>
          </cell>
          <cell r="D4761">
            <v>0</v>
          </cell>
          <cell r="F4761" t="str">
            <v>CALC</v>
          </cell>
          <cell r="H4761" t="str">
            <v>98</v>
          </cell>
          <cell r="I4761" t="str">
            <v>C</v>
          </cell>
          <cell r="J4761" t="str">
            <v>om_exp</v>
          </cell>
          <cell r="K4761" t="str">
            <v>alloc_gcp</v>
          </cell>
          <cell r="M4761" t="str">
            <v>2015/07/1/2/A/0</v>
          </cell>
        </row>
        <row r="4762">
          <cell r="A4762" t="str">
            <v>4761</v>
          </cell>
          <cell r="B4762" t="str">
            <v>OM32098</v>
          </cell>
          <cell r="C4762" t="str">
            <v>098 - GCP Allocation Factor</v>
          </cell>
          <cell r="D4762">
            <v>0</v>
          </cell>
          <cell r="F4762" t="str">
            <v>CALC</v>
          </cell>
          <cell r="H4762" t="str">
            <v>98</v>
          </cell>
          <cell r="I4762" t="str">
            <v>C</v>
          </cell>
          <cell r="J4762" t="str">
            <v>om_exp</v>
          </cell>
          <cell r="K4762" t="str">
            <v>alloc_gcp</v>
          </cell>
          <cell r="M4762" t="str">
            <v>2015/07/1/2/A/0</v>
          </cell>
        </row>
        <row r="4763">
          <cell r="A4763" t="str">
            <v>4762</v>
          </cell>
          <cell r="B4763" t="str">
            <v>OM32098</v>
          </cell>
          <cell r="C4763" t="str">
            <v>098 - GCP Allocation Factor</v>
          </cell>
          <cell r="D4763">
            <v>0</v>
          </cell>
          <cell r="F4763" t="str">
            <v>CALC</v>
          </cell>
          <cell r="H4763" t="str">
            <v>98</v>
          </cell>
          <cell r="I4763" t="str">
            <v>C</v>
          </cell>
          <cell r="J4763" t="str">
            <v>om_exp</v>
          </cell>
          <cell r="K4763" t="str">
            <v>alloc_gcp</v>
          </cell>
          <cell r="M4763" t="str">
            <v>2015/07/1/2/A/0</v>
          </cell>
        </row>
        <row r="4764">
          <cell r="A4764" t="str">
            <v>4763</v>
          </cell>
          <cell r="B4764" t="str">
            <v>OM32098</v>
          </cell>
          <cell r="C4764" t="str">
            <v>098 - GCP Allocation Factor</v>
          </cell>
          <cell r="D4764">
            <v>0</v>
          </cell>
          <cell r="F4764" t="str">
            <v>CALC</v>
          </cell>
          <cell r="H4764" t="str">
            <v>98</v>
          </cell>
          <cell r="I4764" t="str">
            <v>C</v>
          </cell>
          <cell r="J4764" t="str">
            <v>om_exp</v>
          </cell>
          <cell r="K4764" t="str">
            <v>alloc_gcp</v>
          </cell>
          <cell r="M4764" t="str">
            <v>2015/07/1/2/A/0</v>
          </cell>
        </row>
        <row r="4765">
          <cell r="A4765" t="str">
            <v>4764</v>
          </cell>
          <cell r="B4765" t="str">
            <v>OM32098</v>
          </cell>
          <cell r="C4765" t="str">
            <v>098 - GCP Allocation Factor</v>
          </cell>
          <cell r="D4765">
            <v>0</v>
          </cell>
          <cell r="F4765" t="str">
            <v>CALC</v>
          </cell>
          <cell r="H4765" t="str">
            <v>98</v>
          </cell>
          <cell r="I4765" t="str">
            <v>C</v>
          </cell>
          <cell r="J4765" t="str">
            <v>om_exp</v>
          </cell>
          <cell r="K4765" t="str">
            <v>alloc_gcp</v>
          </cell>
          <cell r="M4765" t="str">
            <v>2015/07/1/2/A/0</v>
          </cell>
        </row>
        <row r="4766">
          <cell r="A4766" t="str">
            <v>4765</v>
          </cell>
          <cell r="B4766" t="str">
            <v>OM32098</v>
          </cell>
          <cell r="C4766" t="str">
            <v>098 - GCP Allocation Factor</v>
          </cell>
          <cell r="D4766">
            <v>0</v>
          </cell>
          <cell r="F4766" t="str">
            <v>CALC</v>
          </cell>
          <cell r="H4766" t="str">
            <v>98</v>
          </cell>
          <cell r="I4766" t="str">
            <v>C</v>
          </cell>
          <cell r="J4766" t="str">
            <v>om_exp</v>
          </cell>
          <cell r="K4766" t="str">
            <v>alloc_gcp</v>
          </cell>
          <cell r="M4766" t="str">
            <v>2015/07/1/2/A/0</v>
          </cell>
        </row>
        <row r="4767">
          <cell r="A4767" t="str">
            <v>4766</v>
          </cell>
          <cell r="B4767" t="str">
            <v>OM32098</v>
          </cell>
          <cell r="C4767" t="str">
            <v>098 - GCP Allocation Factor</v>
          </cell>
          <cell r="D4767">
            <v>0</v>
          </cell>
          <cell r="F4767" t="str">
            <v>CALC</v>
          </cell>
          <cell r="H4767" t="str">
            <v>98</v>
          </cell>
          <cell r="I4767" t="str">
            <v>C</v>
          </cell>
          <cell r="J4767" t="str">
            <v>om_exp</v>
          </cell>
          <cell r="K4767" t="str">
            <v>alloc_gcp</v>
          </cell>
          <cell r="M4767" t="str">
            <v>2015/07/1/2/A/0</v>
          </cell>
        </row>
        <row r="4768">
          <cell r="A4768" t="str">
            <v>4767</v>
          </cell>
          <cell r="B4768" t="str">
            <v>OM32098</v>
          </cell>
          <cell r="C4768" t="str">
            <v>098 - GCP Allocation Factor</v>
          </cell>
          <cell r="D4768">
            <v>0</v>
          </cell>
          <cell r="F4768" t="str">
            <v>CALC</v>
          </cell>
          <cell r="H4768" t="str">
            <v>98</v>
          </cell>
          <cell r="I4768" t="str">
            <v>C</v>
          </cell>
          <cell r="J4768" t="str">
            <v>om_exp</v>
          </cell>
          <cell r="K4768" t="str">
            <v>alloc_gcp</v>
          </cell>
          <cell r="M4768" t="str">
            <v>2015/07/1/2/A/0</v>
          </cell>
        </row>
        <row r="4769">
          <cell r="A4769" t="str">
            <v>4768</v>
          </cell>
          <cell r="B4769" t="str">
            <v>OM32098</v>
          </cell>
          <cell r="C4769" t="str">
            <v>098 - GCP Allocation Factor</v>
          </cell>
          <cell r="D4769">
            <v>0</v>
          </cell>
          <cell r="F4769" t="str">
            <v>CALC</v>
          </cell>
          <cell r="H4769" t="str">
            <v>98</v>
          </cell>
          <cell r="I4769" t="str">
            <v>C</v>
          </cell>
          <cell r="J4769" t="str">
            <v>om_exp</v>
          </cell>
          <cell r="K4769" t="str">
            <v>alloc_gcp</v>
          </cell>
          <cell r="M4769" t="str">
            <v>2015/07/1/2/A/0</v>
          </cell>
        </row>
        <row r="4770">
          <cell r="A4770" t="str">
            <v>4769</v>
          </cell>
          <cell r="B4770" t="str">
            <v>OM32098</v>
          </cell>
          <cell r="C4770" t="str">
            <v>098 - GCP Allocation Factor</v>
          </cell>
          <cell r="D4770">
            <v>0</v>
          </cell>
          <cell r="F4770" t="str">
            <v>CALC</v>
          </cell>
          <cell r="H4770" t="str">
            <v>98</v>
          </cell>
          <cell r="I4770" t="str">
            <v>C</v>
          </cell>
          <cell r="J4770" t="str">
            <v>om_exp</v>
          </cell>
          <cell r="K4770" t="str">
            <v>alloc_gcp</v>
          </cell>
          <cell r="M4770" t="str">
            <v>2015/07/1/2/A/0</v>
          </cell>
        </row>
        <row r="4771">
          <cell r="A4771" t="str">
            <v>4770</v>
          </cell>
          <cell r="B4771" t="str">
            <v>OM32098</v>
          </cell>
          <cell r="C4771" t="str">
            <v>098 - GCP Allocation Factor</v>
          </cell>
          <cell r="D4771">
            <v>0</v>
          </cell>
          <cell r="F4771" t="str">
            <v>CALC</v>
          </cell>
          <cell r="H4771" t="str">
            <v>98</v>
          </cell>
          <cell r="I4771" t="str">
            <v>C</v>
          </cell>
          <cell r="J4771" t="str">
            <v>om_exp</v>
          </cell>
          <cell r="K4771" t="str">
            <v>alloc_gcp</v>
          </cell>
          <cell r="M4771" t="str">
            <v>2015/07/1/2/A/0</v>
          </cell>
        </row>
        <row r="4772">
          <cell r="A4772" t="str">
            <v>4771</v>
          </cell>
          <cell r="B4772" t="str">
            <v>OM32098</v>
          </cell>
          <cell r="C4772" t="str">
            <v>098 - GCP Allocation Factor</v>
          </cell>
          <cell r="D4772">
            <v>0</v>
          </cell>
          <cell r="F4772" t="str">
            <v>CALC</v>
          </cell>
          <cell r="H4772" t="str">
            <v>98</v>
          </cell>
          <cell r="I4772" t="str">
            <v>C</v>
          </cell>
          <cell r="J4772" t="str">
            <v>om_exp</v>
          </cell>
          <cell r="K4772" t="str">
            <v>alloc_gcp</v>
          </cell>
          <cell r="M4772" t="str">
            <v>2015/07/1/2/A/0</v>
          </cell>
        </row>
        <row r="4773">
          <cell r="A4773" t="str">
            <v>4772</v>
          </cell>
          <cell r="B4773" t="str">
            <v>OM32098</v>
          </cell>
          <cell r="C4773" t="str">
            <v>098 - GCP Allocation Factor</v>
          </cell>
          <cell r="D4773">
            <v>0</v>
          </cell>
          <cell r="F4773" t="str">
            <v>CALC</v>
          </cell>
          <cell r="H4773" t="str">
            <v>98</v>
          </cell>
          <cell r="I4773" t="str">
            <v>C</v>
          </cell>
          <cell r="J4773" t="str">
            <v>om_exp</v>
          </cell>
          <cell r="K4773" t="str">
            <v>alloc_gcp</v>
          </cell>
          <cell r="M4773" t="str">
            <v>2015/07/1/2/A/0</v>
          </cell>
        </row>
        <row r="4774">
          <cell r="A4774" t="str">
            <v>4773</v>
          </cell>
          <cell r="B4774" t="str">
            <v>OM32098</v>
          </cell>
          <cell r="C4774" t="str">
            <v>098 - GCP Allocation Factor</v>
          </cell>
          <cell r="D4774">
            <v>0</v>
          </cell>
          <cell r="F4774" t="str">
            <v>CALC</v>
          </cell>
          <cell r="H4774" t="str">
            <v>98</v>
          </cell>
          <cell r="I4774" t="str">
            <v>C</v>
          </cell>
          <cell r="J4774" t="str">
            <v>om_exp</v>
          </cell>
          <cell r="K4774" t="str">
            <v>alloc_gcp</v>
          </cell>
          <cell r="M4774" t="str">
            <v>2015/07/1/2/A/0</v>
          </cell>
        </row>
        <row r="4775">
          <cell r="A4775" t="str">
            <v>4774</v>
          </cell>
          <cell r="B4775" t="str">
            <v>OM32098</v>
          </cell>
          <cell r="C4775" t="str">
            <v>098 - GCP Allocation Factor</v>
          </cell>
          <cell r="D4775">
            <v>0</v>
          </cell>
          <cell r="F4775" t="str">
            <v>CALC</v>
          </cell>
          <cell r="H4775" t="str">
            <v>98</v>
          </cell>
          <cell r="I4775" t="str">
            <v>C</v>
          </cell>
          <cell r="J4775" t="str">
            <v>om_exp</v>
          </cell>
          <cell r="K4775" t="str">
            <v>alloc_gcp</v>
          </cell>
          <cell r="M4775" t="str">
            <v>2015/07/1/2/A/0</v>
          </cell>
        </row>
        <row r="4776">
          <cell r="A4776" t="str">
            <v>4775</v>
          </cell>
          <cell r="B4776" t="str">
            <v>OM32098</v>
          </cell>
          <cell r="C4776" t="str">
            <v>098 - GCP Allocation Factor</v>
          </cell>
          <cell r="D4776">
            <v>0</v>
          </cell>
          <cell r="F4776" t="str">
            <v>CALC</v>
          </cell>
          <cell r="H4776" t="str">
            <v>98</v>
          </cell>
          <cell r="I4776" t="str">
            <v>C</v>
          </cell>
          <cell r="J4776" t="str">
            <v>om_exp</v>
          </cell>
          <cell r="K4776" t="str">
            <v>alloc_gcp</v>
          </cell>
          <cell r="M4776" t="str">
            <v>2015/07/1/2/A/0</v>
          </cell>
        </row>
        <row r="4777">
          <cell r="A4777" t="str">
            <v>4776</v>
          </cell>
          <cell r="B4777" t="str">
            <v>OM32098</v>
          </cell>
          <cell r="C4777" t="str">
            <v>098 - GCP Allocation Factor</v>
          </cell>
          <cell r="D4777">
            <v>0</v>
          </cell>
          <cell r="F4777" t="str">
            <v>CALC</v>
          </cell>
          <cell r="H4777" t="str">
            <v>98</v>
          </cell>
          <cell r="I4777" t="str">
            <v>C</v>
          </cell>
          <cell r="J4777" t="str">
            <v>om_exp</v>
          </cell>
          <cell r="K4777" t="str">
            <v>alloc_gcp</v>
          </cell>
          <cell r="M4777" t="str">
            <v>2015/07/1/2/A/0</v>
          </cell>
        </row>
        <row r="4778">
          <cell r="A4778" t="str">
            <v>4777</v>
          </cell>
          <cell r="B4778" t="str">
            <v>OM32098</v>
          </cell>
          <cell r="C4778" t="str">
            <v>098 - GCP Allocation Factor</v>
          </cell>
          <cell r="D4778">
            <v>0</v>
          </cell>
          <cell r="F4778" t="str">
            <v>CALC</v>
          </cell>
          <cell r="H4778" t="str">
            <v>98</v>
          </cell>
          <cell r="I4778" t="str">
            <v>C</v>
          </cell>
          <cell r="J4778" t="str">
            <v>om_exp</v>
          </cell>
          <cell r="K4778" t="str">
            <v>alloc_gcp</v>
          </cell>
          <cell r="M4778" t="str">
            <v>2015/07/1/2/A/0</v>
          </cell>
        </row>
        <row r="4779">
          <cell r="A4779" t="str">
            <v>4778</v>
          </cell>
          <cell r="B4779" t="str">
            <v>OM32098</v>
          </cell>
          <cell r="C4779" t="str">
            <v>098 - GCP Allocation Factor</v>
          </cell>
          <cell r="D4779">
            <v>0</v>
          </cell>
          <cell r="F4779" t="str">
            <v>CALC</v>
          </cell>
          <cell r="H4779" t="str">
            <v>98</v>
          </cell>
          <cell r="I4779" t="str">
            <v>C</v>
          </cell>
          <cell r="J4779" t="str">
            <v>om_exp</v>
          </cell>
          <cell r="K4779" t="str">
            <v>alloc_gcp</v>
          </cell>
          <cell r="M4779" t="str">
            <v>2015/07/1/2/A/0</v>
          </cell>
        </row>
        <row r="4780">
          <cell r="A4780" t="str">
            <v>4779</v>
          </cell>
          <cell r="B4780" t="str">
            <v>OM32098</v>
          </cell>
          <cell r="C4780" t="str">
            <v>098 - GCP Allocation Factor</v>
          </cell>
          <cell r="D4780">
            <v>0</v>
          </cell>
          <cell r="F4780" t="str">
            <v>CALC</v>
          </cell>
          <cell r="H4780" t="str">
            <v>98</v>
          </cell>
          <cell r="I4780" t="str">
            <v>C</v>
          </cell>
          <cell r="J4780" t="str">
            <v>om_exp</v>
          </cell>
          <cell r="K4780" t="str">
            <v>alloc_gcp</v>
          </cell>
          <cell r="M4780" t="str">
            <v>2015/07/1/2/A/0</v>
          </cell>
        </row>
        <row r="4781">
          <cell r="A4781" t="str">
            <v>4780</v>
          </cell>
          <cell r="B4781" t="str">
            <v>OM32098</v>
          </cell>
          <cell r="C4781" t="str">
            <v>098 - GCP Allocation Factor</v>
          </cell>
          <cell r="D4781">
            <v>0</v>
          </cell>
          <cell r="F4781" t="str">
            <v>CALC</v>
          </cell>
          <cell r="H4781" t="str">
            <v>98</v>
          </cell>
          <cell r="I4781" t="str">
            <v>C</v>
          </cell>
          <cell r="J4781" t="str">
            <v>om_exp</v>
          </cell>
          <cell r="K4781" t="str">
            <v>alloc_gcp</v>
          </cell>
          <cell r="M4781" t="str">
            <v>2015/07/1/2/A/0</v>
          </cell>
        </row>
        <row r="4782">
          <cell r="A4782" t="str">
            <v>4781</v>
          </cell>
          <cell r="B4782" t="str">
            <v>OM32098</v>
          </cell>
          <cell r="C4782" t="str">
            <v>098 - GCP Allocation Factor</v>
          </cell>
          <cell r="D4782">
            <v>0</v>
          </cell>
          <cell r="F4782" t="str">
            <v>CALC</v>
          </cell>
          <cell r="H4782" t="str">
            <v>98</v>
          </cell>
          <cell r="I4782" t="str">
            <v>C</v>
          </cell>
          <cell r="J4782" t="str">
            <v>om_exp</v>
          </cell>
          <cell r="K4782" t="str">
            <v>alloc_gcp</v>
          </cell>
          <cell r="M4782" t="str">
            <v>2015/07/1/2/A/0</v>
          </cell>
        </row>
        <row r="4783">
          <cell r="A4783" t="str">
            <v>4782</v>
          </cell>
          <cell r="B4783" t="str">
            <v>OM32098</v>
          </cell>
          <cell r="C4783" t="str">
            <v>098 - GCP Allocation Factor</v>
          </cell>
          <cell r="D4783">
            <v>0</v>
          </cell>
          <cell r="F4783" t="str">
            <v>CALC</v>
          </cell>
          <cell r="H4783" t="str">
            <v>98</v>
          </cell>
          <cell r="I4783" t="str">
            <v>C</v>
          </cell>
          <cell r="J4783" t="str">
            <v>om_exp</v>
          </cell>
          <cell r="K4783" t="str">
            <v>alloc_gcp</v>
          </cell>
          <cell r="M4783" t="str">
            <v>2015/07/1/2/A/0</v>
          </cell>
        </row>
        <row r="4784">
          <cell r="A4784" t="str">
            <v>4783</v>
          </cell>
          <cell r="B4784" t="str">
            <v>OM32098</v>
          </cell>
          <cell r="C4784" t="str">
            <v>098 - GCP Allocation Factor</v>
          </cell>
          <cell r="D4784">
            <v>0</v>
          </cell>
          <cell r="F4784" t="str">
            <v>CALC</v>
          </cell>
          <cell r="H4784" t="str">
            <v>98</v>
          </cell>
          <cell r="I4784" t="str">
            <v>C</v>
          </cell>
          <cell r="J4784" t="str">
            <v>om_exp</v>
          </cell>
          <cell r="K4784" t="str">
            <v>alloc_gcp</v>
          </cell>
          <cell r="M4784" t="str">
            <v>2015/07/1/2/A/0</v>
          </cell>
        </row>
        <row r="4785">
          <cell r="A4785" t="str">
            <v>4784</v>
          </cell>
          <cell r="B4785" t="str">
            <v>OM32098</v>
          </cell>
          <cell r="C4785" t="str">
            <v>098 - GCP Allocation Factor</v>
          </cell>
          <cell r="D4785">
            <v>0</v>
          </cell>
          <cell r="F4785" t="str">
            <v>CALC</v>
          </cell>
          <cell r="H4785" t="str">
            <v>98</v>
          </cell>
          <cell r="I4785" t="str">
            <v>C</v>
          </cell>
          <cell r="J4785" t="str">
            <v>om_exp</v>
          </cell>
          <cell r="K4785" t="str">
            <v>alloc_gcp</v>
          </cell>
          <cell r="M4785" t="str">
            <v>2015/07/1/2/A/0</v>
          </cell>
        </row>
        <row r="4786">
          <cell r="A4786" t="str">
            <v>4785</v>
          </cell>
          <cell r="B4786" t="str">
            <v>OM32098</v>
          </cell>
          <cell r="C4786" t="str">
            <v>098 - GCP Allocation Factor</v>
          </cell>
          <cell r="D4786">
            <v>0</v>
          </cell>
          <cell r="F4786" t="str">
            <v>CALC</v>
          </cell>
          <cell r="H4786" t="str">
            <v>98</v>
          </cell>
          <cell r="I4786" t="str">
            <v>C</v>
          </cell>
          <cell r="J4786" t="str">
            <v>om_exp</v>
          </cell>
          <cell r="K4786" t="str">
            <v>alloc_gcp</v>
          </cell>
          <cell r="M4786" t="str">
            <v>2015/07/1/2/A/0</v>
          </cell>
        </row>
        <row r="4787">
          <cell r="A4787" t="str">
            <v>4786</v>
          </cell>
          <cell r="B4787" t="str">
            <v>OM32098</v>
          </cell>
          <cell r="C4787" t="str">
            <v>098 - GCP Allocation Factor</v>
          </cell>
          <cell r="D4787">
            <v>0</v>
          </cell>
          <cell r="F4787" t="str">
            <v>CALC</v>
          </cell>
          <cell r="H4787" t="str">
            <v>98</v>
          </cell>
          <cell r="I4787" t="str">
            <v>C</v>
          </cell>
          <cell r="J4787" t="str">
            <v>om_exp</v>
          </cell>
          <cell r="K4787" t="str">
            <v>alloc_gcp</v>
          </cell>
          <cell r="M4787" t="str">
            <v>2015/07/1/2/A/0</v>
          </cell>
        </row>
        <row r="4788">
          <cell r="A4788" t="str">
            <v>4787</v>
          </cell>
          <cell r="B4788" t="str">
            <v>OM32098</v>
          </cell>
          <cell r="C4788" t="str">
            <v>098 - GCP Allocation Factor</v>
          </cell>
          <cell r="D4788">
            <v>0</v>
          </cell>
          <cell r="F4788" t="str">
            <v>CALC</v>
          </cell>
          <cell r="H4788" t="str">
            <v>98</v>
          </cell>
          <cell r="I4788" t="str">
            <v>C</v>
          </cell>
          <cell r="J4788" t="str">
            <v>om_exp</v>
          </cell>
          <cell r="K4788" t="str">
            <v>alloc_gcp</v>
          </cell>
          <cell r="M4788" t="str">
            <v>2015/07/1/2/A/0</v>
          </cell>
        </row>
        <row r="4789">
          <cell r="A4789" t="str">
            <v>4788</v>
          </cell>
          <cell r="B4789" t="str">
            <v>OM32098</v>
          </cell>
          <cell r="C4789" t="str">
            <v>098 - GCP Allocation Factor</v>
          </cell>
          <cell r="D4789">
            <v>0</v>
          </cell>
          <cell r="F4789" t="str">
            <v>CALC</v>
          </cell>
          <cell r="H4789" t="str">
            <v>98</v>
          </cell>
          <cell r="I4789" t="str">
            <v>C</v>
          </cell>
          <cell r="J4789" t="str">
            <v>om_exp</v>
          </cell>
          <cell r="K4789" t="str">
            <v>alloc_gcp</v>
          </cell>
          <cell r="M4789" t="str">
            <v>2015/07/1/2/A/0</v>
          </cell>
        </row>
        <row r="4790">
          <cell r="A4790" t="str">
            <v>4789</v>
          </cell>
          <cell r="B4790" t="str">
            <v>OM32098</v>
          </cell>
          <cell r="C4790" t="str">
            <v>098 - GCP Allocation Factor</v>
          </cell>
          <cell r="D4790">
            <v>0</v>
          </cell>
          <cell r="F4790" t="str">
            <v>CALC</v>
          </cell>
          <cell r="H4790" t="str">
            <v>98</v>
          </cell>
          <cell r="I4790" t="str">
            <v>C</v>
          </cell>
          <cell r="J4790" t="str">
            <v>om_exp</v>
          </cell>
          <cell r="K4790" t="str">
            <v>alloc_gcp</v>
          </cell>
          <cell r="M4790" t="str">
            <v>2015/07/1/2/A/0</v>
          </cell>
        </row>
        <row r="4791">
          <cell r="A4791" t="str">
            <v>4790</v>
          </cell>
          <cell r="B4791" t="str">
            <v>OM32098</v>
          </cell>
          <cell r="C4791" t="str">
            <v>098 - GCP Allocation Factor</v>
          </cell>
          <cell r="D4791">
            <v>0</v>
          </cell>
          <cell r="F4791" t="str">
            <v>CALC</v>
          </cell>
          <cell r="H4791" t="str">
            <v>98</v>
          </cell>
          <cell r="I4791" t="str">
            <v>C</v>
          </cell>
          <cell r="J4791" t="str">
            <v>om_exp</v>
          </cell>
          <cell r="K4791" t="str">
            <v>alloc_gcp</v>
          </cell>
          <cell r="M4791" t="str">
            <v>2015/07/1/2/A/0</v>
          </cell>
        </row>
        <row r="4792">
          <cell r="A4792" t="str">
            <v>4791</v>
          </cell>
          <cell r="B4792" t="str">
            <v>OM32098</v>
          </cell>
          <cell r="C4792" t="str">
            <v>098 - GCP Allocation Factor</v>
          </cell>
          <cell r="D4792">
            <v>0</v>
          </cell>
          <cell r="F4792" t="str">
            <v>CALC</v>
          </cell>
          <cell r="H4792" t="str">
            <v>98</v>
          </cell>
          <cell r="I4792" t="str">
            <v>C</v>
          </cell>
          <cell r="J4792" t="str">
            <v>om_exp</v>
          </cell>
          <cell r="K4792" t="str">
            <v>alloc_gcp</v>
          </cell>
          <cell r="M4792" t="str">
            <v>2015/07/1/2/A/0</v>
          </cell>
        </row>
        <row r="4793">
          <cell r="A4793" t="str">
            <v>4792</v>
          </cell>
          <cell r="B4793" t="str">
            <v>OM32098</v>
          </cell>
          <cell r="C4793" t="str">
            <v>098 - GCP Allocation Factor</v>
          </cell>
          <cell r="D4793">
            <v>0</v>
          </cell>
          <cell r="F4793" t="str">
            <v>CALC</v>
          </cell>
          <cell r="H4793" t="str">
            <v>98</v>
          </cell>
          <cell r="I4793" t="str">
            <v>C</v>
          </cell>
          <cell r="J4793" t="str">
            <v>om_exp</v>
          </cell>
          <cell r="K4793" t="str">
            <v>alloc_gcp</v>
          </cell>
          <cell r="M4793" t="str">
            <v>2015/07/1/2/A/0</v>
          </cell>
        </row>
        <row r="4794">
          <cell r="A4794" t="str">
            <v>4793</v>
          </cell>
          <cell r="B4794" t="str">
            <v>OM32098</v>
          </cell>
          <cell r="C4794" t="str">
            <v>098 - GCP Allocation Factor</v>
          </cell>
          <cell r="D4794">
            <v>0</v>
          </cell>
          <cell r="F4794" t="str">
            <v>CALC</v>
          </cell>
          <cell r="H4794" t="str">
            <v>98</v>
          </cell>
          <cell r="I4794" t="str">
            <v>C</v>
          </cell>
          <cell r="J4794" t="str">
            <v>om_exp</v>
          </cell>
          <cell r="K4794" t="str">
            <v>alloc_gcp</v>
          </cell>
          <cell r="M4794" t="str">
            <v>2015/07/1/2/A/0</v>
          </cell>
        </row>
        <row r="4795">
          <cell r="A4795" t="str">
            <v>4794</v>
          </cell>
          <cell r="B4795" t="str">
            <v>OM32098</v>
          </cell>
          <cell r="C4795" t="str">
            <v>098 - GCP Allocation Factor</v>
          </cell>
          <cell r="D4795">
            <v>0</v>
          </cell>
          <cell r="F4795" t="str">
            <v>CALC</v>
          </cell>
          <cell r="H4795" t="str">
            <v>98</v>
          </cell>
          <cell r="I4795" t="str">
            <v>C</v>
          </cell>
          <cell r="J4795" t="str">
            <v>om_exp</v>
          </cell>
          <cell r="K4795" t="str">
            <v>alloc_gcp</v>
          </cell>
          <cell r="M4795" t="str">
            <v>2015/07/1/2/A/0</v>
          </cell>
        </row>
        <row r="4796">
          <cell r="A4796" t="str">
            <v>4795</v>
          </cell>
          <cell r="B4796" t="str">
            <v>OM32098</v>
          </cell>
          <cell r="C4796" t="str">
            <v>098 - GCP Allocation Factor</v>
          </cell>
          <cell r="D4796">
            <v>0</v>
          </cell>
          <cell r="F4796" t="str">
            <v>CALC</v>
          </cell>
          <cell r="H4796" t="str">
            <v>98</v>
          </cell>
          <cell r="I4796" t="str">
            <v>C</v>
          </cell>
          <cell r="J4796" t="str">
            <v>om_exp</v>
          </cell>
          <cell r="K4796" t="str">
            <v>alloc_gcp</v>
          </cell>
          <cell r="M4796" t="str">
            <v>2015/07/1/2/A/0</v>
          </cell>
        </row>
        <row r="4797">
          <cell r="A4797" t="str">
            <v>4796</v>
          </cell>
          <cell r="B4797" t="str">
            <v>OM32098</v>
          </cell>
          <cell r="C4797" t="str">
            <v>098 - GCP Allocation Factor</v>
          </cell>
          <cell r="D4797">
            <v>0</v>
          </cell>
          <cell r="F4797" t="str">
            <v>CALC</v>
          </cell>
          <cell r="H4797" t="str">
            <v>98</v>
          </cell>
          <cell r="I4797" t="str">
            <v>C</v>
          </cell>
          <cell r="J4797" t="str">
            <v>om_exp</v>
          </cell>
          <cell r="K4797" t="str">
            <v>alloc_gcp</v>
          </cell>
          <cell r="M4797" t="str">
            <v>2015/07/1/2/A/0</v>
          </cell>
        </row>
        <row r="4798">
          <cell r="A4798" t="str">
            <v>4797</v>
          </cell>
          <cell r="B4798" t="str">
            <v>OM32098</v>
          </cell>
          <cell r="C4798" t="str">
            <v>098 - GCP Allocation Factor</v>
          </cell>
          <cell r="D4798">
            <v>0</v>
          </cell>
          <cell r="F4798" t="str">
            <v>CALC</v>
          </cell>
          <cell r="H4798" t="str">
            <v>98</v>
          </cell>
          <cell r="I4798" t="str">
            <v>C</v>
          </cell>
          <cell r="J4798" t="str">
            <v>om_exp</v>
          </cell>
          <cell r="K4798" t="str">
            <v>alloc_gcp</v>
          </cell>
          <cell r="M4798" t="str">
            <v>2015/07/1/2/A/0</v>
          </cell>
        </row>
        <row r="4799">
          <cell r="A4799" t="str">
            <v>4798</v>
          </cell>
          <cell r="B4799" t="str">
            <v>OM32098</v>
          </cell>
          <cell r="C4799" t="str">
            <v>098 - GCP Allocation Factor</v>
          </cell>
          <cell r="D4799">
            <v>0</v>
          </cell>
          <cell r="F4799" t="str">
            <v>CALC</v>
          </cell>
          <cell r="H4799" t="str">
            <v>98</v>
          </cell>
          <cell r="I4799" t="str">
            <v>C</v>
          </cell>
          <cell r="J4799" t="str">
            <v>om_exp</v>
          </cell>
          <cell r="K4799" t="str">
            <v>alloc_gcp</v>
          </cell>
          <cell r="M4799" t="str">
            <v>2015/07/1/2/A/0</v>
          </cell>
        </row>
        <row r="4800">
          <cell r="A4800" t="str">
            <v>4799</v>
          </cell>
          <cell r="B4800" t="str">
            <v>OM32098</v>
          </cell>
          <cell r="C4800" t="str">
            <v>098 - GCP Allocation Factor</v>
          </cell>
          <cell r="D4800">
            <v>0</v>
          </cell>
          <cell r="F4800" t="str">
            <v>CALC</v>
          </cell>
          <cell r="H4800" t="str">
            <v>98</v>
          </cell>
          <cell r="I4800" t="str">
            <v>C</v>
          </cell>
          <cell r="J4800" t="str">
            <v>om_exp</v>
          </cell>
          <cell r="K4800" t="str">
            <v>alloc_gcp</v>
          </cell>
          <cell r="M4800" t="str">
            <v>2015/07/1/2/A/0</v>
          </cell>
        </row>
        <row r="4801">
          <cell r="A4801" t="str">
            <v>4800</v>
          </cell>
          <cell r="B4801" t="str">
            <v>OM32098</v>
          </cell>
          <cell r="C4801" t="str">
            <v>098 - GCP Allocation Factor</v>
          </cell>
          <cell r="D4801">
            <v>0</v>
          </cell>
          <cell r="F4801" t="str">
            <v>CALC</v>
          </cell>
          <cell r="H4801" t="str">
            <v>98</v>
          </cell>
          <cell r="I4801" t="str">
            <v>C</v>
          </cell>
          <cell r="J4801" t="str">
            <v>om_exp</v>
          </cell>
          <cell r="K4801" t="str">
            <v>alloc_gcp</v>
          </cell>
          <cell r="M4801" t="str">
            <v>2015/07/1/2/A/0</v>
          </cell>
        </row>
        <row r="4802">
          <cell r="A4802" t="str">
            <v>4801</v>
          </cell>
          <cell r="B4802" t="str">
            <v>OM32098</v>
          </cell>
          <cell r="C4802" t="str">
            <v>098 - GCP Allocation Factor</v>
          </cell>
          <cell r="D4802">
            <v>0</v>
          </cell>
          <cell r="F4802" t="str">
            <v>CALC</v>
          </cell>
          <cell r="H4802" t="str">
            <v>98</v>
          </cell>
          <cell r="I4802" t="str">
            <v>C</v>
          </cell>
          <cell r="J4802" t="str">
            <v>om_exp</v>
          </cell>
          <cell r="K4802" t="str">
            <v>alloc_gcp</v>
          </cell>
          <cell r="M4802" t="str">
            <v>2015/07/1/2/A/0</v>
          </cell>
        </row>
        <row r="4803">
          <cell r="A4803" t="str">
            <v>4802</v>
          </cell>
          <cell r="B4803" t="str">
            <v>OM32098</v>
          </cell>
          <cell r="C4803" t="str">
            <v>098 - GCP Allocation Factor</v>
          </cell>
          <cell r="D4803">
            <v>0</v>
          </cell>
          <cell r="F4803" t="str">
            <v>CALC</v>
          </cell>
          <cell r="H4803" t="str">
            <v>98</v>
          </cell>
          <cell r="I4803" t="str">
            <v>C</v>
          </cell>
          <cell r="J4803" t="str">
            <v>om_exp</v>
          </cell>
          <cell r="K4803" t="str">
            <v>alloc_gcp</v>
          </cell>
          <cell r="M4803" t="str">
            <v>2015/07/1/2/A/0</v>
          </cell>
        </row>
        <row r="4804">
          <cell r="A4804" t="str">
            <v>4803</v>
          </cell>
          <cell r="B4804" t="str">
            <v>OM32098</v>
          </cell>
          <cell r="C4804" t="str">
            <v>098 - GCP Allocation Factor</v>
          </cell>
          <cell r="D4804">
            <v>0</v>
          </cell>
          <cell r="F4804" t="str">
            <v>CALC</v>
          </cell>
          <cell r="H4804" t="str">
            <v>98</v>
          </cell>
          <cell r="I4804" t="str">
            <v>C</v>
          </cell>
          <cell r="J4804" t="str">
            <v>om_exp</v>
          </cell>
          <cell r="K4804" t="str">
            <v>alloc_gcp</v>
          </cell>
          <cell r="M4804" t="str">
            <v>2015/07/1/2/A/0</v>
          </cell>
        </row>
        <row r="4805">
          <cell r="A4805" t="str">
            <v>4804</v>
          </cell>
          <cell r="B4805" t="str">
            <v>OM32098</v>
          </cell>
          <cell r="C4805" t="str">
            <v>098 - GCP Allocation Factor</v>
          </cell>
          <cell r="D4805">
            <v>0</v>
          </cell>
          <cell r="F4805" t="str">
            <v>CALC</v>
          </cell>
          <cell r="H4805" t="str">
            <v>98</v>
          </cell>
          <cell r="I4805" t="str">
            <v>C</v>
          </cell>
          <cell r="J4805" t="str">
            <v>om_exp</v>
          </cell>
          <cell r="K4805" t="str">
            <v>alloc_gcp</v>
          </cell>
          <cell r="M4805" t="str">
            <v>2015/07/1/2/A/0</v>
          </cell>
        </row>
        <row r="4806">
          <cell r="A4806" t="str">
            <v>4805</v>
          </cell>
          <cell r="B4806" t="str">
            <v>OM32098</v>
          </cell>
          <cell r="C4806" t="str">
            <v>098 - GCP Allocation Factor</v>
          </cell>
          <cell r="D4806">
            <v>0</v>
          </cell>
          <cell r="F4806" t="str">
            <v>CALC</v>
          </cell>
          <cell r="H4806" t="str">
            <v>98</v>
          </cell>
          <cell r="I4806" t="str">
            <v>C</v>
          </cell>
          <cell r="J4806" t="str">
            <v>om_exp</v>
          </cell>
          <cell r="K4806" t="str">
            <v>alloc_gcp</v>
          </cell>
          <cell r="M4806" t="str">
            <v>2015/07/1/2/A/0</v>
          </cell>
        </row>
        <row r="4807">
          <cell r="A4807" t="str">
            <v>4806</v>
          </cell>
          <cell r="B4807" t="str">
            <v>OM32098</v>
          </cell>
          <cell r="C4807" t="str">
            <v>098 - GCP Allocation Factor</v>
          </cell>
          <cell r="D4807">
            <v>0</v>
          </cell>
          <cell r="F4807" t="str">
            <v>CALC</v>
          </cell>
          <cell r="H4807" t="str">
            <v>98</v>
          </cell>
          <cell r="I4807" t="str">
            <v>C</v>
          </cell>
          <cell r="J4807" t="str">
            <v>om_exp</v>
          </cell>
          <cell r="K4807" t="str">
            <v>alloc_gcp</v>
          </cell>
          <cell r="M4807" t="str">
            <v>2015/07/1/2/A/0</v>
          </cell>
        </row>
        <row r="4808">
          <cell r="A4808" t="str">
            <v>4807</v>
          </cell>
          <cell r="B4808" t="str">
            <v>OM32098</v>
          </cell>
          <cell r="C4808" t="str">
            <v>098 - GCP Allocation Factor</v>
          </cell>
          <cell r="D4808">
            <v>0</v>
          </cell>
          <cell r="F4808" t="str">
            <v>CALC</v>
          </cell>
          <cell r="H4808" t="str">
            <v>98</v>
          </cell>
          <cell r="I4808" t="str">
            <v>C</v>
          </cell>
          <cell r="J4808" t="str">
            <v>om_exp</v>
          </cell>
          <cell r="K4808" t="str">
            <v>alloc_gcp</v>
          </cell>
          <cell r="M4808" t="str">
            <v>2015/07/1/2/A/0</v>
          </cell>
        </row>
        <row r="4809">
          <cell r="A4809" t="str">
            <v>4808</v>
          </cell>
          <cell r="B4809" t="str">
            <v>OM32098</v>
          </cell>
          <cell r="C4809" t="str">
            <v>098 - GCP Allocation Factor</v>
          </cell>
          <cell r="D4809">
            <v>0</v>
          </cell>
          <cell r="F4809" t="str">
            <v>CALC</v>
          </cell>
          <cell r="H4809" t="str">
            <v>98</v>
          </cell>
          <cell r="I4809" t="str">
            <v>C</v>
          </cell>
          <cell r="J4809" t="str">
            <v>om_exp</v>
          </cell>
          <cell r="K4809" t="str">
            <v>alloc_gcp</v>
          </cell>
          <cell r="M4809" t="str">
            <v>2015/07/1/2/A/0</v>
          </cell>
        </row>
        <row r="4810">
          <cell r="A4810" t="str">
            <v>4809</v>
          </cell>
          <cell r="B4810" t="str">
            <v>OM32098</v>
          </cell>
          <cell r="C4810" t="str">
            <v>098 - GCP Allocation Factor</v>
          </cell>
          <cell r="D4810">
            <v>0</v>
          </cell>
          <cell r="F4810" t="str">
            <v>CALC</v>
          </cell>
          <cell r="H4810" t="str">
            <v>98</v>
          </cell>
          <cell r="I4810" t="str">
            <v>C</v>
          </cell>
          <cell r="J4810" t="str">
            <v>om_exp</v>
          </cell>
          <cell r="K4810" t="str">
            <v>alloc_gcp</v>
          </cell>
          <cell r="M4810" t="str">
            <v>2015/07/1/2/A/0</v>
          </cell>
        </row>
        <row r="4811">
          <cell r="A4811" t="str">
            <v>4810</v>
          </cell>
          <cell r="B4811" t="str">
            <v>OM32098</v>
          </cell>
          <cell r="C4811" t="str">
            <v>098 - GCP Allocation Factor</v>
          </cell>
          <cell r="D4811">
            <v>0</v>
          </cell>
          <cell r="F4811" t="str">
            <v>CALC</v>
          </cell>
          <cell r="H4811" t="str">
            <v>98</v>
          </cell>
          <cell r="I4811" t="str">
            <v>C</v>
          </cell>
          <cell r="J4811" t="str">
            <v>om_exp</v>
          </cell>
          <cell r="K4811" t="str">
            <v>alloc_gcp</v>
          </cell>
          <cell r="M4811" t="str">
            <v>2015/07/1/2/A/0</v>
          </cell>
        </row>
        <row r="4812">
          <cell r="A4812" t="str">
            <v>4811</v>
          </cell>
          <cell r="B4812" t="str">
            <v>OM32098</v>
          </cell>
          <cell r="C4812" t="str">
            <v>098 - GCP Allocation Factor</v>
          </cell>
          <cell r="D4812">
            <v>0</v>
          </cell>
          <cell r="F4812" t="str">
            <v>CALC</v>
          </cell>
          <cell r="H4812" t="str">
            <v>98</v>
          </cell>
          <cell r="I4812" t="str">
            <v>C</v>
          </cell>
          <cell r="J4812" t="str">
            <v>om_exp</v>
          </cell>
          <cell r="K4812" t="str">
            <v>alloc_gcp</v>
          </cell>
          <cell r="M4812" t="str">
            <v>2015/07/1/2/A/0</v>
          </cell>
        </row>
        <row r="4813">
          <cell r="A4813" t="str">
            <v>4812</v>
          </cell>
          <cell r="B4813" t="str">
            <v>OM32098</v>
          </cell>
          <cell r="C4813" t="str">
            <v>098 - GCP Allocation Factor</v>
          </cell>
          <cell r="D4813">
            <v>0</v>
          </cell>
          <cell r="F4813" t="str">
            <v>CALC</v>
          </cell>
          <cell r="H4813" t="str">
            <v>98</v>
          </cell>
          <cell r="I4813" t="str">
            <v>C</v>
          </cell>
          <cell r="J4813" t="str">
            <v>om_exp</v>
          </cell>
          <cell r="K4813" t="str">
            <v>alloc_gcp</v>
          </cell>
          <cell r="M4813" t="str">
            <v>2015/07/1/2/A/0</v>
          </cell>
        </row>
        <row r="4814">
          <cell r="A4814" t="str">
            <v>4813</v>
          </cell>
          <cell r="B4814" t="str">
            <v>OM32098</v>
          </cell>
          <cell r="C4814" t="str">
            <v>098 - GCP Allocation Factor</v>
          </cell>
          <cell r="D4814">
            <v>0</v>
          </cell>
          <cell r="F4814" t="str">
            <v>CALC</v>
          </cell>
          <cell r="H4814" t="str">
            <v>98</v>
          </cell>
          <cell r="I4814" t="str">
            <v>C</v>
          </cell>
          <cell r="J4814" t="str">
            <v>om_exp</v>
          </cell>
          <cell r="K4814" t="str">
            <v>alloc_gcp</v>
          </cell>
          <cell r="M4814" t="str">
            <v>2015/07/1/2/A/0</v>
          </cell>
        </row>
        <row r="4815">
          <cell r="A4815" t="str">
            <v>4814</v>
          </cell>
          <cell r="B4815" t="str">
            <v>OM32098</v>
          </cell>
          <cell r="C4815" t="str">
            <v>098 - GCP Allocation Factor</v>
          </cell>
          <cell r="D4815">
            <v>0</v>
          </cell>
          <cell r="F4815" t="str">
            <v>CALC</v>
          </cell>
          <cell r="H4815" t="str">
            <v>98</v>
          </cell>
          <cell r="I4815" t="str">
            <v>C</v>
          </cell>
          <cell r="J4815" t="str">
            <v>om_exp</v>
          </cell>
          <cell r="K4815" t="str">
            <v>alloc_gcp</v>
          </cell>
          <cell r="M4815" t="str">
            <v>2015/07/1/2/A/0</v>
          </cell>
        </row>
        <row r="4816">
          <cell r="A4816" t="str">
            <v>4815</v>
          </cell>
          <cell r="B4816" t="str">
            <v>OM32098</v>
          </cell>
          <cell r="C4816" t="str">
            <v>098 - GCP Allocation Factor</v>
          </cell>
          <cell r="D4816">
            <v>0</v>
          </cell>
          <cell r="F4816" t="str">
            <v>CALC</v>
          </cell>
          <cell r="H4816" t="str">
            <v>98</v>
          </cell>
          <cell r="I4816" t="str">
            <v>C</v>
          </cell>
          <cell r="J4816" t="str">
            <v>om_exp</v>
          </cell>
          <cell r="K4816" t="str">
            <v>alloc_gcp</v>
          </cell>
          <cell r="M4816" t="str">
            <v>2015/07/1/2/A/0</v>
          </cell>
        </row>
        <row r="4817">
          <cell r="A4817" t="str">
            <v>4816</v>
          </cell>
          <cell r="B4817" t="str">
            <v>OM32098</v>
          </cell>
          <cell r="C4817" t="str">
            <v>098 - GCP Allocation Factor</v>
          </cell>
          <cell r="D4817">
            <v>0</v>
          </cell>
          <cell r="F4817" t="str">
            <v>CALC</v>
          </cell>
          <cell r="H4817" t="str">
            <v>98</v>
          </cell>
          <cell r="I4817" t="str">
            <v>C</v>
          </cell>
          <cell r="J4817" t="str">
            <v>om_exp</v>
          </cell>
          <cell r="K4817" t="str">
            <v>alloc_gcp</v>
          </cell>
          <cell r="M4817" t="str">
            <v>2015/07/1/2/A/0</v>
          </cell>
        </row>
        <row r="4818">
          <cell r="A4818" t="str">
            <v>4817</v>
          </cell>
          <cell r="B4818" t="str">
            <v>OM32098</v>
          </cell>
          <cell r="C4818" t="str">
            <v>098 - GCP Allocation Factor</v>
          </cell>
          <cell r="D4818">
            <v>0</v>
          </cell>
          <cell r="F4818" t="str">
            <v>CALC</v>
          </cell>
          <cell r="H4818" t="str">
            <v>98</v>
          </cell>
          <cell r="I4818" t="str">
            <v>C</v>
          </cell>
          <cell r="J4818" t="str">
            <v>om_exp</v>
          </cell>
          <cell r="K4818" t="str">
            <v>alloc_gcp</v>
          </cell>
          <cell r="M4818" t="str">
            <v>2015/07/1/2/A/0</v>
          </cell>
        </row>
        <row r="4819">
          <cell r="A4819" t="str">
            <v>4818</v>
          </cell>
          <cell r="B4819" t="str">
            <v>OM32098</v>
          </cell>
          <cell r="C4819" t="str">
            <v>098 - GCP Allocation Factor</v>
          </cell>
          <cell r="D4819">
            <v>0</v>
          </cell>
          <cell r="F4819" t="str">
            <v>CALC</v>
          </cell>
          <cell r="H4819" t="str">
            <v>98</v>
          </cell>
          <cell r="I4819" t="str">
            <v>C</v>
          </cell>
          <cell r="J4819" t="str">
            <v>om_exp</v>
          </cell>
          <cell r="K4819" t="str">
            <v>alloc_gcp</v>
          </cell>
          <cell r="M4819" t="str">
            <v>2015/07/1/2/A/0</v>
          </cell>
        </row>
        <row r="4820">
          <cell r="A4820" t="str">
            <v>4819</v>
          </cell>
          <cell r="B4820" t="str">
            <v>OM32098</v>
          </cell>
          <cell r="C4820" t="str">
            <v>098 - GCP Allocation Factor</v>
          </cell>
          <cell r="D4820">
            <v>0</v>
          </cell>
          <cell r="F4820" t="str">
            <v>CALC</v>
          </cell>
          <cell r="H4820" t="str">
            <v>98</v>
          </cell>
          <cell r="I4820" t="str">
            <v>C</v>
          </cell>
          <cell r="J4820" t="str">
            <v>om_exp</v>
          </cell>
          <cell r="K4820" t="str">
            <v>alloc_gcp</v>
          </cell>
          <cell r="M4820" t="str">
            <v>2015/07/1/2/A/0</v>
          </cell>
        </row>
        <row r="4821">
          <cell r="A4821" t="str">
            <v>4820</v>
          </cell>
          <cell r="B4821" t="str">
            <v>OM32098</v>
          </cell>
          <cell r="C4821" t="str">
            <v>098 - GCP Allocation Factor</v>
          </cell>
          <cell r="D4821">
            <v>0</v>
          </cell>
          <cell r="F4821" t="str">
            <v>CALC</v>
          </cell>
          <cell r="H4821" t="str">
            <v>98</v>
          </cell>
          <cell r="I4821" t="str">
            <v>C</v>
          </cell>
          <cell r="J4821" t="str">
            <v>om_exp</v>
          </cell>
          <cell r="K4821" t="str">
            <v>alloc_gcp</v>
          </cell>
          <cell r="M4821" t="str">
            <v>2015/07/1/2/A/0</v>
          </cell>
        </row>
        <row r="4822">
          <cell r="A4822" t="str">
            <v>4821</v>
          </cell>
          <cell r="B4822" t="str">
            <v>OM32098</v>
          </cell>
          <cell r="C4822" t="str">
            <v>098 - GCP Allocation Factor</v>
          </cell>
          <cell r="D4822">
            <v>0</v>
          </cell>
          <cell r="F4822" t="str">
            <v>CALC</v>
          </cell>
          <cell r="H4822" t="str">
            <v>98</v>
          </cell>
          <cell r="I4822" t="str">
            <v>C</v>
          </cell>
          <cell r="J4822" t="str">
            <v>om_exp</v>
          </cell>
          <cell r="K4822" t="str">
            <v>alloc_gcp</v>
          </cell>
          <cell r="M4822" t="str">
            <v>2015/07/1/2/A/0</v>
          </cell>
        </row>
        <row r="4823">
          <cell r="A4823" t="str">
            <v>4822</v>
          </cell>
          <cell r="B4823" t="str">
            <v>OM32098</v>
          </cell>
          <cell r="C4823" t="str">
            <v>098 - GCP Allocation Factor</v>
          </cell>
          <cell r="D4823">
            <v>0</v>
          </cell>
          <cell r="F4823" t="str">
            <v>CALC</v>
          </cell>
          <cell r="H4823" t="str">
            <v>98</v>
          </cell>
          <cell r="I4823" t="str">
            <v>C</v>
          </cell>
          <cell r="J4823" t="str">
            <v>om_exp</v>
          </cell>
          <cell r="K4823" t="str">
            <v>alloc_gcp</v>
          </cell>
          <cell r="M4823" t="str">
            <v>2015/07/1/2/A/0</v>
          </cell>
        </row>
        <row r="4824">
          <cell r="A4824" t="str">
            <v>4823</v>
          </cell>
          <cell r="B4824" t="str">
            <v>OM32098</v>
          </cell>
          <cell r="C4824" t="str">
            <v>098 - GCP Allocation Factor</v>
          </cell>
          <cell r="D4824">
            <v>0</v>
          </cell>
          <cell r="F4824" t="str">
            <v>CALC</v>
          </cell>
          <cell r="H4824" t="str">
            <v>98</v>
          </cell>
          <cell r="I4824" t="str">
            <v>C</v>
          </cell>
          <cell r="J4824" t="str">
            <v>om_exp</v>
          </cell>
          <cell r="K4824" t="str">
            <v>alloc_gcp</v>
          </cell>
          <cell r="M4824" t="str">
            <v>2015/07/1/2/A/0</v>
          </cell>
        </row>
        <row r="4825">
          <cell r="A4825" t="str">
            <v>4824</v>
          </cell>
          <cell r="B4825" t="str">
            <v>OM32098</v>
          </cell>
          <cell r="C4825" t="str">
            <v>098 - GCP Allocation Factor</v>
          </cell>
          <cell r="D4825">
            <v>0</v>
          </cell>
          <cell r="F4825" t="str">
            <v>CALC</v>
          </cell>
          <cell r="H4825" t="str">
            <v>98</v>
          </cell>
          <cell r="I4825" t="str">
            <v>C</v>
          </cell>
          <cell r="J4825" t="str">
            <v>om_exp</v>
          </cell>
          <cell r="K4825" t="str">
            <v>alloc_gcp</v>
          </cell>
          <cell r="M4825" t="str">
            <v>2015/07/1/2/A/0</v>
          </cell>
        </row>
        <row r="4826">
          <cell r="A4826" t="str">
            <v>4825</v>
          </cell>
          <cell r="B4826" t="str">
            <v>OM32098</v>
          </cell>
          <cell r="C4826" t="str">
            <v>098 - GCP Allocation Factor</v>
          </cell>
          <cell r="D4826">
            <v>0</v>
          </cell>
          <cell r="F4826" t="str">
            <v>CALC</v>
          </cell>
          <cell r="H4826" t="str">
            <v>98</v>
          </cell>
          <cell r="I4826" t="str">
            <v>C</v>
          </cell>
          <cell r="J4826" t="str">
            <v>om_exp</v>
          </cell>
          <cell r="K4826" t="str">
            <v>alloc_gcp</v>
          </cell>
          <cell r="M4826" t="str">
            <v>2015/07/1/2/A/0</v>
          </cell>
        </row>
        <row r="4827">
          <cell r="A4827" t="str">
            <v>4826</v>
          </cell>
          <cell r="B4827" t="str">
            <v>OM32098</v>
          </cell>
          <cell r="C4827" t="str">
            <v>098 - GCP Allocation Factor</v>
          </cell>
          <cell r="D4827">
            <v>0</v>
          </cell>
          <cell r="F4827" t="str">
            <v>CALC</v>
          </cell>
          <cell r="H4827" t="str">
            <v>98</v>
          </cell>
          <cell r="I4827" t="str">
            <v>C</v>
          </cell>
          <cell r="J4827" t="str">
            <v>om_exp</v>
          </cell>
          <cell r="K4827" t="str">
            <v>alloc_gcp</v>
          </cell>
          <cell r="M4827" t="str">
            <v>2015/07/1/2/A/0</v>
          </cell>
        </row>
        <row r="4828">
          <cell r="A4828" t="str">
            <v>4827</v>
          </cell>
          <cell r="B4828" t="str">
            <v>OM32098</v>
          </cell>
          <cell r="C4828" t="str">
            <v>098 - GCP Allocation Factor</v>
          </cell>
          <cell r="D4828">
            <v>0</v>
          </cell>
          <cell r="F4828" t="str">
            <v>CALC</v>
          </cell>
          <cell r="H4828" t="str">
            <v>98</v>
          </cell>
          <cell r="I4828" t="str">
            <v>C</v>
          </cell>
          <cell r="J4828" t="str">
            <v>om_exp</v>
          </cell>
          <cell r="K4828" t="str">
            <v>alloc_gcp</v>
          </cell>
          <cell r="M4828" t="str">
            <v>2015/07/1/2/A/0</v>
          </cell>
        </row>
        <row r="4829">
          <cell r="A4829" t="str">
            <v>4828</v>
          </cell>
          <cell r="B4829" t="str">
            <v>OM32098</v>
          </cell>
          <cell r="C4829" t="str">
            <v>098 - GCP Allocation Factor</v>
          </cell>
          <cell r="D4829">
            <v>0</v>
          </cell>
          <cell r="F4829" t="str">
            <v>CALC</v>
          </cell>
          <cell r="H4829" t="str">
            <v>98</v>
          </cell>
          <cell r="I4829" t="str">
            <v>C</v>
          </cell>
          <cell r="J4829" t="str">
            <v>om_exp</v>
          </cell>
          <cell r="K4829" t="str">
            <v>alloc_gcp</v>
          </cell>
          <cell r="M4829" t="str">
            <v>2015/07/1/2/A/0</v>
          </cell>
        </row>
        <row r="4830">
          <cell r="A4830" t="str">
            <v>4829</v>
          </cell>
          <cell r="B4830" t="str">
            <v>OM32098</v>
          </cell>
          <cell r="C4830" t="str">
            <v>098 - GCP Allocation Factor</v>
          </cell>
          <cell r="D4830">
            <v>0</v>
          </cell>
          <cell r="F4830" t="str">
            <v>CALC</v>
          </cell>
          <cell r="H4830" t="str">
            <v>98</v>
          </cell>
          <cell r="I4830" t="str">
            <v>C</v>
          </cell>
          <cell r="J4830" t="str">
            <v>om_exp</v>
          </cell>
          <cell r="K4830" t="str">
            <v>alloc_gcp</v>
          </cell>
          <cell r="M4830" t="str">
            <v>2015/07/1/2/A/0</v>
          </cell>
        </row>
        <row r="4831">
          <cell r="A4831" t="str">
            <v>4830</v>
          </cell>
          <cell r="B4831" t="str">
            <v>OM32098</v>
          </cell>
          <cell r="C4831" t="str">
            <v>098 - GCP Allocation Factor</v>
          </cell>
          <cell r="D4831">
            <v>0</v>
          </cell>
          <cell r="F4831" t="str">
            <v>CALC</v>
          </cell>
          <cell r="H4831" t="str">
            <v>98</v>
          </cell>
          <cell r="I4831" t="str">
            <v>C</v>
          </cell>
          <cell r="J4831" t="str">
            <v>om_exp</v>
          </cell>
          <cell r="K4831" t="str">
            <v>alloc_gcp</v>
          </cell>
          <cell r="M4831" t="str">
            <v>2015/07/1/2/A/0</v>
          </cell>
        </row>
        <row r="4832">
          <cell r="A4832" t="str">
            <v>4831</v>
          </cell>
          <cell r="B4832" t="str">
            <v>OM32098</v>
          </cell>
          <cell r="C4832" t="str">
            <v>098 - GCP Allocation Factor</v>
          </cell>
          <cell r="D4832">
            <v>0</v>
          </cell>
          <cell r="F4832" t="str">
            <v>CALC</v>
          </cell>
          <cell r="H4832" t="str">
            <v>98</v>
          </cell>
          <cell r="I4832" t="str">
            <v>C</v>
          </cell>
          <cell r="J4832" t="str">
            <v>om_exp</v>
          </cell>
          <cell r="K4832" t="str">
            <v>alloc_gcp</v>
          </cell>
          <cell r="M4832" t="str">
            <v>2015/07/1/2/A/0</v>
          </cell>
        </row>
        <row r="4833">
          <cell r="A4833" t="str">
            <v>4832</v>
          </cell>
          <cell r="B4833" t="str">
            <v>OM32098</v>
          </cell>
          <cell r="C4833" t="str">
            <v>098 - GCP Allocation Factor</v>
          </cell>
          <cell r="D4833">
            <v>0</v>
          </cell>
          <cell r="F4833" t="str">
            <v>CALC</v>
          </cell>
          <cell r="H4833" t="str">
            <v>98</v>
          </cell>
          <cell r="I4833" t="str">
            <v>C</v>
          </cell>
          <cell r="J4833" t="str">
            <v>om_exp</v>
          </cell>
          <cell r="K4833" t="str">
            <v>alloc_gcp</v>
          </cell>
          <cell r="M4833" t="str">
            <v>2015/07/1/2/A/0</v>
          </cell>
        </row>
        <row r="4834">
          <cell r="A4834" t="str">
            <v>4833</v>
          </cell>
          <cell r="B4834" t="str">
            <v>OM32098</v>
          </cell>
          <cell r="C4834" t="str">
            <v>098 - GCP Allocation Factor</v>
          </cell>
          <cell r="D4834">
            <v>0</v>
          </cell>
          <cell r="F4834" t="str">
            <v>CALC</v>
          </cell>
          <cell r="H4834" t="str">
            <v>98</v>
          </cell>
          <cell r="I4834" t="str">
            <v>C</v>
          </cell>
          <cell r="J4834" t="str">
            <v>om_exp</v>
          </cell>
          <cell r="K4834" t="str">
            <v>alloc_gcp</v>
          </cell>
          <cell r="M4834" t="str">
            <v>2015/07/1/2/A/0</v>
          </cell>
        </row>
        <row r="4835">
          <cell r="A4835" t="str">
            <v>4834</v>
          </cell>
          <cell r="B4835" t="str">
            <v>OM32098</v>
          </cell>
          <cell r="C4835" t="str">
            <v>098 - GCP Allocation Factor</v>
          </cell>
          <cell r="D4835">
            <v>0</v>
          </cell>
          <cell r="F4835" t="str">
            <v>CALC</v>
          </cell>
          <cell r="H4835" t="str">
            <v>98</v>
          </cell>
          <cell r="I4835" t="str">
            <v>C</v>
          </cell>
          <cell r="J4835" t="str">
            <v>om_exp</v>
          </cell>
          <cell r="K4835" t="str">
            <v>alloc_gcp</v>
          </cell>
          <cell r="M4835" t="str">
            <v>2015/07/1/2/A/0</v>
          </cell>
        </row>
        <row r="4836">
          <cell r="A4836" t="str">
            <v>4835</v>
          </cell>
          <cell r="B4836" t="str">
            <v>OM32098</v>
          </cell>
          <cell r="C4836" t="str">
            <v>098 - GCP Allocation Factor</v>
          </cell>
          <cell r="D4836">
            <v>0</v>
          </cell>
          <cell r="F4836" t="str">
            <v>CALC</v>
          </cell>
          <cell r="H4836" t="str">
            <v>98</v>
          </cell>
          <cell r="I4836" t="str">
            <v>C</v>
          </cell>
          <cell r="J4836" t="str">
            <v>om_exp</v>
          </cell>
          <cell r="K4836" t="str">
            <v>alloc_gcp</v>
          </cell>
          <cell r="M4836" t="str">
            <v>2015/07/1/2/A/0</v>
          </cell>
        </row>
        <row r="4837">
          <cell r="A4837" t="str">
            <v>4836</v>
          </cell>
          <cell r="B4837" t="str">
            <v>OM32098</v>
          </cell>
          <cell r="C4837" t="str">
            <v>098 - GCP Allocation Factor</v>
          </cell>
          <cell r="D4837">
            <v>0</v>
          </cell>
          <cell r="F4837" t="str">
            <v>CALC</v>
          </cell>
          <cell r="H4837" t="str">
            <v>98</v>
          </cell>
          <cell r="I4837" t="str">
            <v>C</v>
          </cell>
          <cell r="J4837" t="str">
            <v>om_exp</v>
          </cell>
          <cell r="K4837" t="str">
            <v>alloc_gcp</v>
          </cell>
          <cell r="M4837" t="str">
            <v>2015/07/1/2/A/0</v>
          </cell>
        </row>
        <row r="4838">
          <cell r="A4838" t="str">
            <v>4837</v>
          </cell>
          <cell r="B4838" t="str">
            <v>OM32098</v>
          </cell>
          <cell r="C4838" t="str">
            <v>098 - GCP Allocation Factor</v>
          </cell>
          <cell r="D4838">
            <v>0</v>
          </cell>
          <cell r="F4838" t="str">
            <v>CALC</v>
          </cell>
          <cell r="H4838" t="str">
            <v>98</v>
          </cell>
          <cell r="I4838" t="str">
            <v>C</v>
          </cell>
          <cell r="J4838" t="str">
            <v>om_exp</v>
          </cell>
          <cell r="K4838" t="str">
            <v>alloc_gcp</v>
          </cell>
          <cell r="M4838" t="str">
            <v>2015/07/1/2/A/0</v>
          </cell>
        </row>
        <row r="4839">
          <cell r="A4839" t="str">
            <v>4838</v>
          </cell>
          <cell r="B4839" t="str">
            <v>OM32098</v>
          </cell>
          <cell r="C4839" t="str">
            <v>098 - GCP Allocation Factor</v>
          </cell>
          <cell r="D4839">
            <v>0</v>
          </cell>
          <cell r="F4839" t="str">
            <v>CALC</v>
          </cell>
          <cell r="H4839" t="str">
            <v>98</v>
          </cell>
          <cell r="I4839" t="str">
            <v>C</v>
          </cell>
          <cell r="J4839" t="str">
            <v>om_exp</v>
          </cell>
          <cell r="K4839" t="str">
            <v>alloc_gcp</v>
          </cell>
          <cell r="M4839" t="str">
            <v>2015/07/1/2/A/0</v>
          </cell>
        </row>
        <row r="4840">
          <cell r="A4840" t="str">
            <v>4839</v>
          </cell>
          <cell r="B4840" t="str">
            <v>OM32098</v>
          </cell>
          <cell r="C4840" t="str">
            <v>098 - GCP Allocation Factor</v>
          </cell>
          <cell r="D4840">
            <v>0</v>
          </cell>
          <cell r="F4840" t="str">
            <v>CALC</v>
          </cell>
          <cell r="H4840" t="str">
            <v>98</v>
          </cell>
          <cell r="I4840" t="str">
            <v>C</v>
          </cell>
          <cell r="J4840" t="str">
            <v>om_exp</v>
          </cell>
          <cell r="K4840" t="str">
            <v>alloc_gcp</v>
          </cell>
          <cell r="M4840" t="str">
            <v>2015/07/1/2/A/0</v>
          </cell>
        </row>
        <row r="4841">
          <cell r="A4841" t="str">
            <v>4840</v>
          </cell>
          <cell r="B4841" t="str">
            <v>OM32098</v>
          </cell>
          <cell r="C4841" t="str">
            <v>098 - GCP Allocation Factor</v>
          </cell>
          <cell r="D4841">
            <v>0</v>
          </cell>
          <cell r="F4841" t="str">
            <v>CALC</v>
          </cell>
          <cell r="H4841" t="str">
            <v>98</v>
          </cell>
          <cell r="I4841" t="str">
            <v>C</v>
          </cell>
          <cell r="J4841" t="str">
            <v>om_exp</v>
          </cell>
          <cell r="K4841" t="str">
            <v>alloc_gcp</v>
          </cell>
          <cell r="M4841" t="str">
            <v>2015/07/1/2/A/0</v>
          </cell>
        </row>
        <row r="4842">
          <cell r="A4842" t="str">
            <v>4841</v>
          </cell>
          <cell r="B4842" t="str">
            <v>OM32098</v>
          </cell>
          <cell r="C4842" t="str">
            <v>098 - GCP Allocation Factor</v>
          </cell>
          <cell r="D4842">
            <v>0</v>
          </cell>
          <cell r="F4842" t="str">
            <v>CALC</v>
          </cell>
          <cell r="H4842" t="str">
            <v>98</v>
          </cell>
          <cell r="I4842" t="str">
            <v>C</v>
          </cell>
          <cell r="J4842" t="str">
            <v>om_exp</v>
          </cell>
          <cell r="K4842" t="str">
            <v>alloc_gcp</v>
          </cell>
          <cell r="M4842" t="str">
            <v>2015/07/1/2/A/0</v>
          </cell>
        </row>
        <row r="4843">
          <cell r="A4843" t="str">
            <v>4842</v>
          </cell>
          <cell r="B4843" t="str">
            <v>OM32098</v>
          </cell>
          <cell r="C4843" t="str">
            <v>098 - GCP Allocation Factor</v>
          </cell>
          <cell r="D4843">
            <v>0</v>
          </cell>
          <cell r="F4843" t="str">
            <v>CALC</v>
          </cell>
          <cell r="H4843" t="str">
            <v>98</v>
          </cell>
          <cell r="I4843" t="str">
            <v>C</v>
          </cell>
          <cell r="J4843" t="str">
            <v>om_exp</v>
          </cell>
          <cell r="K4843" t="str">
            <v>alloc_gcp</v>
          </cell>
          <cell r="M4843" t="str">
            <v>2015/07/1/2/A/0</v>
          </cell>
        </row>
        <row r="4844">
          <cell r="A4844" t="str">
            <v>4843</v>
          </cell>
          <cell r="B4844" t="str">
            <v>OM32098</v>
          </cell>
          <cell r="C4844" t="str">
            <v>098 - GCP Allocation Factor</v>
          </cell>
          <cell r="D4844">
            <v>0</v>
          </cell>
          <cell r="F4844" t="str">
            <v>CALC</v>
          </cell>
          <cell r="H4844" t="str">
            <v>98</v>
          </cell>
          <cell r="I4844" t="str">
            <v>C</v>
          </cell>
          <cell r="J4844" t="str">
            <v>om_exp</v>
          </cell>
          <cell r="K4844" t="str">
            <v>alloc_gcp</v>
          </cell>
          <cell r="M4844" t="str">
            <v>2015/07/1/2/A/0</v>
          </cell>
        </row>
        <row r="4845">
          <cell r="A4845" t="str">
            <v>4844</v>
          </cell>
          <cell r="B4845" t="str">
            <v>OM32098</v>
          </cell>
          <cell r="C4845" t="str">
            <v>098 - GCP Allocation Factor</v>
          </cell>
          <cell r="D4845">
            <v>0</v>
          </cell>
          <cell r="F4845" t="str">
            <v>CALC</v>
          </cell>
          <cell r="H4845" t="str">
            <v>98</v>
          </cell>
          <cell r="I4845" t="str">
            <v>C</v>
          </cell>
          <cell r="J4845" t="str">
            <v>om_exp</v>
          </cell>
          <cell r="K4845" t="str">
            <v>alloc_gcp</v>
          </cell>
          <cell r="M4845" t="str">
            <v>2015/07/1/2/A/0</v>
          </cell>
        </row>
        <row r="4846">
          <cell r="A4846" t="str">
            <v>4845</v>
          </cell>
          <cell r="B4846" t="str">
            <v>OM32098</v>
          </cell>
          <cell r="C4846" t="str">
            <v>098 - GCP Allocation Factor</v>
          </cell>
          <cell r="D4846">
            <v>0</v>
          </cell>
          <cell r="F4846" t="str">
            <v>CALC</v>
          </cell>
          <cell r="H4846" t="str">
            <v>98</v>
          </cell>
          <cell r="I4846" t="str">
            <v>C</v>
          </cell>
          <cell r="J4846" t="str">
            <v>om_exp</v>
          </cell>
          <cell r="K4846" t="str">
            <v>alloc_gcp</v>
          </cell>
          <cell r="M4846" t="str">
            <v>2015/07/1/2/A/0</v>
          </cell>
        </row>
        <row r="4847">
          <cell r="A4847" t="str">
            <v>4846</v>
          </cell>
          <cell r="B4847" t="str">
            <v>OM32098</v>
          </cell>
          <cell r="C4847" t="str">
            <v>098 - GCP Allocation Factor</v>
          </cell>
          <cell r="D4847">
            <v>0</v>
          </cell>
          <cell r="F4847" t="str">
            <v>CALC</v>
          </cell>
          <cell r="H4847" t="str">
            <v>98</v>
          </cell>
          <cell r="I4847" t="str">
            <v>C</v>
          </cell>
          <cell r="J4847" t="str">
            <v>om_exp</v>
          </cell>
          <cell r="K4847" t="str">
            <v>alloc_gcp</v>
          </cell>
          <cell r="M4847" t="str">
            <v>2015/07/1/2/A/0</v>
          </cell>
        </row>
        <row r="4848">
          <cell r="A4848" t="str">
            <v>4847</v>
          </cell>
          <cell r="B4848" t="str">
            <v>OM32098</v>
          </cell>
          <cell r="C4848" t="str">
            <v>098 - GCP Allocation Factor</v>
          </cell>
          <cell r="D4848">
            <v>0</v>
          </cell>
          <cell r="F4848" t="str">
            <v>CALC</v>
          </cell>
          <cell r="H4848" t="str">
            <v>98</v>
          </cell>
          <cell r="I4848" t="str">
            <v>C</v>
          </cell>
          <cell r="J4848" t="str">
            <v>om_exp</v>
          </cell>
          <cell r="K4848" t="str">
            <v>alloc_gcp</v>
          </cell>
          <cell r="M4848" t="str">
            <v>2015/07/1/2/A/0</v>
          </cell>
        </row>
        <row r="4849">
          <cell r="A4849" t="str">
            <v>4848</v>
          </cell>
          <cell r="B4849" t="str">
            <v>OM32098</v>
          </cell>
          <cell r="C4849" t="str">
            <v>098 - GCP Allocation Factor</v>
          </cell>
          <cell r="D4849">
            <v>0</v>
          </cell>
          <cell r="F4849" t="str">
            <v>CALC</v>
          </cell>
          <cell r="H4849" t="str">
            <v>98</v>
          </cell>
          <cell r="I4849" t="str">
            <v>C</v>
          </cell>
          <cell r="J4849" t="str">
            <v>om_exp</v>
          </cell>
          <cell r="K4849" t="str">
            <v>alloc_gcp</v>
          </cell>
          <cell r="M4849" t="str">
            <v>2015/07/1/2/A/0</v>
          </cell>
        </row>
        <row r="4850">
          <cell r="A4850" t="str">
            <v>4849</v>
          </cell>
          <cell r="B4850" t="str">
            <v>OM32098</v>
          </cell>
          <cell r="C4850" t="str">
            <v>098 - GCP Allocation Factor</v>
          </cell>
          <cell r="D4850">
            <v>0</v>
          </cell>
          <cell r="F4850" t="str">
            <v>CALC</v>
          </cell>
          <cell r="H4850" t="str">
            <v>98</v>
          </cell>
          <cell r="I4850" t="str">
            <v>C</v>
          </cell>
          <cell r="J4850" t="str">
            <v>om_exp</v>
          </cell>
          <cell r="K4850" t="str">
            <v>alloc_gcp</v>
          </cell>
          <cell r="M4850" t="str">
            <v>2015/07/1/2/A/0</v>
          </cell>
        </row>
        <row r="4851">
          <cell r="A4851" t="str">
            <v>4850</v>
          </cell>
          <cell r="B4851" t="str">
            <v>OM32098</v>
          </cell>
          <cell r="C4851" t="str">
            <v>098 - GCP Allocation Factor</v>
          </cell>
          <cell r="D4851">
            <v>0</v>
          </cell>
          <cell r="F4851" t="str">
            <v>CALC</v>
          </cell>
          <cell r="H4851" t="str">
            <v>98</v>
          </cell>
          <cell r="I4851" t="str">
            <v>C</v>
          </cell>
          <cell r="J4851" t="str">
            <v>om_exp</v>
          </cell>
          <cell r="K4851" t="str">
            <v>alloc_gcp</v>
          </cell>
          <cell r="M4851" t="str">
            <v>2015/07/1/2/A/0</v>
          </cell>
        </row>
        <row r="4852">
          <cell r="A4852" t="str">
            <v>4851</v>
          </cell>
          <cell r="B4852" t="str">
            <v>OM32098</v>
          </cell>
          <cell r="C4852" t="str">
            <v>098 - GCP Allocation Factor</v>
          </cell>
          <cell r="D4852">
            <v>0</v>
          </cell>
          <cell r="F4852" t="str">
            <v>CALC</v>
          </cell>
          <cell r="H4852" t="str">
            <v>98</v>
          </cell>
          <cell r="I4852" t="str">
            <v>C</v>
          </cell>
          <cell r="J4852" t="str">
            <v>om_exp</v>
          </cell>
          <cell r="K4852" t="str">
            <v>alloc_gcp</v>
          </cell>
          <cell r="M4852" t="str">
            <v>2015/07/1/2/A/0</v>
          </cell>
        </row>
        <row r="4853">
          <cell r="A4853" t="str">
            <v>4852</v>
          </cell>
          <cell r="B4853" t="str">
            <v>OM32098</v>
          </cell>
          <cell r="C4853" t="str">
            <v>098 - GCP Allocation Factor</v>
          </cell>
          <cell r="D4853">
            <v>0</v>
          </cell>
          <cell r="F4853" t="str">
            <v>CALC</v>
          </cell>
          <cell r="H4853" t="str">
            <v>98</v>
          </cell>
          <cell r="I4853" t="str">
            <v>C</v>
          </cell>
          <cell r="J4853" t="str">
            <v>om_exp</v>
          </cell>
          <cell r="K4853" t="str">
            <v>alloc_gcp</v>
          </cell>
          <cell r="M4853" t="str">
            <v>2015/07/1/2/A/0</v>
          </cell>
        </row>
        <row r="4854">
          <cell r="A4854" t="str">
            <v>4853</v>
          </cell>
          <cell r="B4854" t="str">
            <v>OM32098</v>
          </cell>
          <cell r="C4854" t="str">
            <v>098 - GCP Allocation Factor</v>
          </cell>
          <cell r="D4854">
            <v>0</v>
          </cell>
          <cell r="F4854" t="str">
            <v>CALC</v>
          </cell>
          <cell r="H4854" t="str">
            <v>98</v>
          </cell>
          <cell r="I4854" t="str">
            <v>C</v>
          </cell>
          <cell r="J4854" t="str">
            <v>om_exp</v>
          </cell>
          <cell r="K4854" t="str">
            <v>alloc_gcp</v>
          </cell>
          <cell r="M4854" t="str">
            <v>2015/07/1/2/A/0</v>
          </cell>
        </row>
        <row r="4855">
          <cell r="A4855" t="str">
            <v>4854</v>
          </cell>
          <cell r="B4855" t="str">
            <v>OM32098</v>
          </cell>
          <cell r="C4855" t="str">
            <v>098 - GCP Allocation Factor</v>
          </cell>
          <cell r="D4855">
            <v>0</v>
          </cell>
          <cell r="F4855" t="str">
            <v>CALC</v>
          </cell>
          <cell r="H4855" t="str">
            <v>98</v>
          </cell>
          <cell r="I4855" t="str">
            <v>C</v>
          </cell>
          <cell r="J4855" t="str">
            <v>om_exp</v>
          </cell>
          <cell r="K4855" t="str">
            <v>alloc_gcp</v>
          </cell>
          <cell r="M4855" t="str">
            <v>2015/07/1/2/A/0</v>
          </cell>
        </row>
        <row r="4856">
          <cell r="A4856" t="str">
            <v>4855</v>
          </cell>
          <cell r="B4856" t="str">
            <v>OM32098</v>
          </cell>
          <cell r="C4856" t="str">
            <v>098 - GCP Allocation Factor</v>
          </cell>
          <cell r="D4856">
            <v>0</v>
          </cell>
          <cell r="F4856" t="str">
            <v>CALC</v>
          </cell>
          <cell r="H4856" t="str">
            <v>98</v>
          </cell>
          <cell r="I4856" t="str">
            <v>C</v>
          </cell>
          <cell r="J4856" t="str">
            <v>om_exp</v>
          </cell>
          <cell r="K4856" t="str">
            <v>alloc_gcp</v>
          </cell>
          <cell r="M4856" t="str">
            <v>2015/07/1/2/A/0</v>
          </cell>
        </row>
        <row r="4857">
          <cell r="A4857" t="str">
            <v>4856</v>
          </cell>
          <cell r="B4857" t="str">
            <v>OM32098</v>
          </cell>
          <cell r="C4857" t="str">
            <v>098 - GCP Allocation Factor</v>
          </cell>
          <cell r="D4857">
            <v>0</v>
          </cell>
          <cell r="F4857" t="str">
            <v>CALC</v>
          </cell>
          <cell r="H4857" t="str">
            <v>98</v>
          </cell>
          <cell r="I4857" t="str">
            <v>C</v>
          </cell>
          <cell r="J4857" t="str">
            <v>om_exp</v>
          </cell>
          <cell r="K4857" t="str">
            <v>alloc_gcp</v>
          </cell>
          <cell r="M4857" t="str">
            <v>2015/07/1/2/A/0</v>
          </cell>
        </row>
        <row r="4858">
          <cell r="A4858" t="str">
            <v>4857</v>
          </cell>
          <cell r="B4858" t="str">
            <v>OMC2098</v>
          </cell>
          <cell r="C4858" t="str">
            <v>098 - GCP Jurisdictional O &amp; M Exp Amount</v>
          </cell>
          <cell r="D4858">
            <v>0</v>
          </cell>
          <cell r="F4858" t="str">
            <v>CALC</v>
          </cell>
          <cell r="H4858" t="str">
            <v>98</v>
          </cell>
          <cell r="I4858" t="str">
            <v>C</v>
          </cell>
          <cell r="J4858" t="str">
            <v>om_exp</v>
          </cell>
          <cell r="K4858" t="str">
            <v>juris_gcp_amt</v>
          </cell>
          <cell r="M4858" t="str">
            <v>2015/07/1/2/A/0</v>
          </cell>
        </row>
        <row r="4859">
          <cell r="A4859" t="str">
            <v>4858</v>
          </cell>
          <cell r="B4859" t="str">
            <v>OMC2098</v>
          </cell>
          <cell r="C4859" t="str">
            <v>098 - GCP Jurisdictional O &amp; M Exp Amount</v>
          </cell>
          <cell r="D4859">
            <v>0</v>
          </cell>
          <cell r="F4859" t="str">
            <v>CALC</v>
          </cell>
          <cell r="H4859" t="str">
            <v>98</v>
          </cell>
          <cell r="I4859" t="str">
            <v>C</v>
          </cell>
          <cell r="J4859" t="str">
            <v>om_exp</v>
          </cell>
          <cell r="K4859" t="str">
            <v>juris_gcp_amt</v>
          </cell>
          <cell r="M4859" t="str">
            <v>2015/07/1/2/A/0</v>
          </cell>
        </row>
        <row r="4860">
          <cell r="A4860" t="str">
            <v>4859</v>
          </cell>
          <cell r="B4860" t="str">
            <v>OMC2098</v>
          </cell>
          <cell r="C4860" t="str">
            <v>098 - GCP Jurisdictional O &amp; M Exp Amount</v>
          </cell>
          <cell r="D4860">
            <v>0</v>
          </cell>
          <cell r="F4860" t="str">
            <v>CALC</v>
          </cell>
          <cell r="H4860" t="str">
            <v>98</v>
          </cell>
          <cell r="I4860" t="str">
            <v>C</v>
          </cell>
          <cell r="J4860" t="str">
            <v>om_exp</v>
          </cell>
          <cell r="K4860" t="str">
            <v>juris_gcp_amt</v>
          </cell>
          <cell r="M4860" t="str">
            <v>2015/07/1/2/A/0</v>
          </cell>
        </row>
        <row r="4861">
          <cell r="A4861" t="str">
            <v>4860</v>
          </cell>
          <cell r="B4861" t="str">
            <v>OMC2098</v>
          </cell>
          <cell r="C4861" t="str">
            <v>098 - GCP Jurisdictional O &amp; M Exp Amount</v>
          </cell>
          <cell r="D4861">
            <v>0</v>
          </cell>
          <cell r="F4861" t="str">
            <v>CALC</v>
          </cell>
          <cell r="H4861" t="str">
            <v>98</v>
          </cell>
          <cell r="I4861" t="str">
            <v>C</v>
          </cell>
          <cell r="J4861" t="str">
            <v>om_exp</v>
          </cell>
          <cell r="K4861" t="str">
            <v>juris_gcp_amt</v>
          </cell>
          <cell r="M4861" t="str">
            <v>2015/07/1/2/A/0</v>
          </cell>
        </row>
        <row r="4862">
          <cell r="A4862" t="str">
            <v>4861</v>
          </cell>
          <cell r="B4862" t="str">
            <v>OMC2098</v>
          </cell>
          <cell r="C4862" t="str">
            <v>098 - GCP Jurisdictional O &amp; M Exp Amount</v>
          </cell>
          <cell r="D4862">
            <v>0</v>
          </cell>
          <cell r="F4862" t="str">
            <v>CALC</v>
          </cell>
          <cell r="H4862" t="str">
            <v>98</v>
          </cell>
          <cell r="I4862" t="str">
            <v>C</v>
          </cell>
          <cell r="J4862" t="str">
            <v>om_exp</v>
          </cell>
          <cell r="K4862" t="str">
            <v>juris_gcp_amt</v>
          </cell>
          <cell r="M4862" t="str">
            <v>2015/07/1/2/A/0</v>
          </cell>
        </row>
        <row r="4863">
          <cell r="A4863" t="str">
            <v>4862</v>
          </cell>
          <cell r="B4863" t="str">
            <v>OMC2098</v>
          </cell>
          <cell r="C4863" t="str">
            <v>098 - GCP Jurisdictional O &amp; M Exp Amount</v>
          </cell>
          <cell r="D4863">
            <v>0</v>
          </cell>
          <cell r="F4863" t="str">
            <v>CALC</v>
          </cell>
          <cell r="H4863" t="str">
            <v>98</v>
          </cell>
          <cell r="I4863" t="str">
            <v>C</v>
          </cell>
          <cell r="J4863" t="str">
            <v>om_exp</v>
          </cell>
          <cell r="K4863" t="str">
            <v>juris_gcp_amt</v>
          </cell>
          <cell r="M4863" t="str">
            <v>2015/07/1/2/A/0</v>
          </cell>
        </row>
        <row r="4864">
          <cell r="A4864" t="str">
            <v>4863</v>
          </cell>
          <cell r="B4864" t="str">
            <v>OMC2098</v>
          </cell>
          <cell r="C4864" t="str">
            <v>098 - GCP Jurisdictional O &amp; M Exp Amount</v>
          </cell>
          <cell r="D4864">
            <v>0</v>
          </cell>
          <cell r="F4864" t="str">
            <v>CALC</v>
          </cell>
          <cell r="H4864" t="str">
            <v>98</v>
          </cell>
          <cell r="I4864" t="str">
            <v>C</v>
          </cell>
          <cell r="J4864" t="str">
            <v>om_exp</v>
          </cell>
          <cell r="K4864" t="str">
            <v>juris_gcp_amt</v>
          </cell>
          <cell r="M4864" t="str">
            <v>2015/07/1/2/A/0</v>
          </cell>
        </row>
        <row r="4865">
          <cell r="A4865" t="str">
            <v>4864</v>
          </cell>
          <cell r="B4865" t="str">
            <v>OMC2098</v>
          </cell>
          <cell r="C4865" t="str">
            <v>098 - GCP Jurisdictional O &amp; M Exp Amount</v>
          </cell>
          <cell r="D4865">
            <v>0</v>
          </cell>
          <cell r="F4865" t="str">
            <v>CALC</v>
          </cell>
          <cell r="H4865" t="str">
            <v>98</v>
          </cell>
          <cell r="I4865" t="str">
            <v>C</v>
          </cell>
          <cell r="J4865" t="str">
            <v>om_exp</v>
          </cell>
          <cell r="K4865" t="str">
            <v>juris_gcp_amt</v>
          </cell>
          <cell r="M4865" t="str">
            <v>2015/07/1/2/A/0</v>
          </cell>
        </row>
        <row r="4866">
          <cell r="A4866" t="str">
            <v>4865</v>
          </cell>
          <cell r="B4866" t="str">
            <v>OMC2098</v>
          </cell>
          <cell r="C4866" t="str">
            <v>098 - GCP Jurisdictional O &amp; M Exp Amount</v>
          </cell>
          <cell r="D4866">
            <v>0</v>
          </cell>
          <cell r="F4866" t="str">
            <v>CALC</v>
          </cell>
          <cell r="H4866" t="str">
            <v>98</v>
          </cell>
          <cell r="I4866" t="str">
            <v>C</v>
          </cell>
          <cell r="J4866" t="str">
            <v>om_exp</v>
          </cell>
          <cell r="K4866" t="str">
            <v>juris_gcp_amt</v>
          </cell>
          <cell r="M4866" t="str">
            <v>2015/07/1/2/A/0</v>
          </cell>
        </row>
        <row r="4867">
          <cell r="A4867" t="str">
            <v>4866</v>
          </cell>
          <cell r="B4867" t="str">
            <v>OMC2098</v>
          </cell>
          <cell r="C4867" t="str">
            <v>098 - GCP Jurisdictional O &amp; M Exp Amount</v>
          </cell>
          <cell r="D4867">
            <v>0</v>
          </cell>
          <cell r="F4867" t="str">
            <v>CALC</v>
          </cell>
          <cell r="H4867" t="str">
            <v>98</v>
          </cell>
          <cell r="I4867" t="str">
            <v>C</v>
          </cell>
          <cell r="J4867" t="str">
            <v>om_exp</v>
          </cell>
          <cell r="K4867" t="str">
            <v>juris_gcp_amt</v>
          </cell>
          <cell r="M4867" t="str">
            <v>2015/07/1/2/A/0</v>
          </cell>
        </row>
        <row r="4868">
          <cell r="A4868" t="str">
            <v>4867</v>
          </cell>
          <cell r="B4868" t="str">
            <v>OMC2098</v>
          </cell>
          <cell r="C4868" t="str">
            <v>098 - GCP Jurisdictional O &amp; M Exp Amount</v>
          </cell>
          <cell r="D4868">
            <v>0</v>
          </cell>
          <cell r="F4868" t="str">
            <v>CALC</v>
          </cell>
          <cell r="H4868" t="str">
            <v>98</v>
          </cell>
          <cell r="I4868" t="str">
            <v>C</v>
          </cell>
          <cell r="J4868" t="str">
            <v>om_exp</v>
          </cell>
          <cell r="K4868" t="str">
            <v>juris_gcp_amt</v>
          </cell>
          <cell r="M4868" t="str">
            <v>2015/07/1/2/A/0</v>
          </cell>
        </row>
        <row r="4869">
          <cell r="A4869" t="str">
            <v>4868</v>
          </cell>
          <cell r="B4869" t="str">
            <v>OMC2098</v>
          </cell>
          <cell r="C4869" t="str">
            <v>098 - GCP Jurisdictional O &amp; M Exp Amount</v>
          </cell>
          <cell r="D4869">
            <v>0</v>
          </cell>
          <cell r="F4869" t="str">
            <v>CALC</v>
          </cell>
          <cell r="H4869" t="str">
            <v>98</v>
          </cell>
          <cell r="I4869" t="str">
            <v>C</v>
          </cell>
          <cell r="J4869" t="str">
            <v>om_exp</v>
          </cell>
          <cell r="K4869" t="str">
            <v>juris_gcp_amt</v>
          </cell>
          <cell r="M4869" t="str">
            <v>2015/07/1/2/A/0</v>
          </cell>
        </row>
        <row r="4870">
          <cell r="A4870" t="str">
            <v>4869</v>
          </cell>
          <cell r="B4870" t="str">
            <v>OMC2098</v>
          </cell>
          <cell r="C4870" t="str">
            <v>098 - GCP Jurisdictional O &amp; M Exp Amount</v>
          </cell>
          <cell r="D4870">
            <v>0</v>
          </cell>
          <cell r="F4870" t="str">
            <v>CALC</v>
          </cell>
          <cell r="H4870" t="str">
            <v>98</v>
          </cell>
          <cell r="I4870" t="str">
            <v>C</v>
          </cell>
          <cell r="J4870" t="str">
            <v>om_exp</v>
          </cell>
          <cell r="K4870" t="str">
            <v>juris_gcp_amt</v>
          </cell>
          <cell r="M4870" t="str">
            <v>2015/07/1/2/A/0</v>
          </cell>
        </row>
        <row r="4871">
          <cell r="A4871" t="str">
            <v>4870</v>
          </cell>
          <cell r="B4871" t="str">
            <v>OMC2098</v>
          </cell>
          <cell r="C4871" t="str">
            <v>098 - GCP Jurisdictional O &amp; M Exp Amount</v>
          </cell>
          <cell r="D4871">
            <v>0</v>
          </cell>
          <cell r="F4871" t="str">
            <v>CALC</v>
          </cell>
          <cell r="H4871" t="str">
            <v>98</v>
          </cell>
          <cell r="I4871" t="str">
            <v>C</v>
          </cell>
          <cell r="J4871" t="str">
            <v>om_exp</v>
          </cell>
          <cell r="K4871" t="str">
            <v>juris_gcp_amt</v>
          </cell>
          <cell r="M4871" t="str">
            <v>2015/07/1/2/A/0</v>
          </cell>
        </row>
        <row r="4872">
          <cell r="A4872" t="str">
            <v>4871</v>
          </cell>
          <cell r="B4872" t="str">
            <v>OMC2098</v>
          </cell>
          <cell r="C4872" t="str">
            <v>098 - GCP Jurisdictional O &amp; M Exp Amount</v>
          </cell>
          <cell r="D4872">
            <v>0</v>
          </cell>
          <cell r="F4872" t="str">
            <v>CALC</v>
          </cell>
          <cell r="H4872" t="str">
            <v>98</v>
          </cell>
          <cell r="I4872" t="str">
            <v>C</v>
          </cell>
          <cell r="J4872" t="str">
            <v>om_exp</v>
          </cell>
          <cell r="K4872" t="str">
            <v>juris_gcp_amt</v>
          </cell>
          <cell r="M4872" t="str">
            <v>2015/07/1/2/A/0</v>
          </cell>
        </row>
        <row r="4873">
          <cell r="A4873" t="str">
            <v>4872</v>
          </cell>
          <cell r="B4873" t="str">
            <v>OMC2098</v>
          </cell>
          <cell r="C4873" t="str">
            <v>098 - GCP Jurisdictional O &amp; M Exp Amount</v>
          </cell>
          <cell r="D4873">
            <v>0</v>
          </cell>
          <cell r="F4873" t="str">
            <v>CALC</v>
          </cell>
          <cell r="H4873" t="str">
            <v>98</v>
          </cell>
          <cell r="I4873" t="str">
            <v>C</v>
          </cell>
          <cell r="J4873" t="str">
            <v>om_exp</v>
          </cell>
          <cell r="K4873" t="str">
            <v>juris_gcp_amt</v>
          </cell>
          <cell r="M4873" t="str">
            <v>2015/07/1/2/A/0</v>
          </cell>
        </row>
        <row r="4874">
          <cell r="A4874" t="str">
            <v>4873</v>
          </cell>
          <cell r="B4874" t="str">
            <v>OMC2098</v>
          </cell>
          <cell r="C4874" t="str">
            <v>098 - GCP Jurisdictional O &amp; M Exp Amount</v>
          </cell>
          <cell r="D4874">
            <v>0</v>
          </cell>
          <cell r="F4874" t="str">
            <v>CALC</v>
          </cell>
          <cell r="H4874" t="str">
            <v>98</v>
          </cell>
          <cell r="I4874" t="str">
            <v>C</v>
          </cell>
          <cell r="J4874" t="str">
            <v>om_exp</v>
          </cell>
          <cell r="K4874" t="str">
            <v>juris_gcp_amt</v>
          </cell>
          <cell r="M4874" t="str">
            <v>2015/07/1/2/A/0</v>
          </cell>
        </row>
        <row r="4875">
          <cell r="A4875" t="str">
            <v>4874</v>
          </cell>
          <cell r="B4875" t="str">
            <v>OMC2098</v>
          </cell>
          <cell r="C4875" t="str">
            <v>098 - GCP Jurisdictional O &amp; M Exp Amount</v>
          </cell>
          <cell r="D4875">
            <v>0</v>
          </cell>
          <cell r="F4875" t="str">
            <v>CALC</v>
          </cell>
          <cell r="H4875" t="str">
            <v>98</v>
          </cell>
          <cell r="I4875" t="str">
            <v>C</v>
          </cell>
          <cell r="J4875" t="str">
            <v>om_exp</v>
          </cell>
          <cell r="K4875" t="str">
            <v>juris_gcp_amt</v>
          </cell>
          <cell r="M4875" t="str">
            <v>2015/07/1/2/A/0</v>
          </cell>
        </row>
        <row r="4876">
          <cell r="A4876" t="str">
            <v>4875</v>
          </cell>
          <cell r="B4876" t="str">
            <v>OMC2098</v>
          </cell>
          <cell r="C4876" t="str">
            <v>098 - GCP Jurisdictional O &amp; M Exp Amount</v>
          </cell>
          <cell r="D4876">
            <v>0</v>
          </cell>
          <cell r="F4876" t="str">
            <v>CALC</v>
          </cell>
          <cell r="H4876" t="str">
            <v>98</v>
          </cell>
          <cell r="I4876" t="str">
            <v>C</v>
          </cell>
          <cell r="J4876" t="str">
            <v>om_exp</v>
          </cell>
          <cell r="K4876" t="str">
            <v>juris_gcp_amt</v>
          </cell>
          <cell r="M4876" t="str">
            <v>2015/07/1/2/A/0</v>
          </cell>
        </row>
        <row r="4877">
          <cell r="A4877" t="str">
            <v>4876</v>
          </cell>
          <cell r="B4877" t="str">
            <v>OMC2098</v>
          </cell>
          <cell r="C4877" t="str">
            <v>098 - GCP Jurisdictional O &amp; M Exp Amount</v>
          </cell>
          <cell r="D4877">
            <v>0</v>
          </cell>
          <cell r="F4877" t="str">
            <v>CALC</v>
          </cell>
          <cell r="H4877" t="str">
            <v>98</v>
          </cell>
          <cell r="I4877" t="str">
            <v>C</v>
          </cell>
          <cell r="J4877" t="str">
            <v>om_exp</v>
          </cell>
          <cell r="K4877" t="str">
            <v>juris_gcp_amt</v>
          </cell>
          <cell r="M4877" t="str">
            <v>2015/07/1/2/A/0</v>
          </cell>
        </row>
        <row r="4878">
          <cell r="A4878" t="str">
            <v>4877</v>
          </cell>
          <cell r="B4878" t="str">
            <v>OMC2098</v>
          </cell>
          <cell r="C4878" t="str">
            <v>098 - GCP Jurisdictional O &amp; M Exp Amount</v>
          </cell>
          <cell r="D4878">
            <v>0</v>
          </cell>
          <cell r="F4878" t="str">
            <v>CALC</v>
          </cell>
          <cell r="H4878" t="str">
            <v>98</v>
          </cell>
          <cell r="I4878" t="str">
            <v>C</v>
          </cell>
          <cell r="J4878" t="str">
            <v>om_exp</v>
          </cell>
          <cell r="K4878" t="str">
            <v>juris_gcp_amt</v>
          </cell>
          <cell r="M4878" t="str">
            <v>2015/07/1/2/A/0</v>
          </cell>
        </row>
        <row r="4879">
          <cell r="A4879" t="str">
            <v>4878</v>
          </cell>
          <cell r="B4879" t="str">
            <v>OMC2098</v>
          </cell>
          <cell r="C4879" t="str">
            <v>098 - GCP Jurisdictional O &amp; M Exp Amount</v>
          </cell>
          <cell r="D4879">
            <v>0</v>
          </cell>
          <cell r="F4879" t="str">
            <v>CALC</v>
          </cell>
          <cell r="H4879" t="str">
            <v>98</v>
          </cell>
          <cell r="I4879" t="str">
            <v>C</v>
          </cell>
          <cell r="J4879" t="str">
            <v>om_exp</v>
          </cell>
          <cell r="K4879" t="str">
            <v>juris_gcp_amt</v>
          </cell>
          <cell r="M4879" t="str">
            <v>2015/07/1/2/A/0</v>
          </cell>
        </row>
        <row r="4880">
          <cell r="A4880" t="str">
            <v>4879</v>
          </cell>
          <cell r="B4880" t="str">
            <v>OMC2098</v>
          </cell>
          <cell r="C4880" t="str">
            <v>098 - GCP Jurisdictional O &amp; M Exp Amount</v>
          </cell>
          <cell r="D4880">
            <v>0</v>
          </cell>
          <cell r="F4880" t="str">
            <v>CALC</v>
          </cell>
          <cell r="H4880" t="str">
            <v>98</v>
          </cell>
          <cell r="I4880" t="str">
            <v>C</v>
          </cell>
          <cell r="J4880" t="str">
            <v>om_exp</v>
          </cell>
          <cell r="K4880" t="str">
            <v>juris_gcp_amt</v>
          </cell>
          <cell r="M4880" t="str">
            <v>2015/07/1/2/A/0</v>
          </cell>
        </row>
        <row r="4881">
          <cell r="A4881" t="str">
            <v>4880</v>
          </cell>
          <cell r="B4881" t="str">
            <v>OMC2098</v>
          </cell>
          <cell r="C4881" t="str">
            <v>098 - GCP Jurisdictional O &amp; M Exp Amount</v>
          </cell>
          <cell r="D4881">
            <v>0</v>
          </cell>
          <cell r="F4881" t="str">
            <v>CALC</v>
          </cell>
          <cell r="H4881" t="str">
            <v>98</v>
          </cell>
          <cell r="I4881" t="str">
            <v>C</v>
          </cell>
          <cell r="J4881" t="str">
            <v>om_exp</v>
          </cell>
          <cell r="K4881" t="str">
            <v>juris_gcp_amt</v>
          </cell>
          <cell r="M4881" t="str">
            <v>2015/07/1/2/A/0</v>
          </cell>
        </row>
        <row r="4882">
          <cell r="A4882" t="str">
            <v>4881</v>
          </cell>
          <cell r="B4882" t="str">
            <v>OMC2098</v>
          </cell>
          <cell r="C4882" t="str">
            <v>098 - GCP Jurisdictional O &amp; M Exp Amount</v>
          </cell>
          <cell r="D4882">
            <v>0</v>
          </cell>
          <cell r="F4882" t="str">
            <v>CALC</v>
          </cell>
          <cell r="H4882" t="str">
            <v>98</v>
          </cell>
          <cell r="I4882" t="str">
            <v>C</v>
          </cell>
          <cell r="J4882" t="str">
            <v>om_exp</v>
          </cell>
          <cell r="K4882" t="str">
            <v>juris_gcp_amt</v>
          </cell>
          <cell r="M4882" t="str">
            <v>2015/07/1/2/A/0</v>
          </cell>
        </row>
        <row r="4883">
          <cell r="A4883" t="str">
            <v>4882</v>
          </cell>
          <cell r="B4883" t="str">
            <v>OMC2098</v>
          </cell>
          <cell r="C4883" t="str">
            <v>098 - GCP Jurisdictional O &amp; M Exp Amount</v>
          </cell>
          <cell r="D4883">
            <v>0</v>
          </cell>
          <cell r="F4883" t="str">
            <v>CALC</v>
          </cell>
          <cell r="H4883" t="str">
            <v>98</v>
          </cell>
          <cell r="I4883" t="str">
            <v>C</v>
          </cell>
          <cell r="J4883" t="str">
            <v>om_exp</v>
          </cell>
          <cell r="K4883" t="str">
            <v>juris_gcp_amt</v>
          </cell>
          <cell r="M4883" t="str">
            <v>2015/07/1/2/A/0</v>
          </cell>
        </row>
        <row r="4884">
          <cell r="A4884" t="str">
            <v>4883</v>
          </cell>
          <cell r="B4884" t="str">
            <v>OMC2098</v>
          </cell>
          <cell r="C4884" t="str">
            <v>098 - GCP Jurisdictional O &amp; M Exp Amount</v>
          </cell>
          <cell r="D4884">
            <v>0</v>
          </cell>
          <cell r="F4884" t="str">
            <v>CALC</v>
          </cell>
          <cell r="H4884" t="str">
            <v>98</v>
          </cell>
          <cell r="I4884" t="str">
            <v>C</v>
          </cell>
          <cell r="J4884" t="str">
            <v>om_exp</v>
          </cell>
          <cell r="K4884" t="str">
            <v>juris_gcp_amt</v>
          </cell>
          <cell r="M4884" t="str">
            <v>2015/07/1/2/A/0</v>
          </cell>
        </row>
        <row r="4885">
          <cell r="A4885" t="str">
            <v>4884</v>
          </cell>
          <cell r="B4885" t="str">
            <v>OMC2098</v>
          </cell>
          <cell r="C4885" t="str">
            <v>098 - GCP Jurisdictional O &amp; M Exp Amount</v>
          </cell>
          <cell r="D4885">
            <v>0</v>
          </cell>
          <cell r="F4885" t="str">
            <v>CALC</v>
          </cell>
          <cell r="H4885" t="str">
            <v>98</v>
          </cell>
          <cell r="I4885" t="str">
            <v>C</v>
          </cell>
          <cell r="J4885" t="str">
            <v>om_exp</v>
          </cell>
          <cell r="K4885" t="str">
            <v>juris_gcp_amt</v>
          </cell>
          <cell r="M4885" t="str">
            <v>2015/07/1/2/A/0</v>
          </cell>
        </row>
        <row r="4886">
          <cell r="A4886" t="str">
            <v>4885</v>
          </cell>
          <cell r="B4886" t="str">
            <v>OMC2098</v>
          </cell>
          <cell r="C4886" t="str">
            <v>098 - GCP Jurisdictional O &amp; M Exp Amount</v>
          </cell>
          <cell r="D4886">
            <v>0</v>
          </cell>
          <cell r="F4886" t="str">
            <v>CALC</v>
          </cell>
          <cell r="H4886" t="str">
            <v>98</v>
          </cell>
          <cell r="I4886" t="str">
            <v>C</v>
          </cell>
          <cell r="J4886" t="str">
            <v>om_exp</v>
          </cell>
          <cell r="K4886" t="str">
            <v>juris_gcp_amt</v>
          </cell>
          <cell r="M4886" t="str">
            <v>2015/07/1/2/A/0</v>
          </cell>
        </row>
        <row r="4887">
          <cell r="A4887" t="str">
            <v>4886</v>
          </cell>
          <cell r="B4887" t="str">
            <v>OMC2098</v>
          </cell>
          <cell r="C4887" t="str">
            <v>098 - GCP Jurisdictional O &amp; M Exp Amount</v>
          </cell>
          <cell r="D4887">
            <v>0</v>
          </cell>
          <cell r="F4887" t="str">
            <v>CALC</v>
          </cell>
          <cell r="H4887" t="str">
            <v>98</v>
          </cell>
          <cell r="I4887" t="str">
            <v>C</v>
          </cell>
          <cell r="J4887" t="str">
            <v>om_exp</v>
          </cell>
          <cell r="K4887" t="str">
            <v>juris_gcp_amt</v>
          </cell>
          <cell r="M4887" t="str">
            <v>2015/07/1/2/A/0</v>
          </cell>
        </row>
        <row r="4888">
          <cell r="A4888" t="str">
            <v>4887</v>
          </cell>
          <cell r="B4888" t="str">
            <v>OMC2098</v>
          </cell>
          <cell r="C4888" t="str">
            <v>098 - GCP Jurisdictional O &amp; M Exp Amount</v>
          </cell>
          <cell r="D4888">
            <v>0</v>
          </cell>
          <cell r="F4888" t="str">
            <v>CALC</v>
          </cell>
          <cell r="H4888" t="str">
            <v>98</v>
          </cell>
          <cell r="I4888" t="str">
            <v>C</v>
          </cell>
          <cell r="J4888" t="str">
            <v>om_exp</v>
          </cell>
          <cell r="K4888" t="str">
            <v>juris_gcp_amt</v>
          </cell>
          <cell r="M4888" t="str">
            <v>2015/07/1/2/A/0</v>
          </cell>
        </row>
        <row r="4889">
          <cell r="A4889" t="str">
            <v>4888</v>
          </cell>
          <cell r="B4889" t="str">
            <v>OMC2098</v>
          </cell>
          <cell r="C4889" t="str">
            <v>098 - GCP Jurisdictional O &amp; M Exp Amount</v>
          </cell>
          <cell r="D4889">
            <v>0</v>
          </cell>
          <cell r="F4889" t="str">
            <v>CALC</v>
          </cell>
          <cell r="H4889" t="str">
            <v>98</v>
          </cell>
          <cell r="I4889" t="str">
            <v>C</v>
          </cell>
          <cell r="J4889" t="str">
            <v>om_exp</v>
          </cell>
          <cell r="K4889" t="str">
            <v>juris_gcp_amt</v>
          </cell>
          <cell r="M4889" t="str">
            <v>2015/07/1/2/A/0</v>
          </cell>
        </row>
        <row r="4890">
          <cell r="A4890" t="str">
            <v>4889</v>
          </cell>
          <cell r="B4890" t="str">
            <v>OMC2098</v>
          </cell>
          <cell r="C4890" t="str">
            <v>098 - GCP Jurisdictional O &amp; M Exp Amount</v>
          </cell>
          <cell r="D4890">
            <v>0</v>
          </cell>
          <cell r="F4890" t="str">
            <v>CALC</v>
          </cell>
          <cell r="H4890" t="str">
            <v>98</v>
          </cell>
          <cell r="I4890" t="str">
            <v>C</v>
          </cell>
          <cell r="J4890" t="str">
            <v>om_exp</v>
          </cell>
          <cell r="K4890" t="str">
            <v>juris_gcp_amt</v>
          </cell>
          <cell r="M4890" t="str">
            <v>2015/07/1/2/A/0</v>
          </cell>
        </row>
        <row r="4891">
          <cell r="A4891" t="str">
            <v>4890</v>
          </cell>
          <cell r="B4891" t="str">
            <v>OMC2098</v>
          </cell>
          <cell r="C4891" t="str">
            <v>098 - GCP Jurisdictional O &amp; M Exp Amount</v>
          </cell>
          <cell r="D4891">
            <v>0</v>
          </cell>
          <cell r="F4891" t="str">
            <v>CALC</v>
          </cell>
          <cell r="H4891" t="str">
            <v>98</v>
          </cell>
          <cell r="I4891" t="str">
            <v>C</v>
          </cell>
          <cell r="J4891" t="str">
            <v>om_exp</v>
          </cell>
          <cell r="K4891" t="str">
            <v>juris_gcp_amt</v>
          </cell>
          <cell r="M4891" t="str">
            <v>2015/07/1/2/A/0</v>
          </cell>
        </row>
        <row r="4892">
          <cell r="A4892" t="str">
            <v>4891</v>
          </cell>
          <cell r="B4892" t="str">
            <v>OMC2098</v>
          </cell>
          <cell r="C4892" t="str">
            <v>098 - GCP Jurisdictional O &amp; M Exp Amount</v>
          </cell>
          <cell r="D4892">
            <v>0</v>
          </cell>
          <cell r="F4892" t="str">
            <v>CALC</v>
          </cell>
          <cell r="H4892" t="str">
            <v>98</v>
          </cell>
          <cell r="I4892" t="str">
            <v>C</v>
          </cell>
          <cell r="J4892" t="str">
            <v>om_exp</v>
          </cell>
          <cell r="K4892" t="str">
            <v>juris_gcp_amt</v>
          </cell>
          <cell r="M4892" t="str">
            <v>2015/07/1/2/A/0</v>
          </cell>
        </row>
        <row r="4893">
          <cell r="A4893" t="str">
            <v>4892</v>
          </cell>
          <cell r="B4893" t="str">
            <v>OMC2098</v>
          </cell>
          <cell r="C4893" t="str">
            <v>098 - GCP Jurisdictional O &amp; M Exp Amount</v>
          </cell>
          <cell r="D4893">
            <v>0</v>
          </cell>
          <cell r="F4893" t="str">
            <v>CALC</v>
          </cell>
          <cell r="H4893" t="str">
            <v>98</v>
          </cell>
          <cell r="I4893" t="str">
            <v>C</v>
          </cell>
          <cell r="J4893" t="str">
            <v>om_exp</v>
          </cell>
          <cell r="K4893" t="str">
            <v>juris_gcp_amt</v>
          </cell>
          <cell r="M4893" t="str">
            <v>2015/07/1/2/A/0</v>
          </cell>
        </row>
        <row r="4894">
          <cell r="A4894" t="str">
            <v>4893</v>
          </cell>
          <cell r="B4894" t="str">
            <v>OMC2098</v>
          </cell>
          <cell r="C4894" t="str">
            <v>098 - GCP Jurisdictional O &amp; M Exp Amount</v>
          </cell>
          <cell r="D4894">
            <v>0</v>
          </cell>
          <cell r="F4894" t="str">
            <v>CALC</v>
          </cell>
          <cell r="H4894" t="str">
            <v>98</v>
          </cell>
          <cell r="I4894" t="str">
            <v>C</v>
          </cell>
          <cell r="J4894" t="str">
            <v>om_exp</v>
          </cell>
          <cell r="K4894" t="str">
            <v>juris_gcp_amt</v>
          </cell>
          <cell r="M4894" t="str">
            <v>2015/07/1/2/A/0</v>
          </cell>
        </row>
        <row r="4895">
          <cell r="A4895" t="str">
            <v>4894</v>
          </cell>
          <cell r="B4895" t="str">
            <v>OMC2098</v>
          </cell>
          <cell r="C4895" t="str">
            <v>098 - GCP Jurisdictional O &amp; M Exp Amount</v>
          </cell>
          <cell r="D4895">
            <v>0</v>
          </cell>
          <cell r="F4895" t="str">
            <v>CALC</v>
          </cell>
          <cell r="H4895" t="str">
            <v>98</v>
          </cell>
          <cell r="I4895" t="str">
            <v>C</v>
          </cell>
          <cell r="J4895" t="str">
            <v>om_exp</v>
          </cell>
          <cell r="K4895" t="str">
            <v>juris_gcp_amt</v>
          </cell>
          <cell r="M4895" t="str">
            <v>2015/07/1/2/A/0</v>
          </cell>
        </row>
        <row r="4896">
          <cell r="A4896" t="str">
            <v>4895</v>
          </cell>
          <cell r="B4896" t="str">
            <v>OMC2098</v>
          </cell>
          <cell r="C4896" t="str">
            <v>098 - GCP Jurisdictional O &amp; M Exp Amount</v>
          </cell>
          <cell r="D4896">
            <v>0</v>
          </cell>
          <cell r="F4896" t="str">
            <v>CALC</v>
          </cell>
          <cell r="H4896" t="str">
            <v>98</v>
          </cell>
          <cell r="I4896" t="str">
            <v>C</v>
          </cell>
          <cell r="J4896" t="str">
            <v>om_exp</v>
          </cell>
          <cell r="K4896" t="str">
            <v>juris_gcp_amt</v>
          </cell>
          <cell r="M4896" t="str">
            <v>2015/07/1/2/A/0</v>
          </cell>
        </row>
        <row r="4897">
          <cell r="A4897" t="str">
            <v>4896</v>
          </cell>
          <cell r="B4897" t="str">
            <v>OMC2098</v>
          </cell>
          <cell r="C4897" t="str">
            <v>098 - GCP Jurisdictional O &amp; M Exp Amount</v>
          </cell>
          <cell r="D4897">
            <v>0</v>
          </cell>
          <cell r="F4897" t="str">
            <v>CALC</v>
          </cell>
          <cell r="H4897" t="str">
            <v>98</v>
          </cell>
          <cell r="I4897" t="str">
            <v>C</v>
          </cell>
          <cell r="J4897" t="str">
            <v>om_exp</v>
          </cell>
          <cell r="K4897" t="str">
            <v>juris_gcp_amt</v>
          </cell>
          <cell r="M4897" t="str">
            <v>2015/07/1/2/A/0</v>
          </cell>
        </row>
        <row r="4898">
          <cell r="A4898" t="str">
            <v>4897</v>
          </cell>
          <cell r="B4898" t="str">
            <v>OMC2098</v>
          </cell>
          <cell r="C4898" t="str">
            <v>098 - GCP Jurisdictional O &amp; M Exp Amount</v>
          </cell>
          <cell r="D4898">
            <v>0</v>
          </cell>
          <cell r="F4898" t="str">
            <v>CALC</v>
          </cell>
          <cell r="H4898" t="str">
            <v>98</v>
          </cell>
          <cell r="I4898" t="str">
            <v>C</v>
          </cell>
          <cell r="J4898" t="str">
            <v>om_exp</v>
          </cell>
          <cell r="K4898" t="str">
            <v>juris_gcp_amt</v>
          </cell>
          <cell r="M4898" t="str">
            <v>2015/07/1/2/A/0</v>
          </cell>
        </row>
        <row r="4899">
          <cell r="A4899" t="str">
            <v>4898</v>
          </cell>
          <cell r="B4899" t="str">
            <v>OMC2098</v>
          </cell>
          <cell r="C4899" t="str">
            <v>098 - GCP Jurisdictional O &amp; M Exp Amount</v>
          </cell>
          <cell r="D4899">
            <v>0</v>
          </cell>
          <cell r="F4899" t="str">
            <v>CALC</v>
          </cell>
          <cell r="H4899" t="str">
            <v>98</v>
          </cell>
          <cell r="I4899" t="str">
            <v>C</v>
          </cell>
          <cell r="J4899" t="str">
            <v>om_exp</v>
          </cell>
          <cell r="K4899" t="str">
            <v>juris_gcp_amt</v>
          </cell>
          <cell r="M4899" t="str">
            <v>2015/07/1/2/A/0</v>
          </cell>
        </row>
        <row r="4900">
          <cell r="A4900" t="str">
            <v>4899</v>
          </cell>
          <cell r="B4900" t="str">
            <v>OMC2098</v>
          </cell>
          <cell r="C4900" t="str">
            <v>098 - GCP Jurisdictional O &amp; M Exp Amount</v>
          </cell>
          <cell r="D4900">
            <v>0</v>
          </cell>
          <cell r="F4900" t="str">
            <v>CALC</v>
          </cell>
          <cell r="H4900" t="str">
            <v>98</v>
          </cell>
          <cell r="I4900" t="str">
            <v>C</v>
          </cell>
          <cell r="J4900" t="str">
            <v>om_exp</v>
          </cell>
          <cell r="K4900" t="str">
            <v>juris_gcp_amt</v>
          </cell>
          <cell r="M4900" t="str">
            <v>2015/07/1/2/A/0</v>
          </cell>
        </row>
        <row r="4901">
          <cell r="A4901" t="str">
            <v>4900</v>
          </cell>
          <cell r="B4901" t="str">
            <v>OMC2098</v>
          </cell>
          <cell r="C4901" t="str">
            <v>098 - GCP Jurisdictional O &amp; M Exp Amount</v>
          </cell>
          <cell r="D4901">
            <v>0</v>
          </cell>
          <cell r="F4901" t="str">
            <v>CALC</v>
          </cell>
          <cell r="H4901" t="str">
            <v>98</v>
          </cell>
          <cell r="I4901" t="str">
            <v>C</v>
          </cell>
          <cell r="J4901" t="str">
            <v>om_exp</v>
          </cell>
          <cell r="K4901" t="str">
            <v>juris_gcp_amt</v>
          </cell>
          <cell r="M4901" t="str">
            <v>2015/07/1/2/A/0</v>
          </cell>
        </row>
        <row r="4902">
          <cell r="A4902" t="str">
            <v>4901</v>
          </cell>
          <cell r="B4902" t="str">
            <v>OMC2098</v>
          </cell>
          <cell r="C4902" t="str">
            <v>098 - GCP Jurisdictional O &amp; M Exp Amount</v>
          </cell>
          <cell r="D4902">
            <v>0</v>
          </cell>
          <cell r="F4902" t="str">
            <v>CALC</v>
          </cell>
          <cell r="H4902" t="str">
            <v>98</v>
          </cell>
          <cell r="I4902" t="str">
            <v>C</v>
          </cell>
          <cell r="J4902" t="str">
            <v>om_exp</v>
          </cell>
          <cell r="K4902" t="str">
            <v>juris_gcp_amt</v>
          </cell>
          <cell r="M4902" t="str">
            <v>2015/07/1/2/A/0</v>
          </cell>
        </row>
        <row r="4903">
          <cell r="A4903" t="str">
            <v>4902</v>
          </cell>
          <cell r="B4903" t="str">
            <v>OMC2098</v>
          </cell>
          <cell r="C4903" t="str">
            <v>098 - GCP Jurisdictional O &amp; M Exp Amount</v>
          </cell>
          <cell r="D4903">
            <v>0</v>
          </cell>
          <cell r="F4903" t="str">
            <v>CALC</v>
          </cell>
          <cell r="H4903" t="str">
            <v>98</v>
          </cell>
          <cell r="I4903" t="str">
            <v>C</v>
          </cell>
          <cell r="J4903" t="str">
            <v>om_exp</v>
          </cell>
          <cell r="K4903" t="str">
            <v>juris_gcp_amt</v>
          </cell>
          <cell r="M4903" t="str">
            <v>2015/07/1/2/A/0</v>
          </cell>
        </row>
        <row r="4904">
          <cell r="A4904" t="str">
            <v>4903</v>
          </cell>
          <cell r="B4904" t="str">
            <v>OMC2098</v>
          </cell>
          <cell r="C4904" t="str">
            <v>098 - GCP Jurisdictional O &amp; M Exp Amount</v>
          </cell>
          <cell r="D4904">
            <v>0</v>
          </cell>
          <cell r="F4904" t="str">
            <v>CALC</v>
          </cell>
          <cell r="H4904" t="str">
            <v>98</v>
          </cell>
          <cell r="I4904" t="str">
            <v>C</v>
          </cell>
          <cell r="J4904" t="str">
            <v>om_exp</v>
          </cell>
          <cell r="K4904" t="str">
            <v>juris_gcp_amt</v>
          </cell>
          <cell r="M4904" t="str">
            <v>2015/07/1/2/A/0</v>
          </cell>
        </row>
        <row r="4905">
          <cell r="A4905" t="str">
            <v>4904</v>
          </cell>
          <cell r="B4905" t="str">
            <v>OMC2098</v>
          </cell>
          <cell r="C4905" t="str">
            <v>098 - GCP Jurisdictional O &amp; M Exp Amount</v>
          </cell>
          <cell r="D4905">
            <v>0</v>
          </cell>
          <cell r="F4905" t="str">
            <v>CALC</v>
          </cell>
          <cell r="H4905" t="str">
            <v>98</v>
          </cell>
          <cell r="I4905" t="str">
            <v>C</v>
          </cell>
          <cell r="J4905" t="str">
            <v>om_exp</v>
          </cell>
          <cell r="K4905" t="str">
            <v>juris_gcp_amt</v>
          </cell>
          <cell r="M4905" t="str">
            <v>2015/07/1/2/A/0</v>
          </cell>
        </row>
        <row r="4906">
          <cell r="A4906" t="str">
            <v>4905</v>
          </cell>
          <cell r="B4906" t="str">
            <v>OMC2098</v>
          </cell>
          <cell r="C4906" t="str">
            <v>098 - GCP Jurisdictional O &amp; M Exp Amount</v>
          </cell>
          <cell r="D4906">
            <v>0</v>
          </cell>
          <cell r="F4906" t="str">
            <v>CALC</v>
          </cell>
          <cell r="H4906" t="str">
            <v>98</v>
          </cell>
          <cell r="I4906" t="str">
            <v>C</v>
          </cell>
          <cell r="J4906" t="str">
            <v>om_exp</v>
          </cell>
          <cell r="K4906" t="str">
            <v>juris_gcp_amt</v>
          </cell>
          <cell r="M4906" t="str">
            <v>2015/07/1/2/A/0</v>
          </cell>
        </row>
        <row r="4907">
          <cell r="A4907" t="str">
            <v>4906</v>
          </cell>
          <cell r="B4907" t="str">
            <v>OMC2098</v>
          </cell>
          <cell r="C4907" t="str">
            <v>098 - GCP Jurisdictional O &amp; M Exp Amount</v>
          </cell>
          <cell r="D4907">
            <v>0</v>
          </cell>
          <cell r="F4907" t="str">
            <v>CALC</v>
          </cell>
          <cell r="H4907" t="str">
            <v>98</v>
          </cell>
          <cell r="I4907" t="str">
            <v>C</v>
          </cell>
          <cell r="J4907" t="str">
            <v>om_exp</v>
          </cell>
          <cell r="K4907" t="str">
            <v>juris_gcp_amt</v>
          </cell>
          <cell r="M4907" t="str">
            <v>2015/07/1/2/A/0</v>
          </cell>
        </row>
        <row r="4908">
          <cell r="A4908" t="str">
            <v>4907</v>
          </cell>
          <cell r="B4908" t="str">
            <v>OMC2098</v>
          </cell>
          <cell r="C4908" t="str">
            <v>098 - GCP Jurisdictional O &amp; M Exp Amount</v>
          </cell>
          <cell r="D4908">
            <v>0</v>
          </cell>
          <cell r="F4908" t="str">
            <v>CALC</v>
          </cell>
          <cell r="H4908" t="str">
            <v>98</v>
          </cell>
          <cell r="I4908" t="str">
            <v>C</v>
          </cell>
          <cell r="J4908" t="str">
            <v>om_exp</v>
          </cell>
          <cell r="K4908" t="str">
            <v>juris_gcp_amt</v>
          </cell>
          <cell r="M4908" t="str">
            <v>2015/07/1/2/A/0</v>
          </cell>
        </row>
        <row r="4909">
          <cell r="A4909" t="str">
            <v>4908</v>
          </cell>
          <cell r="B4909" t="str">
            <v>OMC2098</v>
          </cell>
          <cell r="C4909" t="str">
            <v>098 - GCP Jurisdictional O &amp; M Exp Amount</v>
          </cell>
          <cell r="D4909">
            <v>0</v>
          </cell>
          <cell r="F4909" t="str">
            <v>CALC</v>
          </cell>
          <cell r="H4909" t="str">
            <v>98</v>
          </cell>
          <cell r="I4909" t="str">
            <v>C</v>
          </cell>
          <cell r="J4909" t="str">
            <v>om_exp</v>
          </cell>
          <cell r="K4909" t="str">
            <v>juris_gcp_amt</v>
          </cell>
          <cell r="M4909" t="str">
            <v>2015/07/1/2/A/0</v>
          </cell>
        </row>
        <row r="4910">
          <cell r="A4910" t="str">
            <v>4909</v>
          </cell>
          <cell r="B4910" t="str">
            <v>OMC2098</v>
          </cell>
          <cell r="C4910" t="str">
            <v>098 - GCP Jurisdictional O &amp; M Exp Amount</v>
          </cell>
          <cell r="D4910">
            <v>0</v>
          </cell>
          <cell r="F4910" t="str">
            <v>CALC</v>
          </cell>
          <cell r="H4910" t="str">
            <v>98</v>
          </cell>
          <cell r="I4910" t="str">
            <v>C</v>
          </cell>
          <cell r="J4910" t="str">
            <v>om_exp</v>
          </cell>
          <cell r="K4910" t="str">
            <v>juris_gcp_amt</v>
          </cell>
          <cell r="M4910" t="str">
            <v>2015/07/1/2/A/0</v>
          </cell>
        </row>
        <row r="4911">
          <cell r="A4911" t="str">
            <v>4910</v>
          </cell>
          <cell r="B4911" t="str">
            <v>OMC2098</v>
          </cell>
          <cell r="C4911" t="str">
            <v>098 - GCP Jurisdictional O &amp; M Exp Amount</v>
          </cell>
          <cell r="D4911">
            <v>0</v>
          </cell>
          <cell r="F4911" t="str">
            <v>CALC</v>
          </cell>
          <cell r="H4911" t="str">
            <v>98</v>
          </cell>
          <cell r="I4911" t="str">
            <v>C</v>
          </cell>
          <cell r="J4911" t="str">
            <v>om_exp</v>
          </cell>
          <cell r="K4911" t="str">
            <v>juris_gcp_amt</v>
          </cell>
          <cell r="M4911" t="str">
            <v>2015/07/1/2/A/0</v>
          </cell>
        </row>
        <row r="4912">
          <cell r="A4912" t="str">
            <v>4911</v>
          </cell>
          <cell r="B4912" t="str">
            <v>OMC2098</v>
          </cell>
          <cell r="C4912" t="str">
            <v>098 - GCP Jurisdictional O &amp; M Exp Amount</v>
          </cell>
          <cell r="D4912">
            <v>0</v>
          </cell>
          <cell r="F4912" t="str">
            <v>CALC</v>
          </cell>
          <cell r="H4912" t="str">
            <v>98</v>
          </cell>
          <cell r="I4912" t="str">
            <v>C</v>
          </cell>
          <cell r="J4912" t="str">
            <v>om_exp</v>
          </cell>
          <cell r="K4912" t="str">
            <v>juris_gcp_amt</v>
          </cell>
          <cell r="M4912" t="str">
            <v>2015/07/1/2/A/0</v>
          </cell>
        </row>
        <row r="4913">
          <cell r="A4913" t="str">
            <v>4912</v>
          </cell>
          <cell r="B4913" t="str">
            <v>OMC2098</v>
          </cell>
          <cell r="C4913" t="str">
            <v>098 - GCP Jurisdictional O &amp; M Exp Amount</v>
          </cell>
          <cell r="D4913">
            <v>0</v>
          </cell>
          <cell r="F4913" t="str">
            <v>CALC</v>
          </cell>
          <cell r="H4913" t="str">
            <v>98</v>
          </cell>
          <cell r="I4913" t="str">
            <v>C</v>
          </cell>
          <cell r="J4913" t="str">
            <v>om_exp</v>
          </cell>
          <cell r="K4913" t="str">
            <v>juris_gcp_amt</v>
          </cell>
          <cell r="M4913" t="str">
            <v>2015/07/1/2/A/0</v>
          </cell>
        </row>
        <row r="4914">
          <cell r="A4914" t="str">
            <v>4913</v>
          </cell>
          <cell r="B4914" t="str">
            <v>OMC2098</v>
          </cell>
          <cell r="C4914" t="str">
            <v>098 - GCP Jurisdictional O &amp; M Exp Amount</v>
          </cell>
          <cell r="D4914">
            <v>0</v>
          </cell>
          <cell r="F4914" t="str">
            <v>CALC</v>
          </cell>
          <cell r="H4914" t="str">
            <v>98</v>
          </cell>
          <cell r="I4914" t="str">
            <v>C</v>
          </cell>
          <cell r="J4914" t="str">
            <v>om_exp</v>
          </cell>
          <cell r="K4914" t="str">
            <v>juris_gcp_amt</v>
          </cell>
          <cell r="M4914" t="str">
            <v>2015/07/1/2/A/0</v>
          </cell>
        </row>
        <row r="4915">
          <cell r="A4915" t="str">
            <v>4914</v>
          </cell>
          <cell r="B4915" t="str">
            <v>OMC2098</v>
          </cell>
          <cell r="C4915" t="str">
            <v>098 - GCP Jurisdictional O &amp; M Exp Amount</v>
          </cell>
          <cell r="D4915">
            <v>0</v>
          </cell>
          <cell r="F4915" t="str">
            <v>CALC</v>
          </cell>
          <cell r="H4915" t="str">
            <v>98</v>
          </cell>
          <cell r="I4915" t="str">
            <v>C</v>
          </cell>
          <cell r="J4915" t="str">
            <v>om_exp</v>
          </cell>
          <cell r="K4915" t="str">
            <v>juris_gcp_amt</v>
          </cell>
          <cell r="M4915" t="str">
            <v>2015/07/1/2/A/0</v>
          </cell>
        </row>
        <row r="4916">
          <cell r="A4916" t="str">
            <v>4915</v>
          </cell>
          <cell r="B4916" t="str">
            <v>OMC2098</v>
          </cell>
          <cell r="C4916" t="str">
            <v>098 - GCP Jurisdictional O &amp; M Exp Amount</v>
          </cell>
          <cell r="D4916">
            <v>0</v>
          </cell>
          <cell r="F4916" t="str">
            <v>CALC</v>
          </cell>
          <cell r="H4916" t="str">
            <v>98</v>
          </cell>
          <cell r="I4916" t="str">
            <v>C</v>
          </cell>
          <cell r="J4916" t="str">
            <v>om_exp</v>
          </cell>
          <cell r="K4916" t="str">
            <v>juris_gcp_amt</v>
          </cell>
          <cell r="M4916" t="str">
            <v>2015/07/1/2/A/0</v>
          </cell>
        </row>
        <row r="4917">
          <cell r="A4917" t="str">
            <v>4916</v>
          </cell>
          <cell r="B4917" t="str">
            <v>OMC2098</v>
          </cell>
          <cell r="C4917" t="str">
            <v>098 - GCP Jurisdictional O &amp; M Exp Amount</v>
          </cell>
          <cell r="D4917">
            <v>0</v>
          </cell>
          <cell r="F4917" t="str">
            <v>CALC</v>
          </cell>
          <cell r="H4917" t="str">
            <v>98</v>
          </cell>
          <cell r="I4917" t="str">
            <v>C</v>
          </cell>
          <cell r="J4917" t="str">
            <v>om_exp</v>
          </cell>
          <cell r="K4917" t="str">
            <v>juris_gcp_amt</v>
          </cell>
          <cell r="M4917" t="str">
            <v>2015/07/1/2/A/0</v>
          </cell>
        </row>
        <row r="4918">
          <cell r="A4918" t="str">
            <v>4917</v>
          </cell>
          <cell r="B4918" t="str">
            <v>OMC2098</v>
          </cell>
          <cell r="C4918" t="str">
            <v>098 - GCP Jurisdictional O &amp; M Exp Amount</v>
          </cell>
          <cell r="D4918">
            <v>0</v>
          </cell>
          <cell r="F4918" t="str">
            <v>CALC</v>
          </cell>
          <cell r="H4918" t="str">
            <v>98</v>
          </cell>
          <cell r="I4918" t="str">
            <v>C</v>
          </cell>
          <cell r="J4918" t="str">
            <v>om_exp</v>
          </cell>
          <cell r="K4918" t="str">
            <v>juris_gcp_amt</v>
          </cell>
          <cell r="M4918" t="str">
            <v>2015/07/1/2/A/0</v>
          </cell>
        </row>
        <row r="4919">
          <cell r="A4919" t="str">
            <v>4918</v>
          </cell>
          <cell r="B4919" t="str">
            <v>OMC2098</v>
          </cell>
          <cell r="C4919" t="str">
            <v>098 - GCP Jurisdictional O &amp; M Exp Amount</v>
          </cell>
          <cell r="D4919">
            <v>0</v>
          </cell>
          <cell r="F4919" t="str">
            <v>CALC</v>
          </cell>
          <cell r="H4919" t="str">
            <v>98</v>
          </cell>
          <cell r="I4919" t="str">
            <v>C</v>
          </cell>
          <cell r="J4919" t="str">
            <v>om_exp</v>
          </cell>
          <cell r="K4919" t="str">
            <v>juris_gcp_amt</v>
          </cell>
          <cell r="M4919" t="str">
            <v>2015/07/1/2/A/0</v>
          </cell>
        </row>
        <row r="4920">
          <cell r="A4920" t="str">
            <v>4919</v>
          </cell>
          <cell r="B4920" t="str">
            <v>OMC2098</v>
          </cell>
          <cell r="C4920" t="str">
            <v>098 - GCP Jurisdictional O &amp; M Exp Amount</v>
          </cell>
          <cell r="D4920">
            <v>0</v>
          </cell>
          <cell r="F4920" t="str">
            <v>CALC</v>
          </cell>
          <cell r="H4920" t="str">
            <v>98</v>
          </cell>
          <cell r="I4920" t="str">
            <v>C</v>
          </cell>
          <cell r="J4920" t="str">
            <v>om_exp</v>
          </cell>
          <cell r="K4920" t="str">
            <v>juris_gcp_amt</v>
          </cell>
          <cell r="M4920" t="str">
            <v>2015/07/1/2/A/0</v>
          </cell>
        </row>
        <row r="4921">
          <cell r="A4921" t="str">
            <v>4920</v>
          </cell>
          <cell r="B4921" t="str">
            <v>OMC2098</v>
          </cell>
          <cell r="C4921" t="str">
            <v>098 - GCP Jurisdictional O &amp; M Exp Amount</v>
          </cell>
          <cell r="D4921">
            <v>0</v>
          </cell>
          <cell r="F4921" t="str">
            <v>CALC</v>
          </cell>
          <cell r="H4921" t="str">
            <v>98</v>
          </cell>
          <cell r="I4921" t="str">
            <v>C</v>
          </cell>
          <cell r="J4921" t="str">
            <v>om_exp</v>
          </cell>
          <cell r="K4921" t="str">
            <v>juris_gcp_amt</v>
          </cell>
          <cell r="M4921" t="str">
            <v>2015/07/1/2/A/0</v>
          </cell>
        </row>
        <row r="4922">
          <cell r="A4922" t="str">
            <v>4921</v>
          </cell>
          <cell r="B4922" t="str">
            <v>OMC2098</v>
          </cell>
          <cell r="C4922" t="str">
            <v>098 - GCP Jurisdictional O &amp; M Exp Amount</v>
          </cell>
          <cell r="D4922">
            <v>0</v>
          </cell>
          <cell r="F4922" t="str">
            <v>CALC</v>
          </cell>
          <cell r="H4922" t="str">
            <v>98</v>
          </cell>
          <cell r="I4922" t="str">
            <v>C</v>
          </cell>
          <cell r="J4922" t="str">
            <v>om_exp</v>
          </cell>
          <cell r="K4922" t="str">
            <v>juris_gcp_amt</v>
          </cell>
          <cell r="M4922" t="str">
            <v>2015/07/1/2/A/0</v>
          </cell>
        </row>
        <row r="4923">
          <cell r="A4923" t="str">
            <v>4922</v>
          </cell>
          <cell r="B4923" t="str">
            <v>OMC2098</v>
          </cell>
          <cell r="C4923" t="str">
            <v>098 - GCP Jurisdictional O &amp; M Exp Amount</v>
          </cell>
          <cell r="D4923">
            <v>0</v>
          </cell>
          <cell r="F4923" t="str">
            <v>CALC</v>
          </cell>
          <cell r="H4923" t="str">
            <v>98</v>
          </cell>
          <cell r="I4923" t="str">
            <v>C</v>
          </cell>
          <cell r="J4923" t="str">
            <v>om_exp</v>
          </cell>
          <cell r="K4923" t="str">
            <v>juris_gcp_amt</v>
          </cell>
          <cell r="M4923" t="str">
            <v>2015/07/1/2/A/0</v>
          </cell>
        </row>
        <row r="4924">
          <cell r="A4924" t="str">
            <v>4923</v>
          </cell>
          <cell r="B4924" t="str">
            <v>OMC2098</v>
          </cell>
          <cell r="C4924" t="str">
            <v>098 - GCP Jurisdictional O &amp; M Exp Amount</v>
          </cell>
          <cell r="D4924">
            <v>0</v>
          </cell>
          <cell r="F4924" t="str">
            <v>CALC</v>
          </cell>
          <cell r="H4924" t="str">
            <v>98</v>
          </cell>
          <cell r="I4924" t="str">
            <v>C</v>
          </cell>
          <cell r="J4924" t="str">
            <v>om_exp</v>
          </cell>
          <cell r="K4924" t="str">
            <v>juris_gcp_amt</v>
          </cell>
          <cell r="M4924" t="str">
            <v>2015/07/1/2/A/0</v>
          </cell>
        </row>
        <row r="4925">
          <cell r="A4925" t="str">
            <v>4924</v>
          </cell>
          <cell r="B4925" t="str">
            <v>OMC2098</v>
          </cell>
          <cell r="C4925" t="str">
            <v>098 - GCP Jurisdictional O &amp; M Exp Amount</v>
          </cell>
          <cell r="D4925">
            <v>0</v>
          </cell>
          <cell r="F4925" t="str">
            <v>CALC</v>
          </cell>
          <cell r="H4925" t="str">
            <v>98</v>
          </cell>
          <cell r="I4925" t="str">
            <v>C</v>
          </cell>
          <cell r="J4925" t="str">
            <v>om_exp</v>
          </cell>
          <cell r="K4925" t="str">
            <v>juris_gcp_amt</v>
          </cell>
          <cell r="M4925" t="str">
            <v>2015/07/1/2/A/0</v>
          </cell>
        </row>
        <row r="4926">
          <cell r="A4926" t="str">
            <v>4925</v>
          </cell>
          <cell r="B4926" t="str">
            <v>OMC2098</v>
          </cell>
          <cell r="C4926" t="str">
            <v>098 - GCP Jurisdictional O &amp; M Exp Amount</v>
          </cell>
          <cell r="D4926">
            <v>0</v>
          </cell>
          <cell r="F4926" t="str">
            <v>CALC</v>
          </cell>
          <cell r="H4926" t="str">
            <v>98</v>
          </cell>
          <cell r="I4926" t="str">
            <v>C</v>
          </cell>
          <cell r="J4926" t="str">
            <v>om_exp</v>
          </cell>
          <cell r="K4926" t="str">
            <v>juris_gcp_amt</v>
          </cell>
          <cell r="M4926" t="str">
            <v>2015/07/1/2/A/0</v>
          </cell>
        </row>
        <row r="4927">
          <cell r="A4927" t="str">
            <v>4926</v>
          </cell>
          <cell r="B4927" t="str">
            <v>OMC2098</v>
          </cell>
          <cell r="C4927" t="str">
            <v>098 - GCP Jurisdictional O &amp; M Exp Amount</v>
          </cell>
          <cell r="D4927">
            <v>0</v>
          </cell>
          <cell r="F4927" t="str">
            <v>CALC</v>
          </cell>
          <cell r="H4927" t="str">
            <v>98</v>
          </cell>
          <cell r="I4927" t="str">
            <v>C</v>
          </cell>
          <cell r="J4927" t="str">
            <v>om_exp</v>
          </cell>
          <cell r="K4927" t="str">
            <v>juris_gcp_amt</v>
          </cell>
          <cell r="M4927" t="str">
            <v>2015/07/1/2/A/0</v>
          </cell>
        </row>
        <row r="4928">
          <cell r="A4928" t="str">
            <v>4927</v>
          </cell>
          <cell r="B4928" t="str">
            <v>OMC2098</v>
          </cell>
          <cell r="C4928" t="str">
            <v>098 - GCP Jurisdictional O &amp; M Exp Amount</v>
          </cell>
          <cell r="D4928">
            <v>0</v>
          </cell>
          <cell r="F4928" t="str">
            <v>CALC</v>
          </cell>
          <cell r="H4928" t="str">
            <v>98</v>
          </cell>
          <cell r="I4928" t="str">
            <v>C</v>
          </cell>
          <cell r="J4928" t="str">
            <v>om_exp</v>
          </cell>
          <cell r="K4928" t="str">
            <v>juris_gcp_amt</v>
          </cell>
          <cell r="M4928" t="str">
            <v>2015/07/1/2/A/0</v>
          </cell>
        </row>
        <row r="4929">
          <cell r="A4929" t="str">
            <v>4928</v>
          </cell>
          <cell r="B4929" t="str">
            <v>OMC2098</v>
          </cell>
          <cell r="C4929" t="str">
            <v>098 - GCP Jurisdictional O &amp; M Exp Amount</v>
          </cell>
          <cell r="D4929">
            <v>0</v>
          </cell>
          <cell r="F4929" t="str">
            <v>CALC</v>
          </cell>
          <cell r="H4929" t="str">
            <v>98</v>
          </cell>
          <cell r="I4929" t="str">
            <v>C</v>
          </cell>
          <cell r="J4929" t="str">
            <v>om_exp</v>
          </cell>
          <cell r="K4929" t="str">
            <v>juris_gcp_amt</v>
          </cell>
          <cell r="M4929" t="str">
            <v>2015/07/1/2/A/0</v>
          </cell>
        </row>
        <row r="4930">
          <cell r="A4930" t="str">
            <v>4929</v>
          </cell>
          <cell r="B4930" t="str">
            <v>OMC2098</v>
          </cell>
          <cell r="C4930" t="str">
            <v>098 - GCP Jurisdictional O &amp; M Exp Amount</v>
          </cell>
          <cell r="D4930">
            <v>0</v>
          </cell>
          <cell r="F4930" t="str">
            <v>CALC</v>
          </cell>
          <cell r="H4930" t="str">
            <v>98</v>
          </cell>
          <cell r="I4930" t="str">
            <v>C</v>
          </cell>
          <cell r="J4930" t="str">
            <v>om_exp</v>
          </cell>
          <cell r="K4930" t="str">
            <v>juris_gcp_amt</v>
          </cell>
          <cell r="M4930" t="str">
            <v>2015/07/1/2/A/0</v>
          </cell>
        </row>
        <row r="4931">
          <cell r="A4931" t="str">
            <v>4930</v>
          </cell>
          <cell r="B4931" t="str">
            <v>OMC2098</v>
          </cell>
          <cell r="C4931" t="str">
            <v>098 - GCP Jurisdictional O &amp; M Exp Amount</v>
          </cell>
          <cell r="D4931">
            <v>0</v>
          </cell>
          <cell r="F4931" t="str">
            <v>CALC</v>
          </cell>
          <cell r="H4931" t="str">
            <v>98</v>
          </cell>
          <cell r="I4931" t="str">
            <v>C</v>
          </cell>
          <cell r="J4931" t="str">
            <v>om_exp</v>
          </cell>
          <cell r="K4931" t="str">
            <v>juris_gcp_amt</v>
          </cell>
          <cell r="M4931" t="str">
            <v>2015/07/1/2/A/0</v>
          </cell>
        </row>
        <row r="4932">
          <cell r="A4932" t="str">
            <v>4931</v>
          </cell>
          <cell r="B4932" t="str">
            <v>OMC2098</v>
          </cell>
          <cell r="C4932" t="str">
            <v>098 - GCP Jurisdictional O &amp; M Exp Amount</v>
          </cell>
          <cell r="D4932">
            <v>0</v>
          </cell>
          <cell r="F4932" t="str">
            <v>CALC</v>
          </cell>
          <cell r="H4932" t="str">
            <v>98</v>
          </cell>
          <cell r="I4932" t="str">
            <v>C</v>
          </cell>
          <cell r="J4932" t="str">
            <v>om_exp</v>
          </cell>
          <cell r="K4932" t="str">
            <v>juris_gcp_amt</v>
          </cell>
          <cell r="M4932" t="str">
            <v>2015/07/1/2/A/0</v>
          </cell>
        </row>
        <row r="4933">
          <cell r="A4933" t="str">
            <v>4932</v>
          </cell>
          <cell r="B4933" t="str">
            <v>OMC2098</v>
          </cell>
          <cell r="C4933" t="str">
            <v>098 - GCP Jurisdictional O &amp; M Exp Amount</v>
          </cell>
          <cell r="D4933">
            <v>0</v>
          </cell>
          <cell r="F4933" t="str">
            <v>CALC</v>
          </cell>
          <cell r="H4933" t="str">
            <v>98</v>
          </cell>
          <cell r="I4933" t="str">
            <v>C</v>
          </cell>
          <cell r="J4933" t="str">
            <v>om_exp</v>
          </cell>
          <cell r="K4933" t="str">
            <v>juris_gcp_amt</v>
          </cell>
          <cell r="M4933" t="str">
            <v>2015/07/1/2/A/0</v>
          </cell>
        </row>
        <row r="4934">
          <cell r="A4934" t="str">
            <v>4933</v>
          </cell>
          <cell r="B4934" t="str">
            <v>OMC2098</v>
          </cell>
          <cell r="C4934" t="str">
            <v>098 - GCP Jurisdictional O &amp; M Exp Amount</v>
          </cell>
          <cell r="D4934">
            <v>0</v>
          </cell>
          <cell r="F4934" t="str">
            <v>CALC</v>
          </cell>
          <cell r="H4934" t="str">
            <v>98</v>
          </cell>
          <cell r="I4934" t="str">
            <v>C</v>
          </cell>
          <cell r="J4934" t="str">
            <v>om_exp</v>
          </cell>
          <cell r="K4934" t="str">
            <v>juris_gcp_amt</v>
          </cell>
          <cell r="M4934" t="str">
            <v>2015/07/1/2/A/0</v>
          </cell>
        </row>
        <row r="4935">
          <cell r="A4935" t="str">
            <v>4934</v>
          </cell>
          <cell r="B4935" t="str">
            <v>OMC2098</v>
          </cell>
          <cell r="C4935" t="str">
            <v>098 - GCP Jurisdictional O &amp; M Exp Amount</v>
          </cell>
          <cell r="D4935">
            <v>0</v>
          </cell>
          <cell r="F4935" t="str">
            <v>CALC</v>
          </cell>
          <cell r="H4935" t="str">
            <v>98</v>
          </cell>
          <cell r="I4935" t="str">
            <v>C</v>
          </cell>
          <cell r="J4935" t="str">
            <v>om_exp</v>
          </cell>
          <cell r="K4935" t="str">
            <v>juris_gcp_amt</v>
          </cell>
          <cell r="M4935" t="str">
            <v>2015/07/1/2/A/0</v>
          </cell>
        </row>
        <row r="4936">
          <cell r="A4936" t="str">
            <v>4935</v>
          </cell>
          <cell r="B4936" t="str">
            <v>OMC2098</v>
          </cell>
          <cell r="C4936" t="str">
            <v>098 - GCP Jurisdictional O &amp; M Exp Amount</v>
          </cell>
          <cell r="D4936">
            <v>0</v>
          </cell>
          <cell r="F4936" t="str">
            <v>CALC</v>
          </cell>
          <cell r="H4936" t="str">
            <v>98</v>
          </cell>
          <cell r="I4936" t="str">
            <v>C</v>
          </cell>
          <cell r="J4936" t="str">
            <v>om_exp</v>
          </cell>
          <cell r="K4936" t="str">
            <v>juris_gcp_amt</v>
          </cell>
          <cell r="M4936" t="str">
            <v>2015/07/1/2/A/0</v>
          </cell>
        </row>
        <row r="4937">
          <cell r="A4937" t="str">
            <v>4936</v>
          </cell>
          <cell r="B4937" t="str">
            <v>OMC2098</v>
          </cell>
          <cell r="C4937" t="str">
            <v>098 - GCP Jurisdictional O &amp; M Exp Amount</v>
          </cell>
          <cell r="D4937">
            <v>0</v>
          </cell>
          <cell r="F4937" t="str">
            <v>CALC</v>
          </cell>
          <cell r="H4937" t="str">
            <v>98</v>
          </cell>
          <cell r="I4937" t="str">
            <v>C</v>
          </cell>
          <cell r="J4937" t="str">
            <v>om_exp</v>
          </cell>
          <cell r="K4937" t="str">
            <v>juris_gcp_amt</v>
          </cell>
          <cell r="M4937" t="str">
            <v>2015/07/1/2/A/0</v>
          </cell>
        </row>
        <row r="4938">
          <cell r="A4938" t="str">
            <v>4937</v>
          </cell>
          <cell r="B4938" t="str">
            <v>OMC2098</v>
          </cell>
          <cell r="C4938" t="str">
            <v>098 - GCP Jurisdictional O &amp; M Exp Amount</v>
          </cell>
          <cell r="D4938">
            <v>0</v>
          </cell>
          <cell r="F4938" t="str">
            <v>CALC</v>
          </cell>
          <cell r="H4938" t="str">
            <v>98</v>
          </cell>
          <cell r="I4938" t="str">
            <v>C</v>
          </cell>
          <cell r="J4938" t="str">
            <v>om_exp</v>
          </cell>
          <cell r="K4938" t="str">
            <v>juris_gcp_amt</v>
          </cell>
          <cell r="M4938" t="str">
            <v>2015/07/1/2/A/0</v>
          </cell>
        </row>
        <row r="4939">
          <cell r="A4939" t="str">
            <v>4938</v>
          </cell>
          <cell r="B4939" t="str">
            <v>OMC2098</v>
          </cell>
          <cell r="C4939" t="str">
            <v>098 - GCP Jurisdictional O &amp; M Exp Amount</v>
          </cell>
          <cell r="D4939">
            <v>0</v>
          </cell>
          <cell r="F4939" t="str">
            <v>CALC</v>
          </cell>
          <cell r="H4939" t="str">
            <v>98</v>
          </cell>
          <cell r="I4939" t="str">
            <v>C</v>
          </cell>
          <cell r="J4939" t="str">
            <v>om_exp</v>
          </cell>
          <cell r="K4939" t="str">
            <v>juris_gcp_amt</v>
          </cell>
          <cell r="M4939" t="str">
            <v>2015/07/1/2/A/0</v>
          </cell>
        </row>
        <row r="4940">
          <cell r="A4940" t="str">
            <v>4939</v>
          </cell>
          <cell r="B4940" t="str">
            <v>OMC2098</v>
          </cell>
          <cell r="C4940" t="str">
            <v>098 - GCP Jurisdictional O &amp; M Exp Amount</v>
          </cell>
          <cell r="D4940">
            <v>0</v>
          </cell>
          <cell r="F4940" t="str">
            <v>CALC</v>
          </cell>
          <cell r="H4940" t="str">
            <v>98</v>
          </cell>
          <cell r="I4940" t="str">
            <v>C</v>
          </cell>
          <cell r="J4940" t="str">
            <v>om_exp</v>
          </cell>
          <cell r="K4940" t="str">
            <v>juris_gcp_amt</v>
          </cell>
          <cell r="M4940" t="str">
            <v>2015/07/1/2/A/0</v>
          </cell>
        </row>
        <row r="4941">
          <cell r="A4941" t="str">
            <v>4940</v>
          </cell>
          <cell r="B4941" t="str">
            <v>OMC2098</v>
          </cell>
          <cell r="C4941" t="str">
            <v>098 - GCP Jurisdictional O &amp; M Exp Amount</v>
          </cell>
          <cell r="D4941">
            <v>0</v>
          </cell>
          <cell r="F4941" t="str">
            <v>CALC</v>
          </cell>
          <cell r="H4941" t="str">
            <v>98</v>
          </cell>
          <cell r="I4941" t="str">
            <v>C</v>
          </cell>
          <cell r="J4941" t="str">
            <v>om_exp</v>
          </cell>
          <cell r="K4941" t="str">
            <v>juris_gcp_amt</v>
          </cell>
          <cell r="M4941" t="str">
            <v>2015/07/1/2/A/0</v>
          </cell>
        </row>
        <row r="4942">
          <cell r="A4942" t="str">
            <v>4941</v>
          </cell>
          <cell r="B4942" t="str">
            <v>OMC2098</v>
          </cell>
          <cell r="C4942" t="str">
            <v>098 - GCP Jurisdictional O &amp; M Exp Amount</v>
          </cell>
          <cell r="D4942">
            <v>0</v>
          </cell>
          <cell r="F4942" t="str">
            <v>CALC</v>
          </cell>
          <cell r="H4942" t="str">
            <v>98</v>
          </cell>
          <cell r="I4942" t="str">
            <v>C</v>
          </cell>
          <cell r="J4942" t="str">
            <v>om_exp</v>
          </cell>
          <cell r="K4942" t="str">
            <v>juris_gcp_amt</v>
          </cell>
          <cell r="M4942" t="str">
            <v>2015/07/1/2/A/0</v>
          </cell>
        </row>
        <row r="4943">
          <cell r="A4943" t="str">
            <v>4942</v>
          </cell>
          <cell r="B4943" t="str">
            <v>OMC2098</v>
          </cell>
          <cell r="C4943" t="str">
            <v>098 - GCP Jurisdictional O &amp; M Exp Amount</v>
          </cell>
          <cell r="D4943">
            <v>0</v>
          </cell>
          <cell r="F4943" t="str">
            <v>CALC</v>
          </cell>
          <cell r="H4943" t="str">
            <v>98</v>
          </cell>
          <cell r="I4943" t="str">
            <v>C</v>
          </cell>
          <cell r="J4943" t="str">
            <v>om_exp</v>
          </cell>
          <cell r="K4943" t="str">
            <v>juris_gcp_amt</v>
          </cell>
          <cell r="M4943" t="str">
            <v>2015/07/1/2/A/0</v>
          </cell>
        </row>
        <row r="4944">
          <cell r="A4944" t="str">
            <v>4943</v>
          </cell>
          <cell r="B4944" t="str">
            <v>OMC2098</v>
          </cell>
          <cell r="C4944" t="str">
            <v>098 - GCP Jurisdictional O &amp; M Exp Amount</v>
          </cell>
          <cell r="D4944">
            <v>0</v>
          </cell>
          <cell r="F4944" t="str">
            <v>CALC</v>
          </cell>
          <cell r="H4944" t="str">
            <v>98</v>
          </cell>
          <cell r="I4944" t="str">
            <v>C</v>
          </cell>
          <cell r="J4944" t="str">
            <v>om_exp</v>
          </cell>
          <cell r="K4944" t="str">
            <v>juris_gcp_amt</v>
          </cell>
          <cell r="M4944" t="str">
            <v>2015/07/1/2/A/0</v>
          </cell>
        </row>
        <row r="4945">
          <cell r="A4945" t="str">
            <v>4944</v>
          </cell>
          <cell r="B4945" t="str">
            <v>OMC2098</v>
          </cell>
          <cell r="C4945" t="str">
            <v>098 - GCP Jurisdictional O &amp; M Exp Amount</v>
          </cell>
          <cell r="D4945">
            <v>0</v>
          </cell>
          <cell r="F4945" t="str">
            <v>CALC</v>
          </cell>
          <cell r="H4945" t="str">
            <v>98</v>
          </cell>
          <cell r="I4945" t="str">
            <v>C</v>
          </cell>
          <cell r="J4945" t="str">
            <v>om_exp</v>
          </cell>
          <cell r="K4945" t="str">
            <v>juris_gcp_amt</v>
          </cell>
          <cell r="M4945" t="str">
            <v>2015/07/1/2/A/0</v>
          </cell>
        </row>
        <row r="4946">
          <cell r="A4946" t="str">
            <v>4945</v>
          </cell>
          <cell r="B4946" t="str">
            <v>OMC2098</v>
          </cell>
          <cell r="C4946" t="str">
            <v>098 - GCP Jurisdictional O &amp; M Exp Amount</v>
          </cell>
          <cell r="D4946">
            <v>0</v>
          </cell>
          <cell r="F4946" t="str">
            <v>CALC</v>
          </cell>
          <cell r="H4946" t="str">
            <v>98</v>
          </cell>
          <cell r="I4946" t="str">
            <v>C</v>
          </cell>
          <cell r="J4946" t="str">
            <v>om_exp</v>
          </cell>
          <cell r="K4946" t="str">
            <v>juris_gcp_amt</v>
          </cell>
          <cell r="M4946" t="str">
            <v>2015/07/1/2/A/0</v>
          </cell>
        </row>
        <row r="4947">
          <cell r="A4947" t="str">
            <v>4946</v>
          </cell>
          <cell r="B4947" t="str">
            <v>OMC2098</v>
          </cell>
          <cell r="C4947" t="str">
            <v>098 - GCP Jurisdictional O &amp; M Exp Amount</v>
          </cell>
          <cell r="D4947">
            <v>0</v>
          </cell>
          <cell r="F4947" t="str">
            <v>CALC</v>
          </cell>
          <cell r="H4947" t="str">
            <v>98</v>
          </cell>
          <cell r="I4947" t="str">
            <v>C</v>
          </cell>
          <cell r="J4947" t="str">
            <v>om_exp</v>
          </cell>
          <cell r="K4947" t="str">
            <v>juris_gcp_amt</v>
          </cell>
          <cell r="M4947" t="str">
            <v>2015/07/1/2/A/0</v>
          </cell>
        </row>
        <row r="4948">
          <cell r="A4948" t="str">
            <v>4947</v>
          </cell>
          <cell r="B4948" t="str">
            <v>OMC2098</v>
          </cell>
          <cell r="C4948" t="str">
            <v>098 - GCP Jurisdictional O &amp; M Exp Amount</v>
          </cell>
          <cell r="D4948">
            <v>0</v>
          </cell>
          <cell r="F4948" t="str">
            <v>CALC</v>
          </cell>
          <cell r="H4948" t="str">
            <v>98</v>
          </cell>
          <cell r="I4948" t="str">
            <v>C</v>
          </cell>
          <cell r="J4948" t="str">
            <v>om_exp</v>
          </cell>
          <cell r="K4948" t="str">
            <v>juris_gcp_amt</v>
          </cell>
          <cell r="M4948" t="str">
            <v>2015/07/1/2/A/0</v>
          </cell>
        </row>
        <row r="4949">
          <cell r="A4949" t="str">
            <v>4948</v>
          </cell>
          <cell r="B4949" t="str">
            <v>OMC2098</v>
          </cell>
          <cell r="C4949" t="str">
            <v>098 - GCP Jurisdictional O &amp; M Exp Amount</v>
          </cell>
          <cell r="D4949">
            <v>0</v>
          </cell>
          <cell r="F4949" t="str">
            <v>CALC</v>
          </cell>
          <cell r="H4949" t="str">
            <v>98</v>
          </cell>
          <cell r="I4949" t="str">
            <v>C</v>
          </cell>
          <cell r="J4949" t="str">
            <v>om_exp</v>
          </cell>
          <cell r="K4949" t="str">
            <v>juris_gcp_amt</v>
          </cell>
          <cell r="M4949" t="str">
            <v>2015/07/1/2/A/0</v>
          </cell>
        </row>
        <row r="4950">
          <cell r="A4950" t="str">
            <v>4949</v>
          </cell>
          <cell r="B4950" t="str">
            <v>OMC2098</v>
          </cell>
          <cell r="C4950" t="str">
            <v>098 - GCP Jurisdictional O &amp; M Exp Amount</v>
          </cell>
          <cell r="D4950">
            <v>0</v>
          </cell>
          <cell r="F4950" t="str">
            <v>CALC</v>
          </cell>
          <cell r="H4950" t="str">
            <v>98</v>
          </cell>
          <cell r="I4950" t="str">
            <v>C</v>
          </cell>
          <cell r="J4950" t="str">
            <v>om_exp</v>
          </cell>
          <cell r="K4950" t="str">
            <v>juris_gcp_amt</v>
          </cell>
          <cell r="M4950" t="str">
            <v>2015/07/1/2/A/0</v>
          </cell>
        </row>
        <row r="4951">
          <cell r="A4951" t="str">
            <v>4950</v>
          </cell>
          <cell r="B4951" t="str">
            <v>OMC2098</v>
          </cell>
          <cell r="C4951" t="str">
            <v>098 - GCP Jurisdictional O &amp; M Exp Amount</v>
          </cell>
          <cell r="D4951">
            <v>0</v>
          </cell>
          <cell r="F4951" t="str">
            <v>CALC</v>
          </cell>
          <cell r="H4951" t="str">
            <v>98</v>
          </cell>
          <cell r="I4951" t="str">
            <v>C</v>
          </cell>
          <cell r="J4951" t="str">
            <v>om_exp</v>
          </cell>
          <cell r="K4951" t="str">
            <v>juris_gcp_amt</v>
          </cell>
          <cell r="M4951" t="str">
            <v>2015/07/1/2/A/0</v>
          </cell>
        </row>
        <row r="4952">
          <cell r="A4952" t="str">
            <v>4951</v>
          </cell>
          <cell r="B4952" t="str">
            <v>OMC2098</v>
          </cell>
          <cell r="C4952" t="str">
            <v>098 - GCP Jurisdictional O &amp; M Exp Amount</v>
          </cell>
          <cell r="D4952">
            <v>0</v>
          </cell>
          <cell r="F4952" t="str">
            <v>CALC</v>
          </cell>
          <cell r="H4952" t="str">
            <v>98</v>
          </cell>
          <cell r="I4952" t="str">
            <v>C</v>
          </cell>
          <cell r="J4952" t="str">
            <v>om_exp</v>
          </cell>
          <cell r="K4952" t="str">
            <v>juris_gcp_amt</v>
          </cell>
          <cell r="M4952" t="str">
            <v>2015/07/1/2/A/0</v>
          </cell>
        </row>
        <row r="4953">
          <cell r="A4953" t="str">
            <v>4952</v>
          </cell>
          <cell r="B4953" t="str">
            <v>OMC2098</v>
          </cell>
          <cell r="C4953" t="str">
            <v>098 - GCP Jurisdictional O &amp; M Exp Amount</v>
          </cell>
          <cell r="D4953">
            <v>0</v>
          </cell>
          <cell r="F4953" t="str">
            <v>CALC</v>
          </cell>
          <cell r="H4953" t="str">
            <v>98</v>
          </cell>
          <cell r="I4953" t="str">
            <v>C</v>
          </cell>
          <cell r="J4953" t="str">
            <v>om_exp</v>
          </cell>
          <cell r="K4953" t="str">
            <v>juris_gcp_amt</v>
          </cell>
          <cell r="M4953" t="str">
            <v>2015/07/1/2/A/0</v>
          </cell>
        </row>
        <row r="4954">
          <cell r="A4954" t="str">
            <v>4953</v>
          </cell>
          <cell r="B4954" t="str">
            <v>OMC2098</v>
          </cell>
          <cell r="C4954" t="str">
            <v>098 - GCP Jurisdictional O &amp; M Exp Amount</v>
          </cell>
          <cell r="D4954">
            <v>0</v>
          </cell>
          <cell r="F4954" t="str">
            <v>CALC</v>
          </cell>
          <cell r="H4954" t="str">
            <v>98</v>
          </cell>
          <cell r="I4954" t="str">
            <v>C</v>
          </cell>
          <cell r="J4954" t="str">
            <v>om_exp</v>
          </cell>
          <cell r="K4954" t="str">
            <v>juris_gcp_amt</v>
          </cell>
          <cell r="M4954" t="str">
            <v>2015/07/1/2/A/0</v>
          </cell>
        </row>
        <row r="4955">
          <cell r="A4955" t="str">
            <v>4954</v>
          </cell>
          <cell r="B4955" t="str">
            <v>OMC2098</v>
          </cell>
          <cell r="C4955" t="str">
            <v>098 - GCP Jurisdictional O &amp; M Exp Amount</v>
          </cell>
          <cell r="D4955">
            <v>0</v>
          </cell>
          <cell r="F4955" t="str">
            <v>CALC</v>
          </cell>
          <cell r="H4955" t="str">
            <v>98</v>
          </cell>
          <cell r="I4955" t="str">
            <v>C</v>
          </cell>
          <cell r="J4955" t="str">
            <v>om_exp</v>
          </cell>
          <cell r="K4955" t="str">
            <v>juris_gcp_amt</v>
          </cell>
          <cell r="M4955" t="str">
            <v>2015/07/1/2/A/0</v>
          </cell>
        </row>
        <row r="4956">
          <cell r="A4956" t="str">
            <v>4955</v>
          </cell>
          <cell r="B4956" t="str">
            <v>OMC2098</v>
          </cell>
          <cell r="C4956" t="str">
            <v>098 - GCP Jurisdictional O &amp; M Exp Amount</v>
          </cell>
          <cell r="D4956">
            <v>0</v>
          </cell>
          <cell r="F4956" t="str">
            <v>CALC</v>
          </cell>
          <cell r="H4956" t="str">
            <v>98</v>
          </cell>
          <cell r="I4956" t="str">
            <v>C</v>
          </cell>
          <cell r="J4956" t="str">
            <v>om_exp</v>
          </cell>
          <cell r="K4956" t="str">
            <v>juris_gcp_amt</v>
          </cell>
          <cell r="M4956" t="str">
            <v>2015/07/1/2/A/0</v>
          </cell>
        </row>
        <row r="4957">
          <cell r="A4957" t="str">
            <v>4956</v>
          </cell>
          <cell r="B4957" t="str">
            <v>OMC2098</v>
          </cell>
          <cell r="C4957" t="str">
            <v>098 - GCP Jurisdictional O &amp; M Exp Amount</v>
          </cell>
          <cell r="D4957">
            <v>0</v>
          </cell>
          <cell r="F4957" t="str">
            <v>CALC</v>
          </cell>
          <cell r="H4957" t="str">
            <v>98</v>
          </cell>
          <cell r="I4957" t="str">
            <v>C</v>
          </cell>
          <cell r="J4957" t="str">
            <v>om_exp</v>
          </cell>
          <cell r="K4957" t="str">
            <v>juris_gcp_amt</v>
          </cell>
          <cell r="M4957" t="str">
            <v>2015/07/1/2/A/0</v>
          </cell>
        </row>
        <row r="4958">
          <cell r="A4958" t="str">
            <v>4957</v>
          </cell>
          <cell r="B4958" t="str">
            <v>OMC2098</v>
          </cell>
          <cell r="C4958" t="str">
            <v>098 - GCP Jurisdictional O &amp; M Exp Amount</v>
          </cell>
          <cell r="D4958">
            <v>0</v>
          </cell>
          <cell r="F4958" t="str">
            <v>CALC</v>
          </cell>
          <cell r="H4958" t="str">
            <v>98</v>
          </cell>
          <cell r="I4958" t="str">
            <v>C</v>
          </cell>
          <cell r="J4958" t="str">
            <v>om_exp</v>
          </cell>
          <cell r="K4958" t="str">
            <v>juris_gcp_amt</v>
          </cell>
          <cell r="M4958" t="str">
            <v>2015/07/1/2/A/0</v>
          </cell>
        </row>
        <row r="4959">
          <cell r="A4959" t="str">
            <v>4958</v>
          </cell>
          <cell r="B4959" t="str">
            <v>OMC2098</v>
          </cell>
          <cell r="C4959" t="str">
            <v>098 - GCP Jurisdictional O &amp; M Exp Amount</v>
          </cell>
          <cell r="D4959">
            <v>0</v>
          </cell>
          <cell r="F4959" t="str">
            <v>CALC</v>
          </cell>
          <cell r="H4959" t="str">
            <v>98</v>
          </cell>
          <cell r="I4959" t="str">
            <v>C</v>
          </cell>
          <cell r="J4959" t="str">
            <v>om_exp</v>
          </cell>
          <cell r="K4959" t="str">
            <v>juris_gcp_amt</v>
          </cell>
          <cell r="M4959" t="str">
            <v>2015/07/1/2/A/0</v>
          </cell>
        </row>
        <row r="4960">
          <cell r="A4960" t="str">
            <v>4959</v>
          </cell>
          <cell r="B4960" t="str">
            <v>OMC2098</v>
          </cell>
          <cell r="C4960" t="str">
            <v>098 - GCP Jurisdictional O &amp; M Exp Amount</v>
          </cell>
          <cell r="D4960">
            <v>0</v>
          </cell>
          <cell r="F4960" t="str">
            <v>CALC</v>
          </cell>
          <cell r="H4960" t="str">
            <v>98</v>
          </cell>
          <cell r="I4960" t="str">
            <v>C</v>
          </cell>
          <cell r="J4960" t="str">
            <v>om_exp</v>
          </cell>
          <cell r="K4960" t="str">
            <v>juris_gcp_amt</v>
          </cell>
          <cell r="M4960" t="str">
            <v>2015/07/1/2/A/0</v>
          </cell>
        </row>
        <row r="4961">
          <cell r="A4961" t="str">
            <v>4960</v>
          </cell>
          <cell r="B4961" t="str">
            <v>OMC2098</v>
          </cell>
          <cell r="C4961" t="str">
            <v>098 - GCP Jurisdictional O &amp; M Exp Amount</v>
          </cell>
          <cell r="D4961">
            <v>0</v>
          </cell>
          <cell r="F4961" t="str">
            <v>CALC</v>
          </cell>
          <cell r="H4961" t="str">
            <v>98</v>
          </cell>
          <cell r="I4961" t="str">
            <v>C</v>
          </cell>
          <cell r="J4961" t="str">
            <v>om_exp</v>
          </cell>
          <cell r="K4961" t="str">
            <v>juris_gcp_amt</v>
          </cell>
          <cell r="M4961" t="str">
            <v>2015/07/1/2/A/0</v>
          </cell>
        </row>
        <row r="4962">
          <cell r="A4962" t="str">
            <v>4961</v>
          </cell>
          <cell r="B4962" t="str">
            <v>OMC2098</v>
          </cell>
          <cell r="C4962" t="str">
            <v>098 - GCP Jurisdictional O &amp; M Exp Amount</v>
          </cell>
          <cell r="D4962">
            <v>0</v>
          </cell>
          <cell r="F4962" t="str">
            <v>CALC</v>
          </cell>
          <cell r="H4962" t="str">
            <v>98</v>
          </cell>
          <cell r="I4962" t="str">
            <v>C</v>
          </cell>
          <cell r="J4962" t="str">
            <v>om_exp</v>
          </cell>
          <cell r="K4962" t="str">
            <v>juris_gcp_amt</v>
          </cell>
          <cell r="M4962" t="str">
            <v>2015/07/1/2/A/0</v>
          </cell>
        </row>
        <row r="4963">
          <cell r="A4963" t="str">
            <v>4962</v>
          </cell>
          <cell r="B4963" t="str">
            <v>OMC2098</v>
          </cell>
          <cell r="C4963" t="str">
            <v>098 - GCP Jurisdictional O &amp; M Exp Amount</v>
          </cell>
          <cell r="D4963">
            <v>0</v>
          </cell>
          <cell r="F4963" t="str">
            <v>CALC</v>
          </cell>
          <cell r="H4963" t="str">
            <v>98</v>
          </cell>
          <cell r="I4963" t="str">
            <v>C</v>
          </cell>
          <cell r="J4963" t="str">
            <v>om_exp</v>
          </cell>
          <cell r="K4963" t="str">
            <v>juris_gcp_amt</v>
          </cell>
          <cell r="M4963" t="str">
            <v>2015/07/1/2/A/0</v>
          </cell>
        </row>
        <row r="4964">
          <cell r="A4964" t="str">
            <v>4963</v>
          </cell>
          <cell r="B4964" t="str">
            <v>OMC2098</v>
          </cell>
          <cell r="C4964" t="str">
            <v>098 - GCP Jurisdictional O &amp; M Exp Amount</v>
          </cell>
          <cell r="D4964">
            <v>0</v>
          </cell>
          <cell r="F4964" t="str">
            <v>CALC</v>
          </cell>
          <cell r="H4964" t="str">
            <v>98</v>
          </cell>
          <cell r="I4964" t="str">
            <v>C</v>
          </cell>
          <cell r="J4964" t="str">
            <v>om_exp</v>
          </cell>
          <cell r="K4964" t="str">
            <v>juris_gcp_amt</v>
          </cell>
          <cell r="M4964" t="str">
            <v>2015/07/1/2/A/0</v>
          </cell>
        </row>
        <row r="4965">
          <cell r="A4965" t="str">
            <v>4964</v>
          </cell>
          <cell r="B4965" t="str">
            <v>OMC2098</v>
          </cell>
          <cell r="C4965" t="str">
            <v>098 - GCP Jurisdictional O &amp; M Exp Amount</v>
          </cell>
          <cell r="D4965">
            <v>0</v>
          </cell>
          <cell r="F4965" t="str">
            <v>CALC</v>
          </cell>
          <cell r="H4965" t="str">
            <v>98</v>
          </cell>
          <cell r="I4965" t="str">
            <v>C</v>
          </cell>
          <cell r="J4965" t="str">
            <v>om_exp</v>
          </cell>
          <cell r="K4965" t="str">
            <v>juris_gcp_amt</v>
          </cell>
          <cell r="M4965" t="str">
            <v>2015/07/1/2/A/0</v>
          </cell>
        </row>
        <row r="4966">
          <cell r="A4966" t="str">
            <v>4965</v>
          </cell>
          <cell r="B4966" t="str">
            <v>OM42098</v>
          </cell>
          <cell r="C4966" t="str">
            <v>098 - Energy Allocation Factor</v>
          </cell>
          <cell r="D4966">
            <v>0</v>
          </cell>
          <cell r="F4966" t="str">
            <v>CALC</v>
          </cell>
          <cell r="H4966" t="str">
            <v>98</v>
          </cell>
          <cell r="I4966" t="str">
            <v>C</v>
          </cell>
          <cell r="J4966" t="str">
            <v>om_exp</v>
          </cell>
          <cell r="K4966" t="str">
            <v>alloc_energy</v>
          </cell>
          <cell r="M4966" t="str">
            <v>2015/07/1/2/A/0</v>
          </cell>
        </row>
        <row r="4967">
          <cell r="A4967" t="str">
            <v>4966</v>
          </cell>
          <cell r="B4967" t="str">
            <v>OM42098</v>
          </cell>
          <cell r="C4967" t="str">
            <v>098 - Energy Allocation Factor</v>
          </cell>
          <cell r="D4967">
            <v>0</v>
          </cell>
          <cell r="F4967" t="str">
            <v>CALC</v>
          </cell>
          <cell r="H4967" t="str">
            <v>98</v>
          </cell>
          <cell r="I4967" t="str">
            <v>C</v>
          </cell>
          <cell r="J4967" t="str">
            <v>om_exp</v>
          </cell>
          <cell r="K4967" t="str">
            <v>alloc_energy</v>
          </cell>
          <cell r="M4967" t="str">
            <v>2015/07/1/2/A/0</v>
          </cell>
        </row>
        <row r="4968">
          <cell r="A4968" t="str">
            <v>4967</v>
          </cell>
          <cell r="B4968" t="str">
            <v>OM42098</v>
          </cell>
          <cell r="C4968" t="str">
            <v>098 - Energy Allocation Factor</v>
          </cell>
          <cell r="D4968">
            <v>0</v>
          </cell>
          <cell r="F4968" t="str">
            <v>CALC</v>
          </cell>
          <cell r="H4968" t="str">
            <v>98</v>
          </cell>
          <cell r="I4968" t="str">
            <v>C</v>
          </cell>
          <cell r="J4968" t="str">
            <v>om_exp</v>
          </cell>
          <cell r="K4968" t="str">
            <v>alloc_energy</v>
          </cell>
          <cell r="M4968" t="str">
            <v>2015/07/1/2/A/0</v>
          </cell>
        </row>
        <row r="4969">
          <cell r="A4969" t="str">
            <v>4968</v>
          </cell>
          <cell r="B4969" t="str">
            <v>OM42098</v>
          </cell>
          <cell r="C4969" t="str">
            <v>098 - Energy Allocation Factor</v>
          </cell>
          <cell r="D4969">
            <v>0</v>
          </cell>
          <cell r="F4969" t="str">
            <v>CALC</v>
          </cell>
          <cell r="H4969" t="str">
            <v>98</v>
          </cell>
          <cell r="I4969" t="str">
            <v>C</v>
          </cell>
          <cell r="J4969" t="str">
            <v>om_exp</v>
          </cell>
          <cell r="K4969" t="str">
            <v>alloc_energy</v>
          </cell>
          <cell r="M4969" t="str">
            <v>2015/07/1/2/A/0</v>
          </cell>
        </row>
        <row r="4970">
          <cell r="A4970" t="str">
            <v>4969</v>
          </cell>
          <cell r="B4970" t="str">
            <v>OM42098</v>
          </cell>
          <cell r="C4970" t="str">
            <v>098 - Energy Allocation Factor</v>
          </cell>
          <cell r="D4970">
            <v>0</v>
          </cell>
          <cell r="F4970" t="str">
            <v>CALC</v>
          </cell>
          <cell r="H4970" t="str">
            <v>98</v>
          </cell>
          <cell r="I4970" t="str">
            <v>C</v>
          </cell>
          <cell r="J4970" t="str">
            <v>om_exp</v>
          </cell>
          <cell r="K4970" t="str">
            <v>alloc_energy</v>
          </cell>
          <cell r="M4970" t="str">
            <v>2015/07/1/2/A/0</v>
          </cell>
        </row>
        <row r="4971">
          <cell r="A4971" t="str">
            <v>4970</v>
          </cell>
          <cell r="B4971" t="str">
            <v>OM42098</v>
          </cell>
          <cell r="C4971" t="str">
            <v>098 - Energy Allocation Factor</v>
          </cell>
          <cell r="D4971">
            <v>0</v>
          </cell>
          <cell r="F4971" t="str">
            <v>CALC</v>
          </cell>
          <cell r="H4971" t="str">
            <v>98</v>
          </cell>
          <cell r="I4971" t="str">
            <v>C</v>
          </cell>
          <cell r="J4971" t="str">
            <v>om_exp</v>
          </cell>
          <cell r="K4971" t="str">
            <v>alloc_energy</v>
          </cell>
          <cell r="M4971" t="str">
            <v>2015/07/1/2/A/0</v>
          </cell>
        </row>
        <row r="4972">
          <cell r="A4972" t="str">
            <v>4971</v>
          </cell>
          <cell r="B4972" t="str">
            <v>OM42098</v>
          </cell>
          <cell r="C4972" t="str">
            <v>098 - Energy Allocation Factor</v>
          </cell>
          <cell r="D4972">
            <v>0</v>
          </cell>
          <cell r="F4972" t="str">
            <v>CALC</v>
          </cell>
          <cell r="H4972" t="str">
            <v>98</v>
          </cell>
          <cell r="I4972" t="str">
            <v>C</v>
          </cell>
          <cell r="J4972" t="str">
            <v>om_exp</v>
          </cell>
          <cell r="K4972" t="str">
            <v>alloc_energy</v>
          </cell>
          <cell r="M4972" t="str">
            <v>2015/07/1/2/A/0</v>
          </cell>
        </row>
        <row r="4973">
          <cell r="A4973" t="str">
            <v>4972</v>
          </cell>
          <cell r="B4973" t="str">
            <v>OM42098</v>
          </cell>
          <cell r="C4973" t="str">
            <v>098 - Energy Allocation Factor</v>
          </cell>
          <cell r="D4973">
            <v>0</v>
          </cell>
          <cell r="F4973" t="str">
            <v>CALC</v>
          </cell>
          <cell r="H4973" t="str">
            <v>98</v>
          </cell>
          <cell r="I4973" t="str">
            <v>C</v>
          </cell>
          <cell r="J4973" t="str">
            <v>om_exp</v>
          </cell>
          <cell r="K4973" t="str">
            <v>alloc_energy</v>
          </cell>
          <cell r="M4973" t="str">
            <v>2015/07/1/2/A/0</v>
          </cell>
        </row>
        <row r="4974">
          <cell r="A4974" t="str">
            <v>4973</v>
          </cell>
          <cell r="B4974" t="str">
            <v>OM42098</v>
          </cell>
          <cell r="C4974" t="str">
            <v>098 - Energy Allocation Factor</v>
          </cell>
          <cell r="D4974">
            <v>0</v>
          </cell>
          <cell r="F4974" t="str">
            <v>CALC</v>
          </cell>
          <cell r="H4974" t="str">
            <v>98</v>
          </cell>
          <cell r="I4974" t="str">
            <v>C</v>
          </cell>
          <cell r="J4974" t="str">
            <v>om_exp</v>
          </cell>
          <cell r="K4974" t="str">
            <v>alloc_energy</v>
          </cell>
          <cell r="M4974" t="str">
            <v>2015/07/1/2/A/0</v>
          </cell>
        </row>
        <row r="4975">
          <cell r="A4975" t="str">
            <v>4974</v>
          </cell>
          <cell r="B4975" t="str">
            <v>OM42098</v>
          </cell>
          <cell r="C4975" t="str">
            <v>098 - Energy Allocation Factor</v>
          </cell>
          <cell r="D4975">
            <v>0</v>
          </cell>
          <cell r="F4975" t="str">
            <v>CALC</v>
          </cell>
          <cell r="H4975" t="str">
            <v>98</v>
          </cell>
          <cell r="I4975" t="str">
            <v>C</v>
          </cell>
          <cell r="J4975" t="str">
            <v>om_exp</v>
          </cell>
          <cell r="K4975" t="str">
            <v>alloc_energy</v>
          </cell>
          <cell r="M4975" t="str">
            <v>2015/07/1/2/A/0</v>
          </cell>
        </row>
        <row r="4976">
          <cell r="A4976" t="str">
            <v>4975</v>
          </cell>
          <cell r="B4976" t="str">
            <v>OM42098</v>
          </cell>
          <cell r="C4976" t="str">
            <v>098 - Energy Allocation Factor</v>
          </cell>
          <cell r="D4976">
            <v>0</v>
          </cell>
          <cell r="F4976" t="str">
            <v>CALC</v>
          </cell>
          <cell r="H4976" t="str">
            <v>98</v>
          </cell>
          <cell r="I4976" t="str">
            <v>C</v>
          </cell>
          <cell r="J4976" t="str">
            <v>om_exp</v>
          </cell>
          <cell r="K4976" t="str">
            <v>alloc_energy</v>
          </cell>
          <cell r="M4976" t="str">
            <v>2015/07/1/2/A/0</v>
          </cell>
        </row>
        <row r="4977">
          <cell r="A4977" t="str">
            <v>4976</v>
          </cell>
          <cell r="B4977" t="str">
            <v>OM42098</v>
          </cell>
          <cell r="C4977" t="str">
            <v>098 - Energy Allocation Factor</v>
          </cell>
          <cell r="D4977">
            <v>0</v>
          </cell>
          <cell r="F4977" t="str">
            <v>CALC</v>
          </cell>
          <cell r="H4977" t="str">
            <v>98</v>
          </cell>
          <cell r="I4977" t="str">
            <v>C</v>
          </cell>
          <cell r="J4977" t="str">
            <v>om_exp</v>
          </cell>
          <cell r="K4977" t="str">
            <v>alloc_energy</v>
          </cell>
          <cell r="M4977" t="str">
            <v>2015/07/1/2/A/0</v>
          </cell>
        </row>
        <row r="4978">
          <cell r="A4978" t="str">
            <v>4977</v>
          </cell>
          <cell r="B4978" t="str">
            <v>OM42098</v>
          </cell>
          <cell r="C4978" t="str">
            <v>098 - Energy Allocation Factor</v>
          </cell>
          <cell r="D4978">
            <v>0</v>
          </cell>
          <cell r="F4978" t="str">
            <v>CALC</v>
          </cell>
          <cell r="H4978" t="str">
            <v>98</v>
          </cell>
          <cell r="I4978" t="str">
            <v>C</v>
          </cell>
          <cell r="J4978" t="str">
            <v>om_exp</v>
          </cell>
          <cell r="K4978" t="str">
            <v>alloc_energy</v>
          </cell>
          <cell r="M4978" t="str">
            <v>2015/07/1/2/A/0</v>
          </cell>
        </row>
        <row r="4979">
          <cell r="A4979" t="str">
            <v>4978</v>
          </cell>
          <cell r="B4979" t="str">
            <v>OM42098</v>
          </cell>
          <cell r="C4979" t="str">
            <v>098 - Energy Allocation Factor</v>
          </cell>
          <cell r="D4979">
            <v>0</v>
          </cell>
          <cell r="F4979" t="str">
            <v>CALC</v>
          </cell>
          <cell r="H4979" t="str">
            <v>98</v>
          </cell>
          <cell r="I4979" t="str">
            <v>C</v>
          </cell>
          <cell r="J4979" t="str">
            <v>om_exp</v>
          </cell>
          <cell r="K4979" t="str">
            <v>alloc_energy</v>
          </cell>
          <cell r="M4979" t="str">
            <v>2015/07/1/2/A/0</v>
          </cell>
        </row>
        <row r="4980">
          <cell r="A4980" t="str">
            <v>4979</v>
          </cell>
          <cell r="B4980" t="str">
            <v>OM42098</v>
          </cell>
          <cell r="C4980" t="str">
            <v>098 - Energy Allocation Factor</v>
          </cell>
          <cell r="D4980">
            <v>0</v>
          </cell>
          <cell r="F4980" t="str">
            <v>CALC</v>
          </cell>
          <cell r="H4980" t="str">
            <v>98</v>
          </cell>
          <cell r="I4980" t="str">
            <v>C</v>
          </cell>
          <cell r="J4980" t="str">
            <v>om_exp</v>
          </cell>
          <cell r="K4980" t="str">
            <v>alloc_energy</v>
          </cell>
          <cell r="M4980" t="str">
            <v>2015/07/1/2/A/0</v>
          </cell>
        </row>
        <row r="4981">
          <cell r="A4981" t="str">
            <v>4980</v>
          </cell>
          <cell r="B4981" t="str">
            <v>OM42098</v>
          </cell>
          <cell r="C4981" t="str">
            <v>098 - Energy Allocation Factor</v>
          </cell>
          <cell r="D4981">
            <v>0</v>
          </cell>
          <cell r="F4981" t="str">
            <v>CALC</v>
          </cell>
          <cell r="H4981" t="str">
            <v>98</v>
          </cell>
          <cell r="I4981" t="str">
            <v>C</v>
          </cell>
          <cell r="J4981" t="str">
            <v>om_exp</v>
          </cell>
          <cell r="K4981" t="str">
            <v>alloc_energy</v>
          </cell>
          <cell r="M4981" t="str">
            <v>2015/07/1/2/A/0</v>
          </cell>
        </row>
        <row r="4982">
          <cell r="A4982" t="str">
            <v>4981</v>
          </cell>
          <cell r="B4982" t="str">
            <v>OM42098</v>
          </cell>
          <cell r="C4982" t="str">
            <v>098 - Energy Allocation Factor</v>
          </cell>
          <cell r="D4982">
            <v>0</v>
          </cell>
          <cell r="F4982" t="str">
            <v>CALC</v>
          </cell>
          <cell r="H4982" t="str">
            <v>98</v>
          </cell>
          <cell r="I4982" t="str">
            <v>C</v>
          </cell>
          <cell r="J4982" t="str">
            <v>om_exp</v>
          </cell>
          <cell r="K4982" t="str">
            <v>alloc_energy</v>
          </cell>
          <cell r="M4982" t="str">
            <v>2015/07/1/2/A/0</v>
          </cell>
        </row>
        <row r="4983">
          <cell r="A4983" t="str">
            <v>4982</v>
          </cell>
          <cell r="B4983" t="str">
            <v>OM42098</v>
          </cell>
          <cell r="C4983" t="str">
            <v>098 - Energy Allocation Factor</v>
          </cell>
          <cell r="D4983">
            <v>0</v>
          </cell>
          <cell r="F4983" t="str">
            <v>CALC</v>
          </cell>
          <cell r="H4983" t="str">
            <v>98</v>
          </cell>
          <cell r="I4983" t="str">
            <v>C</v>
          </cell>
          <cell r="J4983" t="str">
            <v>om_exp</v>
          </cell>
          <cell r="K4983" t="str">
            <v>alloc_energy</v>
          </cell>
          <cell r="M4983" t="str">
            <v>2015/07/1/2/A/0</v>
          </cell>
        </row>
        <row r="4984">
          <cell r="A4984" t="str">
            <v>4983</v>
          </cell>
          <cell r="B4984" t="str">
            <v>OM42098</v>
          </cell>
          <cell r="C4984" t="str">
            <v>098 - Energy Allocation Factor</v>
          </cell>
          <cell r="D4984">
            <v>0</v>
          </cell>
          <cell r="F4984" t="str">
            <v>CALC</v>
          </cell>
          <cell r="H4984" t="str">
            <v>98</v>
          </cell>
          <cell r="I4984" t="str">
            <v>C</v>
          </cell>
          <cell r="J4984" t="str">
            <v>om_exp</v>
          </cell>
          <cell r="K4984" t="str">
            <v>alloc_energy</v>
          </cell>
          <cell r="M4984" t="str">
            <v>2015/07/1/2/A/0</v>
          </cell>
        </row>
        <row r="4985">
          <cell r="A4985" t="str">
            <v>4984</v>
          </cell>
          <cell r="B4985" t="str">
            <v>OM42098</v>
          </cell>
          <cell r="C4985" t="str">
            <v>098 - Energy Allocation Factor</v>
          </cell>
          <cell r="D4985">
            <v>0</v>
          </cell>
          <cell r="F4985" t="str">
            <v>CALC</v>
          </cell>
          <cell r="H4985" t="str">
            <v>98</v>
          </cell>
          <cell r="I4985" t="str">
            <v>C</v>
          </cell>
          <cell r="J4985" t="str">
            <v>om_exp</v>
          </cell>
          <cell r="K4985" t="str">
            <v>alloc_energy</v>
          </cell>
          <cell r="M4985" t="str">
            <v>2015/07/1/2/A/0</v>
          </cell>
        </row>
        <row r="4986">
          <cell r="A4986" t="str">
            <v>4985</v>
          </cell>
          <cell r="B4986" t="str">
            <v>OM42098</v>
          </cell>
          <cell r="C4986" t="str">
            <v>098 - Energy Allocation Factor</v>
          </cell>
          <cell r="D4986">
            <v>0</v>
          </cell>
          <cell r="F4986" t="str">
            <v>CALC</v>
          </cell>
          <cell r="H4986" t="str">
            <v>98</v>
          </cell>
          <cell r="I4986" t="str">
            <v>C</v>
          </cell>
          <cell r="J4986" t="str">
            <v>om_exp</v>
          </cell>
          <cell r="K4986" t="str">
            <v>alloc_energy</v>
          </cell>
          <cell r="M4986" t="str">
            <v>2015/07/1/2/A/0</v>
          </cell>
        </row>
        <row r="4987">
          <cell r="A4987" t="str">
            <v>4986</v>
          </cell>
          <cell r="B4987" t="str">
            <v>OM42098</v>
          </cell>
          <cell r="C4987" t="str">
            <v>098 - Energy Allocation Factor</v>
          </cell>
          <cell r="D4987">
            <v>0</v>
          </cell>
          <cell r="F4987" t="str">
            <v>CALC</v>
          </cell>
          <cell r="H4987" t="str">
            <v>98</v>
          </cell>
          <cell r="I4987" t="str">
            <v>C</v>
          </cell>
          <cell r="J4987" t="str">
            <v>om_exp</v>
          </cell>
          <cell r="K4987" t="str">
            <v>alloc_energy</v>
          </cell>
          <cell r="M4987" t="str">
            <v>2015/07/1/2/A/0</v>
          </cell>
        </row>
        <row r="4988">
          <cell r="A4988" t="str">
            <v>4987</v>
          </cell>
          <cell r="B4988" t="str">
            <v>OM42098</v>
          </cell>
          <cell r="C4988" t="str">
            <v>098 - Energy Allocation Factor</v>
          </cell>
          <cell r="D4988">
            <v>0</v>
          </cell>
          <cell r="F4988" t="str">
            <v>CALC</v>
          </cell>
          <cell r="H4988" t="str">
            <v>98</v>
          </cell>
          <cell r="I4988" t="str">
            <v>C</v>
          </cell>
          <cell r="J4988" t="str">
            <v>om_exp</v>
          </cell>
          <cell r="K4988" t="str">
            <v>alloc_energy</v>
          </cell>
          <cell r="M4988" t="str">
            <v>2015/07/1/2/A/0</v>
          </cell>
        </row>
        <row r="4989">
          <cell r="A4989" t="str">
            <v>4988</v>
          </cell>
          <cell r="B4989" t="str">
            <v>OM42098</v>
          </cell>
          <cell r="C4989" t="str">
            <v>098 - Energy Allocation Factor</v>
          </cell>
          <cell r="D4989">
            <v>0</v>
          </cell>
          <cell r="F4989" t="str">
            <v>CALC</v>
          </cell>
          <cell r="H4989" t="str">
            <v>98</v>
          </cell>
          <cell r="I4989" t="str">
            <v>C</v>
          </cell>
          <cell r="J4989" t="str">
            <v>om_exp</v>
          </cell>
          <cell r="K4989" t="str">
            <v>alloc_energy</v>
          </cell>
          <cell r="M4989" t="str">
            <v>2015/07/1/2/A/0</v>
          </cell>
        </row>
        <row r="4990">
          <cell r="A4990" t="str">
            <v>4989</v>
          </cell>
          <cell r="B4990" t="str">
            <v>OM42098</v>
          </cell>
          <cell r="C4990" t="str">
            <v>098 - Energy Allocation Factor</v>
          </cell>
          <cell r="D4990">
            <v>0</v>
          </cell>
          <cell r="F4990" t="str">
            <v>CALC</v>
          </cell>
          <cell r="H4990" t="str">
            <v>98</v>
          </cell>
          <cell r="I4990" t="str">
            <v>C</v>
          </cell>
          <cell r="J4990" t="str">
            <v>om_exp</v>
          </cell>
          <cell r="K4990" t="str">
            <v>alloc_energy</v>
          </cell>
          <cell r="M4990" t="str">
            <v>2015/07/1/2/A/0</v>
          </cell>
        </row>
        <row r="4991">
          <cell r="A4991" t="str">
            <v>4990</v>
          </cell>
          <cell r="B4991" t="str">
            <v>OM42098</v>
          </cell>
          <cell r="C4991" t="str">
            <v>098 - Energy Allocation Factor</v>
          </cell>
          <cell r="D4991">
            <v>0</v>
          </cell>
          <cell r="F4991" t="str">
            <v>CALC</v>
          </cell>
          <cell r="H4991" t="str">
            <v>98</v>
          </cell>
          <cell r="I4991" t="str">
            <v>C</v>
          </cell>
          <cell r="J4991" t="str">
            <v>om_exp</v>
          </cell>
          <cell r="K4991" t="str">
            <v>alloc_energy</v>
          </cell>
          <cell r="M4991" t="str">
            <v>2015/07/1/2/A/0</v>
          </cell>
        </row>
        <row r="4992">
          <cell r="A4992" t="str">
            <v>4991</v>
          </cell>
          <cell r="B4992" t="str">
            <v>OM42098</v>
          </cell>
          <cell r="C4992" t="str">
            <v>098 - Energy Allocation Factor</v>
          </cell>
          <cell r="D4992">
            <v>0</v>
          </cell>
          <cell r="F4992" t="str">
            <v>CALC</v>
          </cell>
          <cell r="H4992" t="str">
            <v>98</v>
          </cell>
          <cell r="I4992" t="str">
            <v>C</v>
          </cell>
          <cell r="J4992" t="str">
            <v>om_exp</v>
          </cell>
          <cell r="K4992" t="str">
            <v>alloc_energy</v>
          </cell>
          <cell r="M4992" t="str">
            <v>2015/07/1/2/A/0</v>
          </cell>
        </row>
        <row r="4993">
          <cell r="A4993" t="str">
            <v>4992</v>
          </cell>
          <cell r="B4993" t="str">
            <v>OM42098</v>
          </cell>
          <cell r="C4993" t="str">
            <v>098 - Energy Allocation Factor</v>
          </cell>
          <cell r="D4993">
            <v>0</v>
          </cell>
          <cell r="F4993" t="str">
            <v>CALC</v>
          </cell>
          <cell r="H4993" t="str">
            <v>98</v>
          </cell>
          <cell r="I4993" t="str">
            <v>C</v>
          </cell>
          <cell r="J4993" t="str">
            <v>om_exp</v>
          </cell>
          <cell r="K4993" t="str">
            <v>alloc_energy</v>
          </cell>
          <cell r="M4993" t="str">
            <v>2015/07/1/2/A/0</v>
          </cell>
        </row>
        <row r="4994">
          <cell r="A4994" t="str">
            <v>4993</v>
          </cell>
          <cell r="B4994" t="str">
            <v>OM42098</v>
          </cell>
          <cell r="C4994" t="str">
            <v>098 - Energy Allocation Factor</v>
          </cell>
          <cell r="D4994">
            <v>0</v>
          </cell>
          <cell r="F4994" t="str">
            <v>CALC</v>
          </cell>
          <cell r="H4994" t="str">
            <v>98</v>
          </cell>
          <cell r="I4994" t="str">
            <v>C</v>
          </cell>
          <cell r="J4994" t="str">
            <v>om_exp</v>
          </cell>
          <cell r="K4994" t="str">
            <v>alloc_energy</v>
          </cell>
          <cell r="M4994" t="str">
            <v>2015/07/1/2/A/0</v>
          </cell>
        </row>
        <row r="4995">
          <cell r="A4995" t="str">
            <v>4994</v>
          </cell>
          <cell r="B4995" t="str">
            <v>OM42098</v>
          </cell>
          <cell r="C4995" t="str">
            <v>098 - Energy Allocation Factor</v>
          </cell>
          <cell r="D4995">
            <v>0</v>
          </cell>
          <cell r="F4995" t="str">
            <v>CALC</v>
          </cell>
          <cell r="H4995" t="str">
            <v>98</v>
          </cell>
          <cell r="I4995" t="str">
            <v>C</v>
          </cell>
          <cell r="J4995" t="str">
            <v>om_exp</v>
          </cell>
          <cell r="K4995" t="str">
            <v>alloc_energy</v>
          </cell>
          <cell r="M4995" t="str">
            <v>2015/07/1/2/A/0</v>
          </cell>
        </row>
        <row r="4996">
          <cell r="A4996" t="str">
            <v>4995</v>
          </cell>
          <cell r="B4996" t="str">
            <v>OM42098</v>
          </cell>
          <cell r="C4996" t="str">
            <v>098 - Energy Allocation Factor</v>
          </cell>
          <cell r="D4996">
            <v>0</v>
          </cell>
          <cell r="F4996" t="str">
            <v>CALC</v>
          </cell>
          <cell r="H4996" t="str">
            <v>98</v>
          </cell>
          <cell r="I4996" t="str">
            <v>C</v>
          </cell>
          <cell r="J4996" t="str">
            <v>om_exp</v>
          </cell>
          <cell r="K4996" t="str">
            <v>alloc_energy</v>
          </cell>
          <cell r="M4996" t="str">
            <v>2015/07/1/2/A/0</v>
          </cell>
        </row>
        <row r="4997">
          <cell r="A4997" t="str">
            <v>4996</v>
          </cell>
          <cell r="B4997" t="str">
            <v>OM42098</v>
          </cell>
          <cell r="C4997" t="str">
            <v>098 - Energy Allocation Factor</v>
          </cell>
          <cell r="D4997">
            <v>0</v>
          </cell>
          <cell r="F4997" t="str">
            <v>CALC</v>
          </cell>
          <cell r="H4997" t="str">
            <v>98</v>
          </cell>
          <cell r="I4997" t="str">
            <v>C</v>
          </cell>
          <cell r="J4997" t="str">
            <v>om_exp</v>
          </cell>
          <cell r="K4997" t="str">
            <v>alloc_energy</v>
          </cell>
          <cell r="M4997" t="str">
            <v>2015/07/1/2/A/0</v>
          </cell>
        </row>
        <row r="4998">
          <cell r="A4998" t="str">
            <v>4997</v>
          </cell>
          <cell r="B4998" t="str">
            <v>OM42098</v>
          </cell>
          <cell r="C4998" t="str">
            <v>098 - Energy Allocation Factor</v>
          </cell>
          <cell r="D4998">
            <v>0</v>
          </cell>
          <cell r="F4998" t="str">
            <v>CALC</v>
          </cell>
          <cell r="H4998" t="str">
            <v>98</v>
          </cell>
          <cell r="I4998" t="str">
            <v>C</v>
          </cell>
          <cell r="J4998" t="str">
            <v>om_exp</v>
          </cell>
          <cell r="K4998" t="str">
            <v>alloc_energy</v>
          </cell>
          <cell r="M4998" t="str">
            <v>2015/07/1/2/A/0</v>
          </cell>
        </row>
        <row r="4999">
          <cell r="A4999" t="str">
            <v>4998</v>
          </cell>
          <cell r="B4999" t="str">
            <v>OM42098</v>
          </cell>
          <cell r="C4999" t="str">
            <v>098 - Energy Allocation Factor</v>
          </cell>
          <cell r="D4999">
            <v>0</v>
          </cell>
          <cell r="F4999" t="str">
            <v>CALC</v>
          </cell>
          <cell r="H4999" t="str">
            <v>98</v>
          </cell>
          <cell r="I4999" t="str">
            <v>C</v>
          </cell>
          <cell r="J4999" t="str">
            <v>om_exp</v>
          </cell>
          <cell r="K4999" t="str">
            <v>alloc_energy</v>
          </cell>
          <cell r="M4999" t="str">
            <v>2015/07/1/2/A/0</v>
          </cell>
        </row>
        <row r="5000">
          <cell r="A5000" t="str">
            <v>4999</v>
          </cell>
          <cell r="B5000" t="str">
            <v>OM42098</v>
          </cell>
          <cell r="C5000" t="str">
            <v>098 - Energy Allocation Factor</v>
          </cell>
          <cell r="D5000">
            <v>0</v>
          </cell>
          <cell r="F5000" t="str">
            <v>CALC</v>
          </cell>
          <cell r="H5000" t="str">
            <v>98</v>
          </cell>
          <cell r="I5000" t="str">
            <v>C</v>
          </cell>
          <cell r="J5000" t="str">
            <v>om_exp</v>
          </cell>
          <cell r="K5000" t="str">
            <v>alloc_energy</v>
          </cell>
          <cell r="M5000" t="str">
            <v>2015/07/1/2/A/0</v>
          </cell>
        </row>
        <row r="5001">
          <cell r="A5001" t="str">
            <v>5000</v>
          </cell>
          <cell r="B5001" t="str">
            <v>OM42098</v>
          </cell>
          <cell r="C5001" t="str">
            <v>098 - Energy Allocation Factor</v>
          </cell>
          <cell r="D5001">
            <v>0</v>
          </cell>
          <cell r="F5001" t="str">
            <v>CALC</v>
          </cell>
          <cell r="H5001" t="str">
            <v>98</v>
          </cell>
          <cell r="I5001" t="str">
            <v>C</v>
          </cell>
          <cell r="J5001" t="str">
            <v>om_exp</v>
          </cell>
          <cell r="K5001" t="str">
            <v>alloc_energy</v>
          </cell>
          <cell r="M5001" t="str">
            <v>2015/07/1/2/A/0</v>
          </cell>
        </row>
        <row r="5002">
          <cell r="A5002" t="str">
            <v>5001</v>
          </cell>
          <cell r="B5002" t="str">
            <v>OM42098</v>
          </cell>
          <cell r="C5002" t="str">
            <v>098 - Energy Allocation Factor</v>
          </cell>
          <cell r="D5002">
            <v>0</v>
          </cell>
          <cell r="F5002" t="str">
            <v>CALC</v>
          </cell>
          <cell r="H5002" t="str">
            <v>98</v>
          </cell>
          <cell r="I5002" t="str">
            <v>C</v>
          </cell>
          <cell r="J5002" t="str">
            <v>om_exp</v>
          </cell>
          <cell r="K5002" t="str">
            <v>alloc_energy</v>
          </cell>
          <cell r="M5002" t="str">
            <v>2015/07/1/2/A/0</v>
          </cell>
        </row>
        <row r="5003">
          <cell r="A5003" t="str">
            <v>5002</v>
          </cell>
          <cell r="B5003" t="str">
            <v>OM42098</v>
          </cell>
          <cell r="C5003" t="str">
            <v>098 - Energy Allocation Factor</v>
          </cell>
          <cell r="D5003">
            <v>0</v>
          </cell>
          <cell r="F5003" t="str">
            <v>CALC</v>
          </cell>
          <cell r="H5003" t="str">
            <v>98</v>
          </cell>
          <cell r="I5003" t="str">
            <v>C</v>
          </cell>
          <cell r="J5003" t="str">
            <v>om_exp</v>
          </cell>
          <cell r="K5003" t="str">
            <v>alloc_energy</v>
          </cell>
          <cell r="M5003" t="str">
            <v>2015/07/1/2/A/0</v>
          </cell>
        </row>
        <row r="5004">
          <cell r="A5004" t="str">
            <v>5003</v>
          </cell>
          <cell r="B5004" t="str">
            <v>OM42098</v>
          </cell>
          <cell r="C5004" t="str">
            <v>098 - Energy Allocation Factor</v>
          </cell>
          <cell r="D5004">
            <v>0</v>
          </cell>
          <cell r="F5004" t="str">
            <v>CALC</v>
          </cell>
          <cell r="H5004" t="str">
            <v>98</v>
          </cell>
          <cell r="I5004" t="str">
            <v>C</v>
          </cell>
          <cell r="J5004" t="str">
            <v>om_exp</v>
          </cell>
          <cell r="K5004" t="str">
            <v>alloc_energy</v>
          </cell>
          <cell r="M5004" t="str">
            <v>2015/07/1/2/A/0</v>
          </cell>
        </row>
        <row r="5005">
          <cell r="A5005" t="str">
            <v>5004</v>
          </cell>
          <cell r="B5005" t="str">
            <v>OM42098</v>
          </cell>
          <cell r="C5005" t="str">
            <v>098 - Energy Allocation Factor</v>
          </cell>
          <cell r="D5005">
            <v>0</v>
          </cell>
          <cell r="F5005" t="str">
            <v>CALC</v>
          </cell>
          <cell r="H5005" t="str">
            <v>98</v>
          </cell>
          <cell r="I5005" t="str">
            <v>C</v>
          </cell>
          <cell r="J5005" t="str">
            <v>om_exp</v>
          </cell>
          <cell r="K5005" t="str">
            <v>alloc_energy</v>
          </cell>
          <cell r="M5005" t="str">
            <v>2015/07/1/2/A/0</v>
          </cell>
        </row>
        <row r="5006">
          <cell r="A5006" t="str">
            <v>5005</v>
          </cell>
          <cell r="B5006" t="str">
            <v>OM42098</v>
          </cell>
          <cell r="C5006" t="str">
            <v>098 - Energy Allocation Factor</v>
          </cell>
          <cell r="D5006">
            <v>0</v>
          </cell>
          <cell r="F5006" t="str">
            <v>CALC</v>
          </cell>
          <cell r="H5006" t="str">
            <v>98</v>
          </cell>
          <cell r="I5006" t="str">
            <v>C</v>
          </cell>
          <cell r="J5006" t="str">
            <v>om_exp</v>
          </cell>
          <cell r="K5006" t="str">
            <v>alloc_energy</v>
          </cell>
          <cell r="M5006" t="str">
            <v>2015/07/1/2/A/0</v>
          </cell>
        </row>
        <row r="5007">
          <cell r="A5007" t="str">
            <v>5006</v>
          </cell>
          <cell r="B5007" t="str">
            <v>OM42098</v>
          </cell>
          <cell r="C5007" t="str">
            <v>098 - Energy Allocation Factor</v>
          </cell>
          <cell r="D5007">
            <v>0</v>
          </cell>
          <cell r="F5007" t="str">
            <v>CALC</v>
          </cell>
          <cell r="H5007" t="str">
            <v>98</v>
          </cell>
          <cell r="I5007" t="str">
            <v>C</v>
          </cell>
          <cell r="J5007" t="str">
            <v>om_exp</v>
          </cell>
          <cell r="K5007" t="str">
            <v>alloc_energy</v>
          </cell>
          <cell r="M5007" t="str">
            <v>2015/07/1/2/A/0</v>
          </cell>
        </row>
        <row r="5008">
          <cell r="A5008" t="str">
            <v>5007</v>
          </cell>
          <cell r="B5008" t="str">
            <v>OM42098</v>
          </cell>
          <cell r="C5008" t="str">
            <v>098 - Energy Allocation Factor</v>
          </cell>
          <cell r="D5008">
            <v>0</v>
          </cell>
          <cell r="F5008" t="str">
            <v>CALC</v>
          </cell>
          <cell r="H5008" t="str">
            <v>98</v>
          </cell>
          <cell r="I5008" t="str">
            <v>C</v>
          </cell>
          <cell r="J5008" t="str">
            <v>om_exp</v>
          </cell>
          <cell r="K5008" t="str">
            <v>alloc_energy</v>
          </cell>
          <cell r="M5008" t="str">
            <v>2015/07/1/2/A/0</v>
          </cell>
        </row>
        <row r="5009">
          <cell r="A5009" t="str">
            <v>5008</v>
          </cell>
          <cell r="B5009" t="str">
            <v>OM42098</v>
          </cell>
          <cell r="C5009" t="str">
            <v>098 - Energy Allocation Factor</v>
          </cell>
          <cell r="D5009">
            <v>0</v>
          </cell>
          <cell r="F5009" t="str">
            <v>CALC</v>
          </cell>
          <cell r="H5009" t="str">
            <v>98</v>
          </cell>
          <cell r="I5009" t="str">
            <v>C</v>
          </cell>
          <cell r="J5009" t="str">
            <v>om_exp</v>
          </cell>
          <cell r="K5009" t="str">
            <v>alloc_energy</v>
          </cell>
          <cell r="M5009" t="str">
            <v>2015/07/1/2/A/0</v>
          </cell>
        </row>
        <row r="5010">
          <cell r="A5010" t="str">
            <v>5009</v>
          </cell>
          <cell r="B5010" t="str">
            <v>OM42098</v>
          </cell>
          <cell r="C5010" t="str">
            <v>098 - Energy Allocation Factor</v>
          </cell>
          <cell r="D5010">
            <v>0</v>
          </cell>
          <cell r="F5010" t="str">
            <v>CALC</v>
          </cell>
          <cell r="H5010" t="str">
            <v>98</v>
          </cell>
          <cell r="I5010" t="str">
            <v>C</v>
          </cell>
          <cell r="J5010" t="str">
            <v>om_exp</v>
          </cell>
          <cell r="K5010" t="str">
            <v>alloc_energy</v>
          </cell>
          <cell r="M5010" t="str">
            <v>2015/07/1/2/A/0</v>
          </cell>
        </row>
        <row r="5011">
          <cell r="A5011" t="str">
            <v>5010</v>
          </cell>
          <cell r="B5011" t="str">
            <v>OM42098</v>
          </cell>
          <cell r="C5011" t="str">
            <v>098 - Energy Allocation Factor</v>
          </cell>
          <cell r="D5011">
            <v>0</v>
          </cell>
          <cell r="F5011" t="str">
            <v>CALC</v>
          </cell>
          <cell r="H5011" t="str">
            <v>98</v>
          </cell>
          <cell r="I5011" t="str">
            <v>C</v>
          </cell>
          <cell r="J5011" t="str">
            <v>om_exp</v>
          </cell>
          <cell r="K5011" t="str">
            <v>alloc_energy</v>
          </cell>
          <cell r="M5011" t="str">
            <v>2015/07/1/2/A/0</v>
          </cell>
        </row>
        <row r="5012">
          <cell r="A5012" t="str">
            <v>5011</v>
          </cell>
          <cell r="B5012" t="str">
            <v>OM42098</v>
          </cell>
          <cell r="C5012" t="str">
            <v>098 - Energy Allocation Factor</v>
          </cell>
          <cell r="D5012">
            <v>0</v>
          </cell>
          <cell r="F5012" t="str">
            <v>CALC</v>
          </cell>
          <cell r="H5012" t="str">
            <v>98</v>
          </cell>
          <cell r="I5012" t="str">
            <v>C</v>
          </cell>
          <cell r="J5012" t="str">
            <v>om_exp</v>
          </cell>
          <cell r="K5012" t="str">
            <v>alloc_energy</v>
          </cell>
          <cell r="M5012" t="str">
            <v>2015/07/1/2/A/0</v>
          </cell>
        </row>
        <row r="5013">
          <cell r="A5013" t="str">
            <v>5012</v>
          </cell>
          <cell r="B5013" t="str">
            <v>OM42098</v>
          </cell>
          <cell r="C5013" t="str">
            <v>098 - Energy Allocation Factor</v>
          </cell>
          <cell r="D5013">
            <v>0</v>
          </cell>
          <cell r="F5013" t="str">
            <v>CALC</v>
          </cell>
          <cell r="H5013" t="str">
            <v>98</v>
          </cell>
          <cell r="I5013" t="str">
            <v>C</v>
          </cell>
          <cell r="J5013" t="str">
            <v>om_exp</v>
          </cell>
          <cell r="K5013" t="str">
            <v>alloc_energy</v>
          </cell>
          <cell r="M5013" t="str">
            <v>2015/07/1/2/A/0</v>
          </cell>
        </row>
        <row r="5014">
          <cell r="A5014" t="str">
            <v>5013</v>
          </cell>
          <cell r="B5014" t="str">
            <v>OM42098</v>
          </cell>
          <cell r="C5014" t="str">
            <v>098 - Energy Allocation Factor</v>
          </cell>
          <cell r="D5014">
            <v>0</v>
          </cell>
          <cell r="F5014" t="str">
            <v>CALC</v>
          </cell>
          <cell r="H5014" t="str">
            <v>98</v>
          </cell>
          <cell r="I5014" t="str">
            <v>C</v>
          </cell>
          <cell r="J5014" t="str">
            <v>om_exp</v>
          </cell>
          <cell r="K5014" t="str">
            <v>alloc_energy</v>
          </cell>
          <cell r="M5014" t="str">
            <v>2015/07/1/2/A/0</v>
          </cell>
        </row>
        <row r="5015">
          <cell r="A5015" t="str">
            <v>5014</v>
          </cell>
          <cell r="B5015" t="str">
            <v>OM42098</v>
          </cell>
          <cell r="C5015" t="str">
            <v>098 - Energy Allocation Factor</v>
          </cell>
          <cell r="D5015">
            <v>0</v>
          </cell>
          <cell r="F5015" t="str">
            <v>CALC</v>
          </cell>
          <cell r="H5015" t="str">
            <v>98</v>
          </cell>
          <cell r="I5015" t="str">
            <v>C</v>
          </cell>
          <cell r="J5015" t="str">
            <v>om_exp</v>
          </cell>
          <cell r="K5015" t="str">
            <v>alloc_energy</v>
          </cell>
          <cell r="M5015" t="str">
            <v>2015/07/1/2/A/0</v>
          </cell>
        </row>
        <row r="5016">
          <cell r="A5016" t="str">
            <v>5015</v>
          </cell>
          <cell r="B5016" t="str">
            <v>OM42098</v>
          </cell>
          <cell r="C5016" t="str">
            <v>098 - Energy Allocation Factor</v>
          </cell>
          <cell r="D5016">
            <v>0</v>
          </cell>
          <cell r="F5016" t="str">
            <v>CALC</v>
          </cell>
          <cell r="H5016" t="str">
            <v>98</v>
          </cell>
          <cell r="I5016" t="str">
            <v>C</v>
          </cell>
          <cell r="J5016" t="str">
            <v>om_exp</v>
          </cell>
          <cell r="K5016" t="str">
            <v>alloc_energy</v>
          </cell>
          <cell r="M5016" t="str">
            <v>2015/07/1/2/A/0</v>
          </cell>
        </row>
        <row r="5017">
          <cell r="A5017" t="str">
            <v>5016</v>
          </cell>
          <cell r="B5017" t="str">
            <v>OM42098</v>
          </cell>
          <cell r="C5017" t="str">
            <v>098 - Energy Allocation Factor</v>
          </cell>
          <cell r="D5017">
            <v>0</v>
          </cell>
          <cell r="F5017" t="str">
            <v>CALC</v>
          </cell>
          <cell r="H5017" t="str">
            <v>98</v>
          </cell>
          <cell r="I5017" t="str">
            <v>C</v>
          </cell>
          <cell r="J5017" t="str">
            <v>om_exp</v>
          </cell>
          <cell r="K5017" t="str">
            <v>alloc_energy</v>
          </cell>
          <cell r="M5017" t="str">
            <v>2015/07/1/2/A/0</v>
          </cell>
        </row>
        <row r="5018">
          <cell r="A5018" t="str">
            <v>5017</v>
          </cell>
          <cell r="B5018" t="str">
            <v>OM42098</v>
          </cell>
          <cell r="C5018" t="str">
            <v>098 - Energy Allocation Factor</v>
          </cell>
          <cell r="D5018">
            <v>0</v>
          </cell>
          <cell r="F5018" t="str">
            <v>CALC</v>
          </cell>
          <cell r="H5018" t="str">
            <v>98</v>
          </cell>
          <cell r="I5018" t="str">
            <v>C</v>
          </cell>
          <cell r="J5018" t="str">
            <v>om_exp</v>
          </cell>
          <cell r="K5018" t="str">
            <v>alloc_energy</v>
          </cell>
          <cell r="M5018" t="str">
            <v>2015/07/1/2/A/0</v>
          </cell>
        </row>
        <row r="5019">
          <cell r="A5019" t="str">
            <v>5018</v>
          </cell>
          <cell r="B5019" t="str">
            <v>OM42098</v>
          </cell>
          <cell r="C5019" t="str">
            <v>098 - Energy Allocation Factor</v>
          </cell>
          <cell r="D5019">
            <v>0</v>
          </cell>
          <cell r="F5019" t="str">
            <v>CALC</v>
          </cell>
          <cell r="H5019" t="str">
            <v>98</v>
          </cell>
          <cell r="I5019" t="str">
            <v>C</v>
          </cell>
          <cell r="J5019" t="str">
            <v>om_exp</v>
          </cell>
          <cell r="K5019" t="str">
            <v>alloc_energy</v>
          </cell>
          <cell r="M5019" t="str">
            <v>2015/07/1/2/A/0</v>
          </cell>
        </row>
        <row r="5020">
          <cell r="A5020" t="str">
            <v>5019</v>
          </cell>
          <cell r="B5020" t="str">
            <v>OM42098</v>
          </cell>
          <cell r="C5020" t="str">
            <v>098 - Energy Allocation Factor</v>
          </cell>
          <cell r="D5020">
            <v>0</v>
          </cell>
          <cell r="F5020" t="str">
            <v>CALC</v>
          </cell>
          <cell r="H5020" t="str">
            <v>98</v>
          </cell>
          <cell r="I5020" t="str">
            <v>C</v>
          </cell>
          <cell r="J5020" t="str">
            <v>om_exp</v>
          </cell>
          <cell r="K5020" t="str">
            <v>alloc_energy</v>
          </cell>
          <cell r="M5020" t="str">
            <v>2015/07/1/2/A/0</v>
          </cell>
        </row>
        <row r="5021">
          <cell r="A5021" t="str">
            <v>5020</v>
          </cell>
          <cell r="B5021" t="str">
            <v>OM42098</v>
          </cell>
          <cell r="C5021" t="str">
            <v>098 - Energy Allocation Factor</v>
          </cell>
          <cell r="D5021">
            <v>0</v>
          </cell>
          <cell r="F5021" t="str">
            <v>CALC</v>
          </cell>
          <cell r="H5021" t="str">
            <v>98</v>
          </cell>
          <cell r="I5021" t="str">
            <v>C</v>
          </cell>
          <cell r="J5021" t="str">
            <v>om_exp</v>
          </cell>
          <cell r="K5021" t="str">
            <v>alloc_energy</v>
          </cell>
          <cell r="M5021" t="str">
            <v>2015/07/1/2/A/0</v>
          </cell>
        </row>
        <row r="5022">
          <cell r="A5022" t="str">
            <v>5021</v>
          </cell>
          <cell r="B5022" t="str">
            <v>OM42098</v>
          </cell>
          <cell r="C5022" t="str">
            <v>098 - Energy Allocation Factor</v>
          </cell>
          <cell r="D5022">
            <v>0</v>
          </cell>
          <cell r="F5022" t="str">
            <v>CALC</v>
          </cell>
          <cell r="H5022" t="str">
            <v>98</v>
          </cell>
          <cell r="I5022" t="str">
            <v>C</v>
          </cell>
          <cell r="J5022" t="str">
            <v>om_exp</v>
          </cell>
          <cell r="K5022" t="str">
            <v>alloc_energy</v>
          </cell>
          <cell r="M5022" t="str">
            <v>2015/07/1/2/A/0</v>
          </cell>
        </row>
        <row r="5023">
          <cell r="A5023" t="str">
            <v>5022</v>
          </cell>
          <cell r="B5023" t="str">
            <v>OM42098</v>
          </cell>
          <cell r="C5023" t="str">
            <v>098 - Energy Allocation Factor</v>
          </cell>
          <cell r="D5023">
            <v>0</v>
          </cell>
          <cell r="F5023" t="str">
            <v>CALC</v>
          </cell>
          <cell r="H5023" t="str">
            <v>98</v>
          </cell>
          <cell r="I5023" t="str">
            <v>C</v>
          </cell>
          <cell r="J5023" t="str">
            <v>om_exp</v>
          </cell>
          <cell r="K5023" t="str">
            <v>alloc_energy</v>
          </cell>
          <cell r="M5023" t="str">
            <v>2015/07/1/2/A/0</v>
          </cell>
        </row>
        <row r="5024">
          <cell r="A5024" t="str">
            <v>5023</v>
          </cell>
          <cell r="B5024" t="str">
            <v>OM42098</v>
          </cell>
          <cell r="C5024" t="str">
            <v>098 - Energy Allocation Factor</v>
          </cell>
          <cell r="D5024">
            <v>0</v>
          </cell>
          <cell r="F5024" t="str">
            <v>CALC</v>
          </cell>
          <cell r="H5024" t="str">
            <v>98</v>
          </cell>
          <cell r="I5024" t="str">
            <v>C</v>
          </cell>
          <cell r="J5024" t="str">
            <v>om_exp</v>
          </cell>
          <cell r="K5024" t="str">
            <v>alloc_energy</v>
          </cell>
          <cell r="M5024" t="str">
            <v>2015/07/1/2/A/0</v>
          </cell>
        </row>
        <row r="5025">
          <cell r="A5025" t="str">
            <v>5024</v>
          </cell>
          <cell r="B5025" t="str">
            <v>OM42098</v>
          </cell>
          <cell r="C5025" t="str">
            <v>098 - Energy Allocation Factor</v>
          </cell>
          <cell r="D5025">
            <v>0</v>
          </cell>
          <cell r="F5025" t="str">
            <v>CALC</v>
          </cell>
          <cell r="H5025" t="str">
            <v>98</v>
          </cell>
          <cell r="I5025" t="str">
            <v>C</v>
          </cell>
          <cell r="J5025" t="str">
            <v>om_exp</v>
          </cell>
          <cell r="K5025" t="str">
            <v>alloc_energy</v>
          </cell>
          <cell r="M5025" t="str">
            <v>2015/07/1/2/A/0</v>
          </cell>
        </row>
        <row r="5026">
          <cell r="A5026" t="str">
            <v>5025</v>
          </cell>
          <cell r="B5026" t="str">
            <v>OM42098</v>
          </cell>
          <cell r="C5026" t="str">
            <v>098 - Energy Allocation Factor</v>
          </cell>
          <cell r="D5026">
            <v>0</v>
          </cell>
          <cell r="F5026" t="str">
            <v>CALC</v>
          </cell>
          <cell r="H5026" t="str">
            <v>98</v>
          </cell>
          <cell r="I5026" t="str">
            <v>C</v>
          </cell>
          <cell r="J5026" t="str">
            <v>om_exp</v>
          </cell>
          <cell r="K5026" t="str">
            <v>alloc_energy</v>
          </cell>
          <cell r="M5026" t="str">
            <v>2015/07/1/2/A/0</v>
          </cell>
        </row>
        <row r="5027">
          <cell r="A5027" t="str">
            <v>5026</v>
          </cell>
          <cell r="B5027" t="str">
            <v>OM42098</v>
          </cell>
          <cell r="C5027" t="str">
            <v>098 - Energy Allocation Factor</v>
          </cell>
          <cell r="D5027">
            <v>0</v>
          </cell>
          <cell r="F5027" t="str">
            <v>CALC</v>
          </cell>
          <cell r="H5027" t="str">
            <v>98</v>
          </cell>
          <cell r="I5027" t="str">
            <v>C</v>
          </cell>
          <cell r="J5027" t="str">
            <v>om_exp</v>
          </cell>
          <cell r="K5027" t="str">
            <v>alloc_energy</v>
          </cell>
          <cell r="M5027" t="str">
            <v>2015/07/1/2/A/0</v>
          </cell>
        </row>
        <row r="5028">
          <cell r="A5028" t="str">
            <v>5027</v>
          </cell>
          <cell r="B5028" t="str">
            <v>OM42098</v>
          </cell>
          <cell r="C5028" t="str">
            <v>098 - Energy Allocation Factor</v>
          </cell>
          <cell r="D5028">
            <v>0</v>
          </cell>
          <cell r="F5028" t="str">
            <v>CALC</v>
          </cell>
          <cell r="H5028" t="str">
            <v>98</v>
          </cell>
          <cell r="I5028" t="str">
            <v>C</v>
          </cell>
          <cell r="J5028" t="str">
            <v>om_exp</v>
          </cell>
          <cell r="K5028" t="str">
            <v>alloc_energy</v>
          </cell>
          <cell r="M5028" t="str">
            <v>2015/07/1/2/A/0</v>
          </cell>
        </row>
        <row r="5029">
          <cell r="A5029" t="str">
            <v>5028</v>
          </cell>
          <cell r="B5029" t="str">
            <v>OM42098</v>
          </cell>
          <cell r="C5029" t="str">
            <v>098 - Energy Allocation Factor</v>
          </cell>
          <cell r="D5029">
            <v>0</v>
          </cell>
          <cell r="F5029" t="str">
            <v>CALC</v>
          </cell>
          <cell r="H5029" t="str">
            <v>98</v>
          </cell>
          <cell r="I5029" t="str">
            <v>C</v>
          </cell>
          <cell r="J5029" t="str">
            <v>om_exp</v>
          </cell>
          <cell r="K5029" t="str">
            <v>alloc_energy</v>
          </cell>
          <cell r="M5029" t="str">
            <v>2015/07/1/2/A/0</v>
          </cell>
        </row>
        <row r="5030">
          <cell r="A5030" t="str">
            <v>5029</v>
          </cell>
          <cell r="B5030" t="str">
            <v>OM42098</v>
          </cell>
          <cell r="C5030" t="str">
            <v>098 - Energy Allocation Factor</v>
          </cell>
          <cell r="D5030">
            <v>0</v>
          </cell>
          <cell r="F5030" t="str">
            <v>CALC</v>
          </cell>
          <cell r="H5030" t="str">
            <v>98</v>
          </cell>
          <cell r="I5030" t="str">
            <v>C</v>
          </cell>
          <cell r="J5030" t="str">
            <v>om_exp</v>
          </cell>
          <cell r="K5030" t="str">
            <v>alloc_energy</v>
          </cell>
          <cell r="M5030" t="str">
            <v>2015/07/1/2/A/0</v>
          </cell>
        </row>
        <row r="5031">
          <cell r="A5031" t="str">
            <v>5030</v>
          </cell>
          <cell r="B5031" t="str">
            <v>OM42098</v>
          </cell>
          <cell r="C5031" t="str">
            <v>098 - Energy Allocation Factor</v>
          </cell>
          <cell r="D5031">
            <v>0</v>
          </cell>
          <cell r="F5031" t="str">
            <v>CALC</v>
          </cell>
          <cell r="H5031" t="str">
            <v>98</v>
          </cell>
          <cell r="I5031" t="str">
            <v>C</v>
          </cell>
          <cell r="J5031" t="str">
            <v>om_exp</v>
          </cell>
          <cell r="K5031" t="str">
            <v>alloc_energy</v>
          </cell>
          <cell r="M5031" t="str">
            <v>2015/07/1/2/A/0</v>
          </cell>
        </row>
        <row r="5032">
          <cell r="A5032" t="str">
            <v>5031</v>
          </cell>
          <cell r="B5032" t="str">
            <v>OM42098</v>
          </cell>
          <cell r="C5032" t="str">
            <v>098 - Energy Allocation Factor</v>
          </cell>
          <cell r="D5032">
            <v>0</v>
          </cell>
          <cell r="F5032" t="str">
            <v>CALC</v>
          </cell>
          <cell r="H5032" t="str">
            <v>98</v>
          </cell>
          <cell r="I5032" t="str">
            <v>C</v>
          </cell>
          <cell r="J5032" t="str">
            <v>om_exp</v>
          </cell>
          <cell r="K5032" t="str">
            <v>alloc_energy</v>
          </cell>
          <cell r="M5032" t="str">
            <v>2015/07/1/2/A/0</v>
          </cell>
        </row>
        <row r="5033">
          <cell r="A5033" t="str">
            <v>5032</v>
          </cell>
          <cell r="B5033" t="str">
            <v>OM42098</v>
          </cell>
          <cell r="C5033" t="str">
            <v>098 - Energy Allocation Factor</v>
          </cell>
          <cell r="D5033">
            <v>0</v>
          </cell>
          <cell r="F5033" t="str">
            <v>CALC</v>
          </cell>
          <cell r="H5033" t="str">
            <v>98</v>
          </cell>
          <cell r="I5033" t="str">
            <v>C</v>
          </cell>
          <cell r="J5033" t="str">
            <v>om_exp</v>
          </cell>
          <cell r="K5033" t="str">
            <v>alloc_energy</v>
          </cell>
          <cell r="M5033" t="str">
            <v>2015/07/1/2/A/0</v>
          </cell>
        </row>
        <row r="5034">
          <cell r="A5034" t="str">
            <v>5033</v>
          </cell>
          <cell r="B5034" t="str">
            <v>OM42098</v>
          </cell>
          <cell r="C5034" t="str">
            <v>098 - Energy Allocation Factor</v>
          </cell>
          <cell r="D5034">
            <v>0</v>
          </cell>
          <cell r="F5034" t="str">
            <v>CALC</v>
          </cell>
          <cell r="H5034" t="str">
            <v>98</v>
          </cell>
          <cell r="I5034" t="str">
            <v>C</v>
          </cell>
          <cell r="J5034" t="str">
            <v>om_exp</v>
          </cell>
          <cell r="K5034" t="str">
            <v>alloc_energy</v>
          </cell>
          <cell r="M5034" t="str">
            <v>2015/07/1/2/A/0</v>
          </cell>
        </row>
        <row r="5035">
          <cell r="A5035" t="str">
            <v>5034</v>
          </cell>
          <cell r="B5035" t="str">
            <v>OM42098</v>
          </cell>
          <cell r="C5035" t="str">
            <v>098 - Energy Allocation Factor</v>
          </cell>
          <cell r="D5035">
            <v>0</v>
          </cell>
          <cell r="F5035" t="str">
            <v>CALC</v>
          </cell>
          <cell r="H5035" t="str">
            <v>98</v>
          </cell>
          <cell r="I5035" t="str">
            <v>C</v>
          </cell>
          <cell r="J5035" t="str">
            <v>om_exp</v>
          </cell>
          <cell r="K5035" t="str">
            <v>alloc_energy</v>
          </cell>
          <cell r="M5035" t="str">
            <v>2015/07/1/2/A/0</v>
          </cell>
        </row>
        <row r="5036">
          <cell r="A5036" t="str">
            <v>5035</v>
          </cell>
          <cell r="B5036" t="str">
            <v>OM42098</v>
          </cell>
          <cell r="C5036" t="str">
            <v>098 - Energy Allocation Factor</v>
          </cell>
          <cell r="D5036">
            <v>0</v>
          </cell>
          <cell r="F5036" t="str">
            <v>CALC</v>
          </cell>
          <cell r="H5036" t="str">
            <v>98</v>
          </cell>
          <cell r="I5036" t="str">
            <v>C</v>
          </cell>
          <cell r="J5036" t="str">
            <v>om_exp</v>
          </cell>
          <cell r="K5036" t="str">
            <v>alloc_energy</v>
          </cell>
          <cell r="M5036" t="str">
            <v>2015/07/1/2/A/0</v>
          </cell>
        </row>
        <row r="5037">
          <cell r="A5037" t="str">
            <v>5036</v>
          </cell>
          <cell r="B5037" t="str">
            <v>OM42098</v>
          </cell>
          <cell r="C5037" t="str">
            <v>098 - Energy Allocation Factor</v>
          </cell>
          <cell r="D5037">
            <v>0</v>
          </cell>
          <cell r="F5037" t="str">
            <v>CALC</v>
          </cell>
          <cell r="H5037" t="str">
            <v>98</v>
          </cell>
          <cell r="I5037" t="str">
            <v>C</v>
          </cell>
          <cell r="J5037" t="str">
            <v>om_exp</v>
          </cell>
          <cell r="K5037" t="str">
            <v>alloc_energy</v>
          </cell>
          <cell r="M5037" t="str">
            <v>2015/07/1/2/A/0</v>
          </cell>
        </row>
        <row r="5038">
          <cell r="A5038" t="str">
            <v>5037</v>
          </cell>
          <cell r="B5038" t="str">
            <v>OM42098</v>
          </cell>
          <cell r="C5038" t="str">
            <v>098 - Energy Allocation Factor</v>
          </cell>
          <cell r="D5038">
            <v>0</v>
          </cell>
          <cell r="F5038" t="str">
            <v>CALC</v>
          </cell>
          <cell r="H5038" t="str">
            <v>98</v>
          </cell>
          <cell r="I5038" t="str">
            <v>C</v>
          </cell>
          <cell r="J5038" t="str">
            <v>om_exp</v>
          </cell>
          <cell r="K5038" t="str">
            <v>alloc_energy</v>
          </cell>
          <cell r="M5038" t="str">
            <v>2015/07/1/2/A/0</v>
          </cell>
        </row>
        <row r="5039">
          <cell r="A5039" t="str">
            <v>5038</v>
          </cell>
          <cell r="B5039" t="str">
            <v>OM42098</v>
          </cell>
          <cell r="C5039" t="str">
            <v>098 - Energy Allocation Factor</v>
          </cell>
          <cell r="D5039">
            <v>0</v>
          </cell>
          <cell r="F5039" t="str">
            <v>CALC</v>
          </cell>
          <cell r="H5039" t="str">
            <v>98</v>
          </cell>
          <cell r="I5039" t="str">
            <v>C</v>
          </cell>
          <cell r="J5039" t="str">
            <v>om_exp</v>
          </cell>
          <cell r="K5039" t="str">
            <v>alloc_energy</v>
          </cell>
          <cell r="M5039" t="str">
            <v>2015/07/1/2/A/0</v>
          </cell>
        </row>
        <row r="5040">
          <cell r="A5040" t="str">
            <v>5039</v>
          </cell>
          <cell r="B5040" t="str">
            <v>OM42098</v>
          </cell>
          <cell r="C5040" t="str">
            <v>098 - Energy Allocation Factor</v>
          </cell>
          <cell r="D5040">
            <v>0</v>
          </cell>
          <cell r="F5040" t="str">
            <v>CALC</v>
          </cell>
          <cell r="H5040" t="str">
            <v>98</v>
          </cell>
          <cell r="I5040" t="str">
            <v>C</v>
          </cell>
          <cell r="J5040" t="str">
            <v>om_exp</v>
          </cell>
          <cell r="K5040" t="str">
            <v>alloc_energy</v>
          </cell>
          <cell r="M5040" t="str">
            <v>2015/07/1/2/A/0</v>
          </cell>
        </row>
        <row r="5041">
          <cell r="A5041" t="str">
            <v>5040</v>
          </cell>
          <cell r="B5041" t="str">
            <v>OM42098</v>
          </cell>
          <cell r="C5041" t="str">
            <v>098 - Energy Allocation Factor</v>
          </cell>
          <cell r="D5041">
            <v>0</v>
          </cell>
          <cell r="F5041" t="str">
            <v>CALC</v>
          </cell>
          <cell r="H5041" t="str">
            <v>98</v>
          </cell>
          <cell r="I5041" t="str">
            <v>C</v>
          </cell>
          <cell r="J5041" t="str">
            <v>om_exp</v>
          </cell>
          <cell r="K5041" t="str">
            <v>alloc_energy</v>
          </cell>
          <cell r="M5041" t="str">
            <v>2015/07/1/2/A/0</v>
          </cell>
        </row>
        <row r="5042">
          <cell r="A5042" t="str">
            <v>5041</v>
          </cell>
          <cell r="B5042" t="str">
            <v>OM42098</v>
          </cell>
          <cell r="C5042" t="str">
            <v>098 - Energy Allocation Factor</v>
          </cell>
          <cell r="D5042">
            <v>0</v>
          </cell>
          <cell r="F5042" t="str">
            <v>CALC</v>
          </cell>
          <cell r="H5042" t="str">
            <v>98</v>
          </cell>
          <cell r="I5042" t="str">
            <v>C</v>
          </cell>
          <cell r="J5042" t="str">
            <v>om_exp</v>
          </cell>
          <cell r="K5042" t="str">
            <v>alloc_energy</v>
          </cell>
          <cell r="M5042" t="str">
            <v>2015/07/1/2/A/0</v>
          </cell>
        </row>
        <row r="5043">
          <cell r="A5043" t="str">
            <v>5042</v>
          </cell>
          <cell r="B5043" t="str">
            <v>OM42098</v>
          </cell>
          <cell r="C5043" t="str">
            <v>098 - Energy Allocation Factor</v>
          </cell>
          <cell r="D5043">
            <v>0</v>
          </cell>
          <cell r="F5043" t="str">
            <v>CALC</v>
          </cell>
          <cell r="H5043" t="str">
            <v>98</v>
          </cell>
          <cell r="I5043" t="str">
            <v>C</v>
          </cell>
          <cell r="J5043" t="str">
            <v>om_exp</v>
          </cell>
          <cell r="K5043" t="str">
            <v>alloc_energy</v>
          </cell>
          <cell r="M5043" t="str">
            <v>2015/07/1/2/A/0</v>
          </cell>
        </row>
        <row r="5044">
          <cell r="A5044" t="str">
            <v>5043</v>
          </cell>
          <cell r="B5044" t="str">
            <v>OM42098</v>
          </cell>
          <cell r="C5044" t="str">
            <v>098 - Energy Allocation Factor</v>
          </cell>
          <cell r="D5044">
            <v>0</v>
          </cell>
          <cell r="F5044" t="str">
            <v>CALC</v>
          </cell>
          <cell r="H5044" t="str">
            <v>98</v>
          </cell>
          <cell r="I5044" t="str">
            <v>C</v>
          </cell>
          <cell r="J5044" t="str">
            <v>om_exp</v>
          </cell>
          <cell r="K5044" t="str">
            <v>alloc_energy</v>
          </cell>
          <cell r="M5044" t="str">
            <v>2015/07/1/2/A/0</v>
          </cell>
        </row>
        <row r="5045">
          <cell r="A5045" t="str">
            <v>5044</v>
          </cell>
          <cell r="B5045" t="str">
            <v>OM42098</v>
          </cell>
          <cell r="C5045" t="str">
            <v>098 - Energy Allocation Factor</v>
          </cell>
          <cell r="D5045">
            <v>0</v>
          </cell>
          <cell r="F5045" t="str">
            <v>CALC</v>
          </cell>
          <cell r="H5045" t="str">
            <v>98</v>
          </cell>
          <cell r="I5045" t="str">
            <v>C</v>
          </cell>
          <cell r="J5045" t="str">
            <v>om_exp</v>
          </cell>
          <cell r="K5045" t="str">
            <v>alloc_energy</v>
          </cell>
          <cell r="M5045" t="str">
            <v>2015/07/1/2/A/0</v>
          </cell>
        </row>
        <row r="5046">
          <cell r="A5046" t="str">
            <v>5045</v>
          </cell>
          <cell r="B5046" t="str">
            <v>OM42098</v>
          </cell>
          <cell r="C5046" t="str">
            <v>098 - Energy Allocation Factor</v>
          </cell>
          <cell r="D5046">
            <v>0</v>
          </cell>
          <cell r="F5046" t="str">
            <v>CALC</v>
          </cell>
          <cell r="H5046" t="str">
            <v>98</v>
          </cell>
          <cell r="I5046" t="str">
            <v>C</v>
          </cell>
          <cell r="J5046" t="str">
            <v>om_exp</v>
          </cell>
          <cell r="K5046" t="str">
            <v>alloc_energy</v>
          </cell>
          <cell r="M5046" t="str">
            <v>2015/07/1/2/A/0</v>
          </cell>
        </row>
        <row r="5047">
          <cell r="A5047" t="str">
            <v>5046</v>
          </cell>
          <cell r="B5047" t="str">
            <v>OM42098</v>
          </cell>
          <cell r="C5047" t="str">
            <v>098 - Energy Allocation Factor</v>
          </cell>
          <cell r="D5047">
            <v>0</v>
          </cell>
          <cell r="F5047" t="str">
            <v>CALC</v>
          </cell>
          <cell r="H5047" t="str">
            <v>98</v>
          </cell>
          <cell r="I5047" t="str">
            <v>C</v>
          </cell>
          <cell r="J5047" t="str">
            <v>om_exp</v>
          </cell>
          <cell r="K5047" t="str">
            <v>alloc_energy</v>
          </cell>
          <cell r="M5047" t="str">
            <v>2015/07/1/2/A/0</v>
          </cell>
        </row>
        <row r="5048">
          <cell r="A5048" t="str">
            <v>5047</v>
          </cell>
          <cell r="B5048" t="str">
            <v>OM42098</v>
          </cell>
          <cell r="C5048" t="str">
            <v>098 - Energy Allocation Factor</v>
          </cell>
          <cell r="D5048">
            <v>0</v>
          </cell>
          <cell r="F5048" t="str">
            <v>CALC</v>
          </cell>
          <cell r="H5048" t="str">
            <v>98</v>
          </cell>
          <cell r="I5048" t="str">
            <v>C</v>
          </cell>
          <cell r="J5048" t="str">
            <v>om_exp</v>
          </cell>
          <cell r="K5048" t="str">
            <v>alloc_energy</v>
          </cell>
          <cell r="M5048" t="str">
            <v>2015/07/1/2/A/0</v>
          </cell>
        </row>
        <row r="5049">
          <cell r="A5049" t="str">
            <v>5048</v>
          </cell>
          <cell r="B5049" t="str">
            <v>OM42098</v>
          </cell>
          <cell r="C5049" t="str">
            <v>098 - Energy Allocation Factor</v>
          </cell>
          <cell r="D5049">
            <v>0</v>
          </cell>
          <cell r="F5049" t="str">
            <v>CALC</v>
          </cell>
          <cell r="H5049" t="str">
            <v>98</v>
          </cell>
          <cell r="I5049" t="str">
            <v>C</v>
          </cell>
          <cell r="J5049" t="str">
            <v>om_exp</v>
          </cell>
          <cell r="K5049" t="str">
            <v>alloc_energy</v>
          </cell>
          <cell r="M5049" t="str">
            <v>2015/07/1/2/A/0</v>
          </cell>
        </row>
        <row r="5050">
          <cell r="A5050" t="str">
            <v>5049</v>
          </cell>
          <cell r="B5050" t="str">
            <v>OM42098</v>
          </cell>
          <cell r="C5050" t="str">
            <v>098 - Energy Allocation Factor</v>
          </cell>
          <cell r="D5050">
            <v>0</v>
          </cell>
          <cell r="F5050" t="str">
            <v>CALC</v>
          </cell>
          <cell r="H5050" t="str">
            <v>98</v>
          </cell>
          <cell r="I5050" t="str">
            <v>C</v>
          </cell>
          <cell r="J5050" t="str">
            <v>om_exp</v>
          </cell>
          <cell r="K5050" t="str">
            <v>alloc_energy</v>
          </cell>
          <cell r="M5050" t="str">
            <v>2015/07/1/2/A/0</v>
          </cell>
        </row>
        <row r="5051">
          <cell r="A5051" t="str">
            <v>5050</v>
          </cell>
          <cell r="B5051" t="str">
            <v>OM42098</v>
          </cell>
          <cell r="C5051" t="str">
            <v>098 - Energy Allocation Factor</v>
          </cell>
          <cell r="D5051">
            <v>0</v>
          </cell>
          <cell r="F5051" t="str">
            <v>CALC</v>
          </cell>
          <cell r="H5051" t="str">
            <v>98</v>
          </cell>
          <cell r="I5051" t="str">
            <v>C</v>
          </cell>
          <cell r="J5051" t="str">
            <v>om_exp</v>
          </cell>
          <cell r="K5051" t="str">
            <v>alloc_energy</v>
          </cell>
          <cell r="M5051" t="str">
            <v>2015/07/1/2/A/0</v>
          </cell>
        </row>
        <row r="5052">
          <cell r="A5052" t="str">
            <v>5051</v>
          </cell>
          <cell r="B5052" t="str">
            <v>OM42098</v>
          </cell>
          <cell r="C5052" t="str">
            <v>098 - Energy Allocation Factor</v>
          </cell>
          <cell r="D5052">
            <v>0</v>
          </cell>
          <cell r="F5052" t="str">
            <v>CALC</v>
          </cell>
          <cell r="H5052" t="str">
            <v>98</v>
          </cell>
          <cell r="I5052" t="str">
            <v>C</v>
          </cell>
          <cell r="J5052" t="str">
            <v>om_exp</v>
          </cell>
          <cell r="K5052" t="str">
            <v>alloc_energy</v>
          </cell>
          <cell r="M5052" t="str">
            <v>2015/07/1/2/A/0</v>
          </cell>
        </row>
        <row r="5053">
          <cell r="A5053" t="str">
            <v>5052</v>
          </cell>
          <cell r="B5053" t="str">
            <v>OM42098</v>
          </cell>
          <cell r="C5053" t="str">
            <v>098 - Energy Allocation Factor</v>
          </cell>
          <cell r="D5053">
            <v>0</v>
          </cell>
          <cell r="F5053" t="str">
            <v>CALC</v>
          </cell>
          <cell r="H5053" t="str">
            <v>98</v>
          </cell>
          <cell r="I5053" t="str">
            <v>C</v>
          </cell>
          <cell r="J5053" t="str">
            <v>om_exp</v>
          </cell>
          <cell r="K5053" t="str">
            <v>alloc_energy</v>
          </cell>
          <cell r="M5053" t="str">
            <v>2015/07/1/2/A/0</v>
          </cell>
        </row>
        <row r="5054">
          <cell r="A5054" t="str">
            <v>5053</v>
          </cell>
          <cell r="B5054" t="str">
            <v>OM42098</v>
          </cell>
          <cell r="C5054" t="str">
            <v>098 - Energy Allocation Factor</v>
          </cell>
          <cell r="D5054">
            <v>0</v>
          </cell>
          <cell r="F5054" t="str">
            <v>CALC</v>
          </cell>
          <cell r="H5054" t="str">
            <v>98</v>
          </cell>
          <cell r="I5054" t="str">
            <v>C</v>
          </cell>
          <cell r="J5054" t="str">
            <v>om_exp</v>
          </cell>
          <cell r="K5054" t="str">
            <v>alloc_energy</v>
          </cell>
          <cell r="M5054" t="str">
            <v>2015/07/1/2/A/0</v>
          </cell>
        </row>
        <row r="5055">
          <cell r="A5055" t="str">
            <v>5054</v>
          </cell>
          <cell r="B5055" t="str">
            <v>OM42098</v>
          </cell>
          <cell r="C5055" t="str">
            <v>098 - Energy Allocation Factor</v>
          </cell>
          <cell r="D5055">
            <v>0</v>
          </cell>
          <cell r="F5055" t="str">
            <v>CALC</v>
          </cell>
          <cell r="H5055" t="str">
            <v>98</v>
          </cell>
          <cell r="I5055" t="str">
            <v>C</v>
          </cell>
          <cell r="J5055" t="str">
            <v>om_exp</v>
          </cell>
          <cell r="K5055" t="str">
            <v>alloc_energy</v>
          </cell>
          <cell r="M5055" t="str">
            <v>2015/07/1/2/A/0</v>
          </cell>
        </row>
        <row r="5056">
          <cell r="A5056" t="str">
            <v>5055</v>
          </cell>
          <cell r="B5056" t="str">
            <v>OM42098</v>
          </cell>
          <cell r="C5056" t="str">
            <v>098 - Energy Allocation Factor</v>
          </cell>
          <cell r="D5056">
            <v>0</v>
          </cell>
          <cell r="F5056" t="str">
            <v>CALC</v>
          </cell>
          <cell r="H5056" t="str">
            <v>98</v>
          </cell>
          <cell r="I5056" t="str">
            <v>C</v>
          </cell>
          <cell r="J5056" t="str">
            <v>om_exp</v>
          </cell>
          <cell r="K5056" t="str">
            <v>alloc_energy</v>
          </cell>
          <cell r="M5056" t="str">
            <v>2015/07/1/2/A/0</v>
          </cell>
        </row>
        <row r="5057">
          <cell r="A5057" t="str">
            <v>5056</v>
          </cell>
          <cell r="B5057" t="str">
            <v>OM42098</v>
          </cell>
          <cell r="C5057" t="str">
            <v>098 - Energy Allocation Factor</v>
          </cell>
          <cell r="D5057">
            <v>0</v>
          </cell>
          <cell r="F5057" t="str">
            <v>CALC</v>
          </cell>
          <cell r="H5057" t="str">
            <v>98</v>
          </cell>
          <cell r="I5057" t="str">
            <v>C</v>
          </cell>
          <cell r="J5057" t="str">
            <v>om_exp</v>
          </cell>
          <cell r="K5057" t="str">
            <v>alloc_energy</v>
          </cell>
          <cell r="M5057" t="str">
            <v>2015/07/1/2/A/0</v>
          </cell>
        </row>
        <row r="5058">
          <cell r="A5058" t="str">
            <v>5057</v>
          </cell>
          <cell r="B5058" t="str">
            <v>OM42098</v>
          </cell>
          <cell r="C5058" t="str">
            <v>098 - Energy Allocation Factor</v>
          </cell>
          <cell r="D5058">
            <v>0</v>
          </cell>
          <cell r="F5058" t="str">
            <v>CALC</v>
          </cell>
          <cell r="H5058" t="str">
            <v>98</v>
          </cell>
          <cell r="I5058" t="str">
            <v>C</v>
          </cell>
          <cell r="J5058" t="str">
            <v>om_exp</v>
          </cell>
          <cell r="K5058" t="str">
            <v>alloc_energy</v>
          </cell>
          <cell r="M5058" t="str">
            <v>2015/07/1/2/A/0</v>
          </cell>
        </row>
        <row r="5059">
          <cell r="A5059" t="str">
            <v>5058</v>
          </cell>
          <cell r="B5059" t="str">
            <v>OM42098</v>
          </cell>
          <cell r="C5059" t="str">
            <v>098 - Energy Allocation Factor</v>
          </cell>
          <cell r="D5059">
            <v>0</v>
          </cell>
          <cell r="F5059" t="str">
            <v>CALC</v>
          </cell>
          <cell r="H5059" t="str">
            <v>98</v>
          </cell>
          <cell r="I5059" t="str">
            <v>C</v>
          </cell>
          <cell r="J5059" t="str">
            <v>om_exp</v>
          </cell>
          <cell r="K5059" t="str">
            <v>alloc_energy</v>
          </cell>
          <cell r="M5059" t="str">
            <v>2015/07/1/2/A/0</v>
          </cell>
        </row>
        <row r="5060">
          <cell r="A5060" t="str">
            <v>5059</v>
          </cell>
          <cell r="B5060" t="str">
            <v>OM42098</v>
          </cell>
          <cell r="C5060" t="str">
            <v>098 - Energy Allocation Factor</v>
          </cell>
          <cell r="D5060">
            <v>0</v>
          </cell>
          <cell r="F5060" t="str">
            <v>CALC</v>
          </cell>
          <cell r="H5060" t="str">
            <v>98</v>
          </cell>
          <cell r="I5060" t="str">
            <v>C</v>
          </cell>
          <cell r="J5060" t="str">
            <v>om_exp</v>
          </cell>
          <cell r="K5060" t="str">
            <v>alloc_energy</v>
          </cell>
          <cell r="M5060" t="str">
            <v>2015/07/1/2/A/0</v>
          </cell>
        </row>
        <row r="5061">
          <cell r="A5061" t="str">
            <v>5060</v>
          </cell>
          <cell r="B5061" t="str">
            <v>OM42098</v>
          </cell>
          <cell r="C5061" t="str">
            <v>098 - Energy Allocation Factor</v>
          </cell>
          <cell r="D5061">
            <v>0</v>
          </cell>
          <cell r="F5061" t="str">
            <v>CALC</v>
          </cell>
          <cell r="H5061" t="str">
            <v>98</v>
          </cell>
          <cell r="I5061" t="str">
            <v>C</v>
          </cell>
          <cell r="J5061" t="str">
            <v>om_exp</v>
          </cell>
          <cell r="K5061" t="str">
            <v>alloc_energy</v>
          </cell>
          <cell r="M5061" t="str">
            <v>2015/07/1/2/A/0</v>
          </cell>
        </row>
        <row r="5062">
          <cell r="A5062" t="str">
            <v>5061</v>
          </cell>
          <cell r="B5062" t="str">
            <v>OM42098</v>
          </cell>
          <cell r="C5062" t="str">
            <v>098 - Energy Allocation Factor</v>
          </cell>
          <cell r="D5062">
            <v>0</v>
          </cell>
          <cell r="F5062" t="str">
            <v>CALC</v>
          </cell>
          <cell r="H5062" t="str">
            <v>98</v>
          </cell>
          <cell r="I5062" t="str">
            <v>C</v>
          </cell>
          <cell r="J5062" t="str">
            <v>om_exp</v>
          </cell>
          <cell r="K5062" t="str">
            <v>alloc_energy</v>
          </cell>
          <cell r="M5062" t="str">
            <v>2015/07/1/2/A/0</v>
          </cell>
        </row>
        <row r="5063">
          <cell r="A5063" t="str">
            <v>5062</v>
          </cell>
          <cell r="B5063" t="str">
            <v>OM42098</v>
          </cell>
          <cell r="C5063" t="str">
            <v>098 - Energy Allocation Factor</v>
          </cell>
          <cell r="D5063">
            <v>0</v>
          </cell>
          <cell r="F5063" t="str">
            <v>CALC</v>
          </cell>
          <cell r="H5063" t="str">
            <v>98</v>
          </cell>
          <cell r="I5063" t="str">
            <v>C</v>
          </cell>
          <cell r="J5063" t="str">
            <v>om_exp</v>
          </cell>
          <cell r="K5063" t="str">
            <v>alloc_energy</v>
          </cell>
          <cell r="M5063" t="str">
            <v>2015/07/1/2/A/0</v>
          </cell>
        </row>
        <row r="5064">
          <cell r="A5064" t="str">
            <v>5063</v>
          </cell>
          <cell r="B5064" t="str">
            <v>OM42098</v>
          </cell>
          <cell r="C5064" t="str">
            <v>098 - Energy Allocation Factor</v>
          </cell>
          <cell r="D5064">
            <v>0</v>
          </cell>
          <cell r="F5064" t="str">
            <v>CALC</v>
          </cell>
          <cell r="H5064" t="str">
            <v>98</v>
          </cell>
          <cell r="I5064" t="str">
            <v>C</v>
          </cell>
          <cell r="J5064" t="str">
            <v>om_exp</v>
          </cell>
          <cell r="K5064" t="str">
            <v>alloc_energy</v>
          </cell>
          <cell r="M5064" t="str">
            <v>2015/07/1/2/A/0</v>
          </cell>
        </row>
        <row r="5065">
          <cell r="A5065" t="str">
            <v>5064</v>
          </cell>
          <cell r="B5065" t="str">
            <v>OM42098</v>
          </cell>
          <cell r="C5065" t="str">
            <v>098 - Energy Allocation Factor</v>
          </cell>
          <cell r="D5065">
            <v>0</v>
          </cell>
          <cell r="F5065" t="str">
            <v>CALC</v>
          </cell>
          <cell r="H5065" t="str">
            <v>98</v>
          </cell>
          <cell r="I5065" t="str">
            <v>C</v>
          </cell>
          <cell r="J5065" t="str">
            <v>om_exp</v>
          </cell>
          <cell r="K5065" t="str">
            <v>alloc_energy</v>
          </cell>
          <cell r="M5065" t="str">
            <v>2015/07/1/2/A/0</v>
          </cell>
        </row>
        <row r="5066">
          <cell r="A5066" t="str">
            <v>5065</v>
          </cell>
          <cell r="B5066" t="str">
            <v>OM42098</v>
          </cell>
          <cell r="C5066" t="str">
            <v>098 - Energy Allocation Factor</v>
          </cell>
          <cell r="D5066">
            <v>0</v>
          </cell>
          <cell r="F5066" t="str">
            <v>CALC</v>
          </cell>
          <cell r="H5066" t="str">
            <v>98</v>
          </cell>
          <cell r="I5066" t="str">
            <v>C</v>
          </cell>
          <cell r="J5066" t="str">
            <v>om_exp</v>
          </cell>
          <cell r="K5066" t="str">
            <v>alloc_energy</v>
          </cell>
          <cell r="M5066" t="str">
            <v>2015/07/1/2/A/0</v>
          </cell>
        </row>
        <row r="5067">
          <cell r="A5067" t="str">
            <v>5066</v>
          </cell>
          <cell r="B5067" t="str">
            <v>OM42098</v>
          </cell>
          <cell r="C5067" t="str">
            <v>098 - Energy Allocation Factor</v>
          </cell>
          <cell r="D5067">
            <v>0</v>
          </cell>
          <cell r="F5067" t="str">
            <v>CALC</v>
          </cell>
          <cell r="H5067" t="str">
            <v>98</v>
          </cell>
          <cell r="I5067" t="str">
            <v>C</v>
          </cell>
          <cell r="J5067" t="str">
            <v>om_exp</v>
          </cell>
          <cell r="K5067" t="str">
            <v>alloc_energy</v>
          </cell>
          <cell r="M5067" t="str">
            <v>2015/07/1/2/A/0</v>
          </cell>
        </row>
        <row r="5068">
          <cell r="A5068" t="str">
            <v>5067</v>
          </cell>
          <cell r="B5068" t="str">
            <v>OM42098</v>
          </cell>
          <cell r="C5068" t="str">
            <v>098 - Energy Allocation Factor</v>
          </cell>
          <cell r="D5068">
            <v>0</v>
          </cell>
          <cell r="F5068" t="str">
            <v>CALC</v>
          </cell>
          <cell r="H5068" t="str">
            <v>98</v>
          </cell>
          <cell r="I5068" t="str">
            <v>C</v>
          </cell>
          <cell r="J5068" t="str">
            <v>om_exp</v>
          </cell>
          <cell r="K5068" t="str">
            <v>alloc_energy</v>
          </cell>
          <cell r="M5068" t="str">
            <v>2015/07/1/2/A/0</v>
          </cell>
        </row>
        <row r="5069">
          <cell r="A5069" t="str">
            <v>5068</v>
          </cell>
          <cell r="B5069" t="str">
            <v>OM42098</v>
          </cell>
          <cell r="C5069" t="str">
            <v>098 - Energy Allocation Factor</v>
          </cell>
          <cell r="D5069">
            <v>0</v>
          </cell>
          <cell r="F5069" t="str">
            <v>CALC</v>
          </cell>
          <cell r="H5069" t="str">
            <v>98</v>
          </cell>
          <cell r="I5069" t="str">
            <v>C</v>
          </cell>
          <cell r="J5069" t="str">
            <v>om_exp</v>
          </cell>
          <cell r="K5069" t="str">
            <v>alloc_energy</v>
          </cell>
          <cell r="M5069" t="str">
            <v>2015/07/1/2/A/0</v>
          </cell>
        </row>
        <row r="5070">
          <cell r="A5070" t="str">
            <v>5069</v>
          </cell>
          <cell r="B5070" t="str">
            <v>OM42098</v>
          </cell>
          <cell r="C5070" t="str">
            <v>098 - Energy Allocation Factor</v>
          </cell>
          <cell r="D5070">
            <v>0</v>
          </cell>
          <cell r="F5070" t="str">
            <v>CALC</v>
          </cell>
          <cell r="H5070" t="str">
            <v>98</v>
          </cell>
          <cell r="I5070" t="str">
            <v>C</v>
          </cell>
          <cell r="J5070" t="str">
            <v>om_exp</v>
          </cell>
          <cell r="K5070" t="str">
            <v>alloc_energy</v>
          </cell>
          <cell r="M5070" t="str">
            <v>2015/07/1/2/A/0</v>
          </cell>
        </row>
        <row r="5071">
          <cell r="A5071" t="str">
            <v>5070</v>
          </cell>
          <cell r="B5071" t="str">
            <v>OM42098</v>
          </cell>
          <cell r="C5071" t="str">
            <v>098 - Energy Allocation Factor</v>
          </cell>
          <cell r="D5071">
            <v>0</v>
          </cell>
          <cell r="F5071" t="str">
            <v>CALC</v>
          </cell>
          <cell r="H5071" t="str">
            <v>98</v>
          </cell>
          <cell r="I5071" t="str">
            <v>C</v>
          </cell>
          <cell r="J5071" t="str">
            <v>om_exp</v>
          </cell>
          <cell r="K5071" t="str">
            <v>alloc_energy</v>
          </cell>
          <cell r="M5071" t="str">
            <v>2015/07/1/2/A/0</v>
          </cell>
        </row>
        <row r="5072">
          <cell r="A5072" t="str">
            <v>5071</v>
          </cell>
          <cell r="B5072" t="str">
            <v>OM42098</v>
          </cell>
          <cell r="C5072" t="str">
            <v>098 - Energy Allocation Factor</v>
          </cell>
          <cell r="D5072">
            <v>0</v>
          </cell>
          <cell r="F5072" t="str">
            <v>CALC</v>
          </cell>
          <cell r="H5072" t="str">
            <v>98</v>
          </cell>
          <cell r="I5072" t="str">
            <v>C</v>
          </cell>
          <cell r="J5072" t="str">
            <v>om_exp</v>
          </cell>
          <cell r="K5072" t="str">
            <v>alloc_energy</v>
          </cell>
          <cell r="M5072" t="str">
            <v>2015/07/1/2/A/0</v>
          </cell>
        </row>
        <row r="5073">
          <cell r="A5073" t="str">
            <v>5072</v>
          </cell>
          <cell r="B5073" t="str">
            <v>OM42098</v>
          </cell>
          <cell r="C5073" t="str">
            <v>098 - Energy Allocation Factor</v>
          </cell>
          <cell r="D5073">
            <v>0</v>
          </cell>
          <cell r="F5073" t="str">
            <v>CALC</v>
          </cell>
          <cell r="H5073" t="str">
            <v>98</v>
          </cell>
          <cell r="I5073" t="str">
            <v>C</v>
          </cell>
          <cell r="J5073" t="str">
            <v>om_exp</v>
          </cell>
          <cell r="K5073" t="str">
            <v>alloc_energy</v>
          </cell>
          <cell r="M5073" t="str">
            <v>2015/07/1/2/A/0</v>
          </cell>
        </row>
        <row r="5074">
          <cell r="A5074" t="str">
            <v>5073</v>
          </cell>
          <cell r="B5074" t="str">
            <v>OM72098</v>
          </cell>
          <cell r="C5074" t="str">
            <v>098 - Energy Allocation O &amp; M Exp Amount</v>
          </cell>
          <cell r="D5074">
            <v>0</v>
          </cell>
          <cell r="F5074" t="str">
            <v>CALC</v>
          </cell>
          <cell r="H5074" t="str">
            <v>98</v>
          </cell>
          <cell r="I5074" t="str">
            <v>C</v>
          </cell>
          <cell r="J5074" t="str">
            <v>om_exp</v>
          </cell>
          <cell r="K5074" t="str">
            <v>alloc_energy_amt</v>
          </cell>
          <cell r="M5074" t="str">
            <v>2015/07/1/2/A/0</v>
          </cell>
        </row>
        <row r="5075">
          <cell r="A5075" t="str">
            <v>5074</v>
          </cell>
          <cell r="B5075" t="str">
            <v>OM72098</v>
          </cell>
          <cell r="C5075" t="str">
            <v>098 - Energy Allocation O &amp; M Exp Amount</v>
          </cell>
          <cell r="D5075">
            <v>0</v>
          </cell>
          <cell r="F5075" t="str">
            <v>CALC</v>
          </cell>
          <cell r="H5075" t="str">
            <v>98</v>
          </cell>
          <cell r="I5075" t="str">
            <v>C</v>
          </cell>
          <cell r="J5075" t="str">
            <v>om_exp</v>
          </cell>
          <cell r="K5075" t="str">
            <v>alloc_energy_amt</v>
          </cell>
          <cell r="M5075" t="str">
            <v>2015/07/1/2/A/0</v>
          </cell>
        </row>
        <row r="5076">
          <cell r="A5076" t="str">
            <v>5075</v>
          </cell>
          <cell r="B5076" t="str">
            <v>OM72098</v>
          </cell>
          <cell r="C5076" t="str">
            <v>098 - Energy Allocation O &amp; M Exp Amount</v>
          </cell>
          <cell r="D5076">
            <v>0</v>
          </cell>
          <cell r="F5076" t="str">
            <v>CALC</v>
          </cell>
          <cell r="H5076" t="str">
            <v>98</v>
          </cell>
          <cell r="I5076" t="str">
            <v>C</v>
          </cell>
          <cell r="J5076" t="str">
            <v>om_exp</v>
          </cell>
          <cell r="K5076" t="str">
            <v>alloc_energy_amt</v>
          </cell>
          <cell r="M5076" t="str">
            <v>2015/07/1/2/A/0</v>
          </cell>
        </row>
        <row r="5077">
          <cell r="A5077" t="str">
            <v>5076</v>
          </cell>
          <cell r="B5077" t="str">
            <v>OM72098</v>
          </cell>
          <cell r="C5077" t="str">
            <v>098 - Energy Allocation O &amp; M Exp Amount</v>
          </cell>
          <cell r="D5077">
            <v>0</v>
          </cell>
          <cell r="F5077" t="str">
            <v>CALC</v>
          </cell>
          <cell r="H5077" t="str">
            <v>98</v>
          </cell>
          <cell r="I5077" t="str">
            <v>C</v>
          </cell>
          <cell r="J5077" t="str">
            <v>om_exp</v>
          </cell>
          <cell r="K5077" t="str">
            <v>alloc_energy_amt</v>
          </cell>
          <cell r="M5077" t="str">
            <v>2015/07/1/2/A/0</v>
          </cell>
        </row>
        <row r="5078">
          <cell r="A5078" t="str">
            <v>5077</v>
          </cell>
          <cell r="B5078" t="str">
            <v>OM72098</v>
          </cell>
          <cell r="C5078" t="str">
            <v>098 - Energy Allocation O &amp; M Exp Amount</v>
          </cell>
          <cell r="D5078">
            <v>0</v>
          </cell>
          <cell r="F5078" t="str">
            <v>CALC</v>
          </cell>
          <cell r="H5078" t="str">
            <v>98</v>
          </cell>
          <cell r="I5078" t="str">
            <v>C</v>
          </cell>
          <cell r="J5078" t="str">
            <v>om_exp</v>
          </cell>
          <cell r="K5078" t="str">
            <v>alloc_energy_amt</v>
          </cell>
          <cell r="M5078" t="str">
            <v>2015/07/1/2/A/0</v>
          </cell>
        </row>
        <row r="5079">
          <cell r="A5079" t="str">
            <v>5078</v>
          </cell>
          <cell r="B5079" t="str">
            <v>OM72098</v>
          </cell>
          <cell r="C5079" t="str">
            <v>098 - Energy Allocation O &amp; M Exp Amount</v>
          </cell>
          <cell r="D5079">
            <v>0</v>
          </cell>
          <cell r="F5079" t="str">
            <v>CALC</v>
          </cell>
          <cell r="H5079" t="str">
            <v>98</v>
          </cell>
          <cell r="I5079" t="str">
            <v>C</v>
          </cell>
          <cell r="J5079" t="str">
            <v>om_exp</v>
          </cell>
          <cell r="K5079" t="str">
            <v>alloc_energy_amt</v>
          </cell>
          <cell r="M5079" t="str">
            <v>2015/07/1/2/A/0</v>
          </cell>
        </row>
        <row r="5080">
          <cell r="A5080" t="str">
            <v>5079</v>
          </cell>
          <cell r="B5080" t="str">
            <v>OM72098</v>
          </cell>
          <cell r="C5080" t="str">
            <v>098 - Energy Allocation O &amp; M Exp Amount</v>
          </cell>
          <cell r="D5080">
            <v>0</v>
          </cell>
          <cell r="F5080" t="str">
            <v>CALC</v>
          </cell>
          <cell r="H5080" t="str">
            <v>98</v>
          </cell>
          <cell r="I5080" t="str">
            <v>C</v>
          </cell>
          <cell r="J5080" t="str">
            <v>om_exp</v>
          </cell>
          <cell r="K5080" t="str">
            <v>alloc_energy_amt</v>
          </cell>
          <cell r="M5080" t="str">
            <v>2015/07/1/2/A/0</v>
          </cell>
        </row>
        <row r="5081">
          <cell r="A5081" t="str">
            <v>5080</v>
          </cell>
          <cell r="B5081" t="str">
            <v>OM72098</v>
          </cell>
          <cell r="C5081" t="str">
            <v>098 - Energy Allocation O &amp; M Exp Amount</v>
          </cell>
          <cell r="D5081">
            <v>0</v>
          </cell>
          <cell r="F5081" t="str">
            <v>CALC</v>
          </cell>
          <cell r="H5081" t="str">
            <v>98</v>
          </cell>
          <cell r="I5081" t="str">
            <v>C</v>
          </cell>
          <cell r="J5081" t="str">
            <v>om_exp</v>
          </cell>
          <cell r="K5081" t="str">
            <v>alloc_energy_amt</v>
          </cell>
          <cell r="M5081" t="str">
            <v>2015/07/1/2/A/0</v>
          </cell>
        </row>
        <row r="5082">
          <cell r="A5082" t="str">
            <v>5081</v>
          </cell>
          <cell r="B5082" t="str">
            <v>OM72098</v>
          </cell>
          <cell r="C5082" t="str">
            <v>098 - Energy Allocation O &amp; M Exp Amount</v>
          </cell>
          <cell r="D5082">
            <v>0</v>
          </cell>
          <cell r="F5082" t="str">
            <v>CALC</v>
          </cell>
          <cell r="H5082" t="str">
            <v>98</v>
          </cell>
          <cell r="I5082" t="str">
            <v>C</v>
          </cell>
          <cell r="J5082" t="str">
            <v>om_exp</v>
          </cell>
          <cell r="K5082" t="str">
            <v>alloc_energy_amt</v>
          </cell>
          <cell r="M5082" t="str">
            <v>2015/07/1/2/A/0</v>
          </cell>
        </row>
        <row r="5083">
          <cell r="A5083" t="str">
            <v>5082</v>
          </cell>
          <cell r="B5083" t="str">
            <v>OM72098</v>
          </cell>
          <cell r="C5083" t="str">
            <v>098 - Energy Allocation O &amp; M Exp Amount</v>
          </cell>
          <cell r="D5083">
            <v>0</v>
          </cell>
          <cell r="F5083" t="str">
            <v>CALC</v>
          </cell>
          <cell r="H5083" t="str">
            <v>98</v>
          </cell>
          <cell r="I5083" t="str">
            <v>C</v>
          </cell>
          <cell r="J5083" t="str">
            <v>om_exp</v>
          </cell>
          <cell r="K5083" t="str">
            <v>alloc_energy_amt</v>
          </cell>
          <cell r="M5083" t="str">
            <v>2015/07/1/2/A/0</v>
          </cell>
        </row>
        <row r="5084">
          <cell r="A5084" t="str">
            <v>5083</v>
          </cell>
          <cell r="B5084" t="str">
            <v>OM72098</v>
          </cell>
          <cell r="C5084" t="str">
            <v>098 - Energy Allocation O &amp; M Exp Amount</v>
          </cell>
          <cell r="D5084">
            <v>0</v>
          </cell>
          <cell r="F5084" t="str">
            <v>CALC</v>
          </cell>
          <cell r="H5084" t="str">
            <v>98</v>
          </cell>
          <cell r="I5084" t="str">
            <v>C</v>
          </cell>
          <cell r="J5084" t="str">
            <v>om_exp</v>
          </cell>
          <cell r="K5084" t="str">
            <v>alloc_energy_amt</v>
          </cell>
          <cell r="M5084" t="str">
            <v>2015/07/1/2/A/0</v>
          </cell>
        </row>
        <row r="5085">
          <cell r="A5085" t="str">
            <v>5084</v>
          </cell>
          <cell r="B5085" t="str">
            <v>OM72098</v>
          </cell>
          <cell r="C5085" t="str">
            <v>098 - Energy Allocation O &amp; M Exp Amount</v>
          </cell>
          <cell r="D5085">
            <v>0</v>
          </cell>
          <cell r="F5085" t="str">
            <v>CALC</v>
          </cell>
          <cell r="H5085" t="str">
            <v>98</v>
          </cell>
          <cell r="I5085" t="str">
            <v>C</v>
          </cell>
          <cell r="J5085" t="str">
            <v>om_exp</v>
          </cell>
          <cell r="K5085" t="str">
            <v>alloc_energy_amt</v>
          </cell>
          <cell r="M5085" t="str">
            <v>2015/07/1/2/A/0</v>
          </cell>
        </row>
        <row r="5086">
          <cell r="A5086" t="str">
            <v>5085</v>
          </cell>
          <cell r="B5086" t="str">
            <v>OM72098</v>
          </cell>
          <cell r="C5086" t="str">
            <v>098 - Energy Allocation O &amp; M Exp Amount</v>
          </cell>
          <cell r="D5086">
            <v>0</v>
          </cell>
          <cell r="F5086" t="str">
            <v>CALC</v>
          </cell>
          <cell r="H5086" t="str">
            <v>98</v>
          </cell>
          <cell r="I5086" t="str">
            <v>C</v>
          </cell>
          <cell r="J5086" t="str">
            <v>om_exp</v>
          </cell>
          <cell r="K5086" t="str">
            <v>alloc_energy_amt</v>
          </cell>
          <cell r="M5086" t="str">
            <v>2015/07/1/2/A/0</v>
          </cell>
        </row>
        <row r="5087">
          <cell r="A5087" t="str">
            <v>5086</v>
          </cell>
          <cell r="B5087" t="str">
            <v>OM72098</v>
          </cell>
          <cell r="C5087" t="str">
            <v>098 - Energy Allocation O &amp; M Exp Amount</v>
          </cell>
          <cell r="D5087">
            <v>0</v>
          </cell>
          <cell r="F5087" t="str">
            <v>CALC</v>
          </cell>
          <cell r="H5087" t="str">
            <v>98</v>
          </cell>
          <cell r="I5087" t="str">
            <v>C</v>
          </cell>
          <cell r="J5087" t="str">
            <v>om_exp</v>
          </cell>
          <cell r="K5087" t="str">
            <v>alloc_energy_amt</v>
          </cell>
          <cell r="M5087" t="str">
            <v>2015/07/1/2/A/0</v>
          </cell>
        </row>
        <row r="5088">
          <cell r="A5088" t="str">
            <v>5087</v>
          </cell>
          <cell r="B5088" t="str">
            <v>OM72098</v>
          </cell>
          <cell r="C5088" t="str">
            <v>098 - Energy Allocation O &amp; M Exp Amount</v>
          </cell>
          <cell r="D5088">
            <v>0</v>
          </cell>
          <cell r="F5088" t="str">
            <v>CALC</v>
          </cell>
          <cell r="H5088" t="str">
            <v>98</v>
          </cell>
          <cell r="I5088" t="str">
            <v>C</v>
          </cell>
          <cell r="J5088" t="str">
            <v>om_exp</v>
          </cell>
          <cell r="K5088" t="str">
            <v>alloc_energy_amt</v>
          </cell>
          <cell r="M5088" t="str">
            <v>2015/07/1/2/A/0</v>
          </cell>
        </row>
        <row r="5089">
          <cell r="A5089" t="str">
            <v>5088</v>
          </cell>
          <cell r="B5089" t="str">
            <v>OM72098</v>
          </cell>
          <cell r="C5089" t="str">
            <v>098 - Energy Allocation O &amp; M Exp Amount</v>
          </cell>
          <cell r="D5089">
            <v>0</v>
          </cell>
          <cell r="F5089" t="str">
            <v>CALC</v>
          </cell>
          <cell r="H5089" t="str">
            <v>98</v>
          </cell>
          <cell r="I5089" t="str">
            <v>C</v>
          </cell>
          <cell r="J5089" t="str">
            <v>om_exp</v>
          </cell>
          <cell r="K5089" t="str">
            <v>alloc_energy_amt</v>
          </cell>
          <cell r="M5089" t="str">
            <v>2015/07/1/2/A/0</v>
          </cell>
        </row>
        <row r="5090">
          <cell r="A5090" t="str">
            <v>5089</v>
          </cell>
          <cell r="B5090" t="str">
            <v>OM72098</v>
          </cell>
          <cell r="C5090" t="str">
            <v>098 - Energy Allocation O &amp; M Exp Amount</v>
          </cell>
          <cell r="D5090">
            <v>0</v>
          </cell>
          <cell r="F5090" t="str">
            <v>CALC</v>
          </cell>
          <cell r="H5090" t="str">
            <v>98</v>
          </cell>
          <cell r="I5090" t="str">
            <v>C</v>
          </cell>
          <cell r="J5090" t="str">
            <v>om_exp</v>
          </cell>
          <cell r="K5090" t="str">
            <v>alloc_energy_amt</v>
          </cell>
          <cell r="M5090" t="str">
            <v>2015/07/1/2/A/0</v>
          </cell>
        </row>
        <row r="5091">
          <cell r="A5091" t="str">
            <v>5090</v>
          </cell>
          <cell r="B5091" t="str">
            <v>OM72098</v>
          </cell>
          <cell r="C5091" t="str">
            <v>098 - Energy Allocation O &amp; M Exp Amount</v>
          </cell>
          <cell r="D5091">
            <v>0</v>
          </cell>
          <cell r="F5091" t="str">
            <v>CALC</v>
          </cell>
          <cell r="H5091" t="str">
            <v>98</v>
          </cell>
          <cell r="I5091" t="str">
            <v>C</v>
          </cell>
          <cell r="J5091" t="str">
            <v>om_exp</v>
          </cell>
          <cell r="K5091" t="str">
            <v>alloc_energy_amt</v>
          </cell>
          <cell r="M5091" t="str">
            <v>2015/07/1/2/A/0</v>
          </cell>
        </row>
        <row r="5092">
          <cell r="A5092" t="str">
            <v>5091</v>
          </cell>
          <cell r="B5092" t="str">
            <v>OM72098</v>
          </cell>
          <cell r="C5092" t="str">
            <v>098 - Energy Allocation O &amp; M Exp Amount</v>
          </cell>
          <cell r="D5092">
            <v>0</v>
          </cell>
          <cell r="F5092" t="str">
            <v>CALC</v>
          </cell>
          <cell r="H5092" t="str">
            <v>98</v>
          </cell>
          <cell r="I5092" t="str">
            <v>C</v>
          </cell>
          <cell r="J5092" t="str">
            <v>om_exp</v>
          </cell>
          <cell r="K5092" t="str">
            <v>alloc_energy_amt</v>
          </cell>
          <cell r="M5092" t="str">
            <v>2015/07/1/2/A/0</v>
          </cell>
        </row>
        <row r="5093">
          <cell r="A5093" t="str">
            <v>5092</v>
          </cell>
          <cell r="B5093" t="str">
            <v>OM72098</v>
          </cell>
          <cell r="C5093" t="str">
            <v>098 - Energy Allocation O &amp; M Exp Amount</v>
          </cell>
          <cell r="D5093">
            <v>0</v>
          </cell>
          <cell r="F5093" t="str">
            <v>CALC</v>
          </cell>
          <cell r="H5093" t="str">
            <v>98</v>
          </cell>
          <cell r="I5093" t="str">
            <v>C</v>
          </cell>
          <cell r="J5093" t="str">
            <v>om_exp</v>
          </cell>
          <cell r="K5093" t="str">
            <v>alloc_energy_amt</v>
          </cell>
          <cell r="M5093" t="str">
            <v>2015/07/1/2/A/0</v>
          </cell>
        </row>
        <row r="5094">
          <cell r="A5094" t="str">
            <v>5093</v>
          </cell>
          <cell r="B5094" t="str">
            <v>OM72098</v>
          </cell>
          <cell r="C5094" t="str">
            <v>098 - Energy Allocation O &amp; M Exp Amount</v>
          </cell>
          <cell r="D5094">
            <v>0</v>
          </cell>
          <cell r="F5094" t="str">
            <v>CALC</v>
          </cell>
          <cell r="H5094" t="str">
            <v>98</v>
          </cell>
          <cell r="I5094" t="str">
            <v>C</v>
          </cell>
          <cell r="J5094" t="str">
            <v>om_exp</v>
          </cell>
          <cell r="K5094" t="str">
            <v>alloc_energy_amt</v>
          </cell>
          <cell r="M5094" t="str">
            <v>2015/07/1/2/A/0</v>
          </cell>
        </row>
        <row r="5095">
          <cell r="A5095" t="str">
            <v>5094</v>
          </cell>
          <cell r="B5095" t="str">
            <v>OM72098</v>
          </cell>
          <cell r="C5095" t="str">
            <v>098 - Energy Allocation O &amp; M Exp Amount</v>
          </cell>
          <cell r="D5095">
            <v>0</v>
          </cell>
          <cell r="F5095" t="str">
            <v>CALC</v>
          </cell>
          <cell r="H5095" t="str">
            <v>98</v>
          </cell>
          <cell r="I5095" t="str">
            <v>C</v>
          </cell>
          <cell r="J5095" t="str">
            <v>om_exp</v>
          </cell>
          <cell r="K5095" t="str">
            <v>alloc_energy_amt</v>
          </cell>
          <cell r="M5095" t="str">
            <v>2015/07/1/2/A/0</v>
          </cell>
        </row>
        <row r="5096">
          <cell r="A5096" t="str">
            <v>5095</v>
          </cell>
          <cell r="B5096" t="str">
            <v>OM72098</v>
          </cell>
          <cell r="C5096" t="str">
            <v>098 - Energy Allocation O &amp; M Exp Amount</v>
          </cell>
          <cell r="D5096">
            <v>0</v>
          </cell>
          <cell r="F5096" t="str">
            <v>CALC</v>
          </cell>
          <cell r="H5096" t="str">
            <v>98</v>
          </cell>
          <cell r="I5096" t="str">
            <v>C</v>
          </cell>
          <cell r="J5096" t="str">
            <v>om_exp</v>
          </cell>
          <cell r="K5096" t="str">
            <v>alloc_energy_amt</v>
          </cell>
          <cell r="M5096" t="str">
            <v>2015/07/1/2/A/0</v>
          </cell>
        </row>
        <row r="5097">
          <cell r="A5097" t="str">
            <v>5096</v>
          </cell>
          <cell r="B5097" t="str">
            <v>OM72098</v>
          </cell>
          <cell r="C5097" t="str">
            <v>098 - Energy Allocation O &amp; M Exp Amount</v>
          </cell>
          <cell r="D5097">
            <v>0</v>
          </cell>
          <cell r="F5097" t="str">
            <v>CALC</v>
          </cell>
          <cell r="H5097" t="str">
            <v>98</v>
          </cell>
          <cell r="I5097" t="str">
            <v>C</v>
          </cell>
          <cell r="J5097" t="str">
            <v>om_exp</v>
          </cell>
          <cell r="K5097" t="str">
            <v>alloc_energy_amt</v>
          </cell>
          <cell r="M5097" t="str">
            <v>2015/07/1/2/A/0</v>
          </cell>
        </row>
        <row r="5098">
          <cell r="A5098" t="str">
            <v>5097</v>
          </cell>
          <cell r="B5098" t="str">
            <v>OM72098</v>
          </cell>
          <cell r="C5098" t="str">
            <v>098 - Energy Allocation O &amp; M Exp Amount</v>
          </cell>
          <cell r="D5098">
            <v>0</v>
          </cell>
          <cell r="F5098" t="str">
            <v>CALC</v>
          </cell>
          <cell r="H5098" t="str">
            <v>98</v>
          </cell>
          <cell r="I5098" t="str">
            <v>C</v>
          </cell>
          <cell r="J5098" t="str">
            <v>om_exp</v>
          </cell>
          <cell r="K5098" t="str">
            <v>alloc_energy_amt</v>
          </cell>
          <cell r="M5098" t="str">
            <v>2015/07/1/2/A/0</v>
          </cell>
        </row>
        <row r="5099">
          <cell r="A5099" t="str">
            <v>5098</v>
          </cell>
          <cell r="B5099" t="str">
            <v>OM72098</v>
          </cell>
          <cell r="C5099" t="str">
            <v>098 - Energy Allocation O &amp; M Exp Amount</v>
          </cell>
          <cell r="D5099">
            <v>0</v>
          </cell>
          <cell r="F5099" t="str">
            <v>CALC</v>
          </cell>
          <cell r="H5099" t="str">
            <v>98</v>
          </cell>
          <cell r="I5099" t="str">
            <v>C</v>
          </cell>
          <cell r="J5099" t="str">
            <v>om_exp</v>
          </cell>
          <cell r="K5099" t="str">
            <v>alloc_energy_amt</v>
          </cell>
          <cell r="M5099" t="str">
            <v>2015/07/1/2/A/0</v>
          </cell>
        </row>
        <row r="5100">
          <cell r="A5100" t="str">
            <v>5099</v>
          </cell>
          <cell r="B5100" t="str">
            <v>OM72098</v>
          </cell>
          <cell r="C5100" t="str">
            <v>098 - Energy Allocation O &amp; M Exp Amount</v>
          </cell>
          <cell r="D5100">
            <v>0</v>
          </cell>
          <cell r="F5100" t="str">
            <v>CALC</v>
          </cell>
          <cell r="H5100" t="str">
            <v>98</v>
          </cell>
          <cell r="I5100" t="str">
            <v>C</v>
          </cell>
          <cell r="J5100" t="str">
            <v>om_exp</v>
          </cell>
          <cell r="K5100" t="str">
            <v>alloc_energy_amt</v>
          </cell>
          <cell r="M5100" t="str">
            <v>2015/07/1/2/A/0</v>
          </cell>
        </row>
        <row r="5101">
          <cell r="A5101" t="str">
            <v>5100</v>
          </cell>
          <cell r="B5101" t="str">
            <v>OM72098</v>
          </cell>
          <cell r="C5101" t="str">
            <v>098 - Energy Allocation O &amp; M Exp Amount</v>
          </cell>
          <cell r="D5101">
            <v>0</v>
          </cell>
          <cell r="F5101" t="str">
            <v>CALC</v>
          </cell>
          <cell r="H5101" t="str">
            <v>98</v>
          </cell>
          <cell r="I5101" t="str">
            <v>C</v>
          </cell>
          <cell r="J5101" t="str">
            <v>om_exp</v>
          </cell>
          <cell r="K5101" t="str">
            <v>alloc_energy_amt</v>
          </cell>
          <cell r="M5101" t="str">
            <v>2015/07/1/2/A/0</v>
          </cell>
        </row>
        <row r="5102">
          <cell r="A5102" t="str">
            <v>5101</v>
          </cell>
          <cell r="B5102" t="str">
            <v>OM72098</v>
          </cell>
          <cell r="C5102" t="str">
            <v>098 - Energy Allocation O &amp; M Exp Amount</v>
          </cell>
          <cell r="D5102">
            <v>0</v>
          </cell>
          <cell r="F5102" t="str">
            <v>CALC</v>
          </cell>
          <cell r="H5102" t="str">
            <v>98</v>
          </cell>
          <cell r="I5102" t="str">
            <v>C</v>
          </cell>
          <cell r="J5102" t="str">
            <v>om_exp</v>
          </cell>
          <cell r="K5102" t="str">
            <v>alloc_energy_amt</v>
          </cell>
          <cell r="M5102" t="str">
            <v>2015/07/1/2/A/0</v>
          </cell>
        </row>
        <row r="5103">
          <cell r="A5103" t="str">
            <v>5102</v>
          </cell>
          <cell r="B5103" t="str">
            <v>OM72098</v>
          </cell>
          <cell r="C5103" t="str">
            <v>098 - Energy Allocation O &amp; M Exp Amount</v>
          </cell>
          <cell r="D5103">
            <v>0</v>
          </cell>
          <cell r="F5103" t="str">
            <v>CALC</v>
          </cell>
          <cell r="H5103" t="str">
            <v>98</v>
          </cell>
          <cell r="I5103" t="str">
            <v>C</v>
          </cell>
          <cell r="J5103" t="str">
            <v>om_exp</v>
          </cell>
          <cell r="K5103" t="str">
            <v>alloc_energy_amt</v>
          </cell>
          <cell r="M5103" t="str">
            <v>2015/07/1/2/A/0</v>
          </cell>
        </row>
        <row r="5104">
          <cell r="A5104" t="str">
            <v>5103</v>
          </cell>
          <cell r="B5104" t="str">
            <v>OM72098</v>
          </cell>
          <cell r="C5104" t="str">
            <v>098 - Energy Allocation O &amp; M Exp Amount</v>
          </cell>
          <cell r="D5104">
            <v>0</v>
          </cell>
          <cell r="F5104" t="str">
            <v>CALC</v>
          </cell>
          <cell r="H5104" t="str">
            <v>98</v>
          </cell>
          <cell r="I5104" t="str">
            <v>C</v>
          </cell>
          <cell r="J5104" t="str">
            <v>om_exp</v>
          </cell>
          <cell r="K5104" t="str">
            <v>alloc_energy_amt</v>
          </cell>
          <cell r="M5104" t="str">
            <v>2015/07/1/2/A/0</v>
          </cell>
        </row>
        <row r="5105">
          <cell r="A5105" t="str">
            <v>5104</v>
          </cell>
          <cell r="B5105" t="str">
            <v>OM72098</v>
          </cell>
          <cell r="C5105" t="str">
            <v>098 - Energy Allocation O &amp; M Exp Amount</v>
          </cell>
          <cell r="D5105">
            <v>0</v>
          </cell>
          <cell r="F5105" t="str">
            <v>CALC</v>
          </cell>
          <cell r="H5105" t="str">
            <v>98</v>
          </cell>
          <cell r="I5105" t="str">
            <v>C</v>
          </cell>
          <cell r="J5105" t="str">
            <v>om_exp</v>
          </cell>
          <cell r="K5105" t="str">
            <v>alloc_energy_amt</v>
          </cell>
          <cell r="M5105" t="str">
            <v>2015/07/1/2/A/0</v>
          </cell>
        </row>
        <row r="5106">
          <cell r="A5106" t="str">
            <v>5105</v>
          </cell>
          <cell r="B5106" t="str">
            <v>OM72098</v>
          </cell>
          <cell r="C5106" t="str">
            <v>098 - Energy Allocation O &amp; M Exp Amount</v>
          </cell>
          <cell r="D5106">
            <v>0</v>
          </cell>
          <cell r="F5106" t="str">
            <v>CALC</v>
          </cell>
          <cell r="H5106" t="str">
            <v>98</v>
          </cell>
          <cell r="I5106" t="str">
            <v>C</v>
          </cell>
          <cell r="J5106" t="str">
            <v>om_exp</v>
          </cell>
          <cell r="K5106" t="str">
            <v>alloc_energy_amt</v>
          </cell>
          <cell r="M5106" t="str">
            <v>2015/07/1/2/A/0</v>
          </cell>
        </row>
        <row r="5107">
          <cell r="A5107" t="str">
            <v>5106</v>
          </cell>
          <cell r="B5107" t="str">
            <v>OM72098</v>
          </cell>
          <cell r="C5107" t="str">
            <v>098 - Energy Allocation O &amp; M Exp Amount</v>
          </cell>
          <cell r="D5107">
            <v>0</v>
          </cell>
          <cell r="F5107" t="str">
            <v>CALC</v>
          </cell>
          <cell r="H5107" t="str">
            <v>98</v>
          </cell>
          <cell r="I5107" t="str">
            <v>C</v>
          </cell>
          <cell r="J5107" t="str">
            <v>om_exp</v>
          </cell>
          <cell r="K5107" t="str">
            <v>alloc_energy_amt</v>
          </cell>
          <cell r="M5107" t="str">
            <v>2015/07/1/2/A/0</v>
          </cell>
        </row>
        <row r="5108">
          <cell r="A5108" t="str">
            <v>5107</v>
          </cell>
          <cell r="B5108" t="str">
            <v>OM72098</v>
          </cell>
          <cell r="C5108" t="str">
            <v>098 - Energy Allocation O &amp; M Exp Amount</v>
          </cell>
          <cell r="D5108">
            <v>0</v>
          </cell>
          <cell r="F5108" t="str">
            <v>CALC</v>
          </cell>
          <cell r="H5108" t="str">
            <v>98</v>
          </cell>
          <cell r="I5108" t="str">
            <v>C</v>
          </cell>
          <cell r="J5108" t="str">
            <v>om_exp</v>
          </cell>
          <cell r="K5108" t="str">
            <v>alloc_energy_amt</v>
          </cell>
          <cell r="M5108" t="str">
            <v>2015/07/1/2/A/0</v>
          </cell>
        </row>
        <row r="5109">
          <cell r="A5109" t="str">
            <v>5108</v>
          </cell>
          <cell r="B5109" t="str">
            <v>OM72098</v>
          </cell>
          <cell r="C5109" t="str">
            <v>098 - Energy Allocation O &amp; M Exp Amount</v>
          </cell>
          <cell r="D5109">
            <v>0</v>
          </cell>
          <cell r="F5109" t="str">
            <v>CALC</v>
          </cell>
          <cell r="H5109" t="str">
            <v>98</v>
          </cell>
          <cell r="I5109" t="str">
            <v>C</v>
          </cell>
          <cell r="J5109" t="str">
            <v>om_exp</v>
          </cell>
          <cell r="K5109" t="str">
            <v>alloc_energy_amt</v>
          </cell>
          <cell r="M5109" t="str">
            <v>2015/07/1/2/A/0</v>
          </cell>
        </row>
        <row r="5110">
          <cell r="A5110" t="str">
            <v>5109</v>
          </cell>
          <cell r="B5110" t="str">
            <v>OM72098</v>
          </cell>
          <cell r="C5110" t="str">
            <v>098 - Energy Allocation O &amp; M Exp Amount</v>
          </cell>
          <cell r="D5110">
            <v>0</v>
          </cell>
          <cell r="F5110" t="str">
            <v>CALC</v>
          </cell>
          <cell r="H5110" t="str">
            <v>98</v>
          </cell>
          <cell r="I5110" t="str">
            <v>C</v>
          </cell>
          <cell r="J5110" t="str">
            <v>om_exp</v>
          </cell>
          <cell r="K5110" t="str">
            <v>alloc_energy_amt</v>
          </cell>
          <cell r="M5110" t="str">
            <v>2015/07/1/2/A/0</v>
          </cell>
        </row>
        <row r="5111">
          <cell r="A5111" t="str">
            <v>5110</v>
          </cell>
          <cell r="B5111" t="str">
            <v>OM72098</v>
          </cell>
          <cell r="C5111" t="str">
            <v>098 - Energy Allocation O &amp; M Exp Amount</v>
          </cell>
          <cell r="D5111">
            <v>0</v>
          </cell>
          <cell r="F5111" t="str">
            <v>CALC</v>
          </cell>
          <cell r="H5111" t="str">
            <v>98</v>
          </cell>
          <cell r="I5111" t="str">
            <v>C</v>
          </cell>
          <cell r="J5111" t="str">
            <v>om_exp</v>
          </cell>
          <cell r="K5111" t="str">
            <v>alloc_energy_amt</v>
          </cell>
          <cell r="M5111" t="str">
            <v>2015/07/1/2/A/0</v>
          </cell>
        </row>
        <row r="5112">
          <cell r="A5112" t="str">
            <v>5111</v>
          </cell>
          <cell r="B5112" t="str">
            <v>OM72098</v>
          </cell>
          <cell r="C5112" t="str">
            <v>098 - Energy Allocation O &amp; M Exp Amount</v>
          </cell>
          <cell r="D5112">
            <v>0</v>
          </cell>
          <cell r="F5112" t="str">
            <v>CALC</v>
          </cell>
          <cell r="H5112" t="str">
            <v>98</v>
          </cell>
          <cell r="I5112" t="str">
            <v>C</v>
          </cell>
          <cell r="J5112" t="str">
            <v>om_exp</v>
          </cell>
          <cell r="K5112" t="str">
            <v>alloc_energy_amt</v>
          </cell>
          <cell r="M5112" t="str">
            <v>2015/07/1/2/A/0</v>
          </cell>
        </row>
        <row r="5113">
          <cell r="A5113" t="str">
            <v>5112</v>
          </cell>
          <cell r="B5113" t="str">
            <v>OM72098</v>
          </cell>
          <cell r="C5113" t="str">
            <v>098 - Energy Allocation O &amp; M Exp Amount</v>
          </cell>
          <cell r="D5113">
            <v>0</v>
          </cell>
          <cell r="F5113" t="str">
            <v>CALC</v>
          </cell>
          <cell r="H5113" t="str">
            <v>98</v>
          </cell>
          <cell r="I5113" t="str">
            <v>C</v>
          </cell>
          <cell r="J5113" t="str">
            <v>om_exp</v>
          </cell>
          <cell r="K5113" t="str">
            <v>alloc_energy_amt</v>
          </cell>
          <cell r="M5113" t="str">
            <v>2015/07/1/2/A/0</v>
          </cell>
        </row>
        <row r="5114">
          <cell r="A5114" t="str">
            <v>5113</v>
          </cell>
          <cell r="B5114" t="str">
            <v>OM72098</v>
          </cell>
          <cell r="C5114" t="str">
            <v>098 - Energy Allocation O &amp; M Exp Amount</v>
          </cell>
          <cell r="D5114">
            <v>0</v>
          </cell>
          <cell r="F5114" t="str">
            <v>CALC</v>
          </cell>
          <cell r="H5114" t="str">
            <v>98</v>
          </cell>
          <cell r="I5114" t="str">
            <v>C</v>
          </cell>
          <cell r="J5114" t="str">
            <v>om_exp</v>
          </cell>
          <cell r="K5114" t="str">
            <v>alloc_energy_amt</v>
          </cell>
          <cell r="M5114" t="str">
            <v>2015/07/1/2/A/0</v>
          </cell>
        </row>
        <row r="5115">
          <cell r="A5115" t="str">
            <v>5114</v>
          </cell>
          <cell r="B5115" t="str">
            <v>OM72098</v>
          </cell>
          <cell r="C5115" t="str">
            <v>098 - Energy Allocation O &amp; M Exp Amount</v>
          </cell>
          <cell r="D5115">
            <v>0</v>
          </cell>
          <cell r="F5115" t="str">
            <v>CALC</v>
          </cell>
          <cell r="H5115" t="str">
            <v>98</v>
          </cell>
          <cell r="I5115" t="str">
            <v>C</v>
          </cell>
          <cell r="J5115" t="str">
            <v>om_exp</v>
          </cell>
          <cell r="K5115" t="str">
            <v>alloc_energy_amt</v>
          </cell>
          <cell r="M5115" t="str">
            <v>2015/07/1/2/A/0</v>
          </cell>
        </row>
        <row r="5116">
          <cell r="A5116" t="str">
            <v>5115</v>
          </cell>
          <cell r="B5116" t="str">
            <v>OM72098</v>
          </cell>
          <cell r="C5116" t="str">
            <v>098 - Energy Allocation O &amp; M Exp Amount</v>
          </cell>
          <cell r="D5116">
            <v>0</v>
          </cell>
          <cell r="F5116" t="str">
            <v>CALC</v>
          </cell>
          <cell r="H5116" t="str">
            <v>98</v>
          </cell>
          <cell r="I5116" t="str">
            <v>C</v>
          </cell>
          <cell r="J5116" t="str">
            <v>om_exp</v>
          </cell>
          <cell r="K5116" t="str">
            <v>alloc_energy_amt</v>
          </cell>
          <cell r="M5116" t="str">
            <v>2015/07/1/2/A/0</v>
          </cell>
        </row>
        <row r="5117">
          <cell r="A5117" t="str">
            <v>5116</v>
          </cell>
          <cell r="B5117" t="str">
            <v>OM72098</v>
          </cell>
          <cell r="C5117" t="str">
            <v>098 - Energy Allocation O &amp; M Exp Amount</v>
          </cell>
          <cell r="D5117">
            <v>0</v>
          </cell>
          <cell r="F5117" t="str">
            <v>CALC</v>
          </cell>
          <cell r="H5117" t="str">
            <v>98</v>
          </cell>
          <cell r="I5117" t="str">
            <v>C</v>
          </cell>
          <cell r="J5117" t="str">
            <v>om_exp</v>
          </cell>
          <cell r="K5117" t="str">
            <v>alloc_energy_amt</v>
          </cell>
          <cell r="M5117" t="str">
            <v>2015/07/1/2/A/0</v>
          </cell>
        </row>
        <row r="5118">
          <cell r="A5118" t="str">
            <v>5117</v>
          </cell>
          <cell r="B5118" t="str">
            <v>OM72098</v>
          </cell>
          <cell r="C5118" t="str">
            <v>098 - Energy Allocation O &amp; M Exp Amount</v>
          </cell>
          <cell r="D5118">
            <v>0</v>
          </cell>
          <cell r="F5118" t="str">
            <v>CALC</v>
          </cell>
          <cell r="H5118" t="str">
            <v>98</v>
          </cell>
          <cell r="I5118" t="str">
            <v>C</v>
          </cell>
          <cell r="J5118" t="str">
            <v>om_exp</v>
          </cell>
          <cell r="K5118" t="str">
            <v>alloc_energy_amt</v>
          </cell>
          <cell r="M5118" t="str">
            <v>2015/07/1/2/A/0</v>
          </cell>
        </row>
        <row r="5119">
          <cell r="A5119" t="str">
            <v>5118</v>
          </cell>
          <cell r="B5119" t="str">
            <v>OM72098</v>
          </cell>
          <cell r="C5119" t="str">
            <v>098 - Energy Allocation O &amp; M Exp Amount</v>
          </cell>
          <cell r="D5119">
            <v>0</v>
          </cell>
          <cell r="F5119" t="str">
            <v>CALC</v>
          </cell>
          <cell r="H5119" t="str">
            <v>98</v>
          </cell>
          <cell r="I5119" t="str">
            <v>C</v>
          </cell>
          <cell r="J5119" t="str">
            <v>om_exp</v>
          </cell>
          <cell r="K5119" t="str">
            <v>alloc_energy_amt</v>
          </cell>
          <cell r="M5119" t="str">
            <v>2015/07/1/2/A/0</v>
          </cell>
        </row>
        <row r="5120">
          <cell r="A5120" t="str">
            <v>5119</v>
          </cell>
          <cell r="B5120" t="str">
            <v>OM72098</v>
          </cell>
          <cell r="C5120" t="str">
            <v>098 - Energy Allocation O &amp; M Exp Amount</v>
          </cell>
          <cell r="D5120">
            <v>0</v>
          </cell>
          <cell r="F5120" t="str">
            <v>CALC</v>
          </cell>
          <cell r="H5120" t="str">
            <v>98</v>
          </cell>
          <cell r="I5120" t="str">
            <v>C</v>
          </cell>
          <cell r="J5120" t="str">
            <v>om_exp</v>
          </cell>
          <cell r="K5120" t="str">
            <v>alloc_energy_amt</v>
          </cell>
          <cell r="M5120" t="str">
            <v>2015/07/1/2/A/0</v>
          </cell>
        </row>
        <row r="5121">
          <cell r="A5121" t="str">
            <v>5120</v>
          </cell>
          <cell r="B5121" t="str">
            <v>OM72098</v>
          </cell>
          <cell r="C5121" t="str">
            <v>098 - Energy Allocation O &amp; M Exp Amount</v>
          </cell>
          <cell r="D5121">
            <v>0</v>
          </cell>
          <cell r="F5121" t="str">
            <v>CALC</v>
          </cell>
          <cell r="H5121" t="str">
            <v>98</v>
          </cell>
          <cell r="I5121" t="str">
            <v>C</v>
          </cell>
          <cell r="J5121" t="str">
            <v>om_exp</v>
          </cell>
          <cell r="K5121" t="str">
            <v>alloc_energy_amt</v>
          </cell>
          <cell r="M5121" t="str">
            <v>2015/07/1/2/A/0</v>
          </cell>
        </row>
        <row r="5122">
          <cell r="A5122" t="str">
            <v>5121</v>
          </cell>
          <cell r="B5122" t="str">
            <v>OM72098</v>
          </cell>
          <cell r="C5122" t="str">
            <v>098 - Energy Allocation O &amp; M Exp Amount</v>
          </cell>
          <cell r="D5122">
            <v>0</v>
          </cell>
          <cell r="F5122" t="str">
            <v>CALC</v>
          </cell>
          <cell r="H5122" t="str">
            <v>98</v>
          </cell>
          <cell r="I5122" t="str">
            <v>C</v>
          </cell>
          <cell r="J5122" t="str">
            <v>om_exp</v>
          </cell>
          <cell r="K5122" t="str">
            <v>alloc_energy_amt</v>
          </cell>
          <cell r="M5122" t="str">
            <v>2015/07/1/2/A/0</v>
          </cell>
        </row>
        <row r="5123">
          <cell r="A5123" t="str">
            <v>5122</v>
          </cell>
          <cell r="B5123" t="str">
            <v>OM72098</v>
          </cell>
          <cell r="C5123" t="str">
            <v>098 - Energy Allocation O &amp; M Exp Amount</v>
          </cell>
          <cell r="D5123">
            <v>0</v>
          </cell>
          <cell r="F5123" t="str">
            <v>CALC</v>
          </cell>
          <cell r="H5123" t="str">
            <v>98</v>
          </cell>
          <cell r="I5123" t="str">
            <v>C</v>
          </cell>
          <cell r="J5123" t="str">
            <v>om_exp</v>
          </cell>
          <cell r="K5123" t="str">
            <v>alloc_energy_amt</v>
          </cell>
          <cell r="M5123" t="str">
            <v>2015/07/1/2/A/0</v>
          </cell>
        </row>
        <row r="5124">
          <cell r="A5124" t="str">
            <v>5123</v>
          </cell>
          <cell r="B5124" t="str">
            <v>OM72098</v>
          </cell>
          <cell r="C5124" t="str">
            <v>098 - Energy Allocation O &amp; M Exp Amount</v>
          </cell>
          <cell r="D5124">
            <v>0</v>
          </cell>
          <cell r="F5124" t="str">
            <v>CALC</v>
          </cell>
          <cell r="H5124" t="str">
            <v>98</v>
          </cell>
          <cell r="I5124" t="str">
            <v>C</v>
          </cell>
          <cell r="J5124" t="str">
            <v>om_exp</v>
          </cell>
          <cell r="K5124" t="str">
            <v>alloc_energy_amt</v>
          </cell>
          <cell r="M5124" t="str">
            <v>2015/07/1/2/A/0</v>
          </cell>
        </row>
        <row r="5125">
          <cell r="A5125" t="str">
            <v>5124</v>
          </cell>
          <cell r="B5125" t="str">
            <v>OM72098</v>
          </cell>
          <cell r="C5125" t="str">
            <v>098 - Energy Allocation O &amp; M Exp Amount</v>
          </cell>
          <cell r="D5125">
            <v>0</v>
          </cell>
          <cell r="F5125" t="str">
            <v>CALC</v>
          </cell>
          <cell r="H5125" t="str">
            <v>98</v>
          </cell>
          <cell r="I5125" t="str">
            <v>C</v>
          </cell>
          <cell r="J5125" t="str">
            <v>om_exp</v>
          </cell>
          <cell r="K5125" t="str">
            <v>alloc_energy_amt</v>
          </cell>
          <cell r="M5125" t="str">
            <v>2015/07/1/2/A/0</v>
          </cell>
        </row>
        <row r="5126">
          <cell r="A5126" t="str">
            <v>5125</v>
          </cell>
          <cell r="B5126" t="str">
            <v>OM72098</v>
          </cell>
          <cell r="C5126" t="str">
            <v>098 - Energy Allocation O &amp; M Exp Amount</v>
          </cell>
          <cell r="D5126">
            <v>0</v>
          </cell>
          <cell r="F5126" t="str">
            <v>CALC</v>
          </cell>
          <cell r="H5126" t="str">
            <v>98</v>
          </cell>
          <cell r="I5126" t="str">
            <v>C</v>
          </cell>
          <cell r="J5126" t="str">
            <v>om_exp</v>
          </cell>
          <cell r="K5126" t="str">
            <v>alloc_energy_amt</v>
          </cell>
          <cell r="M5126" t="str">
            <v>2015/07/1/2/A/0</v>
          </cell>
        </row>
        <row r="5127">
          <cell r="A5127" t="str">
            <v>5126</v>
          </cell>
          <cell r="B5127" t="str">
            <v>OM72098</v>
          </cell>
          <cell r="C5127" t="str">
            <v>098 - Energy Allocation O &amp; M Exp Amount</v>
          </cell>
          <cell r="D5127">
            <v>0</v>
          </cell>
          <cell r="F5127" t="str">
            <v>CALC</v>
          </cell>
          <cell r="H5127" t="str">
            <v>98</v>
          </cell>
          <cell r="I5127" t="str">
            <v>C</v>
          </cell>
          <cell r="J5127" t="str">
            <v>om_exp</v>
          </cell>
          <cell r="K5127" t="str">
            <v>alloc_energy_amt</v>
          </cell>
          <cell r="M5127" t="str">
            <v>2015/07/1/2/A/0</v>
          </cell>
        </row>
        <row r="5128">
          <cell r="A5128" t="str">
            <v>5127</v>
          </cell>
          <cell r="B5128" t="str">
            <v>OM72098</v>
          </cell>
          <cell r="C5128" t="str">
            <v>098 - Energy Allocation O &amp; M Exp Amount</v>
          </cell>
          <cell r="D5128">
            <v>0</v>
          </cell>
          <cell r="F5128" t="str">
            <v>CALC</v>
          </cell>
          <cell r="H5128" t="str">
            <v>98</v>
          </cell>
          <cell r="I5128" t="str">
            <v>C</v>
          </cell>
          <cell r="J5128" t="str">
            <v>om_exp</v>
          </cell>
          <cell r="K5128" t="str">
            <v>alloc_energy_amt</v>
          </cell>
          <cell r="M5128" t="str">
            <v>2015/07/1/2/A/0</v>
          </cell>
        </row>
        <row r="5129">
          <cell r="A5129" t="str">
            <v>5128</v>
          </cell>
          <cell r="B5129" t="str">
            <v>OM72098</v>
          </cell>
          <cell r="C5129" t="str">
            <v>098 - Energy Allocation O &amp; M Exp Amount</v>
          </cell>
          <cell r="D5129">
            <v>0</v>
          </cell>
          <cell r="F5129" t="str">
            <v>CALC</v>
          </cell>
          <cell r="H5129" t="str">
            <v>98</v>
          </cell>
          <cell r="I5129" t="str">
            <v>C</v>
          </cell>
          <cell r="J5129" t="str">
            <v>om_exp</v>
          </cell>
          <cell r="K5129" t="str">
            <v>alloc_energy_amt</v>
          </cell>
          <cell r="M5129" t="str">
            <v>2015/07/1/2/A/0</v>
          </cell>
        </row>
        <row r="5130">
          <cell r="A5130" t="str">
            <v>5129</v>
          </cell>
          <cell r="B5130" t="str">
            <v>OM72098</v>
          </cell>
          <cell r="C5130" t="str">
            <v>098 - Energy Allocation O &amp; M Exp Amount</v>
          </cell>
          <cell r="D5130">
            <v>0</v>
          </cell>
          <cell r="F5130" t="str">
            <v>CALC</v>
          </cell>
          <cell r="H5130" t="str">
            <v>98</v>
          </cell>
          <cell r="I5130" t="str">
            <v>C</v>
          </cell>
          <cell r="J5130" t="str">
            <v>om_exp</v>
          </cell>
          <cell r="K5130" t="str">
            <v>alloc_energy_amt</v>
          </cell>
          <cell r="M5130" t="str">
            <v>2015/07/1/2/A/0</v>
          </cell>
        </row>
        <row r="5131">
          <cell r="A5131" t="str">
            <v>5130</v>
          </cell>
          <cell r="B5131" t="str">
            <v>OM72098</v>
          </cell>
          <cell r="C5131" t="str">
            <v>098 - Energy Allocation O &amp; M Exp Amount</v>
          </cell>
          <cell r="D5131">
            <v>0</v>
          </cell>
          <cell r="F5131" t="str">
            <v>CALC</v>
          </cell>
          <cell r="H5131" t="str">
            <v>98</v>
          </cell>
          <cell r="I5131" t="str">
            <v>C</v>
          </cell>
          <cell r="J5131" t="str">
            <v>om_exp</v>
          </cell>
          <cell r="K5131" t="str">
            <v>alloc_energy_amt</v>
          </cell>
          <cell r="M5131" t="str">
            <v>2015/07/1/2/A/0</v>
          </cell>
        </row>
        <row r="5132">
          <cell r="A5132" t="str">
            <v>5131</v>
          </cell>
          <cell r="B5132" t="str">
            <v>OM72098</v>
          </cell>
          <cell r="C5132" t="str">
            <v>098 - Energy Allocation O &amp; M Exp Amount</v>
          </cell>
          <cell r="D5132">
            <v>0</v>
          </cell>
          <cell r="F5132" t="str">
            <v>CALC</v>
          </cell>
          <cell r="H5132" t="str">
            <v>98</v>
          </cell>
          <cell r="I5132" t="str">
            <v>C</v>
          </cell>
          <cell r="J5132" t="str">
            <v>om_exp</v>
          </cell>
          <cell r="K5132" t="str">
            <v>alloc_energy_amt</v>
          </cell>
          <cell r="M5132" t="str">
            <v>2015/07/1/2/A/0</v>
          </cell>
        </row>
        <row r="5133">
          <cell r="A5133" t="str">
            <v>5132</v>
          </cell>
          <cell r="B5133" t="str">
            <v>OM72098</v>
          </cell>
          <cell r="C5133" t="str">
            <v>098 - Energy Allocation O &amp; M Exp Amount</v>
          </cell>
          <cell r="D5133">
            <v>0</v>
          </cell>
          <cell r="F5133" t="str">
            <v>CALC</v>
          </cell>
          <cell r="H5133" t="str">
            <v>98</v>
          </cell>
          <cell r="I5133" t="str">
            <v>C</v>
          </cell>
          <cell r="J5133" t="str">
            <v>om_exp</v>
          </cell>
          <cell r="K5133" t="str">
            <v>alloc_energy_amt</v>
          </cell>
          <cell r="M5133" t="str">
            <v>2015/07/1/2/A/0</v>
          </cell>
        </row>
        <row r="5134">
          <cell r="A5134" t="str">
            <v>5133</v>
          </cell>
          <cell r="B5134" t="str">
            <v>OM72098</v>
          </cell>
          <cell r="C5134" t="str">
            <v>098 - Energy Allocation O &amp; M Exp Amount</v>
          </cell>
          <cell r="D5134">
            <v>0</v>
          </cell>
          <cell r="F5134" t="str">
            <v>CALC</v>
          </cell>
          <cell r="H5134" t="str">
            <v>98</v>
          </cell>
          <cell r="I5134" t="str">
            <v>C</v>
          </cell>
          <cell r="J5134" t="str">
            <v>om_exp</v>
          </cell>
          <cell r="K5134" t="str">
            <v>alloc_energy_amt</v>
          </cell>
          <cell r="M5134" t="str">
            <v>2015/07/1/2/A/0</v>
          </cell>
        </row>
        <row r="5135">
          <cell r="A5135" t="str">
            <v>5134</v>
          </cell>
          <cell r="B5135" t="str">
            <v>OM72098</v>
          </cell>
          <cell r="C5135" t="str">
            <v>098 - Energy Allocation O &amp; M Exp Amount</v>
          </cell>
          <cell r="D5135">
            <v>0</v>
          </cell>
          <cell r="F5135" t="str">
            <v>CALC</v>
          </cell>
          <cell r="H5135" t="str">
            <v>98</v>
          </cell>
          <cell r="I5135" t="str">
            <v>C</v>
          </cell>
          <cell r="J5135" t="str">
            <v>om_exp</v>
          </cell>
          <cell r="K5135" t="str">
            <v>alloc_energy_amt</v>
          </cell>
          <cell r="M5135" t="str">
            <v>2015/07/1/2/A/0</v>
          </cell>
        </row>
        <row r="5136">
          <cell r="A5136" t="str">
            <v>5135</v>
          </cell>
          <cell r="B5136" t="str">
            <v>OM72098</v>
          </cell>
          <cell r="C5136" t="str">
            <v>098 - Energy Allocation O &amp; M Exp Amount</v>
          </cell>
          <cell r="D5136">
            <v>0</v>
          </cell>
          <cell r="F5136" t="str">
            <v>CALC</v>
          </cell>
          <cell r="H5136" t="str">
            <v>98</v>
          </cell>
          <cell r="I5136" t="str">
            <v>C</v>
          </cell>
          <cell r="J5136" t="str">
            <v>om_exp</v>
          </cell>
          <cell r="K5136" t="str">
            <v>alloc_energy_amt</v>
          </cell>
          <cell r="M5136" t="str">
            <v>2015/07/1/2/A/0</v>
          </cell>
        </row>
        <row r="5137">
          <cell r="A5137" t="str">
            <v>5136</v>
          </cell>
          <cell r="B5137" t="str">
            <v>OM72098</v>
          </cell>
          <cell r="C5137" t="str">
            <v>098 - Energy Allocation O &amp; M Exp Amount</v>
          </cell>
          <cell r="D5137">
            <v>0</v>
          </cell>
          <cell r="F5137" t="str">
            <v>CALC</v>
          </cell>
          <cell r="H5137" t="str">
            <v>98</v>
          </cell>
          <cell r="I5137" t="str">
            <v>C</v>
          </cell>
          <cell r="J5137" t="str">
            <v>om_exp</v>
          </cell>
          <cell r="K5137" t="str">
            <v>alloc_energy_amt</v>
          </cell>
          <cell r="M5137" t="str">
            <v>2015/07/1/2/A/0</v>
          </cell>
        </row>
        <row r="5138">
          <cell r="A5138" t="str">
            <v>5137</v>
          </cell>
          <cell r="B5138" t="str">
            <v>OM72098</v>
          </cell>
          <cell r="C5138" t="str">
            <v>098 - Energy Allocation O &amp; M Exp Amount</v>
          </cell>
          <cell r="D5138">
            <v>0</v>
          </cell>
          <cell r="F5138" t="str">
            <v>CALC</v>
          </cell>
          <cell r="H5138" t="str">
            <v>98</v>
          </cell>
          <cell r="I5138" t="str">
            <v>C</v>
          </cell>
          <cell r="J5138" t="str">
            <v>om_exp</v>
          </cell>
          <cell r="K5138" t="str">
            <v>alloc_energy_amt</v>
          </cell>
          <cell r="M5138" t="str">
            <v>2015/07/1/2/A/0</v>
          </cell>
        </row>
        <row r="5139">
          <cell r="A5139" t="str">
            <v>5138</v>
          </cell>
          <cell r="B5139" t="str">
            <v>OM72098</v>
          </cell>
          <cell r="C5139" t="str">
            <v>098 - Energy Allocation O &amp; M Exp Amount</v>
          </cell>
          <cell r="D5139">
            <v>0</v>
          </cell>
          <cell r="F5139" t="str">
            <v>CALC</v>
          </cell>
          <cell r="H5139" t="str">
            <v>98</v>
          </cell>
          <cell r="I5139" t="str">
            <v>C</v>
          </cell>
          <cell r="J5139" t="str">
            <v>om_exp</v>
          </cell>
          <cell r="K5139" t="str">
            <v>alloc_energy_amt</v>
          </cell>
          <cell r="M5139" t="str">
            <v>2015/07/1/2/A/0</v>
          </cell>
        </row>
        <row r="5140">
          <cell r="A5140" t="str">
            <v>5139</v>
          </cell>
          <cell r="B5140" t="str">
            <v>OM72098</v>
          </cell>
          <cell r="C5140" t="str">
            <v>098 - Energy Allocation O &amp; M Exp Amount</v>
          </cell>
          <cell r="D5140">
            <v>0</v>
          </cell>
          <cell r="F5140" t="str">
            <v>CALC</v>
          </cell>
          <cell r="H5140" t="str">
            <v>98</v>
          </cell>
          <cell r="I5140" t="str">
            <v>C</v>
          </cell>
          <cell r="J5140" t="str">
            <v>om_exp</v>
          </cell>
          <cell r="K5140" t="str">
            <v>alloc_energy_amt</v>
          </cell>
          <cell r="M5140" t="str">
            <v>2015/07/1/2/A/0</v>
          </cell>
        </row>
        <row r="5141">
          <cell r="A5141" t="str">
            <v>5140</v>
          </cell>
          <cell r="B5141" t="str">
            <v>OM72098</v>
          </cell>
          <cell r="C5141" t="str">
            <v>098 - Energy Allocation O &amp; M Exp Amount</v>
          </cell>
          <cell r="D5141">
            <v>0</v>
          </cell>
          <cell r="F5141" t="str">
            <v>CALC</v>
          </cell>
          <cell r="H5141" t="str">
            <v>98</v>
          </cell>
          <cell r="I5141" t="str">
            <v>C</v>
          </cell>
          <cell r="J5141" t="str">
            <v>om_exp</v>
          </cell>
          <cell r="K5141" t="str">
            <v>alloc_energy_amt</v>
          </cell>
          <cell r="M5141" t="str">
            <v>2015/07/1/2/A/0</v>
          </cell>
        </row>
        <row r="5142">
          <cell r="A5142" t="str">
            <v>5141</v>
          </cell>
          <cell r="B5142" t="str">
            <v>OM72098</v>
          </cell>
          <cell r="C5142" t="str">
            <v>098 - Energy Allocation O &amp; M Exp Amount</v>
          </cell>
          <cell r="D5142">
            <v>0</v>
          </cell>
          <cell r="F5142" t="str">
            <v>CALC</v>
          </cell>
          <cell r="H5142" t="str">
            <v>98</v>
          </cell>
          <cell r="I5142" t="str">
            <v>C</v>
          </cell>
          <cell r="J5142" t="str">
            <v>om_exp</v>
          </cell>
          <cell r="K5142" t="str">
            <v>alloc_energy_amt</v>
          </cell>
          <cell r="M5142" t="str">
            <v>2015/07/1/2/A/0</v>
          </cell>
        </row>
        <row r="5143">
          <cell r="A5143" t="str">
            <v>5142</v>
          </cell>
          <cell r="B5143" t="str">
            <v>OM72098</v>
          </cell>
          <cell r="C5143" t="str">
            <v>098 - Energy Allocation O &amp; M Exp Amount</v>
          </cell>
          <cell r="D5143">
            <v>0</v>
          </cell>
          <cell r="F5143" t="str">
            <v>CALC</v>
          </cell>
          <cell r="H5143" t="str">
            <v>98</v>
          </cell>
          <cell r="I5143" t="str">
            <v>C</v>
          </cell>
          <cell r="J5143" t="str">
            <v>om_exp</v>
          </cell>
          <cell r="K5143" t="str">
            <v>alloc_energy_amt</v>
          </cell>
          <cell r="M5143" t="str">
            <v>2015/07/1/2/A/0</v>
          </cell>
        </row>
        <row r="5144">
          <cell r="A5144" t="str">
            <v>5143</v>
          </cell>
          <cell r="B5144" t="str">
            <v>OM72098</v>
          </cell>
          <cell r="C5144" t="str">
            <v>098 - Energy Allocation O &amp; M Exp Amount</v>
          </cell>
          <cell r="D5144">
            <v>0</v>
          </cell>
          <cell r="F5144" t="str">
            <v>CALC</v>
          </cell>
          <cell r="H5144" t="str">
            <v>98</v>
          </cell>
          <cell r="I5144" t="str">
            <v>C</v>
          </cell>
          <cell r="J5144" t="str">
            <v>om_exp</v>
          </cell>
          <cell r="K5144" t="str">
            <v>alloc_energy_amt</v>
          </cell>
          <cell r="M5144" t="str">
            <v>2015/07/1/2/A/0</v>
          </cell>
        </row>
        <row r="5145">
          <cell r="A5145" t="str">
            <v>5144</v>
          </cell>
          <cell r="B5145" t="str">
            <v>OM72098</v>
          </cell>
          <cell r="C5145" t="str">
            <v>098 - Energy Allocation O &amp; M Exp Amount</v>
          </cell>
          <cell r="D5145">
            <v>0</v>
          </cell>
          <cell r="F5145" t="str">
            <v>CALC</v>
          </cell>
          <cell r="H5145" t="str">
            <v>98</v>
          </cell>
          <cell r="I5145" t="str">
            <v>C</v>
          </cell>
          <cell r="J5145" t="str">
            <v>om_exp</v>
          </cell>
          <cell r="K5145" t="str">
            <v>alloc_energy_amt</v>
          </cell>
          <cell r="M5145" t="str">
            <v>2015/07/1/2/A/0</v>
          </cell>
        </row>
        <row r="5146">
          <cell r="A5146" t="str">
            <v>5145</v>
          </cell>
          <cell r="B5146" t="str">
            <v>OM72098</v>
          </cell>
          <cell r="C5146" t="str">
            <v>098 - Energy Allocation O &amp; M Exp Amount</v>
          </cell>
          <cell r="D5146">
            <v>0</v>
          </cell>
          <cell r="F5146" t="str">
            <v>CALC</v>
          </cell>
          <cell r="H5146" t="str">
            <v>98</v>
          </cell>
          <cell r="I5146" t="str">
            <v>C</v>
          </cell>
          <cell r="J5146" t="str">
            <v>om_exp</v>
          </cell>
          <cell r="K5146" t="str">
            <v>alloc_energy_amt</v>
          </cell>
          <cell r="M5146" t="str">
            <v>2015/07/1/2/A/0</v>
          </cell>
        </row>
        <row r="5147">
          <cell r="A5147" t="str">
            <v>5146</v>
          </cell>
          <cell r="B5147" t="str">
            <v>OM72098</v>
          </cell>
          <cell r="C5147" t="str">
            <v>098 - Energy Allocation O &amp; M Exp Amount</v>
          </cell>
          <cell r="D5147">
            <v>0</v>
          </cell>
          <cell r="F5147" t="str">
            <v>CALC</v>
          </cell>
          <cell r="H5147" t="str">
            <v>98</v>
          </cell>
          <cell r="I5147" t="str">
            <v>C</v>
          </cell>
          <cell r="J5147" t="str">
            <v>om_exp</v>
          </cell>
          <cell r="K5147" t="str">
            <v>alloc_energy_amt</v>
          </cell>
          <cell r="M5147" t="str">
            <v>2015/07/1/2/A/0</v>
          </cell>
        </row>
        <row r="5148">
          <cell r="A5148" t="str">
            <v>5147</v>
          </cell>
          <cell r="B5148" t="str">
            <v>OM72098</v>
          </cell>
          <cell r="C5148" t="str">
            <v>098 - Energy Allocation O &amp; M Exp Amount</v>
          </cell>
          <cell r="D5148">
            <v>0</v>
          </cell>
          <cell r="F5148" t="str">
            <v>CALC</v>
          </cell>
          <cell r="H5148" t="str">
            <v>98</v>
          </cell>
          <cell r="I5148" t="str">
            <v>C</v>
          </cell>
          <cell r="J5148" t="str">
            <v>om_exp</v>
          </cell>
          <cell r="K5148" t="str">
            <v>alloc_energy_amt</v>
          </cell>
          <cell r="M5148" t="str">
            <v>2015/07/1/2/A/0</v>
          </cell>
        </row>
        <row r="5149">
          <cell r="A5149" t="str">
            <v>5148</v>
          </cell>
          <cell r="B5149" t="str">
            <v>OM72098</v>
          </cell>
          <cell r="C5149" t="str">
            <v>098 - Energy Allocation O &amp; M Exp Amount</v>
          </cell>
          <cell r="D5149">
            <v>0</v>
          </cell>
          <cell r="F5149" t="str">
            <v>CALC</v>
          </cell>
          <cell r="H5149" t="str">
            <v>98</v>
          </cell>
          <cell r="I5149" t="str">
            <v>C</v>
          </cell>
          <cell r="J5149" t="str">
            <v>om_exp</v>
          </cell>
          <cell r="K5149" t="str">
            <v>alloc_energy_amt</v>
          </cell>
          <cell r="M5149" t="str">
            <v>2015/07/1/2/A/0</v>
          </cell>
        </row>
        <row r="5150">
          <cell r="A5150" t="str">
            <v>5149</v>
          </cell>
          <cell r="B5150" t="str">
            <v>OM72098</v>
          </cell>
          <cell r="C5150" t="str">
            <v>098 - Energy Allocation O &amp; M Exp Amount</v>
          </cell>
          <cell r="D5150">
            <v>0</v>
          </cell>
          <cell r="F5150" t="str">
            <v>CALC</v>
          </cell>
          <cell r="H5150" t="str">
            <v>98</v>
          </cell>
          <cell r="I5150" t="str">
            <v>C</v>
          </cell>
          <cell r="J5150" t="str">
            <v>om_exp</v>
          </cell>
          <cell r="K5150" t="str">
            <v>alloc_energy_amt</v>
          </cell>
          <cell r="M5150" t="str">
            <v>2015/07/1/2/A/0</v>
          </cell>
        </row>
        <row r="5151">
          <cell r="A5151" t="str">
            <v>5150</v>
          </cell>
          <cell r="B5151" t="str">
            <v>OM72098</v>
          </cell>
          <cell r="C5151" t="str">
            <v>098 - Energy Allocation O &amp; M Exp Amount</v>
          </cell>
          <cell r="D5151">
            <v>0</v>
          </cell>
          <cell r="F5151" t="str">
            <v>CALC</v>
          </cell>
          <cell r="H5151" t="str">
            <v>98</v>
          </cell>
          <cell r="I5151" t="str">
            <v>C</v>
          </cell>
          <cell r="J5151" t="str">
            <v>om_exp</v>
          </cell>
          <cell r="K5151" t="str">
            <v>alloc_energy_amt</v>
          </cell>
          <cell r="M5151" t="str">
            <v>2015/07/1/2/A/0</v>
          </cell>
        </row>
        <row r="5152">
          <cell r="A5152" t="str">
            <v>5151</v>
          </cell>
          <cell r="B5152" t="str">
            <v>OM72098</v>
          </cell>
          <cell r="C5152" t="str">
            <v>098 - Energy Allocation O &amp; M Exp Amount</v>
          </cell>
          <cell r="D5152">
            <v>0</v>
          </cell>
          <cell r="F5152" t="str">
            <v>CALC</v>
          </cell>
          <cell r="H5152" t="str">
            <v>98</v>
          </cell>
          <cell r="I5152" t="str">
            <v>C</v>
          </cell>
          <cell r="J5152" t="str">
            <v>om_exp</v>
          </cell>
          <cell r="K5152" t="str">
            <v>alloc_energy_amt</v>
          </cell>
          <cell r="M5152" t="str">
            <v>2015/07/1/2/A/0</v>
          </cell>
        </row>
        <row r="5153">
          <cell r="A5153" t="str">
            <v>5152</v>
          </cell>
          <cell r="B5153" t="str">
            <v>OM72098</v>
          </cell>
          <cell r="C5153" t="str">
            <v>098 - Energy Allocation O &amp; M Exp Amount</v>
          </cell>
          <cell r="D5153">
            <v>0</v>
          </cell>
          <cell r="F5153" t="str">
            <v>CALC</v>
          </cell>
          <cell r="H5153" t="str">
            <v>98</v>
          </cell>
          <cell r="I5153" t="str">
            <v>C</v>
          </cell>
          <cell r="J5153" t="str">
            <v>om_exp</v>
          </cell>
          <cell r="K5153" t="str">
            <v>alloc_energy_amt</v>
          </cell>
          <cell r="M5153" t="str">
            <v>2015/07/1/2/A/0</v>
          </cell>
        </row>
        <row r="5154">
          <cell r="A5154" t="str">
            <v>5153</v>
          </cell>
          <cell r="B5154" t="str">
            <v>OM72098</v>
          </cell>
          <cell r="C5154" t="str">
            <v>098 - Energy Allocation O &amp; M Exp Amount</v>
          </cell>
          <cell r="D5154">
            <v>0</v>
          </cell>
          <cell r="F5154" t="str">
            <v>CALC</v>
          </cell>
          <cell r="H5154" t="str">
            <v>98</v>
          </cell>
          <cell r="I5154" t="str">
            <v>C</v>
          </cell>
          <cell r="J5154" t="str">
            <v>om_exp</v>
          </cell>
          <cell r="K5154" t="str">
            <v>alloc_energy_amt</v>
          </cell>
          <cell r="M5154" t="str">
            <v>2015/07/1/2/A/0</v>
          </cell>
        </row>
        <row r="5155">
          <cell r="A5155" t="str">
            <v>5154</v>
          </cell>
          <cell r="B5155" t="str">
            <v>OM72098</v>
          </cell>
          <cell r="C5155" t="str">
            <v>098 - Energy Allocation O &amp; M Exp Amount</v>
          </cell>
          <cell r="D5155">
            <v>0</v>
          </cell>
          <cell r="F5155" t="str">
            <v>CALC</v>
          </cell>
          <cell r="H5155" t="str">
            <v>98</v>
          </cell>
          <cell r="I5155" t="str">
            <v>C</v>
          </cell>
          <cell r="J5155" t="str">
            <v>om_exp</v>
          </cell>
          <cell r="K5155" t="str">
            <v>alloc_energy_amt</v>
          </cell>
          <cell r="M5155" t="str">
            <v>2015/07/1/2/A/0</v>
          </cell>
        </row>
        <row r="5156">
          <cell r="A5156" t="str">
            <v>5155</v>
          </cell>
          <cell r="B5156" t="str">
            <v>OM72098</v>
          </cell>
          <cell r="C5156" t="str">
            <v>098 - Energy Allocation O &amp; M Exp Amount</v>
          </cell>
          <cell r="D5156">
            <v>0</v>
          </cell>
          <cell r="F5156" t="str">
            <v>CALC</v>
          </cell>
          <cell r="H5156" t="str">
            <v>98</v>
          </cell>
          <cell r="I5156" t="str">
            <v>C</v>
          </cell>
          <cell r="J5156" t="str">
            <v>om_exp</v>
          </cell>
          <cell r="K5156" t="str">
            <v>alloc_energy_amt</v>
          </cell>
          <cell r="M5156" t="str">
            <v>2015/07/1/2/A/0</v>
          </cell>
        </row>
        <row r="5157">
          <cell r="A5157" t="str">
            <v>5156</v>
          </cell>
          <cell r="B5157" t="str">
            <v>OM72098</v>
          </cell>
          <cell r="C5157" t="str">
            <v>098 - Energy Allocation O &amp; M Exp Amount</v>
          </cell>
          <cell r="D5157">
            <v>0</v>
          </cell>
          <cell r="F5157" t="str">
            <v>CALC</v>
          </cell>
          <cell r="H5157" t="str">
            <v>98</v>
          </cell>
          <cell r="I5157" t="str">
            <v>C</v>
          </cell>
          <cell r="J5157" t="str">
            <v>om_exp</v>
          </cell>
          <cell r="K5157" t="str">
            <v>alloc_energy_amt</v>
          </cell>
          <cell r="M5157" t="str">
            <v>2015/07/1/2/A/0</v>
          </cell>
        </row>
        <row r="5158">
          <cell r="A5158" t="str">
            <v>5157</v>
          </cell>
          <cell r="B5158" t="str">
            <v>OM72098</v>
          </cell>
          <cell r="C5158" t="str">
            <v>098 - Energy Allocation O &amp; M Exp Amount</v>
          </cell>
          <cell r="D5158">
            <v>0</v>
          </cell>
          <cell r="F5158" t="str">
            <v>CALC</v>
          </cell>
          <cell r="H5158" t="str">
            <v>98</v>
          </cell>
          <cell r="I5158" t="str">
            <v>C</v>
          </cell>
          <cell r="J5158" t="str">
            <v>om_exp</v>
          </cell>
          <cell r="K5158" t="str">
            <v>alloc_energy_amt</v>
          </cell>
          <cell r="M5158" t="str">
            <v>2015/07/1/2/A/0</v>
          </cell>
        </row>
        <row r="5159">
          <cell r="A5159" t="str">
            <v>5158</v>
          </cell>
          <cell r="B5159" t="str">
            <v>OM72098</v>
          </cell>
          <cell r="C5159" t="str">
            <v>098 - Energy Allocation O &amp; M Exp Amount</v>
          </cell>
          <cell r="D5159">
            <v>0</v>
          </cell>
          <cell r="F5159" t="str">
            <v>CALC</v>
          </cell>
          <cell r="H5159" t="str">
            <v>98</v>
          </cell>
          <cell r="I5159" t="str">
            <v>C</v>
          </cell>
          <cell r="J5159" t="str">
            <v>om_exp</v>
          </cell>
          <cell r="K5159" t="str">
            <v>alloc_energy_amt</v>
          </cell>
          <cell r="M5159" t="str">
            <v>2015/07/1/2/A/0</v>
          </cell>
        </row>
        <row r="5160">
          <cell r="A5160" t="str">
            <v>5159</v>
          </cell>
          <cell r="B5160" t="str">
            <v>OM72098</v>
          </cell>
          <cell r="C5160" t="str">
            <v>098 - Energy Allocation O &amp; M Exp Amount</v>
          </cell>
          <cell r="D5160">
            <v>0</v>
          </cell>
          <cell r="F5160" t="str">
            <v>CALC</v>
          </cell>
          <cell r="H5160" t="str">
            <v>98</v>
          </cell>
          <cell r="I5160" t="str">
            <v>C</v>
          </cell>
          <cell r="J5160" t="str">
            <v>om_exp</v>
          </cell>
          <cell r="K5160" t="str">
            <v>alloc_energy_amt</v>
          </cell>
          <cell r="M5160" t="str">
            <v>2015/07/1/2/A/0</v>
          </cell>
        </row>
        <row r="5161">
          <cell r="A5161" t="str">
            <v>5160</v>
          </cell>
          <cell r="B5161" t="str">
            <v>OM72098</v>
          </cell>
          <cell r="C5161" t="str">
            <v>098 - Energy Allocation O &amp; M Exp Amount</v>
          </cell>
          <cell r="D5161">
            <v>0</v>
          </cell>
          <cell r="F5161" t="str">
            <v>CALC</v>
          </cell>
          <cell r="H5161" t="str">
            <v>98</v>
          </cell>
          <cell r="I5161" t="str">
            <v>C</v>
          </cell>
          <cell r="J5161" t="str">
            <v>om_exp</v>
          </cell>
          <cell r="K5161" t="str">
            <v>alloc_energy_amt</v>
          </cell>
          <cell r="M5161" t="str">
            <v>2015/07/1/2/A/0</v>
          </cell>
        </row>
        <row r="5162">
          <cell r="A5162" t="str">
            <v>5161</v>
          </cell>
          <cell r="B5162" t="str">
            <v>OM72098</v>
          </cell>
          <cell r="C5162" t="str">
            <v>098 - Energy Allocation O &amp; M Exp Amount</v>
          </cell>
          <cell r="D5162">
            <v>0</v>
          </cell>
          <cell r="F5162" t="str">
            <v>CALC</v>
          </cell>
          <cell r="H5162" t="str">
            <v>98</v>
          </cell>
          <cell r="I5162" t="str">
            <v>C</v>
          </cell>
          <cell r="J5162" t="str">
            <v>om_exp</v>
          </cell>
          <cell r="K5162" t="str">
            <v>alloc_energy_amt</v>
          </cell>
          <cell r="M5162" t="str">
            <v>2015/07/1/2/A/0</v>
          </cell>
        </row>
        <row r="5163">
          <cell r="A5163" t="str">
            <v>5162</v>
          </cell>
          <cell r="B5163" t="str">
            <v>OM72098</v>
          </cell>
          <cell r="C5163" t="str">
            <v>098 - Energy Allocation O &amp; M Exp Amount</v>
          </cell>
          <cell r="D5163">
            <v>0</v>
          </cell>
          <cell r="F5163" t="str">
            <v>CALC</v>
          </cell>
          <cell r="H5163" t="str">
            <v>98</v>
          </cell>
          <cell r="I5163" t="str">
            <v>C</v>
          </cell>
          <cell r="J5163" t="str">
            <v>om_exp</v>
          </cell>
          <cell r="K5163" t="str">
            <v>alloc_energy_amt</v>
          </cell>
          <cell r="M5163" t="str">
            <v>2015/07/1/2/A/0</v>
          </cell>
        </row>
        <row r="5164">
          <cell r="A5164" t="str">
            <v>5163</v>
          </cell>
          <cell r="B5164" t="str">
            <v>OM72098</v>
          </cell>
          <cell r="C5164" t="str">
            <v>098 - Energy Allocation O &amp; M Exp Amount</v>
          </cell>
          <cell r="D5164">
            <v>0</v>
          </cell>
          <cell r="F5164" t="str">
            <v>CALC</v>
          </cell>
          <cell r="H5164" t="str">
            <v>98</v>
          </cell>
          <cell r="I5164" t="str">
            <v>C</v>
          </cell>
          <cell r="J5164" t="str">
            <v>om_exp</v>
          </cell>
          <cell r="K5164" t="str">
            <v>alloc_energy_amt</v>
          </cell>
          <cell r="M5164" t="str">
            <v>2015/07/1/2/A/0</v>
          </cell>
        </row>
        <row r="5165">
          <cell r="A5165" t="str">
            <v>5164</v>
          </cell>
          <cell r="B5165" t="str">
            <v>OM72098</v>
          </cell>
          <cell r="C5165" t="str">
            <v>098 - Energy Allocation O &amp; M Exp Amount</v>
          </cell>
          <cell r="D5165">
            <v>0</v>
          </cell>
          <cell r="F5165" t="str">
            <v>CALC</v>
          </cell>
          <cell r="H5165" t="str">
            <v>98</v>
          </cell>
          <cell r="I5165" t="str">
            <v>C</v>
          </cell>
          <cell r="J5165" t="str">
            <v>om_exp</v>
          </cell>
          <cell r="K5165" t="str">
            <v>alloc_energy_amt</v>
          </cell>
          <cell r="M5165" t="str">
            <v>2015/07/1/2/A/0</v>
          </cell>
        </row>
        <row r="5166">
          <cell r="A5166" t="str">
            <v>5165</v>
          </cell>
          <cell r="B5166" t="str">
            <v>OM72098</v>
          </cell>
          <cell r="C5166" t="str">
            <v>098 - Energy Allocation O &amp; M Exp Amount</v>
          </cell>
          <cell r="D5166">
            <v>0</v>
          </cell>
          <cell r="F5166" t="str">
            <v>CALC</v>
          </cell>
          <cell r="H5166" t="str">
            <v>98</v>
          </cell>
          <cell r="I5166" t="str">
            <v>C</v>
          </cell>
          <cell r="J5166" t="str">
            <v>om_exp</v>
          </cell>
          <cell r="K5166" t="str">
            <v>alloc_energy_amt</v>
          </cell>
          <cell r="M5166" t="str">
            <v>2015/07/1/2/A/0</v>
          </cell>
        </row>
        <row r="5167">
          <cell r="A5167" t="str">
            <v>5166</v>
          </cell>
          <cell r="B5167" t="str">
            <v>OM72098</v>
          </cell>
          <cell r="C5167" t="str">
            <v>098 - Energy Allocation O &amp; M Exp Amount</v>
          </cell>
          <cell r="D5167">
            <v>0</v>
          </cell>
          <cell r="F5167" t="str">
            <v>CALC</v>
          </cell>
          <cell r="H5167" t="str">
            <v>98</v>
          </cell>
          <cell r="I5167" t="str">
            <v>C</v>
          </cell>
          <cell r="J5167" t="str">
            <v>om_exp</v>
          </cell>
          <cell r="K5167" t="str">
            <v>alloc_energy_amt</v>
          </cell>
          <cell r="M5167" t="str">
            <v>2015/07/1/2/A/0</v>
          </cell>
        </row>
        <row r="5168">
          <cell r="A5168" t="str">
            <v>5167</v>
          </cell>
          <cell r="B5168" t="str">
            <v>OM72098</v>
          </cell>
          <cell r="C5168" t="str">
            <v>098 - Energy Allocation O &amp; M Exp Amount</v>
          </cell>
          <cell r="D5168">
            <v>0</v>
          </cell>
          <cell r="F5168" t="str">
            <v>CALC</v>
          </cell>
          <cell r="H5168" t="str">
            <v>98</v>
          </cell>
          <cell r="I5168" t="str">
            <v>C</v>
          </cell>
          <cell r="J5168" t="str">
            <v>om_exp</v>
          </cell>
          <cell r="K5168" t="str">
            <v>alloc_energy_amt</v>
          </cell>
          <cell r="M5168" t="str">
            <v>2015/07/1/2/A/0</v>
          </cell>
        </row>
        <row r="5169">
          <cell r="A5169" t="str">
            <v>5168</v>
          </cell>
          <cell r="B5169" t="str">
            <v>OM72098</v>
          </cell>
          <cell r="C5169" t="str">
            <v>098 - Energy Allocation O &amp; M Exp Amount</v>
          </cell>
          <cell r="D5169">
            <v>0</v>
          </cell>
          <cell r="F5169" t="str">
            <v>CALC</v>
          </cell>
          <cell r="H5169" t="str">
            <v>98</v>
          </cell>
          <cell r="I5169" t="str">
            <v>C</v>
          </cell>
          <cell r="J5169" t="str">
            <v>om_exp</v>
          </cell>
          <cell r="K5169" t="str">
            <v>alloc_energy_amt</v>
          </cell>
          <cell r="M5169" t="str">
            <v>2015/07/1/2/A/0</v>
          </cell>
        </row>
        <row r="5170">
          <cell r="A5170" t="str">
            <v>5169</v>
          </cell>
          <cell r="B5170" t="str">
            <v>OM72098</v>
          </cell>
          <cell r="C5170" t="str">
            <v>098 - Energy Allocation O &amp; M Exp Amount</v>
          </cell>
          <cell r="D5170">
            <v>0</v>
          </cell>
          <cell r="F5170" t="str">
            <v>CALC</v>
          </cell>
          <cell r="H5170" t="str">
            <v>98</v>
          </cell>
          <cell r="I5170" t="str">
            <v>C</v>
          </cell>
          <cell r="J5170" t="str">
            <v>om_exp</v>
          </cell>
          <cell r="K5170" t="str">
            <v>alloc_energy_amt</v>
          </cell>
          <cell r="M5170" t="str">
            <v>2015/07/1/2/A/0</v>
          </cell>
        </row>
        <row r="5171">
          <cell r="A5171" t="str">
            <v>5170</v>
          </cell>
          <cell r="B5171" t="str">
            <v>OM72098</v>
          </cell>
          <cell r="C5171" t="str">
            <v>098 - Energy Allocation O &amp; M Exp Amount</v>
          </cell>
          <cell r="D5171">
            <v>0</v>
          </cell>
          <cell r="F5171" t="str">
            <v>CALC</v>
          </cell>
          <cell r="H5171" t="str">
            <v>98</v>
          </cell>
          <cell r="I5171" t="str">
            <v>C</v>
          </cell>
          <cell r="J5171" t="str">
            <v>om_exp</v>
          </cell>
          <cell r="K5171" t="str">
            <v>alloc_energy_amt</v>
          </cell>
          <cell r="M5171" t="str">
            <v>2015/07/1/2/A/0</v>
          </cell>
        </row>
        <row r="5172">
          <cell r="A5172" t="str">
            <v>5171</v>
          </cell>
          <cell r="B5172" t="str">
            <v>OM72098</v>
          </cell>
          <cell r="C5172" t="str">
            <v>098 - Energy Allocation O &amp; M Exp Amount</v>
          </cell>
          <cell r="D5172">
            <v>0</v>
          </cell>
          <cell r="F5172" t="str">
            <v>CALC</v>
          </cell>
          <cell r="H5172" t="str">
            <v>98</v>
          </cell>
          <cell r="I5172" t="str">
            <v>C</v>
          </cell>
          <cell r="J5172" t="str">
            <v>om_exp</v>
          </cell>
          <cell r="K5172" t="str">
            <v>alloc_energy_amt</v>
          </cell>
          <cell r="M5172" t="str">
            <v>2015/07/1/2/A/0</v>
          </cell>
        </row>
        <row r="5173">
          <cell r="A5173" t="str">
            <v>5172</v>
          </cell>
          <cell r="B5173" t="str">
            <v>OM72098</v>
          </cell>
          <cell r="C5173" t="str">
            <v>098 - Energy Allocation O &amp; M Exp Amount</v>
          </cell>
          <cell r="D5173">
            <v>0</v>
          </cell>
          <cell r="F5173" t="str">
            <v>CALC</v>
          </cell>
          <cell r="H5173" t="str">
            <v>98</v>
          </cell>
          <cell r="I5173" t="str">
            <v>C</v>
          </cell>
          <cell r="J5173" t="str">
            <v>om_exp</v>
          </cell>
          <cell r="K5173" t="str">
            <v>alloc_energy_amt</v>
          </cell>
          <cell r="M5173" t="str">
            <v>2015/07/1/2/A/0</v>
          </cell>
        </row>
        <row r="5174">
          <cell r="A5174" t="str">
            <v>5173</v>
          </cell>
          <cell r="B5174" t="str">
            <v>OM72098</v>
          </cell>
          <cell r="C5174" t="str">
            <v>098 - Energy Allocation O &amp; M Exp Amount</v>
          </cell>
          <cell r="D5174">
            <v>0</v>
          </cell>
          <cell r="F5174" t="str">
            <v>CALC</v>
          </cell>
          <cell r="H5174" t="str">
            <v>98</v>
          </cell>
          <cell r="I5174" t="str">
            <v>C</v>
          </cell>
          <cell r="J5174" t="str">
            <v>om_exp</v>
          </cell>
          <cell r="K5174" t="str">
            <v>alloc_energy_amt</v>
          </cell>
          <cell r="M5174" t="str">
            <v>2015/07/1/2/A/0</v>
          </cell>
        </row>
        <row r="5175">
          <cell r="A5175" t="str">
            <v>5174</v>
          </cell>
          <cell r="B5175" t="str">
            <v>OM72098</v>
          </cell>
          <cell r="C5175" t="str">
            <v>098 - Energy Allocation O &amp; M Exp Amount</v>
          </cell>
          <cell r="D5175">
            <v>0</v>
          </cell>
          <cell r="F5175" t="str">
            <v>CALC</v>
          </cell>
          <cell r="H5175" t="str">
            <v>98</v>
          </cell>
          <cell r="I5175" t="str">
            <v>C</v>
          </cell>
          <cell r="J5175" t="str">
            <v>om_exp</v>
          </cell>
          <cell r="K5175" t="str">
            <v>alloc_energy_amt</v>
          </cell>
          <cell r="M5175" t="str">
            <v>2015/07/1/2/A/0</v>
          </cell>
        </row>
        <row r="5176">
          <cell r="A5176" t="str">
            <v>5175</v>
          </cell>
          <cell r="B5176" t="str">
            <v>OM72098</v>
          </cell>
          <cell r="C5176" t="str">
            <v>098 - Energy Allocation O &amp; M Exp Amount</v>
          </cell>
          <cell r="D5176">
            <v>0</v>
          </cell>
          <cell r="F5176" t="str">
            <v>CALC</v>
          </cell>
          <cell r="H5176" t="str">
            <v>98</v>
          </cell>
          <cell r="I5176" t="str">
            <v>C</v>
          </cell>
          <cell r="J5176" t="str">
            <v>om_exp</v>
          </cell>
          <cell r="K5176" t="str">
            <v>alloc_energy_amt</v>
          </cell>
          <cell r="M5176" t="str">
            <v>2015/07/1/2/A/0</v>
          </cell>
        </row>
        <row r="5177">
          <cell r="A5177" t="str">
            <v>5176</v>
          </cell>
          <cell r="B5177" t="str">
            <v>OM72098</v>
          </cell>
          <cell r="C5177" t="str">
            <v>098 - Energy Allocation O &amp; M Exp Amount</v>
          </cell>
          <cell r="D5177">
            <v>0</v>
          </cell>
          <cell r="F5177" t="str">
            <v>CALC</v>
          </cell>
          <cell r="H5177" t="str">
            <v>98</v>
          </cell>
          <cell r="I5177" t="str">
            <v>C</v>
          </cell>
          <cell r="J5177" t="str">
            <v>om_exp</v>
          </cell>
          <cell r="K5177" t="str">
            <v>alloc_energy_amt</v>
          </cell>
          <cell r="M5177" t="str">
            <v>2015/07/1/2/A/0</v>
          </cell>
        </row>
        <row r="5178">
          <cell r="A5178" t="str">
            <v>5177</v>
          </cell>
          <cell r="B5178" t="str">
            <v>OM72098</v>
          </cell>
          <cell r="C5178" t="str">
            <v>098 - Energy Allocation O &amp; M Exp Amount</v>
          </cell>
          <cell r="D5178">
            <v>0</v>
          </cell>
          <cell r="F5178" t="str">
            <v>CALC</v>
          </cell>
          <cell r="H5178" t="str">
            <v>98</v>
          </cell>
          <cell r="I5178" t="str">
            <v>C</v>
          </cell>
          <cell r="J5178" t="str">
            <v>om_exp</v>
          </cell>
          <cell r="K5178" t="str">
            <v>alloc_energy_amt</v>
          </cell>
          <cell r="M5178" t="str">
            <v>2015/07/1/2/A/0</v>
          </cell>
        </row>
        <row r="5179">
          <cell r="A5179" t="str">
            <v>5178</v>
          </cell>
          <cell r="B5179" t="str">
            <v>OM72098</v>
          </cell>
          <cell r="C5179" t="str">
            <v>098 - Energy Allocation O &amp; M Exp Amount</v>
          </cell>
          <cell r="D5179">
            <v>0</v>
          </cell>
          <cell r="F5179" t="str">
            <v>CALC</v>
          </cell>
          <cell r="H5179" t="str">
            <v>98</v>
          </cell>
          <cell r="I5179" t="str">
            <v>C</v>
          </cell>
          <cell r="J5179" t="str">
            <v>om_exp</v>
          </cell>
          <cell r="K5179" t="str">
            <v>alloc_energy_amt</v>
          </cell>
          <cell r="M5179" t="str">
            <v>2015/07/1/2/A/0</v>
          </cell>
        </row>
        <row r="5180">
          <cell r="A5180" t="str">
            <v>5179</v>
          </cell>
          <cell r="B5180" t="str">
            <v>OM72098</v>
          </cell>
          <cell r="C5180" t="str">
            <v>098 - Energy Allocation O &amp; M Exp Amount</v>
          </cell>
          <cell r="D5180">
            <v>0</v>
          </cell>
          <cell r="F5180" t="str">
            <v>CALC</v>
          </cell>
          <cell r="H5180" t="str">
            <v>98</v>
          </cell>
          <cell r="I5180" t="str">
            <v>C</v>
          </cell>
          <cell r="J5180" t="str">
            <v>om_exp</v>
          </cell>
          <cell r="K5180" t="str">
            <v>alloc_energy_amt</v>
          </cell>
          <cell r="M5180" t="str">
            <v>2015/07/1/2/A/0</v>
          </cell>
        </row>
        <row r="5181">
          <cell r="A5181" t="str">
            <v>5180</v>
          </cell>
          <cell r="B5181" t="str">
            <v>OM72098</v>
          </cell>
          <cell r="C5181" t="str">
            <v>098 - Energy Allocation O &amp; M Exp Amount</v>
          </cell>
          <cell r="D5181">
            <v>0</v>
          </cell>
          <cell r="F5181" t="str">
            <v>CALC</v>
          </cell>
          <cell r="H5181" t="str">
            <v>98</v>
          </cell>
          <cell r="I5181" t="str">
            <v>C</v>
          </cell>
          <cell r="J5181" t="str">
            <v>om_exp</v>
          </cell>
          <cell r="K5181" t="str">
            <v>alloc_energy_amt</v>
          </cell>
          <cell r="M5181" t="str">
            <v>2015/07/1/2/A/0</v>
          </cell>
        </row>
        <row r="5182">
          <cell r="A5182" t="str">
            <v>5181</v>
          </cell>
          <cell r="B5182" t="str">
            <v>OMB2098</v>
          </cell>
          <cell r="C5182" t="str">
            <v>098 - CP Jurisdictional O &amp; M Exp Amount</v>
          </cell>
          <cell r="D5182">
            <v>0</v>
          </cell>
          <cell r="F5182" t="str">
            <v>CALC</v>
          </cell>
          <cell r="H5182" t="str">
            <v>98</v>
          </cell>
          <cell r="I5182" t="str">
            <v>C</v>
          </cell>
          <cell r="J5182" t="str">
            <v>om_exp</v>
          </cell>
          <cell r="K5182" t="str">
            <v>juris_cp_amt</v>
          </cell>
          <cell r="M5182" t="str">
            <v>2015/07/1/2/A/0</v>
          </cell>
        </row>
        <row r="5183">
          <cell r="A5183" t="str">
            <v>5182</v>
          </cell>
          <cell r="B5183" t="str">
            <v>OMB2098</v>
          </cell>
          <cell r="C5183" t="str">
            <v>098 - CP Jurisdictional O &amp; M Exp Amount</v>
          </cell>
          <cell r="D5183">
            <v>0</v>
          </cell>
          <cell r="F5183" t="str">
            <v>CALC</v>
          </cell>
          <cell r="H5183" t="str">
            <v>98</v>
          </cell>
          <cell r="I5183" t="str">
            <v>C</v>
          </cell>
          <cell r="J5183" t="str">
            <v>om_exp</v>
          </cell>
          <cell r="K5183" t="str">
            <v>juris_cp_amt</v>
          </cell>
          <cell r="M5183" t="str">
            <v>2015/07/1/2/A/0</v>
          </cell>
        </row>
        <row r="5184">
          <cell r="A5184" t="str">
            <v>5183</v>
          </cell>
          <cell r="B5184" t="str">
            <v>OMB2098</v>
          </cell>
          <cell r="C5184" t="str">
            <v>098 - CP Jurisdictional O &amp; M Exp Amount</v>
          </cell>
          <cell r="D5184">
            <v>0</v>
          </cell>
          <cell r="F5184" t="str">
            <v>CALC</v>
          </cell>
          <cell r="H5184" t="str">
            <v>98</v>
          </cell>
          <cell r="I5184" t="str">
            <v>C</v>
          </cell>
          <cell r="J5184" t="str">
            <v>om_exp</v>
          </cell>
          <cell r="K5184" t="str">
            <v>juris_cp_amt</v>
          </cell>
          <cell r="M5184" t="str">
            <v>2015/07/1/2/A/0</v>
          </cell>
        </row>
        <row r="5185">
          <cell r="A5185" t="str">
            <v>5184</v>
          </cell>
          <cell r="B5185" t="str">
            <v>OMB2098</v>
          </cell>
          <cell r="C5185" t="str">
            <v>098 - CP Jurisdictional O &amp; M Exp Amount</v>
          </cell>
          <cell r="D5185">
            <v>0</v>
          </cell>
          <cell r="F5185" t="str">
            <v>CALC</v>
          </cell>
          <cell r="H5185" t="str">
            <v>98</v>
          </cell>
          <cell r="I5185" t="str">
            <v>C</v>
          </cell>
          <cell r="J5185" t="str">
            <v>om_exp</v>
          </cell>
          <cell r="K5185" t="str">
            <v>juris_cp_amt</v>
          </cell>
          <cell r="M5185" t="str">
            <v>2015/07/1/2/A/0</v>
          </cell>
        </row>
        <row r="5186">
          <cell r="A5186" t="str">
            <v>5185</v>
          </cell>
          <cell r="B5186" t="str">
            <v>OMB2098</v>
          </cell>
          <cell r="C5186" t="str">
            <v>098 - CP Jurisdictional O &amp; M Exp Amount</v>
          </cell>
          <cell r="D5186">
            <v>0</v>
          </cell>
          <cell r="F5186" t="str">
            <v>CALC</v>
          </cell>
          <cell r="H5186" t="str">
            <v>98</v>
          </cell>
          <cell r="I5186" t="str">
            <v>C</v>
          </cell>
          <cell r="J5186" t="str">
            <v>om_exp</v>
          </cell>
          <cell r="K5186" t="str">
            <v>juris_cp_amt</v>
          </cell>
          <cell r="M5186" t="str">
            <v>2015/07/1/2/A/0</v>
          </cell>
        </row>
        <row r="5187">
          <cell r="A5187" t="str">
            <v>5186</v>
          </cell>
          <cell r="B5187" t="str">
            <v>OMB2098</v>
          </cell>
          <cell r="C5187" t="str">
            <v>098 - CP Jurisdictional O &amp; M Exp Amount</v>
          </cell>
          <cell r="D5187">
            <v>0</v>
          </cell>
          <cell r="F5187" t="str">
            <v>CALC</v>
          </cell>
          <cell r="H5187" t="str">
            <v>98</v>
          </cell>
          <cell r="I5187" t="str">
            <v>C</v>
          </cell>
          <cell r="J5187" t="str">
            <v>om_exp</v>
          </cell>
          <cell r="K5187" t="str">
            <v>juris_cp_amt</v>
          </cell>
          <cell r="M5187" t="str">
            <v>2015/07/1/2/A/0</v>
          </cell>
        </row>
        <row r="5188">
          <cell r="A5188" t="str">
            <v>5187</v>
          </cell>
          <cell r="B5188" t="str">
            <v>OMB2098</v>
          </cell>
          <cell r="C5188" t="str">
            <v>098 - CP Jurisdictional O &amp; M Exp Amount</v>
          </cell>
          <cell r="D5188">
            <v>0</v>
          </cell>
          <cell r="F5188" t="str">
            <v>CALC</v>
          </cell>
          <cell r="H5188" t="str">
            <v>98</v>
          </cell>
          <cell r="I5188" t="str">
            <v>C</v>
          </cell>
          <cell r="J5188" t="str">
            <v>om_exp</v>
          </cell>
          <cell r="K5188" t="str">
            <v>juris_cp_amt</v>
          </cell>
          <cell r="M5188" t="str">
            <v>2015/07/1/2/A/0</v>
          </cell>
        </row>
        <row r="5189">
          <cell r="A5189" t="str">
            <v>5188</v>
          </cell>
          <cell r="B5189" t="str">
            <v>OMB2098</v>
          </cell>
          <cell r="C5189" t="str">
            <v>098 - CP Jurisdictional O &amp; M Exp Amount</v>
          </cell>
          <cell r="D5189">
            <v>0</v>
          </cell>
          <cell r="F5189" t="str">
            <v>CALC</v>
          </cell>
          <cell r="H5189" t="str">
            <v>98</v>
          </cell>
          <cell r="I5189" t="str">
            <v>C</v>
          </cell>
          <cell r="J5189" t="str">
            <v>om_exp</v>
          </cell>
          <cell r="K5189" t="str">
            <v>juris_cp_amt</v>
          </cell>
          <cell r="M5189" t="str">
            <v>2015/07/1/2/A/0</v>
          </cell>
        </row>
        <row r="5190">
          <cell r="A5190" t="str">
            <v>5189</v>
          </cell>
          <cell r="B5190" t="str">
            <v>OMB2098</v>
          </cell>
          <cell r="C5190" t="str">
            <v>098 - CP Jurisdictional O &amp; M Exp Amount</v>
          </cell>
          <cell r="D5190">
            <v>0</v>
          </cell>
          <cell r="F5190" t="str">
            <v>CALC</v>
          </cell>
          <cell r="H5190" t="str">
            <v>98</v>
          </cell>
          <cell r="I5190" t="str">
            <v>C</v>
          </cell>
          <cell r="J5190" t="str">
            <v>om_exp</v>
          </cell>
          <cell r="K5190" t="str">
            <v>juris_cp_amt</v>
          </cell>
          <cell r="M5190" t="str">
            <v>2015/07/1/2/A/0</v>
          </cell>
        </row>
        <row r="5191">
          <cell r="A5191" t="str">
            <v>5190</v>
          </cell>
          <cell r="B5191" t="str">
            <v>OMB2098</v>
          </cell>
          <cell r="C5191" t="str">
            <v>098 - CP Jurisdictional O &amp; M Exp Amount</v>
          </cell>
          <cell r="D5191">
            <v>0</v>
          </cell>
          <cell r="F5191" t="str">
            <v>CALC</v>
          </cell>
          <cell r="H5191" t="str">
            <v>98</v>
          </cell>
          <cell r="I5191" t="str">
            <v>C</v>
          </cell>
          <cell r="J5191" t="str">
            <v>om_exp</v>
          </cell>
          <cell r="K5191" t="str">
            <v>juris_cp_amt</v>
          </cell>
          <cell r="M5191" t="str">
            <v>2015/07/1/2/A/0</v>
          </cell>
        </row>
        <row r="5192">
          <cell r="A5192" t="str">
            <v>5191</v>
          </cell>
          <cell r="B5192" t="str">
            <v>OMB2098</v>
          </cell>
          <cell r="C5192" t="str">
            <v>098 - CP Jurisdictional O &amp; M Exp Amount</v>
          </cell>
          <cell r="D5192">
            <v>0</v>
          </cell>
          <cell r="F5192" t="str">
            <v>CALC</v>
          </cell>
          <cell r="H5192" t="str">
            <v>98</v>
          </cell>
          <cell r="I5192" t="str">
            <v>C</v>
          </cell>
          <cell r="J5192" t="str">
            <v>om_exp</v>
          </cell>
          <cell r="K5192" t="str">
            <v>juris_cp_amt</v>
          </cell>
          <cell r="M5192" t="str">
            <v>2015/07/1/2/A/0</v>
          </cell>
        </row>
        <row r="5193">
          <cell r="A5193" t="str">
            <v>5192</v>
          </cell>
          <cell r="B5193" t="str">
            <v>OMB2098</v>
          </cell>
          <cell r="C5193" t="str">
            <v>098 - CP Jurisdictional O &amp; M Exp Amount</v>
          </cell>
          <cell r="D5193">
            <v>0</v>
          </cell>
          <cell r="F5193" t="str">
            <v>CALC</v>
          </cell>
          <cell r="H5193" t="str">
            <v>98</v>
          </cell>
          <cell r="I5193" t="str">
            <v>C</v>
          </cell>
          <cell r="J5193" t="str">
            <v>om_exp</v>
          </cell>
          <cell r="K5193" t="str">
            <v>juris_cp_amt</v>
          </cell>
          <cell r="M5193" t="str">
            <v>2015/07/1/2/A/0</v>
          </cell>
        </row>
        <row r="5194">
          <cell r="A5194" t="str">
            <v>5193</v>
          </cell>
          <cell r="B5194" t="str">
            <v>OMB2098</v>
          </cell>
          <cell r="C5194" t="str">
            <v>098 - CP Jurisdictional O &amp; M Exp Amount</v>
          </cell>
          <cell r="D5194">
            <v>0</v>
          </cell>
          <cell r="F5194" t="str">
            <v>CALC</v>
          </cell>
          <cell r="H5194" t="str">
            <v>98</v>
          </cell>
          <cell r="I5194" t="str">
            <v>C</v>
          </cell>
          <cell r="J5194" t="str">
            <v>om_exp</v>
          </cell>
          <cell r="K5194" t="str">
            <v>juris_cp_amt</v>
          </cell>
          <cell r="M5194" t="str">
            <v>2015/07/1/2/A/0</v>
          </cell>
        </row>
        <row r="5195">
          <cell r="A5195" t="str">
            <v>5194</v>
          </cell>
          <cell r="B5195" t="str">
            <v>OMB2098</v>
          </cell>
          <cell r="C5195" t="str">
            <v>098 - CP Jurisdictional O &amp; M Exp Amount</v>
          </cell>
          <cell r="D5195">
            <v>0</v>
          </cell>
          <cell r="F5195" t="str">
            <v>CALC</v>
          </cell>
          <cell r="H5195" t="str">
            <v>98</v>
          </cell>
          <cell r="I5195" t="str">
            <v>C</v>
          </cell>
          <cell r="J5195" t="str">
            <v>om_exp</v>
          </cell>
          <cell r="K5195" t="str">
            <v>juris_cp_amt</v>
          </cell>
          <cell r="M5195" t="str">
            <v>2015/07/1/2/A/0</v>
          </cell>
        </row>
        <row r="5196">
          <cell r="A5196" t="str">
            <v>5195</v>
          </cell>
          <cell r="B5196" t="str">
            <v>OMB2098</v>
          </cell>
          <cell r="C5196" t="str">
            <v>098 - CP Jurisdictional O &amp; M Exp Amount</v>
          </cell>
          <cell r="D5196">
            <v>0</v>
          </cell>
          <cell r="F5196" t="str">
            <v>CALC</v>
          </cell>
          <cell r="H5196" t="str">
            <v>98</v>
          </cell>
          <cell r="I5196" t="str">
            <v>C</v>
          </cell>
          <cell r="J5196" t="str">
            <v>om_exp</v>
          </cell>
          <cell r="K5196" t="str">
            <v>juris_cp_amt</v>
          </cell>
          <cell r="M5196" t="str">
            <v>2015/07/1/2/A/0</v>
          </cell>
        </row>
        <row r="5197">
          <cell r="A5197" t="str">
            <v>5196</v>
          </cell>
          <cell r="B5197" t="str">
            <v>OMB2098</v>
          </cell>
          <cell r="C5197" t="str">
            <v>098 - CP Jurisdictional O &amp; M Exp Amount</v>
          </cell>
          <cell r="D5197">
            <v>3188.49</v>
          </cell>
          <cell r="F5197" t="str">
            <v>CALC</v>
          </cell>
          <cell r="H5197" t="str">
            <v>98</v>
          </cell>
          <cell r="I5197" t="str">
            <v>C</v>
          </cell>
          <cell r="J5197" t="str">
            <v>om_exp</v>
          </cell>
          <cell r="K5197" t="str">
            <v>juris_cp_amt</v>
          </cell>
          <cell r="M5197" t="str">
            <v>2015/07/1/2/A/0</v>
          </cell>
        </row>
        <row r="5198">
          <cell r="A5198" t="str">
            <v>5197</v>
          </cell>
          <cell r="B5198" t="str">
            <v>OMB2098</v>
          </cell>
          <cell r="C5198" t="str">
            <v>098 - CP Jurisdictional O &amp; M Exp Amount</v>
          </cell>
          <cell r="D5198">
            <v>1870.4</v>
          </cell>
          <cell r="F5198" t="str">
            <v>CALC</v>
          </cell>
          <cell r="H5198" t="str">
            <v>98</v>
          </cell>
          <cell r="I5198" t="str">
            <v>C</v>
          </cell>
          <cell r="J5198" t="str">
            <v>om_exp</v>
          </cell>
          <cell r="K5198" t="str">
            <v>juris_cp_amt</v>
          </cell>
          <cell r="M5198" t="str">
            <v>2015/07/1/2/A/0</v>
          </cell>
        </row>
        <row r="5199">
          <cell r="A5199" t="str">
            <v>5198</v>
          </cell>
          <cell r="B5199" t="str">
            <v>OMB2098</v>
          </cell>
          <cell r="C5199" t="str">
            <v>098 - CP Jurisdictional O &amp; M Exp Amount</v>
          </cell>
          <cell r="D5199">
            <v>658.59</v>
          </cell>
          <cell r="F5199" t="str">
            <v>CALC</v>
          </cell>
          <cell r="H5199" t="str">
            <v>98</v>
          </cell>
          <cell r="I5199" t="str">
            <v>C</v>
          </cell>
          <cell r="J5199" t="str">
            <v>om_exp</v>
          </cell>
          <cell r="K5199" t="str">
            <v>juris_cp_amt</v>
          </cell>
          <cell r="M5199" t="str">
            <v>2015/07/1/2/A/0</v>
          </cell>
        </row>
        <row r="5200">
          <cell r="A5200" t="str">
            <v>5199</v>
          </cell>
          <cell r="B5200" t="str">
            <v>OMB2098</v>
          </cell>
          <cell r="C5200" t="str">
            <v>098 - CP Jurisdictional O &amp; M Exp Amount</v>
          </cell>
          <cell r="D5200">
            <v>14219.93</v>
          </cell>
          <cell r="F5200" t="str">
            <v>CALC</v>
          </cell>
          <cell r="H5200" t="str">
            <v>98</v>
          </cell>
          <cell r="I5200" t="str">
            <v>C</v>
          </cell>
          <cell r="J5200" t="str">
            <v>om_exp</v>
          </cell>
          <cell r="K5200" t="str">
            <v>juris_cp_amt</v>
          </cell>
          <cell r="M5200" t="str">
            <v>2015/07/1/2/A/0</v>
          </cell>
        </row>
        <row r="5201">
          <cell r="A5201" t="str">
            <v>5200</v>
          </cell>
          <cell r="B5201" t="str">
            <v>OMB2098</v>
          </cell>
          <cell r="C5201" t="str">
            <v>098 - CP Jurisdictional O &amp; M Exp Amount</v>
          </cell>
          <cell r="D5201">
            <v>1318.02</v>
          </cell>
          <cell r="F5201" t="str">
            <v>CALC</v>
          </cell>
          <cell r="H5201" t="str">
            <v>98</v>
          </cell>
          <cell r="I5201" t="str">
            <v>C</v>
          </cell>
          <cell r="J5201" t="str">
            <v>om_exp</v>
          </cell>
          <cell r="K5201" t="str">
            <v>juris_cp_amt</v>
          </cell>
          <cell r="M5201" t="str">
            <v>2015/07/1/2/A/0</v>
          </cell>
        </row>
        <row r="5202">
          <cell r="A5202" t="str">
            <v>5201</v>
          </cell>
          <cell r="B5202" t="str">
            <v>OMB2098</v>
          </cell>
          <cell r="C5202" t="str">
            <v>098 - CP Jurisdictional O &amp; M Exp Amount</v>
          </cell>
          <cell r="D5202">
            <v>0</v>
          </cell>
          <cell r="F5202" t="str">
            <v>CALC</v>
          </cell>
          <cell r="H5202" t="str">
            <v>98</v>
          </cell>
          <cell r="I5202" t="str">
            <v>C</v>
          </cell>
          <cell r="J5202" t="str">
            <v>om_exp</v>
          </cell>
          <cell r="K5202" t="str">
            <v>juris_cp_amt</v>
          </cell>
          <cell r="M5202" t="str">
            <v>2015/07/1/2/A/0</v>
          </cell>
        </row>
        <row r="5203">
          <cell r="A5203" t="str">
            <v>5202</v>
          </cell>
          <cell r="B5203" t="str">
            <v>OMB2098</v>
          </cell>
          <cell r="C5203" t="str">
            <v>098 - CP Jurisdictional O &amp; M Exp Amount</v>
          </cell>
          <cell r="D5203">
            <v>0</v>
          </cell>
          <cell r="F5203" t="str">
            <v>CALC</v>
          </cell>
          <cell r="H5203" t="str">
            <v>98</v>
          </cell>
          <cell r="I5203" t="str">
            <v>C</v>
          </cell>
          <cell r="J5203" t="str">
            <v>om_exp</v>
          </cell>
          <cell r="K5203" t="str">
            <v>juris_cp_amt</v>
          </cell>
          <cell r="M5203" t="str">
            <v>2015/07/1/2/A/0</v>
          </cell>
        </row>
        <row r="5204">
          <cell r="A5204" t="str">
            <v>5203</v>
          </cell>
          <cell r="B5204" t="str">
            <v>OMB2098</v>
          </cell>
          <cell r="C5204" t="str">
            <v>098 - CP Jurisdictional O &amp; M Exp Amount</v>
          </cell>
          <cell r="D5204">
            <v>0</v>
          </cell>
          <cell r="F5204" t="str">
            <v>CALC</v>
          </cell>
          <cell r="H5204" t="str">
            <v>98</v>
          </cell>
          <cell r="I5204" t="str">
            <v>C</v>
          </cell>
          <cell r="J5204" t="str">
            <v>om_exp</v>
          </cell>
          <cell r="K5204" t="str">
            <v>juris_cp_amt</v>
          </cell>
          <cell r="M5204" t="str">
            <v>2015/07/1/2/A/0</v>
          </cell>
        </row>
        <row r="5205">
          <cell r="A5205" t="str">
            <v>5204</v>
          </cell>
          <cell r="B5205" t="str">
            <v>OMB2098</v>
          </cell>
          <cell r="C5205" t="str">
            <v>098 - CP Jurisdictional O &amp; M Exp Amount</v>
          </cell>
          <cell r="D5205">
            <v>0</v>
          </cell>
          <cell r="F5205" t="str">
            <v>CALC</v>
          </cell>
          <cell r="H5205" t="str">
            <v>98</v>
          </cell>
          <cell r="I5205" t="str">
            <v>C</v>
          </cell>
          <cell r="J5205" t="str">
            <v>om_exp</v>
          </cell>
          <cell r="K5205" t="str">
            <v>juris_cp_amt</v>
          </cell>
          <cell r="M5205" t="str">
            <v>2015/07/1/2/A/0</v>
          </cell>
        </row>
        <row r="5206">
          <cell r="A5206" t="str">
            <v>5205</v>
          </cell>
          <cell r="B5206" t="str">
            <v>OMB2098</v>
          </cell>
          <cell r="C5206" t="str">
            <v>098 - CP Jurisdictional O &amp; M Exp Amount</v>
          </cell>
          <cell r="D5206">
            <v>0</v>
          </cell>
          <cell r="F5206" t="str">
            <v>CALC</v>
          </cell>
          <cell r="H5206" t="str">
            <v>98</v>
          </cell>
          <cell r="I5206" t="str">
            <v>C</v>
          </cell>
          <cell r="J5206" t="str">
            <v>om_exp</v>
          </cell>
          <cell r="K5206" t="str">
            <v>juris_cp_amt</v>
          </cell>
          <cell r="M5206" t="str">
            <v>2015/07/1/2/A/0</v>
          </cell>
        </row>
        <row r="5207">
          <cell r="A5207" t="str">
            <v>5206</v>
          </cell>
          <cell r="B5207" t="str">
            <v>OMB2098</v>
          </cell>
          <cell r="C5207" t="str">
            <v>098 - CP Jurisdictional O &amp; M Exp Amount</v>
          </cell>
          <cell r="D5207">
            <v>0</v>
          </cell>
          <cell r="F5207" t="str">
            <v>CALC</v>
          </cell>
          <cell r="H5207" t="str">
            <v>98</v>
          </cell>
          <cell r="I5207" t="str">
            <v>C</v>
          </cell>
          <cell r="J5207" t="str">
            <v>om_exp</v>
          </cell>
          <cell r="K5207" t="str">
            <v>juris_cp_amt</v>
          </cell>
          <cell r="M5207" t="str">
            <v>2015/07/1/2/A/0</v>
          </cell>
        </row>
        <row r="5208">
          <cell r="A5208" t="str">
            <v>5207</v>
          </cell>
          <cell r="B5208" t="str">
            <v>OMB2098</v>
          </cell>
          <cell r="C5208" t="str">
            <v>098 - CP Jurisdictional O &amp; M Exp Amount</v>
          </cell>
          <cell r="D5208">
            <v>0</v>
          </cell>
          <cell r="F5208" t="str">
            <v>CALC</v>
          </cell>
          <cell r="H5208" t="str">
            <v>98</v>
          </cell>
          <cell r="I5208" t="str">
            <v>C</v>
          </cell>
          <cell r="J5208" t="str">
            <v>om_exp</v>
          </cell>
          <cell r="K5208" t="str">
            <v>juris_cp_amt</v>
          </cell>
          <cell r="M5208" t="str">
            <v>2015/07/1/2/A/0</v>
          </cell>
        </row>
        <row r="5209">
          <cell r="A5209" t="str">
            <v>5208</v>
          </cell>
          <cell r="B5209" t="str">
            <v>OMB2098</v>
          </cell>
          <cell r="C5209" t="str">
            <v>098 - CP Jurisdictional O &amp; M Exp Amount</v>
          </cell>
          <cell r="D5209">
            <v>0</v>
          </cell>
          <cell r="F5209" t="str">
            <v>CALC</v>
          </cell>
          <cell r="H5209" t="str">
            <v>98</v>
          </cell>
          <cell r="I5209" t="str">
            <v>C</v>
          </cell>
          <cell r="J5209" t="str">
            <v>om_exp</v>
          </cell>
          <cell r="K5209" t="str">
            <v>juris_cp_amt</v>
          </cell>
          <cell r="M5209" t="str">
            <v>2015/07/1/2/A/0</v>
          </cell>
        </row>
        <row r="5210">
          <cell r="A5210" t="str">
            <v>5209</v>
          </cell>
          <cell r="B5210" t="str">
            <v>OMB2098</v>
          </cell>
          <cell r="C5210" t="str">
            <v>098 - CP Jurisdictional O &amp; M Exp Amount</v>
          </cell>
          <cell r="D5210">
            <v>0</v>
          </cell>
          <cell r="F5210" t="str">
            <v>CALC</v>
          </cell>
          <cell r="H5210" t="str">
            <v>98</v>
          </cell>
          <cell r="I5210" t="str">
            <v>C</v>
          </cell>
          <cell r="J5210" t="str">
            <v>om_exp</v>
          </cell>
          <cell r="K5210" t="str">
            <v>juris_cp_amt</v>
          </cell>
          <cell r="M5210" t="str">
            <v>2015/07/1/2/A/0</v>
          </cell>
        </row>
        <row r="5211">
          <cell r="A5211" t="str">
            <v>5210</v>
          </cell>
          <cell r="B5211" t="str">
            <v>OMB2098</v>
          </cell>
          <cell r="C5211" t="str">
            <v>098 - CP Jurisdictional O &amp; M Exp Amount</v>
          </cell>
          <cell r="D5211">
            <v>0</v>
          </cell>
          <cell r="F5211" t="str">
            <v>CALC</v>
          </cell>
          <cell r="H5211" t="str">
            <v>98</v>
          </cell>
          <cell r="I5211" t="str">
            <v>C</v>
          </cell>
          <cell r="J5211" t="str">
            <v>om_exp</v>
          </cell>
          <cell r="K5211" t="str">
            <v>juris_cp_amt</v>
          </cell>
          <cell r="M5211" t="str">
            <v>2015/07/1/2/A/0</v>
          </cell>
        </row>
        <row r="5212">
          <cell r="A5212" t="str">
            <v>5211</v>
          </cell>
          <cell r="B5212" t="str">
            <v>OMB2098</v>
          </cell>
          <cell r="C5212" t="str">
            <v>098 - CP Jurisdictional O &amp; M Exp Amount</v>
          </cell>
          <cell r="D5212">
            <v>0</v>
          </cell>
          <cell r="F5212" t="str">
            <v>CALC</v>
          </cell>
          <cell r="H5212" t="str">
            <v>98</v>
          </cell>
          <cell r="I5212" t="str">
            <v>C</v>
          </cell>
          <cell r="J5212" t="str">
            <v>om_exp</v>
          </cell>
          <cell r="K5212" t="str">
            <v>juris_cp_amt</v>
          </cell>
          <cell r="M5212" t="str">
            <v>2015/07/1/2/A/0</v>
          </cell>
        </row>
        <row r="5213">
          <cell r="A5213" t="str">
            <v>5212</v>
          </cell>
          <cell r="B5213" t="str">
            <v>OMB2098</v>
          </cell>
          <cell r="C5213" t="str">
            <v>098 - CP Jurisdictional O &amp; M Exp Amount</v>
          </cell>
          <cell r="D5213">
            <v>0</v>
          </cell>
          <cell r="F5213" t="str">
            <v>CALC</v>
          </cell>
          <cell r="H5213" t="str">
            <v>98</v>
          </cell>
          <cell r="I5213" t="str">
            <v>C</v>
          </cell>
          <cell r="J5213" t="str">
            <v>om_exp</v>
          </cell>
          <cell r="K5213" t="str">
            <v>juris_cp_amt</v>
          </cell>
          <cell r="M5213" t="str">
            <v>2015/07/1/2/A/0</v>
          </cell>
        </row>
        <row r="5214">
          <cell r="A5214" t="str">
            <v>5213</v>
          </cell>
          <cell r="B5214" t="str">
            <v>OMB2098</v>
          </cell>
          <cell r="C5214" t="str">
            <v>098 - CP Jurisdictional O &amp; M Exp Amount</v>
          </cell>
          <cell r="D5214">
            <v>0</v>
          </cell>
          <cell r="F5214" t="str">
            <v>CALC</v>
          </cell>
          <cell r="H5214" t="str">
            <v>98</v>
          </cell>
          <cell r="I5214" t="str">
            <v>C</v>
          </cell>
          <cell r="J5214" t="str">
            <v>om_exp</v>
          </cell>
          <cell r="K5214" t="str">
            <v>juris_cp_amt</v>
          </cell>
          <cell r="M5214" t="str">
            <v>2015/07/1/2/A/0</v>
          </cell>
        </row>
        <row r="5215">
          <cell r="A5215" t="str">
            <v>5214</v>
          </cell>
          <cell r="B5215" t="str">
            <v>OMB2098</v>
          </cell>
          <cell r="C5215" t="str">
            <v>098 - CP Jurisdictional O &amp; M Exp Amount</v>
          </cell>
          <cell r="D5215">
            <v>0</v>
          </cell>
          <cell r="F5215" t="str">
            <v>CALC</v>
          </cell>
          <cell r="H5215" t="str">
            <v>98</v>
          </cell>
          <cell r="I5215" t="str">
            <v>C</v>
          </cell>
          <cell r="J5215" t="str">
            <v>om_exp</v>
          </cell>
          <cell r="K5215" t="str">
            <v>juris_cp_amt</v>
          </cell>
          <cell r="M5215" t="str">
            <v>2015/07/1/2/A/0</v>
          </cell>
        </row>
        <row r="5216">
          <cell r="A5216" t="str">
            <v>5215</v>
          </cell>
          <cell r="B5216" t="str">
            <v>OMB2098</v>
          </cell>
          <cell r="C5216" t="str">
            <v>098 - CP Jurisdictional O &amp; M Exp Amount</v>
          </cell>
          <cell r="D5216">
            <v>0</v>
          </cell>
          <cell r="F5216" t="str">
            <v>CALC</v>
          </cell>
          <cell r="H5216" t="str">
            <v>98</v>
          </cell>
          <cell r="I5216" t="str">
            <v>C</v>
          </cell>
          <cell r="J5216" t="str">
            <v>om_exp</v>
          </cell>
          <cell r="K5216" t="str">
            <v>juris_cp_amt</v>
          </cell>
          <cell r="M5216" t="str">
            <v>2015/07/1/2/A/0</v>
          </cell>
        </row>
        <row r="5217">
          <cell r="A5217" t="str">
            <v>5216</v>
          </cell>
          <cell r="B5217" t="str">
            <v>OMB2098</v>
          </cell>
          <cell r="C5217" t="str">
            <v>098 - CP Jurisdictional O &amp; M Exp Amount</v>
          </cell>
          <cell r="D5217">
            <v>0</v>
          </cell>
          <cell r="F5217" t="str">
            <v>CALC</v>
          </cell>
          <cell r="H5217" t="str">
            <v>98</v>
          </cell>
          <cell r="I5217" t="str">
            <v>C</v>
          </cell>
          <cell r="J5217" t="str">
            <v>om_exp</v>
          </cell>
          <cell r="K5217" t="str">
            <v>juris_cp_amt</v>
          </cell>
          <cell r="M5217" t="str">
            <v>2015/07/1/2/A/0</v>
          </cell>
        </row>
        <row r="5218">
          <cell r="A5218" t="str">
            <v>5217</v>
          </cell>
          <cell r="B5218" t="str">
            <v>OMB2098</v>
          </cell>
          <cell r="C5218" t="str">
            <v>098 - CP Jurisdictional O &amp; M Exp Amount</v>
          </cell>
          <cell r="D5218">
            <v>0</v>
          </cell>
          <cell r="F5218" t="str">
            <v>CALC</v>
          </cell>
          <cell r="H5218" t="str">
            <v>98</v>
          </cell>
          <cell r="I5218" t="str">
            <v>C</v>
          </cell>
          <cell r="J5218" t="str">
            <v>om_exp</v>
          </cell>
          <cell r="K5218" t="str">
            <v>juris_cp_amt</v>
          </cell>
          <cell r="M5218" t="str">
            <v>2015/07/1/2/A/0</v>
          </cell>
        </row>
        <row r="5219">
          <cell r="A5219" t="str">
            <v>5218</v>
          </cell>
          <cell r="B5219" t="str">
            <v>OMB2098</v>
          </cell>
          <cell r="C5219" t="str">
            <v>098 - CP Jurisdictional O &amp; M Exp Amount</v>
          </cell>
          <cell r="D5219">
            <v>0</v>
          </cell>
          <cell r="F5219" t="str">
            <v>CALC</v>
          </cell>
          <cell r="H5219" t="str">
            <v>98</v>
          </cell>
          <cell r="I5219" t="str">
            <v>C</v>
          </cell>
          <cell r="J5219" t="str">
            <v>om_exp</v>
          </cell>
          <cell r="K5219" t="str">
            <v>juris_cp_amt</v>
          </cell>
          <cell r="M5219" t="str">
            <v>2015/07/1/2/A/0</v>
          </cell>
        </row>
        <row r="5220">
          <cell r="A5220" t="str">
            <v>5219</v>
          </cell>
          <cell r="B5220" t="str">
            <v>OMB2098</v>
          </cell>
          <cell r="C5220" t="str">
            <v>098 - CP Jurisdictional O &amp; M Exp Amount</v>
          </cell>
          <cell r="D5220">
            <v>0</v>
          </cell>
          <cell r="F5220" t="str">
            <v>CALC</v>
          </cell>
          <cell r="H5220" t="str">
            <v>98</v>
          </cell>
          <cell r="I5220" t="str">
            <v>C</v>
          </cell>
          <cell r="J5220" t="str">
            <v>om_exp</v>
          </cell>
          <cell r="K5220" t="str">
            <v>juris_cp_amt</v>
          </cell>
          <cell r="M5220" t="str">
            <v>2015/07/1/2/A/0</v>
          </cell>
        </row>
        <row r="5221">
          <cell r="A5221" t="str">
            <v>5220</v>
          </cell>
          <cell r="B5221" t="str">
            <v>OMB2098</v>
          </cell>
          <cell r="C5221" t="str">
            <v>098 - CP Jurisdictional O &amp; M Exp Amount</v>
          </cell>
          <cell r="D5221">
            <v>0</v>
          </cell>
          <cell r="F5221" t="str">
            <v>CALC</v>
          </cell>
          <cell r="H5221" t="str">
            <v>98</v>
          </cell>
          <cell r="I5221" t="str">
            <v>C</v>
          </cell>
          <cell r="J5221" t="str">
            <v>om_exp</v>
          </cell>
          <cell r="K5221" t="str">
            <v>juris_cp_amt</v>
          </cell>
          <cell r="M5221" t="str">
            <v>2015/07/1/2/A/0</v>
          </cell>
        </row>
        <row r="5222">
          <cell r="A5222" t="str">
            <v>5221</v>
          </cell>
          <cell r="B5222" t="str">
            <v>OMB2098</v>
          </cell>
          <cell r="C5222" t="str">
            <v>098 - CP Jurisdictional O &amp; M Exp Amount</v>
          </cell>
          <cell r="D5222">
            <v>0</v>
          </cell>
          <cell r="F5222" t="str">
            <v>CALC</v>
          </cell>
          <cell r="H5222" t="str">
            <v>98</v>
          </cell>
          <cell r="I5222" t="str">
            <v>C</v>
          </cell>
          <cell r="J5222" t="str">
            <v>om_exp</v>
          </cell>
          <cell r="K5222" t="str">
            <v>juris_cp_amt</v>
          </cell>
          <cell r="M5222" t="str">
            <v>2015/07/1/2/A/0</v>
          </cell>
        </row>
        <row r="5223">
          <cell r="A5223" t="str">
            <v>5222</v>
          </cell>
          <cell r="B5223" t="str">
            <v>OMB2098</v>
          </cell>
          <cell r="C5223" t="str">
            <v>098 - CP Jurisdictional O &amp; M Exp Amount</v>
          </cell>
          <cell r="D5223">
            <v>0</v>
          </cell>
          <cell r="F5223" t="str">
            <v>CALC</v>
          </cell>
          <cell r="H5223" t="str">
            <v>98</v>
          </cell>
          <cell r="I5223" t="str">
            <v>C</v>
          </cell>
          <cell r="J5223" t="str">
            <v>om_exp</v>
          </cell>
          <cell r="K5223" t="str">
            <v>juris_cp_amt</v>
          </cell>
          <cell r="M5223" t="str">
            <v>2015/07/1/2/A/0</v>
          </cell>
        </row>
        <row r="5224">
          <cell r="A5224" t="str">
            <v>5223</v>
          </cell>
          <cell r="B5224" t="str">
            <v>OMB2098</v>
          </cell>
          <cell r="C5224" t="str">
            <v>098 - CP Jurisdictional O &amp; M Exp Amount</v>
          </cell>
          <cell r="D5224">
            <v>0</v>
          </cell>
          <cell r="F5224" t="str">
            <v>CALC</v>
          </cell>
          <cell r="H5224" t="str">
            <v>98</v>
          </cell>
          <cell r="I5224" t="str">
            <v>C</v>
          </cell>
          <cell r="J5224" t="str">
            <v>om_exp</v>
          </cell>
          <cell r="K5224" t="str">
            <v>juris_cp_amt</v>
          </cell>
          <cell r="M5224" t="str">
            <v>2015/07/1/2/A/0</v>
          </cell>
        </row>
        <row r="5225">
          <cell r="A5225" t="str">
            <v>5224</v>
          </cell>
          <cell r="B5225" t="str">
            <v>OMB2098</v>
          </cell>
          <cell r="C5225" t="str">
            <v>098 - CP Jurisdictional O &amp; M Exp Amount</v>
          </cell>
          <cell r="D5225">
            <v>0</v>
          </cell>
          <cell r="F5225" t="str">
            <v>CALC</v>
          </cell>
          <cell r="H5225" t="str">
            <v>98</v>
          </cell>
          <cell r="I5225" t="str">
            <v>C</v>
          </cell>
          <cell r="J5225" t="str">
            <v>om_exp</v>
          </cell>
          <cell r="K5225" t="str">
            <v>juris_cp_amt</v>
          </cell>
          <cell r="M5225" t="str">
            <v>2015/07/1/2/A/0</v>
          </cell>
        </row>
        <row r="5226">
          <cell r="A5226" t="str">
            <v>5225</v>
          </cell>
          <cell r="B5226" t="str">
            <v>OMB2098</v>
          </cell>
          <cell r="C5226" t="str">
            <v>098 - CP Jurisdictional O &amp; M Exp Amount</v>
          </cell>
          <cell r="D5226">
            <v>0</v>
          </cell>
          <cell r="F5226" t="str">
            <v>CALC</v>
          </cell>
          <cell r="H5226" t="str">
            <v>98</v>
          </cell>
          <cell r="I5226" t="str">
            <v>C</v>
          </cell>
          <cell r="J5226" t="str">
            <v>om_exp</v>
          </cell>
          <cell r="K5226" t="str">
            <v>juris_cp_amt</v>
          </cell>
          <cell r="M5226" t="str">
            <v>2015/07/1/2/A/0</v>
          </cell>
        </row>
        <row r="5227">
          <cell r="A5227" t="str">
            <v>5226</v>
          </cell>
          <cell r="B5227" t="str">
            <v>OMB2098</v>
          </cell>
          <cell r="C5227" t="str">
            <v>098 - CP Jurisdictional O &amp; M Exp Amount</v>
          </cell>
          <cell r="D5227">
            <v>0</v>
          </cell>
          <cell r="F5227" t="str">
            <v>CALC</v>
          </cell>
          <cell r="H5227" t="str">
            <v>98</v>
          </cell>
          <cell r="I5227" t="str">
            <v>C</v>
          </cell>
          <cell r="J5227" t="str">
            <v>om_exp</v>
          </cell>
          <cell r="K5227" t="str">
            <v>juris_cp_amt</v>
          </cell>
          <cell r="M5227" t="str">
            <v>2015/07/1/2/A/0</v>
          </cell>
        </row>
        <row r="5228">
          <cell r="A5228" t="str">
            <v>5227</v>
          </cell>
          <cell r="B5228" t="str">
            <v>OMB2098</v>
          </cell>
          <cell r="C5228" t="str">
            <v>098 - CP Jurisdictional O &amp; M Exp Amount</v>
          </cell>
          <cell r="D5228">
            <v>764.52</v>
          </cell>
          <cell r="F5228" t="str">
            <v>CALC</v>
          </cell>
          <cell r="H5228" t="str">
            <v>98</v>
          </cell>
          <cell r="I5228" t="str">
            <v>C</v>
          </cell>
          <cell r="J5228" t="str">
            <v>om_exp</v>
          </cell>
          <cell r="K5228" t="str">
            <v>juris_cp_amt</v>
          </cell>
          <cell r="M5228" t="str">
            <v>2015/07/1/2/A/0</v>
          </cell>
        </row>
        <row r="5229">
          <cell r="A5229" t="str">
            <v>5228</v>
          </cell>
          <cell r="B5229" t="str">
            <v>OMB2098</v>
          </cell>
          <cell r="C5229" t="str">
            <v>098 - CP Jurisdictional O &amp; M Exp Amount</v>
          </cell>
          <cell r="D5229">
            <v>764.52</v>
          </cell>
          <cell r="F5229" t="str">
            <v>CALC</v>
          </cell>
          <cell r="H5229" t="str">
            <v>98</v>
          </cell>
          <cell r="I5229" t="str">
            <v>C</v>
          </cell>
          <cell r="J5229" t="str">
            <v>om_exp</v>
          </cell>
          <cell r="K5229" t="str">
            <v>juris_cp_amt</v>
          </cell>
          <cell r="M5229" t="str">
            <v>2015/07/1/2/A/0</v>
          </cell>
        </row>
        <row r="5230">
          <cell r="A5230" t="str">
            <v>5229</v>
          </cell>
          <cell r="B5230" t="str">
            <v>OMB2098</v>
          </cell>
          <cell r="C5230" t="str">
            <v>098 - CP Jurisdictional O &amp; M Exp Amount</v>
          </cell>
          <cell r="D5230">
            <v>0</v>
          </cell>
          <cell r="F5230" t="str">
            <v>CALC</v>
          </cell>
          <cell r="H5230" t="str">
            <v>98</v>
          </cell>
          <cell r="I5230" t="str">
            <v>C</v>
          </cell>
          <cell r="J5230" t="str">
            <v>om_exp</v>
          </cell>
          <cell r="K5230" t="str">
            <v>juris_cp_amt</v>
          </cell>
          <cell r="M5230" t="str">
            <v>2015/07/1/2/A/0</v>
          </cell>
        </row>
        <row r="5231">
          <cell r="A5231" t="str">
            <v>5230</v>
          </cell>
          <cell r="B5231" t="str">
            <v>OMB2098</v>
          </cell>
          <cell r="C5231" t="str">
            <v>098 - CP Jurisdictional O &amp; M Exp Amount</v>
          </cell>
          <cell r="D5231">
            <v>4145.87</v>
          </cell>
          <cell r="F5231" t="str">
            <v>CALC</v>
          </cell>
          <cell r="H5231" t="str">
            <v>98</v>
          </cell>
          <cell r="I5231" t="str">
            <v>C</v>
          </cell>
          <cell r="J5231" t="str">
            <v>om_exp</v>
          </cell>
          <cell r="K5231" t="str">
            <v>juris_cp_amt</v>
          </cell>
          <cell r="M5231" t="str">
            <v>2015/07/1/2/A/0</v>
          </cell>
        </row>
        <row r="5232">
          <cell r="A5232" t="str">
            <v>5231</v>
          </cell>
          <cell r="B5232" t="str">
            <v>OMB2098</v>
          </cell>
          <cell r="C5232" t="str">
            <v>098 - CP Jurisdictional O &amp; M Exp Amount</v>
          </cell>
          <cell r="D5232">
            <v>532.84</v>
          </cell>
          <cell r="F5232" t="str">
            <v>CALC</v>
          </cell>
          <cell r="H5232" t="str">
            <v>98</v>
          </cell>
          <cell r="I5232" t="str">
            <v>C</v>
          </cell>
          <cell r="J5232" t="str">
            <v>om_exp</v>
          </cell>
          <cell r="K5232" t="str">
            <v>juris_cp_amt</v>
          </cell>
          <cell r="M5232" t="str">
            <v>2015/07/1/2/A/0</v>
          </cell>
        </row>
        <row r="5233">
          <cell r="A5233" t="str">
            <v>5232</v>
          </cell>
          <cell r="B5233" t="str">
            <v>OMB2098</v>
          </cell>
          <cell r="C5233" t="str">
            <v>098 - CP Jurisdictional O &amp; M Exp Amount</v>
          </cell>
          <cell r="D5233">
            <v>0</v>
          </cell>
          <cell r="F5233" t="str">
            <v>CALC</v>
          </cell>
          <cell r="H5233" t="str">
            <v>98</v>
          </cell>
          <cell r="I5233" t="str">
            <v>C</v>
          </cell>
          <cell r="J5233" t="str">
            <v>om_exp</v>
          </cell>
          <cell r="K5233" t="str">
            <v>juris_cp_amt</v>
          </cell>
          <cell r="M5233" t="str">
            <v>2015/07/1/2/A/0</v>
          </cell>
        </row>
        <row r="5234">
          <cell r="A5234" t="str">
            <v>5233</v>
          </cell>
          <cell r="B5234" t="str">
            <v>OMB2098</v>
          </cell>
          <cell r="C5234" t="str">
            <v>098 - CP Jurisdictional O &amp; M Exp Amount</v>
          </cell>
          <cell r="D5234">
            <v>0</v>
          </cell>
          <cell r="F5234" t="str">
            <v>CALC</v>
          </cell>
          <cell r="H5234" t="str">
            <v>98</v>
          </cell>
          <cell r="I5234" t="str">
            <v>C</v>
          </cell>
          <cell r="J5234" t="str">
            <v>om_exp</v>
          </cell>
          <cell r="K5234" t="str">
            <v>juris_cp_amt</v>
          </cell>
          <cell r="M5234" t="str">
            <v>2015/07/1/2/A/0</v>
          </cell>
        </row>
        <row r="5235">
          <cell r="A5235" t="str">
            <v>5234</v>
          </cell>
          <cell r="B5235" t="str">
            <v>OMB2098</v>
          </cell>
          <cell r="C5235" t="str">
            <v>098 - CP Jurisdictional O &amp; M Exp Amount</v>
          </cell>
          <cell r="D5235">
            <v>0</v>
          </cell>
          <cell r="F5235" t="str">
            <v>CALC</v>
          </cell>
          <cell r="H5235" t="str">
            <v>98</v>
          </cell>
          <cell r="I5235" t="str">
            <v>C</v>
          </cell>
          <cell r="J5235" t="str">
            <v>om_exp</v>
          </cell>
          <cell r="K5235" t="str">
            <v>juris_cp_amt</v>
          </cell>
          <cell r="M5235" t="str">
            <v>2015/07/1/2/A/0</v>
          </cell>
        </row>
        <row r="5236">
          <cell r="A5236" t="str">
            <v>5235</v>
          </cell>
          <cell r="B5236" t="str">
            <v>OMB2098</v>
          </cell>
          <cell r="C5236" t="str">
            <v>098 - CP Jurisdictional O &amp; M Exp Amount</v>
          </cell>
          <cell r="D5236">
            <v>0</v>
          </cell>
          <cell r="F5236" t="str">
            <v>CALC</v>
          </cell>
          <cell r="H5236" t="str">
            <v>98</v>
          </cell>
          <cell r="I5236" t="str">
            <v>C</v>
          </cell>
          <cell r="J5236" t="str">
            <v>om_exp</v>
          </cell>
          <cell r="K5236" t="str">
            <v>juris_cp_amt</v>
          </cell>
          <cell r="M5236" t="str">
            <v>2015/07/1/2/A/0</v>
          </cell>
        </row>
        <row r="5237">
          <cell r="A5237" t="str">
            <v>5236</v>
          </cell>
          <cell r="B5237" t="str">
            <v>OMB2098</v>
          </cell>
          <cell r="C5237" t="str">
            <v>098 - CP Jurisdictional O &amp; M Exp Amount</v>
          </cell>
          <cell r="D5237">
            <v>0</v>
          </cell>
          <cell r="F5237" t="str">
            <v>CALC</v>
          </cell>
          <cell r="H5237" t="str">
            <v>98</v>
          </cell>
          <cell r="I5237" t="str">
            <v>C</v>
          </cell>
          <cell r="J5237" t="str">
            <v>om_exp</v>
          </cell>
          <cell r="K5237" t="str">
            <v>juris_cp_amt</v>
          </cell>
          <cell r="M5237" t="str">
            <v>2015/07/1/2/A/0</v>
          </cell>
        </row>
        <row r="5238">
          <cell r="A5238" t="str">
            <v>5237</v>
          </cell>
          <cell r="B5238" t="str">
            <v>OMB2098</v>
          </cell>
          <cell r="C5238" t="str">
            <v>098 - CP Jurisdictional O &amp; M Exp Amount</v>
          </cell>
          <cell r="D5238">
            <v>0</v>
          </cell>
          <cell r="F5238" t="str">
            <v>CALC</v>
          </cell>
          <cell r="H5238" t="str">
            <v>98</v>
          </cell>
          <cell r="I5238" t="str">
            <v>C</v>
          </cell>
          <cell r="J5238" t="str">
            <v>om_exp</v>
          </cell>
          <cell r="K5238" t="str">
            <v>juris_cp_amt</v>
          </cell>
          <cell r="M5238" t="str">
            <v>2015/07/1/2/A/0</v>
          </cell>
        </row>
        <row r="5239">
          <cell r="A5239" t="str">
            <v>5238</v>
          </cell>
          <cell r="B5239" t="str">
            <v>OMB2098</v>
          </cell>
          <cell r="C5239" t="str">
            <v>098 - CP Jurisdictional O &amp; M Exp Amount</v>
          </cell>
          <cell r="D5239">
            <v>0</v>
          </cell>
          <cell r="F5239" t="str">
            <v>CALC</v>
          </cell>
          <cell r="H5239" t="str">
            <v>98</v>
          </cell>
          <cell r="I5239" t="str">
            <v>C</v>
          </cell>
          <cell r="J5239" t="str">
            <v>om_exp</v>
          </cell>
          <cell r="K5239" t="str">
            <v>juris_cp_amt</v>
          </cell>
          <cell r="M5239" t="str">
            <v>2015/07/1/2/A/0</v>
          </cell>
        </row>
        <row r="5240">
          <cell r="A5240" t="str">
            <v>5239</v>
          </cell>
          <cell r="B5240" t="str">
            <v>OMB2098</v>
          </cell>
          <cell r="C5240" t="str">
            <v>098 - CP Jurisdictional O &amp; M Exp Amount</v>
          </cell>
          <cell r="D5240">
            <v>0</v>
          </cell>
          <cell r="F5240" t="str">
            <v>CALC</v>
          </cell>
          <cell r="H5240" t="str">
            <v>98</v>
          </cell>
          <cell r="I5240" t="str">
            <v>C</v>
          </cell>
          <cell r="J5240" t="str">
            <v>om_exp</v>
          </cell>
          <cell r="K5240" t="str">
            <v>juris_cp_amt</v>
          </cell>
          <cell r="M5240" t="str">
            <v>2015/07/1/2/A/0</v>
          </cell>
        </row>
        <row r="5241">
          <cell r="A5241" t="str">
            <v>5240</v>
          </cell>
          <cell r="B5241" t="str">
            <v>OMB2098</v>
          </cell>
          <cell r="C5241" t="str">
            <v>098 - CP Jurisdictional O &amp; M Exp Amount</v>
          </cell>
          <cell r="D5241">
            <v>0</v>
          </cell>
          <cell r="F5241" t="str">
            <v>CALC</v>
          </cell>
          <cell r="H5241" t="str">
            <v>98</v>
          </cell>
          <cell r="I5241" t="str">
            <v>C</v>
          </cell>
          <cell r="J5241" t="str">
            <v>om_exp</v>
          </cell>
          <cell r="K5241" t="str">
            <v>juris_cp_amt</v>
          </cell>
          <cell r="M5241" t="str">
            <v>2015/07/1/2/A/0</v>
          </cell>
        </row>
        <row r="5242">
          <cell r="A5242" t="str">
            <v>5241</v>
          </cell>
          <cell r="B5242" t="str">
            <v>OMB2098</v>
          </cell>
          <cell r="C5242" t="str">
            <v>098 - CP Jurisdictional O &amp; M Exp Amount</v>
          </cell>
          <cell r="D5242">
            <v>0</v>
          </cell>
          <cell r="F5242" t="str">
            <v>CALC</v>
          </cell>
          <cell r="H5242" t="str">
            <v>98</v>
          </cell>
          <cell r="I5242" t="str">
            <v>C</v>
          </cell>
          <cell r="J5242" t="str">
            <v>om_exp</v>
          </cell>
          <cell r="K5242" t="str">
            <v>juris_cp_amt</v>
          </cell>
          <cell r="M5242" t="str">
            <v>2015/07/1/2/A/0</v>
          </cell>
        </row>
        <row r="5243">
          <cell r="A5243" t="str">
            <v>5242</v>
          </cell>
          <cell r="B5243" t="str">
            <v>OMB2098</v>
          </cell>
          <cell r="C5243" t="str">
            <v>098 - CP Jurisdictional O &amp; M Exp Amount</v>
          </cell>
          <cell r="D5243">
            <v>0</v>
          </cell>
          <cell r="F5243" t="str">
            <v>CALC</v>
          </cell>
          <cell r="H5243" t="str">
            <v>98</v>
          </cell>
          <cell r="I5243" t="str">
            <v>C</v>
          </cell>
          <cell r="J5243" t="str">
            <v>om_exp</v>
          </cell>
          <cell r="K5243" t="str">
            <v>juris_cp_amt</v>
          </cell>
          <cell r="M5243" t="str">
            <v>2015/07/1/2/A/0</v>
          </cell>
        </row>
        <row r="5244">
          <cell r="A5244" t="str">
            <v>5243</v>
          </cell>
          <cell r="B5244" t="str">
            <v>OMB2098</v>
          </cell>
          <cell r="C5244" t="str">
            <v>098 - CP Jurisdictional O &amp; M Exp Amount</v>
          </cell>
          <cell r="D5244">
            <v>0</v>
          </cell>
          <cell r="F5244" t="str">
            <v>CALC</v>
          </cell>
          <cell r="H5244" t="str">
            <v>98</v>
          </cell>
          <cell r="I5244" t="str">
            <v>C</v>
          </cell>
          <cell r="J5244" t="str">
            <v>om_exp</v>
          </cell>
          <cell r="K5244" t="str">
            <v>juris_cp_amt</v>
          </cell>
          <cell r="M5244" t="str">
            <v>2015/07/1/2/A/0</v>
          </cell>
        </row>
        <row r="5245">
          <cell r="A5245" t="str">
            <v>5244</v>
          </cell>
          <cell r="B5245" t="str">
            <v>OMB2098</v>
          </cell>
          <cell r="C5245" t="str">
            <v>098 - CP Jurisdictional O &amp; M Exp Amount</v>
          </cell>
          <cell r="D5245">
            <v>0</v>
          </cell>
          <cell r="F5245" t="str">
            <v>CALC</v>
          </cell>
          <cell r="H5245" t="str">
            <v>98</v>
          </cell>
          <cell r="I5245" t="str">
            <v>C</v>
          </cell>
          <cell r="J5245" t="str">
            <v>om_exp</v>
          </cell>
          <cell r="K5245" t="str">
            <v>juris_cp_amt</v>
          </cell>
          <cell r="M5245" t="str">
            <v>2015/07/1/2/A/0</v>
          </cell>
        </row>
        <row r="5246">
          <cell r="A5246" t="str">
            <v>5245</v>
          </cell>
          <cell r="B5246" t="str">
            <v>OMB2098</v>
          </cell>
          <cell r="C5246" t="str">
            <v>098 - CP Jurisdictional O &amp; M Exp Amount</v>
          </cell>
          <cell r="D5246">
            <v>0</v>
          </cell>
          <cell r="F5246" t="str">
            <v>CALC</v>
          </cell>
          <cell r="H5246" t="str">
            <v>98</v>
          </cell>
          <cell r="I5246" t="str">
            <v>C</v>
          </cell>
          <cell r="J5246" t="str">
            <v>om_exp</v>
          </cell>
          <cell r="K5246" t="str">
            <v>juris_cp_amt</v>
          </cell>
          <cell r="M5246" t="str">
            <v>2015/07/1/2/A/0</v>
          </cell>
        </row>
        <row r="5247">
          <cell r="A5247" t="str">
            <v>5246</v>
          </cell>
          <cell r="B5247" t="str">
            <v>OMB2098</v>
          </cell>
          <cell r="C5247" t="str">
            <v>098 - CP Jurisdictional O &amp; M Exp Amount</v>
          </cell>
          <cell r="D5247">
            <v>0</v>
          </cell>
          <cell r="F5247" t="str">
            <v>CALC</v>
          </cell>
          <cell r="H5247" t="str">
            <v>98</v>
          </cell>
          <cell r="I5247" t="str">
            <v>C</v>
          </cell>
          <cell r="J5247" t="str">
            <v>om_exp</v>
          </cell>
          <cell r="K5247" t="str">
            <v>juris_cp_amt</v>
          </cell>
          <cell r="M5247" t="str">
            <v>2015/07/1/2/A/0</v>
          </cell>
        </row>
        <row r="5248">
          <cell r="A5248" t="str">
            <v>5247</v>
          </cell>
          <cell r="B5248" t="str">
            <v>OMB2098</v>
          </cell>
          <cell r="C5248" t="str">
            <v>098 - CP Jurisdictional O &amp; M Exp Amount</v>
          </cell>
          <cell r="D5248">
            <v>0</v>
          </cell>
          <cell r="F5248" t="str">
            <v>CALC</v>
          </cell>
          <cell r="H5248" t="str">
            <v>98</v>
          </cell>
          <cell r="I5248" t="str">
            <v>C</v>
          </cell>
          <cell r="J5248" t="str">
            <v>om_exp</v>
          </cell>
          <cell r="K5248" t="str">
            <v>juris_cp_amt</v>
          </cell>
          <cell r="M5248" t="str">
            <v>2015/07/1/2/A/0</v>
          </cell>
        </row>
        <row r="5249">
          <cell r="A5249" t="str">
            <v>5248</v>
          </cell>
          <cell r="B5249" t="str">
            <v>OMB2098</v>
          </cell>
          <cell r="C5249" t="str">
            <v>098 - CP Jurisdictional O &amp; M Exp Amount</v>
          </cell>
          <cell r="D5249">
            <v>0</v>
          </cell>
          <cell r="F5249" t="str">
            <v>CALC</v>
          </cell>
          <cell r="H5249" t="str">
            <v>98</v>
          </cell>
          <cell r="I5249" t="str">
            <v>C</v>
          </cell>
          <cell r="J5249" t="str">
            <v>om_exp</v>
          </cell>
          <cell r="K5249" t="str">
            <v>juris_cp_amt</v>
          </cell>
          <cell r="M5249" t="str">
            <v>2015/07/1/2/A/0</v>
          </cell>
        </row>
        <row r="5250">
          <cell r="A5250" t="str">
            <v>5249</v>
          </cell>
          <cell r="B5250" t="str">
            <v>OMB2098</v>
          </cell>
          <cell r="C5250" t="str">
            <v>098 - CP Jurisdictional O &amp; M Exp Amount</v>
          </cell>
          <cell r="D5250">
            <v>0</v>
          </cell>
          <cell r="F5250" t="str">
            <v>CALC</v>
          </cell>
          <cell r="H5250" t="str">
            <v>98</v>
          </cell>
          <cell r="I5250" t="str">
            <v>C</v>
          </cell>
          <cell r="J5250" t="str">
            <v>om_exp</v>
          </cell>
          <cell r="K5250" t="str">
            <v>juris_cp_amt</v>
          </cell>
          <cell r="M5250" t="str">
            <v>2015/07/1/2/A/0</v>
          </cell>
        </row>
        <row r="5251">
          <cell r="A5251" t="str">
            <v>5250</v>
          </cell>
          <cell r="B5251" t="str">
            <v>OMB2098</v>
          </cell>
          <cell r="C5251" t="str">
            <v>098 - CP Jurisdictional O &amp; M Exp Amount</v>
          </cell>
          <cell r="D5251">
            <v>0</v>
          </cell>
          <cell r="F5251" t="str">
            <v>CALC</v>
          </cell>
          <cell r="H5251" t="str">
            <v>98</v>
          </cell>
          <cell r="I5251" t="str">
            <v>C</v>
          </cell>
          <cell r="J5251" t="str">
            <v>om_exp</v>
          </cell>
          <cell r="K5251" t="str">
            <v>juris_cp_amt</v>
          </cell>
          <cell r="M5251" t="str">
            <v>2015/07/1/2/A/0</v>
          </cell>
        </row>
        <row r="5252">
          <cell r="A5252" t="str">
            <v>5251</v>
          </cell>
          <cell r="B5252" t="str">
            <v>OMB2098</v>
          </cell>
          <cell r="C5252" t="str">
            <v>098 - CP Jurisdictional O &amp; M Exp Amount</v>
          </cell>
          <cell r="D5252">
            <v>0</v>
          </cell>
          <cell r="F5252" t="str">
            <v>CALC</v>
          </cell>
          <cell r="H5252" t="str">
            <v>98</v>
          </cell>
          <cell r="I5252" t="str">
            <v>C</v>
          </cell>
          <cell r="J5252" t="str">
            <v>om_exp</v>
          </cell>
          <cell r="K5252" t="str">
            <v>juris_cp_amt</v>
          </cell>
          <cell r="M5252" t="str">
            <v>2015/07/1/2/A/0</v>
          </cell>
        </row>
        <row r="5253">
          <cell r="A5253" t="str">
            <v>5252</v>
          </cell>
          <cell r="B5253" t="str">
            <v>OMB2098</v>
          </cell>
          <cell r="C5253" t="str">
            <v>098 - CP Jurisdictional O &amp; M Exp Amount</v>
          </cell>
          <cell r="D5253">
            <v>0</v>
          </cell>
          <cell r="F5253" t="str">
            <v>CALC</v>
          </cell>
          <cell r="H5253" t="str">
            <v>98</v>
          </cell>
          <cell r="I5253" t="str">
            <v>C</v>
          </cell>
          <cell r="J5253" t="str">
            <v>om_exp</v>
          </cell>
          <cell r="K5253" t="str">
            <v>juris_cp_amt</v>
          </cell>
          <cell r="M5253" t="str">
            <v>2015/07/1/2/A/0</v>
          </cell>
        </row>
        <row r="5254">
          <cell r="A5254" t="str">
            <v>5253</v>
          </cell>
          <cell r="B5254" t="str">
            <v>OMB2098</v>
          </cell>
          <cell r="C5254" t="str">
            <v>098 - CP Jurisdictional O &amp; M Exp Amount</v>
          </cell>
          <cell r="D5254">
            <v>0</v>
          </cell>
          <cell r="F5254" t="str">
            <v>CALC</v>
          </cell>
          <cell r="H5254" t="str">
            <v>98</v>
          </cell>
          <cell r="I5254" t="str">
            <v>C</v>
          </cell>
          <cell r="J5254" t="str">
            <v>om_exp</v>
          </cell>
          <cell r="K5254" t="str">
            <v>juris_cp_amt</v>
          </cell>
          <cell r="M5254" t="str">
            <v>2015/07/1/2/A/0</v>
          </cell>
        </row>
        <row r="5255">
          <cell r="A5255" t="str">
            <v>5254</v>
          </cell>
          <cell r="B5255" t="str">
            <v>OMB2098</v>
          </cell>
          <cell r="C5255" t="str">
            <v>098 - CP Jurisdictional O &amp; M Exp Amount</v>
          </cell>
          <cell r="D5255">
            <v>0</v>
          </cell>
          <cell r="F5255" t="str">
            <v>CALC</v>
          </cell>
          <cell r="H5255" t="str">
            <v>98</v>
          </cell>
          <cell r="I5255" t="str">
            <v>C</v>
          </cell>
          <cell r="J5255" t="str">
            <v>om_exp</v>
          </cell>
          <cell r="K5255" t="str">
            <v>juris_cp_amt</v>
          </cell>
          <cell r="M5255" t="str">
            <v>2015/07/1/2/A/0</v>
          </cell>
        </row>
        <row r="5256">
          <cell r="A5256" t="str">
            <v>5255</v>
          </cell>
          <cell r="B5256" t="str">
            <v>OMB2098</v>
          </cell>
          <cell r="C5256" t="str">
            <v>098 - CP Jurisdictional O &amp; M Exp Amount</v>
          </cell>
          <cell r="D5256">
            <v>0</v>
          </cell>
          <cell r="F5256" t="str">
            <v>CALC</v>
          </cell>
          <cell r="H5256" t="str">
            <v>98</v>
          </cell>
          <cell r="I5256" t="str">
            <v>C</v>
          </cell>
          <cell r="J5256" t="str">
            <v>om_exp</v>
          </cell>
          <cell r="K5256" t="str">
            <v>juris_cp_amt</v>
          </cell>
          <cell r="M5256" t="str">
            <v>2015/07/1/2/A/0</v>
          </cell>
        </row>
        <row r="5257">
          <cell r="A5257" t="str">
            <v>5256</v>
          </cell>
          <cell r="B5257" t="str">
            <v>OMB2098</v>
          </cell>
          <cell r="C5257" t="str">
            <v>098 - CP Jurisdictional O &amp; M Exp Amount</v>
          </cell>
          <cell r="D5257">
            <v>0</v>
          </cell>
          <cell r="F5257" t="str">
            <v>CALC</v>
          </cell>
          <cell r="H5257" t="str">
            <v>98</v>
          </cell>
          <cell r="I5257" t="str">
            <v>C</v>
          </cell>
          <cell r="J5257" t="str">
            <v>om_exp</v>
          </cell>
          <cell r="K5257" t="str">
            <v>juris_cp_amt</v>
          </cell>
          <cell r="M5257" t="str">
            <v>2015/07/1/2/A/0</v>
          </cell>
        </row>
        <row r="5258">
          <cell r="A5258" t="str">
            <v>5257</v>
          </cell>
          <cell r="B5258" t="str">
            <v>OMB2098</v>
          </cell>
          <cell r="C5258" t="str">
            <v>098 - CP Jurisdictional O &amp; M Exp Amount</v>
          </cell>
          <cell r="D5258">
            <v>0</v>
          </cell>
          <cell r="F5258" t="str">
            <v>CALC</v>
          </cell>
          <cell r="H5258" t="str">
            <v>98</v>
          </cell>
          <cell r="I5258" t="str">
            <v>C</v>
          </cell>
          <cell r="J5258" t="str">
            <v>om_exp</v>
          </cell>
          <cell r="K5258" t="str">
            <v>juris_cp_amt</v>
          </cell>
          <cell r="M5258" t="str">
            <v>2015/07/1/2/A/0</v>
          </cell>
        </row>
        <row r="5259">
          <cell r="A5259" t="str">
            <v>5258</v>
          </cell>
          <cell r="B5259" t="str">
            <v>OMB2098</v>
          </cell>
          <cell r="C5259" t="str">
            <v>098 - CP Jurisdictional O &amp; M Exp Amount</v>
          </cell>
          <cell r="D5259">
            <v>0</v>
          </cell>
          <cell r="F5259" t="str">
            <v>CALC</v>
          </cell>
          <cell r="H5259" t="str">
            <v>98</v>
          </cell>
          <cell r="I5259" t="str">
            <v>C</v>
          </cell>
          <cell r="J5259" t="str">
            <v>om_exp</v>
          </cell>
          <cell r="K5259" t="str">
            <v>juris_cp_amt</v>
          </cell>
          <cell r="M5259" t="str">
            <v>2015/07/1/2/A/0</v>
          </cell>
        </row>
        <row r="5260">
          <cell r="A5260" t="str">
            <v>5259</v>
          </cell>
          <cell r="B5260" t="str">
            <v>OMB2098</v>
          </cell>
          <cell r="C5260" t="str">
            <v>098 - CP Jurisdictional O &amp; M Exp Amount</v>
          </cell>
          <cell r="D5260">
            <v>7022.62</v>
          </cell>
          <cell r="F5260" t="str">
            <v>CALC</v>
          </cell>
          <cell r="H5260" t="str">
            <v>98</v>
          </cell>
          <cell r="I5260" t="str">
            <v>C</v>
          </cell>
          <cell r="J5260" t="str">
            <v>om_exp</v>
          </cell>
          <cell r="K5260" t="str">
            <v>juris_cp_amt</v>
          </cell>
          <cell r="M5260" t="str">
            <v>2015/07/1/2/A/0</v>
          </cell>
        </row>
        <row r="5261">
          <cell r="A5261" t="str">
            <v>5260</v>
          </cell>
          <cell r="B5261" t="str">
            <v>OMB2098</v>
          </cell>
          <cell r="C5261" t="str">
            <v>098 - CP Jurisdictional O &amp; M Exp Amount</v>
          </cell>
          <cell r="D5261">
            <v>0</v>
          </cell>
          <cell r="F5261" t="str">
            <v>CALC</v>
          </cell>
          <cell r="H5261" t="str">
            <v>98</v>
          </cell>
          <cell r="I5261" t="str">
            <v>C</v>
          </cell>
          <cell r="J5261" t="str">
            <v>om_exp</v>
          </cell>
          <cell r="K5261" t="str">
            <v>juris_cp_amt</v>
          </cell>
          <cell r="M5261" t="str">
            <v>2015/07/1/2/A/0</v>
          </cell>
        </row>
        <row r="5262">
          <cell r="A5262" t="str">
            <v>5261</v>
          </cell>
          <cell r="B5262" t="str">
            <v>OMB2098</v>
          </cell>
          <cell r="C5262" t="str">
            <v>098 - CP Jurisdictional O &amp; M Exp Amount</v>
          </cell>
          <cell r="D5262">
            <v>0</v>
          </cell>
          <cell r="F5262" t="str">
            <v>CALC</v>
          </cell>
          <cell r="H5262" t="str">
            <v>98</v>
          </cell>
          <cell r="I5262" t="str">
            <v>C</v>
          </cell>
          <cell r="J5262" t="str">
            <v>om_exp</v>
          </cell>
          <cell r="K5262" t="str">
            <v>juris_cp_amt</v>
          </cell>
          <cell r="M5262" t="str">
            <v>2015/07/1/2/A/0</v>
          </cell>
        </row>
        <row r="5263">
          <cell r="A5263" t="str">
            <v>5262</v>
          </cell>
          <cell r="B5263" t="str">
            <v>OMB2098</v>
          </cell>
          <cell r="C5263" t="str">
            <v>098 - CP Jurisdictional O &amp; M Exp Amount</v>
          </cell>
          <cell r="D5263">
            <v>0</v>
          </cell>
          <cell r="F5263" t="str">
            <v>CALC</v>
          </cell>
          <cell r="H5263" t="str">
            <v>98</v>
          </cell>
          <cell r="I5263" t="str">
            <v>C</v>
          </cell>
          <cell r="J5263" t="str">
            <v>om_exp</v>
          </cell>
          <cell r="K5263" t="str">
            <v>juris_cp_amt</v>
          </cell>
          <cell r="M5263" t="str">
            <v>2015/07/1/2/A/0</v>
          </cell>
        </row>
        <row r="5264">
          <cell r="A5264" t="str">
            <v>5263</v>
          </cell>
          <cell r="B5264" t="str">
            <v>OMB2098</v>
          </cell>
          <cell r="C5264" t="str">
            <v>098 - CP Jurisdictional O &amp; M Exp Amount</v>
          </cell>
          <cell r="D5264">
            <v>0</v>
          </cell>
          <cell r="F5264" t="str">
            <v>CALC</v>
          </cell>
          <cell r="H5264" t="str">
            <v>98</v>
          </cell>
          <cell r="I5264" t="str">
            <v>C</v>
          </cell>
          <cell r="J5264" t="str">
            <v>om_exp</v>
          </cell>
          <cell r="K5264" t="str">
            <v>juris_cp_amt</v>
          </cell>
          <cell r="M5264" t="str">
            <v>2015/07/1/2/A/0</v>
          </cell>
        </row>
        <row r="5265">
          <cell r="A5265" t="str">
            <v>5264</v>
          </cell>
          <cell r="B5265" t="str">
            <v>OMB2098</v>
          </cell>
          <cell r="C5265" t="str">
            <v>098 - CP Jurisdictional O &amp; M Exp Amount</v>
          </cell>
          <cell r="D5265">
            <v>0</v>
          </cell>
          <cell r="F5265" t="str">
            <v>CALC</v>
          </cell>
          <cell r="H5265" t="str">
            <v>98</v>
          </cell>
          <cell r="I5265" t="str">
            <v>C</v>
          </cell>
          <cell r="J5265" t="str">
            <v>om_exp</v>
          </cell>
          <cell r="K5265" t="str">
            <v>juris_cp_amt</v>
          </cell>
          <cell r="M5265" t="str">
            <v>2015/07/1/2/A/0</v>
          </cell>
        </row>
        <row r="5266">
          <cell r="A5266" t="str">
            <v>5265</v>
          </cell>
          <cell r="B5266" t="str">
            <v>OMB2098</v>
          </cell>
          <cell r="C5266" t="str">
            <v>098 - CP Jurisdictional O &amp; M Exp Amount</v>
          </cell>
          <cell r="D5266">
            <v>0</v>
          </cell>
          <cell r="F5266" t="str">
            <v>CALC</v>
          </cell>
          <cell r="H5266" t="str">
            <v>98</v>
          </cell>
          <cell r="I5266" t="str">
            <v>C</v>
          </cell>
          <cell r="J5266" t="str">
            <v>om_exp</v>
          </cell>
          <cell r="K5266" t="str">
            <v>juris_cp_amt</v>
          </cell>
          <cell r="M5266" t="str">
            <v>2015/07/1/2/A/0</v>
          </cell>
        </row>
        <row r="5267">
          <cell r="A5267" t="str">
            <v>5266</v>
          </cell>
          <cell r="B5267" t="str">
            <v>OMB2098</v>
          </cell>
          <cell r="C5267" t="str">
            <v>098 - CP Jurisdictional O &amp; M Exp Amount</v>
          </cell>
          <cell r="D5267">
            <v>0</v>
          </cell>
          <cell r="F5267" t="str">
            <v>CALC</v>
          </cell>
          <cell r="H5267" t="str">
            <v>98</v>
          </cell>
          <cell r="I5267" t="str">
            <v>C</v>
          </cell>
          <cell r="J5267" t="str">
            <v>om_exp</v>
          </cell>
          <cell r="K5267" t="str">
            <v>juris_cp_amt</v>
          </cell>
          <cell r="M5267" t="str">
            <v>2015/07/1/2/A/0</v>
          </cell>
        </row>
        <row r="5268">
          <cell r="A5268" t="str">
            <v>5267</v>
          </cell>
          <cell r="B5268" t="str">
            <v>OMB2098</v>
          </cell>
          <cell r="C5268" t="str">
            <v>098 - CP Jurisdictional O &amp; M Exp Amount</v>
          </cell>
          <cell r="D5268">
            <v>0</v>
          </cell>
          <cell r="F5268" t="str">
            <v>CALC</v>
          </cell>
          <cell r="H5268" t="str">
            <v>98</v>
          </cell>
          <cell r="I5268" t="str">
            <v>C</v>
          </cell>
          <cell r="J5268" t="str">
            <v>om_exp</v>
          </cell>
          <cell r="K5268" t="str">
            <v>juris_cp_amt</v>
          </cell>
          <cell r="M5268" t="str">
            <v>2015/07/1/2/A/0</v>
          </cell>
        </row>
        <row r="5269">
          <cell r="A5269" t="str">
            <v>5268</v>
          </cell>
          <cell r="B5269" t="str">
            <v>OMB2098</v>
          </cell>
          <cell r="C5269" t="str">
            <v>098 - CP Jurisdictional O &amp; M Exp Amount</v>
          </cell>
          <cell r="D5269">
            <v>0</v>
          </cell>
          <cell r="F5269" t="str">
            <v>CALC</v>
          </cell>
          <cell r="H5269" t="str">
            <v>98</v>
          </cell>
          <cell r="I5269" t="str">
            <v>C</v>
          </cell>
          <cell r="J5269" t="str">
            <v>om_exp</v>
          </cell>
          <cell r="K5269" t="str">
            <v>juris_cp_amt</v>
          </cell>
          <cell r="M5269" t="str">
            <v>2015/07/1/2/A/0</v>
          </cell>
        </row>
        <row r="5270">
          <cell r="A5270" t="str">
            <v>5269</v>
          </cell>
          <cell r="B5270" t="str">
            <v>OMB2098</v>
          </cell>
          <cell r="C5270" t="str">
            <v>098 - CP Jurisdictional O &amp; M Exp Amount</v>
          </cell>
          <cell r="D5270">
            <v>0</v>
          </cell>
          <cell r="F5270" t="str">
            <v>CALC</v>
          </cell>
          <cell r="H5270" t="str">
            <v>98</v>
          </cell>
          <cell r="I5270" t="str">
            <v>C</v>
          </cell>
          <cell r="J5270" t="str">
            <v>om_exp</v>
          </cell>
          <cell r="K5270" t="str">
            <v>juris_cp_amt</v>
          </cell>
          <cell r="M5270" t="str">
            <v>2015/07/1/2/A/0</v>
          </cell>
        </row>
        <row r="5271">
          <cell r="A5271" t="str">
            <v>5270</v>
          </cell>
          <cell r="B5271" t="str">
            <v>OMB2098</v>
          </cell>
          <cell r="C5271" t="str">
            <v>098 - CP Jurisdictional O &amp; M Exp Amount</v>
          </cell>
          <cell r="D5271">
            <v>0</v>
          </cell>
          <cell r="F5271" t="str">
            <v>CALC</v>
          </cell>
          <cell r="H5271" t="str">
            <v>98</v>
          </cell>
          <cell r="I5271" t="str">
            <v>C</v>
          </cell>
          <cell r="J5271" t="str">
            <v>om_exp</v>
          </cell>
          <cell r="K5271" t="str">
            <v>juris_cp_amt</v>
          </cell>
          <cell r="M5271" t="str">
            <v>2015/07/1/2/A/0</v>
          </cell>
        </row>
        <row r="5272">
          <cell r="A5272" t="str">
            <v>5271</v>
          </cell>
          <cell r="B5272" t="str">
            <v>OMB2098</v>
          </cell>
          <cell r="C5272" t="str">
            <v>098 - CP Jurisdictional O &amp; M Exp Amount</v>
          </cell>
          <cell r="D5272">
            <v>0</v>
          </cell>
          <cell r="F5272" t="str">
            <v>CALC</v>
          </cell>
          <cell r="H5272" t="str">
            <v>98</v>
          </cell>
          <cell r="I5272" t="str">
            <v>C</v>
          </cell>
          <cell r="J5272" t="str">
            <v>om_exp</v>
          </cell>
          <cell r="K5272" t="str">
            <v>juris_cp_amt</v>
          </cell>
          <cell r="M5272" t="str">
            <v>2015/07/1/2/A/0</v>
          </cell>
        </row>
        <row r="5273">
          <cell r="A5273" t="str">
            <v>5272</v>
          </cell>
          <cell r="B5273" t="str">
            <v>OMB2098</v>
          </cell>
          <cell r="C5273" t="str">
            <v>098 - CP Jurisdictional O &amp; M Exp Amount</v>
          </cell>
          <cell r="D5273">
            <v>18570.22</v>
          </cell>
          <cell r="F5273" t="str">
            <v>CALC</v>
          </cell>
          <cell r="H5273" t="str">
            <v>98</v>
          </cell>
          <cell r="I5273" t="str">
            <v>C</v>
          </cell>
          <cell r="J5273" t="str">
            <v>om_exp</v>
          </cell>
          <cell r="K5273" t="str">
            <v>juris_cp_amt</v>
          </cell>
          <cell r="M5273" t="str">
            <v>2015/07/1/2/A/0</v>
          </cell>
        </row>
        <row r="5274">
          <cell r="A5274" t="str">
            <v>5273</v>
          </cell>
          <cell r="B5274" t="str">
            <v>OMB2098</v>
          </cell>
          <cell r="C5274" t="str">
            <v>098 - CP Jurisdictional O &amp; M Exp Amount</v>
          </cell>
          <cell r="D5274">
            <v>0</v>
          </cell>
          <cell r="F5274" t="str">
            <v>CALC</v>
          </cell>
          <cell r="H5274" t="str">
            <v>98</v>
          </cell>
          <cell r="I5274" t="str">
            <v>C</v>
          </cell>
          <cell r="J5274" t="str">
            <v>om_exp</v>
          </cell>
          <cell r="K5274" t="str">
            <v>juris_cp_amt</v>
          </cell>
          <cell r="M5274" t="str">
            <v>2015/07/1/2/A/0</v>
          </cell>
        </row>
        <row r="5275">
          <cell r="A5275" t="str">
            <v>5274</v>
          </cell>
          <cell r="B5275" t="str">
            <v>OMB2098</v>
          </cell>
          <cell r="C5275" t="str">
            <v>098 - CP Jurisdictional O &amp; M Exp Amount</v>
          </cell>
          <cell r="D5275">
            <v>0</v>
          </cell>
          <cell r="F5275" t="str">
            <v>CALC</v>
          </cell>
          <cell r="H5275" t="str">
            <v>98</v>
          </cell>
          <cell r="I5275" t="str">
            <v>C</v>
          </cell>
          <cell r="J5275" t="str">
            <v>om_exp</v>
          </cell>
          <cell r="K5275" t="str">
            <v>juris_cp_amt</v>
          </cell>
          <cell r="M5275" t="str">
            <v>2015/07/1/2/A/0</v>
          </cell>
        </row>
        <row r="5276">
          <cell r="A5276" t="str">
            <v>5275</v>
          </cell>
          <cell r="B5276" t="str">
            <v>OMB2098</v>
          </cell>
          <cell r="C5276" t="str">
            <v>098 - CP Jurisdictional O &amp; M Exp Amount</v>
          </cell>
          <cell r="D5276">
            <v>3491.59</v>
          </cell>
          <cell r="F5276" t="str">
            <v>CALC</v>
          </cell>
          <cell r="H5276" t="str">
            <v>98</v>
          </cell>
          <cell r="I5276" t="str">
            <v>C</v>
          </cell>
          <cell r="J5276" t="str">
            <v>om_exp</v>
          </cell>
          <cell r="K5276" t="str">
            <v>juris_cp_amt</v>
          </cell>
          <cell r="M5276" t="str">
            <v>2015/07/1/2/A/0</v>
          </cell>
        </row>
        <row r="5277">
          <cell r="A5277" t="str">
            <v>5276</v>
          </cell>
          <cell r="B5277" t="str">
            <v>OMB2098</v>
          </cell>
          <cell r="C5277" t="str">
            <v>098 - CP Jurisdictional O &amp; M Exp Amount</v>
          </cell>
          <cell r="D5277">
            <v>0</v>
          </cell>
          <cell r="F5277" t="str">
            <v>CALC</v>
          </cell>
          <cell r="H5277" t="str">
            <v>98</v>
          </cell>
          <cell r="I5277" t="str">
            <v>C</v>
          </cell>
          <cell r="J5277" t="str">
            <v>om_exp</v>
          </cell>
          <cell r="K5277" t="str">
            <v>juris_cp_amt</v>
          </cell>
          <cell r="M5277" t="str">
            <v>2015/07/1/2/A/0</v>
          </cell>
        </row>
        <row r="5278">
          <cell r="A5278" t="str">
            <v>5277</v>
          </cell>
          <cell r="B5278" t="str">
            <v>OMB2098</v>
          </cell>
          <cell r="C5278" t="str">
            <v>098 - CP Jurisdictional O &amp; M Exp Amount</v>
          </cell>
          <cell r="D5278">
            <v>12228.31</v>
          </cell>
          <cell r="F5278" t="str">
            <v>CALC</v>
          </cell>
          <cell r="H5278" t="str">
            <v>98</v>
          </cell>
          <cell r="I5278" t="str">
            <v>C</v>
          </cell>
          <cell r="J5278" t="str">
            <v>om_exp</v>
          </cell>
          <cell r="K5278" t="str">
            <v>juris_cp_amt</v>
          </cell>
          <cell r="M5278" t="str">
            <v>2015/07/1/2/A/0</v>
          </cell>
        </row>
        <row r="5279">
          <cell r="A5279" t="str">
            <v>5278</v>
          </cell>
          <cell r="B5279" t="str">
            <v>OMB2098</v>
          </cell>
          <cell r="C5279" t="str">
            <v>098 - CP Jurisdictional O &amp; M Exp Amount</v>
          </cell>
          <cell r="D5279">
            <v>132.22</v>
          </cell>
          <cell r="F5279" t="str">
            <v>CALC</v>
          </cell>
          <cell r="H5279" t="str">
            <v>98</v>
          </cell>
          <cell r="I5279" t="str">
            <v>C</v>
          </cell>
          <cell r="J5279" t="str">
            <v>om_exp</v>
          </cell>
          <cell r="K5279" t="str">
            <v>juris_cp_amt</v>
          </cell>
          <cell r="M5279" t="str">
            <v>2015/07/1/2/A/0</v>
          </cell>
        </row>
        <row r="5280">
          <cell r="A5280" t="str">
            <v>5279</v>
          </cell>
          <cell r="B5280" t="str">
            <v>OMB2098</v>
          </cell>
          <cell r="C5280" t="str">
            <v>098 - CP Jurisdictional O &amp; M Exp Amount</v>
          </cell>
          <cell r="D5280">
            <v>2517.7399999999998</v>
          </cell>
          <cell r="F5280" t="str">
            <v>CALC</v>
          </cell>
          <cell r="H5280" t="str">
            <v>98</v>
          </cell>
          <cell r="I5280" t="str">
            <v>C</v>
          </cell>
          <cell r="J5280" t="str">
            <v>om_exp</v>
          </cell>
          <cell r="K5280" t="str">
            <v>juris_cp_amt</v>
          </cell>
          <cell r="M5280" t="str">
            <v>2015/07/1/2/A/0</v>
          </cell>
        </row>
        <row r="5281">
          <cell r="A5281" t="str">
            <v>5280</v>
          </cell>
          <cell r="B5281" t="str">
            <v>OMB2098</v>
          </cell>
          <cell r="C5281" t="str">
            <v>098 - CP Jurisdictional O &amp; M Exp Amount</v>
          </cell>
          <cell r="D5281">
            <v>41575.24</v>
          </cell>
          <cell r="F5281" t="str">
            <v>CALC</v>
          </cell>
          <cell r="H5281" t="str">
            <v>98</v>
          </cell>
          <cell r="I5281" t="str">
            <v>C</v>
          </cell>
          <cell r="J5281" t="str">
            <v>om_exp</v>
          </cell>
          <cell r="K5281" t="str">
            <v>juris_cp_amt</v>
          </cell>
          <cell r="M5281" t="str">
            <v>2015/07/1/2/A/0</v>
          </cell>
        </row>
        <row r="5282">
          <cell r="A5282" t="str">
            <v>5281</v>
          </cell>
          <cell r="B5282" t="str">
            <v>OMB2098</v>
          </cell>
          <cell r="C5282" t="str">
            <v>098 - CP Jurisdictional O &amp; M Exp Amount</v>
          </cell>
          <cell r="D5282">
            <v>0</v>
          </cell>
          <cell r="F5282" t="str">
            <v>CALC</v>
          </cell>
          <cell r="H5282" t="str">
            <v>98</v>
          </cell>
          <cell r="I5282" t="str">
            <v>C</v>
          </cell>
          <cell r="J5282" t="str">
            <v>om_exp</v>
          </cell>
          <cell r="K5282" t="str">
            <v>juris_cp_amt</v>
          </cell>
          <cell r="M5282" t="str">
            <v>2015/07/1/2/A/0</v>
          </cell>
        </row>
        <row r="5283">
          <cell r="A5283" t="str">
            <v>5282</v>
          </cell>
          <cell r="B5283" t="str">
            <v>OMB2098</v>
          </cell>
          <cell r="C5283" t="str">
            <v>098 - CP Jurisdictional O &amp; M Exp Amount</v>
          </cell>
          <cell r="D5283">
            <v>0</v>
          </cell>
          <cell r="F5283" t="str">
            <v>CALC</v>
          </cell>
          <cell r="H5283" t="str">
            <v>98</v>
          </cell>
          <cell r="I5283" t="str">
            <v>C</v>
          </cell>
          <cell r="J5283" t="str">
            <v>om_exp</v>
          </cell>
          <cell r="K5283" t="str">
            <v>juris_cp_amt</v>
          </cell>
          <cell r="M5283" t="str">
            <v>2015/07/1/2/A/0</v>
          </cell>
        </row>
        <row r="5284">
          <cell r="A5284" t="str">
            <v>5283</v>
          </cell>
          <cell r="B5284" t="str">
            <v>OMB2098</v>
          </cell>
          <cell r="C5284" t="str">
            <v>098 - CP Jurisdictional O &amp; M Exp Amount</v>
          </cell>
          <cell r="D5284">
            <v>0</v>
          </cell>
          <cell r="F5284" t="str">
            <v>CALC</v>
          </cell>
          <cell r="H5284" t="str">
            <v>98</v>
          </cell>
          <cell r="I5284" t="str">
            <v>C</v>
          </cell>
          <cell r="J5284" t="str">
            <v>om_exp</v>
          </cell>
          <cell r="K5284" t="str">
            <v>juris_cp_amt</v>
          </cell>
          <cell r="M5284" t="str">
            <v>2015/07/1/2/A/0</v>
          </cell>
        </row>
        <row r="5285">
          <cell r="A5285" t="str">
            <v>5284</v>
          </cell>
          <cell r="B5285" t="str">
            <v>OMB2098</v>
          </cell>
          <cell r="C5285" t="str">
            <v>098 - CP Jurisdictional O &amp; M Exp Amount</v>
          </cell>
          <cell r="D5285">
            <v>0</v>
          </cell>
          <cell r="F5285" t="str">
            <v>CALC</v>
          </cell>
          <cell r="H5285" t="str">
            <v>98</v>
          </cell>
          <cell r="I5285" t="str">
            <v>C</v>
          </cell>
          <cell r="J5285" t="str">
            <v>om_exp</v>
          </cell>
          <cell r="K5285" t="str">
            <v>juris_cp_amt</v>
          </cell>
          <cell r="M5285" t="str">
            <v>2015/07/1/2/A/0</v>
          </cell>
        </row>
        <row r="5286">
          <cell r="A5286" t="str">
            <v>5285</v>
          </cell>
          <cell r="B5286" t="str">
            <v>OMB2098</v>
          </cell>
          <cell r="C5286" t="str">
            <v>098 - CP Jurisdictional O &amp; M Exp Amount</v>
          </cell>
          <cell r="D5286">
            <v>0</v>
          </cell>
          <cell r="F5286" t="str">
            <v>CALC</v>
          </cell>
          <cell r="H5286" t="str">
            <v>98</v>
          </cell>
          <cell r="I5286" t="str">
            <v>C</v>
          </cell>
          <cell r="J5286" t="str">
            <v>om_exp</v>
          </cell>
          <cell r="K5286" t="str">
            <v>juris_cp_amt</v>
          </cell>
          <cell r="M5286" t="str">
            <v>2015/07/1/2/A/0</v>
          </cell>
        </row>
        <row r="5287">
          <cell r="A5287" t="str">
            <v>5286</v>
          </cell>
          <cell r="B5287" t="str">
            <v>OMB2098</v>
          </cell>
          <cell r="C5287" t="str">
            <v>098 - CP Jurisdictional O &amp; M Exp Amount</v>
          </cell>
          <cell r="D5287">
            <v>0</v>
          </cell>
          <cell r="F5287" t="str">
            <v>CALC</v>
          </cell>
          <cell r="H5287" t="str">
            <v>98</v>
          </cell>
          <cell r="I5287" t="str">
            <v>C</v>
          </cell>
          <cell r="J5287" t="str">
            <v>om_exp</v>
          </cell>
          <cell r="K5287" t="str">
            <v>juris_cp_amt</v>
          </cell>
          <cell r="M5287" t="str">
            <v>2015/07/1/2/A/0</v>
          </cell>
        </row>
        <row r="5288">
          <cell r="A5288" t="str">
            <v>5287</v>
          </cell>
          <cell r="B5288" t="str">
            <v>OMB2098</v>
          </cell>
          <cell r="C5288" t="str">
            <v>098 - CP Jurisdictional O &amp; M Exp Amount</v>
          </cell>
          <cell r="D5288">
            <v>0</v>
          </cell>
          <cell r="F5288" t="str">
            <v>CALC</v>
          </cell>
          <cell r="H5288" t="str">
            <v>98</v>
          </cell>
          <cell r="I5288" t="str">
            <v>C</v>
          </cell>
          <cell r="J5288" t="str">
            <v>om_exp</v>
          </cell>
          <cell r="K5288" t="str">
            <v>juris_cp_amt</v>
          </cell>
          <cell r="M5288" t="str">
            <v>2015/07/1/2/A/0</v>
          </cell>
        </row>
        <row r="5289">
          <cell r="A5289" t="str">
            <v>5288</v>
          </cell>
          <cell r="B5289" t="str">
            <v>OMB2098</v>
          </cell>
          <cell r="C5289" t="str">
            <v>098 - CP Jurisdictional O &amp; M Exp Amount</v>
          </cell>
          <cell r="D5289">
            <v>0</v>
          </cell>
          <cell r="F5289" t="str">
            <v>CALC</v>
          </cell>
          <cell r="H5289" t="str">
            <v>98</v>
          </cell>
          <cell r="I5289" t="str">
            <v>C</v>
          </cell>
          <cell r="J5289" t="str">
            <v>om_exp</v>
          </cell>
          <cell r="K5289" t="str">
            <v>juris_cp_amt</v>
          </cell>
          <cell r="M5289" t="str">
            <v>2015/07/1/2/A/0</v>
          </cell>
        </row>
        <row r="5290">
          <cell r="A5290" t="str">
            <v>5289</v>
          </cell>
          <cell r="B5290" t="str">
            <v>OM82098</v>
          </cell>
          <cell r="C5290" t="str">
            <v>098 - CP Jurisdictional Factor</v>
          </cell>
          <cell r="D5290">
            <v>0</v>
          </cell>
          <cell r="F5290" t="str">
            <v>CALC</v>
          </cell>
          <cell r="H5290" t="str">
            <v>98</v>
          </cell>
          <cell r="I5290" t="str">
            <v>C</v>
          </cell>
          <cell r="J5290" t="str">
            <v>om_exp</v>
          </cell>
          <cell r="K5290" t="str">
            <v>juris_cp</v>
          </cell>
          <cell r="M5290" t="str">
            <v>2015/07/1/2/A/0</v>
          </cell>
        </row>
        <row r="5291">
          <cell r="A5291" t="str">
            <v>5290</v>
          </cell>
          <cell r="B5291" t="str">
            <v>OM82098</v>
          </cell>
          <cell r="C5291" t="str">
            <v>098 - CP Jurisdictional Factor</v>
          </cell>
          <cell r="D5291">
            <v>0</v>
          </cell>
          <cell r="F5291" t="str">
            <v>CALC</v>
          </cell>
          <cell r="H5291" t="str">
            <v>98</v>
          </cell>
          <cell r="I5291" t="str">
            <v>C</v>
          </cell>
          <cell r="J5291" t="str">
            <v>om_exp</v>
          </cell>
          <cell r="K5291" t="str">
            <v>juris_cp</v>
          </cell>
          <cell r="M5291" t="str">
            <v>2015/07/1/2/A/0</v>
          </cell>
        </row>
        <row r="5292">
          <cell r="A5292" t="str">
            <v>5291</v>
          </cell>
          <cell r="B5292" t="str">
            <v>OM82098</v>
          </cell>
          <cell r="C5292" t="str">
            <v>098 - CP Jurisdictional Factor</v>
          </cell>
          <cell r="D5292">
            <v>0</v>
          </cell>
          <cell r="F5292" t="str">
            <v>CALC</v>
          </cell>
          <cell r="H5292" t="str">
            <v>98</v>
          </cell>
          <cell r="I5292" t="str">
            <v>C</v>
          </cell>
          <cell r="J5292" t="str">
            <v>om_exp</v>
          </cell>
          <cell r="K5292" t="str">
            <v>juris_cp</v>
          </cell>
          <cell r="M5292" t="str">
            <v>2015/07/1/2/A/0</v>
          </cell>
        </row>
        <row r="5293">
          <cell r="A5293" t="str">
            <v>5292</v>
          </cell>
          <cell r="B5293" t="str">
            <v>OM82098</v>
          </cell>
          <cell r="C5293" t="str">
            <v>098 - CP Jurisdictional Factor</v>
          </cell>
          <cell r="D5293">
            <v>0</v>
          </cell>
          <cell r="F5293" t="str">
            <v>CALC</v>
          </cell>
          <cell r="H5293" t="str">
            <v>98</v>
          </cell>
          <cell r="I5293" t="str">
            <v>C</v>
          </cell>
          <cell r="J5293" t="str">
            <v>om_exp</v>
          </cell>
          <cell r="K5293" t="str">
            <v>juris_cp</v>
          </cell>
          <cell r="M5293" t="str">
            <v>2015/07/1/2/A/0</v>
          </cell>
        </row>
        <row r="5294">
          <cell r="A5294" t="str">
            <v>5293</v>
          </cell>
          <cell r="B5294" t="str">
            <v>OM82098</v>
          </cell>
          <cell r="C5294" t="str">
            <v>098 - CP Jurisdictional Factor</v>
          </cell>
          <cell r="D5294">
            <v>0</v>
          </cell>
          <cell r="F5294" t="str">
            <v>CALC</v>
          </cell>
          <cell r="H5294" t="str">
            <v>98</v>
          </cell>
          <cell r="I5294" t="str">
            <v>C</v>
          </cell>
          <cell r="J5294" t="str">
            <v>om_exp</v>
          </cell>
          <cell r="K5294" t="str">
            <v>juris_cp</v>
          </cell>
          <cell r="M5294" t="str">
            <v>2015/07/1/2/A/0</v>
          </cell>
        </row>
        <row r="5295">
          <cell r="A5295" t="str">
            <v>5294</v>
          </cell>
          <cell r="B5295" t="str">
            <v>OM82098</v>
          </cell>
          <cell r="C5295" t="str">
            <v>098 - CP Jurisdictional Factor</v>
          </cell>
          <cell r="D5295">
            <v>0</v>
          </cell>
          <cell r="F5295" t="str">
            <v>CALC</v>
          </cell>
          <cell r="H5295" t="str">
            <v>98</v>
          </cell>
          <cell r="I5295" t="str">
            <v>C</v>
          </cell>
          <cell r="J5295" t="str">
            <v>om_exp</v>
          </cell>
          <cell r="K5295" t="str">
            <v>juris_cp</v>
          </cell>
          <cell r="M5295" t="str">
            <v>2015/07/1/2/A/0</v>
          </cell>
        </row>
        <row r="5296">
          <cell r="A5296" t="str">
            <v>5295</v>
          </cell>
          <cell r="B5296" t="str">
            <v>OM82098</v>
          </cell>
          <cell r="C5296" t="str">
            <v>098 - CP Jurisdictional Factor</v>
          </cell>
          <cell r="D5296">
            <v>0</v>
          </cell>
          <cell r="F5296" t="str">
            <v>CALC</v>
          </cell>
          <cell r="H5296" t="str">
            <v>98</v>
          </cell>
          <cell r="I5296" t="str">
            <v>C</v>
          </cell>
          <cell r="J5296" t="str">
            <v>om_exp</v>
          </cell>
          <cell r="K5296" t="str">
            <v>juris_cp</v>
          </cell>
          <cell r="M5296" t="str">
            <v>2015/07/1/2/A/0</v>
          </cell>
        </row>
        <row r="5297">
          <cell r="A5297" t="str">
            <v>5296</v>
          </cell>
          <cell r="B5297" t="str">
            <v>OM82098</v>
          </cell>
          <cell r="C5297" t="str">
            <v>098 - CP Jurisdictional Factor</v>
          </cell>
          <cell r="D5297">
            <v>0</v>
          </cell>
          <cell r="F5297" t="str">
            <v>CALC</v>
          </cell>
          <cell r="H5297" t="str">
            <v>98</v>
          </cell>
          <cell r="I5297" t="str">
            <v>C</v>
          </cell>
          <cell r="J5297" t="str">
            <v>om_exp</v>
          </cell>
          <cell r="K5297" t="str">
            <v>juris_cp</v>
          </cell>
          <cell r="M5297" t="str">
            <v>2015/07/1/2/A/0</v>
          </cell>
        </row>
        <row r="5298">
          <cell r="A5298" t="str">
            <v>5297</v>
          </cell>
          <cell r="B5298" t="str">
            <v>OM82098</v>
          </cell>
          <cell r="C5298" t="str">
            <v>098 - CP Jurisdictional Factor</v>
          </cell>
          <cell r="D5298">
            <v>0</v>
          </cell>
          <cell r="F5298" t="str">
            <v>CALC</v>
          </cell>
          <cell r="H5298" t="str">
            <v>98</v>
          </cell>
          <cell r="I5298" t="str">
            <v>C</v>
          </cell>
          <cell r="J5298" t="str">
            <v>om_exp</v>
          </cell>
          <cell r="K5298" t="str">
            <v>juris_cp</v>
          </cell>
          <cell r="M5298" t="str">
            <v>2015/07/1/2/A/0</v>
          </cell>
        </row>
        <row r="5299">
          <cell r="A5299" t="str">
            <v>5298</v>
          </cell>
          <cell r="B5299" t="str">
            <v>OM82098</v>
          </cell>
          <cell r="C5299" t="str">
            <v>098 - CP Jurisdictional Factor</v>
          </cell>
          <cell r="D5299">
            <v>0</v>
          </cell>
          <cell r="F5299" t="str">
            <v>CALC</v>
          </cell>
          <cell r="H5299" t="str">
            <v>98</v>
          </cell>
          <cell r="I5299" t="str">
            <v>C</v>
          </cell>
          <cell r="J5299" t="str">
            <v>om_exp</v>
          </cell>
          <cell r="K5299" t="str">
            <v>juris_cp</v>
          </cell>
          <cell r="M5299" t="str">
            <v>2015/07/1/2/A/0</v>
          </cell>
        </row>
        <row r="5300">
          <cell r="A5300" t="str">
            <v>5299</v>
          </cell>
          <cell r="B5300" t="str">
            <v>OM82098</v>
          </cell>
          <cell r="C5300" t="str">
            <v>098 - CP Jurisdictional Factor</v>
          </cell>
          <cell r="D5300">
            <v>0</v>
          </cell>
          <cell r="F5300" t="str">
            <v>CALC</v>
          </cell>
          <cell r="H5300" t="str">
            <v>98</v>
          </cell>
          <cell r="I5300" t="str">
            <v>C</v>
          </cell>
          <cell r="J5300" t="str">
            <v>om_exp</v>
          </cell>
          <cell r="K5300" t="str">
            <v>juris_cp</v>
          </cell>
          <cell r="M5300" t="str">
            <v>2015/07/1/2/A/0</v>
          </cell>
        </row>
        <row r="5301">
          <cell r="A5301" t="str">
            <v>5300</v>
          </cell>
          <cell r="B5301" t="str">
            <v>OM82098</v>
          </cell>
          <cell r="C5301" t="str">
            <v>098 - CP Jurisdictional Factor</v>
          </cell>
          <cell r="D5301">
            <v>0</v>
          </cell>
          <cell r="F5301" t="str">
            <v>CALC</v>
          </cell>
          <cell r="H5301" t="str">
            <v>98</v>
          </cell>
          <cell r="I5301" t="str">
            <v>C</v>
          </cell>
          <cell r="J5301" t="str">
            <v>om_exp</v>
          </cell>
          <cell r="K5301" t="str">
            <v>juris_cp</v>
          </cell>
          <cell r="M5301" t="str">
            <v>2015/07/1/2/A/0</v>
          </cell>
        </row>
        <row r="5302">
          <cell r="A5302" t="str">
            <v>5301</v>
          </cell>
          <cell r="B5302" t="str">
            <v>OM82098</v>
          </cell>
          <cell r="C5302" t="str">
            <v>098 - CP Jurisdictional Factor</v>
          </cell>
          <cell r="D5302">
            <v>0</v>
          </cell>
          <cell r="F5302" t="str">
            <v>CALC</v>
          </cell>
          <cell r="H5302" t="str">
            <v>98</v>
          </cell>
          <cell r="I5302" t="str">
            <v>C</v>
          </cell>
          <cell r="J5302" t="str">
            <v>om_exp</v>
          </cell>
          <cell r="K5302" t="str">
            <v>juris_cp</v>
          </cell>
          <cell r="M5302" t="str">
            <v>2015/07/1/2/A/0</v>
          </cell>
        </row>
        <row r="5303">
          <cell r="A5303" t="str">
            <v>5302</v>
          </cell>
          <cell r="B5303" t="str">
            <v>OM82098</v>
          </cell>
          <cell r="C5303" t="str">
            <v>098 - CP Jurisdictional Factor</v>
          </cell>
          <cell r="D5303">
            <v>0</v>
          </cell>
          <cell r="F5303" t="str">
            <v>CALC</v>
          </cell>
          <cell r="H5303" t="str">
            <v>98</v>
          </cell>
          <cell r="I5303" t="str">
            <v>C</v>
          </cell>
          <cell r="J5303" t="str">
            <v>om_exp</v>
          </cell>
          <cell r="K5303" t="str">
            <v>juris_cp</v>
          </cell>
          <cell r="M5303" t="str">
            <v>2015/07/1/2/A/0</v>
          </cell>
        </row>
        <row r="5304">
          <cell r="A5304" t="str">
            <v>5303</v>
          </cell>
          <cell r="B5304" t="str">
            <v>OM82098</v>
          </cell>
          <cell r="C5304" t="str">
            <v>098 - CP Jurisdictional Factor</v>
          </cell>
          <cell r="D5304">
            <v>0</v>
          </cell>
          <cell r="F5304" t="str">
            <v>CALC</v>
          </cell>
          <cell r="H5304" t="str">
            <v>98</v>
          </cell>
          <cell r="I5304" t="str">
            <v>C</v>
          </cell>
          <cell r="J5304" t="str">
            <v>om_exp</v>
          </cell>
          <cell r="K5304" t="str">
            <v>juris_cp</v>
          </cell>
          <cell r="M5304" t="str">
            <v>2015/07/1/2/A/0</v>
          </cell>
        </row>
        <row r="5305">
          <cell r="A5305" t="str">
            <v>5304</v>
          </cell>
          <cell r="B5305" t="str">
            <v>OM82098</v>
          </cell>
          <cell r="C5305" t="str">
            <v>098 - CP Jurisdictional Factor</v>
          </cell>
          <cell r="D5305">
            <v>0</v>
          </cell>
          <cell r="F5305" t="str">
            <v>CALC</v>
          </cell>
          <cell r="H5305" t="str">
            <v>98</v>
          </cell>
          <cell r="I5305" t="str">
            <v>C</v>
          </cell>
          <cell r="J5305" t="str">
            <v>om_exp</v>
          </cell>
          <cell r="K5305" t="str">
            <v>juris_cp</v>
          </cell>
          <cell r="M5305" t="str">
            <v>2015/07/1/2/A/0</v>
          </cell>
        </row>
        <row r="5306">
          <cell r="A5306" t="str">
            <v>5305</v>
          </cell>
          <cell r="B5306" t="str">
            <v>OM82098</v>
          </cell>
          <cell r="C5306" t="str">
            <v>098 - CP Jurisdictional Factor</v>
          </cell>
          <cell r="D5306">
            <v>0</v>
          </cell>
          <cell r="F5306" t="str">
            <v>CALC</v>
          </cell>
          <cell r="H5306" t="str">
            <v>98</v>
          </cell>
          <cell r="I5306" t="str">
            <v>C</v>
          </cell>
          <cell r="J5306" t="str">
            <v>om_exp</v>
          </cell>
          <cell r="K5306" t="str">
            <v>juris_cp</v>
          </cell>
          <cell r="M5306" t="str">
            <v>2015/07/1/2/A/0</v>
          </cell>
        </row>
        <row r="5307">
          <cell r="A5307" t="str">
            <v>5306</v>
          </cell>
          <cell r="B5307" t="str">
            <v>OM82098</v>
          </cell>
          <cell r="C5307" t="str">
            <v>098 - CP Jurisdictional Factor</v>
          </cell>
          <cell r="D5307">
            <v>0</v>
          </cell>
          <cell r="F5307" t="str">
            <v>CALC</v>
          </cell>
          <cell r="H5307" t="str">
            <v>98</v>
          </cell>
          <cell r="I5307" t="str">
            <v>C</v>
          </cell>
          <cell r="J5307" t="str">
            <v>om_exp</v>
          </cell>
          <cell r="K5307" t="str">
            <v>juris_cp</v>
          </cell>
          <cell r="M5307" t="str">
            <v>2015/07/1/2/A/0</v>
          </cell>
        </row>
        <row r="5308">
          <cell r="A5308" t="str">
            <v>5307</v>
          </cell>
          <cell r="B5308" t="str">
            <v>OM82098</v>
          </cell>
          <cell r="C5308" t="str">
            <v>098 - CP Jurisdictional Factor</v>
          </cell>
          <cell r="D5308">
            <v>0</v>
          </cell>
          <cell r="F5308" t="str">
            <v>CALC</v>
          </cell>
          <cell r="H5308" t="str">
            <v>98</v>
          </cell>
          <cell r="I5308" t="str">
            <v>C</v>
          </cell>
          <cell r="J5308" t="str">
            <v>om_exp</v>
          </cell>
          <cell r="K5308" t="str">
            <v>juris_cp</v>
          </cell>
          <cell r="M5308" t="str">
            <v>2015/07/1/2/A/0</v>
          </cell>
        </row>
        <row r="5309">
          <cell r="A5309" t="str">
            <v>5308</v>
          </cell>
          <cell r="B5309" t="str">
            <v>OM82098</v>
          </cell>
          <cell r="C5309" t="str">
            <v>098 - CP Jurisdictional Factor</v>
          </cell>
          <cell r="D5309">
            <v>0</v>
          </cell>
          <cell r="F5309" t="str">
            <v>CALC</v>
          </cell>
          <cell r="H5309" t="str">
            <v>98</v>
          </cell>
          <cell r="I5309" t="str">
            <v>C</v>
          </cell>
          <cell r="J5309" t="str">
            <v>om_exp</v>
          </cell>
          <cell r="K5309" t="str">
            <v>juris_cp</v>
          </cell>
          <cell r="M5309" t="str">
            <v>2015/07/1/2/A/0</v>
          </cell>
        </row>
        <row r="5310">
          <cell r="A5310" t="str">
            <v>5309</v>
          </cell>
          <cell r="B5310" t="str">
            <v>OM82098</v>
          </cell>
          <cell r="C5310" t="str">
            <v>098 - CP Jurisdictional Factor</v>
          </cell>
          <cell r="D5310">
            <v>0</v>
          </cell>
          <cell r="F5310" t="str">
            <v>CALC</v>
          </cell>
          <cell r="H5310" t="str">
            <v>98</v>
          </cell>
          <cell r="I5310" t="str">
            <v>C</v>
          </cell>
          <cell r="J5310" t="str">
            <v>om_exp</v>
          </cell>
          <cell r="K5310" t="str">
            <v>juris_cp</v>
          </cell>
          <cell r="M5310" t="str">
            <v>2015/07/1/2/A/0</v>
          </cell>
        </row>
        <row r="5311">
          <cell r="A5311" t="str">
            <v>5310</v>
          </cell>
          <cell r="B5311" t="str">
            <v>OM82098</v>
          </cell>
          <cell r="C5311" t="str">
            <v>098 - CP Jurisdictional Factor</v>
          </cell>
          <cell r="D5311">
            <v>0</v>
          </cell>
          <cell r="F5311" t="str">
            <v>CALC</v>
          </cell>
          <cell r="H5311" t="str">
            <v>98</v>
          </cell>
          <cell r="I5311" t="str">
            <v>C</v>
          </cell>
          <cell r="J5311" t="str">
            <v>om_exp</v>
          </cell>
          <cell r="K5311" t="str">
            <v>juris_cp</v>
          </cell>
          <cell r="M5311" t="str">
            <v>2015/07/1/2/A/0</v>
          </cell>
        </row>
        <row r="5312">
          <cell r="A5312" t="str">
            <v>5311</v>
          </cell>
          <cell r="B5312" t="str">
            <v>OM82098</v>
          </cell>
          <cell r="C5312" t="str">
            <v>098 - CP Jurisdictional Factor</v>
          </cell>
          <cell r="D5312">
            <v>0</v>
          </cell>
          <cell r="F5312" t="str">
            <v>CALC</v>
          </cell>
          <cell r="H5312" t="str">
            <v>98</v>
          </cell>
          <cell r="I5312" t="str">
            <v>C</v>
          </cell>
          <cell r="J5312" t="str">
            <v>om_exp</v>
          </cell>
          <cell r="K5312" t="str">
            <v>juris_cp</v>
          </cell>
          <cell r="M5312" t="str">
            <v>2015/07/1/2/A/0</v>
          </cell>
        </row>
        <row r="5313">
          <cell r="A5313" t="str">
            <v>5312</v>
          </cell>
          <cell r="B5313" t="str">
            <v>OM82098</v>
          </cell>
          <cell r="C5313" t="str">
            <v>098 - CP Jurisdictional Factor</v>
          </cell>
          <cell r="D5313">
            <v>0</v>
          </cell>
          <cell r="F5313" t="str">
            <v>CALC</v>
          </cell>
          <cell r="H5313" t="str">
            <v>98</v>
          </cell>
          <cell r="I5313" t="str">
            <v>C</v>
          </cell>
          <cell r="J5313" t="str">
            <v>om_exp</v>
          </cell>
          <cell r="K5313" t="str">
            <v>juris_cp</v>
          </cell>
          <cell r="M5313" t="str">
            <v>2015/07/1/2/A/0</v>
          </cell>
        </row>
        <row r="5314">
          <cell r="A5314" t="str">
            <v>5313</v>
          </cell>
          <cell r="B5314" t="str">
            <v>OM82098</v>
          </cell>
          <cell r="C5314" t="str">
            <v>098 - CP Jurisdictional Factor</v>
          </cell>
          <cell r="D5314">
            <v>0</v>
          </cell>
          <cell r="F5314" t="str">
            <v>CALC</v>
          </cell>
          <cell r="H5314" t="str">
            <v>98</v>
          </cell>
          <cell r="I5314" t="str">
            <v>C</v>
          </cell>
          <cell r="J5314" t="str">
            <v>om_exp</v>
          </cell>
          <cell r="K5314" t="str">
            <v>juris_cp</v>
          </cell>
          <cell r="M5314" t="str">
            <v>2015/07/1/2/A/0</v>
          </cell>
        </row>
        <row r="5315">
          <cell r="A5315" t="str">
            <v>5314</v>
          </cell>
          <cell r="B5315" t="str">
            <v>OM82098</v>
          </cell>
          <cell r="C5315" t="str">
            <v>098 - CP Jurisdictional Factor</v>
          </cell>
          <cell r="D5315">
            <v>0</v>
          </cell>
          <cell r="F5315" t="str">
            <v>CALC</v>
          </cell>
          <cell r="H5315" t="str">
            <v>98</v>
          </cell>
          <cell r="I5315" t="str">
            <v>C</v>
          </cell>
          <cell r="J5315" t="str">
            <v>om_exp</v>
          </cell>
          <cell r="K5315" t="str">
            <v>juris_cp</v>
          </cell>
          <cell r="M5315" t="str">
            <v>2015/07/1/2/A/0</v>
          </cell>
        </row>
        <row r="5316">
          <cell r="A5316" t="str">
            <v>5315</v>
          </cell>
          <cell r="B5316" t="str">
            <v>OM82098</v>
          </cell>
          <cell r="C5316" t="str">
            <v>098 - CP Jurisdictional Factor</v>
          </cell>
          <cell r="D5316">
            <v>0</v>
          </cell>
          <cell r="F5316" t="str">
            <v>CALC</v>
          </cell>
          <cell r="H5316" t="str">
            <v>98</v>
          </cell>
          <cell r="I5316" t="str">
            <v>C</v>
          </cell>
          <cell r="J5316" t="str">
            <v>om_exp</v>
          </cell>
          <cell r="K5316" t="str">
            <v>juris_cp</v>
          </cell>
          <cell r="M5316" t="str">
            <v>2015/07/1/2/A/0</v>
          </cell>
        </row>
        <row r="5317">
          <cell r="A5317" t="str">
            <v>5316</v>
          </cell>
          <cell r="B5317" t="str">
            <v>OM82098</v>
          </cell>
          <cell r="C5317" t="str">
            <v>098 - CP Jurisdictional Factor</v>
          </cell>
          <cell r="D5317">
            <v>0</v>
          </cell>
          <cell r="F5317" t="str">
            <v>CALC</v>
          </cell>
          <cell r="H5317" t="str">
            <v>98</v>
          </cell>
          <cell r="I5317" t="str">
            <v>C</v>
          </cell>
          <cell r="J5317" t="str">
            <v>om_exp</v>
          </cell>
          <cell r="K5317" t="str">
            <v>juris_cp</v>
          </cell>
          <cell r="M5317" t="str">
            <v>2015/07/1/2/A/0</v>
          </cell>
        </row>
        <row r="5318">
          <cell r="A5318" t="str">
            <v>5317</v>
          </cell>
          <cell r="B5318" t="str">
            <v>OM82098</v>
          </cell>
          <cell r="C5318" t="str">
            <v>098 - CP Jurisdictional Factor</v>
          </cell>
          <cell r="D5318">
            <v>0</v>
          </cell>
          <cell r="F5318" t="str">
            <v>CALC</v>
          </cell>
          <cell r="H5318" t="str">
            <v>98</v>
          </cell>
          <cell r="I5318" t="str">
            <v>C</v>
          </cell>
          <cell r="J5318" t="str">
            <v>om_exp</v>
          </cell>
          <cell r="K5318" t="str">
            <v>juris_cp</v>
          </cell>
          <cell r="M5318" t="str">
            <v>2015/07/1/2/A/0</v>
          </cell>
        </row>
        <row r="5319">
          <cell r="A5319" t="str">
            <v>5318</v>
          </cell>
          <cell r="B5319" t="str">
            <v>OM82098</v>
          </cell>
          <cell r="C5319" t="str">
            <v>098 - CP Jurisdictional Factor</v>
          </cell>
          <cell r="D5319">
            <v>0</v>
          </cell>
          <cell r="F5319" t="str">
            <v>CALC</v>
          </cell>
          <cell r="H5319" t="str">
            <v>98</v>
          </cell>
          <cell r="I5319" t="str">
            <v>C</v>
          </cell>
          <cell r="J5319" t="str">
            <v>om_exp</v>
          </cell>
          <cell r="K5319" t="str">
            <v>juris_cp</v>
          </cell>
          <cell r="M5319" t="str">
            <v>2015/07/1/2/A/0</v>
          </cell>
        </row>
        <row r="5320">
          <cell r="A5320" t="str">
            <v>5319</v>
          </cell>
          <cell r="B5320" t="str">
            <v>OM82098</v>
          </cell>
          <cell r="C5320" t="str">
            <v>098 - CP Jurisdictional Factor</v>
          </cell>
          <cell r="D5320">
            <v>0</v>
          </cell>
          <cell r="F5320" t="str">
            <v>CALC</v>
          </cell>
          <cell r="H5320" t="str">
            <v>98</v>
          </cell>
          <cell r="I5320" t="str">
            <v>C</v>
          </cell>
          <cell r="J5320" t="str">
            <v>om_exp</v>
          </cell>
          <cell r="K5320" t="str">
            <v>juris_cp</v>
          </cell>
          <cell r="M5320" t="str">
            <v>2015/07/1/2/A/0</v>
          </cell>
        </row>
        <row r="5321">
          <cell r="A5321" t="str">
            <v>5320</v>
          </cell>
          <cell r="B5321" t="str">
            <v>OM82098</v>
          </cell>
          <cell r="C5321" t="str">
            <v>098 - CP Jurisdictional Factor</v>
          </cell>
          <cell r="D5321">
            <v>0</v>
          </cell>
          <cell r="F5321" t="str">
            <v>CALC</v>
          </cell>
          <cell r="H5321" t="str">
            <v>98</v>
          </cell>
          <cell r="I5321" t="str">
            <v>C</v>
          </cell>
          <cell r="J5321" t="str">
            <v>om_exp</v>
          </cell>
          <cell r="K5321" t="str">
            <v>juris_cp</v>
          </cell>
          <cell r="M5321" t="str">
            <v>2015/07/1/2/A/0</v>
          </cell>
        </row>
        <row r="5322">
          <cell r="A5322" t="str">
            <v>5321</v>
          </cell>
          <cell r="B5322" t="str">
            <v>OM82098</v>
          </cell>
          <cell r="C5322" t="str">
            <v>098 - CP Jurisdictional Factor</v>
          </cell>
          <cell r="D5322">
            <v>0</v>
          </cell>
          <cell r="F5322" t="str">
            <v>CALC</v>
          </cell>
          <cell r="H5322" t="str">
            <v>98</v>
          </cell>
          <cell r="I5322" t="str">
            <v>C</v>
          </cell>
          <cell r="J5322" t="str">
            <v>om_exp</v>
          </cell>
          <cell r="K5322" t="str">
            <v>juris_cp</v>
          </cell>
          <cell r="M5322" t="str">
            <v>2015/07/1/2/A/0</v>
          </cell>
        </row>
        <row r="5323">
          <cell r="A5323" t="str">
            <v>5322</v>
          </cell>
          <cell r="B5323" t="str">
            <v>OM82098</v>
          </cell>
          <cell r="C5323" t="str">
            <v>098 - CP Jurisdictional Factor</v>
          </cell>
          <cell r="D5323">
            <v>0</v>
          </cell>
          <cell r="F5323" t="str">
            <v>CALC</v>
          </cell>
          <cell r="H5323" t="str">
            <v>98</v>
          </cell>
          <cell r="I5323" t="str">
            <v>C</v>
          </cell>
          <cell r="J5323" t="str">
            <v>om_exp</v>
          </cell>
          <cell r="K5323" t="str">
            <v>juris_cp</v>
          </cell>
          <cell r="M5323" t="str">
            <v>2015/07/1/2/A/0</v>
          </cell>
        </row>
        <row r="5324">
          <cell r="A5324" t="str">
            <v>5323</v>
          </cell>
          <cell r="B5324" t="str">
            <v>OM82098</v>
          </cell>
          <cell r="C5324" t="str">
            <v>098 - CP Jurisdictional Factor</v>
          </cell>
          <cell r="D5324">
            <v>0</v>
          </cell>
          <cell r="F5324" t="str">
            <v>CALC</v>
          </cell>
          <cell r="H5324" t="str">
            <v>98</v>
          </cell>
          <cell r="I5324" t="str">
            <v>C</v>
          </cell>
          <cell r="J5324" t="str">
            <v>om_exp</v>
          </cell>
          <cell r="K5324" t="str">
            <v>juris_cp</v>
          </cell>
          <cell r="M5324" t="str">
            <v>2015/07/1/2/A/0</v>
          </cell>
        </row>
        <row r="5325">
          <cell r="A5325" t="str">
            <v>5324</v>
          </cell>
          <cell r="B5325" t="str">
            <v>OM82098</v>
          </cell>
          <cell r="C5325" t="str">
            <v>098 - CP Jurisdictional Factor</v>
          </cell>
          <cell r="D5325">
            <v>0</v>
          </cell>
          <cell r="F5325" t="str">
            <v>CALC</v>
          </cell>
          <cell r="H5325" t="str">
            <v>98</v>
          </cell>
          <cell r="I5325" t="str">
            <v>C</v>
          </cell>
          <cell r="J5325" t="str">
            <v>om_exp</v>
          </cell>
          <cell r="K5325" t="str">
            <v>juris_cp</v>
          </cell>
          <cell r="M5325" t="str">
            <v>2015/07/1/2/A/0</v>
          </cell>
        </row>
        <row r="5326">
          <cell r="A5326" t="str">
            <v>5325</v>
          </cell>
          <cell r="B5326" t="str">
            <v>OM82098</v>
          </cell>
          <cell r="C5326" t="str">
            <v>098 - CP Jurisdictional Factor</v>
          </cell>
          <cell r="D5326">
            <v>0</v>
          </cell>
          <cell r="F5326" t="str">
            <v>CALC</v>
          </cell>
          <cell r="H5326" t="str">
            <v>98</v>
          </cell>
          <cell r="I5326" t="str">
            <v>C</v>
          </cell>
          <cell r="J5326" t="str">
            <v>om_exp</v>
          </cell>
          <cell r="K5326" t="str">
            <v>juris_cp</v>
          </cell>
          <cell r="M5326" t="str">
            <v>2015/07/1/2/A/0</v>
          </cell>
        </row>
        <row r="5327">
          <cell r="A5327" t="str">
            <v>5326</v>
          </cell>
          <cell r="B5327" t="str">
            <v>OM82098</v>
          </cell>
          <cell r="C5327" t="str">
            <v>098 - CP Jurisdictional Factor</v>
          </cell>
          <cell r="D5327">
            <v>0</v>
          </cell>
          <cell r="F5327" t="str">
            <v>CALC</v>
          </cell>
          <cell r="H5327" t="str">
            <v>98</v>
          </cell>
          <cell r="I5327" t="str">
            <v>C</v>
          </cell>
          <cell r="J5327" t="str">
            <v>om_exp</v>
          </cell>
          <cell r="K5327" t="str">
            <v>juris_cp</v>
          </cell>
          <cell r="M5327" t="str">
            <v>2015/07/1/2/A/0</v>
          </cell>
        </row>
        <row r="5328">
          <cell r="A5328" t="str">
            <v>5327</v>
          </cell>
          <cell r="B5328" t="str">
            <v>OM82098</v>
          </cell>
          <cell r="C5328" t="str">
            <v>098 - CP Jurisdictional Factor</v>
          </cell>
          <cell r="D5328">
            <v>0</v>
          </cell>
          <cell r="F5328" t="str">
            <v>CALC</v>
          </cell>
          <cell r="H5328" t="str">
            <v>98</v>
          </cell>
          <cell r="I5328" t="str">
            <v>C</v>
          </cell>
          <cell r="J5328" t="str">
            <v>om_exp</v>
          </cell>
          <cell r="K5328" t="str">
            <v>juris_cp</v>
          </cell>
          <cell r="M5328" t="str">
            <v>2015/07/1/2/A/0</v>
          </cell>
        </row>
        <row r="5329">
          <cell r="A5329" t="str">
            <v>5328</v>
          </cell>
          <cell r="B5329" t="str">
            <v>OM82098</v>
          </cell>
          <cell r="C5329" t="str">
            <v>098 - CP Jurisdictional Factor</v>
          </cell>
          <cell r="D5329">
            <v>0</v>
          </cell>
          <cell r="F5329" t="str">
            <v>CALC</v>
          </cell>
          <cell r="H5329" t="str">
            <v>98</v>
          </cell>
          <cell r="I5329" t="str">
            <v>C</v>
          </cell>
          <cell r="J5329" t="str">
            <v>om_exp</v>
          </cell>
          <cell r="K5329" t="str">
            <v>juris_cp</v>
          </cell>
          <cell r="M5329" t="str">
            <v>2015/07/1/2/A/0</v>
          </cell>
        </row>
        <row r="5330">
          <cell r="A5330" t="str">
            <v>5329</v>
          </cell>
          <cell r="B5330" t="str">
            <v>OM82098</v>
          </cell>
          <cell r="C5330" t="str">
            <v>098 - CP Jurisdictional Factor</v>
          </cell>
          <cell r="D5330">
            <v>0</v>
          </cell>
          <cell r="F5330" t="str">
            <v>CALC</v>
          </cell>
          <cell r="H5330" t="str">
            <v>98</v>
          </cell>
          <cell r="I5330" t="str">
            <v>C</v>
          </cell>
          <cell r="J5330" t="str">
            <v>om_exp</v>
          </cell>
          <cell r="K5330" t="str">
            <v>juris_cp</v>
          </cell>
          <cell r="M5330" t="str">
            <v>2015/07/1/2/A/0</v>
          </cell>
        </row>
        <row r="5331">
          <cell r="A5331" t="str">
            <v>5330</v>
          </cell>
          <cell r="B5331" t="str">
            <v>OM82098</v>
          </cell>
          <cell r="C5331" t="str">
            <v>098 - CP Jurisdictional Factor</v>
          </cell>
          <cell r="D5331">
            <v>0</v>
          </cell>
          <cell r="F5331" t="str">
            <v>CALC</v>
          </cell>
          <cell r="H5331" t="str">
            <v>98</v>
          </cell>
          <cell r="I5331" t="str">
            <v>C</v>
          </cell>
          <cell r="J5331" t="str">
            <v>om_exp</v>
          </cell>
          <cell r="K5331" t="str">
            <v>juris_cp</v>
          </cell>
          <cell r="M5331" t="str">
            <v>2015/07/1/2/A/0</v>
          </cell>
        </row>
        <row r="5332">
          <cell r="A5332" t="str">
            <v>5331</v>
          </cell>
          <cell r="B5332" t="str">
            <v>OM82098</v>
          </cell>
          <cell r="C5332" t="str">
            <v>098 - CP Jurisdictional Factor</v>
          </cell>
          <cell r="D5332">
            <v>0</v>
          </cell>
          <cell r="F5332" t="str">
            <v>CALC</v>
          </cell>
          <cell r="H5332" t="str">
            <v>98</v>
          </cell>
          <cell r="I5332" t="str">
            <v>C</v>
          </cell>
          <cell r="J5332" t="str">
            <v>om_exp</v>
          </cell>
          <cell r="K5332" t="str">
            <v>juris_cp</v>
          </cell>
          <cell r="M5332" t="str">
            <v>2015/07/1/2/A/0</v>
          </cell>
        </row>
        <row r="5333">
          <cell r="A5333" t="str">
            <v>5332</v>
          </cell>
          <cell r="B5333" t="str">
            <v>OM82098</v>
          </cell>
          <cell r="C5333" t="str">
            <v>098 - CP Jurisdictional Factor</v>
          </cell>
          <cell r="D5333">
            <v>0</v>
          </cell>
          <cell r="F5333" t="str">
            <v>CALC</v>
          </cell>
          <cell r="H5333" t="str">
            <v>98</v>
          </cell>
          <cell r="I5333" t="str">
            <v>C</v>
          </cell>
          <cell r="J5333" t="str">
            <v>om_exp</v>
          </cell>
          <cell r="K5333" t="str">
            <v>juris_cp</v>
          </cell>
          <cell r="M5333" t="str">
            <v>2015/07/1/2/A/0</v>
          </cell>
        </row>
        <row r="5334">
          <cell r="A5334" t="str">
            <v>5333</v>
          </cell>
          <cell r="B5334" t="str">
            <v>OM82098</v>
          </cell>
          <cell r="C5334" t="str">
            <v>098 - CP Jurisdictional Factor</v>
          </cell>
          <cell r="D5334">
            <v>0</v>
          </cell>
          <cell r="F5334" t="str">
            <v>CALC</v>
          </cell>
          <cell r="H5334" t="str">
            <v>98</v>
          </cell>
          <cell r="I5334" t="str">
            <v>C</v>
          </cell>
          <cell r="J5334" t="str">
            <v>om_exp</v>
          </cell>
          <cell r="K5334" t="str">
            <v>juris_cp</v>
          </cell>
          <cell r="M5334" t="str">
            <v>2015/07/1/2/A/0</v>
          </cell>
        </row>
        <row r="5335">
          <cell r="A5335" t="str">
            <v>5334</v>
          </cell>
          <cell r="B5335" t="str">
            <v>OM82098</v>
          </cell>
          <cell r="C5335" t="str">
            <v>098 - CP Jurisdictional Factor</v>
          </cell>
          <cell r="D5335">
            <v>0</v>
          </cell>
          <cell r="F5335" t="str">
            <v>CALC</v>
          </cell>
          <cell r="H5335" t="str">
            <v>98</v>
          </cell>
          <cell r="I5335" t="str">
            <v>C</v>
          </cell>
          <cell r="J5335" t="str">
            <v>om_exp</v>
          </cell>
          <cell r="K5335" t="str">
            <v>juris_cp</v>
          </cell>
          <cell r="M5335" t="str">
            <v>2015/07/1/2/A/0</v>
          </cell>
        </row>
        <row r="5336">
          <cell r="A5336" t="str">
            <v>5335</v>
          </cell>
          <cell r="B5336" t="str">
            <v>OM82098</v>
          </cell>
          <cell r="C5336" t="str">
            <v>098 - CP Jurisdictional Factor</v>
          </cell>
          <cell r="D5336">
            <v>0</v>
          </cell>
          <cell r="F5336" t="str">
            <v>CALC</v>
          </cell>
          <cell r="H5336" t="str">
            <v>98</v>
          </cell>
          <cell r="I5336" t="str">
            <v>C</v>
          </cell>
          <cell r="J5336" t="str">
            <v>om_exp</v>
          </cell>
          <cell r="K5336" t="str">
            <v>juris_cp</v>
          </cell>
          <cell r="M5336" t="str">
            <v>2015/07/1/2/A/0</v>
          </cell>
        </row>
        <row r="5337">
          <cell r="A5337" t="str">
            <v>5336</v>
          </cell>
          <cell r="B5337" t="str">
            <v>OM82098</v>
          </cell>
          <cell r="C5337" t="str">
            <v>098 - CP Jurisdictional Factor</v>
          </cell>
          <cell r="D5337">
            <v>0</v>
          </cell>
          <cell r="F5337" t="str">
            <v>CALC</v>
          </cell>
          <cell r="H5337" t="str">
            <v>98</v>
          </cell>
          <cell r="I5337" t="str">
            <v>C</v>
          </cell>
          <cell r="J5337" t="str">
            <v>om_exp</v>
          </cell>
          <cell r="K5337" t="str">
            <v>juris_cp</v>
          </cell>
          <cell r="M5337" t="str">
            <v>2015/07/1/2/A/0</v>
          </cell>
        </row>
        <row r="5338">
          <cell r="A5338" t="str">
            <v>5337</v>
          </cell>
          <cell r="B5338" t="str">
            <v>OM82098</v>
          </cell>
          <cell r="C5338" t="str">
            <v>098 - CP Jurisdictional Factor</v>
          </cell>
          <cell r="D5338">
            <v>0</v>
          </cell>
          <cell r="F5338" t="str">
            <v>CALC</v>
          </cell>
          <cell r="H5338" t="str">
            <v>98</v>
          </cell>
          <cell r="I5338" t="str">
            <v>C</v>
          </cell>
          <cell r="J5338" t="str">
            <v>om_exp</v>
          </cell>
          <cell r="K5338" t="str">
            <v>juris_cp</v>
          </cell>
          <cell r="M5338" t="str">
            <v>2015/07/1/2/A/0</v>
          </cell>
        </row>
        <row r="5339">
          <cell r="A5339" t="str">
            <v>5338</v>
          </cell>
          <cell r="B5339" t="str">
            <v>OM82098</v>
          </cell>
          <cell r="C5339" t="str">
            <v>098 - CP Jurisdictional Factor</v>
          </cell>
          <cell r="D5339">
            <v>0</v>
          </cell>
          <cell r="F5339" t="str">
            <v>CALC</v>
          </cell>
          <cell r="H5339" t="str">
            <v>98</v>
          </cell>
          <cell r="I5339" t="str">
            <v>C</v>
          </cell>
          <cell r="J5339" t="str">
            <v>om_exp</v>
          </cell>
          <cell r="K5339" t="str">
            <v>juris_cp</v>
          </cell>
          <cell r="M5339" t="str">
            <v>2015/07/1/2/A/0</v>
          </cell>
        </row>
        <row r="5340">
          <cell r="A5340" t="str">
            <v>5339</v>
          </cell>
          <cell r="B5340" t="str">
            <v>OM82098</v>
          </cell>
          <cell r="C5340" t="str">
            <v>098 - CP Jurisdictional Factor</v>
          </cell>
          <cell r="D5340">
            <v>0</v>
          </cell>
          <cell r="F5340" t="str">
            <v>CALC</v>
          </cell>
          <cell r="H5340" t="str">
            <v>98</v>
          </cell>
          <cell r="I5340" t="str">
            <v>C</v>
          </cell>
          <cell r="J5340" t="str">
            <v>om_exp</v>
          </cell>
          <cell r="K5340" t="str">
            <v>juris_cp</v>
          </cell>
          <cell r="M5340" t="str">
            <v>2015/07/1/2/A/0</v>
          </cell>
        </row>
        <row r="5341">
          <cell r="A5341" t="str">
            <v>5340</v>
          </cell>
          <cell r="B5341" t="str">
            <v>OM82098</v>
          </cell>
          <cell r="C5341" t="str">
            <v>098 - CP Jurisdictional Factor</v>
          </cell>
          <cell r="D5341">
            <v>0</v>
          </cell>
          <cell r="F5341" t="str">
            <v>CALC</v>
          </cell>
          <cell r="H5341" t="str">
            <v>98</v>
          </cell>
          <cell r="I5341" t="str">
            <v>C</v>
          </cell>
          <cell r="J5341" t="str">
            <v>om_exp</v>
          </cell>
          <cell r="K5341" t="str">
            <v>juris_cp</v>
          </cell>
          <cell r="M5341" t="str">
            <v>2015/07/1/2/A/0</v>
          </cell>
        </row>
        <row r="5342">
          <cell r="A5342" t="str">
            <v>5341</v>
          </cell>
          <cell r="B5342" t="str">
            <v>OM82098</v>
          </cell>
          <cell r="C5342" t="str">
            <v>098 - CP Jurisdictional Factor</v>
          </cell>
          <cell r="D5342">
            <v>0</v>
          </cell>
          <cell r="F5342" t="str">
            <v>CALC</v>
          </cell>
          <cell r="H5342" t="str">
            <v>98</v>
          </cell>
          <cell r="I5342" t="str">
            <v>C</v>
          </cell>
          <cell r="J5342" t="str">
            <v>om_exp</v>
          </cell>
          <cell r="K5342" t="str">
            <v>juris_cp</v>
          </cell>
          <cell r="M5342" t="str">
            <v>2015/07/1/2/A/0</v>
          </cell>
        </row>
        <row r="5343">
          <cell r="A5343" t="str">
            <v>5342</v>
          </cell>
          <cell r="B5343" t="str">
            <v>OM82098</v>
          </cell>
          <cell r="C5343" t="str">
            <v>098 - CP Jurisdictional Factor</v>
          </cell>
          <cell r="D5343">
            <v>0</v>
          </cell>
          <cell r="F5343" t="str">
            <v>CALC</v>
          </cell>
          <cell r="H5343" t="str">
            <v>98</v>
          </cell>
          <cell r="I5343" t="str">
            <v>C</v>
          </cell>
          <cell r="J5343" t="str">
            <v>om_exp</v>
          </cell>
          <cell r="K5343" t="str">
            <v>juris_cp</v>
          </cell>
          <cell r="M5343" t="str">
            <v>2015/07/1/2/A/0</v>
          </cell>
        </row>
        <row r="5344">
          <cell r="A5344" t="str">
            <v>5343</v>
          </cell>
          <cell r="B5344" t="str">
            <v>OM82098</v>
          </cell>
          <cell r="C5344" t="str">
            <v>098 - CP Jurisdictional Factor</v>
          </cell>
          <cell r="D5344">
            <v>0</v>
          </cell>
          <cell r="F5344" t="str">
            <v>CALC</v>
          </cell>
          <cell r="H5344" t="str">
            <v>98</v>
          </cell>
          <cell r="I5344" t="str">
            <v>C</v>
          </cell>
          <cell r="J5344" t="str">
            <v>om_exp</v>
          </cell>
          <cell r="K5344" t="str">
            <v>juris_cp</v>
          </cell>
          <cell r="M5344" t="str">
            <v>2015/07/1/2/A/0</v>
          </cell>
        </row>
        <row r="5345">
          <cell r="A5345" t="str">
            <v>5344</v>
          </cell>
          <cell r="B5345" t="str">
            <v>OM82098</v>
          </cell>
          <cell r="C5345" t="str">
            <v>098 - CP Jurisdictional Factor</v>
          </cell>
          <cell r="D5345">
            <v>0</v>
          </cell>
          <cell r="F5345" t="str">
            <v>CALC</v>
          </cell>
          <cell r="H5345" t="str">
            <v>98</v>
          </cell>
          <cell r="I5345" t="str">
            <v>C</v>
          </cell>
          <cell r="J5345" t="str">
            <v>om_exp</v>
          </cell>
          <cell r="K5345" t="str">
            <v>juris_cp</v>
          </cell>
          <cell r="M5345" t="str">
            <v>2015/07/1/2/A/0</v>
          </cell>
        </row>
        <row r="5346">
          <cell r="A5346" t="str">
            <v>5345</v>
          </cell>
          <cell r="B5346" t="str">
            <v>OM82098</v>
          </cell>
          <cell r="C5346" t="str">
            <v>098 - CP Jurisdictional Factor</v>
          </cell>
          <cell r="D5346">
            <v>0</v>
          </cell>
          <cell r="F5346" t="str">
            <v>CALC</v>
          </cell>
          <cell r="H5346" t="str">
            <v>98</v>
          </cell>
          <cell r="I5346" t="str">
            <v>C</v>
          </cell>
          <cell r="J5346" t="str">
            <v>om_exp</v>
          </cell>
          <cell r="K5346" t="str">
            <v>juris_cp</v>
          </cell>
          <cell r="M5346" t="str">
            <v>2015/07/1/2/A/0</v>
          </cell>
        </row>
        <row r="5347">
          <cell r="A5347" t="str">
            <v>5346</v>
          </cell>
          <cell r="B5347" t="str">
            <v>OM82098</v>
          </cell>
          <cell r="C5347" t="str">
            <v>098 - CP Jurisdictional Factor</v>
          </cell>
          <cell r="D5347">
            <v>0</v>
          </cell>
          <cell r="F5347" t="str">
            <v>CALC</v>
          </cell>
          <cell r="H5347" t="str">
            <v>98</v>
          </cell>
          <cell r="I5347" t="str">
            <v>C</v>
          </cell>
          <cell r="J5347" t="str">
            <v>om_exp</v>
          </cell>
          <cell r="K5347" t="str">
            <v>juris_cp</v>
          </cell>
          <cell r="M5347" t="str">
            <v>2015/07/1/2/A/0</v>
          </cell>
        </row>
        <row r="5348">
          <cell r="A5348" t="str">
            <v>5347</v>
          </cell>
          <cell r="B5348" t="str">
            <v>OM82098</v>
          </cell>
          <cell r="C5348" t="str">
            <v>098 - CP Jurisdictional Factor</v>
          </cell>
          <cell r="D5348">
            <v>0</v>
          </cell>
          <cell r="F5348" t="str">
            <v>CALC</v>
          </cell>
          <cell r="H5348" t="str">
            <v>98</v>
          </cell>
          <cell r="I5348" t="str">
            <v>C</v>
          </cell>
          <cell r="J5348" t="str">
            <v>om_exp</v>
          </cell>
          <cell r="K5348" t="str">
            <v>juris_cp</v>
          </cell>
          <cell r="M5348" t="str">
            <v>2015/07/1/2/A/0</v>
          </cell>
        </row>
        <row r="5349">
          <cell r="A5349" t="str">
            <v>5348</v>
          </cell>
          <cell r="B5349" t="str">
            <v>OM82098</v>
          </cell>
          <cell r="C5349" t="str">
            <v>098 - CP Jurisdictional Factor</v>
          </cell>
          <cell r="D5349">
            <v>0</v>
          </cell>
          <cell r="F5349" t="str">
            <v>CALC</v>
          </cell>
          <cell r="H5349" t="str">
            <v>98</v>
          </cell>
          <cell r="I5349" t="str">
            <v>C</v>
          </cell>
          <cell r="J5349" t="str">
            <v>om_exp</v>
          </cell>
          <cell r="K5349" t="str">
            <v>juris_cp</v>
          </cell>
          <cell r="M5349" t="str">
            <v>2015/07/1/2/A/0</v>
          </cell>
        </row>
        <row r="5350">
          <cell r="A5350" t="str">
            <v>5349</v>
          </cell>
          <cell r="B5350" t="str">
            <v>OM82098</v>
          </cell>
          <cell r="C5350" t="str">
            <v>098 - CP Jurisdictional Factor</v>
          </cell>
          <cell r="D5350">
            <v>0</v>
          </cell>
          <cell r="F5350" t="str">
            <v>CALC</v>
          </cell>
          <cell r="H5350" t="str">
            <v>98</v>
          </cell>
          <cell r="I5350" t="str">
            <v>C</v>
          </cell>
          <cell r="J5350" t="str">
            <v>om_exp</v>
          </cell>
          <cell r="K5350" t="str">
            <v>juris_cp</v>
          </cell>
          <cell r="M5350" t="str">
            <v>2015/07/1/2/A/0</v>
          </cell>
        </row>
        <row r="5351">
          <cell r="A5351" t="str">
            <v>5350</v>
          </cell>
          <cell r="B5351" t="str">
            <v>OM82098</v>
          </cell>
          <cell r="C5351" t="str">
            <v>098 - CP Jurisdictional Factor</v>
          </cell>
          <cell r="D5351">
            <v>0</v>
          </cell>
          <cell r="F5351" t="str">
            <v>CALC</v>
          </cell>
          <cell r="H5351" t="str">
            <v>98</v>
          </cell>
          <cell r="I5351" t="str">
            <v>C</v>
          </cell>
          <cell r="J5351" t="str">
            <v>om_exp</v>
          </cell>
          <cell r="K5351" t="str">
            <v>juris_cp</v>
          </cell>
          <cell r="M5351" t="str">
            <v>2015/07/1/2/A/0</v>
          </cell>
        </row>
        <row r="5352">
          <cell r="A5352" t="str">
            <v>5351</v>
          </cell>
          <cell r="B5352" t="str">
            <v>OM82098</v>
          </cell>
          <cell r="C5352" t="str">
            <v>098 - CP Jurisdictional Factor</v>
          </cell>
          <cell r="D5352">
            <v>0</v>
          </cell>
          <cell r="F5352" t="str">
            <v>CALC</v>
          </cell>
          <cell r="H5352" t="str">
            <v>98</v>
          </cell>
          <cell r="I5352" t="str">
            <v>C</v>
          </cell>
          <cell r="J5352" t="str">
            <v>om_exp</v>
          </cell>
          <cell r="K5352" t="str">
            <v>juris_cp</v>
          </cell>
          <cell r="M5352" t="str">
            <v>2015/07/1/2/A/0</v>
          </cell>
        </row>
        <row r="5353">
          <cell r="A5353" t="str">
            <v>5352</v>
          </cell>
          <cell r="B5353" t="str">
            <v>OM82098</v>
          </cell>
          <cell r="C5353" t="str">
            <v>098 - CP Jurisdictional Factor</v>
          </cell>
          <cell r="D5353">
            <v>0</v>
          </cell>
          <cell r="F5353" t="str">
            <v>CALC</v>
          </cell>
          <cell r="H5353" t="str">
            <v>98</v>
          </cell>
          <cell r="I5353" t="str">
            <v>C</v>
          </cell>
          <cell r="J5353" t="str">
            <v>om_exp</v>
          </cell>
          <cell r="K5353" t="str">
            <v>juris_cp</v>
          </cell>
          <cell r="M5353" t="str">
            <v>2015/07/1/2/A/0</v>
          </cell>
        </row>
        <row r="5354">
          <cell r="A5354" t="str">
            <v>5353</v>
          </cell>
          <cell r="B5354" t="str">
            <v>OM82098</v>
          </cell>
          <cell r="C5354" t="str">
            <v>098 - CP Jurisdictional Factor</v>
          </cell>
          <cell r="D5354">
            <v>0</v>
          </cell>
          <cell r="F5354" t="str">
            <v>CALC</v>
          </cell>
          <cell r="H5354" t="str">
            <v>98</v>
          </cell>
          <cell r="I5354" t="str">
            <v>C</v>
          </cell>
          <cell r="J5354" t="str">
            <v>om_exp</v>
          </cell>
          <cell r="K5354" t="str">
            <v>juris_cp</v>
          </cell>
          <cell r="M5354" t="str">
            <v>2015/07/1/2/A/0</v>
          </cell>
        </row>
        <row r="5355">
          <cell r="A5355" t="str">
            <v>5354</v>
          </cell>
          <cell r="B5355" t="str">
            <v>OM82098</v>
          </cell>
          <cell r="C5355" t="str">
            <v>098 - CP Jurisdictional Factor</v>
          </cell>
          <cell r="D5355">
            <v>0</v>
          </cell>
          <cell r="F5355" t="str">
            <v>CALC</v>
          </cell>
          <cell r="H5355" t="str">
            <v>98</v>
          </cell>
          <cell r="I5355" t="str">
            <v>C</v>
          </cell>
          <cell r="J5355" t="str">
            <v>om_exp</v>
          </cell>
          <cell r="K5355" t="str">
            <v>juris_cp</v>
          </cell>
          <cell r="M5355" t="str">
            <v>2015/07/1/2/A/0</v>
          </cell>
        </row>
        <row r="5356">
          <cell r="A5356" t="str">
            <v>5355</v>
          </cell>
          <cell r="B5356" t="str">
            <v>OM82098</v>
          </cell>
          <cell r="C5356" t="str">
            <v>098 - CP Jurisdictional Factor</v>
          </cell>
          <cell r="D5356">
            <v>0</v>
          </cell>
          <cell r="F5356" t="str">
            <v>CALC</v>
          </cell>
          <cell r="H5356" t="str">
            <v>98</v>
          </cell>
          <cell r="I5356" t="str">
            <v>C</v>
          </cell>
          <cell r="J5356" t="str">
            <v>om_exp</v>
          </cell>
          <cell r="K5356" t="str">
            <v>juris_cp</v>
          </cell>
          <cell r="M5356" t="str">
            <v>2015/07/1/2/A/0</v>
          </cell>
        </row>
        <row r="5357">
          <cell r="A5357" t="str">
            <v>5356</v>
          </cell>
          <cell r="B5357" t="str">
            <v>OM82098</v>
          </cell>
          <cell r="C5357" t="str">
            <v>098 - CP Jurisdictional Factor</v>
          </cell>
          <cell r="D5357">
            <v>0</v>
          </cell>
          <cell r="F5357" t="str">
            <v>CALC</v>
          </cell>
          <cell r="H5357" t="str">
            <v>98</v>
          </cell>
          <cell r="I5357" t="str">
            <v>C</v>
          </cell>
          <cell r="J5357" t="str">
            <v>om_exp</v>
          </cell>
          <cell r="K5357" t="str">
            <v>juris_cp</v>
          </cell>
          <cell r="M5357" t="str">
            <v>2015/07/1/2/A/0</v>
          </cell>
        </row>
        <row r="5358">
          <cell r="A5358" t="str">
            <v>5357</v>
          </cell>
          <cell r="B5358" t="str">
            <v>OM82098</v>
          </cell>
          <cell r="C5358" t="str">
            <v>098 - CP Jurisdictional Factor</v>
          </cell>
          <cell r="D5358">
            <v>0</v>
          </cell>
          <cell r="F5358" t="str">
            <v>CALC</v>
          </cell>
          <cell r="H5358" t="str">
            <v>98</v>
          </cell>
          <cell r="I5358" t="str">
            <v>C</v>
          </cell>
          <cell r="J5358" t="str">
            <v>om_exp</v>
          </cell>
          <cell r="K5358" t="str">
            <v>juris_cp</v>
          </cell>
          <cell r="M5358" t="str">
            <v>2015/07/1/2/A/0</v>
          </cell>
        </row>
        <row r="5359">
          <cell r="A5359" t="str">
            <v>5358</v>
          </cell>
          <cell r="B5359" t="str">
            <v>OM82098</v>
          </cell>
          <cell r="C5359" t="str">
            <v>098 - CP Jurisdictional Factor</v>
          </cell>
          <cell r="D5359">
            <v>0</v>
          </cell>
          <cell r="F5359" t="str">
            <v>CALC</v>
          </cell>
          <cell r="H5359" t="str">
            <v>98</v>
          </cell>
          <cell r="I5359" t="str">
            <v>C</v>
          </cell>
          <cell r="J5359" t="str">
            <v>om_exp</v>
          </cell>
          <cell r="K5359" t="str">
            <v>juris_cp</v>
          </cell>
          <cell r="M5359" t="str">
            <v>2015/07/1/2/A/0</v>
          </cell>
        </row>
        <row r="5360">
          <cell r="A5360" t="str">
            <v>5359</v>
          </cell>
          <cell r="B5360" t="str">
            <v>OM82098</v>
          </cell>
          <cell r="C5360" t="str">
            <v>098 - CP Jurisdictional Factor</v>
          </cell>
          <cell r="D5360">
            <v>0</v>
          </cell>
          <cell r="F5360" t="str">
            <v>CALC</v>
          </cell>
          <cell r="H5360" t="str">
            <v>98</v>
          </cell>
          <cell r="I5360" t="str">
            <v>C</v>
          </cell>
          <cell r="J5360" t="str">
            <v>om_exp</v>
          </cell>
          <cell r="K5360" t="str">
            <v>juris_cp</v>
          </cell>
          <cell r="M5360" t="str">
            <v>2015/07/1/2/A/0</v>
          </cell>
        </row>
        <row r="5361">
          <cell r="A5361" t="str">
            <v>5360</v>
          </cell>
          <cell r="B5361" t="str">
            <v>OM82098</v>
          </cell>
          <cell r="C5361" t="str">
            <v>098 - CP Jurisdictional Factor</v>
          </cell>
          <cell r="D5361">
            <v>0</v>
          </cell>
          <cell r="F5361" t="str">
            <v>CALC</v>
          </cell>
          <cell r="H5361" t="str">
            <v>98</v>
          </cell>
          <cell r="I5361" t="str">
            <v>C</v>
          </cell>
          <cell r="J5361" t="str">
            <v>om_exp</v>
          </cell>
          <cell r="K5361" t="str">
            <v>juris_cp</v>
          </cell>
          <cell r="M5361" t="str">
            <v>2015/07/1/2/A/0</v>
          </cell>
        </row>
        <row r="5362">
          <cell r="A5362" t="str">
            <v>5361</v>
          </cell>
          <cell r="B5362" t="str">
            <v>OM82098</v>
          </cell>
          <cell r="C5362" t="str">
            <v>098 - CP Jurisdictional Factor</v>
          </cell>
          <cell r="D5362">
            <v>0</v>
          </cell>
          <cell r="F5362" t="str">
            <v>CALC</v>
          </cell>
          <cell r="H5362" t="str">
            <v>98</v>
          </cell>
          <cell r="I5362" t="str">
            <v>C</v>
          </cell>
          <cell r="J5362" t="str">
            <v>om_exp</v>
          </cell>
          <cell r="K5362" t="str">
            <v>juris_cp</v>
          </cell>
          <cell r="M5362" t="str">
            <v>2015/07/1/2/A/0</v>
          </cell>
        </row>
        <row r="5363">
          <cell r="A5363" t="str">
            <v>5362</v>
          </cell>
          <cell r="B5363" t="str">
            <v>OM82098</v>
          </cell>
          <cell r="C5363" t="str">
            <v>098 - CP Jurisdictional Factor</v>
          </cell>
          <cell r="D5363">
            <v>0</v>
          </cell>
          <cell r="F5363" t="str">
            <v>CALC</v>
          </cell>
          <cell r="H5363" t="str">
            <v>98</v>
          </cell>
          <cell r="I5363" t="str">
            <v>C</v>
          </cell>
          <cell r="J5363" t="str">
            <v>om_exp</v>
          </cell>
          <cell r="K5363" t="str">
            <v>juris_cp</v>
          </cell>
          <cell r="M5363" t="str">
            <v>2015/07/1/2/A/0</v>
          </cell>
        </row>
        <row r="5364">
          <cell r="A5364" t="str">
            <v>5363</v>
          </cell>
          <cell r="B5364" t="str">
            <v>OM82098</v>
          </cell>
          <cell r="C5364" t="str">
            <v>098 - CP Jurisdictional Factor</v>
          </cell>
          <cell r="D5364">
            <v>0</v>
          </cell>
          <cell r="F5364" t="str">
            <v>CALC</v>
          </cell>
          <cell r="H5364" t="str">
            <v>98</v>
          </cell>
          <cell r="I5364" t="str">
            <v>C</v>
          </cell>
          <cell r="J5364" t="str">
            <v>om_exp</v>
          </cell>
          <cell r="K5364" t="str">
            <v>juris_cp</v>
          </cell>
          <cell r="M5364" t="str">
            <v>2015/07/1/2/A/0</v>
          </cell>
        </row>
        <row r="5365">
          <cell r="A5365" t="str">
            <v>5364</v>
          </cell>
          <cell r="B5365" t="str">
            <v>OM82098</v>
          </cell>
          <cell r="C5365" t="str">
            <v>098 - CP Jurisdictional Factor</v>
          </cell>
          <cell r="D5365">
            <v>0</v>
          </cell>
          <cell r="F5365" t="str">
            <v>CALC</v>
          </cell>
          <cell r="H5365" t="str">
            <v>98</v>
          </cell>
          <cell r="I5365" t="str">
            <v>C</v>
          </cell>
          <cell r="J5365" t="str">
            <v>om_exp</v>
          </cell>
          <cell r="K5365" t="str">
            <v>juris_cp</v>
          </cell>
          <cell r="M5365" t="str">
            <v>2015/07/1/2/A/0</v>
          </cell>
        </row>
        <row r="5366">
          <cell r="A5366" t="str">
            <v>5365</v>
          </cell>
          <cell r="B5366" t="str">
            <v>OM82098</v>
          </cell>
          <cell r="C5366" t="str">
            <v>098 - CP Jurisdictional Factor</v>
          </cell>
          <cell r="D5366">
            <v>0</v>
          </cell>
          <cell r="F5366" t="str">
            <v>CALC</v>
          </cell>
          <cell r="H5366" t="str">
            <v>98</v>
          </cell>
          <cell r="I5366" t="str">
            <v>C</v>
          </cell>
          <cell r="J5366" t="str">
            <v>om_exp</v>
          </cell>
          <cell r="K5366" t="str">
            <v>juris_cp</v>
          </cell>
          <cell r="M5366" t="str">
            <v>2015/07/1/2/A/0</v>
          </cell>
        </row>
        <row r="5367">
          <cell r="A5367" t="str">
            <v>5366</v>
          </cell>
          <cell r="B5367" t="str">
            <v>OM82098</v>
          </cell>
          <cell r="C5367" t="str">
            <v>098 - CP Jurisdictional Factor</v>
          </cell>
          <cell r="D5367">
            <v>0</v>
          </cell>
          <cell r="F5367" t="str">
            <v>CALC</v>
          </cell>
          <cell r="H5367" t="str">
            <v>98</v>
          </cell>
          <cell r="I5367" t="str">
            <v>C</v>
          </cell>
          <cell r="J5367" t="str">
            <v>om_exp</v>
          </cell>
          <cell r="K5367" t="str">
            <v>juris_cp</v>
          </cell>
          <cell r="M5367" t="str">
            <v>2015/07/1/2/A/0</v>
          </cell>
        </row>
        <row r="5368">
          <cell r="A5368" t="str">
            <v>5367</v>
          </cell>
          <cell r="B5368" t="str">
            <v>OM82098</v>
          </cell>
          <cell r="C5368" t="str">
            <v>098 - CP Jurisdictional Factor</v>
          </cell>
          <cell r="D5368">
            <v>0</v>
          </cell>
          <cell r="F5368" t="str">
            <v>CALC</v>
          </cell>
          <cell r="H5368" t="str">
            <v>98</v>
          </cell>
          <cell r="I5368" t="str">
            <v>C</v>
          </cell>
          <cell r="J5368" t="str">
            <v>om_exp</v>
          </cell>
          <cell r="K5368" t="str">
            <v>juris_cp</v>
          </cell>
          <cell r="M5368" t="str">
            <v>2015/07/1/2/A/0</v>
          </cell>
        </row>
        <row r="5369">
          <cell r="A5369" t="str">
            <v>5368</v>
          </cell>
          <cell r="B5369" t="str">
            <v>OM82098</v>
          </cell>
          <cell r="C5369" t="str">
            <v>098 - CP Jurisdictional Factor</v>
          </cell>
          <cell r="D5369">
            <v>0</v>
          </cell>
          <cell r="F5369" t="str">
            <v>CALC</v>
          </cell>
          <cell r="H5369" t="str">
            <v>98</v>
          </cell>
          <cell r="I5369" t="str">
            <v>C</v>
          </cell>
          <cell r="J5369" t="str">
            <v>om_exp</v>
          </cell>
          <cell r="K5369" t="str">
            <v>juris_cp</v>
          </cell>
          <cell r="M5369" t="str">
            <v>2015/07/1/2/A/0</v>
          </cell>
        </row>
        <row r="5370">
          <cell r="A5370" t="str">
            <v>5369</v>
          </cell>
          <cell r="B5370" t="str">
            <v>OM82098</v>
          </cell>
          <cell r="C5370" t="str">
            <v>098 - CP Jurisdictional Factor</v>
          </cell>
          <cell r="D5370">
            <v>0</v>
          </cell>
          <cell r="F5370" t="str">
            <v>CALC</v>
          </cell>
          <cell r="H5370" t="str">
            <v>98</v>
          </cell>
          <cell r="I5370" t="str">
            <v>C</v>
          </cell>
          <cell r="J5370" t="str">
            <v>om_exp</v>
          </cell>
          <cell r="K5370" t="str">
            <v>juris_cp</v>
          </cell>
          <cell r="M5370" t="str">
            <v>2015/07/1/2/A/0</v>
          </cell>
        </row>
        <row r="5371">
          <cell r="A5371" t="str">
            <v>5370</v>
          </cell>
          <cell r="B5371" t="str">
            <v>OM82098</v>
          </cell>
          <cell r="C5371" t="str">
            <v>098 - CP Jurisdictional Factor</v>
          </cell>
          <cell r="D5371">
            <v>0</v>
          </cell>
          <cell r="F5371" t="str">
            <v>CALC</v>
          </cell>
          <cell r="H5371" t="str">
            <v>98</v>
          </cell>
          <cell r="I5371" t="str">
            <v>C</v>
          </cell>
          <cell r="J5371" t="str">
            <v>om_exp</v>
          </cell>
          <cell r="K5371" t="str">
            <v>juris_cp</v>
          </cell>
          <cell r="M5371" t="str">
            <v>2015/07/1/2/A/0</v>
          </cell>
        </row>
        <row r="5372">
          <cell r="A5372" t="str">
            <v>5371</v>
          </cell>
          <cell r="B5372" t="str">
            <v>OM82098</v>
          </cell>
          <cell r="C5372" t="str">
            <v>098 - CP Jurisdictional Factor</v>
          </cell>
          <cell r="D5372">
            <v>0</v>
          </cell>
          <cell r="F5372" t="str">
            <v>CALC</v>
          </cell>
          <cell r="H5372" t="str">
            <v>98</v>
          </cell>
          <cell r="I5372" t="str">
            <v>C</v>
          </cell>
          <cell r="J5372" t="str">
            <v>om_exp</v>
          </cell>
          <cell r="K5372" t="str">
            <v>juris_cp</v>
          </cell>
          <cell r="M5372" t="str">
            <v>2015/07/1/2/A/0</v>
          </cell>
        </row>
        <row r="5373">
          <cell r="A5373" t="str">
            <v>5372</v>
          </cell>
          <cell r="B5373" t="str">
            <v>OM82098</v>
          </cell>
          <cell r="C5373" t="str">
            <v>098 - CP Jurisdictional Factor</v>
          </cell>
          <cell r="D5373">
            <v>0</v>
          </cell>
          <cell r="F5373" t="str">
            <v>CALC</v>
          </cell>
          <cell r="H5373" t="str">
            <v>98</v>
          </cell>
          <cell r="I5373" t="str">
            <v>C</v>
          </cell>
          <cell r="J5373" t="str">
            <v>om_exp</v>
          </cell>
          <cell r="K5373" t="str">
            <v>juris_cp</v>
          </cell>
          <cell r="M5373" t="str">
            <v>2015/07/1/2/A/0</v>
          </cell>
        </row>
        <row r="5374">
          <cell r="A5374" t="str">
            <v>5373</v>
          </cell>
          <cell r="B5374" t="str">
            <v>OM82098</v>
          </cell>
          <cell r="C5374" t="str">
            <v>098 - CP Jurisdictional Factor</v>
          </cell>
          <cell r="D5374">
            <v>0</v>
          </cell>
          <cell r="F5374" t="str">
            <v>CALC</v>
          </cell>
          <cell r="H5374" t="str">
            <v>98</v>
          </cell>
          <cell r="I5374" t="str">
            <v>C</v>
          </cell>
          <cell r="J5374" t="str">
            <v>om_exp</v>
          </cell>
          <cell r="K5374" t="str">
            <v>juris_cp</v>
          </cell>
          <cell r="M5374" t="str">
            <v>2015/07/1/2/A/0</v>
          </cell>
        </row>
        <row r="5375">
          <cell r="A5375" t="str">
            <v>5374</v>
          </cell>
          <cell r="B5375" t="str">
            <v>OM82098</v>
          </cell>
          <cell r="C5375" t="str">
            <v>098 - CP Jurisdictional Factor</v>
          </cell>
          <cell r="D5375">
            <v>0</v>
          </cell>
          <cell r="F5375" t="str">
            <v>CALC</v>
          </cell>
          <cell r="H5375" t="str">
            <v>98</v>
          </cell>
          <cell r="I5375" t="str">
            <v>C</v>
          </cell>
          <cell r="J5375" t="str">
            <v>om_exp</v>
          </cell>
          <cell r="K5375" t="str">
            <v>juris_cp</v>
          </cell>
          <cell r="M5375" t="str">
            <v>2015/07/1/2/A/0</v>
          </cell>
        </row>
        <row r="5376">
          <cell r="A5376" t="str">
            <v>5375</v>
          </cell>
          <cell r="B5376" t="str">
            <v>OM82098</v>
          </cell>
          <cell r="C5376" t="str">
            <v>098 - CP Jurisdictional Factor</v>
          </cell>
          <cell r="D5376">
            <v>0</v>
          </cell>
          <cell r="F5376" t="str">
            <v>CALC</v>
          </cell>
          <cell r="H5376" t="str">
            <v>98</v>
          </cell>
          <cell r="I5376" t="str">
            <v>C</v>
          </cell>
          <cell r="J5376" t="str">
            <v>om_exp</v>
          </cell>
          <cell r="K5376" t="str">
            <v>juris_cp</v>
          </cell>
          <cell r="M5376" t="str">
            <v>2015/07/1/2/A/0</v>
          </cell>
        </row>
        <row r="5377">
          <cell r="A5377" t="str">
            <v>5376</v>
          </cell>
          <cell r="B5377" t="str">
            <v>OM82098</v>
          </cell>
          <cell r="C5377" t="str">
            <v>098 - CP Jurisdictional Factor</v>
          </cell>
          <cell r="D5377">
            <v>0</v>
          </cell>
          <cell r="F5377" t="str">
            <v>CALC</v>
          </cell>
          <cell r="H5377" t="str">
            <v>98</v>
          </cell>
          <cell r="I5377" t="str">
            <v>C</v>
          </cell>
          <cell r="J5377" t="str">
            <v>om_exp</v>
          </cell>
          <cell r="K5377" t="str">
            <v>juris_cp</v>
          </cell>
          <cell r="M5377" t="str">
            <v>2015/07/1/2/A/0</v>
          </cell>
        </row>
        <row r="5378">
          <cell r="A5378" t="str">
            <v>5377</v>
          </cell>
          <cell r="B5378" t="str">
            <v>OM82098</v>
          </cell>
          <cell r="C5378" t="str">
            <v>098 - CP Jurisdictional Factor</v>
          </cell>
          <cell r="D5378">
            <v>0</v>
          </cell>
          <cell r="F5378" t="str">
            <v>CALC</v>
          </cell>
          <cell r="H5378" t="str">
            <v>98</v>
          </cell>
          <cell r="I5378" t="str">
            <v>C</v>
          </cell>
          <cell r="J5378" t="str">
            <v>om_exp</v>
          </cell>
          <cell r="K5378" t="str">
            <v>juris_cp</v>
          </cell>
          <cell r="M5378" t="str">
            <v>2015/07/1/2/A/0</v>
          </cell>
        </row>
        <row r="5379">
          <cell r="A5379" t="str">
            <v>5378</v>
          </cell>
          <cell r="B5379" t="str">
            <v>OM82098</v>
          </cell>
          <cell r="C5379" t="str">
            <v>098 - CP Jurisdictional Factor</v>
          </cell>
          <cell r="D5379">
            <v>0</v>
          </cell>
          <cell r="F5379" t="str">
            <v>CALC</v>
          </cell>
          <cell r="H5379" t="str">
            <v>98</v>
          </cell>
          <cell r="I5379" t="str">
            <v>C</v>
          </cell>
          <cell r="J5379" t="str">
            <v>om_exp</v>
          </cell>
          <cell r="K5379" t="str">
            <v>juris_cp</v>
          </cell>
          <cell r="M5379" t="str">
            <v>2015/07/1/2/A/0</v>
          </cell>
        </row>
        <row r="5380">
          <cell r="A5380" t="str">
            <v>5379</v>
          </cell>
          <cell r="B5380" t="str">
            <v>OM82098</v>
          </cell>
          <cell r="C5380" t="str">
            <v>098 - CP Jurisdictional Factor</v>
          </cell>
          <cell r="D5380">
            <v>0</v>
          </cell>
          <cell r="F5380" t="str">
            <v>CALC</v>
          </cell>
          <cell r="H5380" t="str">
            <v>98</v>
          </cell>
          <cell r="I5380" t="str">
            <v>C</v>
          </cell>
          <cell r="J5380" t="str">
            <v>om_exp</v>
          </cell>
          <cell r="K5380" t="str">
            <v>juris_cp</v>
          </cell>
          <cell r="M5380" t="str">
            <v>2015/07/1/2/A/0</v>
          </cell>
        </row>
        <row r="5381">
          <cell r="A5381" t="str">
            <v>5380</v>
          </cell>
          <cell r="B5381" t="str">
            <v>OM82098</v>
          </cell>
          <cell r="C5381" t="str">
            <v>098 - CP Jurisdictional Factor</v>
          </cell>
          <cell r="D5381">
            <v>0</v>
          </cell>
          <cell r="F5381" t="str">
            <v>CALC</v>
          </cell>
          <cell r="H5381" t="str">
            <v>98</v>
          </cell>
          <cell r="I5381" t="str">
            <v>C</v>
          </cell>
          <cell r="J5381" t="str">
            <v>om_exp</v>
          </cell>
          <cell r="K5381" t="str">
            <v>juris_cp</v>
          </cell>
          <cell r="M5381" t="str">
            <v>2015/07/1/2/A/0</v>
          </cell>
        </row>
        <row r="5382">
          <cell r="A5382" t="str">
            <v>5381</v>
          </cell>
          <cell r="B5382" t="str">
            <v>OM82098</v>
          </cell>
          <cell r="C5382" t="str">
            <v>098 - CP Jurisdictional Factor</v>
          </cell>
          <cell r="D5382">
            <v>0</v>
          </cell>
          <cell r="F5382" t="str">
            <v>CALC</v>
          </cell>
          <cell r="H5382" t="str">
            <v>98</v>
          </cell>
          <cell r="I5382" t="str">
            <v>C</v>
          </cell>
          <cell r="J5382" t="str">
            <v>om_exp</v>
          </cell>
          <cell r="K5382" t="str">
            <v>juris_cp</v>
          </cell>
          <cell r="M5382" t="str">
            <v>2015/07/1/2/A/0</v>
          </cell>
        </row>
        <row r="5383">
          <cell r="A5383" t="str">
            <v>5382</v>
          </cell>
          <cell r="B5383" t="str">
            <v>OM82098</v>
          </cell>
          <cell r="C5383" t="str">
            <v>098 - CP Jurisdictional Factor</v>
          </cell>
          <cell r="D5383">
            <v>0</v>
          </cell>
          <cell r="F5383" t="str">
            <v>CALC</v>
          </cell>
          <cell r="H5383" t="str">
            <v>98</v>
          </cell>
          <cell r="I5383" t="str">
            <v>C</v>
          </cell>
          <cell r="J5383" t="str">
            <v>om_exp</v>
          </cell>
          <cell r="K5383" t="str">
            <v>juris_cp</v>
          </cell>
          <cell r="M5383" t="str">
            <v>2015/07/1/2/A/0</v>
          </cell>
        </row>
        <row r="5384">
          <cell r="A5384" t="str">
            <v>5383</v>
          </cell>
          <cell r="B5384" t="str">
            <v>OM82098</v>
          </cell>
          <cell r="C5384" t="str">
            <v>098 - CP Jurisdictional Factor</v>
          </cell>
          <cell r="D5384">
            <v>0</v>
          </cell>
          <cell r="F5384" t="str">
            <v>CALC</v>
          </cell>
          <cell r="H5384" t="str">
            <v>98</v>
          </cell>
          <cell r="I5384" t="str">
            <v>C</v>
          </cell>
          <cell r="J5384" t="str">
            <v>om_exp</v>
          </cell>
          <cell r="K5384" t="str">
            <v>juris_cp</v>
          </cell>
          <cell r="M5384" t="str">
            <v>2015/07/1/2/A/0</v>
          </cell>
        </row>
        <row r="5385">
          <cell r="A5385" t="str">
            <v>5384</v>
          </cell>
          <cell r="B5385" t="str">
            <v>OM82098</v>
          </cell>
          <cell r="C5385" t="str">
            <v>098 - CP Jurisdictional Factor</v>
          </cell>
          <cell r="D5385">
            <v>0</v>
          </cell>
          <cell r="F5385" t="str">
            <v>CALC</v>
          </cell>
          <cell r="H5385" t="str">
            <v>98</v>
          </cell>
          <cell r="I5385" t="str">
            <v>C</v>
          </cell>
          <cell r="J5385" t="str">
            <v>om_exp</v>
          </cell>
          <cell r="K5385" t="str">
            <v>juris_cp</v>
          </cell>
          <cell r="M5385" t="str">
            <v>2015/07/1/2/A/0</v>
          </cell>
        </row>
        <row r="5386">
          <cell r="A5386" t="str">
            <v>5385</v>
          </cell>
          <cell r="B5386" t="str">
            <v>OM82098</v>
          </cell>
          <cell r="C5386" t="str">
            <v>098 - CP Jurisdictional Factor</v>
          </cell>
          <cell r="D5386">
            <v>0</v>
          </cell>
          <cell r="F5386" t="str">
            <v>CALC</v>
          </cell>
          <cell r="H5386" t="str">
            <v>98</v>
          </cell>
          <cell r="I5386" t="str">
            <v>C</v>
          </cell>
          <cell r="J5386" t="str">
            <v>om_exp</v>
          </cell>
          <cell r="K5386" t="str">
            <v>juris_cp</v>
          </cell>
          <cell r="M5386" t="str">
            <v>2015/07/1/2/A/0</v>
          </cell>
        </row>
        <row r="5387">
          <cell r="A5387" t="str">
            <v>5386</v>
          </cell>
          <cell r="B5387" t="str">
            <v>OM82098</v>
          </cell>
          <cell r="C5387" t="str">
            <v>098 - CP Jurisdictional Factor</v>
          </cell>
          <cell r="D5387">
            <v>0</v>
          </cell>
          <cell r="F5387" t="str">
            <v>CALC</v>
          </cell>
          <cell r="H5387" t="str">
            <v>98</v>
          </cell>
          <cell r="I5387" t="str">
            <v>C</v>
          </cell>
          <cell r="J5387" t="str">
            <v>om_exp</v>
          </cell>
          <cell r="K5387" t="str">
            <v>juris_cp</v>
          </cell>
          <cell r="M5387" t="str">
            <v>2015/07/1/2/A/0</v>
          </cell>
        </row>
        <row r="5388">
          <cell r="A5388" t="str">
            <v>5387</v>
          </cell>
          <cell r="B5388" t="str">
            <v>OM82098</v>
          </cell>
          <cell r="C5388" t="str">
            <v>098 - CP Jurisdictional Factor</v>
          </cell>
          <cell r="D5388">
            <v>0</v>
          </cell>
          <cell r="F5388" t="str">
            <v>CALC</v>
          </cell>
          <cell r="H5388" t="str">
            <v>98</v>
          </cell>
          <cell r="I5388" t="str">
            <v>C</v>
          </cell>
          <cell r="J5388" t="str">
            <v>om_exp</v>
          </cell>
          <cell r="K5388" t="str">
            <v>juris_cp</v>
          </cell>
          <cell r="M5388" t="str">
            <v>2015/07/1/2/A/0</v>
          </cell>
        </row>
        <row r="5389">
          <cell r="A5389" t="str">
            <v>5388</v>
          </cell>
          <cell r="B5389" t="str">
            <v>OM82098</v>
          </cell>
          <cell r="C5389" t="str">
            <v>098 - CP Jurisdictional Factor</v>
          </cell>
          <cell r="D5389">
            <v>0</v>
          </cell>
          <cell r="F5389" t="str">
            <v>CALC</v>
          </cell>
          <cell r="H5389" t="str">
            <v>98</v>
          </cell>
          <cell r="I5389" t="str">
            <v>C</v>
          </cell>
          <cell r="J5389" t="str">
            <v>om_exp</v>
          </cell>
          <cell r="K5389" t="str">
            <v>juris_cp</v>
          </cell>
          <cell r="M5389" t="str">
            <v>2015/07/1/2/A/0</v>
          </cell>
        </row>
        <row r="5390">
          <cell r="A5390" t="str">
            <v>5389</v>
          </cell>
          <cell r="B5390" t="str">
            <v>OM82098</v>
          </cell>
          <cell r="C5390" t="str">
            <v>098 - CP Jurisdictional Factor</v>
          </cell>
          <cell r="D5390">
            <v>0</v>
          </cell>
          <cell r="F5390" t="str">
            <v>CALC</v>
          </cell>
          <cell r="H5390" t="str">
            <v>98</v>
          </cell>
          <cell r="I5390" t="str">
            <v>C</v>
          </cell>
          <cell r="J5390" t="str">
            <v>om_exp</v>
          </cell>
          <cell r="K5390" t="str">
            <v>juris_cp</v>
          </cell>
          <cell r="M5390" t="str">
            <v>2015/07/1/2/A/0</v>
          </cell>
        </row>
        <row r="5391">
          <cell r="A5391" t="str">
            <v>5390</v>
          </cell>
          <cell r="B5391" t="str">
            <v>OM82098</v>
          </cell>
          <cell r="C5391" t="str">
            <v>098 - CP Jurisdictional Factor</v>
          </cell>
          <cell r="D5391">
            <v>0</v>
          </cell>
          <cell r="F5391" t="str">
            <v>CALC</v>
          </cell>
          <cell r="H5391" t="str">
            <v>98</v>
          </cell>
          <cell r="I5391" t="str">
            <v>C</v>
          </cell>
          <cell r="J5391" t="str">
            <v>om_exp</v>
          </cell>
          <cell r="K5391" t="str">
            <v>juris_cp</v>
          </cell>
          <cell r="M5391" t="str">
            <v>2015/07/1/2/A/0</v>
          </cell>
        </row>
        <row r="5392">
          <cell r="A5392" t="str">
            <v>5391</v>
          </cell>
          <cell r="B5392" t="str">
            <v>OM82098</v>
          </cell>
          <cell r="C5392" t="str">
            <v>098 - CP Jurisdictional Factor</v>
          </cell>
          <cell r="D5392">
            <v>0</v>
          </cell>
          <cell r="F5392" t="str">
            <v>CALC</v>
          </cell>
          <cell r="H5392" t="str">
            <v>98</v>
          </cell>
          <cell r="I5392" t="str">
            <v>C</v>
          </cell>
          <cell r="J5392" t="str">
            <v>om_exp</v>
          </cell>
          <cell r="K5392" t="str">
            <v>juris_cp</v>
          </cell>
          <cell r="M5392" t="str">
            <v>2015/07/1/2/A/0</v>
          </cell>
        </row>
        <row r="5393">
          <cell r="A5393" t="str">
            <v>5392</v>
          </cell>
          <cell r="B5393" t="str">
            <v>OM82098</v>
          </cell>
          <cell r="C5393" t="str">
            <v>098 - CP Jurisdictional Factor</v>
          </cell>
          <cell r="D5393">
            <v>0</v>
          </cell>
          <cell r="F5393" t="str">
            <v>CALC</v>
          </cell>
          <cell r="H5393" t="str">
            <v>98</v>
          </cell>
          <cell r="I5393" t="str">
            <v>C</v>
          </cell>
          <cell r="J5393" t="str">
            <v>om_exp</v>
          </cell>
          <cell r="K5393" t="str">
            <v>juris_cp</v>
          </cell>
          <cell r="M5393" t="str">
            <v>2015/07/1/2/A/0</v>
          </cell>
        </row>
        <row r="5394">
          <cell r="A5394" t="str">
            <v>5393</v>
          </cell>
          <cell r="B5394" t="str">
            <v>OM82098</v>
          </cell>
          <cell r="C5394" t="str">
            <v>098 - CP Jurisdictional Factor</v>
          </cell>
          <cell r="D5394">
            <v>0</v>
          </cell>
          <cell r="F5394" t="str">
            <v>CALC</v>
          </cell>
          <cell r="H5394" t="str">
            <v>98</v>
          </cell>
          <cell r="I5394" t="str">
            <v>C</v>
          </cell>
          <cell r="J5394" t="str">
            <v>om_exp</v>
          </cell>
          <cell r="K5394" t="str">
            <v>juris_cp</v>
          </cell>
          <cell r="M5394" t="str">
            <v>2015/07/1/2/A/0</v>
          </cell>
        </row>
        <row r="5395">
          <cell r="A5395" t="str">
            <v>5394</v>
          </cell>
          <cell r="B5395" t="str">
            <v>OM82098</v>
          </cell>
          <cell r="C5395" t="str">
            <v>098 - CP Jurisdictional Factor</v>
          </cell>
          <cell r="D5395">
            <v>0</v>
          </cell>
          <cell r="F5395" t="str">
            <v>CALC</v>
          </cell>
          <cell r="H5395" t="str">
            <v>98</v>
          </cell>
          <cell r="I5395" t="str">
            <v>C</v>
          </cell>
          <cell r="J5395" t="str">
            <v>om_exp</v>
          </cell>
          <cell r="K5395" t="str">
            <v>juris_cp</v>
          </cell>
          <cell r="M5395" t="str">
            <v>2015/07/1/2/A/0</v>
          </cell>
        </row>
        <row r="5396">
          <cell r="A5396" t="str">
            <v>5395</v>
          </cell>
          <cell r="B5396" t="str">
            <v>OM82098</v>
          </cell>
          <cell r="C5396" t="str">
            <v>098 - CP Jurisdictional Factor</v>
          </cell>
          <cell r="D5396">
            <v>0</v>
          </cell>
          <cell r="F5396" t="str">
            <v>CALC</v>
          </cell>
          <cell r="H5396" t="str">
            <v>98</v>
          </cell>
          <cell r="I5396" t="str">
            <v>C</v>
          </cell>
          <cell r="J5396" t="str">
            <v>om_exp</v>
          </cell>
          <cell r="K5396" t="str">
            <v>juris_cp</v>
          </cell>
          <cell r="M5396" t="str">
            <v>2015/07/1/2/A/0</v>
          </cell>
        </row>
        <row r="5397">
          <cell r="A5397" t="str">
            <v>5396</v>
          </cell>
          <cell r="B5397" t="str">
            <v>OM82098</v>
          </cell>
          <cell r="C5397" t="str">
            <v>098 - CP Jurisdictional Factor</v>
          </cell>
          <cell r="D5397">
            <v>0</v>
          </cell>
          <cell r="F5397" t="str">
            <v>CALC</v>
          </cell>
          <cell r="H5397" t="str">
            <v>98</v>
          </cell>
          <cell r="I5397" t="str">
            <v>C</v>
          </cell>
          <cell r="J5397" t="str">
            <v>om_exp</v>
          </cell>
          <cell r="K5397" t="str">
            <v>juris_cp</v>
          </cell>
          <cell r="M5397" t="str">
            <v>2015/07/1/2/A/0</v>
          </cell>
        </row>
        <row r="5398">
          <cell r="A5398" t="str">
            <v>5397</v>
          </cell>
          <cell r="B5398" t="str">
            <v>OMA2098</v>
          </cell>
          <cell r="C5398" t="str">
            <v>098 - Energy Jurisdictional Factor</v>
          </cell>
          <cell r="D5398">
            <v>0</v>
          </cell>
          <cell r="F5398" t="str">
            <v>CALC</v>
          </cell>
          <cell r="H5398" t="str">
            <v>98</v>
          </cell>
          <cell r="I5398" t="str">
            <v>C</v>
          </cell>
          <cell r="J5398" t="str">
            <v>om_exp</v>
          </cell>
          <cell r="K5398" t="str">
            <v>juris_energy</v>
          </cell>
          <cell r="M5398" t="str">
            <v>2015/07/1/2/A/0</v>
          </cell>
        </row>
        <row r="5399">
          <cell r="A5399" t="str">
            <v>5398</v>
          </cell>
          <cell r="B5399" t="str">
            <v>OMA2098</v>
          </cell>
          <cell r="C5399" t="str">
            <v>098 - Energy Jurisdictional Factor</v>
          </cell>
          <cell r="D5399">
            <v>0</v>
          </cell>
          <cell r="F5399" t="str">
            <v>CALC</v>
          </cell>
          <cell r="H5399" t="str">
            <v>98</v>
          </cell>
          <cell r="I5399" t="str">
            <v>C</v>
          </cell>
          <cell r="J5399" t="str">
            <v>om_exp</v>
          </cell>
          <cell r="K5399" t="str">
            <v>juris_energy</v>
          </cell>
          <cell r="M5399" t="str">
            <v>2015/07/1/2/A/0</v>
          </cell>
        </row>
        <row r="5400">
          <cell r="A5400" t="str">
            <v>5399</v>
          </cell>
          <cell r="B5400" t="str">
            <v>OMA2098</v>
          </cell>
          <cell r="C5400" t="str">
            <v>098 - Energy Jurisdictional Factor</v>
          </cell>
          <cell r="D5400">
            <v>0</v>
          </cell>
          <cell r="F5400" t="str">
            <v>CALC</v>
          </cell>
          <cell r="H5400" t="str">
            <v>98</v>
          </cell>
          <cell r="I5400" t="str">
            <v>C</v>
          </cell>
          <cell r="J5400" t="str">
            <v>om_exp</v>
          </cell>
          <cell r="K5400" t="str">
            <v>juris_energy</v>
          </cell>
          <cell r="M5400" t="str">
            <v>2015/07/1/2/A/0</v>
          </cell>
        </row>
        <row r="5401">
          <cell r="A5401" t="str">
            <v>5400</v>
          </cell>
          <cell r="B5401" t="str">
            <v>OMA2098</v>
          </cell>
          <cell r="C5401" t="str">
            <v>098 - Energy Jurisdictional Factor</v>
          </cell>
          <cell r="D5401">
            <v>0</v>
          </cell>
          <cell r="F5401" t="str">
            <v>CALC</v>
          </cell>
          <cell r="H5401" t="str">
            <v>98</v>
          </cell>
          <cell r="I5401" t="str">
            <v>C</v>
          </cell>
          <cell r="J5401" t="str">
            <v>om_exp</v>
          </cell>
          <cell r="K5401" t="str">
            <v>juris_energy</v>
          </cell>
          <cell r="M5401" t="str">
            <v>2015/07/1/2/A/0</v>
          </cell>
        </row>
        <row r="5402">
          <cell r="A5402" t="str">
            <v>5401</v>
          </cell>
          <cell r="B5402" t="str">
            <v>OMA2098</v>
          </cell>
          <cell r="C5402" t="str">
            <v>098 - Energy Jurisdictional Factor</v>
          </cell>
          <cell r="D5402">
            <v>0</v>
          </cell>
          <cell r="F5402" t="str">
            <v>CALC</v>
          </cell>
          <cell r="H5402" t="str">
            <v>98</v>
          </cell>
          <cell r="I5402" t="str">
            <v>C</v>
          </cell>
          <cell r="J5402" t="str">
            <v>om_exp</v>
          </cell>
          <cell r="K5402" t="str">
            <v>juris_energy</v>
          </cell>
          <cell r="M5402" t="str">
            <v>2015/07/1/2/A/0</v>
          </cell>
        </row>
        <row r="5403">
          <cell r="A5403" t="str">
            <v>5402</v>
          </cell>
          <cell r="B5403" t="str">
            <v>OMA2098</v>
          </cell>
          <cell r="C5403" t="str">
            <v>098 - Energy Jurisdictional Factor</v>
          </cell>
          <cell r="D5403">
            <v>0</v>
          </cell>
          <cell r="F5403" t="str">
            <v>CALC</v>
          </cell>
          <cell r="H5403" t="str">
            <v>98</v>
          </cell>
          <cell r="I5403" t="str">
            <v>C</v>
          </cell>
          <cell r="J5403" t="str">
            <v>om_exp</v>
          </cell>
          <cell r="K5403" t="str">
            <v>juris_energy</v>
          </cell>
          <cell r="M5403" t="str">
            <v>2015/07/1/2/A/0</v>
          </cell>
        </row>
        <row r="5404">
          <cell r="A5404" t="str">
            <v>5403</v>
          </cell>
          <cell r="B5404" t="str">
            <v>OMA2098</v>
          </cell>
          <cell r="C5404" t="str">
            <v>098 - Energy Jurisdictional Factor</v>
          </cell>
          <cell r="D5404">
            <v>0</v>
          </cell>
          <cell r="F5404" t="str">
            <v>CALC</v>
          </cell>
          <cell r="H5404" t="str">
            <v>98</v>
          </cell>
          <cell r="I5404" t="str">
            <v>C</v>
          </cell>
          <cell r="J5404" t="str">
            <v>om_exp</v>
          </cell>
          <cell r="K5404" t="str">
            <v>juris_energy</v>
          </cell>
          <cell r="M5404" t="str">
            <v>2015/07/1/2/A/0</v>
          </cell>
        </row>
        <row r="5405">
          <cell r="A5405" t="str">
            <v>5404</v>
          </cell>
          <cell r="B5405" t="str">
            <v>OMA2098</v>
          </cell>
          <cell r="C5405" t="str">
            <v>098 - Energy Jurisdictional Factor</v>
          </cell>
          <cell r="D5405">
            <v>0</v>
          </cell>
          <cell r="F5405" t="str">
            <v>CALC</v>
          </cell>
          <cell r="H5405" t="str">
            <v>98</v>
          </cell>
          <cell r="I5405" t="str">
            <v>C</v>
          </cell>
          <cell r="J5405" t="str">
            <v>om_exp</v>
          </cell>
          <cell r="K5405" t="str">
            <v>juris_energy</v>
          </cell>
          <cell r="M5405" t="str">
            <v>2015/07/1/2/A/0</v>
          </cell>
        </row>
        <row r="5406">
          <cell r="A5406" t="str">
            <v>5405</v>
          </cell>
          <cell r="B5406" t="str">
            <v>OMA2098</v>
          </cell>
          <cell r="C5406" t="str">
            <v>098 - Energy Jurisdictional Factor</v>
          </cell>
          <cell r="D5406">
            <v>0</v>
          </cell>
          <cell r="F5406" t="str">
            <v>CALC</v>
          </cell>
          <cell r="H5406" t="str">
            <v>98</v>
          </cell>
          <cell r="I5406" t="str">
            <v>C</v>
          </cell>
          <cell r="J5406" t="str">
            <v>om_exp</v>
          </cell>
          <cell r="K5406" t="str">
            <v>juris_energy</v>
          </cell>
          <cell r="M5406" t="str">
            <v>2015/07/1/2/A/0</v>
          </cell>
        </row>
        <row r="5407">
          <cell r="A5407" t="str">
            <v>5406</v>
          </cell>
          <cell r="B5407" t="str">
            <v>OMA2098</v>
          </cell>
          <cell r="C5407" t="str">
            <v>098 - Energy Jurisdictional Factor</v>
          </cell>
          <cell r="D5407">
            <v>0</v>
          </cell>
          <cell r="F5407" t="str">
            <v>CALC</v>
          </cell>
          <cell r="H5407" t="str">
            <v>98</v>
          </cell>
          <cell r="I5407" t="str">
            <v>C</v>
          </cell>
          <cell r="J5407" t="str">
            <v>om_exp</v>
          </cell>
          <cell r="K5407" t="str">
            <v>juris_energy</v>
          </cell>
          <cell r="M5407" t="str">
            <v>2015/07/1/2/A/0</v>
          </cell>
        </row>
        <row r="5408">
          <cell r="A5408" t="str">
            <v>5407</v>
          </cell>
          <cell r="B5408" t="str">
            <v>OMA2098</v>
          </cell>
          <cell r="C5408" t="str">
            <v>098 - Energy Jurisdictional Factor</v>
          </cell>
          <cell r="D5408">
            <v>0</v>
          </cell>
          <cell r="F5408" t="str">
            <v>CALC</v>
          </cell>
          <cell r="H5408" t="str">
            <v>98</v>
          </cell>
          <cell r="I5408" t="str">
            <v>C</v>
          </cell>
          <cell r="J5408" t="str">
            <v>om_exp</v>
          </cell>
          <cell r="K5408" t="str">
            <v>juris_energy</v>
          </cell>
          <cell r="M5408" t="str">
            <v>2015/07/1/2/A/0</v>
          </cell>
        </row>
        <row r="5409">
          <cell r="A5409" t="str">
            <v>5408</v>
          </cell>
          <cell r="B5409" t="str">
            <v>OMA2098</v>
          </cell>
          <cell r="C5409" t="str">
            <v>098 - Energy Jurisdictional Factor</v>
          </cell>
          <cell r="D5409">
            <v>0</v>
          </cell>
          <cell r="F5409" t="str">
            <v>CALC</v>
          </cell>
          <cell r="H5409" t="str">
            <v>98</v>
          </cell>
          <cell r="I5409" t="str">
            <v>C</v>
          </cell>
          <cell r="J5409" t="str">
            <v>om_exp</v>
          </cell>
          <cell r="K5409" t="str">
            <v>juris_energy</v>
          </cell>
          <cell r="M5409" t="str">
            <v>2015/07/1/2/A/0</v>
          </cell>
        </row>
        <row r="5410">
          <cell r="A5410" t="str">
            <v>5409</v>
          </cell>
          <cell r="B5410" t="str">
            <v>OMA2098</v>
          </cell>
          <cell r="C5410" t="str">
            <v>098 - Energy Jurisdictional Factor</v>
          </cell>
          <cell r="D5410">
            <v>0</v>
          </cell>
          <cell r="F5410" t="str">
            <v>CALC</v>
          </cell>
          <cell r="H5410" t="str">
            <v>98</v>
          </cell>
          <cell r="I5410" t="str">
            <v>C</v>
          </cell>
          <cell r="J5410" t="str">
            <v>om_exp</v>
          </cell>
          <cell r="K5410" t="str">
            <v>juris_energy</v>
          </cell>
          <cell r="M5410" t="str">
            <v>2015/07/1/2/A/0</v>
          </cell>
        </row>
        <row r="5411">
          <cell r="A5411" t="str">
            <v>5410</v>
          </cell>
          <cell r="B5411" t="str">
            <v>OMA2098</v>
          </cell>
          <cell r="C5411" t="str">
            <v>098 - Energy Jurisdictional Factor</v>
          </cell>
          <cell r="D5411">
            <v>0</v>
          </cell>
          <cell r="F5411" t="str">
            <v>CALC</v>
          </cell>
          <cell r="H5411" t="str">
            <v>98</v>
          </cell>
          <cell r="I5411" t="str">
            <v>C</v>
          </cell>
          <cell r="J5411" t="str">
            <v>om_exp</v>
          </cell>
          <cell r="K5411" t="str">
            <v>juris_energy</v>
          </cell>
          <cell r="M5411" t="str">
            <v>2015/07/1/2/A/0</v>
          </cell>
        </row>
        <row r="5412">
          <cell r="A5412" t="str">
            <v>5411</v>
          </cell>
          <cell r="B5412" t="str">
            <v>OMA2098</v>
          </cell>
          <cell r="C5412" t="str">
            <v>098 - Energy Jurisdictional Factor</v>
          </cell>
          <cell r="D5412">
            <v>0</v>
          </cell>
          <cell r="F5412" t="str">
            <v>CALC</v>
          </cell>
          <cell r="H5412" t="str">
            <v>98</v>
          </cell>
          <cell r="I5412" t="str">
            <v>C</v>
          </cell>
          <cell r="J5412" t="str">
            <v>om_exp</v>
          </cell>
          <cell r="K5412" t="str">
            <v>juris_energy</v>
          </cell>
          <cell r="M5412" t="str">
            <v>2015/07/1/2/A/0</v>
          </cell>
        </row>
        <row r="5413">
          <cell r="A5413" t="str">
            <v>5412</v>
          </cell>
          <cell r="B5413" t="str">
            <v>OMA2098</v>
          </cell>
          <cell r="C5413" t="str">
            <v>098 - Energy Jurisdictional Factor</v>
          </cell>
          <cell r="D5413">
            <v>0</v>
          </cell>
          <cell r="F5413" t="str">
            <v>CALC</v>
          </cell>
          <cell r="H5413" t="str">
            <v>98</v>
          </cell>
          <cell r="I5413" t="str">
            <v>C</v>
          </cell>
          <cell r="J5413" t="str">
            <v>om_exp</v>
          </cell>
          <cell r="K5413" t="str">
            <v>juris_energy</v>
          </cell>
          <cell r="M5413" t="str">
            <v>2015/07/1/2/A/0</v>
          </cell>
        </row>
        <row r="5414">
          <cell r="A5414" t="str">
            <v>5413</v>
          </cell>
          <cell r="B5414" t="str">
            <v>OMA2098</v>
          </cell>
          <cell r="C5414" t="str">
            <v>098 - Energy Jurisdictional Factor</v>
          </cell>
          <cell r="D5414">
            <v>0</v>
          </cell>
          <cell r="F5414" t="str">
            <v>CALC</v>
          </cell>
          <cell r="H5414" t="str">
            <v>98</v>
          </cell>
          <cell r="I5414" t="str">
            <v>C</v>
          </cell>
          <cell r="J5414" t="str">
            <v>om_exp</v>
          </cell>
          <cell r="K5414" t="str">
            <v>juris_energy</v>
          </cell>
          <cell r="M5414" t="str">
            <v>2015/07/1/2/A/0</v>
          </cell>
        </row>
        <row r="5415">
          <cell r="A5415" t="str">
            <v>5414</v>
          </cell>
          <cell r="B5415" t="str">
            <v>OMA2098</v>
          </cell>
          <cell r="C5415" t="str">
            <v>098 - Energy Jurisdictional Factor</v>
          </cell>
          <cell r="D5415">
            <v>0</v>
          </cell>
          <cell r="F5415" t="str">
            <v>CALC</v>
          </cell>
          <cell r="H5415" t="str">
            <v>98</v>
          </cell>
          <cell r="I5415" t="str">
            <v>C</v>
          </cell>
          <cell r="J5415" t="str">
            <v>om_exp</v>
          </cell>
          <cell r="K5415" t="str">
            <v>juris_energy</v>
          </cell>
          <cell r="M5415" t="str">
            <v>2015/07/1/2/A/0</v>
          </cell>
        </row>
        <row r="5416">
          <cell r="A5416" t="str">
            <v>5415</v>
          </cell>
          <cell r="B5416" t="str">
            <v>OMA2098</v>
          </cell>
          <cell r="C5416" t="str">
            <v>098 - Energy Jurisdictional Factor</v>
          </cell>
          <cell r="D5416">
            <v>0</v>
          </cell>
          <cell r="F5416" t="str">
            <v>CALC</v>
          </cell>
          <cell r="H5416" t="str">
            <v>98</v>
          </cell>
          <cell r="I5416" t="str">
            <v>C</v>
          </cell>
          <cell r="J5416" t="str">
            <v>om_exp</v>
          </cell>
          <cell r="K5416" t="str">
            <v>juris_energy</v>
          </cell>
          <cell r="M5416" t="str">
            <v>2015/07/1/2/A/0</v>
          </cell>
        </row>
        <row r="5417">
          <cell r="A5417" t="str">
            <v>5416</v>
          </cell>
          <cell r="B5417" t="str">
            <v>OMA2098</v>
          </cell>
          <cell r="C5417" t="str">
            <v>098 - Energy Jurisdictional Factor</v>
          </cell>
          <cell r="D5417">
            <v>0</v>
          </cell>
          <cell r="F5417" t="str">
            <v>CALC</v>
          </cell>
          <cell r="H5417" t="str">
            <v>98</v>
          </cell>
          <cell r="I5417" t="str">
            <v>C</v>
          </cell>
          <cell r="J5417" t="str">
            <v>om_exp</v>
          </cell>
          <cell r="K5417" t="str">
            <v>juris_energy</v>
          </cell>
          <cell r="M5417" t="str">
            <v>2015/07/1/2/A/0</v>
          </cell>
        </row>
        <row r="5418">
          <cell r="A5418" t="str">
            <v>5417</v>
          </cell>
          <cell r="B5418" t="str">
            <v>OMA2098</v>
          </cell>
          <cell r="C5418" t="str">
            <v>098 - Energy Jurisdictional Factor</v>
          </cell>
          <cell r="D5418">
            <v>0</v>
          </cell>
          <cell r="F5418" t="str">
            <v>CALC</v>
          </cell>
          <cell r="H5418" t="str">
            <v>98</v>
          </cell>
          <cell r="I5418" t="str">
            <v>C</v>
          </cell>
          <cell r="J5418" t="str">
            <v>om_exp</v>
          </cell>
          <cell r="K5418" t="str">
            <v>juris_energy</v>
          </cell>
          <cell r="M5418" t="str">
            <v>2015/07/1/2/A/0</v>
          </cell>
        </row>
        <row r="5419">
          <cell r="A5419" t="str">
            <v>5418</v>
          </cell>
          <cell r="B5419" t="str">
            <v>OMA2098</v>
          </cell>
          <cell r="C5419" t="str">
            <v>098 - Energy Jurisdictional Factor</v>
          </cell>
          <cell r="D5419">
            <v>0</v>
          </cell>
          <cell r="F5419" t="str">
            <v>CALC</v>
          </cell>
          <cell r="H5419" t="str">
            <v>98</v>
          </cell>
          <cell r="I5419" t="str">
            <v>C</v>
          </cell>
          <cell r="J5419" t="str">
            <v>om_exp</v>
          </cell>
          <cell r="K5419" t="str">
            <v>juris_energy</v>
          </cell>
          <cell r="M5419" t="str">
            <v>2015/07/1/2/A/0</v>
          </cell>
        </row>
        <row r="5420">
          <cell r="A5420" t="str">
            <v>5419</v>
          </cell>
          <cell r="B5420" t="str">
            <v>OMA2098</v>
          </cell>
          <cell r="C5420" t="str">
            <v>098 - Energy Jurisdictional Factor</v>
          </cell>
          <cell r="D5420">
            <v>0</v>
          </cell>
          <cell r="F5420" t="str">
            <v>CALC</v>
          </cell>
          <cell r="H5420" t="str">
            <v>98</v>
          </cell>
          <cell r="I5420" t="str">
            <v>C</v>
          </cell>
          <cell r="J5420" t="str">
            <v>om_exp</v>
          </cell>
          <cell r="K5420" t="str">
            <v>juris_energy</v>
          </cell>
          <cell r="M5420" t="str">
            <v>2015/07/1/2/A/0</v>
          </cell>
        </row>
        <row r="5421">
          <cell r="A5421" t="str">
            <v>5420</v>
          </cell>
          <cell r="B5421" t="str">
            <v>OMA2098</v>
          </cell>
          <cell r="C5421" t="str">
            <v>098 - Energy Jurisdictional Factor</v>
          </cell>
          <cell r="D5421">
            <v>0</v>
          </cell>
          <cell r="F5421" t="str">
            <v>CALC</v>
          </cell>
          <cell r="H5421" t="str">
            <v>98</v>
          </cell>
          <cell r="I5421" t="str">
            <v>C</v>
          </cell>
          <cell r="J5421" t="str">
            <v>om_exp</v>
          </cell>
          <cell r="K5421" t="str">
            <v>juris_energy</v>
          </cell>
          <cell r="M5421" t="str">
            <v>2015/07/1/2/A/0</v>
          </cell>
        </row>
        <row r="5422">
          <cell r="A5422" t="str">
            <v>5421</v>
          </cell>
          <cell r="B5422" t="str">
            <v>OMA2098</v>
          </cell>
          <cell r="C5422" t="str">
            <v>098 - Energy Jurisdictional Factor</v>
          </cell>
          <cell r="D5422">
            <v>0</v>
          </cell>
          <cell r="F5422" t="str">
            <v>CALC</v>
          </cell>
          <cell r="H5422" t="str">
            <v>98</v>
          </cell>
          <cell r="I5422" t="str">
            <v>C</v>
          </cell>
          <cell r="J5422" t="str">
            <v>om_exp</v>
          </cell>
          <cell r="K5422" t="str">
            <v>juris_energy</v>
          </cell>
          <cell r="M5422" t="str">
            <v>2015/07/1/2/A/0</v>
          </cell>
        </row>
        <row r="5423">
          <cell r="A5423" t="str">
            <v>5422</v>
          </cell>
          <cell r="B5423" t="str">
            <v>OMA2098</v>
          </cell>
          <cell r="C5423" t="str">
            <v>098 - Energy Jurisdictional Factor</v>
          </cell>
          <cell r="D5423">
            <v>0</v>
          </cell>
          <cell r="F5423" t="str">
            <v>CALC</v>
          </cell>
          <cell r="H5423" t="str">
            <v>98</v>
          </cell>
          <cell r="I5423" t="str">
            <v>C</v>
          </cell>
          <cell r="J5423" t="str">
            <v>om_exp</v>
          </cell>
          <cell r="K5423" t="str">
            <v>juris_energy</v>
          </cell>
          <cell r="M5423" t="str">
            <v>2015/07/1/2/A/0</v>
          </cell>
        </row>
        <row r="5424">
          <cell r="A5424" t="str">
            <v>5423</v>
          </cell>
          <cell r="B5424" t="str">
            <v>OMA2098</v>
          </cell>
          <cell r="C5424" t="str">
            <v>098 - Energy Jurisdictional Factor</v>
          </cell>
          <cell r="D5424">
            <v>0</v>
          </cell>
          <cell r="F5424" t="str">
            <v>CALC</v>
          </cell>
          <cell r="H5424" t="str">
            <v>98</v>
          </cell>
          <cell r="I5424" t="str">
            <v>C</v>
          </cell>
          <cell r="J5424" t="str">
            <v>om_exp</v>
          </cell>
          <cell r="K5424" t="str">
            <v>juris_energy</v>
          </cell>
          <cell r="M5424" t="str">
            <v>2015/07/1/2/A/0</v>
          </cell>
        </row>
        <row r="5425">
          <cell r="A5425" t="str">
            <v>5424</v>
          </cell>
          <cell r="B5425" t="str">
            <v>OMA2098</v>
          </cell>
          <cell r="C5425" t="str">
            <v>098 - Energy Jurisdictional Factor</v>
          </cell>
          <cell r="D5425">
            <v>0</v>
          </cell>
          <cell r="F5425" t="str">
            <v>CALC</v>
          </cell>
          <cell r="H5425" t="str">
            <v>98</v>
          </cell>
          <cell r="I5425" t="str">
            <v>C</v>
          </cell>
          <cell r="J5425" t="str">
            <v>om_exp</v>
          </cell>
          <cell r="K5425" t="str">
            <v>juris_energy</v>
          </cell>
          <cell r="M5425" t="str">
            <v>2015/07/1/2/A/0</v>
          </cell>
        </row>
        <row r="5426">
          <cell r="A5426" t="str">
            <v>5425</v>
          </cell>
          <cell r="B5426" t="str">
            <v>OMA2098</v>
          </cell>
          <cell r="C5426" t="str">
            <v>098 - Energy Jurisdictional Factor</v>
          </cell>
          <cell r="D5426">
            <v>0</v>
          </cell>
          <cell r="F5426" t="str">
            <v>CALC</v>
          </cell>
          <cell r="H5426" t="str">
            <v>98</v>
          </cell>
          <cell r="I5426" t="str">
            <v>C</v>
          </cell>
          <cell r="J5426" t="str">
            <v>om_exp</v>
          </cell>
          <cell r="K5426" t="str">
            <v>juris_energy</v>
          </cell>
          <cell r="M5426" t="str">
            <v>2015/07/1/2/A/0</v>
          </cell>
        </row>
        <row r="5427">
          <cell r="A5427" t="str">
            <v>5426</v>
          </cell>
          <cell r="B5427" t="str">
            <v>OMA2098</v>
          </cell>
          <cell r="C5427" t="str">
            <v>098 - Energy Jurisdictional Factor</v>
          </cell>
          <cell r="D5427">
            <v>0</v>
          </cell>
          <cell r="F5427" t="str">
            <v>CALC</v>
          </cell>
          <cell r="H5427" t="str">
            <v>98</v>
          </cell>
          <cell r="I5427" t="str">
            <v>C</v>
          </cell>
          <cell r="J5427" t="str">
            <v>om_exp</v>
          </cell>
          <cell r="K5427" t="str">
            <v>juris_energy</v>
          </cell>
          <cell r="M5427" t="str">
            <v>2015/07/1/2/A/0</v>
          </cell>
        </row>
        <row r="5428">
          <cell r="A5428" t="str">
            <v>5427</v>
          </cell>
          <cell r="B5428" t="str">
            <v>OMA2098</v>
          </cell>
          <cell r="C5428" t="str">
            <v>098 - Energy Jurisdictional Factor</v>
          </cell>
          <cell r="D5428">
            <v>0</v>
          </cell>
          <cell r="F5428" t="str">
            <v>CALC</v>
          </cell>
          <cell r="H5428" t="str">
            <v>98</v>
          </cell>
          <cell r="I5428" t="str">
            <v>C</v>
          </cell>
          <cell r="J5428" t="str">
            <v>om_exp</v>
          </cell>
          <cell r="K5428" t="str">
            <v>juris_energy</v>
          </cell>
          <cell r="M5428" t="str">
            <v>2015/07/1/2/A/0</v>
          </cell>
        </row>
        <row r="5429">
          <cell r="A5429" t="str">
            <v>5428</v>
          </cell>
          <cell r="B5429" t="str">
            <v>OMA2098</v>
          </cell>
          <cell r="C5429" t="str">
            <v>098 - Energy Jurisdictional Factor</v>
          </cell>
          <cell r="D5429">
            <v>0</v>
          </cell>
          <cell r="F5429" t="str">
            <v>CALC</v>
          </cell>
          <cell r="H5429" t="str">
            <v>98</v>
          </cell>
          <cell r="I5429" t="str">
            <v>C</v>
          </cell>
          <cell r="J5429" t="str">
            <v>om_exp</v>
          </cell>
          <cell r="K5429" t="str">
            <v>juris_energy</v>
          </cell>
          <cell r="M5429" t="str">
            <v>2015/07/1/2/A/0</v>
          </cell>
        </row>
        <row r="5430">
          <cell r="A5430" t="str">
            <v>5429</v>
          </cell>
          <cell r="B5430" t="str">
            <v>OMA2098</v>
          </cell>
          <cell r="C5430" t="str">
            <v>098 - Energy Jurisdictional Factor</v>
          </cell>
          <cell r="D5430">
            <v>0</v>
          </cell>
          <cell r="F5430" t="str">
            <v>CALC</v>
          </cell>
          <cell r="H5430" t="str">
            <v>98</v>
          </cell>
          <cell r="I5430" t="str">
            <v>C</v>
          </cell>
          <cell r="J5430" t="str">
            <v>om_exp</v>
          </cell>
          <cell r="K5430" t="str">
            <v>juris_energy</v>
          </cell>
          <cell r="M5430" t="str">
            <v>2015/07/1/2/A/0</v>
          </cell>
        </row>
        <row r="5431">
          <cell r="A5431" t="str">
            <v>5430</v>
          </cell>
          <cell r="B5431" t="str">
            <v>OMA2098</v>
          </cell>
          <cell r="C5431" t="str">
            <v>098 - Energy Jurisdictional Factor</v>
          </cell>
          <cell r="D5431">
            <v>0</v>
          </cell>
          <cell r="F5431" t="str">
            <v>CALC</v>
          </cell>
          <cell r="H5431" t="str">
            <v>98</v>
          </cell>
          <cell r="I5431" t="str">
            <v>C</v>
          </cell>
          <cell r="J5431" t="str">
            <v>om_exp</v>
          </cell>
          <cell r="K5431" t="str">
            <v>juris_energy</v>
          </cell>
          <cell r="M5431" t="str">
            <v>2015/07/1/2/A/0</v>
          </cell>
        </row>
        <row r="5432">
          <cell r="A5432" t="str">
            <v>5431</v>
          </cell>
          <cell r="B5432" t="str">
            <v>OMA2098</v>
          </cell>
          <cell r="C5432" t="str">
            <v>098 - Energy Jurisdictional Factor</v>
          </cell>
          <cell r="D5432">
            <v>0</v>
          </cell>
          <cell r="F5432" t="str">
            <v>CALC</v>
          </cell>
          <cell r="H5432" t="str">
            <v>98</v>
          </cell>
          <cell r="I5432" t="str">
            <v>C</v>
          </cell>
          <cell r="J5432" t="str">
            <v>om_exp</v>
          </cell>
          <cell r="K5432" t="str">
            <v>juris_energy</v>
          </cell>
          <cell r="M5432" t="str">
            <v>2015/07/1/2/A/0</v>
          </cell>
        </row>
        <row r="5433">
          <cell r="A5433" t="str">
            <v>5432</v>
          </cell>
          <cell r="B5433" t="str">
            <v>OMA2098</v>
          </cell>
          <cell r="C5433" t="str">
            <v>098 - Energy Jurisdictional Factor</v>
          </cell>
          <cell r="D5433">
            <v>0</v>
          </cell>
          <cell r="F5433" t="str">
            <v>CALC</v>
          </cell>
          <cell r="H5433" t="str">
            <v>98</v>
          </cell>
          <cell r="I5433" t="str">
            <v>C</v>
          </cell>
          <cell r="J5433" t="str">
            <v>om_exp</v>
          </cell>
          <cell r="K5433" t="str">
            <v>juris_energy</v>
          </cell>
          <cell r="M5433" t="str">
            <v>2015/07/1/2/A/0</v>
          </cell>
        </row>
        <row r="5434">
          <cell r="A5434" t="str">
            <v>5433</v>
          </cell>
          <cell r="B5434" t="str">
            <v>OMA2098</v>
          </cell>
          <cell r="C5434" t="str">
            <v>098 - Energy Jurisdictional Factor</v>
          </cell>
          <cell r="D5434">
            <v>0</v>
          </cell>
          <cell r="F5434" t="str">
            <v>CALC</v>
          </cell>
          <cell r="H5434" t="str">
            <v>98</v>
          </cell>
          <cell r="I5434" t="str">
            <v>C</v>
          </cell>
          <cell r="J5434" t="str">
            <v>om_exp</v>
          </cell>
          <cell r="K5434" t="str">
            <v>juris_energy</v>
          </cell>
          <cell r="M5434" t="str">
            <v>2015/07/1/2/A/0</v>
          </cell>
        </row>
        <row r="5435">
          <cell r="A5435" t="str">
            <v>5434</v>
          </cell>
          <cell r="B5435" t="str">
            <v>OMA2098</v>
          </cell>
          <cell r="C5435" t="str">
            <v>098 - Energy Jurisdictional Factor</v>
          </cell>
          <cell r="D5435">
            <v>0</v>
          </cell>
          <cell r="F5435" t="str">
            <v>CALC</v>
          </cell>
          <cell r="H5435" t="str">
            <v>98</v>
          </cell>
          <cell r="I5435" t="str">
            <v>C</v>
          </cell>
          <cell r="J5435" t="str">
            <v>om_exp</v>
          </cell>
          <cell r="K5435" t="str">
            <v>juris_energy</v>
          </cell>
          <cell r="M5435" t="str">
            <v>2015/07/1/2/A/0</v>
          </cell>
        </row>
        <row r="5436">
          <cell r="A5436" t="str">
            <v>5435</v>
          </cell>
          <cell r="B5436" t="str">
            <v>OMA2098</v>
          </cell>
          <cell r="C5436" t="str">
            <v>098 - Energy Jurisdictional Factor</v>
          </cell>
          <cell r="D5436">
            <v>0</v>
          </cell>
          <cell r="F5436" t="str">
            <v>CALC</v>
          </cell>
          <cell r="H5436" t="str">
            <v>98</v>
          </cell>
          <cell r="I5436" t="str">
            <v>C</v>
          </cell>
          <cell r="J5436" t="str">
            <v>om_exp</v>
          </cell>
          <cell r="K5436" t="str">
            <v>juris_energy</v>
          </cell>
          <cell r="M5436" t="str">
            <v>2015/07/1/2/A/0</v>
          </cell>
        </row>
        <row r="5437">
          <cell r="A5437" t="str">
            <v>5436</v>
          </cell>
          <cell r="B5437" t="str">
            <v>OMA2098</v>
          </cell>
          <cell r="C5437" t="str">
            <v>098 - Energy Jurisdictional Factor</v>
          </cell>
          <cell r="D5437">
            <v>0</v>
          </cell>
          <cell r="F5437" t="str">
            <v>CALC</v>
          </cell>
          <cell r="H5437" t="str">
            <v>98</v>
          </cell>
          <cell r="I5437" t="str">
            <v>C</v>
          </cell>
          <cell r="J5437" t="str">
            <v>om_exp</v>
          </cell>
          <cell r="K5437" t="str">
            <v>juris_energy</v>
          </cell>
          <cell r="M5437" t="str">
            <v>2015/07/1/2/A/0</v>
          </cell>
        </row>
        <row r="5438">
          <cell r="A5438" t="str">
            <v>5437</v>
          </cell>
          <cell r="B5438" t="str">
            <v>OMA2098</v>
          </cell>
          <cell r="C5438" t="str">
            <v>098 - Energy Jurisdictional Factor</v>
          </cell>
          <cell r="D5438">
            <v>0</v>
          </cell>
          <cell r="F5438" t="str">
            <v>CALC</v>
          </cell>
          <cell r="H5438" t="str">
            <v>98</v>
          </cell>
          <cell r="I5438" t="str">
            <v>C</v>
          </cell>
          <cell r="J5438" t="str">
            <v>om_exp</v>
          </cell>
          <cell r="K5438" t="str">
            <v>juris_energy</v>
          </cell>
          <cell r="M5438" t="str">
            <v>2015/07/1/2/A/0</v>
          </cell>
        </row>
        <row r="5439">
          <cell r="A5439" t="str">
            <v>5438</v>
          </cell>
          <cell r="B5439" t="str">
            <v>OMA2098</v>
          </cell>
          <cell r="C5439" t="str">
            <v>098 - Energy Jurisdictional Factor</v>
          </cell>
          <cell r="D5439">
            <v>0</v>
          </cell>
          <cell r="F5439" t="str">
            <v>CALC</v>
          </cell>
          <cell r="H5439" t="str">
            <v>98</v>
          </cell>
          <cell r="I5439" t="str">
            <v>C</v>
          </cell>
          <cell r="J5439" t="str">
            <v>om_exp</v>
          </cell>
          <cell r="K5439" t="str">
            <v>juris_energy</v>
          </cell>
          <cell r="M5439" t="str">
            <v>2015/07/1/2/A/0</v>
          </cell>
        </row>
        <row r="5440">
          <cell r="A5440" t="str">
            <v>5439</v>
          </cell>
          <cell r="B5440" t="str">
            <v>OMA2098</v>
          </cell>
          <cell r="C5440" t="str">
            <v>098 - Energy Jurisdictional Factor</v>
          </cell>
          <cell r="D5440">
            <v>0</v>
          </cell>
          <cell r="F5440" t="str">
            <v>CALC</v>
          </cell>
          <cell r="H5440" t="str">
            <v>98</v>
          </cell>
          <cell r="I5440" t="str">
            <v>C</v>
          </cell>
          <cell r="J5440" t="str">
            <v>om_exp</v>
          </cell>
          <cell r="K5440" t="str">
            <v>juris_energy</v>
          </cell>
          <cell r="M5440" t="str">
            <v>2015/07/1/2/A/0</v>
          </cell>
        </row>
        <row r="5441">
          <cell r="A5441" t="str">
            <v>5440</v>
          </cell>
          <cell r="B5441" t="str">
            <v>OMA2098</v>
          </cell>
          <cell r="C5441" t="str">
            <v>098 - Energy Jurisdictional Factor</v>
          </cell>
          <cell r="D5441">
            <v>0</v>
          </cell>
          <cell r="F5441" t="str">
            <v>CALC</v>
          </cell>
          <cell r="H5441" t="str">
            <v>98</v>
          </cell>
          <cell r="I5441" t="str">
            <v>C</v>
          </cell>
          <cell r="J5441" t="str">
            <v>om_exp</v>
          </cell>
          <cell r="K5441" t="str">
            <v>juris_energy</v>
          </cell>
          <cell r="M5441" t="str">
            <v>2015/07/1/2/A/0</v>
          </cell>
        </row>
        <row r="5442">
          <cell r="A5442" t="str">
            <v>5441</v>
          </cell>
          <cell r="B5442" t="str">
            <v>OMA2098</v>
          </cell>
          <cell r="C5442" t="str">
            <v>098 - Energy Jurisdictional Factor</v>
          </cell>
          <cell r="D5442">
            <v>0</v>
          </cell>
          <cell r="F5442" t="str">
            <v>CALC</v>
          </cell>
          <cell r="H5442" t="str">
            <v>98</v>
          </cell>
          <cell r="I5442" t="str">
            <v>C</v>
          </cell>
          <cell r="J5442" t="str">
            <v>om_exp</v>
          </cell>
          <cell r="K5442" t="str">
            <v>juris_energy</v>
          </cell>
          <cell r="M5442" t="str">
            <v>2015/07/1/2/A/0</v>
          </cell>
        </row>
        <row r="5443">
          <cell r="A5443" t="str">
            <v>5442</v>
          </cell>
          <cell r="B5443" t="str">
            <v>OMA2098</v>
          </cell>
          <cell r="C5443" t="str">
            <v>098 - Energy Jurisdictional Factor</v>
          </cell>
          <cell r="D5443">
            <v>0</v>
          </cell>
          <cell r="F5443" t="str">
            <v>CALC</v>
          </cell>
          <cell r="H5443" t="str">
            <v>98</v>
          </cell>
          <cell r="I5443" t="str">
            <v>C</v>
          </cell>
          <cell r="J5443" t="str">
            <v>om_exp</v>
          </cell>
          <cell r="K5443" t="str">
            <v>juris_energy</v>
          </cell>
          <cell r="M5443" t="str">
            <v>2015/07/1/2/A/0</v>
          </cell>
        </row>
        <row r="5444">
          <cell r="A5444" t="str">
            <v>5443</v>
          </cell>
          <cell r="B5444" t="str">
            <v>OMA2098</v>
          </cell>
          <cell r="C5444" t="str">
            <v>098 - Energy Jurisdictional Factor</v>
          </cell>
          <cell r="D5444">
            <v>0</v>
          </cell>
          <cell r="F5444" t="str">
            <v>CALC</v>
          </cell>
          <cell r="H5444" t="str">
            <v>98</v>
          </cell>
          <cell r="I5444" t="str">
            <v>C</v>
          </cell>
          <cell r="J5444" t="str">
            <v>om_exp</v>
          </cell>
          <cell r="K5444" t="str">
            <v>juris_energy</v>
          </cell>
          <cell r="M5444" t="str">
            <v>2015/07/1/2/A/0</v>
          </cell>
        </row>
        <row r="5445">
          <cell r="A5445" t="str">
            <v>5444</v>
          </cell>
          <cell r="B5445" t="str">
            <v>OMA2098</v>
          </cell>
          <cell r="C5445" t="str">
            <v>098 - Energy Jurisdictional Factor</v>
          </cell>
          <cell r="D5445">
            <v>0</v>
          </cell>
          <cell r="F5445" t="str">
            <v>CALC</v>
          </cell>
          <cell r="H5445" t="str">
            <v>98</v>
          </cell>
          <cell r="I5445" t="str">
            <v>C</v>
          </cell>
          <cell r="J5445" t="str">
            <v>om_exp</v>
          </cell>
          <cell r="K5445" t="str">
            <v>juris_energy</v>
          </cell>
          <cell r="M5445" t="str">
            <v>2015/07/1/2/A/0</v>
          </cell>
        </row>
        <row r="5446">
          <cell r="A5446" t="str">
            <v>5445</v>
          </cell>
          <cell r="B5446" t="str">
            <v>OMA2098</v>
          </cell>
          <cell r="C5446" t="str">
            <v>098 - Energy Jurisdictional Factor</v>
          </cell>
          <cell r="D5446">
            <v>0</v>
          </cell>
          <cell r="F5446" t="str">
            <v>CALC</v>
          </cell>
          <cell r="H5446" t="str">
            <v>98</v>
          </cell>
          <cell r="I5446" t="str">
            <v>C</v>
          </cell>
          <cell r="J5446" t="str">
            <v>om_exp</v>
          </cell>
          <cell r="K5446" t="str">
            <v>juris_energy</v>
          </cell>
          <cell r="M5446" t="str">
            <v>2015/07/1/2/A/0</v>
          </cell>
        </row>
        <row r="5447">
          <cell r="A5447" t="str">
            <v>5446</v>
          </cell>
          <cell r="B5447" t="str">
            <v>OMA2098</v>
          </cell>
          <cell r="C5447" t="str">
            <v>098 - Energy Jurisdictional Factor</v>
          </cell>
          <cell r="D5447">
            <v>0</v>
          </cell>
          <cell r="F5447" t="str">
            <v>CALC</v>
          </cell>
          <cell r="H5447" t="str">
            <v>98</v>
          </cell>
          <cell r="I5447" t="str">
            <v>C</v>
          </cell>
          <cell r="J5447" t="str">
            <v>om_exp</v>
          </cell>
          <cell r="K5447" t="str">
            <v>juris_energy</v>
          </cell>
          <cell r="M5447" t="str">
            <v>2015/07/1/2/A/0</v>
          </cell>
        </row>
        <row r="5448">
          <cell r="A5448" t="str">
            <v>5447</v>
          </cell>
          <cell r="B5448" t="str">
            <v>OMA2098</v>
          </cell>
          <cell r="C5448" t="str">
            <v>098 - Energy Jurisdictional Factor</v>
          </cell>
          <cell r="D5448">
            <v>0</v>
          </cell>
          <cell r="F5448" t="str">
            <v>CALC</v>
          </cell>
          <cell r="H5448" t="str">
            <v>98</v>
          </cell>
          <cell r="I5448" t="str">
            <v>C</v>
          </cell>
          <cell r="J5448" t="str">
            <v>om_exp</v>
          </cell>
          <cell r="K5448" t="str">
            <v>juris_energy</v>
          </cell>
          <cell r="M5448" t="str">
            <v>2015/07/1/2/A/0</v>
          </cell>
        </row>
        <row r="5449">
          <cell r="A5449" t="str">
            <v>5448</v>
          </cell>
          <cell r="B5449" t="str">
            <v>OMA2098</v>
          </cell>
          <cell r="C5449" t="str">
            <v>098 - Energy Jurisdictional Factor</v>
          </cell>
          <cell r="D5449">
            <v>0</v>
          </cell>
          <cell r="F5449" t="str">
            <v>CALC</v>
          </cell>
          <cell r="H5449" t="str">
            <v>98</v>
          </cell>
          <cell r="I5449" t="str">
            <v>C</v>
          </cell>
          <cell r="J5449" t="str">
            <v>om_exp</v>
          </cell>
          <cell r="K5449" t="str">
            <v>juris_energy</v>
          </cell>
          <cell r="M5449" t="str">
            <v>2015/07/1/2/A/0</v>
          </cell>
        </row>
        <row r="5450">
          <cell r="A5450" t="str">
            <v>5449</v>
          </cell>
          <cell r="B5450" t="str">
            <v>OMA2098</v>
          </cell>
          <cell r="C5450" t="str">
            <v>098 - Energy Jurisdictional Factor</v>
          </cell>
          <cell r="D5450">
            <v>0</v>
          </cell>
          <cell r="F5450" t="str">
            <v>CALC</v>
          </cell>
          <cell r="H5450" t="str">
            <v>98</v>
          </cell>
          <cell r="I5450" t="str">
            <v>C</v>
          </cell>
          <cell r="J5450" t="str">
            <v>om_exp</v>
          </cell>
          <cell r="K5450" t="str">
            <v>juris_energy</v>
          </cell>
          <cell r="M5450" t="str">
            <v>2015/07/1/2/A/0</v>
          </cell>
        </row>
        <row r="5451">
          <cell r="A5451" t="str">
            <v>5450</v>
          </cell>
          <cell r="B5451" t="str">
            <v>OMA2098</v>
          </cell>
          <cell r="C5451" t="str">
            <v>098 - Energy Jurisdictional Factor</v>
          </cell>
          <cell r="D5451">
            <v>0</v>
          </cell>
          <cell r="F5451" t="str">
            <v>CALC</v>
          </cell>
          <cell r="H5451" t="str">
            <v>98</v>
          </cell>
          <cell r="I5451" t="str">
            <v>C</v>
          </cell>
          <cell r="J5451" t="str">
            <v>om_exp</v>
          </cell>
          <cell r="K5451" t="str">
            <v>juris_energy</v>
          </cell>
          <cell r="M5451" t="str">
            <v>2015/07/1/2/A/0</v>
          </cell>
        </row>
        <row r="5452">
          <cell r="A5452" t="str">
            <v>5451</v>
          </cell>
          <cell r="B5452" t="str">
            <v>OMA2098</v>
          </cell>
          <cell r="C5452" t="str">
            <v>098 - Energy Jurisdictional Factor</v>
          </cell>
          <cell r="D5452">
            <v>0</v>
          </cell>
          <cell r="F5452" t="str">
            <v>CALC</v>
          </cell>
          <cell r="H5452" t="str">
            <v>98</v>
          </cell>
          <cell r="I5452" t="str">
            <v>C</v>
          </cell>
          <cell r="J5452" t="str">
            <v>om_exp</v>
          </cell>
          <cell r="K5452" t="str">
            <v>juris_energy</v>
          </cell>
          <cell r="M5452" t="str">
            <v>2015/07/1/2/A/0</v>
          </cell>
        </row>
        <row r="5453">
          <cell r="A5453" t="str">
            <v>5452</v>
          </cell>
          <cell r="B5453" t="str">
            <v>OMA2098</v>
          </cell>
          <cell r="C5453" t="str">
            <v>098 - Energy Jurisdictional Factor</v>
          </cell>
          <cell r="D5453">
            <v>0</v>
          </cell>
          <cell r="F5453" t="str">
            <v>CALC</v>
          </cell>
          <cell r="H5453" t="str">
            <v>98</v>
          </cell>
          <cell r="I5453" t="str">
            <v>C</v>
          </cell>
          <cell r="J5453" t="str">
            <v>om_exp</v>
          </cell>
          <cell r="K5453" t="str">
            <v>juris_energy</v>
          </cell>
          <cell r="M5453" t="str">
            <v>2015/07/1/2/A/0</v>
          </cell>
        </row>
        <row r="5454">
          <cell r="A5454" t="str">
            <v>5453</v>
          </cell>
          <cell r="B5454" t="str">
            <v>OMA2098</v>
          </cell>
          <cell r="C5454" t="str">
            <v>098 - Energy Jurisdictional Factor</v>
          </cell>
          <cell r="D5454">
            <v>0</v>
          </cell>
          <cell r="F5454" t="str">
            <v>CALC</v>
          </cell>
          <cell r="H5454" t="str">
            <v>98</v>
          </cell>
          <cell r="I5454" t="str">
            <v>C</v>
          </cell>
          <cell r="J5454" t="str">
            <v>om_exp</v>
          </cell>
          <cell r="K5454" t="str">
            <v>juris_energy</v>
          </cell>
          <cell r="M5454" t="str">
            <v>2015/07/1/2/A/0</v>
          </cell>
        </row>
        <row r="5455">
          <cell r="A5455" t="str">
            <v>5454</v>
          </cell>
          <cell r="B5455" t="str">
            <v>OMA2098</v>
          </cell>
          <cell r="C5455" t="str">
            <v>098 - Energy Jurisdictional Factor</v>
          </cell>
          <cell r="D5455">
            <v>0</v>
          </cell>
          <cell r="F5455" t="str">
            <v>CALC</v>
          </cell>
          <cell r="H5455" t="str">
            <v>98</v>
          </cell>
          <cell r="I5455" t="str">
            <v>C</v>
          </cell>
          <cell r="J5455" t="str">
            <v>om_exp</v>
          </cell>
          <cell r="K5455" t="str">
            <v>juris_energy</v>
          </cell>
          <cell r="M5455" t="str">
            <v>2015/07/1/2/A/0</v>
          </cell>
        </row>
        <row r="5456">
          <cell r="A5456" t="str">
            <v>5455</v>
          </cell>
          <cell r="B5456" t="str">
            <v>OMA2098</v>
          </cell>
          <cell r="C5456" t="str">
            <v>098 - Energy Jurisdictional Factor</v>
          </cell>
          <cell r="D5456">
            <v>0</v>
          </cell>
          <cell r="F5456" t="str">
            <v>CALC</v>
          </cell>
          <cell r="H5456" t="str">
            <v>98</v>
          </cell>
          <cell r="I5456" t="str">
            <v>C</v>
          </cell>
          <cell r="J5456" t="str">
            <v>om_exp</v>
          </cell>
          <cell r="K5456" t="str">
            <v>juris_energy</v>
          </cell>
          <cell r="M5456" t="str">
            <v>2015/07/1/2/A/0</v>
          </cell>
        </row>
        <row r="5457">
          <cell r="A5457" t="str">
            <v>5456</v>
          </cell>
          <cell r="B5457" t="str">
            <v>OMA2098</v>
          </cell>
          <cell r="C5457" t="str">
            <v>098 - Energy Jurisdictional Factor</v>
          </cell>
          <cell r="D5457">
            <v>0</v>
          </cell>
          <cell r="F5457" t="str">
            <v>CALC</v>
          </cell>
          <cell r="H5457" t="str">
            <v>98</v>
          </cell>
          <cell r="I5457" t="str">
            <v>C</v>
          </cell>
          <cell r="J5457" t="str">
            <v>om_exp</v>
          </cell>
          <cell r="K5457" t="str">
            <v>juris_energy</v>
          </cell>
          <cell r="M5457" t="str">
            <v>2015/07/1/2/A/0</v>
          </cell>
        </row>
        <row r="5458">
          <cell r="A5458" t="str">
            <v>5457</v>
          </cell>
          <cell r="B5458" t="str">
            <v>OMA2098</v>
          </cell>
          <cell r="C5458" t="str">
            <v>098 - Energy Jurisdictional Factor</v>
          </cell>
          <cell r="D5458">
            <v>0</v>
          </cell>
          <cell r="F5458" t="str">
            <v>CALC</v>
          </cell>
          <cell r="H5458" t="str">
            <v>98</v>
          </cell>
          <cell r="I5458" t="str">
            <v>C</v>
          </cell>
          <cell r="J5458" t="str">
            <v>om_exp</v>
          </cell>
          <cell r="K5458" t="str">
            <v>juris_energy</v>
          </cell>
          <cell r="M5458" t="str">
            <v>2015/07/1/2/A/0</v>
          </cell>
        </row>
        <row r="5459">
          <cell r="A5459" t="str">
            <v>5458</v>
          </cell>
          <cell r="B5459" t="str">
            <v>OMA2098</v>
          </cell>
          <cell r="C5459" t="str">
            <v>098 - Energy Jurisdictional Factor</v>
          </cell>
          <cell r="D5459">
            <v>0</v>
          </cell>
          <cell r="F5459" t="str">
            <v>CALC</v>
          </cell>
          <cell r="H5459" t="str">
            <v>98</v>
          </cell>
          <cell r="I5459" t="str">
            <v>C</v>
          </cell>
          <cell r="J5459" t="str">
            <v>om_exp</v>
          </cell>
          <cell r="K5459" t="str">
            <v>juris_energy</v>
          </cell>
          <cell r="M5459" t="str">
            <v>2015/07/1/2/A/0</v>
          </cell>
        </row>
        <row r="5460">
          <cell r="A5460" t="str">
            <v>5459</v>
          </cell>
          <cell r="B5460" t="str">
            <v>OMA2098</v>
          </cell>
          <cell r="C5460" t="str">
            <v>098 - Energy Jurisdictional Factor</v>
          </cell>
          <cell r="D5460">
            <v>0</v>
          </cell>
          <cell r="F5460" t="str">
            <v>CALC</v>
          </cell>
          <cell r="H5460" t="str">
            <v>98</v>
          </cell>
          <cell r="I5460" t="str">
            <v>C</v>
          </cell>
          <cell r="J5460" t="str">
            <v>om_exp</v>
          </cell>
          <cell r="K5460" t="str">
            <v>juris_energy</v>
          </cell>
          <cell r="M5460" t="str">
            <v>2015/07/1/2/A/0</v>
          </cell>
        </row>
        <row r="5461">
          <cell r="A5461" t="str">
            <v>5460</v>
          </cell>
          <cell r="B5461" t="str">
            <v>OMA2098</v>
          </cell>
          <cell r="C5461" t="str">
            <v>098 - Energy Jurisdictional Factor</v>
          </cell>
          <cell r="D5461">
            <v>0</v>
          </cell>
          <cell r="F5461" t="str">
            <v>CALC</v>
          </cell>
          <cell r="H5461" t="str">
            <v>98</v>
          </cell>
          <cell r="I5461" t="str">
            <v>C</v>
          </cell>
          <cell r="J5461" t="str">
            <v>om_exp</v>
          </cell>
          <cell r="K5461" t="str">
            <v>juris_energy</v>
          </cell>
          <cell r="M5461" t="str">
            <v>2015/07/1/2/A/0</v>
          </cell>
        </row>
        <row r="5462">
          <cell r="A5462" t="str">
            <v>5461</v>
          </cell>
          <cell r="B5462" t="str">
            <v>OMA2098</v>
          </cell>
          <cell r="C5462" t="str">
            <v>098 - Energy Jurisdictional Factor</v>
          </cell>
          <cell r="D5462">
            <v>0</v>
          </cell>
          <cell r="F5462" t="str">
            <v>CALC</v>
          </cell>
          <cell r="H5462" t="str">
            <v>98</v>
          </cell>
          <cell r="I5462" t="str">
            <v>C</v>
          </cell>
          <cell r="J5462" t="str">
            <v>om_exp</v>
          </cell>
          <cell r="K5462" t="str">
            <v>juris_energy</v>
          </cell>
          <cell r="M5462" t="str">
            <v>2015/07/1/2/A/0</v>
          </cell>
        </row>
        <row r="5463">
          <cell r="A5463" t="str">
            <v>5462</v>
          </cell>
          <cell r="B5463" t="str">
            <v>OMA2098</v>
          </cell>
          <cell r="C5463" t="str">
            <v>098 - Energy Jurisdictional Factor</v>
          </cell>
          <cell r="D5463">
            <v>0</v>
          </cell>
          <cell r="F5463" t="str">
            <v>CALC</v>
          </cell>
          <cell r="H5463" t="str">
            <v>98</v>
          </cell>
          <cell r="I5463" t="str">
            <v>C</v>
          </cell>
          <cell r="J5463" t="str">
            <v>om_exp</v>
          </cell>
          <cell r="K5463" t="str">
            <v>juris_energy</v>
          </cell>
          <cell r="M5463" t="str">
            <v>2015/07/1/2/A/0</v>
          </cell>
        </row>
        <row r="5464">
          <cell r="A5464" t="str">
            <v>5463</v>
          </cell>
          <cell r="B5464" t="str">
            <v>OMA2098</v>
          </cell>
          <cell r="C5464" t="str">
            <v>098 - Energy Jurisdictional Factor</v>
          </cell>
          <cell r="D5464">
            <v>0</v>
          </cell>
          <cell r="F5464" t="str">
            <v>CALC</v>
          </cell>
          <cell r="H5464" t="str">
            <v>98</v>
          </cell>
          <cell r="I5464" t="str">
            <v>C</v>
          </cell>
          <cell r="J5464" t="str">
            <v>om_exp</v>
          </cell>
          <cell r="K5464" t="str">
            <v>juris_energy</v>
          </cell>
          <cell r="M5464" t="str">
            <v>2015/07/1/2/A/0</v>
          </cell>
        </row>
        <row r="5465">
          <cell r="A5465" t="str">
            <v>5464</v>
          </cell>
          <cell r="B5465" t="str">
            <v>OMA2098</v>
          </cell>
          <cell r="C5465" t="str">
            <v>098 - Energy Jurisdictional Factor</v>
          </cell>
          <cell r="D5465">
            <v>0</v>
          </cell>
          <cell r="F5465" t="str">
            <v>CALC</v>
          </cell>
          <cell r="H5465" t="str">
            <v>98</v>
          </cell>
          <cell r="I5465" t="str">
            <v>C</v>
          </cell>
          <cell r="J5465" t="str">
            <v>om_exp</v>
          </cell>
          <cell r="K5465" t="str">
            <v>juris_energy</v>
          </cell>
          <cell r="M5465" t="str">
            <v>2015/07/1/2/A/0</v>
          </cell>
        </row>
        <row r="5466">
          <cell r="A5466" t="str">
            <v>5465</v>
          </cell>
          <cell r="B5466" t="str">
            <v>OMA2098</v>
          </cell>
          <cell r="C5466" t="str">
            <v>098 - Energy Jurisdictional Factor</v>
          </cell>
          <cell r="D5466">
            <v>0</v>
          </cell>
          <cell r="F5466" t="str">
            <v>CALC</v>
          </cell>
          <cell r="H5466" t="str">
            <v>98</v>
          </cell>
          <cell r="I5466" t="str">
            <v>C</v>
          </cell>
          <cell r="J5466" t="str">
            <v>om_exp</v>
          </cell>
          <cell r="K5466" t="str">
            <v>juris_energy</v>
          </cell>
          <cell r="M5466" t="str">
            <v>2015/07/1/2/A/0</v>
          </cell>
        </row>
        <row r="5467">
          <cell r="A5467" t="str">
            <v>5466</v>
          </cell>
          <cell r="B5467" t="str">
            <v>OMA2098</v>
          </cell>
          <cell r="C5467" t="str">
            <v>098 - Energy Jurisdictional Factor</v>
          </cell>
          <cell r="D5467">
            <v>0</v>
          </cell>
          <cell r="F5467" t="str">
            <v>CALC</v>
          </cell>
          <cell r="H5467" t="str">
            <v>98</v>
          </cell>
          <cell r="I5467" t="str">
            <v>C</v>
          </cell>
          <cell r="J5467" t="str">
            <v>om_exp</v>
          </cell>
          <cell r="K5467" t="str">
            <v>juris_energy</v>
          </cell>
          <cell r="M5467" t="str">
            <v>2015/07/1/2/A/0</v>
          </cell>
        </row>
        <row r="5468">
          <cell r="A5468" t="str">
            <v>5467</v>
          </cell>
          <cell r="B5468" t="str">
            <v>OMA2098</v>
          </cell>
          <cell r="C5468" t="str">
            <v>098 - Energy Jurisdictional Factor</v>
          </cell>
          <cell r="D5468">
            <v>0</v>
          </cell>
          <cell r="F5468" t="str">
            <v>CALC</v>
          </cell>
          <cell r="H5468" t="str">
            <v>98</v>
          </cell>
          <cell r="I5468" t="str">
            <v>C</v>
          </cell>
          <cell r="J5468" t="str">
            <v>om_exp</v>
          </cell>
          <cell r="K5468" t="str">
            <v>juris_energy</v>
          </cell>
          <cell r="M5468" t="str">
            <v>2015/07/1/2/A/0</v>
          </cell>
        </row>
        <row r="5469">
          <cell r="A5469" t="str">
            <v>5468</v>
          </cell>
          <cell r="B5469" t="str">
            <v>OMA2098</v>
          </cell>
          <cell r="C5469" t="str">
            <v>098 - Energy Jurisdictional Factor</v>
          </cell>
          <cell r="D5469">
            <v>0</v>
          </cell>
          <cell r="F5469" t="str">
            <v>CALC</v>
          </cell>
          <cell r="H5469" t="str">
            <v>98</v>
          </cell>
          <cell r="I5469" t="str">
            <v>C</v>
          </cell>
          <cell r="J5469" t="str">
            <v>om_exp</v>
          </cell>
          <cell r="K5469" t="str">
            <v>juris_energy</v>
          </cell>
          <cell r="M5469" t="str">
            <v>2015/07/1/2/A/0</v>
          </cell>
        </row>
        <row r="5470">
          <cell r="A5470" t="str">
            <v>5469</v>
          </cell>
          <cell r="B5470" t="str">
            <v>OMA2098</v>
          </cell>
          <cell r="C5470" t="str">
            <v>098 - Energy Jurisdictional Factor</v>
          </cell>
          <cell r="D5470">
            <v>0</v>
          </cell>
          <cell r="F5470" t="str">
            <v>CALC</v>
          </cell>
          <cell r="H5470" t="str">
            <v>98</v>
          </cell>
          <cell r="I5470" t="str">
            <v>C</v>
          </cell>
          <cell r="J5470" t="str">
            <v>om_exp</v>
          </cell>
          <cell r="K5470" t="str">
            <v>juris_energy</v>
          </cell>
          <cell r="M5470" t="str">
            <v>2015/07/1/2/A/0</v>
          </cell>
        </row>
        <row r="5471">
          <cell r="A5471" t="str">
            <v>5470</v>
          </cell>
          <cell r="B5471" t="str">
            <v>OMA2098</v>
          </cell>
          <cell r="C5471" t="str">
            <v>098 - Energy Jurisdictional Factor</v>
          </cell>
          <cell r="D5471">
            <v>0</v>
          </cell>
          <cell r="F5471" t="str">
            <v>CALC</v>
          </cell>
          <cell r="H5471" t="str">
            <v>98</v>
          </cell>
          <cell r="I5471" t="str">
            <v>C</v>
          </cell>
          <cell r="J5471" t="str">
            <v>om_exp</v>
          </cell>
          <cell r="K5471" t="str">
            <v>juris_energy</v>
          </cell>
          <cell r="M5471" t="str">
            <v>2015/07/1/2/A/0</v>
          </cell>
        </row>
        <row r="5472">
          <cell r="A5472" t="str">
            <v>5471</v>
          </cell>
          <cell r="B5472" t="str">
            <v>OMA2098</v>
          </cell>
          <cell r="C5472" t="str">
            <v>098 - Energy Jurisdictional Factor</v>
          </cell>
          <cell r="D5472">
            <v>0</v>
          </cell>
          <cell r="F5472" t="str">
            <v>CALC</v>
          </cell>
          <cell r="H5472" t="str">
            <v>98</v>
          </cell>
          <cell r="I5472" t="str">
            <v>C</v>
          </cell>
          <cell r="J5472" t="str">
            <v>om_exp</v>
          </cell>
          <cell r="K5472" t="str">
            <v>juris_energy</v>
          </cell>
          <cell r="M5472" t="str">
            <v>2015/07/1/2/A/0</v>
          </cell>
        </row>
        <row r="5473">
          <cell r="A5473" t="str">
            <v>5472</v>
          </cell>
          <cell r="B5473" t="str">
            <v>OMA2098</v>
          </cell>
          <cell r="C5473" t="str">
            <v>098 - Energy Jurisdictional Factor</v>
          </cell>
          <cell r="D5473">
            <v>0</v>
          </cell>
          <cell r="F5473" t="str">
            <v>CALC</v>
          </cell>
          <cell r="H5473" t="str">
            <v>98</v>
          </cell>
          <cell r="I5473" t="str">
            <v>C</v>
          </cell>
          <cell r="J5473" t="str">
            <v>om_exp</v>
          </cell>
          <cell r="K5473" t="str">
            <v>juris_energy</v>
          </cell>
          <cell r="M5473" t="str">
            <v>2015/07/1/2/A/0</v>
          </cell>
        </row>
        <row r="5474">
          <cell r="A5474" t="str">
            <v>5473</v>
          </cell>
          <cell r="B5474" t="str">
            <v>OMA2098</v>
          </cell>
          <cell r="C5474" t="str">
            <v>098 - Energy Jurisdictional Factor</v>
          </cell>
          <cell r="D5474">
            <v>0</v>
          </cell>
          <cell r="F5474" t="str">
            <v>CALC</v>
          </cell>
          <cell r="H5474" t="str">
            <v>98</v>
          </cell>
          <cell r="I5474" t="str">
            <v>C</v>
          </cell>
          <cell r="J5474" t="str">
            <v>om_exp</v>
          </cell>
          <cell r="K5474" t="str">
            <v>juris_energy</v>
          </cell>
          <cell r="M5474" t="str">
            <v>2015/07/1/2/A/0</v>
          </cell>
        </row>
        <row r="5475">
          <cell r="A5475" t="str">
            <v>5474</v>
          </cell>
          <cell r="B5475" t="str">
            <v>OMA2098</v>
          </cell>
          <cell r="C5475" t="str">
            <v>098 - Energy Jurisdictional Factor</v>
          </cell>
          <cell r="D5475">
            <v>0</v>
          </cell>
          <cell r="F5475" t="str">
            <v>CALC</v>
          </cell>
          <cell r="H5475" t="str">
            <v>98</v>
          </cell>
          <cell r="I5475" t="str">
            <v>C</v>
          </cell>
          <cell r="J5475" t="str">
            <v>om_exp</v>
          </cell>
          <cell r="K5475" t="str">
            <v>juris_energy</v>
          </cell>
          <cell r="M5475" t="str">
            <v>2015/07/1/2/A/0</v>
          </cell>
        </row>
        <row r="5476">
          <cell r="A5476" t="str">
            <v>5475</v>
          </cell>
          <cell r="B5476" t="str">
            <v>OMA2098</v>
          </cell>
          <cell r="C5476" t="str">
            <v>098 - Energy Jurisdictional Factor</v>
          </cell>
          <cell r="D5476">
            <v>0</v>
          </cell>
          <cell r="F5476" t="str">
            <v>CALC</v>
          </cell>
          <cell r="H5476" t="str">
            <v>98</v>
          </cell>
          <cell r="I5476" t="str">
            <v>C</v>
          </cell>
          <cell r="J5476" t="str">
            <v>om_exp</v>
          </cell>
          <cell r="K5476" t="str">
            <v>juris_energy</v>
          </cell>
          <cell r="M5476" t="str">
            <v>2015/07/1/2/A/0</v>
          </cell>
        </row>
        <row r="5477">
          <cell r="A5477" t="str">
            <v>5476</v>
          </cell>
          <cell r="B5477" t="str">
            <v>OMA2098</v>
          </cell>
          <cell r="C5477" t="str">
            <v>098 - Energy Jurisdictional Factor</v>
          </cell>
          <cell r="D5477">
            <v>0</v>
          </cell>
          <cell r="F5477" t="str">
            <v>CALC</v>
          </cell>
          <cell r="H5477" t="str">
            <v>98</v>
          </cell>
          <cell r="I5477" t="str">
            <v>C</v>
          </cell>
          <cell r="J5477" t="str">
            <v>om_exp</v>
          </cell>
          <cell r="K5477" t="str">
            <v>juris_energy</v>
          </cell>
          <cell r="M5477" t="str">
            <v>2015/07/1/2/A/0</v>
          </cell>
        </row>
        <row r="5478">
          <cell r="A5478" t="str">
            <v>5477</v>
          </cell>
          <cell r="B5478" t="str">
            <v>OMA2098</v>
          </cell>
          <cell r="C5478" t="str">
            <v>098 - Energy Jurisdictional Factor</v>
          </cell>
          <cell r="D5478">
            <v>0</v>
          </cell>
          <cell r="F5478" t="str">
            <v>CALC</v>
          </cell>
          <cell r="H5478" t="str">
            <v>98</v>
          </cell>
          <cell r="I5478" t="str">
            <v>C</v>
          </cell>
          <cell r="J5478" t="str">
            <v>om_exp</v>
          </cell>
          <cell r="K5478" t="str">
            <v>juris_energy</v>
          </cell>
          <cell r="M5478" t="str">
            <v>2015/07/1/2/A/0</v>
          </cell>
        </row>
        <row r="5479">
          <cell r="A5479" t="str">
            <v>5478</v>
          </cell>
          <cell r="B5479" t="str">
            <v>OMA2098</v>
          </cell>
          <cell r="C5479" t="str">
            <v>098 - Energy Jurisdictional Factor</v>
          </cell>
          <cell r="D5479">
            <v>0</v>
          </cell>
          <cell r="F5479" t="str">
            <v>CALC</v>
          </cell>
          <cell r="H5479" t="str">
            <v>98</v>
          </cell>
          <cell r="I5479" t="str">
            <v>C</v>
          </cell>
          <cell r="J5479" t="str">
            <v>om_exp</v>
          </cell>
          <cell r="K5479" t="str">
            <v>juris_energy</v>
          </cell>
          <cell r="M5479" t="str">
            <v>2015/07/1/2/A/0</v>
          </cell>
        </row>
        <row r="5480">
          <cell r="A5480" t="str">
            <v>5479</v>
          </cell>
          <cell r="B5480" t="str">
            <v>OMA2098</v>
          </cell>
          <cell r="C5480" t="str">
            <v>098 - Energy Jurisdictional Factor</v>
          </cell>
          <cell r="D5480">
            <v>0</v>
          </cell>
          <cell r="F5480" t="str">
            <v>CALC</v>
          </cell>
          <cell r="H5480" t="str">
            <v>98</v>
          </cell>
          <cell r="I5480" t="str">
            <v>C</v>
          </cell>
          <cell r="J5480" t="str">
            <v>om_exp</v>
          </cell>
          <cell r="K5480" t="str">
            <v>juris_energy</v>
          </cell>
          <cell r="M5480" t="str">
            <v>2015/07/1/2/A/0</v>
          </cell>
        </row>
        <row r="5481">
          <cell r="A5481" t="str">
            <v>5480</v>
          </cell>
          <cell r="B5481" t="str">
            <v>OMA2098</v>
          </cell>
          <cell r="C5481" t="str">
            <v>098 - Energy Jurisdictional Factor</v>
          </cell>
          <cell r="D5481">
            <v>0</v>
          </cell>
          <cell r="F5481" t="str">
            <v>CALC</v>
          </cell>
          <cell r="H5481" t="str">
            <v>98</v>
          </cell>
          <cell r="I5481" t="str">
            <v>C</v>
          </cell>
          <cell r="J5481" t="str">
            <v>om_exp</v>
          </cell>
          <cell r="K5481" t="str">
            <v>juris_energy</v>
          </cell>
          <cell r="M5481" t="str">
            <v>2015/07/1/2/A/0</v>
          </cell>
        </row>
        <row r="5482">
          <cell r="A5482" t="str">
            <v>5481</v>
          </cell>
          <cell r="B5482" t="str">
            <v>OMA2098</v>
          </cell>
          <cell r="C5482" t="str">
            <v>098 - Energy Jurisdictional Factor</v>
          </cell>
          <cell r="D5482">
            <v>0</v>
          </cell>
          <cell r="F5482" t="str">
            <v>CALC</v>
          </cell>
          <cell r="H5482" t="str">
            <v>98</v>
          </cell>
          <cell r="I5482" t="str">
            <v>C</v>
          </cell>
          <cell r="J5482" t="str">
            <v>om_exp</v>
          </cell>
          <cell r="K5482" t="str">
            <v>juris_energy</v>
          </cell>
          <cell r="M5482" t="str">
            <v>2015/07/1/2/A/0</v>
          </cell>
        </row>
        <row r="5483">
          <cell r="A5483" t="str">
            <v>5482</v>
          </cell>
          <cell r="B5483" t="str">
            <v>OMA2098</v>
          </cell>
          <cell r="C5483" t="str">
            <v>098 - Energy Jurisdictional Factor</v>
          </cell>
          <cell r="D5483">
            <v>0</v>
          </cell>
          <cell r="F5483" t="str">
            <v>CALC</v>
          </cell>
          <cell r="H5483" t="str">
            <v>98</v>
          </cell>
          <cell r="I5483" t="str">
            <v>C</v>
          </cell>
          <cell r="J5483" t="str">
            <v>om_exp</v>
          </cell>
          <cell r="K5483" t="str">
            <v>juris_energy</v>
          </cell>
          <cell r="M5483" t="str">
            <v>2015/07/1/2/A/0</v>
          </cell>
        </row>
        <row r="5484">
          <cell r="A5484" t="str">
            <v>5483</v>
          </cell>
          <cell r="B5484" t="str">
            <v>OMA2098</v>
          </cell>
          <cell r="C5484" t="str">
            <v>098 - Energy Jurisdictional Factor</v>
          </cell>
          <cell r="D5484">
            <v>0</v>
          </cell>
          <cell r="F5484" t="str">
            <v>CALC</v>
          </cell>
          <cell r="H5484" t="str">
            <v>98</v>
          </cell>
          <cell r="I5484" t="str">
            <v>C</v>
          </cell>
          <cell r="J5484" t="str">
            <v>om_exp</v>
          </cell>
          <cell r="K5484" t="str">
            <v>juris_energy</v>
          </cell>
          <cell r="M5484" t="str">
            <v>2015/07/1/2/A/0</v>
          </cell>
        </row>
        <row r="5485">
          <cell r="A5485" t="str">
            <v>5484</v>
          </cell>
          <cell r="B5485" t="str">
            <v>OMA2098</v>
          </cell>
          <cell r="C5485" t="str">
            <v>098 - Energy Jurisdictional Factor</v>
          </cell>
          <cell r="D5485">
            <v>0</v>
          </cell>
          <cell r="F5485" t="str">
            <v>CALC</v>
          </cell>
          <cell r="H5485" t="str">
            <v>98</v>
          </cell>
          <cell r="I5485" t="str">
            <v>C</v>
          </cell>
          <cell r="J5485" t="str">
            <v>om_exp</v>
          </cell>
          <cell r="K5485" t="str">
            <v>juris_energy</v>
          </cell>
          <cell r="M5485" t="str">
            <v>2015/07/1/2/A/0</v>
          </cell>
        </row>
        <row r="5486">
          <cell r="A5486" t="str">
            <v>5485</v>
          </cell>
          <cell r="B5486" t="str">
            <v>OMA2098</v>
          </cell>
          <cell r="C5486" t="str">
            <v>098 - Energy Jurisdictional Factor</v>
          </cell>
          <cell r="D5486">
            <v>0</v>
          </cell>
          <cell r="F5486" t="str">
            <v>CALC</v>
          </cell>
          <cell r="H5486" t="str">
            <v>98</v>
          </cell>
          <cell r="I5486" t="str">
            <v>C</v>
          </cell>
          <cell r="J5486" t="str">
            <v>om_exp</v>
          </cell>
          <cell r="K5486" t="str">
            <v>juris_energy</v>
          </cell>
          <cell r="M5486" t="str">
            <v>2015/07/1/2/A/0</v>
          </cell>
        </row>
        <row r="5487">
          <cell r="A5487" t="str">
            <v>5486</v>
          </cell>
          <cell r="B5487" t="str">
            <v>OMA2098</v>
          </cell>
          <cell r="C5487" t="str">
            <v>098 - Energy Jurisdictional Factor</v>
          </cell>
          <cell r="D5487">
            <v>0</v>
          </cell>
          <cell r="F5487" t="str">
            <v>CALC</v>
          </cell>
          <cell r="H5487" t="str">
            <v>98</v>
          </cell>
          <cell r="I5487" t="str">
            <v>C</v>
          </cell>
          <cell r="J5487" t="str">
            <v>om_exp</v>
          </cell>
          <cell r="K5487" t="str">
            <v>juris_energy</v>
          </cell>
          <cell r="M5487" t="str">
            <v>2015/07/1/2/A/0</v>
          </cell>
        </row>
        <row r="5488">
          <cell r="A5488" t="str">
            <v>5487</v>
          </cell>
          <cell r="B5488" t="str">
            <v>OMA2098</v>
          </cell>
          <cell r="C5488" t="str">
            <v>098 - Energy Jurisdictional Factor</v>
          </cell>
          <cell r="D5488">
            <v>0</v>
          </cell>
          <cell r="F5488" t="str">
            <v>CALC</v>
          </cell>
          <cell r="H5488" t="str">
            <v>98</v>
          </cell>
          <cell r="I5488" t="str">
            <v>C</v>
          </cell>
          <cell r="J5488" t="str">
            <v>om_exp</v>
          </cell>
          <cell r="K5488" t="str">
            <v>juris_energy</v>
          </cell>
          <cell r="M5488" t="str">
            <v>2015/07/1/2/A/0</v>
          </cell>
        </row>
        <row r="5489">
          <cell r="A5489" t="str">
            <v>5488</v>
          </cell>
          <cell r="B5489" t="str">
            <v>OMA2098</v>
          </cell>
          <cell r="C5489" t="str">
            <v>098 - Energy Jurisdictional Factor</v>
          </cell>
          <cell r="D5489">
            <v>0</v>
          </cell>
          <cell r="F5489" t="str">
            <v>CALC</v>
          </cell>
          <cell r="H5489" t="str">
            <v>98</v>
          </cell>
          <cell r="I5489" t="str">
            <v>C</v>
          </cell>
          <cell r="J5489" t="str">
            <v>om_exp</v>
          </cell>
          <cell r="K5489" t="str">
            <v>juris_energy</v>
          </cell>
          <cell r="M5489" t="str">
            <v>2015/07/1/2/A/0</v>
          </cell>
        </row>
        <row r="5490">
          <cell r="A5490" t="str">
            <v>5489</v>
          </cell>
          <cell r="B5490" t="str">
            <v>OMA2098</v>
          </cell>
          <cell r="C5490" t="str">
            <v>098 - Energy Jurisdictional Factor</v>
          </cell>
          <cell r="D5490">
            <v>0</v>
          </cell>
          <cell r="F5490" t="str">
            <v>CALC</v>
          </cell>
          <cell r="H5490" t="str">
            <v>98</v>
          </cell>
          <cell r="I5490" t="str">
            <v>C</v>
          </cell>
          <cell r="J5490" t="str">
            <v>om_exp</v>
          </cell>
          <cell r="K5490" t="str">
            <v>juris_energy</v>
          </cell>
          <cell r="M5490" t="str">
            <v>2015/07/1/2/A/0</v>
          </cell>
        </row>
        <row r="5491">
          <cell r="A5491" t="str">
            <v>5490</v>
          </cell>
          <cell r="B5491" t="str">
            <v>OMA2098</v>
          </cell>
          <cell r="C5491" t="str">
            <v>098 - Energy Jurisdictional Factor</v>
          </cell>
          <cell r="D5491">
            <v>0</v>
          </cell>
          <cell r="F5491" t="str">
            <v>CALC</v>
          </cell>
          <cell r="H5491" t="str">
            <v>98</v>
          </cell>
          <cell r="I5491" t="str">
            <v>C</v>
          </cell>
          <cell r="J5491" t="str">
            <v>om_exp</v>
          </cell>
          <cell r="K5491" t="str">
            <v>juris_energy</v>
          </cell>
          <cell r="M5491" t="str">
            <v>2015/07/1/2/A/0</v>
          </cell>
        </row>
        <row r="5492">
          <cell r="A5492" t="str">
            <v>5491</v>
          </cell>
          <cell r="B5492" t="str">
            <v>OMA2098</v>
          </cell>
          <cell r="C5492" t="str">
            <v>098 - Energy Jurisdictional Factor</v>
          </cell>
          <cell r="D5492">
            <v>0</v>
          </cell>
          <cell r="F5492" t="str">
            <v>CALC</v>
          </cell>
          <cell r="H5492" t="str">
            <v>98</v>
          </cell>
          <cell r="I5492" t="str">
            <v>C</v>
          </cell>
          <cell r="J5492" t="str">
            <v>om_exp</v>
          </cell>
          <cell r="K5492" t="str">
            <v>juris_energy</v>
          </cell>
          <cell r="M5492" t="str">
            <v>2015/07/1/2/A/0</v>
          </cell>
        </row>
        <row r="5493">
          <cell r="A5493" t="str">
            <v>5492</v>
          </cell>
          <cell r="B5493" t="str">
            <v>OMA2098</v>
          </cell>
          <cell r="C5493" t="str">
            <v>098 - Energy Jurisdictional Factor</v>
          </cell>
          <cell r="D5493">
            <v>0</v>
          </cell>
          <cell r="F5493" t="str">
            <v>CALC</v>
          </cell>
          <cell r="H5493" t="str">
            <v>98</v>
          </cell>
          <cell r="I5493" t="str">
            <v>C</v>
          </cell>
          <cell r="J5493" t="str">
            <v>om_exp</v>
          </cell>
          <cell r="K5493" t="str">
            <v>juris_energy</v>
          </cell>
          <cell r="M5493" t="str">
            <v>2015/07/1/2/A/0</v>
          </cell>
        </row>
        <row r="5494">
          <cell r="A5494" t="str">
            <v>5493</v>
          </cell>
          <cell r="B5494" t="str">
            <v>OMA2098</v>
          </cell>
          <cell r="C5494" t="str">
            <v>098 - Energy Jurisdictional Factor</v>
          </cell>
          <cell r="D5494">
            <v>0</v>
          </cell>
          <cell r="F5494" t="str">
            <v>CALC</v>
          </cell>
          <cell r="H5494" t="str">
            <v>98</v>
          </cell>
          <cell r="I5494" t="str">
            <v>C</v>
          </cell>
          <cell r="J5494" t="str">
            <v>om_exp</v>
          </cell>
          <cell r="K5494" t="str">
            <v>juris_energy</v>
          </cell>
          <cell r="M5494" t="str">
            <v>2015/07/1/2/A/0</v>
          </cell>
        </row>
        <row r="5495">
          <cell r="A5495" t="str">
            <v>5494</v>
          </cell>
          <cell r="B5495" t="str">
            <v>OMA2098</v>
          </cell>
          <cell r="C5495" t="str">
            <v>098 - Energy Jurisdictional Factor</v>
          </cell>
          <cell r="D5495">
            <v>0</v>
          </cell>
          <cell r="F5495" t="str">
            <v>CALC</v>
          </cell>
          <cell r="H5495" t="str">
            <v>98</v>
          </cell>
          <cell r="I5495" t="str">
            <v>C</v>
          </cell>
          <cell r="J5495" t="str">
            <v>om_exp</v>
          </cell>
          <cell r="K5495" t="str">
            <v>juris_energy</v>
          </cell>
          <cell r="M5495" t="str">
            <v>2015/07/1/2/A/0</v>
          </cell>
        </row>
        <row r="5496">
          <cell r="A5496" t="str">
            <v>5495</v>
          </cell>
          <cell r="B5496" t="str">
            <v>OMA2098</v>
          </cell>
          <cell r="C5496" t="str">
            <v>098 - Energy Jurisdictional Factor</v>
          </cell>
          <cell r="D5496">
            <v>0</v>
          </cell>
          <cell r="F5496" t="str">
            <v>CALC</v>
          </cell>
          <cell r="H5496" t="str">
            <v>98</v>
          </cell>
          <cell r="I5496" t="str">
            <v>C</v>
          </cell>
          <cell r="J5496" t="str">
            <v>om_exp</v>
          </cell>
          <cell r="K5496" t="str">
            <v>juris_energy</v>
          </cell>
          <cell r="M5496" t="str">
            <v>2015/07/1/2/A/0</v>
          </cell>
        </row>
        <row r="5497">
          <cell r="A5497" t="str">
            <v>5496</v>
          </cell>
          <cell r="B5497" t="str">
            <v>OMA2098</v>
          </cell>
          <cell r="C5497" t="str">
            <v>098 - Energy Jurisdictional Factor</v>
          </cell>
          <cell r="D5497">
            <v>0</v>
          </cell>
          <cell r="F5497" t="str">
            <v>CALC</v>
          </cell>
          <cell r="H5497" t="str">
            <v>98</v>
          </cell>
          <cell r="I5497" t="str">
            <v>C</v>
          </cell>
          <cell r="J5497" t="str">
            <v>om_exp</v>
          </cell>
          <cell r="K5497" t="str">
            <v>juris_energy</v>
          </cell>
          <cell r="M5497" t="str">
            <v>2015/07/1/2/A/0</v>
          </cell>
        </row>
        <row r="5498">
          <cell r="A5498" t="str">
            <v>5497</v>
          </cell>
          <cell r="B5498" t="str">
            <v>OMA2098</v>
          </cell>
          <cell r="C5498" t="str">
            <v>098 - Energy Jurisdictional Factor</v>
          </cell>
          <cell r="D5498">
            <v>0</v>
          </cell>
          <cell r="F5498" t="str">
            <v>CALC</v>
          </cell>
          <cell r="H5498" t="str">
            <v>98</v>
          </cell>
          <cell r="I5498" t="str">
            <v>C</v>
          </cell>
          <cell r="J5498" t="str">
            <v>om_exp</v>
          </cell>
          <cell r="K5498" t="str">
            <v>juris_energy</v>
          </cell>
          <cell r="M5498" t="str">
            <v>2015/07/1/2/A/0</v>
          </cell>
        </row>
        <row r="5499">
          <cell r="A5499" t="str">
            <v>5498</v>
          </cell>
          <cell r="B5499" t="str">
            <v>OMA2098</v>
          </cell>
          <cell r="C5499" t="str">
            <v>098 - Energy Jurisdictional Factor</v>
          </cell>
          <cell r="D5499">
            <v>0</v>
          </cell>
          <cell r="F5499" t="str">
            <v>CALC</v>
          </cell>
          <cell r="H5499" t="str">
            <v>98</v>
          </cell>
          <cell r="I5499" t="str">
            <v>C</v>
          </cell>
          <cell r="J5499" t="str">
            <v>om_exp</v>
          </cell>
          <cell r="K5499" t="str">
            <v>juris_energy</v>
          </cell>
          <cell r="M5499" t="str">
            <v>2015/07/1/2/A/0</v>
          </cell>
        </row>
        <row r="5500">
          <cell r="A5500" t="str">
            <v>5499</v>
          </cell>
          <cell r="B5500" t="str">
            <v>OMA2098</v>
          </cell>
          <cell r="C5500" t="str">
            <v>098 - Energy Jurisdictional Factor</v>
          </cell>
          <cell r="D5500">
            <v>0</v>
          </cell>
          <cell r="F5500" t="str">
            <v>CALC</v>
          </cell>
          <cell r="H5500" t="str">
            <v>98</v>
          </cell>
          <cell r="I5500" t="str">
            <v>C</v>
          </cell>
          <cell r="J5500" t="str">
            <v>om_exp</v>
          </cell>
          <cell r="K5500" t="str">
            <v>juris_energy</v>
          </cell>
          <cell r="M5500" t="str">
            <v>2015/07/1/2/A/0</v>
          </cell>
        </row>
        <row r="5501">
          <cell r="A5501" t="str">
            <v>5500</v>
          </cell>
          <cell r="B5501" t="str">
            <v>OMA2098</v>
          </cell>
          <cell r="C5501" t="str">
            <v>098 - Energy Jurisdictional Factor</v>
          </cell>
          <cell r="D5501">
            <v>0</v>
          </cell>
          <cell r="F5501" t="str">
            <v>CALC</v>
          </cell>
          <cell r="H5501" t="str">
            <v>98</v>
          </cell>
          <cell r="I5501" t="str">
            <v>C</v>
          </cell>
          <cell r="J5501" t="str">
            <v>om_exp</v>
          </cell>
          <cell r="K5501" t="str">
            <v>juris_energy</v>
          </cell>
          <cell r="M5501" t="str">
            <v>2015/07/1/2/A/0</v>
          </cell>
        </row>
        <row r="5502">
          <cell r="A5502" t="str">
            <v>5501</v>
          </cell>
          <cell r="B5502" t="str">
            <v>OMA2098</v>
          </cell>
          <cell r="C5502" t="str">
            <v>098 - Energy Jurisdictional Factor</v>
          </cell>
          <cell r="D5502">
            <v>0</v>
          </cell>
          <cell r="F5502" t="str">
            <v>CALC</v>
          </cell>
          <cell r="H5502" t="str">
            <v>98</v>
          </cell>
          <cell r="I5502" t="str">
            <v>C</v>
          </cell>
          <cell r="J5502" t="str">
            <v>om_exp</v>
          </cell>
          <cell r="K5502" t="str">
            <v>juris_energy</v>
          </cell>
          <cell r="M5502" t="str">
            <v>2015/07/1/2/A/0</v>
          </cell>
        </row>
        <row r="5503">
          <cell r="A5503" t="str">
            <v>5502</v>
          </cell>
          <cell r="B5503" t="str">
            <v>OMA2098</v>
          </cell>
          <cell r="C5503" t="str">
            <v>098 - Energy Jurisdictional Factor</v>
          </cell>
          <cell r="D5503">
            <v>0</v>
          </cell>
          <cell r="F5503" t="str">
            <v>CALC</v>
          </cell>
          <cell r="H5503" t="str">
            <v>98</v>
          </cell>
          <cell r="I5503" t="str">
            <v>C</v>
          </cell>
          <cell r="J5503" t="str">
            <v>om_exp</v>
          </cell>
          <cell r="K5503" t="str">
            <v>juris_energy</v>
          </cell>
          <cell r="M5503" t="str">
            <v>2015/07/1/2/A/0</v>
          </cell>
        </row>
        <row r="5504">
          <cell r="A5504" t="str">
            <v>5503</v>
          </cell>
          <cell r="B5504" t="str">
            <v>OMA2098</v>
          </cell>
          <cell r="C5504" t="str">
            <v>098 - Energy Jurisdictional Factor</v>
          </cell>
          <cell r="D5504">
            <v>0</v>
          </cell>
          <cell r="F5504" t="str">
            <v>CALC</v>
          </cell>
          <cell r="H5504" t="str">
            <v>98</v>
          </cell>
          <cell r="I5504" t="str">
            <v>C</v>
          </cell>
          <cell r="J5504" t="str">
            <v>om_exp</v>
          </cell>
          <cell r="K5504" t="str">
            <v>juris_energy</v>
          </cell>
          <cell r="M5504" t="str">
            <v>2015/07/1/2/A/0</v>
          </cell>
        </row>
        <row r="5505">
          <cell r="A5505" t="str">
            <v>5504</v>
          </cell>
          <cell r="B5505" t="str">
            <v>OMA2098</v>
          </cell>
          <cell r="C5505" t="str">
            <v>098 - Energy Jurisdictional Factor</v>
          </cell>
          <cell r="D5505">
            <v>0</v>
          </cell>
          <cell r="F5505" t="str">
            <v>CALC</v>
          </cell>
          <cell r="H5505" t="str">
            <v>98</v>
          </cell>
          <cell r="I5505" t="str">
            <v>C</v>
          </cell>
          <cell r="J5505" t="str">
            <v>om_exp</v>
          </cell>
          <cell r="K5505" t="str">
            <v>juris_energy</v>
          </cell>
          <cell r="M5505" t="str">
            <v>2015/07/1/2/A/0</v>
          </cell>
        </row>
        <row r="5506">
          <cell r="A5506" t="str">
            <v>5505</v>
          </cell>
          <cell r="B5506" t="str">
            <v>OM12098</v>
          </cell>
          <cell r="C5506" t="str">
            <v>098 - O &amp; M Expenses Amount</v>
          </cell>
          <cell r="D5506">
            <v>0</v>
          </cell>
          <cell r="F5506" t="str">
            <v>CALC</v>
          </cell>
          <cell r="H5506" t="str">
            <v>98</v>
          </cell>
          <cell r="I5506" t="str">
            <v>C</v>
          </cell>
          <cell r="J5506" t="str">
            <v>om_exp</v>
          </cell>
          <cell r="K5506" t="str">
            <v>beg_bal</v>
          </cell>
          <cell r="M5506" t="str">
            <v>2015/07/1/2/A/0</v>
          </cell>
        </row>
        <row r="5507">
          <cell r="A5507" t="str">
            <v>5506</v>
          </cell>
          <cell r="B5507" t="str">
            <v>OM12098</v>
          </cell>
          <cell r="C5507" t="str">
            <v>098 - O &amp; M Expenses Amount</v>
          </cell>
          <cell r="D5507">
            <v>0</v>
          </cell>
          <cell r="F5507" t="str">
            <v>CALC</v>
          </cell>
          <cell r="H5507" t="str">
            <v>98</v>
          </cell>
          <cell r="I5507" t="str">
            <v>C</v>
          </cell>
          <cell r="J5507" t="str">
            <v>om_exp</v>
          </cell>
          <cell r="K5507" t="str">
            <v>beg_bal</v>
          </cell>
          <cell r="M5507" t="str">
            <v>2015/07/1/2/A/0</v>
          </cell>
        </row>
        <row r="5508">
          <cell r="A5508" t="str">
            <v>5507</v>
          </cell>
          <cell r="B5508" t="str">
            <v>OM12098</v>
          </cell>
          <cell r="C5508" t="str">
            <v>098 - O &amp; M Expenses Amount</v>
          </cell>
          <cell r="D5508">
            <v>0</v>
          </cell>
          <cell r="F5508" t="str">
            <v>CALC</v>
          </cell>
          <cell r="H5508" t="str">
            <v>98</v>
          </cell>
          <cell r="I5508" t="str">
            <v>C</v>
          </cell>
          <cell r="J5508" t="str">
            <v>om_exp</v>
          </cell>
          <cell r="K5508" t="str">
            <v>beg_bal</v>
          </cell>
          <cell r="M5508" t="str">
            <v>2015/07/1/2/A/0</v>
          </cell>
        </row>
        <row r="5509">
          <cell r="A5509" t="str">
            <v>5508</v>
          </cell>
          <cell r="B5509" t="str">
            <v>OM12098</v>
          </cell>
          <cell r="C5509" t="str">
            <v>098 - O &amp; M Expenses Amount</v>
          </cell>
          <cell r="D5509">
            <v>0</v>
          </cell>
          <cell r="F5509" t="str">
            <v>CALC</v>
          </cell>
          <cell r="H5509" t="str">
            <v>98</v>
          </cell>
          <cell r="I5509" t="str">
            <v>C</v>
          </cell>
          <cell r="J5509" t="str">
            <v>om_exp</v>
          </cell>
          <cell r="K5509" t="str">
            <v>beg_bal</v>
          </cell>
          <cell r="M5509" t="str">
            <v>2015/07/1/2/A/0</v>
          </cell>
        </row>
        <row r="5510">
          <cell r="A5510" t="str">
            <v>5509</v>
          </cell>
          <cell r="B5510" t="str">
            <v>OM12098</v>
          </cell>
          <cell r="C5510" t="str">
            <v>098 - O &amp; M Expenses Amount</v>
          </cell>
          <cell r="D5510">
            <v>0</v>
          </cell>
          <cell r="F5510" t="str">
            <v>CALC</v>
          </cell>
          <cell r="H5510" t="str">
            <v>98</v>
          </cell>
          <cell r="I5510" t="str">
            <v>C</v>
          </cell>
          <cell r="J5510" t="str">
            <v>om_exp</v>
          </cell>
          <cell r="K5510" t="str">
            <v>beg_bal</v>
          </cell>
          <cell r="M5510" t="str">
            <v>2015/07/1/2/A/0</v>
          </cell>
        </row>
        <row r="5511">
          <cell r="A5511" t="str">
            <v>5510</v>
          </cell>
          <cell r="B5511" t="str">
            <v>OM12098</v>
          </cell>
          <cell r="C5511" t="str">
            <v>098 - O &amp; M Expenses Amount</v>
          </cell>
          <cell r="D5511">
            <v>0</v>
          </cell>
          <cell r="F5511" t="str">
            <v>CALC</v>
          </cell>
          <cell r="H5511" t="str">
            <v>98</v>
          </cell>
          <cell r="I5511" t="str">
            <v>C</v>
          </cell>
          <cell r="J5511" t="str">
            <v>om_exp</v>
          </cell>
          <cell r="K5511" t="str">
            <v>beg_bal</v>
          </cell>
          <cell r="M5511" t="str">
            <v>2015/07/1/2/A/0</v>
          </cell>
        </row>
        <row r="5512">
          <cell r="A5512" t="str">
            <v>5511</v>
          </cell>
          <cell r="B5512" t="str">
            <v>OM12098</v>
          </cell>
          <cell r="C5512" t="str">
            <v>098 - O &amp; M Expenses Amount</v>
          </cell>
          <cell r="D5512">
            <v>0</v>
          </cell>
          <cell r="F5512" t="str">
            <v>CALC</v>
          </cell>
          <cell r="H5512" t="str">
            <v>98</v>
          </cell>
          <cell r="I5512" t="str">
            <v>C</v>
          </cell>
          <cell r="J5512" t="str">
            <v>om_exp</v>
          </cell>
          <cell r="K5512" t="str">
            <v>beg_bal</v>
          </cell>
          <cell r="M5512" t="str">
            <v>2015/07/1/2/A/0</v>
          </cell>
        </row>
        <row r="5513">
          <cell r="A5513" t="str">
            <v>5512</v>
          </cell>
          <cell r="B5513" t="str">
            <v>OM12098</v>
          </cell>
          <cell r="C5513" t="str">
            <v>098 - O &amp; M Expenses Amount</v>
          </cell>
          <cell r="D5513">
            <v>0</v>
          </cell>
          <cell r="F5513" t="str">
            <v>CALC</v>
          </cell>
          <cell r="H5513" t="str">
            <v>98</v>
          </cell>
          <cell r="I5513" t="str">
            <v>C</v>
          </cell>
          <cell r="J5513" t="str">
            <v>om_exp</v>
          </cell>
          <cell r="K5513" t="str">
            <v>beg_bal</v>
          </cell>
          <cell r="M5513" t="str">
            <v>2015/07/1/2/A/0</v>
          </cell>
        </row>
        <row r="5514">
          <cell r="A5514" t="str">
            <v>5513</v>
          </cell>
          <cell r="B5514" t="str">
            <v>OM12098</v>
          </cell>
          <cell r="C5514" t="str">
            <v>098 - O &amp; M Expenses Amount</v>
          </cell>
          <cell r="D5514">
            <v>0</v>
          </cell>
          <cell r="F5514" t="str">
            <v>CALC</v>
          </cell>
          <cell r="H5514" t="str">
            <v>98</v>
          </cell>
          <cell r="I5514" t="str">
            <v>C</v>
          </cell>
          <cell r="J5514" t="str">
            <v>om_exp</v>
          </cell>
          <cell r="K5514" t="str">
            <v>beg_bal</v>
          </cell>
          <cell r="M5514" t="str">
            <v>2015/07/1/2/A/0</v>
          </cell>
        </row>
        <row r="5515">
          <cell r="A5515" t="str">
            <v>5514</v>
          </cell>
          <cell r="B5515" t="str">
            <v>OM12098</v>
          </cell>
          <cell r="C5515" t="str">
            <v>098 - O &amp; M Expenses Amount</v>
          </cell>
          <cell r="D5515">
            <v>0</v>
          </cell>
          <cell r="F5515" t="str">
            <v>CALC</v>
          </cell>
          <cell r="H5515" t="str">
            <v>98</v>
          </cell>
          <cell r="I5515" t="str">
            <v>C</v>
          </cell>
          <cell r="J5515" t="str">
            <v>om_exp</v>
          </cell>
          <cell r="K5515" t="str">
            <v>beg_bal</v>
          </cell>
          <cell r="M5515" t="str">
            <v>2015/07/1/2/A/0</v>
          </cell>
        </row>
        <row r="5516">
          <cell r="A5516" t="str">
            <v>5515</v>
          </cell>
          <cell r="B5516" t="str">
            <v>OM12098</v>
          </cell>
          <cell r="C5516" t="str">
            <v>098 - O &amp; M Expenses Amount</v>
          </cell>
          <cell r="D5516">
            <v>0</v>
          </cell>
          <cell r="F5516" t="str">
            <v>CALC</v>
          </cell>
          <cell r="H5516" t="str">
            <v>98</v>
          </cell>
          <cell r="I5516" t="str">
            <v>C</v>
          </cell>
          <cell r="J5516" t="str">
            <v>om_exp</v>
          </cell>
          <cell r="K5516" t="str">
            <v>beg_bal</v>
          </cell>
          <cell r="M5516" t="str">
            <v>2015/07/1/2/A/0</v>
          </cell>
        </row>
        <row r="5517">
          <cell r="A5517" t="str">
            <v>5516</v>
          </cell>
          <cell r="B5517" t="str">
            <v>OM12098</v>
          </cell>
          <cell r="C5517" t="str">
            <v>098 - O &amp; M Expenses Amount</v>
          </cell>
          <cell r="D5517">
            <v>0</v>
          </cell>
          <cell r="F5517" t="str">
            <v>CALC</v>
          </cell>
          <cell r="H5517" t="str">
            <v>98</v>
          </cell>
          <cell r="I5517" t="str">
            <v>C</v>
          </cell>
          <cell r="J5517" t="str">
            <v>om_exp</v>
          </cell>
          <cell r="K5517" t="str">
            <v>beg_bal</v>
          </cell>
          <cell r="M5517" t="str">
            <v>2015/07/1/2/A/0</v>
          </cell>
        </row>
        <row r="5518">
          <cell r="A5518" t="str">
            <v>5517</v>
          </cell>
          <cell r="B5518" t="str">
            <v>OM12098</v>
          </cell>
          <cell r="C5518" t="str">
            <v>098 - O &amp; M Expenses Amount</v>
          </cell>
          <cell r="D5518">
            <v>0</v>
          </cell>
          <cell r="F5518" t="str">
            <v>CALC</v>
          </cell>
          <cell r="H5518" t="str">
            <v>98</v>
          </cell>
          <cell r="I5518" t="str">
            <v>C</v>
          </cell>
          <cell r="J5518" t="str">
            <v>om_exp</v>
          </cell>
          <cell r="K5518" t="str">
            <v>beg_bal</v>
          </cell>
          <cell r="M5518" t="str">
            <v>2015/07/1/2/A/0</v>
          </cell>
        </row>
        <row r="5519">
          <cell r="A5519" t="str">
            <v>5518</v>
          </cell>
          <cell r="B5519" t="str">
            <v>OM12098</v>
          </cell>
          <cell r="C5519" t="str">
            <v>098 - O &amp; M Expenses Amount</v>
          </cell>
          <cell r="D5519">
            <v>0</v>
          </cell>
          <cell r="F5519" t="str">
            <v>CALC</v>
          </cell>
          <cell r="H5519" t="str">
            <v>98</v>
          </cell>
          <cell r="I5519" t="str">
            <v>C</v>
          </cell>
          <cell r="J5519" t="str">
            <v>om_exp</v>
          </cell>
          <cell r="K5519" t="str">
            <v>beg_bal</v>
          </cell>
          <cell r="M5519" t="str">
            <v>2015/07/1/2/A/0</v>
          </cell>
        </row>
        <row r="5520">
          <cell r="A5520" t="str">
            <v>5519</v>
          </cell>
          <cell r="B5520" t="str">
            <v>OM12098</v>
          </cell>
          <cell r="C5520" t="str">
            <v>098 - O &amp; M Expenses Amount</v>
          </cell>
          <cell r="D5520">
            <v>0</v>
          </cell>
          <cell r="F5520" t="str">
            <v>CALC</v>
          </cell>
          <cell r="H5520" t="str">
            <v>98</v>
          </cell>
          <cell r="I5520" t="str">
            <v>C</v>
          </cell>
          <cell r="J5520" t="str">
            <v>om_exp</v>
          </cell>
          <cell r="K5520" t="str">
            <v>beg_bal</v>
          </cell>
          <cell r="M5520" t="str">
            <v>2015/07/1/2/A/0</v>
          </cell>
        </row>
        <row r="5521">
          <cell r="A5521" t="str">
            <v>5520</v>
          </cell>
          <cell r="B5521" t="str">
            <v>OM12098</v>
          </cell>
          <cell r="C5521" t="str">
            <v>098 - O &amp; M Expenses Amount</v>
          </cell>
          <cell r="D5521">
            <v>0</v>
          </cell>
          <cell r="F5521" t="str">
            <v>CALC</v>
          </cell>
          <cell r="H5521" t="str">
            <v>98</v>
          </cell>
          <cell r="I5521" t="str">
            <v>C</v>
          </cell>
          <cell r="J5521" t="str">
            <v>om_exp</v>
          </cell>
          <cell r="K5521" t="str">
            <v>beg_bal</v>
          </cell>
          <cell r="M5521" t="str">
            <v>2015/07/1/2/A/0</v>
          </cell>
        </row>
        <row r="5522">
          <cell r="A5522" t="str">
            <v>5521</v>
          </cell>
          <cell r="B5522" t="str">
            <v>OM12098</v>
          </cell>
          <cell r="C5522" t="str">
            <v>098 - O &amp; M Expenses Amount</v>
          </cell>
          <cell r="D5522">
            <v>0</v>
          </cell>
          <cell r="F5522" t="str">
            <v>CALC</v>
          </cell>
          <cell r="H5522" t="str">
            <v>98</v>
          </cell>
          <cell r="I5522" t="str">
            <v>C</v>
          </cell>
          <cell r="J5522" t="str">
            <v>om_exp</v>
          </cell>
          <cell r="K5522" t="str">
            <v>beg_bal</v>
          </cell>
          <cell r="M5522" t="str">
            <v>2015/07/1/2/A/0</v>
          </cell>
        </row>
        <row r="5523">
          <cell r="A5523" t="str">
            <v>5522</v>
          </cell>
          <cell r="B5523" t="str">
            <v>OM12098</v>
          </cell>
          <cell r="C5523" t="str">
            <v>098 - O &amp; M Expenses Amount</v>
          </cell>
          <cell r="D5523">
            <v>0</v>
          </cell>
          <cell r="F5523" t="str">
            <v>CALC</v>
          </cell>
          <cell r="H5523" t="str">
            <v>98</v>
          </cell>
          <cell r="I5523" t="str">
            <v>C</v>
          </cell>
          <cell r="J5523" t="str">
            <v>om_exp</v>
          </cell>
          <cell r="K5523" t="str">
            <v>beg_bal</v>
          </cell>
          <cell r="M5523" t="str">
            <v>2015/07/1/2/A/0</v>
          </cell>
        </row>
        <row r="5524">
          <cell r="A5524" t="str">
            <v>5523</v>
          </cell>
          <cell r="B5524" t="str">
            <v>OM12098</v>
          </cell>
          <cell r="C5524" t="str">
            <v>098 - O &amp; M Expenses Amount</v>
          </cell>
          <cell r="D5524">
            <v>0</v>
          </cell>
          <cell r="F5524" t="str">
            <v>CALC</v>
          </cell>
          <cell r="H5524" t="str">
            <v>98</v>
          </cell>
          <cell r="I5524" t="str">
            <v>C</v>
          </cell>
          <cell r="J5524" t="str">
            <v>om_exp</v>
          </cell>
          <cell r="K5524" t="str">
            <v>beg_bal</v>
          </cell>
          <cell r="M5524" t="str">
            <v>2015/07/1/2/A/0</v>
          </cell>
        </row>
        <row r="5525">
          <cell r="A5525" t="str">
            <v>5524</v>
          </cell>
          <cell r="B5525" t="str">
            <v>OM12098</v>
          </cell>
          <cell r="C5525" t="str">
            <v>098 - O &amp; M Expenses Amount</v>
          </cell>
          <cell r="D5525">
            <v>0</v>
          </cell>
          <cell r="F5525" t="str">
            <v>CALC</v>
          </cell>
          <cell r="H5525" t="str">
            <v>98</v>
          </cell>
          <cell r="I5525" t="str">
            <v>C</v>
          </cell>
          <cell r="J5525" t="str">
            <v>om_exp</v>
          </cell>
          <cell r="K5525" t="str">
            <v>beg_bal</v>
          </cell>
          <cell r="M5525" t="str">
            <v>2015/07/1/2/A/0</v>
          </cell>
        </row>
        <row r="5526">
          <cell r="A5526" t="str">
            <v>5525</v>
          </cell>
          <cell r="B5526" t="str">
            <v>OM12098</v>
          </cell>
          <cell r="C5526" t="str">
            <v>098 - O &amp; M Expenses Amount</v>
          </cell>
          <cell r="D5526">
            <v>0</v>
          </cell>
          <cell r="F5526" t="str">
            <v>CALC</v>
          </cell>
          <cell r="H5526" t="str">
            <v>98</v>
          </cell>
          <cell r="I5526" t="str">
            <v>C</v>
          </cell>
          <cell r="J5526" t="str">
            <v>om_exp</v>
          </cell>
          <cell r="K5526" t="str">
            <v>beg_bal</v>
          </cell>
          <cell r="M5526" t="str">
            <v>2015/07/1/2/A/0</v>
          </cell>
        </row>
        <row r="5527">
          <cell r="A5527" t="str">
            <v>5526</v>
          </cell>
          <cell r="B5527" t="str">
            <v>OM12098</v>
          </cell>
          <cell r="C5527" t="str">
            <v>098 - O &amp; M Expenses Amount</v>
          </cell>
          <cell r="D5527">
            <v>3188.49</v>
          </cell>
          <cell r="F5527" t="str">
            <v>CALC</v>
          </cell>
          <cell r="H5527" t="str">
            <v>98</v>
          </cell>
          <cell r="I5527" t="str">
            <v>C</v>
          </cell>
          <cell r="J5527" t="str">
            <v>om_exp</v>
          </cell>
          <cell r="K5527" t="str">
            <v>beg_bal</v>
          </cell>
          <cell r="M5527" t="str">
            <v>2015/07/1/2/A/0</v>
          </cell>
        </row>
        <row r="5528">
          <cell r="A5528" t="str">
            <v>5527</v>
          </cell>
          <cell r="B5528" t="str">
            <v>OM12098</v>
          </cell>
          <cell r="C5528" t="str">
            <v>098 - O &amp; M Expenses Amount</v>
          </cell>
          <cell r="D5528">
            <v>1870.4</v>
          </cell>
          <cell r="F5528" t="str">
            <v>CALC</v>
          </cell>
          <cell r="H5528" t="str">
            <v>98</v>
          </cell>
          <cell r="I5528" t="str">
            <v>C</v>
          </cell>
          <cell r="J5528" t="str">
            <v>om_exp</v>
          </cell>
          <cell r="K5528" t="str">
            <v>beg_bal</v>
          </cell>
          <cell r="M5528" t="str">
            <v>2015/07/1/2/A/0</v>
          </cell>
        </row>
        <row r="5529">
          <cell r="A5529" t="str">
            <v>5528</v>
          </cell>
          <cell r="B5529" t="str">
            <v>OM12098</v>
          </cell>
          <cell r="C5529" t="str">
            <v>098 - O &amp; M Expenses Amount</v>
          </cell>
          <cell r="D5529">
            <v>658.59</v>
          </cell>
          <cell r="F5529" t="str">
            <v>CALC</v>
          </cell>
          <cell r="H5529" t="str">
            <v>98</v>
          </cell>
          <cell r="I5529" t="str">
            <v>C</v>
          </cell>
          <cell r="J5529" t="str">
            <v>om_exp</v>
          </cell>
          <cell r="K5529" t="str">
            <v>beg_bal</v>
          </cell>
          <cell r="M5529" t="str">
            <v>2015/07/1/2/A/0</v>
          </cell>
        </row>
        <row r="5530">
          <cell r="A5530" t="str">
            <v>5529</v>
          </cell>
          <cell r="B5530" t="str">
            <v>OM12098</v>
          </cell>
          <cell r="C5530" t="str">
            <v>098 - O &amp; M Expenses Amount</v>
          </cell>
          <cell r="D5530">
            <v>14219.93</v>
          </cell>
          <cell r="F5530" t="str">
            <v>CALC</v>
          </cell>
          <cell r="H5530" t="str">
            <v>98</v>
          </cell>
          <cell r="I5530" t="str">
            <v>C</v>
          </cell>
          <cell r="J5530" t="str">
            <v>om_exp</v>
          </cell>
          <cell r="K5530" t="str">
            <v>beg_bal</v>
          </cell>
          <cell r="M5530" t="str">
            <v>2015/07/1/2/A/0</v>
          </cell>
        </row>
        <row r="5531">
          <cell r="A5531" t="str">
            <v>5530</v>
          </cell>
          <cell r="B5531" t="str">
            <v>OM12098</v>
          </cell>
          <cell r="C5531" t="str">
            <v>098 - O &amp; M Expenses Amount</v>
          </cell>
          <cell r="D5531">
            <v>1318.02</v>
          </cell>
          <cell r="F5531" t="str">
            <v>CALC</v>
          </cell>
          <cell r="H5531" t="str">
            <v>98</v>
          </cell>
          <cell r="I5531" t="str">
            <v>C</v>
          </cell>
          <cell r="J5531" t="str">
            <v>om_exp</v>
          </cell>
          <cell r="K5531" t="str">
            <v>beg_bal</v>
          </cell>
          <cell r="M5531" t="str">
            <v>2015/07/1/2/A/0</v>
          </cell>
        </row>
        <row r="5532">
          <cell r="A5532" t="str">
            <v>5531</v>
          </cell>
          <cell r="B5532" t="str">
            <v>OM12098</v>
          </cell>
          <cell r="C5532" t="str">
            <v>098 - O &amp; M Expenses Amount</v>
          </cell>
          <cell r="D5532">
            <v>0</v>
          </cell>
          <cell r="F5532" t="str">
            <v>CALC</v>
          </cell>
          <cell r="H5532" t="str">
            <v>98</v>
          </cell>
          <cell r="I5532" t="str">
            <v>C</v>
          </cell>
          <cell r="J5532" t="str">
            <v>om_exp</v>
          </cell>
          <cell r="K5532" t="str">
            <v>beg_bal</v>
          </cell>
          <cell r="M5532" t="str">
            <v>2015/07/1/2/A/0</v>
          </cell>
        </row>
        <row r="5533">
          <cell r="A5533" t="str">
            <v>5532</v>
          </cell>
          <cell r="B5533" t="str">
            <v>OM12098</v>
          </cell>
          <cell r="C5533" t="str">
            <v>098 - O &amp; M Expenses Amount</v>
          </cell>
          <cell r="D5533">
            <v>0</v>
          </cell>
          <cell r="F5533" t="str">
            <v>CALC</v>
          </cell>
          <cell r="H5533" t="str">
            <v>98</v>
          </cell>
          <cell r="I5533" t="str">
            <v>C</v>
          </cell>
          <cell r="J5533" t="str">
            <v>om_exp</v>
          </cell>
          <cell r="K5533" t="str">
            <v>beg_bal</v>
          </cell>
          <cell r="M5533" t="str">
            <v>2015/07/1/2/A/0</v>
          </cell>
        </row>
        <row r="5534">
          <cell r="A5534" t="str">
            <v>5533</v>
          </cell>
          <cell r="B5534" t="str">
            <v>OM12098</v>
          </cell>
          <cell r="C5534" t="str">
            <v>098 - O &amp; M Expenses Amount</v>
          </cell>
          <cell r="D5534">
            <v>0</v>
          </cell>
          <cell r="F5534" t="str">
            <v>CALC</v>
          </cell>
          <cell r="H5534" t="str">
            <v>98</v>
          </cell>
          <cell r="I5534" t="str">
            <v>C</v>
          </cell>
          <cell r="J5534" t="str">
            <v>om_exp</v>
          </cell>
          <cell r="K5534" t="str">
            <v>beg_bal</v>
          </cell>
          <cell r="M5534" t="str">
            <v>2015/07/1/2/A/0</v>
          </cell>
        </row>
        <row r="5535">
          <cell r="A5535" t="str">
            <v>5534</v>
          </cell>
          <cell r="B5535" t="str">
            <v>OM12098</v>
          </cell>
          <cell r="C5535" t="str">
            <v>098 - O &amp; M Expenses Amount</v>
          </cell>
          <cell r="D5535">
            <v>0</v>
          </cell>
          <cell r="F5535" t="str">
            <v>CALC</v>
          </cell>
          <cell r="H5535" t="str">
            <v>98</v>
          </cell>
          <cell r="I5535" t="str">
            <v>C</v>
          </cell>
          <cell r="J5535" t="str">
            <v>om_exp</v>
          </cell>
          <cell r="K5535" t="str">
            <v>beg_bal</v>
          </cell>
          <cell r="M5535" t="str">
            <v>2015/07/1/2/A/0</v>
          </cell>
        </row>
        <row r="5536">
          <cell r="A5536" t="str">
            <v>5535</v>
          </cell>
          <cell r="B5536" t="str">
            <v>OM12098</v>
          </cell>
          <cell r="C5536" t="str">
            <v>098 - O &amp; M Expenses Amount</v>
          </cell>
          <cell r="D5536">
            <v>0</v>
          </cell>
          <cell r="F5536" t="str">
            <v>CALC</v>
          </cell>
          <cell r="H5536" t="str">
            <v>98</v>
          </cell>
          <cell r="I5536" t="str">
            <v>C</v>
          </cell>
          <cell r="J5536" t="str">
            <v>om_exp</v>
          </cell>
          <cell r="K5536" t="str">
            <v>beg_bal</v>
          </cell>
          <cell r="M5536" t="str">
            <v>2015/07/1/2/A/0</v>
          </cell>
        </row>
        <row r="5537">
          <cell r="A5537" t="str">
            <v>5536</v>
          </cell>
          <cell r="B5537" t="str">
            <v>OM12098</v>
          </cell>
          <cell r="C5537" t="str">
            <v>098 - O &amp; M Expenses Amount</v>
          </cell>
          <cell r="D5537">
            <v>0</v>
          </cell>
          <cell r="F5537" t="str">
            <v>CALC</v>
          </cell>
          <cell r="H5537" t="str">
            <v>98</v>
          </cell>
          <cell r="I5537" t="str">
            <v>C</v>
          </cell>
          <cell r="J5537" t="str">
            <v>om_exp</v>
          </cell>
          <cell r="K5537" t="str">
            <v>beg_bal</v>
          </cell>
          <cell r="M5537" t="str">
            <v>2015/07/1/2/A/0</v>
          </cell>
        </row>
        <row r="5538">
          <cell r="A5538" t="str">
            <v>5537</v>
          </cell>
          <cell r="B5538" t="str">
            <v>OM12098</v>
          </cell>
          <cell r="C5538" t="str">
            <v>098 - O &amp; M Expenses Amount</v>
          </cell>
          <cell r="D5538">
            <v>0</v>
          </cell>
          <cell r="F5538" t="str">
            <v>CALC</v>
          </cell>
          <cell r="H5538" t="str">
            <v>98</v>
          </cell>
          <cell r="I5538" t="str">
            <v>C</v>
          </cell>
          <cell r="J5538" t="str">
            <v>om_exp</v>
          </cell>
          <cell r="K5538" t="str">
            <v>beg_bal</v>
          </cell>
          <cell r="M5538" t="str">
            <v>2015/07/1/2/A/0</v>
          </cell>
        </row>
        <row r="5539">
          <cell r="A5539" t="str">
            <v>5538</v>
          </cell>
          <cell r="B5539" t="str">
            <v>OM12098</v>
          </cell>
          <cell r="C5539" t="str">
            <v>098 - O &amp; M Expenses Amount</v>
          </cell>
          <cell r="D5539">
            <v>0</v>
          </cell>
          <cell r="F5539" t="str">
            <v>CALC</v>
          </cell>
          <cell r="H5539" t="str">
            <v>98</v>
          </cell>
          <cell r="I5539" t="str">
            <v>C</v>
          </cell>
          <cell r="J5539" t="str">
            <v>om_exp</v>
          </cell>
          <cell r="K5539" t="str">
            <v>beg_bal</v>
          </cell>
          <cell r="M5539" t="str">
            <v>2015/07/1/2/A/0</v>
          </cell>
        </row>
        <row r="5540">
          <cell r="A5540" t="str">
            <v>5539</v>
          </cell>
          <cell r="B5540" t="str">
            <v>OM12098</v>
          </cell>
          <cell r="C5540" t="str">
            <v>098 - O &amp; M Expenses Amount</v>
          </cell>
          <cell r="D5540">
            <v>0</v>
          </cell>
          <cell r="F5540" t="str">
            <v>CALC</v>
          </cell>
          <cell r="H5540" t="str">
            <v>98</v>
          </cell>
          <cell r="I5540" t="str">
            <v>C</v>
          </cell>
          <cell r="J5540" t="str">
            <v>om_exp</v>
          </cell>
          <cell r="K5540" t="str">
            <v>beg_bal</v>
          </cell>
          <cell r="M5540" t="str">
            <v>2015/07/1/2/A/0</v>
          </cell>
        </row>
        <row r="5541">
          <cell r="A5541" t="str">
            <v>5540</v>
          </cell>
          <cell r="B5541" t="str">
            <v>OM12098</v>
          </cell>
          <cell r="C5541" t="str">
            <v>098 - O &amp; M Expenses Amount</v>
          </cell>
          <cell r="D5541">
            <v>0</v>
          </cell>
          <cell r="F5541" t="str">
            <v>CALC</v>
          </cell>
          <cell r="H5541" t="str">
            <v>98</v>
          </cell>
          <cell r="I5541" t="str">
            <v>C</v>
          </cell>
          <cell r="J5541" t="str">
            <v>om_exp</v>
          </cell>
          <cell r="K5541" t="str">
            <v>beg_bal</v>
          </cell>
          <cell r="M5541" t="str">
            <v>2015/07/1/2/A/0</v>
          </cell>
        </row>
        <row r="5542">
          <cell r="A5542" t="str">
            <v>5541</v>
          </cell>
          <cell r="B5542" t="str">
            <v>OM12098</v>
          </cell>
          <cell r="C5542" t="str">
            <v>098 - O &amp; M Expenses Amount</v>
          </cell>
          <cell r="D5542">
            <v>0</v>
          </cell>
          <cell r="F5542" t="str">
            <v>CALC</v>
          </cell>
          <cell r="H5542" t="str">
            <v>98</v>
          </cell>
          <cell r="I5542" t="str">
            <v>C</v>
          </cell>
          <cell r="J5542" t="str">
            <v>om_exp</v>
          </cell>
          <cell r="K5542" t="str">
            <v>beg_bal</v>
          </cell>
          <cell r="M5542" t="str">
            <v>2015/07/1/2/A/0</v>
          </cell>
        </row>
        <row r="5543">
          <cell r="A5543" t="str">
            <v>5542</v>
          </cell>
          <cell r="B5543" t="str">
            <v>OM12098</v>
          </cell>
          <cell r="C5543" t="str">
            <v>098 - O &amp; M Expenses Amount</v>
          </cell>
          <cell r="D5543">
            <v>0</v>
          </cell>
          <cell r="F5543" t="str">
            <v>CALC</v>
          </cell>
          <cell r="H5543" t="str">
            <v>98</v>
          </cell>
          <cell r="I5543" t="str">
            <v>C</v>
          </cell>
          <cell r="J5543" t="str">
            <v>om_exp</v>
          </cell>
          <cell r="K5543" t="str">
            <v>beg_bal</v>
          </cell>
          <cell r="M5543" t="str">
            <v>2015/07/1/2/A/0</v>
          </cell>
        </row>
        <row r="5544">
          <cell r="A5544" t="str">
            <v>5543</v>
          </cell>
          <cell r="B5544" t="str">
            <v>OM12098</v>
          </cell>
          <cell r="C5544" t="str">
            <v>098 - O &amp; M Expenses Amount</v>
          </cell>
          <cell r="D5544">
            <v>0</v>
          </cell>
          <cell r="F5544" t="str">
            <v>CALC</v>
          </cell>
          <cell r="H5544" t="str">
            <v>98</v>
          </cell>
          <cell r="I5544" t="str">
            <v>C</v>
          </cell>
          <cell r="J5544" t="str">
            <v>om_exp</v>
          </cell>
          <cell r="K5544" t="str">
            <v>beg_bal</v>
          </cell>
          <cell r="M5544" t="str">
            <v>2015/07/1/2/A/0</v>
          </cell>
        </row>
        <row r="5545">
          <cell r="A5545" t="str">
            <v>5544</v>
          </cell>
          <cell r="B5545" t="str">
            <v>OM12098</v>
          </cell>
          <cell r="C5545" t="str">
            <v>098 - O &amp; M Expenses Amount</v>
          </cell>
          <cell r="D5545">
            <v>0</v>
          </cell>
          <cell r="F5545" t="str">
            <v>CALC</v>
          </cell>
          <cell r="H5545" t="str">
            <v>98</v>
          </cell>
          <cell r="I5545" t="str">
            <v>C</v>
          </cell>
          <cell r="J5545" t="str">
            <v>om_exp</v>
          </cell>
          <cell r="K5545" t="str">
            <v>beg_bal</v>
          </cell>
          <cell r="M5545" t="str">
            <v>2015/07/1/2/A/0</v>
          </cell>
        </row>
        <row r="5546">
          <cell r="A5546" t="str">
            <v>5545</v>
          </cell>
          <cell r="B5546" t="str">
            <v>OM12098</v>
          </cell>
          <cell r="C5546" t="str">
            <v>098 - O &amp; M Expenses Amount</v>
          </cell>
          <cell r="D5546">
            <v>0</v>
          </cell>
          <cell r="F5546" t="str">
            <v>CALC</v>
          </cell>
          <cell r="H5546" t="str">
            <v>98</v>
          </cell>
          <cell r="I5546" t="str">
            <v>C</v>
          </cell>
          <cell r="J5546" t="str">
            <v>om_exp</v>
          </cell>
          <cell r="K5546" t="str">
            <v>beg_bal</v>
          </cell>
          <cell r="M5546" t="str">
            <v>2015/07/1/2/A/0</v>
          </cell>
        </row>
        <row r="5547">
          <cell r="A5547" t="str">
            <v>5546</v>
          </cell>
          <cell r="B5547" t="str">
            <v>OM12098</v>
          </cell>
          <cell r="C5547" t="str">
            <v>098 - O &amp; M Expenses Amount</v>
          </cell>
          <cell r="D5547">
            <v>0</v>
          </cell>
          <cell r="F5547" t="str">
            <v>CALC</v>
          </cell>
          <cell r="H5547" t="str">
            <v>98</v>
          </cell>
          <cell r="I5547" t="str">
            <v>C</v>
          </cell>
          <cell r="J5547" t="str">
            <v>om_exp</v>
          </cell>
          <cell r="K5547" t="str">
            <v>beg_bal</v>
          </cell>
          <cell r="M5547" t="str">
            <v>2015/07/1/2/A/0</v>
          </cell>
        </row>
        <row r="5548">
          <cell r="A5548" t="str">
            <v>5547</v>
          </cell>
          <cell r="B5548" t="str">
            <v>OM12098</v>
          </cell>
          <cell r="C5548" t="str">
            <v>098 - O &amp; M Expenses Amount</v>
          </cell>
          <cell r="D5548">
            <v>0</v>
          </cell>
          <cell r="F5548" t="str">
            <v>CALC</v>
          </cell>
          <cell r="H5548" t="str">
            <v>98</v>
          </cell>
          <cell r="I5548" t="str">
            <v>C</v>
          </cell>
          <cell r="J5548" t="str">
            <v>om_exp</v>
          </cell>
          <cell r="K5548" t="str">
            <v>beg_bal</v>
          </cell>
          <cell r="M5548" t="str">
            <v>2015/07/1/2/A/0</v>
          </cell>
        </row>
        <row r="5549">
          <cell r="A5549" t="str">
            <v>5548</v>
          </cell>
          <cell r="B5549" t="str">
            <v>OM12098</v>
          </cell>
          <cell r="C5549" t="str">
            <v>098 - O &amp; M Expenses Amount</v>
          </cell>
          <cell r="D5549">
            <v>0</v>
          </cell>
          <cell r="F5549" t="str">
            <v>CALC</v>
          </cell>
          <cell r="H5549" t="str">
            <v>98</v>
          </cell>
          <cell r="I5549" t="str">
            <v>C</v>
          </cell>
          <cell r="J5549" t="str">
            <v>om_exp</v>
          </cell>
          <cell r="K5549" t="str">
            <v>beg_bal</v>
          </cell>
          <cell r="M5549" t="str">
            <v>2015/07/1/2/A/0</v>
          </cell>
        </row>
        <row r="5550">
          <cell r="A5550" t="str">
            <v>5549</v>
          </cell>
          <cell r="B5550" t="str">
            <v>OM12098</v>
          </cell>
          <cell r="C5550" t="str">
            <v>098 - O &amp; M Expenses Amount</v>
          </cell>
          <cell r="D5550">
            <v>0</v>
          </cell>
          <cell r="F5550" t="str">
            <v>CALC</v>
          </cell>
          <cell r="H5550" t="str">
            <v>98</v>
          </cell>
          <cell r="I5550" t="str">
            <v>C</v>
          </cell>
          <cell r="J5550" t="str">
            <v>om_exp</v>
          </cell>
          <cell r="K5550" t="str">
            <v>beg_bal</v>
          </cell>
          <cell r="M5550" t="str">
            <v>2015/07/1/2/A/0</v>
          </cell>
        </row>
        <row r="5551">
          <cell r="A5551" t="str">
            <v>5550</v>
          </cell>
          <cell r="B5551" t="str">
            <v>OM12098</v>
          </cell>
          <cell r="C5551" t="str">
            <v>098 - O &amp; M Expenses Amount</v>
          </cell>
          <cell r="D5551">
            <v>0</v>
          </cell>
          <cell r="F5551" t="str">
            <v>CALC</v>
          </cell>
          <cell r="H5551" t="str">
            <v>98</v>
          </cell>
          <cell r="I5551" t="str">
            <v>C</v>
          </cell>
          <cell r="J5551" t="str">
            <v>om_exp</v>
          </cell>
          <cell r="K5551" t="str">
            <v>beg_bal</v>
          </cell>
          <cell r="M5551" t="str">
            <v>2015/07/1/2/A/0</v>
          </cell>
        </row>
        <row r="5552">
          <cell r="A5552" t="str">
            <v>5551</v>
          </cell>
          <cell r="B5552" t="str">
            <v>OM12098</v>
          </cell>
          <cell r="C5552" t="str">
            <v>098 - O &amp; M Expenses Amount</v>
          </cell>
          <cell r="D5552">
            <v>0</v>
          </cell>
          <cell r="F5552" t="str">
            <v>CALC</v>
          </cell>
          <cell r="H5552" t="str">
            <v>98</v>
          </cell>
          <cell r="I5552" t="str">
            <v>C</v>
          </cell>
          <cell r="J5552" t="str">
            <v>om_exp</v>
          </cell>
          <cell r="K5552" t="str">
            <v>beg_bal</v>
          </cell>
          <cell r="M5552" t="str">
            <v>2015/07/1/2/A/0</v>
          </cell>
        </row>
        <row r="5553">
          <cell r="A5553" t="str">
            <v>5552</v>
          </cell>
          <cell r="B5553" t="str">
            <v>OM12098</v>
          </cell>
          <cell r="C5553" t="str">
            <v>098 - O &amp; M Expenses Amount</v>
          </cell>
          <cell r="D5553">
            <v>0</v>
          </cell>
          <cell r="F5553" t="str">
            <v>CALC</v>
          </cell>
          <cell r="H5553" t="str">
            <v>98</v>
          </cell>
          <cell r="I5553" t="str">
            <v>C</v>
          </cell>
          <cell r="J5553" t="str">
            <v>om_exp</v>
          </cell>
          <cell r="K5553" t="str">
            <v>beg_bal</v>
          </cell>
          <cell r="M5553" t="str">
            <v>2015/07/1/2/A/0</v>
          </cell>
        </row>
        <row r="5554">
          <cell r="A5554" t="str">
            <v>5553</v>
          </cell>
          <cell r="B5554" t="str">
            <v>OM12098</v>
          </cell>
          <cell r="C5554" t="str">
            <v>098 - O &amp; M Expenses Amount</v>
          </cell>
          <cell r="D5554">
            <v>0</v>
          </cell>
          <cell r="F5554" t="str">
            <v>CALC</v>
          </cell>
          <cell r="H5554" t="str">
            <v>98</v>
          </cell>
          <cell r="I5554" t="str">
            <v>C</v>
          </cell>
          <cell r="J5554" t="str">
            <v>om_exp</v>
          </cell>
          <cell r="K5554" t="str">
            <v>beg_bal</v>
          </cell>
          <cell r="M5554" t="str">
            <v>2015/07/1/2/A/0</v>
          </cell>
        </row>
        <row r="5555">
          <cell r="A5555" t="str">
            <v>5554</v>
          </cell>
          <cell r="B5555" t="str">
            <v>OM12098</v>
          </cell>
          <cell r="C5555" t="str">
            <v>098 - O &amp; M Expenses Amount</v>
          </cell>
          <cell r="D5555">
            <v>0</v>
          </cell>
          <cell r="F5555" t="str">
            <v>CALC</v>
          </cell>
          <cell r="H5555" t="str">
            <v>98</v>
          </cell>
          <cell r="I5555" t="str">
            <v>C</v>
          </cell>
          <cell r="J5555" t="str">
            <v>om_exp</v>
          </cell>
          <cell r="K5555" t="str">
            <v>beg_bal</v>
          </cell>
          <cell r="M5555" t="str">
            <v>2015/07/1/2/A/0</v>
          </cell>
        </row>
        <row r="5556">
          <cell r="A5556" t="str">
            <v>5555</v>
          </cell>
          <cell r="B5556" t="str">
            <v>OM12098</v>
          </cell>
          <cell r="C5556" t="str">
            <v>098 - O &amp; M Expenses Amount</v>
          </cell>
          <cell r="D5556">
            <v>0</v>
          </cell>
          <cell r="F5556" t="str">
            <v>CALC</v>
          </cell>
          <cell r="H5556" t="str">
            <v>98</v>
          </cell>
          <cell r="I5556" t="str">
            <v>C</v>
          </cell>
          <cell r="J5556" t="str">
            <v>om_exp</v>
          </cell>
          <cell r="K5556" t="str">
            <v>beg_bal</v>
          </cell>
          <cell r="M5556" t="str">
            <v>2015/07/1/2/A/0</v>
          </cell>
        </row>
        <row r="5557">
          <cell r="A5557" t="str">
            <v>5556</v>
          </cell>
          <cell r="B5557" t="str">
            <v>OM12098</v>
          </cell>
          <cell r="C5557" t="str">
            <v>098 - O &amp; M Expenses Amount</v>
          </cell>
          <cell r="D5557">
            <v>0</v>
          </cell>
          <cell r="F5557" t="str">
            <v>CALC</v>
          </cell>
          <cell r="H5557" t="str">
            <v>98</v>
          </cell>
          <cell r="I5557" t="str">
            <v>C</v>
          </cell>
          <cell r="J5557" t="str">
            <v>om_exp</v>
          </cell>
          <cell r="K5557" t="str">
            <v>beg_bal</v>
          </cell>
          <cell r="M5557" t="str">
            <v>2015/07/1/2/A/0</v>
          </cell>
        </row>
        <row r="5558">
          <cell r="A5558" t="str">
            <v>5557</v>
          </cell>
          <cell r="B5558" t="str">
            <v>OM12098</v>
          </cell>
          <cell r="C5558" t="str">
            <v>098 - O &amp; M Expenses Amount</v>
          </cell>
          <cell r="D5558">
            <v>764.52</v>
          </cell>
          <cell r="F5558" t="str">
            <v>CALC</v>
          </cell>
          <cell r="H5558" t="str">
            <v>98</v>
          </cell>
          <cell r="I5558" t="str">
            <v>C</v>
          </cell>
          <cell r="J5558" t="str">
            <v>om_exp</v>
          </cell>
          <cell r="K5558" t="str">
            <v>beg_bal</v>
          </cell>
          <cell r="M5558" t="str">
            <v>2015/07/1/2/A/0</v>
          </cell>
        </row>
        <row r="5559">
          <cell r="A5559" t="str">
            <v>5558</v>
          </cell>
          <cell r="B5559" t="str">
            <v>OM12098</v>
          </cell>
          <cell r="C5559" t="str">
            <v>098 - O &amp; M Expenses Amount</v>
          </cell>
          <cell r="D5559">
            <v>764.52</v>
          </cell>
          <cell r="F5559" t="str">
            <v>CALC</v>
          </cell>
          <cell r="H5559" t="str">
            <v>98</v>
          </cell>
          <cell r="I5559" t="str">
            <v>C</v>
          </cell>
          <cell r="J5559" t="str">
            <v>om_exp</v>
          </cell>
          <cell r="K5559" t="str">
            <v>beg_bal</v>
          </cell>
          <cell r="M5559" t="str">
            <v>2015/07/1/2/A/0</v>
          </cell>
        </row>
        <row r="5560">
          <cell r="A5560" t="str">
            <v>5559</v>
          </cell>
          <cell r="B5560" t="str">
            <v>OM12098</v>
          </cell>
          <cell r="C5560" t="str">
            <v>098 - O &amp; M Expenses Amount</v>
          </cell>
          <cell r="D5560">
            <v>0</v>
          </cell>
          <cell r="F5560" t="str">
            <v>CALC</v>
          </cell>
          <cell r="H5560" t="str">
            <v>98</v>
          </cell>
          <cell r="I5560" t="str">
            <v>C</v>
          </cell>
          <cell r="J5560" t="str">
            <v>om_exp</v>
          </cell>
          <cell r="K5560" t="str">
            <v>beg_bal</v>
          </cell>
          <cell r="M5560" t="str">
            <v>2015/07/1/2/A/0</v>
          </cell>
        </row>
        <row r="5561">
          <cell r="A5561" t="str">
            <v>5560</v>
          </cell>
          <cell r="B5561" t="str">
            <v>OM12098</v>
          </cell>
          <cell r="C5561" t="str">
            <v>098 - O &amp; M Expenses Amount</v>
          </cell>
          <cell r="D5561">
            <v>4145.87</v>
          </cell>
          <cell r="F5561" t="str">
            <v>CALC</v>
          </cell>
          <cell r="H5561" t="str">
            <v>98</v>
          </cell>
          <cell r="I5561" t="str">
            <v>C</v>
          </cell>
          <cell r="J5561" t="str">
            <v>om_exp</v>
          </cell>
          <cell r="K5561" t="str">
            <v>beg_bal</v>
          </cell>
          <cell r="M5561" t="str">
            <v>2015/07/1/2/A/0</v>
          </cell>
        </row>
        <row r="5562">
          <cell r="A5562" t="str">
            <v>5561</v>
          </cell>
          <cell r="B5562" t="str">
            <v>OM12098</v>
          </cell>
          <cell r="C5562" t="str">
            <v>098 - O &amp; M Expenses Amount</v>
          </cell>
          <cell r="D5562">
            <v>532.84</v>
          </cell>
          <cell r="F5562" t="str">
            <v>CALC</v>
          </cell>
          <cell r="H5562" t="str">
            <v>98</v>
          </cell>
          <cell r="I5562" t="str">
            <v>C</v>
          </cell>
          <cell r="J5562" t="str">
            <v>om_exp</v>
          </cell>
          <cell r="K5562" t="str">
            <v>beg_bal</v>
          </cell>
          <cell r="M5562" t="str">
            <v>2015/07/1/2/A/0</v>
          </cell>
        </row>
        <row r="5563">
          <cell r="A5563" t="str">
            <v>5562</v>
          </cell>
          <cell r="B5563" t="str">
            <v>OM12098</v>
          </cell>
          <cell r="C5563" t="str">
            <v>098 - O &amp; M Expenses Amount</v>
          </cell>
          <cell r="D5563">
            <v>0</v>
          </cell>
          <cell r="F5563" t="str">
            <v>CALC</v>
          </cell>
          <cell r="H5563" t="str">
            <v>98</v>
          </cell>
          <cell r="I5563" t="str">
            <v>C</v>
          </cell>
          <cell r="J5563" t="str">
            <v>om_exp</v>
          </cell>
          <cell r="K5563" t="str">
            <v>beg_bal</v>
          </cell>
          <cell r="M5563" t="str">
            <v>2015/07/1/2/A/0</v>
          </cell>
        </row>
        <row r="5564">
          <cell r="A5564" t="str">
            <v>5563</v>
          </cell>
          <cell r="B5564" t="str">
            <v>OM12098</v>
          </cell>
          <cell r="C5564" t="str">
            <v>098 - O &amp; M Expenses Amount</v>
          </cell>
          <cell r="D5564">
            <v>0</v>
          </cell>
          <cell r="F5564" t="str">
            <v>CALC</v>
          </cell>
          <cell r="H5564" t="str">
            <v>98</v>
          </cell>
          <cell r="I5564" t="str">
            <v>C</v>
          </cell>
          <cell r="J5564" t="str">
            <v>om_exp</v>
          </cell>
          <cell r="K5564" t="str">
            <v>beg_bal</v>
          </cell>
          <cell r="M5564" t="str">
            <v>2015/07/1/2/A/0</v>
          </cell>
        </row>
        <row r="5565">
          <cell r="A5565" t="str">
            <v>5564</v>
          </cell>
          <cell r="B5565" t="str">
            <v>OM12098</v>
          </cell>
          <cell r="C5565" t="str">
            <v>098 - O &amp; M Expenses Amount</v>
          </cell>
          <cell r="D5565">
            <v>0</v>
          </cell>
          <cell r="F5565" t="str">
            <v>CALC</v>
          </cell>
          <cell r="H5565" t="str">
            <v>98</v>
          </cell>
          <cell r="I5565" t="str">
            <v>C</v>
          </cell>
          <cell r="J5565" t="str">
            <v>om_exp</v>
          </cell>
          <cell r="K5565" t="str">
            <v>beg_bal</v>
          </cell>
          <cell r="M5565" t="str">
            <v>2015/07/1/2/A/0</v>
          </cell>
        </row>
        <row r="5566">
          <cell r="A5566" t="str">
            <v>5565</v>
          </cell>
          <cell r="B5566" t="str">
            <v>OM12098</v>
          </cell>
          <cell r="C5566" t="str">
            <v>098 - O &amp; M Expenses Amount</v>
          </cell>
          <cell r="D5566">
            <v>0</v>
          </cell>
          <cell r="F5566" t="str">
            <v>CALC</v>
          </cell>
          <cell r="H5566" t="str">
            <v>98</v>
          </cell>
          <cell r="I5566" t="str">
            <v>C</v>
          </cell>
          <cell r="J5566" t="str">
            <v>om_exp</v>
          </cell>
          <cell r="K5566" t="str">
            <v>beg_bal</v>
          </cell>
          <cell r="M5566" t="str">
            <v>2015/07/1/2/A/0</v>
          </cell>
        </row>
        <row r="5567">
          <cell r="A5567" t="str">
            <v>5566</v>
          </cell>
          <cell r="B5567" t="str">
            <v>OM12098</v>
          </cell>
          <cell r="C5567" t="str">
            <v>098 - O &amp; M Expenses Amount</v>
          </cell>
          <cell r="D5567">
            <v>0</v>
          </cell>
          <cell r="F5567" t="str">
            <v>CALC</v>
          </cell>
          <cell r="H5567" t="str">
            <v>98</v>
          </cell>
          <cell r="I5567" t="str">
            <v>C</v>
          </cell>
          <cell r="J5567" t="str">
            <v>om_exp</v>
          </cell>
          <cell r="K5567" t="str">
            <v>beg_bal</v>
          </cell>
          <cell r="M5567" t="str">
            <v>2015/07/1/2/A/0</v>
          </cell>
        </row>
        <row r="5568">
          <cell r="A5568" t="str">
            <v>5567</v>
          </cell>
          <cell r="B5568" t="str">
            <v>OM12098</v>
          </cell>
          <cell r="C5568" t="str">
            <v>098 - O &amp; M Expenses Amount</v>
          </cell>
          <cell r="D5568">
            <v>0</v>
          </cell>
          <cell r="F5568" t="str">
            <v>CALC</v>
          </cell>
          <cell r="H5568" t="str">
            <v>98</v>
          </cell>
          <cell r="I5568" t="str">
            <v>C</v>
          </cell>
          <cell r="J5568" t="str">
            <v>om_exp</v>
          </cell>
          <cell r="K5568" t="str">
            <v>beg_bal</v>
          </cell>
          <cell r="M5568" t="str">
            <v>2015/07/1/2/A/0</v>
          </cell>
        </row>
        <row r="5569">
          <cell r="A5569" t="str">
            <v>5568</v>
          </cell>
          <cell r="B5569" t="str">
            <v>OM12098</v>
          </cell>
          <cell r="C5569" t="str">
            <v>098 - O &amp; M Expenses Amount</v>
          </cell>
          <cell r="D5569">
            <v>0</v>
          </cell>
          <cell r="F5569" t="str">
            <v>CALC</v>
          </cell>
          <cell r="H5569" t="str">
            <v>98</v>
          </cell>
          <cell r="I5569" t="str">
            <v>C</v>
          </cell>
          <cell r="J5569" t="str">
            <v>om_exp</v>
          </cell>
          <cell r="K5569" t="str">
            <v>beg_bal</v>
          </cell>
          <cell r="M5569" t="str">
            <v>2015/07/1/2/A/0</v>
          </cell>
        </row>
        <row r="5570">
          <cell r="A5570" t="str">
            <v>5569</v>
          </cell>
          <cell r="B5570" t="str">
            <v>OM12098</v>
          </cell>
          <cell r="C5570" t="str">
            <v>098 - O &amp; M Expenses Amount</v>
          </cell>
          <cell r="D5570">
            <v>0</v>
          </cell>
          <cell r="F5570" t="str">
            <v>CALC</v>
          </cell>
          <cell r="H5570" t="str">
            <v>98</v>
          </cell>
          <cell r="I5570" t="str">
            <v>C</v>
          </cell>
          <cell r="J5570" t="str">
            <v>om_exp</v>
          </cell>
          <cell r="K5570" t="str">
            <v>beg_bal</v>
          </cell>
          <cell r="M5570" t="str">
            <v>2015/07/1/2/A/0</v>
          </cell>
        </row>
        <row r="5571">
          <cell r="A5571" t="str">
            <v>5570</v>
          </cell>
          <cell r="B5571" t="str">
            <v>OM12098</v>
          </cell>
          <cell r="C5571" t="str">
            <v>098 - O &amp; M Expenses Amount</v>
          </cell>
          <cell r="D5571">
            <v>0</v>
          </cell>
          <cell r="F5571" t="str">
            <v>CALC</v>
          </cell>
          <cell r="H5571" t="str">
            <v>98</v>
          </cell>
          <cell r="I5571" t="str">
            <v>C</v>
          </cell>
          <cell r="J5571" t="str">
            <v>om_exp</v>
          </cell>
          <cell r="K5571" t="str">
            <v>beg_bal</v>
          </cell>
          <cell r="M5571" t="str">
            <v>2015/07/1/2/A/0</v>
          </cell>
        </row>
        <row r="5572">
          <cell r="A5572" t="str">
            <v>5571</v>
          </cell>
          <cell r="B5572" t="str">
            <v>OM12098</v>
          </cell>
          <cell r="C5572" t="str">
            <v>098 - O &amp; M Expenses Amount</v>
          </cell>
          <cell r="D5572">
            <v>0</v>
          </cell>
          <cell r="F5572" t="str">
            <v>CALC</v>
          </cell>
          <cell r="H5572" t="str">
            <v>98</v>
          </cell>
          <cell r="I5572" t="str">
            <v>C</v>
          </cell>
          <cell r="J5572" t="str">
            <v>om_exp</v>
          </cell>
          <cell r="K5572" t="str">
            <v>beg_bal</v>
          </cell>
          <cell r="M5572" t="str">
            <v>2015/07/1/2/A/0</v>
          </cell>
        </row>
        <row r="5573">
          <cell r="A5573" t="str">
            <v>5572</v>
          </cell>
          <cell r="B5573" t="str">
            <v>OM12098</v>
          </cell>
          <cell r="C5573" t="str">
            <v>098 - O &amp; M Expenses Amount</v>
          </cell>
          <cell r="D5573">
            <v>0</v>
          </cell>
          <cell r="F5573" t="str">
            <v>CALC</v>
          </cell>
          <cell r="H5573" t="str">
            <v>98</v>
          </cell>
          <cell r="I5573" t="str">
            <v>C</v>
          </cell>
          <cell r="J5573" t="str">
            <v>om_exp</v>
          </cell>
          <cell r="K5573" t="str">
            <v>beg_bal</v>
          </cell>
          <cell r="M5573" t="str">
            <v>2015/07/1/2/A/0</v>
          </cell>
        </row>
        <row r="5574">
          <cell r="A5574" t="str">
            <v>5573</v>
          </cell>
          <cell r="B5574" t="str">
            <v>OM12098</v>
          </cell>
          <cell r="C5574" t="str">
            <v>098 - O &amp; M Expenses Amount</v>
          </cell>
          <cell r="D5574">
            <v>0</v>
          </cell>
          <cell r="F5574" t="str">
            <v>CALC</v>
          </cell>
          <cell r="H5574" t="str">
            <v>98</v>
          </cell>
          <cell r="I5574" t="str">
            <v>C</v>
          </cell>
          <cell r="J5574" t="str">
            <v>om_exp</v>
          </cell>
          <cell r="K5574" t="str">
            <v>beg_bal</v>
          </cell>
          <cell r="M5574" t="str">
            <v>2015/07/1/2/A/0</v>
          </cell>
        </row>
        <row r="5575">
          <cell r="A5575" t="str">
            <v>5574</v>
          </cell>
          <cell r="B5575" t="str">
            <v>OM12098</v>
          </cell>
          <cell r="C5575" t="str">
            <v>098 - O &amp; M Expenses Amount</v>
          </cell>
          <cell r="D5575">
            <v>0</v>
          </cell>
          <cell r="F5575" t="str">
            <v>CALC</v>
          </cell>
          <cell r="H5575" t="str">
            <v>98</v>
          </cell>
          <cell r="I5575" t="str">
            <v>C</v>
          </cell>
          <cell r="J5575" t="str">
            <v>om_exp</v>
          </cell>
          <cell r="K5575" t="str">
            <v>beg_bal</v>
          </cell>
          <cell r="M5575" t="str">
            <v>2015/07/1/2/A/0</v>
          </cell>
        </row>
        <row r="5576">
          <cell r="A5576" t="str">
            <v>5575</v>
          </cell>
          <cell r="B5576" t="str">
            <v>OM12098</v>
          </cell>
          <cell r="C5576" t="str">
            <v>098 - O &amp; M Expenses Amount</v>
          </cell>
          <cell r="D5576">
            <v>0</v>
          </cell>
          <cell r="F5576" t="str">
            <v>CALC</v>
          </cell>
          <cell r="H5576" t="str">
            <v>98</v>
          </cell>
          <cell r="I5576" t="str">
            <v>C</v>
          </cell>
          <cell r="J5576" t="str">
            <v>om_exp</v>
          </cell>
          <cell r="K5576" t="str">
            <v>beg_bal</v>
          </cell>
          <cell r="M5576" t="str">
            <v>2015/07/1/2/A/0</v>
          </cell>
        </row>
        <row r="5577">
          <cell r="A5577" t="str">
            <v>5576</v>
          </cell>
          <cell r="B5577" t="str">
            <v>OM12098</v>
          </cell>
          <cell r="C5577" t="str">
            <v>098 - O &amp; M Expenses Amount</v>
          </cell>
          <cell r="D5577">
            <v>0</v>
          </cell>
          <cell r="F5577" t="str">
            <v>CALC</v>
          </cell>
          <cell r="H5577" t="str">
            <v>98</v>
          </cell>
          <cell r="I5577" t="str">
            <v>C</v>
          </cell>
          <cell r="J5577" t="str">
            <v>om_exp</v>
          </cell>
          <cell r="K5577" t="str">
            <v>beg_bal</v>
          </cell>
          <cell r="M5577" t="str">
            <v>2015/07/1/2/A/0</v>
          </cell>
        </row>
        <row r="5578">
          <cell r="A5578" t="str">
            <v>5577</v>
          </cell>
          <cell r="B5578" t="str">
            <v>OM12098</v>
          </cell>
          <cell r="C5578" t="str">
            <v>098 - O &amp; M Expenses Amount</v>
          </cell>
          <cell r="D5578">
            <v>0</v>
          </cell>
          <cell r="F5578" t="str">
            <v>CALC</v>
          </cell>
          <cell r="H5578" t="str">
            <v>98</v>
          </cell>
          <cell r="I5578" t="str">
            <v>C</v>
          </cell>
          <cell r="J5578" t="str">
            <v>om_exp</v>
          </cell>
          <cell r="K5578" t="str">
            <v>beg_bal</v>
          </cell>
          <cell r="M5578" t="str">
            <v>2015/07/1/2/A/0</v>
          </cell>
        </row>
        <row r="5579">
          <cell r="A5579" t="str">
            <v>5578</v>
          </cell>
          <cell r="B5579" t="str">
            <v>OM12098</v>
          </cell>
          <cell r="C5579" t="str">
            <v>098 - O &amp; M Expenses Amount</v>
          </cell>
          <cell r="D5579">
            <v>0</v>
          </cell>
          <cell r="F5579" t="str">
            <v>CALC</v>
          </cell>
          <cell r="H5579" t="str">
            <v>98</v>
          </cell>
          <cell r="I5579" t="str">
            <v>C</v>
          </cell>
          <cell r="J5579" t="str">
            <v>om_exp</v>
          </cell>
          <cell r="K5579" t="str">
            <v>beg_bal</v>
          </cell>
          <cell r="M5579" t="str">
            <v>2015/07/1/2/A/0</v>
          </cell>
        </row>
        <row r="5580">
          <cell r="A5580" t="str">
            <v>5579</v>
          </cell>
          <cell r="B5580" t="str">
            <v>OM12098</v>
          </cell>
          <cell r="C5580" t="str">
            <v>098 - O &amp; M Expenses Amount</v>
          </cell>
          <cell r="D5580">
            <v>0</v>
          </cell>
          <cell r="F5580" t="str">
            <v>CALC</v>
          </cell>
          <cell r="H5580" t="str">
            <v>98</v>
          </cell>
          <cell r="I5580" t="str">
            <v>C</v>
          </cell>
          <cell r="J5580" t="str">
            <v>om_exp</v>
          </cell>
          <cell r="K5580" t="str">
            <v>beg_bal</v>
          </cell>
          <cell r="M5580" t="str">
            <v>2015/07/1/2/A/0</v>
          </cell>
        </row>
        <row r="5581">
          <cell r="A5581" t="str">
            <v>5580</v>
          </cell>
          <cell r="B5581" t="str">
            <v>OM12098</v>
          </cell>
          <cell r="C5581" t="str">
            <v>098 - O &amp; M Expenses Amount</v>
          </cell>
          <cell r="D5581">
            <v>0</v>
          </cell>
          <cell r="F5581" t="str">
            <v>CALC</v>
          </cell>
          <cell r="H5581" t="str">
            <v>98</v>
          </cell>
          <cell r="I5581" t="str">
            <v>C</v>
          </cell>
          <cell r="J5581" t="str">
            <v>om_exp</v>
          </cell>
          <cell r="K5581" t="str">
            <v>beg_bal</v>
          </cell>
          <cell r="M5581" t="str">
            <v>2015/07/1/2/A/0</v>
          </cell>
        </row>
        <row r="5582">
          <cell r="A5582" t="str">
            <v>5581</v>
          </cell>
          <cell r="B5582" t="str">
            <v>OM12098</v>
          </cell>
          <cell r="C5582" t="str">
            <v>098 - O &amp; M Expenses Amount</v>
          </cell>
          <cell r="D5582">
            <v>0</v>
          </cell>
          <cell r="F5582" t="str">
            <v>CALC</v>
          </cell>
          <cell r="H5582" t="str">
            <v>98</v>
          </cell>
          <cell r="I5582" t="str">
            <v>C</v>
          </cell>
          <cell r="J5582" t="str">
            <v>om_exp</v>
          </cell>
          <cell r="K5582" t="str">
            <v>beg_bal</v>
          </cell>
          <cell r="M5582" t="str">
            <v>2015/07/1/2/A/0</v>
          </cell>
        </row>
        <row r="5583">
          <cell r="A5583" t="str">
            <v>5582</v>
          </cell>
          <cell r="B5583" t="str">
            <v>OM12098</v>
          </cell>
          <cell r="C5583" t="str">
            <v>098 - O &amp; M Expenses Amount</v>
          </cell>
          <cell r="D5583">
            <v>0</v>
          </cell>
          <cell r="F5583" t="str">
            <v>CALC</v>
          </cell>
          <cell r="H5583" t="str">
            <v>98</v>
          </cell>
          <cell r="I5583" t="str">
            <v>C</v>
          </cell>
          <cell r="J5583" t="str">
            <v>om_exp</v>
          </cell>
          <cell r="K5583" t="str">
            <v>beg_bal</v>
          </cell>
          <cell r="M5583" t="str">
            <v>2015/07/1/2/A/0</v>
          </cell>
        </row>
        <row r="5584">
          <cell r="A5584" t="str">
            <v>5583</v>
          </cell>
          <cell r="B5584" t="str">
            <v>OM12098</v>
          </cell>
          <cell r="C5584" t="str">
            <v>098 - O &amp; M Expenses Amount</v>
          </cell>
          <cell r="D5584">
            <v>0</v>
          </cell>
          <cell r="F5584" t="str">
            <v>CALC</v>
          </cell>
          <cell r="H5584" t="str">
            <v>98</v>
          </cell>
          <cell r="I5584" t="str">
            <v>C</v>
          </cell>
          <cell r="J5584" t="str">
            <v>om_exp</v>
          </cell>
          <cell r="K5584" t="str">
            <v>beg_bal</v>
          </cell>
          <cell r="M5584" t="str">
            <v>2015/07/1/2/A/0</v>
          </cell>
        </row>
        <row r="5585">
          <cell r="A5585" t="str">
            <v>5584</v>
          </cell>
          <cell r="B5585" t="str">
            <v>OM12098</v>
          </cell>
          <cell r="C5585" t="str">
            <v>098 - O &amp; M Expenses Amount</v>
          </cell>
          <cell r="D5585">
            <v>0</v>
          </cell>
          <cell r="F5585" t="str">
            <v>CALC</v>
          </cell>
          <cell r="H5585" t="str">
            <v>98</v>
          </cell>
          <cell r="I5585" t="str">
            <v>C</v>
          </cell>
          <cell r="J5585" t="str">
            <v>om_exp</v>
          </cell>
          <cell r="K5585" t="str">
            <v>beg_bal</v>
          </cell>
          <cell r="M5585" t="str">
            <v>2015/07/1/2/A/0</v>
          </cell>
        </row>
        <row r="5586">
          <cell r="A5586" t="str">
            <v>5585</v>
          </cell>
          <cell r="B5586" t="str">
            <v>OM12098</v>
          </cell>
          <cell r="C5586" t="str">
            <v>098 - O &amp; M Expenses Amount</v>
          </cell>
          <cell r="D5586">
            <v>0</v>
          </cell>
          <cell r="F5586" t="str">
            <v>CALC</v>
          </cell>
          <cell r="H5586" t="str">
            <v>98</v>
          </cell>
          <cell r="I5586" t="str">
            <v>C</v>
          </cell>
          <cell r="J5586" t="str">
            <v>om_exp</v>
          </cell>
          <cell r="K5586" t="str">
            <v>beg_bal</v>
          </cell>
          <cell r="M5586" t="str">
            <v>2015/07/1/2/A/0</v>
          </cell>
        </row>
        <row r="5587">
          <cell r="A5587" t="str">
            <v>5586</v>
          </cell>
          <cell r="B5587" t="str">
            <v>OM12098</v>
          </cell>
          <cell r="C5587" t="str">
            <v>098 - O &amp; M Expenses Amount</v>
          </cell>
          <cell r="D5587">
            <v>0</v>
          </cell>
          <cell r="F5587" t="str">
            <v>CALC</v>
          </cell>
          <cell r="H5587" t="str">
            <v>98</v>
          </cell>
          <cell r="I5587" t="str">
            <v>C</v>
          </cell>
          <cell r="J5587" t="str">
            <v>om_exp</v>
          </cell>
          <cell r="K5587" t="str">
            <v>beg_bal</v>
          </cell>
          <cell r="M5587" t="str">
            <v>2015/07/1/2/A/0</v>
          </cell>
        </row>
        <row r="5588">
          <cell r="A5588" t="str">
            <v>5587</v>
          </cell>
          <cell r="B5588" t="str">
            <v>OM12098</v>
          </cell>
          <cell r="C5588" t="str">
            <v>098 - O &amp; M Expenses Amount</v>
          </cell>
          <cell r="D5588">
            <v>0</v>
          </cell>
          <cell r="F5588" t="str">
            <v>CALC</v>
          </cell>
          <cell r="H5588" t="str">
            <v>98</v>
          </cell>
          <cell r="I5588" t="str">
            <v>C</v>
          </cell>
          <cell r="J5588" t="str">
            <v>om_exp</v>
          </cell>
          <cell r="K5588" t="str">
            <v>beg_bal</v>
          </cell>
          <cell r="M5588" t="str">
            <v>2015/07/1/2/A/0</v>
          </cell>
        </row>
        <row r="5589">
          <cell r="A5589" t="str">
            <v>5588</v>
          </cell>
          <cell r="B5589" t="str">
            <v>OM12098</v>
          </cell>
          <cell r="C5589" t="str">
            <v>098 - O &amp; M Expenses Amount</v>
          </cell>
          <cell r="D5589">
            <v>0</v>
          </cell>
          <cell r="F5589" t="str">
            <v>CALC</v>
          </cell>
          <cell r="H5589" t="str">
            <v>98</v>
          </cell>
          <cell r="I5589" t="str">
            <v>C</v>
          </cell>
          <cell r="J5589" t="str">
            <v>om_exp</v>
          </cell>
          <cell r="K5589" t="str">
            <v>beg_bal</v>
          </cell>
          <cell r="M5589" t="str">
            <v>2015/07/1/2/A/0</v>
          </cell>
        </row>
        <row r="5590">
          <cell r="A5590" t="str">
            <v>5589</v>
          </cell>
          <cell r="B5590" t="str">
            <v>OM12098</v>
          </cell>
          <cell r="C5590" t="str">
            <v>098 - O &amp; M Expenses Amount</v>
          </cell>
          <cell r="D5590">
            <v>7022.62</v>
          </cell>
          <cell r="F5590" t="str">
            <v>CALC</v>
          </cell>
          <cell r="H5590" t="str">
            <v>98</v>
          </cell>
          <cell r="I5590" t="str">
            <v>C</v>
          </cell>
          <cell r="J5590" t="str">
            <v>om_exp</v>
          </cell>
          <cell r="K5590" t="str">
            <v>beg_bal</v>
          </cell>
          <cell r="M5590" t="str">
            <v>2015/07/1/2/A/0</v>
          </cell>
        </row>
        <row r="5591">
          <cell r="A5591" t="str">
            <v>5590</v>
          </cell>
          <cell r="B5591" t="str">
            <v>OM12098</v>
          </cell>
          <cell r="C5591" t="str">
            <v>098 - O &amp; M Expenses Amount</v>
          </cell>
          <cell r="D5591">
            <v>0</v>
          </cell>
          <cell r="F5591" t="str">
            <v>CALC</v>
          </cell>
          <cell r="H5591" t="str">
            <v>98</v>
          </cell>
          <cell r="I5591" t="str">
            <v>C</v>
          </cell>
          <cell r="J5591" t="str">
            <v>om_exp</v>
          </cell>
          <cell r="K5591" t="str">
            <v>beg_bal</v>
          </cell>
          <cell r="M5591" t="str">
            <v>2015/07/1/2/A/0</v>
          </cell>
        </row>
        <row r="5592">
          <cell r="A5592" t="str">
            <v>5591</v>
          </cell>
          <cell r="B5592" t="str">
            <v>OM12098</v>
          </cell>
          <cell r="C5592" t="str">
            <v>098 - O &amp; M Expenses Amount</v>
          </cell>
          <cell r="D5592">
            <v>0</v>
          </cell>
          <cell r="F5592" t="str">
            <v>CALC</v>
          </cell>
          <cell r="H5592" t="str">
            <v>98</v>
          </cell>
          <cell r="I5592" t="str">
            <v>C</v>
          </cell>
          <cell r="J5592" t="str">
            <v>om_exp</v>
          </cell>
          <cell r="K5592" t="str">
            <v>beg_bal</v>
          </cell>
          <cell r="M5592" t="str">
            <v>2015/07/1/2/A/0</v>
          </cell>
        </row>
        <row r="5593">
          <cell r="A5593" t="str">
            <v>5592</v>
          </cell>
          <cell r="B5593" t="str">
            <v>OM12098</v>
          </cell>
          <cell r="C5593" t="str">
            <v>098 - O &amp; M Expenses Amount</v>
          </cell>
          <cell r="D5593">
            <v>0</v>
          </cell>
          <cell r="F5593" t="str">
            <v>CALC</v>
          </cell>
          <cell r="H5593" t="str">
            <v>98</v>
          </cell>
          <cell r="I5593" t="str">
            <v>C</v>
          </cell>
          <cell r="J5593" t="str">
            <v>om_exp</v>
          </cell>
          <cell r="K5593" t="str">
            <v>beg_bal</v>
          </cell>
          <cell r="M5593" t="str">
            <v>2015/07/1/2/A/0</v>
          </cell>
        </row>
        <row r="5594">
          <cell r="A5594" t="str">
            <v>5593</v>
          </cell>
          <cell r="B5594" t="str">
            <v>OM12098</v>
          </cell>
          <cell r="C5594" t="str">
            <v>098 - O &amp; M Expenses Amount</v>
          </cell>
          <cell r="D5594">
            <v>0</v>
          </cell>
          <cell r="F5594" t="str">
            <v>CALC</v>
          </cell>
          <cell r="H5594" t="str">
            <v>98</v>
          </cell>
          <cell r="I5594" t="str">
            <v>C</v>
          </cell>
          <cell r="J5594" t="str">
            <v>om_exp</v>
          </cell>
          <cell r="K5594" t="str">
            <v>beg_bal</v>
          </cell>
          <cell r="M5594" t="str">
            <v>2015/07/1/2/A/0</v>
          </cell>
        </row>
        <row r="5595">
          <cell r="A5595" t="str">
            <v>5594</v>
          </cell>
          <cell r="B5595" t="str">
            <v>OM12098</v>
          </cell>
          <cell r="C5595" t="str">
            <v>098 - O &amp; M Expenses Amount</v>
          </cell>
          <cell r="D5595">
            <v>0</v>
          </cell>
          <cell r="F5595" t="str">
            <v>CALC</v>
          </cell>
          <cell r="H5595" t="str">
            <v>98</v>
          </cell>
          <cell r="I5595" t="str">
            <v>C</v>
          </cell>
          <cell r="J5595" t="str">
            <v>om_exp</v>
          </cell>
          <cell r="K5595" t="str">
            <v>beg_bal</v>
          </cell>
          <cell r="M5595" t="str">
            <v>2015/07/1/2/A/0</v>
          </cell>
        </row>
        <row r="5596">
          <cell r="A5596" t="str">
            <v>5595</v>
          </cell>
          <cell r="B5596" t="str">
            <v>OM12098</v>
          </cell>
          <cell r="C5596" t="str">
            <v>098 - O &amp; M Expenses Amount</v>
          </cell>
          <cell r="D5596">
            <v>0</v>
          </cell>
          <cell r="F5596" t="str">
            <v>CALC</v>
          </cell>
          <cell r="H5596" t="str">
            <v>98</v>
          </cell>
          <cell r="I5596" t="str">
            <v>C</v>
          </cell>
          <cell r="J5596" t="str">
            <v>om_exp</v>
          </cell>
          <cell r="K5596" t="str">
            <v>beg_bal</v>
          </cell>
          <cell r="M5596" t="str">
            <v>2015/07/1/2/A/0</v>
          </cell>
        </row>
        <row r="5597">
          <cell r="A5597" t="str">
            <v>5596</v>
          </cell>
          <cell r="B5597" t="str">
            <v>OM12098</v>
          </cell>
          <cell r="C5597" t="str">
            <v>098 - O &amp; M Expenses Amount</v>
          </cell>
          <cell r="D5597">
            <v>0</v>
          </cell>
          <cell r="F5597" t="str">
            <v>CALC</v>
          </cell>
          <cell r="H5597" t="str">
            <v>98</v>
          </cell>
          <cell r="I5597" t="str">
            <v>C</v>
          </cell>
          <cell r="J5597" t="str">
            <v>om_exp</v>
          </cell>
          <cell r="K5597" t="str">
            <v>beg_bal</v>
          </cell>
          <cell r="M5597" t="str">
            <v>2015/07/1/2/A/0</v>
          </cell>
        </row>
        <row r="5598">
          <cell r="A5598" t="str">
            <v>5597</v>
          </cell>
          <cell r="B5598" t="str">
            <v>OM12098</v>
          </cell>
          <cell r="C5598" t="str">
            <v>098 - O &amp; M Expenses Amount</v>
          </cell>
          <cell r="D5598">
            <v>0</v>
          </cell>
          <cell r="F5598" t="str">
            <v>CALC</v>
          </cell>
          <cell r="H5598" t="str">
            <v>98</v>
          </cell>
          <cell r="I5598" t="str">
            <v>C</v>
          </cell>
          <cell r="J5598" t="str">
            <v>om_exp</v>
          </cell>
          <cell r="K5598" t="str">
            <v>beg_bal</v>
          </cell>
          <cell r="M5598" t="str">
            <v>2015/07/1/2/A/0</v>
          </cell>
        </row>
        <row r="5599">
          <cell r="A5599" t="str">
            <v>5598</v>
          </cell>
          <cell r="B5599" t="str">
            <v>OM12098</v>
          </cell>
          <cell r="C5599" t="str">
            <v>098 - O &amp; M Expenses Amount</v>
          </cell>
          <cell r="D5599">
            <v>0</v>
          </cell>
          <cell r="F5599" t="str">
            <v>CALC</v>
          </cell>
          <cell r="H5599" t="str">
            <v>98</v>
          </cell>
          <cell r="I5599" t="str">
            <v>C</v>
          </cell>
          <cell r="J5599" t="str">
            <v>om_exp</v>
          </cell>
          <cell r="K5599" t="str">
            <v>beg_bal</v>
          </cell>
          <cell r="M5599" t="str">
            <v>2015/07/1/2/A/0</v>
          </cell>
        </row>
        <row r="5600">
          <cell r="A5600" t="str">
            <v>5599</v>
          </cell>
          <cell r="B5600" t="str">
            <v>OM12098</v>
          </cell>
          <cell r="C5600" t="str">
            <v>098 - O &amp; M Expenses Amount</v>
          </cell>
          <cell r="D5600">
            <v>0</v>
          </cell>
          <cell r="F5600" t="str">
            <v>CALC</v>
          </cell>
          <cell r="H5600" t="str">
            <v>98</v>
          </cell>
          <cell r="I5600" t="str">
            <v>C</v>
          </cell>
          <cell r="J5600" t="str">
            <v>om_exp</v>
          </cell>
          <cell r="K5600" t="str">
            <v>beg_bal</v>
          </cell>
          <cell r="M5600" t="str">
            <v>2015/07/1/2/A/0</v>
          </cell>
        </row>
        <row r="5601">
          <cell r="A5601" t="str">
            <v>5600</v>
          </cell>
          <cell r="B5601" t="str">
            <v>OM12098</v>
          </cell>
          <cell r="C5601" t="str">
            <v>098 - O &amp; M Expenses Amount</v>
          </cell>
          <cell r="D5601">
            <v>0</v>
          </cell>
          <cell r="F5601" t="str">
            <v>CALC</v>
          </cell>
          <cell r="H5601" t="str">
            <v>98</v>
          </cell>
          <cell r="I5601" t="str">
            <v>C</v>
          </cell>
          <cell r="J5601" t="str">
            <v>om_exp</v>
          </cell>
          <cell r="K5601" t="str">
            <v>beg_bal</v>
          </cell>
          <cell r="M5601" t="str">
            <v>2015/07/1/2/A/0</v>
          </cell>
        </row>
        <row r="5602">
          <cell r="A5602" t="str">
            <v>5601</v>
          </cell>
          <cell r="B5602" t="str">
            <v>OM12098</v>
          </cell>
          <cell r="C5602" t="str">
            <v>098 - O &amp; M Expenses Amount</v>
          </cell>
          <cell r="D5602">
            <v>0</v>
          </cell>
          <cell r="F5602" t="str">
            <v>CALC</v>
          </cell>
          <cell r="H5602" t="str">
            <v>98</v>
          </cell>
          <cell r="I5602" t="str">
            <v>C</v>
          </cell>
          <cell r="J5602" t="str">
            <v>om_exp</v>
          </cell>
          <cell r="K5602" t="str">
            <v>beg_bal</v>
          </cell>
          <cell r="M5602" t="str">
            <v>2015/07/1/2/A/0</v>
          </cell>
        </row>
        <row r="5603">
          <cell r="A5603" t="str">
            <v>5602</v>
          </cell>
          <cell r="B5603" t="str">
            <v>OM12098</v>
          </cell>
          <cell r="C5603" t="str">
            <v>098 - O &amp; M Expenses Amount</v>
          </cell>
          <cell r="D5603">
            <v>18570.22</v>
          </cell>
          <cell r="F5603" t="str">
            <v>CALC</v>
          </cell>
          <cell r="H5603" t="str">
            <v>98</v>
          </cell>
          <cell r="I5603" t="str">
            <v>C</v>
          </cell>
          <cell r="J5603" t="str">
            <v>om_exp</v>
          </cell>
          <cell r="K5603" t="str">
            <v>beg_bal</v>
          </cell>
          <cell r="M5603" t="str">
            <v>2015/07/1/2/A/0</v>
          </cell>
        </row>
        <row r="5604">
          <cell r="A5604" t="str">
            <v>5603</v>
          </cell>
          <cell r="B5604" t="str">
            <v>OM12098</v>
          </cell>
          <cell r="C5604" t="str">
            <v>098 - O &amp; M Expenses Amount</v>
          </cell>
          <cell r="D5604">
            <v>0</v>
          </cell>
          <cell r="F5604" t="str">
            <v>CALC</v>
          </cell>
          <cell r="H5604" t="str">
            <v>98</v>
          </cell>
          <cell r="I5604" t="str">
            <v>C</v>
          </cell>
          <cell r="J5604" t="str">
            <v>om_exp</v>
          </cell>
          <cell r="K5604" t="str">
            <v>beg_bal</v>
          </cell>
          <cell r="M5604" t="str">
            <v>2015/07/1/2/A/0</v>
          </cell>
        </row>
        <row r="5605">
          <cell r="A5605" t="str">
            <v>5604</v>
          </cell>
          <cell r="B5605" t="str">
            <v>OM12098</v>
          </cell>
          <cell r="C5605" t="str">
            <v>098 - O &amp; M Expenses Amount</v>
          </cell>
          <cell r="D5605">
            <v>0</v>
          </cell>
          <cell r="F5605" t="str">
            <v>CALC</v>
          </cell>
          <cell r="H5605" t="str">
            <v>98</v>
          </cell>
          <cell r="I5605" t="str">
            <v>C</v>
          </cell>
          <cell r="J5605" t="str">
            <v>om_exp</v>
          </cell>
          <cell r="K5605" t="str">
            <v>beg_bal</v>
          </cell>
          <cell r="M5605" t="str">
            <v>2015/07/1/2/A/0</v>
          </cell>
        </row>
        <row r="5606">
          <cell r="A5606" t="str">
            <v>5605</v>
          </cell>
          <cell r="B5606" t="str">
            <v>OM12098</v>
          </cell>
          <cell r="C5606" t="str">
            <v>098 - O &amp; M Expenses Amount</v>
          </cell>
          <cell r="D5606">
            <v>3491.59</v>
          </cell>
          <cell r="F5606" t="str">
            <v>CALC</v>
          </cell>
          <cell r="H5606" t="str">
            <v>98</v>
          </cell>
          <cell r="I5606" t="str">
            <v>C</v>
          </cell>
          <cell r="J5606" t="str">
            <v>om_exp</v>
          </cell>
          <cell r="K5606" t="str">
            <v>beg_bal</v>
          </cell>
          <cell r="M5606" t="str">
            <v>2015/07/1/2/A/0</v>
          </cell>
        </row>
        <row r="5607">
          <cell r="A5607" t="str">
            <v>5606</v>
          </cell>
          <cell r="B5607" t="str">
            <v>OM12098</v>
          </cell>
          <cell r="C5607" t="str">
            <v>098 - O &amp; M Expenses Amount</v>
          </cell>
          <cell r="D5607">
            <v>0</v>
          </cell>
          <cell r="F5607" t="str">
            <v>CALC</v>
          </cell>
          <cell r="H5607" t="str">
            <v>98</v>
          </cell>
          <cell r="I5607" t="str">
            <v>C</v>
          </cell>
          <cell r="J5607" t="str">
            <v>om_exp</v>
          </cell>
          <cell r="K5607" t="str">
            <v>beg_bal</v>
          </cell>
          <cell r="M5607" t="str">
            <v>2015/07/1/2/A/0</v>
          </cell>
        </row>
        <row r="5608">
          <cell r="A5608" t="str">
            <v>5607</v>
          </cell>
          <cell r="B5608" t="str">
            <v>OM12098</v>
          </cell>
          <cell r="C5608" t="str">
            <v>098 - O &amp; M Expenses Amount</v>
          </cell>
          <cell r="D5608">
            <v>12228.31</v>
          </cell>
          <cell r="F5608" t="str">
            <v>CALC</v>
          </cell>
          <cell r="H5608" t="str">
            <v>98</v>
          </cell>
          <cell r="I5608" t="str">
            <v>C</v>
          </cell>
          <cell r="J5608" t="str">
            <v>om_exp</v>
          </cell>
          <cell r="K5608" t="str">
            <v>beg_bal</v>
          </cell>
          <cell r="M5608" t="str">
            <v>2015/07/1/2/A/0</v>
          </cell>
        </row>
        <row r="5609">
          <cell r="A5609" t="str">
            <v>5608</v>
          </cell>
          <cell r="B5609" t="str">
            <v>OM12098</v>
          </cell>
          <cell r="C5609" t="str">
            <v>098 - O &amp; M Expenses Amount</v>
          </cell>
          <cell r="D5609">
            <v>132.22</v>
          </cell>
          <cell r="F5609" t="str">
            <v>CALC</v>
          </cell>
          <cell r="H5609" t="str">
            <v>98</v>
          </cell>
          <cell r="I5609" t="str">
            <v>C</v>
          </cell>
          <cell r="J5609" t="str">
            <v>om_exp</v>
          </cell>
          <cell r="K5609" t="str">
            <v>beg_bal</v>
          </cell>
          <cell r="M5609" t="str">
            <v>2015/07/1/2/A/0</v>
          </cell>
        </row>
        <row r="5610">
          <cell r="A5610" t="str">
            <v>5609</v>
          </cell>
          <cell r="B5610" t="str">
            <v>OM12098</v>
          </cell>
          <cell r="C5610" t="str">
            <v>098 - O &amp; M Expenses Amount</v>
          </cell>
          <cell r="D5610">
            <v>2517.7399999999998</v>
          </cell>
          <cell r="F5610" t="str">
            <v>CALC</v>
          </cell>
          <cell r="H5610" t="str">
            <v>98</v>
          </cell>
          <cell r="I5610" t="str">
            <v>C</v>
          </cell>
          <cell r="J5610" t="str">
            <v>om_exp</v>
          </cell>
          <cell r="K5610" t="str">
            <v>beg_bal</v>
          </cell>
          <cell r="M5610" t="str">
            <v>2015/07/1/2/A/0</v>
          </cell>
        </row>
        <row r="5611">
          <cell r="A5611" t="str">
            <v>5610</v>
          </cell>
          <cell r="B5611" t="str">
            <v>OM12098</v>
          </cell>
          <cell r="C5611" t="str">
            <v>098 - O &amp; M Expenses Amount</v>
          </cell>
          <cell r="D5611">
            <v>41575.24</v>
          </cell>
          <cell r="F5611" t="str">
            <v>CALC</v>
          </cell>
          <cell r="H5611" t="str">
            <v>98</v>
          </cell>
          <cell r="I5611" t="str">
            <v>C</v>
          </cell>
          <cell r="J5611" t="str">
            <v>om_exp</v>
          </cell>
          <cell r="K5611" t="str">
            <v>beg_bal</v>
          </cell>
          <cell r="M5611" t="str">
            <v>2015/07/1/2/A/0</v>
          </cell>
        </row>
        <row r="5612">
          <cell r="A5612" t="str">
            <v>5611</v>
          </cell>
          <cell r="B5612" t="str">
            <v>OM12098</v>
          </cell>
          <cell r="C5612" t="str">
            <v>098 - O &amp; M Expenses Amount</v>
          </cell>
          <cell r="D5612">
            <v>0</v>
          </cell>
          <cell r="F5612" t="str">
            <v>CALC</v>
          </cell>
          <cell r="H5612" t="str">
            <v>98</v>
          </cell>
          <cell r="I5612" t="str">
            <v>C</v>
          </cell>
          <cell r="J5612" t="str">
            <v>om_exp</v>
          </cell>
          <cell r="K5612" t="str">
            <v>beg_bal</v>
          </cell>
          <cell r="M5612" t="str">
            <v>2015/07/1/2/A/0</v>
          </cell>
        </row>
        <row r="5613">
          <cell r="A5613" t="str">
            <v>5612</v>
          </cell>
          <cell r="B5613" t="str">
            <v>OM12098</v>
          </cell>
          <cell r="C5613" t="str">
            <v>098 - O &amp; M Expenses Amount</v>
          </cell>
          <cell r="D5613">
            <v>0</v>
          </cell>
          <cell r="F5613" t="str">
            <v>CALC</v>
          </cell>
          <cell r="H5613" t="str">
            <v>98</v>
          </cell>
          <cell r="I5613" t="str">
            <v>C</v>
          </cell>
          <cell r="J5613" t="str">
            <v>om_exp</v>
          </cell>
          <cell r="K5613" t="str">
            <v>beg_bal</v>
          </cell>
          <cell r="M5613" t="str">
            <v>2015/07/1/2/A/0</v>
          </cell>
        </row>
        <row r="5614">
          <cell r="A5614" t="str">
            <v>5613</v>
          </cell>
          <cell r="B5614" t="str">
            <v>OM92098</v>
          </cell>
          <cell r="C5614" t="str">
            <v>098 - GCP Jurisdictional Factor</v>
          </cell>
          <cell r="D5614">
            <v>0</v>
          </cell>
          <cell r="F5614" t="str">
            <v>CALC</v>
          </cell>
          <cell r="H5614" t="str">
            <v>98</v>
          </cell>
          <cell r="I5614" t="str">
            <v>C</v>
          </cell>
          <cell r="J5614" t="str">
            <v>om_exp</v>
          </cell>
          <cell r="K5614" t="str">
            <v>juris_gcp</v>
          </cell>
          <cell r="M5614" t="str">
            <v>2015/07/1/2/A/0</v>
          </cell>
        </row>
        <row r="5615">
          <cell r="A5615" t="str">
            <v>5614</v>
          </cell>
          <cell r="B5615" t="str">
            <v>OM92098</v>
          </cell>
          <cell r="C5615" t="str">
            <v>098 - GCP Jurisdictional Factor</v>
          </cell>
          <cell r="D5615">
            <v>0</v>
          </cell>
          <cell r="F5615" t="str">
            <v>CALC</v>
          </cell>
          <cell r="H5615" t="str">
            <v>98</v>
          </cell>
          <cell r="I5615" t="str">
            <v>C</v>
          </cell>
          <cell r="J5615" t="str">
            <v>om_exp</v>
          </cell>
          <cell r="K5615" t="str">
            <v>juris_gcp</v>
          </cell>
          <cell r="M5615" t="str">
            <v>2015/07/1/2/A/0</v>
          </cell>
        </row>
        <row r="5616">
          <cell r="A5616" t="str">
            <v>5615</v>
          </cell>
          <cell r="B5616" t="str">
            <v>OM92098</v>
          </cell>
          <cell r="C5616" t="str">
            <v>098 - GCP Jurisdictional Factor</v>
          </cell>
          <cell r="D5616">
            <v>0</v>
          </cell>
          <cell r="F5616" t="str">
            <v>CALC</v>
          </cell>
          <cell r="H5616" t="str">
            <v>98</v>
          </cell>
          <cell r="I5616" t="str">
            <v>C</v>
          </cell>
          <cell r="J5616" t="str">
            <v>om_exp</v>
          </cell>
          <cell r="K5616" t="str">
            <v>juris_gcp</v>
          </cell>
          <cell r="M5616" t="str">
            <v>2015/07/1/2/A/0</v>
          </cell>
        </row>
        <row r="5617">
          <cell r="A5617" t="str">
            <v>5616</v>
          </cell>
          <cell r="B5617" t="str">
            <v>OM92098</v>
          </cell>
          <cell r="C5617" t="str">
            <v>098 - GCP Jurisdictional Factor</v>
          </cell>
          <cell r="D5617">
            <v>0</v>
          </cell>
          <cell r="F5617" t="str">
            <v>CALC</v>
          </cell>
          <cell r="H5617" t="str">
            <v>98</v>
          </cell>
          <cell r="I5617" t="str">
            <v>C</v>
          </cell>
          <cell r="J5617" t="str">
            <v>om_exp</v>
          </cell>
          <cell r="K5617" t="str">
            <v>juris_gcp</v>
          </cell>
          <cell r="M5617" t="str">
            <v>2015/07/1/2/A/0</v>
          </cell>
        </row>
        <row r="5618">
          <cell r="A5618" t="str">
            <v>5617</v>
          </cell>
          <cell r="B5618" t="str">
            <v>OM92098</v>
          </cell>
          <cell r="C5618" t="str">
            <v>098 - GCP Jurisdictional Factor</v>
          </cell>
          <cell r="D5618">
            <v>0</v>
          </cell>
          <cell r="F5618" t="str">
            <v>CALC</v>
          </cell>
          <cell r="H5618" t="str">
            <v>98</v>
          </cell>
          <cell r="I5618" t="str">
            <v>C</v>
          </cell>
          <cell r="J5618" t="str">
            <v>om_exp</v>
          </cell>
          <cell r="K5618" t="str">
            <v>juris_gcp</v>
          </cell>
          <cell r="M5618" t="str">
            <v>2015/07/1/2/A/0</v>
          </cell>
        </row>
        <row r="5619">
          <cell r="A5619" t="str">
            <v>5618</v>
          </cell>
          <cell r="B5619" t="str">
            <v>OM92098</v>
          </cell>
          <cell r="C5619" t="str">
            <v>098 - GCP Jurisdictional Factor</v>
          </cell>
          <cell r="D5619">
            <v>0</v>
          </cell>
          <cell r="F5619" t="str">
            <v>CALC</v>
          </cell>
          <cell r="H5619" t="str">
            <v>98</v>
          </cell>
          <cell r="I5619" t="str">
            <v>C</v>
          </cell>
          <cell r="J5619" t="str">
            <v>om_exp</v>
          </cell>
          <cell r="K5619" t="str">
            <v>juris_gcp</v>
          </cell>
          <cell r="M5619" t="str">
            <v>2015/07/1/2/A/0</v>
          </cell>
        </row>
        <row r="5620">
          <cell r="A5620" t="str">
            <v>5619</v>
          </cell>
          <cell r="B5620" t="str">
            <v>OM92098</v>
          </cell>
          <cell r="C5620" t="str">
            <v>098 - GCP Jurisdictional Factor</v>
          </cell>
          <cell r="D5620">
            <v>0</v>
          </cell>
          <cell r="F5620" t="str">
            <v>CALC</v>
          </cell>
          <cell r="H5620" t="str">
            <v>98</v>
          </cell>
          <cell r="I5620" t="str">
            <v>C</v>
          </cell>
          <cell r="J5620" t="str">
            <v>om_exp</v>
          </cell>
          <cell r="K5620" t="str">
            <v>juris_gcp</v>
          </cell>
          <cell r="M5620" t="str">
            <v>2015/07/1/2/A/0</v>
          </cell>
        </row>
        <row r="5621">
          <cell r="A5621" t="str">
            <v>5620</v>
          </cell>
          <cell r="B5621" t="str">
            <v>OM92098</v>
          </cell>
          <cell r="C5621" t="str">
            <v>098 - GCP Jurisdictional Factor</v>
          </cell>
          <cell r="D5621">
            <v>0</v>
          </cell>
          <cell r="F5621" t="str">
            <v>CALC</v>
          </cell>
          <cell r="H5621" t="str">
            <v>98</v>
          </cell>
          <cell r="I5621" t="str">
            <v>C</v>
          </cell>
          <cell r="J5621" t="str">
            <v>om_exp</v>
          </cell>
          <cell r="K5621" t="str">
            <v>juris_gcp</v>
          </cell>
          <cell r="M5621" t="str">
            <v>2015/07/1/2/A/0</v>
          </cell>
        </row>
        <row r="5622">
          <cell r="A5622" t="str">
            <v>5621</v>
          </cell>
          <cell r="B5622" t="str">
            <v>OM92098</v>
          </cell>
          <cell r="C5622" t="str">
            <v>098 - GCP Jurisdictional Factor</v>
          </cell>
          <cell r="D5622">
            <v>0</v>
          </cell>
          <cell r="F5622" t="str">
            <v>CALC</v>
          </cell>
          <cell r="H5622" t="str">
            <v>98</v>
          </cell>
          <cell r="I5622" t="str">
            <v>C</v>
          </cell>
          <cell r="J5622" t="str">
            <v>om_exp</v>
          </cell>
          <cell r="K5622" t="str">
            <v>juris_gcp</v>
          </cell>
          <cell r="M5622" t="str">
            <v>2015/07/1/2/A/0</v>
          </cell>
        </row>
        <row r="5623">
          <cell r="A5623" t="str">
            <v>5622</v>
          </cell>
          <cell r="B5623" t="str">
            <v>OM92098</v>
          </cell>
          <cell r="C5623" t="str">
            <v>098 - GCP Jurisdictional Factor</v>
          </cell>
          <cell r="D5623">
            <v>0</v>
          </cell>
          <cell r="F5623" t="str">
            <v>CALC</v>
          </cell>
          <cell r="H5623" t="str">
            <v>98</v>
          </cell>
          <cell r="I5623" t="str">
            <v>C</v>
          </cell>
          <cell r="J5623" t="str">
            <v>om_exp</v>
          </cell>
          <cell r="K5623" t="str">
            <v>juris_gcp</v>
          </cell>
          <cell r="M5623" t="str">
            <v>2015/07/1/2/A/0</v>
          </cell>
        </row>
        <row r="5624">
          <cell r="A5624" t="str">
            <v>5623</v>
          </cell>
          <cell r="B5624" t="str">
            <v>OM92098</v>
          </cell>
          <cell r="C5624" t="str">
            <v>098 - GCP Jurisdictional Factor</v>
          </cell>
          <cell r="D5624">
            <v>0</v>
          </cell>
          <cell r="F5624" t="str">
            <v>CALC</v>
          </cell>
          <cell r="H5624" t="str">
            <v>98</v>
          </cell>
          <cell r="I5624" t="str">
            <v>C</v>
          </cell>
          <cell r="J5624" t="str">
            <v>om_exp</v>
          </cell>
          <cell r="K5624" t="str">
            <v>juris_gcp</v>
          </cell>
          <cell r="M5624" t="str">
            <v>2015/07/1/2/A/0</v>
          </cell>
        </row>
        <row r="5625">
          <cell r="A5625" t="str">
            <v>5624</v>
          </cell>
          <cell r="B5625" t="str">
            <v>OM92098</v>
          </cell>
          <cell r="C5625" t="str">
            <v>098 - GCP Jurisdictional Factor</v>
          </cell>
          <cell r="D5625">
            <v>0</v>
          </cell>
          <cell r="F5625" t="str">
            <v>CALC</v>
          </cell>
          <cell r="H5625" t="str">
            <v>98</v>
          </cell>
          <cell r="I5625" t="str">
            <v>C</v>
          </cell>
          <cell r="J5625" t="str">
            <v>om_exp</v>
          </cell>
          <cell r="K5625" t="str">
            <v>juris_gcp</v>
          </cell>
          <cell r="M5625" t="str">
            <v>2015/07/1/2/A/0</v>
          </cell>
        </row>
        <row r="5626">
          <cell r="A5626" t="str">
            <v>5625</v>
          </cell>
          <cell r="B5626" t="str">
            <v>OM92098</v>
          </cell>
          <cell r="C5626" t="str">
            <v>098 - GCP Jurisdictional Factor</v>
          </cell>
          <cell r="D5626">
            <v>0</v>
          </cell>
          <cell r="F5626" t="str">
            <v>CALC</v>
          </cell>
          <cell r="H5626" t="str">
            <v>98</v>
          </cell>
          <cell r="I5626" t="str">
            <v>C</v>
          </cell>
          <cell r="J5626" t="str">
            <v>om_exp</v>
          </cell>
          <cell r="K5626" t="str">
            <v>juris_gcp</v>
          </cell>
          <cell r="M5626" t="str">
            <v>2015/07/1/2/A/0</v>
          </cell>
        </row>
        <row r="5627">
          <cell r="A5627" t="str">
            <v>5626</v>
          </cell>
          <cell r="B5627" t="str">
            <v>OM92098</v>
          </cell>
          <cell r="C5627" t="str">
            <v>098 - GCP Jurisdictional Factor</v>
          </cell>
          <cell r="D5627">
            <v>0</v>
          </cell>
          <cell r="F5627" t="str">
            <v>CALC</v>
          </cell>
          <cell r="H5627" t="str">
            <v>98</v>
          </cell>
          <cell r="I5627" t="str">
            <v>C</v>
          </cell>
          <cell r="J5627" t="str">
            <v>om_exp</v>
          </cell>
          <cell r="K5627" t="str">
            <v>juris_gcp</v>
          </cell>
          <cell r="M5627" t="str">
            <v>2015/07/1/2/A/0</v>
          </cell>
        </row>
        <row r="5628">
          <cell r="A5628" t="str">
            <v>5627</v>
          </cell>
          <cell r="B5628" t="str">
            <v>OM92098</v>
          </cell>
          <cell r="C5628" t="str">
            <v>098 - GCP Jurisdictional Factor</v>
          </cell>
          <cell r="D5628">
            <v>0</v>
          </cell>
          <cell r="F5628" t="str">
            <v>CALC</v>
          </cell>
          <cell r="H5628" t="str">
            <v>98</v>
          </cell>
          <cell r="I5628" t="str">
            <v>C</v>
          </cell>
          <cell r="J5628" t="str">
            <v>om_exp</v>
          </cell>
          <cell r="K5628" t="str">
            <v>juris_gcp</v>
          </cell>
          <cell r="M5628" t="str">
            <v>2015/07/1/2/A/0</v>
          </cell>
        </row>
        <row r="5629">
          <cell r="A5629" t="str">
            <v>5628</v>
          </cell>
          <cell r="B5629" t="str">
            <v>OM92098</v>
          </cell>
          <cell r="C5629" t="str">
            <v>098 - GCP Jurisdictional Factor</v>
          </cell>
          <cell r="D5629">
            <v>0</v>
          </cell>
          <cell r="F5629" t="str">
            <v>CALC</v>
          </cell>
          <cell r="H5629" t="str">
            <v>98</v>
          </cell>
          <cell r="I5629" t="str">
            <v>C</v>
          </cell>
          <cell r="J5629" t="str">
            <v>om_exp</v>
          </cell>
          <cell r="K5629" t="str">
            <v>juris_gcp</v>
          </cell>
          <cell r="M5629" t="str">
            <v>2015/07/1/2/A/0</v>
          </cell>
        </row>
        <row r="5630">
          <cell r="A5630" t="str">
            <v>5629</v>
          </cell>
          <cell r="B5630" t="str">
            <v>OM92098</v>
          </cell>
          <cell r="C5630" t="str">
            <v>098 - GCP Jurisdictional Factor</v>
          </cell>
          <cell r="D5630">
            <v>0</v>
          </cell>
          <cell r="F5630" t="str">
            <v>CALC</v>
          </cell>
          <cell r="H5630" t="str">
            <v>98</v>
          </cell>
          <cell r="I5630" t="str">
            <v>C</v>
          </cell>
          <cell r="J5630" t="str">
            <v>om_exp</v>
          </cell>
          <cell r="K5630" t="str">
            <v>juris_gcp</v>
          </cell>
          <cell r="M5630" t="str">
            <v>2015/07/1/2/A/0</v>
          </cell>
        </row>
        <row r="5631">
          <cell r="A5631" t="str">
            <v>5630</v>
          </cell>
          <cell r="B5631" t="str">
            <v>OM92098</v>
          </cell>
          <cell r="C5631" t="str">
            <v>098 - GCP Jurisdictional Factor</v>
          </cell>
          <cell r="D5631">
            <v>0</v>
          </cell>
          <cell r="F5631" t="str">
            <v>CALC</v>
          </cell>
          <cell r="H5631" t="str">
            <v>98</v>
          </cell>
          <cell r="I5631" t="str">
            <v>C</v>
          </cell>
          <cell r="J5631" t="str">
            <v>om_exp</v>
          </cell>
          <cell r="K5631" t="str">
            <v>juris_gcp</v>
          </cell>
          <cell r="M5631" t="str">
            <v>2015/07/1/2/A/0</v>
          </cell>
        </row>
        <row r="5632">
          <cell r="A5632" t="str">
            <v>5631</v>
          </cell>
          <cell r="B5632" t="str">
            <v>OM92098</v>
          </cell>
          <cell r="C5632" t="str">
            <v>098 - GCP Jurisdictional Factor</v>
          </cell>
          <cell r="D5632">
            <v>0</v>
          </cell>
          <cell r="F5632" t="str">
            <v>CALC</v>
          </cell>
          <cell r="H5632" t="str">
            <v>98</v>
          </cell>
          <cell r="I5632" t="str">
            <v>C</v>
          </cell>
          <cell r="J5632" t="str">
            <v>om_exp</v>
          </cell>
          <cell r="K5632" t="str">
            <v>juris_gcp</v>
          </cell>
          <cell r="M5632" t="str">
            <v>2015/07/1/2/A/0</v>
          </cell>
        </row>
        <row r="5633">
          <cell r="A5633" t="str">
            <v>5632</v>
          </cell>
          <cell r="B5633" t="str">
            <v>OM92098</v>
          </cell>
          <cell r="C5633" t="str">
            <v>098 - GCP Jurisdictional Factor</v>
          </cell>
          <cell r="D5633">
            <v>0</v>
          </cell>
          <cell r="F5633" t="str">
            <v>CALC</v>
          </cell>
          <cell r="H5633" t="str">
            <v>98</v>
          </cell>
          <cell r="I5633" t="str">
            <v>C</v>
          </cell>
          <cell r="J5633" t="str">
            <v>om_exp</v>
          </cell>
          <cell r="K5633" t="str">
            <v>juris_gcp</v>
          </cell>
          <cell r="M5633" t="str">
            <v>2015/07/1/2/A/0</v>
          </cell>
        </row>
        <row r="5634">
          <cell r="A5634" t="str">
            <v>5633</v>
          </cell>
          <cell r="B5634" t="str">
            <v>OM92098</v>
          </cell>
          <cell r="C5634" t="str">
            <v>098 - GCP Jurisdictional Factor</v>
          </cell>
          <cell r="D5634">
            <v>0</v>
          </cell>
          <cell r="F5634" t="str">
            <v>CALC</v>
          </cell>
          <cell r="H5634" t="str">
            <v>98</v>
          </cell>
          <cell r="I5634" t="str">
            <v>C</v>
          </cell>
          <cell r="J5634" t="str">
            <v>om_exp</v>
          </cell>
          <cell r="K5634" t="str">
            <v>juris_gcp</v>
          </cell>
          <cell r="M5634" t="str">
            <v>2015/07/1/2/A/0</v>
          </cell>
        </row>
        <row r="5635">
          <cell r="A5635" t="str">
            <v>5634</v>
          </cell>
          <cell r="B5635" t="str">
            <v>OM92098</v>
          </cell>
          <cell r="C5635" t="str">
            <v>098 - GCP Jurisdictional Factor</v>
          </cell>
          <cell r="D5635">
            <v>0</v>
          </cell>
          <cell r="F5635" t="str">
            <v>CALC</v>
          </cell>
          <cell r="H5635" t="str">
            <v>98</v>
          </cell>
          <cell r="I5635" t="str">
            <v>C</v>
          </cell>
          <cell r="J5635" t="str">
            <v>om_exp</v>
          </cell>
          <cell r="K5635" t="str">
            <v>juris_gcp</v>
          </cell>
          <cell r="M5635" t="str">
            <v>2015/07/1/2/A/0</v>
          </cell>
        </row>
        <row r="5636">
          <cell r="A5636" t="str">
            <v>5635</v>
          </cell>
          <cell r="B5636" t="str">
            <v>OM92098</v>
          </cell>
          <cell r="C5636" t="str">
            <v>098 - GCP Jurisdictional Factor</v>
          </cell>
          <cell r="D5636">
            <v>0</v>
          </cell>
          <cell r="F5636" t="str">
            <v>CALC</v>
          </cell>
          <cell r="H5636" t="str">
            <v>98</v>
          </cell>
          <cell r="I5636" t="str">
            <v>C</v>
          </cell>
          <cell r="J5636" t="str">
            <v>om_exp</v>
          </cell>
          <cell r="K5636" t="str">
            <v>juris_gcp</v>
          </cell>
          <cell r="M5636" t="str">
            <v>2015/07/1/2/A/0</v>
          </cell>
        </row>
        <row r="5637">
          <cell r="A5637" t="str">
            <v>5636</v>
          </cell>
          <cell r="B5637" t="str">
            <v>OM92098</v>
          </cell>
          <cell r="C5637" t="str">
            <v>098 - GCP Jurisdictional Factor</v>
          </cell>
          <cell r="D5637">
            <v>0</v>
          </cell>
          <cell r="F5637" t="str">
            <v>CALC</v>
          </cell>
          <cell r="H5637" t="str">
            <v>98</v>
          </cell>
          <cell r="I5637" t="str">
            <v>C</v>
          </cell>
          <cell r="J5637" t="str">
            <v>om_exp</v>
          </cell>
          <cell r="K5637" t="str">
            <v>juris_gcp</v>
          </cell>
          <cell r="M5637" t="str">
            <v>2015/07/1/2/A/0</v>
          </cell>
        </row>
        <row r="5638">
          <cell r="A5638" t="str">
            <v>5637</v>
          </cell>
          <cell r="B5638" t="str">
            <v>OM92098</v>
          </cell>
          <cell r="C5638" t="str">
            <v>098 - GCP Jurisdictional Factor</v>
          </cell>
          <cell r="D5638">
            <v>0</v>
          </cell>
          <cell r="F5638" t="str">
            <v>CALC</v>
          </cell>
          <cell r="H5638" t="str">
            <v>98</v>
          </cell>
          <cell r="I5638" t="str">
            <v>C</v>
          </cell>
          <cell r="J5638" t="str">
            <v>om_exp</v>
          </cell>
          <cell r="K5638" t="str">
            <v>juris_gcp</v>
          </cell>
          <cell r="M5638" t="str">
            <v>2015/07/1/2/A/0</v>
          </cell>
        </row>
        <row r="5639">
          <cell r="A5639" t="str">
            <v>5638</v>
          </cell>
          <cell r="B5639" t="str">
            <v>OM92098</v>
          </cell>
          <cell r="C5639" t="str">
            <v>098 - GCP Jurisdictional Factor</v>
          </cell>
          <cell r="D5639">
            <v>0</v>
          </cell>
          <cell r="F5639" t="str">
            <v>CALC</v>
          </cell>
          <cell r="H5639" t="str">
            <v>98</v>
          </cell>
          <cell r="I5639" t="str">
            <v>C</v>
          </cell>
          <cell r="J5639" t="str">
            <v>om_exp</v>
          </cell>
          <cell r="K5639" t="str">
            <v>juris_gcp</v>
          </cell>
          <cell r="M5639" t="str">
            <v>2015/07/1/2/A/0</v>
          </cell>
        </row>
        <row r="5640">
          <cell r="A5640" t="str">
            <v>5639</v>
          </cell>
          <cell r="B5640" t="str">
            <v>OM92098</v>
          </cell>
          <cell r="C5640" t="str">
            <v>098 - GCP Jurisdictional Factor</v>
          </cell>
          <cell r="D5640">
            <v>0</v>
          </cell>
          <cell r="F5640" t="str">
            <v>CALC</v>
          </cell>
          <cell r="H5640" t="str">
            <v>98</v>
          </cell>
          <cell r="I5640" t="str">
            <v>C</v>
          </cell>
          <cell r="J5640" t="str">
            <v>om_exp</v>
          </cell>
          <cell r="K5640" t="str">
            <v>juris_gcp</v>
          </cell>
          <cell r="M5640" t="str">
            <v>2015/07/1/2/A/0</v>
          </cell>
        </row>
        <row r="5641">
          <cell r="A5641" t="str">
            <v>5640</v>
          </cell>
          <cell r="B5641" t="str">
            <v>OM92098</v>
          </cell>
          <cell r="C5641" t="str">
            <v>098 - GCP Jurisdictional Factor</v>
          </cell>
          <cell r="D5641">
            <v>0</v>
          </cell>
          <cell r="F5641" t="str">
            <v>CALC</v>
          </cell>
          <cell r="H5641" t="str">
            <v>98</v>
          </cell>
          <cell r="I5641" t="str">
            <v>C</v>
          </cell>
          <cell r="J5641" t="str">
            <v>om_exp</v>
          </cell>
          <cell r="K5641" t="str">
            <v>juris_gcp</v>
          </cell>
          <cell r="M5641" t="str">
            <v>2015/07/1/2/A/0</v>
          </cell>
        </row>
        <row r="5642">
          <cell r="A5642" t="str">
            <v>5641</v>
          </cell>
          <cell r="B5642" t="str">
            <v>OM92098</v>
          </cell>
          <cell r="C5642" t="str">
            <v>098 - GCP Jurisdictional Factor</v>
          </cell>
          <cell r="D5642">
            <v>0</v>
          </cell>
          <cell r="F5642" t="str">
            <v>CALC</v>
          </cell>
          <cell r="H5642" t="str">
            <v>98</v>
          </cell>
          <cell r="I5642" t="str">
            <v>C</v>
          </cell>
          <cell r="J5642" t="str">
            <v>om_exp</v>
          </cell>
          <cell r="K5642" t="str">
            <v>juris_gcp</v>
          </cell>
          <cell r="M5642" t="str">
            <v>2015/07/1/2/A/0</v>
          </cell>
        </row>
        <row r="5643">
          <cell r="A5643" t="str">
            <v>5642</v>
          </cell>
          <cell r="B5643" t="str">
            <v>OM92098</v>
          </cell>
          <cell r="C5643" t="str">
            <v>098 - GCP Jurisdictional Factor</v>
          </cell>
          <cell r="D5643">
            <v>0</v>
          </cell>
          <cell r="F5643" t="str">
            <v>CALC</v>
          </cell>
          <cell r="H5643" t="str">
            <v>98</v>
          </cell>
          <cell r="I5643" t="str">
            <v>C</v>
          </cell>
          <cell r="J5643" t="str">
            <v>om_exp</v>
          </cell>
          <cell r="K5643" t="str">
            <v>juris_gcp</v>
          </cell>
          <cell r="M5643" t="str">
            <v>2015/07/1/2/A/0</v>
          </cell>
        </row>
        <row r="5644">
          <cell r="A5644" t="str">
            <v>5643</v>
          </cell>
          <cell r="B5644" t="str">
            <v>OM92098</v>
          </cell>
          <cell r="C5644" t="str">
            <v>098 - GCP Jurisdictional Factor</v>
          </cell>
          <cell r="D5644">
            <v>0</v>
          </cell>
          <cell r="F5644" t="str">
            <v>CALC</v>
          </cell>
          <cell r="H5644" t="str">
            <v>98</v>
          </cell>
          <cell r="I5644" t="str">
            <v>C</v>
          </cell>
          <cell r="J5644" t="str">
            <v>om_exp</v>
          </cell>
          <cell r="K5644" t="str">
            <v>juris_gcp</v>
          </cell>
          <cell r="M5644" t="str">
            <v>2015/07/1/2/A/0</v>
          </cell>
        </row>
        <row r="5645">
          <cell r="A5645" t="str">
            <v>5644</v>
          </cell>
          <cell r="B5645" t="str">
            <v>OM92098</v>
          </cell>
          <cell r="C5645" t="str">
            <v>098 - GCP Jurisdictional Factor</v>
          </cell>
          <cell r="D5645">
            <v>0</v>
          </cell>
          <cell r="F5645" t="str">
            <v>CALC</v>
          </cell>
          <cell r="H5645" t="str">
            <v>98</v>
          </cell>
          <cell r="I5645" t="str">
            <v>C</v>
          </cell>
          <cell r="J5645" t="str">
            <v>om_exp</v>
          </cell>
          <cell r="K5645" t="str">
            <v>juris_gcp</v>
          </cell>
          <cell r="M5645" t="str">
            <v>2015/07/1/2/A/0</v>
          </cell>
        </row>
        <row r="5646">
          <cell r="A5646" t="str">
            <v>5645</v>
          </cell>
          <cell r="B5646" t="str">
            <v>OM92098</v>
          </cell>
          <cell r="C5646" t="str">
            <v>098 - GCP Jurisdictional Factor</v>
          </cell>
          <cell r="D5646">
            <v>0</v>
          </cell>
          <cell r="F5646" t="str">
            <v>CALC</v>
          </cell>
          <cell r="H5646" t="str">
            <v>98</v>
          </cell>
          <cell r="I5646" t="str">
            <v>C</v>
          </cell>
          <cell r="J5646" t="str">
            <v>om_exp</v>
          </cell>
          <cell r="K5646" t="str">
            <v>juris_gcp</v>
          </cell>
          <cell r="M5646" t="str">
            <v>2015/07/1/2/A/0</v>
          </cell>
        </row>
        <row r="5647">
          <cell r="A5647" t="str">
            <v>5646</v>
          </cell>
          <cell r="B5647" t="str">
            <v>OM92098</v>
          </cell>
          <cell r="C5647" t="str">
            <v>098 - GCP Jurisdictional Factor</v>
          </cell>
          <cell r="D5647">
            <v>0</v>
          </cell>
          <cell r="F5647" t="str">
            <v>CALC</v>
          </cell>
          <cell r="H5647" t="str">
            <v>98</v>
          </cell>
          <cell r="I5647" t="str">
            <v>C</v>
          </cell>
          <cell r="J5647" t="str">
            <v>om_exp</v>
          </cell>
          <cell r="K5647" t="str">
            <v>juris_gcp</v>
          </cell>
          <cell r="M5647" t="str">
            <v>2015/07/1/2/A/0</v>
          </cell>
        </row>
        <row r="5648">
          <cell r="A5648" t="str">
            <v>5647</v>
          </cell>
          <cell r="B5648" t="str">
            <v>OM92098</v>
          </cell>
          <cell r="C5648" t="str">
            <v>098 - GCP Jurisdictional Factor</v>
          </cell>
          <cell r="D5648">
            <v>0</v>
          </cell>
          <cell r="F5648" t="str">
            <v>CALC</v>
          </cell>
          <cell r="H5648" t="str">
            <v>98</v>
          </cell>
          <cell r="I5648" t="str">
            <v>C</v>
          </cell>
          <cell r="J5648" t="str">
            <v>om_exp</v>
          </cell>
          <cell r="K5648" t="str">
            <v>juris_gcp</v>
          </cell>
          <cell r="M5648" t="str">
            <v>2015/07/1/2/A/0</v>
          </cell>
        </row>
        <row r="5649">
          <cell r="A5649" t="str">
            <v>5648</v>
          </cell>
          <cell r="B5649" t="str">
            <v>OM92098</v>
          </cell>
          <cell r="C5649" t="str">
            <v>098 - GCP Jurisdictional Factor</v>
          </cell>
          <cell r="D5649">
            <v>0</v>
          </cell>
          <cell r="F5649" t="str">
            <v>CALC</v>
          </cell>
          <cell r="H5649" t="str">
            <v>98</v>
          </cell>
          <cell r="I5649" t="str">
            <v>C</v>
          </cell>
          <cell r="J5649" t="str">
            <v>om_exp</v>
          </cell>
          <cell r="K5649" t="str">
            <v>juris_gcp</v>
          </cell>
          <cell r="M5649" t="str">
            <v>2015/07/1/2/A/0</v>
          </cell>
        </row>
        <row r="5650">
          <cell r="A5650" t="str">
            <v>5649</v>
          </cell>
          <cell r="B5650" t="str">
            <v>OM92098</v>
          </cell>
          <cell r="C5650" t="str">
            <v>098 - GCP Jurisdictional Factor</v>
          </cell>
          <cell r="D5650">
            <v>0</v>
          </cell>
          <cell r="F5650" t="str">
            <v>CALC</v>
          </cell>
          <cell r="H5650" t="str">
            <v>98</v>
          </cell>
          <cell r="I5650" t="str">
            <v>C</v>
          </cell>
          <cell r="J5650" t="str">
            <v>om_exp</v>
          </cell>
          <cell r="K5650" t="str">
            <v>juris_gcp</v>
          </cell>
          <cell r="M5650" t="str">
            <v>2015/07/1/2/A/0</v>
          </cell>
        </row>
        <row r="5651">
          <cell r="A5651" t="str">
            <v>5650</v>
          </cell>
          <cell r="B5651" t="str">
            <v>OM92098</v>
          </cell>
          <cell r="C5651" t="str">
            <v>098 - GCP Jurisdictional Factor</v>
          </cell>
          <cell r="D5651">
            <v>0</v>
          </cell>
          <cell r="F5651" t="str">
            <v>CALC</v>
          </cell>
          <cell r="H5651" t="str">
            <v>98</v>
          </cell>
          <cell r="I5651" t="str">
            <v>C</v>
          </cell>
          <cell r="J5651" t="str">
            <v>om_exp</v>
          </cell>
          <cell r="K5651" t="str">
            <v>juris_gcp</v>
          </cell>
          <cell r="M5651" t="str">
            <v>2015/07/1/2/A/0</v>
          </cell>
        </row>
        <row r="5652">
          <cell r="A5652" t="str">
            <v>5651</v>
          </cell>
          <cell r="B5652" t="str">
            <v>OM92098</v>
          </cell>
          <cell r="C5652" t="str">
            <v>098 - GCP Jurisdictional Factor</v>
          </cell>
          <cell r="D5652">
            <v>0</v>
          </cell>
          <cell r="F5652" t="str">
            <v>CALC</v>
          </cell>
          <cell r="H5652" t="str">
            <v>98</v>
          </cell>
          <cell r="I5652" t="str">
            <v>C</v>
          </cell>
          <cell r="J5652" t="str">
            <v>om_exp</v>
          </cell>
          <cell r="K5652" t="str">
            <v>juris_gcp</v>
          </cell>
          <cell r="M5652" t="str">
            <v>2015/07/1/2/A/0</v>
          </cell>
        </row>
        <row r="5653">
          <cell r="A5653" t="str">
            <v>5652</v>
          </cell>
          <cell r="B5653" t="str">
            <v>OM92098</v>
          </cell>
          <cell r="C5653" t="str">
            <v>098 - GCP Jurisdictional Factor</v>
          </cell>
          <cell r="D5653">
            <v>0</v>
          </cell>
          <cell r="F5653" t="str">
            <v>CALC</v>
          </cell>
          <cell r="H5653" t="str">
            <v>98</v>
          </cell>
          <cell r="I5653" t="str">
            <v>C</v>
          </cell>
          <cell r="J5653" t="str">
            <v>om_exp</v>
          </cell>
          <cell r="K5653" t="str">
            <v>juris_gcp</v>
          </cell>
          <cell r="M5653" t="str">
            <v>2015/07/1/2/A/0</v>
          </cell>
        </row>
        <row r="5654">
          <cell r="A5654" t="str">
            <v>5653</v>
          </cell>
          <cell r="B5654" t="str">
            <v>OM92098</v>
          </cell>
          <cell r="C5654" t="str">
            <v>098 - GCP Jurisdictional Factor</v>
          </cell>
          <cell r="D5654">
            <v>0</v>
          </cell>
          <cell r="F5654" t="str">
            <v>CALC</v>
          </cell>
          <cell r="H5654" t="str">
            <v>98</v>
          </cell>
          <cell r="I5654" t="str">
            <v>C</v>
          </cell>
          <cell r="J5654" t="str">
            <v>om_exp</v>
          </cell>
          <cell r="K5654" t="str">
            <v>juris_gcp</v>
          </cell>
          <cell r="M5654" t="str">
            <v>2015/07/1/2/A/0</v>
          </cell>
        </row>
        <row r="5655">
          <cell r="A5655" t="str">
            <v>5654</v>
          </cell>
          <cell r="B5655" t="str">
            <v>OM92098</v>
          </cell>
          <cell r="C5655" t="str">
            <v>098 - GCP Jurisdictional Factor</v>
          </cell>
          <cell r="D5655">
            <v>0</v>
          </cell>
          <cell r="F5655" t="str">
            <v>CALC</v>
          </cell>
          <cell r="H5655" t="str">
            <v>98</v>
          </cell>
          <cell r="I5655" t="str">
            <v>C</v>
          </cell>
          <cell r="J5655" t="str">
            <v>om_exp</v>
          </cell>
          <cell r="K5655" t="str">
            <v>juris_gcp</v>
          </cell>
          <cell r="M5655" t="str">
            <v>2015/07/1/2/A/0</v>
          </cell>
        </row>
        <row r="5656">
          <cell r="A5656" t="str">
            <v>5655</v>
          </cell>
          <cell r="B5656" t="str">
            <v>OM92098</v>
          </cell>
          <cell r="C5656" t="str">
            <v>098 - GCP Jurisdictional Factor</v>
          </cell>
          <cell r="D5656">
            <v>0</v>
          </cell>
          <cell r="F5656" t="str">
            <v>CALC</v>
          </cell>
          <cell r="H5656" t="str">
            <v>98</v>
          </cell>
          <cell r="I5656" t="str">
            <v>C</v>
          </cell>
          <cell r="J5656" t="str">
            <v>om_exp</v>
          </cell>
          <cell r="K5656" t="str">
            <v>juris_gcp</v>
          </cell>
          <cell r="M5656" t="str">
            <v>2015/07/1/2/A/0</v>
          </cell>
        </row>
        <row r="5657">
          <cell r="A5657" t="str">
            <v>5656</v>
          </cell>
          <cell r="B5657" t="str">
            <v>OM92098</v>
          </cell>
          <cell r="C5657" t="str">
            <v>098 - GCP Jurisdictional Factor</v>
          </cell>
          <cell r="D5657">
            <v>0</v>
          </cell>
          <cell r="F5657" t="str">
            <v>CALC</v>
          </cell>
          <cell r="H5657" t="str">
            <v>98</v>
          </cell>
          <cell r="I5657" t="str">
            <v>C</v>
          </cell>
          <cell r="J5657" t="str">
            <v>om_exp</v>
          </cell>
          <cell r="K5657" t="str">
            <v>juris_gcp</v>
          </cell>
          <cell r="M5657" t="str">
            <v>2015/07/1/2/A/0</v>
          </cell>
        </row>
        <row r="5658">
          <cell r="A5658" t="str">
            <v>5657</v>
          </cell>
          <cell r="B5658" t="str">
            <v>OM92098</v>
          </cell>
          <cell r="C5658" t="str">
            <v>098 - GCP Jurisdictional Factor</v>
          </cell>
          <cell r="D5658">
            <v>0</v>
          </cell>
          <cell r="F5658" t="str">
            <v>CALC</v>
          </cell>
          <cell r="H5658" t="str">
            <v>98</v>
          </cell>
          <cell r="I5658" t="str">
            <v>C</v>
          </cell>
          <cell r="J5658" t="str">
            <v>om_exp</v>
          </cell>
          <cell r="K5658" t="str">
            <v>juris_gcp</v>
          </cell>
          <cell r="M5658" t="str">
            <v>2015/07/1/2/A/0</v>
          </cell>
        </row>
        <row r="5659">
          <cell r="A5659" t="str">
            <v>5658</v>
          </cell>
          <cell r="B5659" t="str">
            <v>OM92098</v>
          </cell>
          <cell r="C5659" t="str">
            <v>098 - GCP Jurisdictional Factor</v>
          </cell>
          <cell r="D5659">
            <v>0</v>
          </cell>
          <cell r="F5659" t="str">
            <v>CALC</v>
          </cell>
          <cell r="H5659" t="str">
            <v>98</v>
          </cell>
          <cell r="I5659" t="str">
            <v>C</v>
          </cell>
          <cell r="J5659" t="str">
            <v>om_exp</v>
          </cell>
          <cell r="K5659" t="str">
            <v>juris_gcp</v>
          </cell>
          <cell r="M5659" t="str">
            <v>2015/07/1/2/A/0</v>
          </cell>
        </row>
        <row r="5660">
          <cell r="A5660" t="str">
            <v>5659</v>
          </cell>
          <cell r="B5660" t="str">
            <v>OM92098</v>
          </cell>
          <cell r="C5660" t="str">
            <v>098 - GCP Jurisdictional Factor</v>
          </cell>
          <cell r="D5660">
            <v>0</v>
          </cell>
          <cell r="F5660" t="str">
            <v>CALC</v>
          </cell>
          <cell r="H5660" t="str">
            <v>98</v>
          </cell>
          <cell r="I5660" t="str">
            <v>C</v>
          </cell>
          <cell r="J5660" t="str">
            <v>om_exp</v>
          </cell>
          <cell r="K5660" t="str">
            <v>juris_gcp</v>
          </cell>
          <cell r="M5660" t="str">
            <v>2015/07/1/2/A/0</v>
          </cell>
        </row>
        <row r="5661">
          <cell r="A5661" t="str">
            <v>5660</v>
          </cell>
          <cell r="B5661" t="str">
            <v>OM92098</v>
          </cell>
          <cell r="C5661" t="str">
            <v>098 - GCP Jurisdictional Factor</v>
          </cell>
          <cell r="D5661">
            <v>0</v>
          </cell>
          <cell r="F5661" t="str">
            <v>CALC</v>
          </cell>
          <cell r="H5661" t="str">
            <v>98</v>
          </cell>
          <cell r="I5661" t="str">
            <v>C</v>
          </cell>
          <cell r="J5661" t="str">
            <v>om_exp</v>
          </cell>
          <cell r="K5661" t="str">
            <v>juris_gcp</v>
          </cell>
          <cell r="M5661" t="str">
            <v>2015/07/1/2/A/0</v>
          </cell>
        </row>
        <row r="5662">
          <cell r="A5662" t="str">
            <v>5661</v>
          </cell>
          <cell r="B5662" t="str">
            <v>OM92098</v>
          </cell>
          <cell r="C5662" t="str">
            <v>098 - GCP Jurisdictional Factor</v>
          </cell>
          <cell r="D5662">
            <v>0</v>
          </cell>
          <cell r="F5662" t="str">
            <v>CALC</v>
          </cell>
          <cell r="H5662" t="str">
            <v>98</v>
          </cell>
          <cell r="I5662" t="str">
            <v>C</v>
          </cell>
          <cell r="J5662" t="str">
            <v>om_exp</v>
          </cell>
          <cell r="K5662" t="str">
            <v>juris_gcp</v>
          </cell>
          <cell r="M5662" t="str">
            <v>2015/07/1/2/A/0</v>
          </cell>
        </row>
        <row r="5663">
          <cell r="A5663" t="str">
            <v>5662</v>
          </cell>
          <cell r="B5663" t="str">
            <v>OM92098</v>
          </cell>
          <cell r="C5663" t="str">
            <v>098 - GCP Jurisdictional Factor</v>
          </cell>
          <cell r="D5663">
            <v>0</v>
          </cell>
          <cell r="F5663" t="str">
            <v>CALC</v>
          </cell>
          <cell r="H5663" t="str">
            <v>98</v>
          </cell>
          <cell r="I5663" t="str">
            <v>C</v>
          </cell>
          <cell r="J5663" t="str">
            <v>om_exp</v>
          </cell>
          <cell r="K5663" t="str">
            <v>juris_gcp</v>
          </cell>
          <cell r="M5663" t="str">
            <v>2015/07/1/2/A/0</v>
          </cell>
        </row>
        <row r="5664">
          <cell r="A5664" t="str">
            <v>5663</v>
          </cell>
          <cell r="B5664" t="str">
            <v>OM92098</v>
          </cell>
          <cell r="C5664" t="str">
            <v>098 - GCP Jurisdictional Factor</v>
          </cell>
          <cell r="D5664">
            <v>0</v>
          </cell>
          <cell r="F5664" t="str">
            <v>CALC</v>
          </cell>
          <cell r="H5664" t="str">
            <v>98</v>
          </cell>
          <cell r="I5664" t="str">
            <v>C</v>
          </cell>
          <cell r="J5664" t="str">
            <v>om_exp</v>
          </cell>
          <cell r="K5664" t="str">
            <v>juris_gcp</v>
          </cell>
          <cell r="M5664" t="str">
            <v>2015/07/1/2/A/0</v>
          </cell>
        </row>
        <row r="5665">
          <cell r="A5665" t="str">
            <v>5664</v>
          </cell>
          <cell r="B5665" t="str">
            <v>OM92098</v>
          </cell>
          <cell r="C5665" t="str">
            <v>098 - GCP Jurisdictional Factor</v>
          </cell>
          <cell r="D5665">
            <v>0</v>
          </cell>
          <cell r="F5665" t="str">
            <v>CALC</v>
          </cell>
          <cell r="H5665" t="str">
            <v>98</v>
          </cell>
          <cell r="I5665" t="str">
            <v>C</v>
          </cell>
          <cell r="J5665" t="str">
            <v>om_exp</v>
          </cell>
          <cell r="K5665" t="str">
            <v>juris_gcp</v>
          </cell>
          <cell r="M5665" t="str">
            <v>2015/07/1/2/A/0</v>
          </cell>
        </row>
        <row r="5666">
          <cell r="A5666" t="str">
            <v>5665</v>
          </cell>
          <cell r="B5666" t="str">
            <v>OM92098</v>
          </cell>
          <cell r="C5666" t="str">
            <v>098 - GCP Jurisdictional Factor</v>
          </cell>
          <cell r="D5666">
            <v>0</v>
          </cell>
          <cell r="F5666" t="str">
            <v>CALC</v>
          </cell>
          <cell r="H5666" t="str">
            <v>98</v>
          </cell>
          <cell r="I5666" t="str">
            <v>C</v>
          </cell>
          <cell r="J5666" t="str">
            <v>om_exp</v>
          </cell>
          <cell r="K5666" t="str">
            <v>juris_gcp</v>
          </cell>
          <cell r="M5666" t="str">
            <v>2015/07/1/2/A/0</v>
          </cell>
        </row>
        <row r="5667">
          <cell r="A5667" t="str">
            <v>5666</v>
          </cell>
          <cell r="B5667" t="str">
            <v>OM92098</v>
          </cell>
          <cell r="C5667" t="str">
            <v>098 - GCP Jurisdictional Factor</v>
          </cell>
          <cell r="D5667">
            <v>0</v>
          </cell>
          <cell r="F5667" t="str">
            <v>CALC</v>
          </cell>
          <cell r="H5667" t="str">
            <v>98</v>
          </cell>
          <cell r="I5667" t="str">
            <v>C</v>
          </cell>
          <cell r="J5667" t="str">
            <v>om_exp</v>
          </cell>
          <cell r="K5667" t="str">
            <v>juris_gcp</v>
          </cell>
          <cell r="M5667" t="str">
            <v>2015/07/1/2/A/0</v>
          </cell>
        </row>
        <row r="5668">
          <cell r="A5668" t="str">
            <v>5667</v>
          </cell>
          <cell r="B5668" t="str">
            <v>OM92098</v>
          </cell>
          <cell r="C5668" t="str">
            <v>098 - GCP Jurisdictional Factor</v>
          </cell>
          <cell r="D5668">
            <v>0</v>
          </cell>
          <cell r="F5668" t="str">
            <v>CALC</v>
          </cell>
          <cell r="H5668" t="str">
            <v>98</v>
          </cell>
          <cell r="I5668" t="str">
            <v>C</v>
          </cell>
          <cell r="J5668" t="str">
            <v>om_exp</v>
          </cell>
          <cell r="K5668" t="str">
            <v>juris_gcp</v>
          </cell>
          <cell r="M5668" t="str">
            <v>2015/07/1/2/A/0</v>
          </cell>
        </row>
        <row r="5669">
          <cell r="A5669" t="str">
            <v>5668</v>
          </cell>
          <cell r="B5669" t="str">
            <v>OM92098</v>
          </cell>
          <cell r="C5669" t="str">
            <v>098 - GCP Jurisdictional Factor</v>
          </cell>
          <cell r="D5669">
            <v>0</v>
          </cell>
          <cell r="F5669" t="str">
            <v>CALC</v>
          </cell>
          <cell r="H5669" t="str">
            <v>98</v>
          </cell>
          <cell r="I5669" t="str">
            <v>C</v>
          </cell>
          <cell r="J5669" t="str">
            <v>om_exp</v>
          </cell>
          <cell r="K5669" t="str">
            <v>juris_gcp</v>
          </cell>
          <cell r="M5669" t="str">
            <v>2015/07/1/2/A/0</v>
          </cell>
        </row>
        <row r="5670">
          <cell r="A5670" t="str">
            <v>5669</v>
          </cell>
          <cell r="B5670" t="str">
            <v>OM92098</v>
          </cell>
          <cell r="C5670" t="str">
            <v>098 - GCP Jurisdictional Factor</v>
          </cell>
          <cell r="D5670">
            <v>0</v>
          </cell>
          <cell r="F5670" t="str">
            <v>CALC</v>
          </cell>
          <cell r="H5670" t="str">
            <v>98</v>
          </cell>
          <cell r="I5670" t="str">
            <v>C</v>
          </cell>
          <cell r="J5670" t="str">
            <v>om_exp</v>
          </cell>
          <cell r="K5670" t="str">
            <v>juris_gcp</v>
          </cell>
          <cell r="M5670" t="str">
            <v>2015/07/1/2/A/0</v>
          </cell>
        </row>
        <row r="5671">
          <cell r="A5671" t="str">
            <v>5670</v>
          </cell>
          <cell r="B5671" t="str">
            <v>OM92098</v>
          </cell>
          <cell r="C5671" t="str">
            <v>098 - GCP Jurisdictional Factor</v>
          </cell>
          <cell r="D5671">
            <v>0</v>
          </cell>
          <cell r="F5671" t="str">
            <v>CALC</v>
          </cell>
          <cell r="H5671" t="str">
            <v>98</v>
          </cell>
          <cell r="I5671" t="str">
            <v>C</v>
          </cell>
          <cell r="J5671" t="str">
            <v>om_exp</v>
          </cell>
          <cell r="K5671" t="str">
            <v>juris_gcp</v>
          </cell>
          <cell r="M5671" t="str">
            <v>2015/07/1/2/A/0</v>
          </cell>
        </row>
        <row r="5672">
          <cell r="A5672" t="str">
            <v>5671</v>
          </cell>
          <cell r="B5672" t="str">
            <v>OM92098</v>
          </cell>
          <cell r="C5672" t="str">
            <v>098 - GCP Jurisdictional Factor</v>
          </cell>
          <cell r="D5672">
            <v>0</v>
          </cell>
          <cell r="F5672" t="str">
            <v>CALC</v>
          </cell>
          <cell r="H5672" t="str">
            <v>98</v>
          </cell>
          <cell r="I5672" t="str">
            <v>C</v>
          </cell>
          <cell r="J5672" t="str">
            <v>om_exp</v>
          </cell>
          <cell r="K5672" t="str">
            <v>juris_gcp</v>
          </cell>
          <cell r="M5672" t="str">
            <v>2015/07/1/2/A/0</v>
          </cell>
        </row>
        <row r="5673">
          <cell r="A5673" t="str">
            <v>5672</v>
          </cell>
          <cell r="B5673" t="str">
            <v>OM92098</v>
          </cell>
          <cell r="C5673" t="str">
            <v>098 - GCP Jurisdictional Factor</v>
          </cell>
          <cell r="D5673">
            <v>0</v>
          </cell>
          <cell r="F5673" t="str">
            <v>CALC</v>
          </cell>
          <cell r="H5673" t="str">
            <v>98</v>
          </cell>
          <cell r="I5673" t="str">
            <v>C</v>
          </cell>
          <cell r="J5673" t="str">
            <v>om_exp</v>
          </cell>
          <cell r="K5673" t="str">
            <v>juris_gcp</v>
          </cell>
          <cell r="M5673" t="str">
            <v>2015/07/1/2/A/0</v>
          </cell>
        </row>
        <row r="5674">
          <cell r="A5674" t="str">
            <v>5673</v>
          </cell>
          <cell r="B5674" t="str">
            <v>OM92098</v>
          </cell>
          <cell r="C5674" t="str">
            <v>098 - GCP Jurisdictional Factor</v>
          </cell>
          <cell r="D5674">
            <v>0</v>
          </cell>
          <cell r="F5674" t="str">
            <v>CALC</v>
          </cell>
          <cell r="H5674" t="str">
            <v>98</v>
          </cell>
          <cell r="I5674" t="str">
            <v>C</v>
          </cell>
          <cell r="J5674" t="str">
            <v>om_exp</v>
          </cell>
          <cell r="K5674" t="str">
            <v>juris_gcp</v>
          </cell>
          <cell r="M5674" t="str">
            <v>2015/07/1/2/A/0</v>
          </cell>
        </row>
        <row r="5675">
          <cell r="A5675" t="str">
            <v>5674</v>
          </cell>
          <cell r="B5675" t="str">
            <v>OM92098</v>
          </cell>
          <cell r="C5675" t="str">
            <v>098 - GCP Jurisdictional Factor</v>
          </cell>
          <cell r="D5675">
            <v>0</v>
          </cell>
          <cell r="F5675" t="str">
            <v>CALC</v>
          </cell>
          <cell r="H5675" t="str">
            <v>98</v>
          </cell>
          <cell r="I5675" t="str">
            <v>C</v>
          </cell>
          <cell r="J5675" t="str">
            <v>om_exp</v>
          </cell>
          <cell r="K5675" t="str">
            <v>juris_gcp</v>
          </cell>
          <cell r="M5675" t="str">
            <v>2015/07/1/2/A/0</v>
          </cell>
        </row>
        <row r="5676">
          <cell r="A5676" t="str">
            <v>5675</v>
          </cell>
          <cell r="B5676" t="str">
            <v>OM92098</v>
          </cell>
          <cell r="C5676" t="str">
            <v>098 - GCP Jurisdictional Factor</v>
          </cell>
          <cell r="D5676">
            <v>0</v>
          </cell>
          <cell r="F5676" t="str">
            <v>CALC</v>
          </cell>
          <cell r="H5676" t="str">
            <v>98</v>
          </cell>
          <cell r="I5676" t="str">
            <v>C</v>
          </cell>
          <cell r="J5676" t="str">
            <v>om_exp</v>
          </cell>
          <cell r="K5676" t="str">
            <v>juris_gcp</v>
          </cell>
          <cell r="M5676" t="str">
            <v>2015/07/1/2/A/0</v>
          </cell>
        </row>
        <row r="5677">
          <cell r="A5677" t="str">
            <v>5676</v>
          </cell>
          <cell r="B5677" t="str">
            <v>OM92098</v>
          </cell>
          <cell r="C5677" t="str">
            <v>098 - GCP Jurisdictional Factor</v>
          </cell>
          <cell r="D5677">
            <v>0</v>
          </cell>
          <cell r="F5677" t="str">
            <v>CALC</v>
          </cell>
          <cell r="H5677" t="str">
            <v>98</v>
          </cell>
          <cell r="I5677" t="str">
            <v>C</v>
          </cell>
          <cell r="J5677" t="str">
            <v>om_exp</v>
          </cell>
          <cell r="K5677" t="str">
            <v>juris_gcp</v>
          </cell>
          <cell r="M5677" t="str">
            <v>2015/07/1/2/A/0</v>
          </cell>
        </row>
        <row r="5678">
          <cell r="A5678" t="str">
            <v>5677</v>
          </cell>
          <cell r="B5678" t="str">
            <v>OM92098</v>
          </cell>
          <cell r="C5678" t="str">
            <v>098 - GCP Jurisdictional Factor</v>
          </cell>
          <cell r="D5678">
            <v>0</v>
          </cell>
          <cell r="F5678" t="str">
            <v>CALC</v>
          </cell>
          <cell r="H5678" t="str">
            <v>98</v>
          </cell>
          <cell r="I5678" t="str">
            <v>C</v>
          </cell>
          <cell r="J5678" t="str">
            <v>om_exp</v>
          </cell>
          <cell r="K5678" t="str">
            <v>juris_gcp</v>
          </cell>
          <cell r="M5678" t="str">
            <v>2015/07/1/2/A/0</v>
          </cell>
        </row>
        <row r="5679">
          <cell r="A5679" t="str">
            <v>5678</v>
          </cell>
          <cell r="B5679" t="str">
            <v>OM92098</v>
          </cell>
          <cell r="C5679" t="str">
            <v>098 - GCP Jurisdictional Factor</v>
          </cell>
          <cell r="D5679">
            <v>0</v>
          </cell>
          <cell r="F5679" t="str">
            <v>CALC</v>
          </cell>
          <cell r="H5679" t="str">
            <v>98</v>
          </cell>
          <cell r="I5679" t="str">
            <v>C</v>
          </cell>
          <cell r="J5679" t="str">
            <v>om_exp</v>
          </cell>
          <cell r="K5679" t="str">
            <v>juris_gcp</v>
          </cell>
          <cell r="M5679" t="str">
            <v>2015/07/1/2/A/0</v>
          </cell>
        </row>
        <row r="5680">
          <cell r="A5680" t="str">
            <v>5679</v>
          </cell>
          <cell r="B5680" t="str">
            <v>OM92098</v>
          </cell>
          <cell r="C5680" t="str">
            <v>098 - GCP Jurisdictional Factor</v>
          </cell>
          <cell r="D5680">
            <v>0</v>
          </cell>
          <cell r="F5680" t="str">
            <v>CALC</v>
          </cell>
          <cell r="H5680" t="str">
            <v>98</v>
          </cell>
          <cell r="I5680" t="str">
            <v>C</v>
          </cell>
          <cell r="J5680" t="str">
            <v>om_exp</v>
          </cell>
          <cell r="K5680" t="str">
            <v>juris_gcp</v>
          </cell>
          <cell r="M5680" t="str">
            <v>2015/07/1/2/A/0</v>
          </cell>
        </row>
        <row r="5681">
          <cell r="A5681" t="str">
            <v>5680</v>
          </cell>
          <cell r="B5681" t="str">
            <v>OM92098</v>
          </cell>
          <cell r="C5681" t="str">
            <v>098 - GCP Jurisdictional Factor</v>
          </cell>
          <cell r="D5681">
            <v>0</v>
          </cell>
          <cell r="F5681" t="str">
            <v>CALC</v>
          </cell>
          <cell r="H5681" t="str">
            <v>98</v>
          </cell>
          <cell r="I5681" t="str">
            <v>C</v>
          </cell>
          <cell r="J5681" t="str">
            <v>om_exp</v>
          </cell>
          <cell r="K5681" t="str">
            <v>juris_gcp</v>
          </cell>
          <cell r="M5681" t="str">
            <v>2015/07/1/2/A/0</v>
          </cell>
        </row>
        <row r="5682">
          <cell r="A5682" t="str">
            <v>5681</v>
          </cell>
          <cell r="B5682" t="str">
            <v>OM92098</v>
          </cell>
          <cell r="C5682" t="str">
            <v>098 - GCP Jurisdictional Factor</v>
          </cell>
          <cell r="D5682">
            <v>0</v>
          </cell>
          <cell r="F5682" t="str">
            <v>CALC</v>
          </cell>
          <cell r="H5682" t="str">
            <v>98</v>
          </cell>
          <cell r="I5682" t="str">
            <v>C</v>
          </cell>
          <cell r="J5682" t="str">
            <v>om_exp</v>
          </cell>
          <cell r="K5682" t="str">
            <v>juris_gcp</v>
          </cell>
          <cell r="M5682" t="str">
            <v>2015/07/1/2/A/0</v>
          </cell>
        </row>
        <row r="5683">
          <cell r="A5683" t="str">
            <v>5682</v>
          </cell>
          <cell r="B5683" t="str">
            <v>OM92098</v>
          </cell>
          <cell r="C5683" t="str">
            <v>098 - GCP Jurisdictional Factor</v>
          </cell>
          <cell r="D5683">
            <v>0</v>
          </cell>
          <cell r="F5683" t="str">
            <v>CALC</v>
          </cell>
          <cell r="H5683" t="str">
            <v>98</v>
          </cell>
          <cell r="I5683" t="str">
            <v>C</v>
          </cell>
          <cell r="J5683" t="str">
            <v>om_exp</v>
          </cell>
          <cell r="K5683" t="str">
            <v>juris_gcp</v>
          </cell>
          <cell r="M5683" t="str">
            <v>2015/07/1/2/A/0</v>
          </cell>
        </row>
        <row r="5684">
          <cell r="A5684" t="str">
            <v>5683</v>
          </cell>
          <cell r="B5684" t="str">
            <v>OM92098</v>
          </cell>
          <cell r="C5684" t="str">
            <v>098 - GCP Jurisdictional Factor</v>
          </cell>
          <cell r="D5684">
            <v>0</v>
          </cell>
          <cell r="F5684" t="str">
            <v>CALC</v>
          </cell>
          <cell r="H5684" t="str">
            <v>98</v>
          </cell>
          <cell r="I5684" t="str">
            <v>C</v>
          </cell>
          <cell r="J5684" t="str">
            <v>om_exp</v>
          </cell>
          <cell r="K5684" t="str">
            <v>juris_gcp</v>
          </cell>
          <cell r="M5684" t="str">
            <v>2015/07/1/2/A/0</v>
          </cell>
        </row>
        <row r="5685">
          <cell r="A5685" t="str">
            <v>5684</v>
          </cell>
          <cell r="B5685" t="str">
            <v>OM92098</v>
          </cell>
          <cell r="C5685" t="str">
            <v>098 - GCP Jurisdictional Factor</v>
          </cell>
          <cell r="D5685">
            <v>0</v>
          </cell>
          <cell r="F5685" t="str">
            <v>CALC</v>
          </cell>
          <cell r="H5685" t="str">
            <v>98</v>
          </cell>
          <cell r="I5685" t="str">
            <v>C</v>
          </cell>
          <cell r="J5685" t="str">
            <v>om_exp</v>
          </cell>
          <cell r="K5685" t="str">
            <v>juris_gcp</v>
          </cell>
          <cell r="M5685" t="str">
            <v>2015/07/1/2/A/0</v>
          </cell>
        </row>
        <row r="5686">
          <cell r="A5686" t="str">
            <v>5685</v>
          </cell>
          <cell r="B5686" t="str">
            <v>OM92098</v>
          </cell>
          <cell r="C5686" t="str">
            <v>098 - GCP Jurisdictional Factor</v>
          </cell>
          <cell r="D5686">
            <v>0</v>
          </cell>
          <cell r="F5686" t="str">
            <v>CALC</v>
          </cell>
          <cell r="H5686" t="str">
            <v>98</v>
          </cell>
          <cell r="I5686" t="str">
            <v>C</v>
          </cell>
          <cell r="J5686" t="str">
            <v>om_exp</v>
          </cell>
          <cell r="K5686" t="str">
            <v>juris_gcp</v>
          </cell>
          <cell r="M5686" t="str">
            <v>2015/07/1/2/A/0</v>
          </cell>
        </row>
        <row r="5687">
          <cell r="A5687" t="str">
            <v>5686</v>
          </cell>
          <cell r="B5687" t="str">
            <v>OM92098</v>
          </cell>
          <cell r="C5687" t="str">
            <v>098 - GCP Jurisdictional Factor</v>
          </cell>
          <cell r="D5687">
            <v>0</v>
          </cell>
          <cell r="F5687" t="str">
            <v>CALC</v>
          </cell>
          <cell r="H5687" t="str">
            <v>98</v>
          </cell>
          <cell r="I5687" t="str">
            <v>C</v>
          </cell>
          <cell r="J5687" t="str">
            <v>om_exp</v>
          </cell>
          <cell r="K5687" t="str">
            <v>juris_gcp</v>
          </cell>
          <cell r="M5687" t="str">
            <v>2015/07/1/2/A/0</v>
          </cell>
        </row>
        <row r="5688">
          <cell r="A5688" t="str">
            <v>5687</v>
          </cell>
          <cell r="B5688" t="str">
            <v>OM92098</v>
          </cell>
          <cell r="C5688" t="str">
            <v>098 - GCP Jurisdictional Factor</v>
          </cell>
          <cell r="D5688">
            <v>0</v>
          </cell>
          <cell r="F5688" t="str">
            <v>CALC</v>
          </cell>
          <cell r="H5688" t="str">
            <v>98</v>
          </cell>
          <cell r="I5688" t="str">
            <v>C</v>
          </cell>
          <cell r="J5688" t="str">
            <v>om_exp</v>
          </cell>
          <cell r="K5688" t="str">
            <v>juris_gcp</v>
          </cell>
          <cell r="M5688" t="str">
            <v>2015/07/1/2/A/0</v>
          </cell>
        </row>
        <row r="5689">
          <cell r="A5689" t="str">
            <v>5688</v>
          </cell>
          <cell r="B5689" t="str">
            <v>OM92098</v>
          </cell>
          <cell r="C5689" t="str">
            <v>098 - GCP Jurisdictional Factor</v>
          </cell>
          <cell r="D5689">
            <v>0</v>
          </cell>
          <cell r="F5689" t="str">
            <v>CALC</v>
          </cell>
          <cell r="H5689" t="str">
            <v>98</v>
          </cell>
          <cell r="I5689" t="str">
            <v>C</v>
          </cell>
          <cell r="J5689" t="str">
            <v>om_exp</v>
          </cell>
          <cell r="K5689" t="str">
            <v>juris_gcp</v>
          </cell>
          <cell r="M5689" t="str">
            <v>2015/07/1/2/A/0</v>
          </cell>
        </row>
        <row r="5690">
          <cell r="A5690" t="str">
            <v>5689</v>
          </cell>
          <cell r="B5690" t="str">
            <v>OM92098</v>
          </cell>
          <cell r="C5690" t="str">
            <v>098 - GCP Jurisdictional Factor</v>
          </cell>
          <cell r="D5690">
            <v>0</v>
          </cell>
          <cell r="F5690" t="str">
            <v>CALC</v>
          </cell>
          <cell r="H5690" t="str">
            <v>98</v>
          </cell>
          <cell r="I5690" t="str">
            <v>C</v>
          </cell>
          <cell r="J5690" t="str">
            <v>om_exp</v>
          </cell>
          <cell r="K5690" t="str">
            <v>juris_gcp</v>
          </cell>
          <cell r="M5690" t="str">
            <v>2015/07/1/2/A/0</v>
          </cell>
        </row>
        <row r="5691">
          <cell r="A5691" t="str">
            <v>5690</v>
          </cell>
          <cell r="B5691" t="str">
            <v>OM92098</v>
          </cell>
          <cell r="C5691" t="str">
            <v>098 - GCP Jurisdictional Factor</v>
          </cell>
          <cell r="D5691">
            <v>0</v>
          </cell>
          <cell r="F5691" t="str">
            <v>CALC</v>
          </cell>
          <cell r="H5691" t="str">
            <v>98</v>
          </cell>
          <cell r="I5691" t="str">
            <v>C</v>
          </cell>
          <cell r="J5691" t="str">
            <v>om_exp</v>
          </cell>
          <cell r="K5691" t="str">
            <v>juris_gcp</v>
          </cell>
          <cell r="M5691" t="str">
            <v>2015/07/1/2/A/0</v>
          </cell>
        </row>
        <row r="5692">
          <cell r="A5692" t="str">
            <v>5691</v>
          </cell>
          <cell r="B5692" t="str">
            <v>OM92098</v>
          </cell>
          <cell r="C5692" t="str">
            <v>098 - GCP Jurisdictional Factor</v>
          </cell>
          <cell r="D5692">
            <v>0</v>
          </cell>
          <cell r="F5692" t="str">
            <v>CALC</v>
          </cell>
          <cell r="H5692" t="str">
            <v>98</v>
          </cell>
          <cell r="I5692" t="str">
            <v>C</v>
          </cell>
          <cell r="J5692" t="str">
            <v>om_exp</v>
          </cell>
          <cell r="K5692" t="str">
            <v>juris_gcp</v>
          </cell>
          <cell r="M5692" t="str">
            <v>2015/07/1/2/A/0</v>
          </cell>
        </row>
        <row r="5693">
          <cell r="A5693" t="str">
            <v>5692</v>
          </cell>
          <cell r="B5693" t="str">
            <v>OM92098</v>
          </cell>
          <cell r="C5693" t="str">
            <v>098 - GCP Jurisdictional Factor</v>
          </cell>
          <cell r="D5693">
            <v>0</v>
          </cell>
          <cell r="F5693" t="str">
            <v>CALC</v>
          </cell>
          <cell r="H5693" t="str">
            <v>98</v>
          </cell>
          <cell r="I5693" t="str">
            <v>C</v>
          </cell>
          <cell r="J5693" t="str">
            <v>om_exp</v>
          </cell>
          <cell r="K5693" t="str">
            <v>juris_gcp</v>
          </cell>
          <cell r="M5693" t="str">
            <v>2015/07/1/2/A/0</v>
          </cell>
        </row>
        <row r="5694">
          <cell r="A5694" t="str">
            <v>5693</v>
          </cell>
          <cell r="B5694" t="str">
            <v>OM92098</v>
          </cell>
          <cell r="C5694" t="str">
            <v>098 - GCP Jurisdictional Factor</v>
          </cell>
          <cell r="D5694">
            <v>0</v>
          </cell>
          <cell r="F5694" t="str">
            <v>CALC</v>
          </cell>
          <cell r="H5694" t="str">
            <v>98</v>
          </cell>
          <cell r="I5694" t="str">
            <v>C</v>
          </cell>
          <cell r="J5694" t="str">
            <v>om_exp</v>
          </cell>
          <cell r="K5694" t="str">
            <v>juris_gcp</v>
          </cell>
          <cell r="M5694" t="str">
            <v>2015/07/1/2/A/0</v>
          </cell>
        </row>
        <row r="5695">
          <cell r="A5695" t="str">
            <v>5694</v>
          </cell>
          <cell r="B5695" t="str">
            <v>OM92098</v>
          </cell>
          <cell r="C5695" t="str">
            <v>098 - GCP Jurisdictional Factor</v>
          </cell>
          <cell r="D5695">
            <v>0</v>
          </cell>
          <cell r="F5695" t="str">
            <v>CALC</v>
          </cell>
          <cell r="H5695" t="str">
            <v>98</v>
          </cell>
          <cell r="I5695" t="str">
            <v>C</v>
          </cell>
          <cell r="J5695" t="str">
            <v>om_exp</v>
          </cell>
          <cell r="K5695" t="str">
            <v>juris_gcp</v>
          </cell>
          <cell r="M5695" t="str">
            <v>2015/07/1/2/A/0</v>
          </cell>
        </row>
        <row r="5696">
          <cell r="A5696" t="str">
            <v>5695</v>
          </cell>
          <cell r="B5696" t="str">
            <v>OM92098</v>
          </cell>
          <cell r="C5696" t="str">
            <v>098 - GCP Jurisdictional Factor</v>
          </cell>
          <cell r="D5696">
            <v>0</v>
          </cell>
          <cell r="F5696" t="str">
            <v>CALC</v>
          </cell>
          <cell r="H5696" t="str">
            <v>98</v>
          </cell>
          <cell r="I5696" t="str">
            <v>C</v>
          </cell>
          <cell r="J5696" t="str">
            <v>om_exp</v>
          </cell>
          <cell r="K5696" t="str">
            <v>juris_gcp</v>
          </cell>
          <cell r="M5696" t="str">
            <v>2015/07/1/2/A/0</v>
          </cell>
        </row>
        <row r="5697">
          <cell r="A5697" t="str">
            <v>5696</v>
          </cell>
          <cell r="B5697" t="str">
            <v>OM92098</v>
          </cell>
          <cell r="C5697" t="str">
            <v>098 - GCP Jurisdictional Factor</v>
          </cell>
          <cell r="D5697">
            <v>0</v>
          </cell>
          <cell r="F5697" t="str">
            <v>CALC</v>
          </cell>
          <cell r="H5697" t="str">
            <v>98</v>
          </cell>
          <cell r="I5697" t="str">
            <v>C</v>
          </cell>
          <cell r="J5697" t="str">
            <v>om_exp</v>
          </cell>
          <cell r="K5697" t="str">
            <v>juris_gcp</v>
          </cell>
          <cell r="M5697" t="str">
            <v>2015/07/1/2/A/0</v>
          </cell>
        </row>
        <row r="5698">
          <cell r="A5698" t="str">
            <v>5697</v>
          </cell>
          <cell r="B5698" t="str">
            <v>OM92098</v>
          </cell>
          <cell r="C5698" t="str">
            <v>098 - GCP Jurisdictional Factor</v>
          </cell>
          <cell r="D5698">
            <v>0</v>
          </cell>
          <cell r="F5698" t="str">
            <v>CALC</v>
          </cell>
          <cell r="H5698" t="str">
            <v>98</v>
          </cell>
          <cell r="I5698" t="str">
            <v>C</v>
          </cell>
          <cell r="J5698" t="str">
            <v>om_exp</v>
          </cell>
          <cell r="K5698" t="str">
            <v>juris_gcp</v>
          </cell>
          <cell r="M5698" t="str">
            <v>2015/07/1/2/A/0</v>
          </cell>
        </row>
        <row r="5699">
          <cell r="A5699" t="str">
            <v>5698</v>
          </cell>
          <cell r="B5699" t="str">
            <v>OM92098</v>
          </cell>
          <cell r="C5699" t="str">
            <v>098 - GCP Jurisdictional Factor</v>
          </cell>
          <cell r="D5699">
            <v>0</v>
          </cell>
          <cell r="F5699" t="str">
            <v>CALC</v>
          </cell>
          <cell r="H5699" t="str">
            <v>98</v>
          </cell>
          <cell r="I5699" t="str">
            <v>C</v>
          </cell>
          <cell r="J5699" t="str">
            <v>om_exp</v>
          </cell>
          <cell r="K5699" t="str">
            <v>juris_gcp</v>
          </cell>
          <cell r="M5699" t="str">
            <v>2015/07/1/2/A/0</v>
          </cell>
        </row>
        <row r="5700">
          <cell r="A5700" t="str">
            <v>5699</v>
          </cell>
          <cell r="B5700" t="str">
            <v>OM92098</v>
          </cell>
          <cell r="C5700" t="str">
            <v>098 - GCP Jurisdictional Factor</v>
          </cell>
          <cell r="D5700">
            <v>0</v>
          </cell>
          <cell r="F5700" t="str">
            <v>CALC</v>
          </cell>
          <cell r="H5700" t="str">
            <v>98</v>
          </cell>
          <cell r="I5700" t="str">
            <v>C</v>
          </cell>
          <cell r="J5700" t="str">
            <v>om_exp</v>
          </cell>
          <cell r="K5700" t="str">
            <v>juris_gcp</v>
          </cell>
          <cell r="M5700" t="str">
            <v>2015/07/1/2/A/0</v>
          </cell>
        </row>
        <row r="5701">
          <cell r="A5701" t="str">
            <v>5700</v>
          </cell>
          <cell r="B5701" t="str">
            <v>OM92098</v>
          </cell>
          <cell r="C5701" t="str">
            <v>098 - GCP Jurisdictional Factor</v>
          </cell>
          <cell r="D5701">
            <v>0</v>
          </cell>
          <cell r="F5701" t="str">
            <v>CALC</v>
          </cell>
          <cell r="H5701" t="str">
            <v>98</v>
          </cell>
          <cell r="I5701" t="str">
            <v>C</v>
          </cell>
          <cell r="J5701" t="str">
            <v>om_exp</v>
          </cell>
          <cell r="K5701" t="str">
            <v>juris_gcp</v>
          </cell>
          <cell r="M5701" t="str">
            <v>2015/07/1/2/A/0</v>
          </cell>
        </row>
        <row r="5702">
          <cell r="A5702" t="str">
            <v>5701</v>
          </cell>
          <cell r="B5702" t="str">
            <v>OM92098</v>
          </cell>
          <cell r="C5702" t="str">
            <v>098 - GCP Jurisdictional Factor</v>
          </cell>
          <cell r="D5702">
            <v>0</v>
          </cell>
          <cell r="F5702" t="str">
            <v>CALC</v>
          </cell>
          <cell r="H5702" t="str">
            <v>98</v>
          </cell>
          <cell r="I5702" t="str">
            <v>C</v>
          </cell>
          <cell r="J5702" t="str">
            <v>om_exp</v>
          </cell>
          <cell r="K5702" t="str">
            <v>juris_gcp</v>
          </cell>
          <cell r="M5702" t="str">
            <v>2015/07/1/2/A/0</v>
          </cell>
        </row>
        <row r="5703">
          <cell r="A5703" t="str">
            <v>5702</v>
          </cell>
          <cell r="B5703" t="str">
            <v>OM92098</v>
          </cell>
          <cell r="C5703" t="str">
            <v>098 - GCP Jurisdictional Factor</v>
          </cell>
          <cell r="D5703">
            <v>0</v>
          </cell>
          <cell r="F5703" t="str">
            <v>CALC</v>
          </cell>
          <cell r="H5703" t="str">
            <v>98</v>
          </cell>
          <cell r="I5703" t="str">
            <v>C</v>
          </cell>
          <cell r="J5703" t="str">
            <v>om_exp</v>
          </cell>
          <cell r="K5703" t="str">
            <v>juris_gcp</v>
          </cell>
          <cell r="M5703" t="str">
            <v>2015/07/1/2/A/0</v>
          </cell>
        </row>
        <row r="5704">
          <cell r="A5704" t="str">
            <v>5703</v>
          </cell>
          <cell r="B5704" t="str">
            <v>OM92098</v>
          </cell>
          <cell r="C5704" t="str">
            <v>098 - GCP Jurisdictional Factor</v>
          </cell>
          <cell r="D5704">
            <v>0</v>
          </cell>
          <cell r="F5704" t="str">
            <v>CALC</v>
          </cell>
          <cell r="H5704" t="str">
            <v>98</v>
          </cell>
          <cell r="I5704" t="str">
            <v>C</v>
          </cell>
          <cell r="J5704" t="str">
            <v>om_exp</v>
          </cell>
          <cell r="K5704" t="str">
            <v>juris_gcp</v>
          </cell>
          <cell r="M5704" t="str">
            <v>2015/07/1/2/A/0</v>
          </cell>
        </row>
        <row r="5705">
          <cell r="A5705" t="str">
            <v>5704</v>
          </cell>
          <cell r="B5705" t="str">
            <v>OM92098</v>
          </cell>
          <cell r="C5705" t="str">
            <v>098 - GCP Jurisdictional Factor</v>
          </cell>
          <cell r="D5705">
            <v>0</v>
          </cell>
          <cell r="F5705" t="str">
            <v>CALC</v>
          </cell>
          <cell r="H5705" t="str">
            <v>98</v>
          </cell>
          <cell r="I5705" t="str">
            <v>C</v>
          </cell>
          <cell r="J5705" t="str">
            <v>om_exp</v>
          </cell>
          <cell r="K5705" t="str">
            <v>juris_gcp</v>
          </cell>
          <cell r="M5705" t="str">
            <v>2015/07/1/2/A/0</v>
          </cell>
        </row>
        <row r="5706">
          <cell r="A5706" t="str">
            <v>5705</v>
          </cell>
          <cell r="B5706" t="str">
            <v>OM92098</v>
          </cell>
          <cell r="C5706" t="str">
            <v>098 - GCP Jurisdictional Factor</v>
          </cell>
          <cell r="D5706">
            <v>0</v>
          </cell>
          <cell r="F5706" t="str">
            <v>CALC</v>
          </cell>
          <cell r="H5706" t="str">
            <v>98</v>
          </cell>
          <cell r="I5706" t="str">
            <v>C</v>
          </cell>
          <cell r="J5706" t="str">
            <v>om_exp</v>
          </cell>
          <cell r="K5706" t="str">
            <v>juris_gcp</v>
          </cell>
          <cell r="M5706" t="str">
            <v>2015/07/1/2/A/0</v>
          </cell>
        </row>
        <row r="5707">
          <cell r="A5707" t="str">
            <v>5706</v>
          </cell>
          <cell r="B5707" t="str">
            <v>OM92098</v>
          </cell>
          <cell r="C5707" t="str">
            <v>098 - GCP Jurisdictional Factor</v>
          </cell>
          <cell r="D5707">
            <v>0</v>
          </cell>
          <cell r="F5707" t="str">
            <v>CALC</v>
          </cell>
          <cell r="H5707" t="str">
            <v>98</v>
          </cell>
          <cell r="I5707" t="str">
            <v>C</v>
          </cell>
          <cell r="J5707" t="str">
            <v>om_exp</v>
          </cell>
          <cell r="K5707" t="str">
            <v>juris_gcp</v>
          </cell>
          <cell r="M5707" t="str">
            <v>2015/07/1/2/A/0</v>
          </cell>
        </row>
        <row r="5708">
          <cell r="A5708" t="str">
            <v>5707</v>
          </cell>
          <cell r="B5708" t="str">
            <v>OM92098</v>
          </cell>
          <cell r="C5708" t="str">
            <v>098 - GCP Jurisdictional Factor</v>
          </cell>
          <cell r="D5708">
            <v>0</v>
          </cell>
          <cell r="F5708" t="str">
            <v>CALC</v>
          </cell>
          <cell r="H5708" t="str">
            <v>98</v>
          </cell>
          <cell r="I5708" t="str">
            <v>C</v>
          </cell>
          <cell r="J5708" t="str">
            <v>om_exp</v>
          </cell>
          <cell r="K5708" t="str">
            <v>juris_gcp</v>
          </cell>
          <cell r="M5708" t="str">
            <v>2015/07/1/2/A/0</v>
          </cell>
        </row>
        <row r="5709">
          <cell r="A5709" t="str">
            <v>5708</v>
          </cell>
          <cell r="B5709" t="str">
            <v>OM92098</v>
          </cell>
          <cell r="C5709" t="str">
            <v>098 - GCP Jurisdictional Factor</v>
          </cell>
          <cell r="D5709">
            <v>0</v>
          </cell>
          <cell r="F5709" t="str">
            <v>CALC</v>
          </cell>
          <cell r="H5709" t="str">
            <v>98</v>
          </cell>
          <cell r="I5709" t="str">
            <v>C</v>
          </cell>
          <cell r="J5709" t="str">
            <v>om_exp</v>
          </cell>
          <cell r="K5709" t="str">
            <v>juris_gcp</v>
          </cell>
          <cell r="M5709" t="str">
            <v>2015/07/1/2/A/0</v>
          </cell>
        </row>
        <row r="5710">
          <cell r="A5710" t="str">
            <v>5709</v>
          </cell>
          <cell r="B5710" t="str">
            <v>OM92098</v>
          </cell>
          <cell r="C5710" t="str">
            <v>098 - GCP Jurisdictional Factor</v>
          </cell>
          <cell r="D5710">
            <v>0</v>
          </cell>
          <cell r="F5710" t="str">
            <v>CALC</v>
          </cell>
          <cell r="H5710" t="str">
            <v>98</v>
          </cell>
          <cell r="I5710" t="str">
            <v>C</v>
          </cell>
          <cell r="J5710" t="str">
            <v>om_exp</v>
          </cell>
          <cell r="K5710" t="str">
            <v>juris_gcp</v>
          </cell>
          <cell r="M5710" t="str">
            <v>2015/07/1/2/A/0</v>
          </cell>
        </row>
        <row r="5711">
          <cell r="A5711" t="str">
            <v>5710</v>
          </cell>
          <cell r="B5711" t="str">
            <v>OM92098</v>
          </cell>
          <cell r="C5711" t="str">
            <v>098 - GCP Jurisdictional Factor</v>
          </cell>
          <cell r="D5711">
            <v>0</v>
          </cell>
          <cell r="F5711" t="str">
            <v>CALC</v>
          </cell>
          <cell r="H5711" t="str">
            <v>98</v>
          </cell>
          <cell r="I5711" t="str">
            <v>C</v>
          </cell>
          <cell r="J5711" t="str">
            <v>om_exp</v>
          </cell>
          <cell r="K5711" t="str">
            <v>juris_gcp</v>
          </cell>
          <cell r="M5711" t="str">
            <v>2015/07/1/2/A/0</v>
          </cell>
        </row>
        <row r="5712">
          <cell r="A5712" t="str">
            <v>5711</v>
          </cell>
          <cell r="B5712" t="str">
            <v>OM92098</v>
          </cell>
          <cell r="C5712" t="str">
            <v>098 - GCP Jurisdictional Factor</v>
          </cell>
          <cell r="D5712">
            <v>0</v>
          </cell>
          <cell r="F5712" t="str">
            <v>CALC</v>
          </cell>
          <cell r="H5712" t="str">
            <v>98</v>
          </cell>
          <cell r="I5712" t="str">
            <v>C</v>
          </cell>
          <cell r="J5712" t="str">
            <v>om_exp</v>
          </cell>
          <cell r="K5712" t="str">
            <v>juris_gcp</v>
          </cell>
          <cell r="M5712" t="str">
            <v>2015/07/1/2/A/0</v>
          </cell>
        </row>
        <row r="5713">
          <cell r="A5713" t="str">
            <v>5712</v>
          </cell>
          <cell r="B5713" t="str">
            <v>OM92098</v>
          </cell>
          <cell r="C5713" t="str">
            <v>098 - GCP Jurisdictional Factor</v>
          </cell>
          <cell r="D5713">
            <v>0</v>
          </cell>
          <cell r="F5713" t="str">
            <v>CALC</v>
          </cell>
          <cell r="H5713" t="str">
            <v>98</v>
          </cell>
          <cell r="I5713" t="str">
            <v>C</v>
          </cell>
          <cell r="J5713" t="str">
            <v>om_exp</v>
          </cell>
          <cell r="K5713" t="str">
            <v>juris_gcp</v>
          </cell>
          <cell r="M5713" t="str">
            <v>2015/07/1/2/A/0</v>
          </cell>
        </row>
        <row r="5714">
          <cell r="A5714" t="str">
            <v>5713</v>
          </cell>
          <cell r="B5714" t="str">
            <v>OM92098</v>
          </cell>
          <cell r="C5714" t="str">
            <v>098 - GCP Jurisdictional Factor</v>
          </cell>
          <cell r="D5714">
            <v>0</v>
          </cell>
          <cell r="F5714" t="str">
            <v>CALC</v>
          </cell>
          <cell r="H5714" t="str">
            <v>98</v>
          </cell>
          <cell r="I5714" t="str">
            <v>C</v>
          </cell>
          <cell r="J5714" t="str">
            <v>om_exp</v>
          </cell>
          <cell r="K5714" t="str">
            <v>juris_gcp</v>
          </cell>
          <cell r="M5714" t="str">
            <v>2015/07/1/2/A/0</v>
          </cell>
        </row>
        <row r="5715">
          <cell r="A5715" t="str">
            <v>5714</v>
          </cell>
          <cell r="B5715" t="str">
            <v>OM92098</v>
          </cell>
          <cell r="C5715" t="str">
            <v>098 - GCP Jurisdictional Factor</v>
          </cell>
          <cell r="D5715">
            <v>0</v>
          </cell>
          <cell r="F5715" t="str">
            <v>CALC</v>
          </cell>
          <cell r="H5715" t="str">
            <v>98</v>
          </cell>
          <cell r="I5715" t="str">
            <v>C</v>
          </cell>
          <cell r="J5715" t="str">
            <v>om_exp</v>
          </cell>
          <cell r="K5715" t="str">
            <v>juris_gcp</v>
          </cell>
          <cell r="M5715" t="str">
            <v>2015/07/1/2/A/0</v>
          </cell>
        </row>
        <row r="5716">
          <cell r="A5716" t="str">
            <v>5715</v>
          </cell>
          <cell r="B5716" t="str">
            <v>OM92098</v>
          </cell>
          <cell r="C5716" t="str">
            <v>098 - GCP Jurisdictional Factor</v>
          </cell>
          <cell r="D5716">
            <v>0</v>
          </cell>
          <cell r="F5716" t="str">
            <v>CALC</v>
          </cell>
          <cell r="H5716" t="str">
            <v>98</v>
          </cell>
          <cell r="I5716" t="str">
            <v>C</v>
          </cell>
          <cell r="J5716" t="str">
            <v>om_exp</v>
          </cell>
          <cell r="K5716" t="str">
            <v>juris_gcp</v>
          </cell>
          <cell r="M5716" t="str">
            <v>2015/07/1/2/A/0</v>
          </cell>
        </row>
        <row r="5717">
          <cell r="A5717" t="str">
            <v>5716</v>
          </cell>
          <cell r="B5717" t="str">
            <v>OM92098</v>
          </cell>
          <cell r="C5717" t="str">
            <v>098 - GCP Jurisdictional Factor</v>
          </cell>
          <cell r="D5717">
            <v>0</v>
          </cell>
          <cell r="F5717" t="str">
            <v>CALC</v>
          </cell>
          <cell r="H5717" t="str">
            <v>98</v>
          </cell>
          <cell r="I5717" t="str">
            <v>C</v>
          </cell>
          <cell r="J5717" t="str">
            <v>om_exp</v>
          </cell>
          <cell r="K5717" t="str">
            <v>juris_gcp</v>
          </cell>
          <cell r="M5717" t="str">
            <v>2015/07/1/2/A/0</v>
          </cell>
        </row>
        <row r="5718">
          <cell r="A5718" t="str">
            <v>5717</v>
          </cell>
          <cell r="B5718" t="str">
            <v>OM92098</v>
          </cell>
          <cell r="C5718" t="str">
            <v>098 - GCP Jurisdictional Factor</v>
          </cell>
          <cell r="D5718">
            <v>0</v>
          </cell>
          <cell r="F5718" t="str">
            <v>CALC</v>
          </cell>
          <cell r="H5718" t="str">
            <v>98</v>
          </cell>
          <cell r="I5718" t="str">
            <v>C</v>
          </cell>
          <cell r="J5718" t="str">
            <v>om_exp</v>
          </cell>
          <cell r="K5718" t="str">
            <v>juris_gcp</v>
          </cell>
          <cell r="M5718" t="str">
            <v>2015/07/1/2/A/0</v>
          </cell>
        </row>
        <row r="5719">
          <cell r="A5719" t="str">
            <v>5718</v>
          </cell>
          <cell r="B5719" t="str">
            <v>OM92098</v>
          </cell>
          <cell r="C5719" t="str">
            <v>098 - GCP Jurisdictional Factor</v>
          </cell>
          <cell r="D5719">
            <v>0</v>
          </cell>
          <cell r="F5719" t="str">
            <v>CALC</v>
          </cell>
          <cell r="H5719" t="str">
            <v>98</v>
          </cell>
          <cell r="I5719" t="str">
            <v>C</v>
          </cell>
          <cell r="J5719" t="str">
            <v>om_exp</v>
          </cell>
          <cell r="K5719" t="str">
            <v>juris_gcp</v>
          </cell>
          <cell r="M5719" t="str">
            <v>2015/07/1/2/A/0</v>
          </cell>
        </row>
        <row r="5720">
          <cell r="A5720" t="str">
            <v>5719</v>
          </cell>
          <cell r="B5720" t="str">
            <v>OM92098</v>
          </cell>
          <cell r="C5720" t="str">
            <v>098 - GCP Jurisdictional Factor</v>
          </cell>
          <cell r="D5720">
            <v>0</v>
          </cell>
          <cell r="F5720" t="str">
            <v>CALC</v>
          </cell>
          <cell r="H5720" t="str">
            <v>98</v>
          </cell>
          <cell r="I5720" t="str">
            <v>C</v>
          </cell>
          <cell r="J5720" t="str">
            <v>om_exp</v>
          </cell>
          <cell r="K5720" t="str">
            <v>juris_gcp</v>
          </cell>
          <cell r="M5720" t="str">
            <v>2015/07/1/2/A/0</v>
          </cell>
        </row>
        <row r="5721">
          <cell r="A5721" t="str">
            <v>5720</v>
          </cell>
          <cell r="B5721" t="str">
            <v>OM92098</v>
          </cell>
          <cell r="C5721" t="str">
            <v>098 - GCP Jurisdictional Factor</v>
          </cell>
          <cell r="D5721">
            <v>0</v>
          </cell>
          <cell r="F5721" t="str">
            <v>CALC</v>
          </cell>
          <cell r="H5721" t="str">
            <v>98</v>
          </cell>
          <cell r="I5721" t="str">
            <v>C</v>
          </cell>
          <cell r="J5721" t="str">
            <v>om_exp</v>
          </cell>
          <cell r="K5721" t="str">
            <v>juris_gcp</v>
          </cell>
          <cell r="M5721" t="str">
            <v>2015/07/1/2/A/0</v>
          </cell>
        </row>
        <row r="5722">
          <cell r="A5722" t="str">
            <v>5721</v>
          </cell>
          <cell r="B5722" t="str">
            <v>OMD2098</v>
          </cell>
          <cell r="C5722" t="str">
            <v>098 - Energy Jurisdictional O &amp; M Exp Amount</v>
          </cell>
          <cell r="D5722">
            <v>0</v>
          </cell>
          <cell r="F5722" t="str">
            <v>CALC</v>
          </cell>
          <cell r="H5722" t="str">
            <v>98</v>
          </cell>
          <cell r="I5722" t="str">
            <v>C</v>
          </cell>
          <cell r="J5722" t="str">
            <v>om_exp</v>
          </cell>
          <cell r="K5722" t="str">
            <v>juris_energy_amt</v>
          </cell>
          <cell r="M5722" t="str">
            <v>2015/07/1/2/A/0</v>
          </cell>
        </row>
        <row r="5723">
          <cell r="A5723" t="str">
            <v>5722</v>
          </cell>
          <cell r="B5723" t="str">
            <v>OMD2098</v>
          </cell>
          <cell r="C5723" t="str">
            <v>098 - Energy Jurisdictional O &amp; M Exp Amount</v>
          </cell>
          <cell r="D5723">
            <v>0</v>
          </cell>
          <cell r="F5723" t="str">
            <v>CALC</v>
          </cell>
          <cell r="H5723" t="str">
            <v>98</v>
          </cell>
          <cell r="I5723" t="str">
            <v>C</v>
          </cell>
          <cell r="J5723" t="str">
            <v>om_exp</v>
          </cell>
          <cell r="K5723" t="str">
            <v>juris_energy_amt</v>
          </cell>
          <cell r="M5723" t="str">
            <v>2015/07/1/2/A/0</v>
          </cell>
        </row>
        <row r="5724">
          <cell r="A5724" t="str">
            <v>5723</v>
          </cell>
          <cell r="B5724" t="str">
            <v>OMD2098</v>
          </cell>
          <cell r="C5724" t="str">
            <v>098 - Energy Jurisdictional O &amp; M Exp Amount</v>
          </cell>
          <cell r="D5724">
            <v>0</v>
          </cell>
          <cell r="F5724" t="str">
            <v>CALC</v>
          </cell>
          <cell r="H5724" t="str">
            <v>98</v>
          </cell>
          <cell r="I5724" t="str">
            <v>C</v>
          </cell>
          <cell r="J5724" t="str">
            <v>om_exp</v>
          </cell>
          <cell r="K5724" t="str">
            <v>juris_energy_amt</v>
          </cell>
          <cell r="M5724" t="str">
            <v>2015/07/1/2/A/0</v>
          </cell>
        </row>
        <row r="5725">
          <cell r="A5725" t="str">
            <v>5724</v>
          </cell>
          <cell r="B5725" t="str">
            <v>OMD2098</v>
          </cell>
          <cell r="C5725" t="str">
            <v>098 - Energy Jurisdictional O &amp; M Exp Amount</v>
          </cell>
          <cell r="D5725">
            <v>0</v>
          </cell>
          <cell r="F5725" t="str">
            <v>CALC</v>
          </cell>
          <cell r="H5725" t="str">
            <v>98</v>
          </cell>
          <cell r="I5725" t="str">
            <v>C</v>
          </cell>
          <cell r="J5725" t="str">
            <v>om_exp</v>
          </cell>
          <cell r="K5725" t="str">
            <v>juris_energy_amt</v>
          </cell>
          <cell r="M5725" t="str">
            <v>2015/07/1/2/A/0</v>
          </cell>
        </row>
        <row r="5726">
          <cell r="A5726" t="str">
            <v>5725</v>
          </cell>
          <cell r="B5726" t="str">
            <v>OMD2098</v>
          </cell>
          <cell r="C5726" t="str">
            <v>098 - Energy Jurisdictional O &amp; M Exp Amount</v>
          </cell>
          <cell r="D5726">
            <v>0</v>
          </cell>
          <cell r="F5726" t="str">
            <v>CALC</v>
          </cell>
          <cell r="H5726" t="str">
            <v>98</v>
          </cell>
          <cell r="I5726" t="str">
            <v>C</v>
          </cell>
          <cell r="J5726" t="str">
            <v>om_exp</v>
          </cell>
          <cell r="K5726" t="str">
            <v>juris_energy_amt</v>
          </cell>
          <cell r="M5726" t="str">
            <v>2015/07/1/2/A/0</v>
          </cell>
        </row>
        <row r="5727">
          <cell r="A5727" t="str">
            <v>5726</v>
          </cell>
          <cell r="B5727" t="str">
            <v>OMD2098</v>
          </cell>
          <cell r="C5727" t="str">
            <v>098 - Energy Jurisdictional O &amp; M Exp Amount</v>
          </cell>
          <cell r="D5727">
            <v>0</v>
          </cell>
          <cell r="F5727" t="str">
            <v>CALC</v>
          </cell>
          <cell r="H5727" t="str">
            <v>98</v>
          </cell>
          <cell r="I5727" t="str">
            <v>C</v>
          </cell>
          <cell r="J5727" t="str">
            <v>om_exp</v>
          </cell>
          <cell r="K5727" t="str">
            <v>juris_energy_amt</v>
          </cell>
          <cell r="M5727" t="str">
            <v>2015/07/1/2/A/0</v>
          </cell>
        </row>
        <row r="5728">
          <cell r="A5728" t="str">
            <v>5727</v>
          </cell>
          <cell r="B5728" t="str">
            <v>OMD2098</v>
          </cell>
          <cell r="C5728" t="str">
            <v>098 - Energy Jurisdictional O &amp; M Exp Amount</v>
          </cell>
          <cell r="D5728">
            <v>0</v>
          </cell>
          <cell r="F5728" t="str">
            <v>CALC</v>
          </cell>
          <cell r="H5728" t="str">
            <v>98</v>
          </cell>
          <cell r="I5728" t="str">
            <v>C</v>
          </cell>
          <cell r="J5728" t="str">
            <v>om_exp</v>
          </cell>
          <cell r="K5728" t="str">
            <v>juris_energy_amt</v>
          </cell>
          <cell r="M5728" t="str">
            <v>2015/07/1/2/A/0</v>
          </cell>
        </row>
        <row r="5729">
          <cell r="A5729" t="str">
            <v>5728</v>
          </cell>
          <cell r="B5729" t="str">
            <v>OMD2098</v>
          </cell>
          <cell r="C5729" t="str">
            <v>098 - Energy Jurisdictional O &amp; M Exp Amount</v>
          </cell>
          <cell r="D5729">
            <v>0</v>
          </cell>
          <cell r="F5729" t="str">
            <v>CALC</v>
          </cell>
          <cell r="H5729" t="str">
            <v>98</v>
          </cell>
          <cell r="I5729" t="str">
            <v>C</v>
          </cell>
          <cell r="J5729" t="str">
            <v>om_exp</v>
          </cell>
          <cell r="K5729" t="str">
            <v>juris_energy_amt</v>
          </cell>
          <cell r="M5729" t="str">
            <v>2015/07/1/2/A/0</v>
          </cell>
        </row>
        <row r="5730">
          <cell r="A5730" t="str">
            <v>5729</v>
          </cell>
          <cell r="B5730" t="str">
            <v>OMD2098</v>
          </cell>
          <cell r="C5730" t="str">
            <v>098 - Energy Jurisdictional O &amp; M Exp Amount</v>
          </cell>
          <cell r="D5730">
            <v>0</v>
          </cell>
          <cell r="F5730" t="str">
            <v>CALC</v>
          </cell>
          <cell r="H5730" t="str">
            <v>98</v>
          </cell>
          <cell r="I5730" t="str">
            <v>C</v>
          </cell>
          <cell r="J5730" t="str">
            <v>om_exp</v>
          </cell>
          <cell r="K5730" t="str">
            <v>juris_energy_amt</v>
          </cell>
          <cell r="M5730" t="str">
            <v>2015/07/1/2/A/0</v>
          </cell>
        </row>
        <row r="5731">
          <cell r="A5731" t="str">
            <v>5730</v>
          </cell>
          <cell r="B5731" t="str">
            <v>OMD2098</v>
          </cell>
          <cell r="C5731" t="str">
            <v>098 - Energy Jurisdictional O &amp; M Exp Amount</v>
          </cell>
          <cell r="D5731">
            <v>0</v>
          </cell>
          <cell r="F5731" t="str">
            <v>CALC</v>
          </cell>
          <cell r="H5731" t="str">
            <v>98</v>
          </cell>
          <cell r="I5731" t="str">
            <v>C</v>
          </cell>
          <cell r="J5731" t="str">
            <v>om_exp</v>
          </cell>
          <cell r="K5731" t="str">
            <v>juris_energy_amt</v>
          </cell>
          <cell r="M5731" t="str">
            <v>2015/07/1/2/A/0</v>
          </cell>
        </row>
        <row r="5732">
          <cell r="A5732" t="str">
            <v>5731</v>
          </cell>
          <cell r="B5732" t="str">
            <v>OMD2098</v>
          </cell>
          <cell r="C5732" t="str">
            <v>098 - Energy Jurisdictional O &amp; M Exp Amount</v>
          </cell>
          <cell r="D5732">
            <v>0</v>
          </cell>
          <cell r="F5732" t="str">
            <v>CALC</v>
          </cell>
          <cell r="H5732" t="str">
            <v>98</v>
          </cell>
          <cell r="I5732" t="str">
            <v>C</v>
          </cell>
          <cell r="J5732" t="str">
            <v>om_exp</v>
          </cell>
          <cell r="K5732" t="str">
            <v>juris_energy_amt</v>
          </cell>
          <cell r="M5732" t="str">
            <v>2015/07/1/2/A/0</v>
          </cell>
        </row>
        <row r="5733">
          <cell r="A5733" t="str">
            <v>5732</v>
          </cell>
          <cell r="B5733" t="str">
            <v>OMD2098</v>
          </cell>
          <cell r="C5733" t="str">
            <v>098 - Energy Jurisdictional O &amp; M Exp Amount</v>
          </cell>
          <cell r="D5733">
            <v>0</v>
          </cell>
          <cell r="F5733" t="str">
            <v>CALC</v>
          </cell>
          <cell r="H5733" t="str">
            <v>98</v>
          </cell>
          <cell r="I5733" t="str">
            <v>C</v>
          </cell>
          <cell r="J5733" t="str">
            <v>om_exp</v>
          </cell>
          <cell r="K5733" t="str">
            <v>juris_energy_amt</v>
          </cell>
          <cell r="M5733" t="str">
            <v>2015/07/1/2/A/0</v>
          </cell>
        </row>
        <row r="5734">
          <cell r="A5734" t="str">
            <v>5733</v>
          </cell>
          <cell r="B5734" t="str">
            <v>OMD2098</v>
          </cell>
          <cell r="C5734" t="str">
            <v>098 - Energy Jurisdictional O &amp; M Exp Amount</v>
          </cell>
          <cell r="D5734">
            <v>0</v>
          </cell>
          <cell r="F5734" t="str">
            <v>CALC</v>
          </cell>
          <cell r="H5734" t="str">
            <v>98</v>
          </cell>
          <cell r="I5734" t="str">
            <v>C</v>
          </cell>
          <cell r="J5734" t="str">
            <v>om_exp</v>
          </cell>
          <cell r="K5734" t="str">
            <v>juris_energy_amt</v>
          </cell>
          <cell r="M5734" t="str">
            <v>2015/07/1/2/A/0</v>
          </cell>
        </row>
        <row r="5735">
          <cell r="A5735" t="str">
            <v>5734</v>
          </cell>
          <cell r="B5735" t="str">
            <v>OMD2098</v>
          </cell>
          <cell r="C5735" t="str">
            <v>098 - Energy Jurisdictional O &amp; M Exp Amount</v>
          </cell>
          <cell r="D5735">
            <v>0</v>
          </cell>
          <cell r="F5735" t="str">
            <v>CALC</v>
          </cell>
          <cell r="H5735" t="str">
            <v>98</v>
          </cell>
          <cell r="I5735" t="str">
            <v>C</v>
          </cell>
          <cell r="J5735" t="str">
            <v>om_exp</v>
          </cell>
          <cell r="K5735" t="str">
            <v>juris_energy_amt</v>
          </cell>
          <cell r="M5735" t="str">
            <v>2015/07/1/2/A/0</v>
          </cell>
        </row>
        <row r="5736">
          <cell r="A5736" t="str">
            <v>5735</v>
          </cell>
          <cell r="B5736" t="str">
            <v>OMD2098</v>
          </cell>
          <cell r="C5736" t="str">
            <v>098 - Energy Jurisdictional O &amp; M Exp Amount</v>
          </cell>
          <cell r="D5736">
            <v>0</v>
          </cell>
          <cell r="F5736" t="str">
            <v>CALC</v>
          </cell>
          <cell r="H5736" t="str">
            <v>98</v>
          </cell>
          <cell r="I5736" t="str">
            <v>C</v>
          </cell>
          <cell r="J5736" t="str">
            <v>om_exp</v>
          </cell>
          <cell r="K5736" t="str">
            <v>juris_energy_amt</v>
          </cell>
          <cell r="M5736" t="str">
            <v>2015/07/1/2/A/0</v>
          </cell>
        </row>
        <row r="5737">
          <cell r="A5737" t="str">
            <v>5736</v>
          </cell>
          <cell r="B5737" t="str">
            <v>OMD2098</v>
          </cell>
          <cell r="C5737" t="str">
            <v>098 - Energy Jurisdictional O &amp; M Exp Amount</v>
          </cell>
          <cell r="D5737">
            <v>0</v>
          </cell>
          <cell r="F5737" t="str">
            <v>CALC</v>
          </cell>
          <cell r="H5737" t="str">
            <v>98</v>
          </cell>
          <cell r="I5737" t="str">
            <v>C</v>
          </cell>
          <cell r="J5737" t="str">
            <v>om_exp</v>
          </cell>
          <cell r="K5737" t="str">
            <v>juris_energy_amt</v>
          </cell>
          <cell r="M5737" t="str">
            <v>2015/07/1/2/A/0</v>
          </cell>
        </row>
        <row r="5738">
          <cell r="A5738" t="str">
            <v>5737</v>
          </cell>
          <cell r="B5738" t="str">
            <v>OMD2098</v>
          </cell>
          <cell r="C5738" t="str">
            <v>098 - Energy Jurisdictional O &amp; M Exp Amount</v>
          </cell>
          <cell r="D5738">
            <v>0</v>
          </cell>
          <cell r="F5738" t="str">
            <v>CALC</v>
          </cell>
          <cell r="H5738" t="str">
            <v>98</v>
          </cell>
          <cell r="I5738" t="str">
            <v>C</v>
          </cell>
          <cell r="J5738" t="str">
            <v>om_exp</v>
          </cell>
          <cell r="K5738" t="str">
            <v>juris_energy_amt</v>
          </cell>
          <cell r="M5738" t="str">
            <v>2015/07/1/2/A/0</v>
          </cell>
        </row>
        <row r="5739">
          <cell r="A5739" t="str">
            <v>5738</v>
          </cell>
          <cell r="B5739" t="str">
            <v>OMD2098</v>
          </cell>
          <cell r="C5739" t="str">
            <v>098 - Energy Jurisdictional O &amp; M Exp Amount</v>
          </cell>
          <cell r="D5739">
            <v>0</v>
          </cell>
          <cell r="F5739" t="str">
            <v>CALC</v>
          </cell>
          <cell r="H5739" t="str">
            <v>98</v>
          </cell>
          <cell r="I5739" t="str">
            <v>C</v>
          </cell>
          <cell r="J5739" t="str">
            <v>om_exp</v>
          </cell>
          <cell r="K5739" t="str">
            <v>juris_energy_amt</v>
          </cell>
          <cell r="M5739" t="str">
            <v>2015/07/1/2/A/0</v>
          </cell>
        </row>
        <row r="5740">
          <cell r="A5740" t="str">
            <v>5739</v>
          </cell>
          <cell r="B5740" t="str">
            <v>OMD2098</v>
          </cell>
          <cell r="C5740" t="str">
            <v>098 - Energy Jurisdictional O &amp; M Exp Amount</v>
          </cell>
          <cell r="D5740">
            <v>0</v>
          </cell>
          <cell r="F5740" t="str">
            <v>CALC</v>
          </cell>
          <cell r="H5740" t="str">
            <v>98</v>
          </cell>
          <cell r="I5740" t="str">
            <v>C</v>
          </cell>
          <cell r="J5740" t="str">
            <v>om_exp</v>
          </cell>
          <cell r="K5740" t="str">
            <v>juris_energy_amt</v>
          </cell>
          <cell r="M5740" t="str">
            <v>2015/07/1/2/A/0</v>
          </cell>
        </row>
        <row r="5741">
          <cell r="A5741" t="str">
            <v>5740</v>
          </cell>
          <cell r="B5741" t="str">
            <v>OMD2098</v>
          </cell>
          <cell r="C5741" t="str">
            <v>098 - Energy Jurisdictional O &amp; M Exp Amount</v>
          </cell>
          <cell r="D5741">
            <v>0</v>
          </cell>
          <cell r="F5741" t="str">
            <v>CALC</v>
          </cell>
          <cell r="H5741" t="str">
            <v>98</v>
          </cell>
          <cell r="I5741" t="str">
            <v>C</v>
          </cell>
          <cell r="J5741" t="str">
            <v>om_exp</v>
          </cell>
          <cell r="K5741" t="str">
            <v>juris_energy_amt</v>
          </cell>
          <cell r="M5741" t="str">
            <v>2015/07/1/2/A/0</v>
          </cell>
        </row>
        <row r="5742">
          <cell r="A5742" t="str">
            <v>5741</v>
          </cell>
          <cell r="B5742" t="str">
            <v>OMD2098</v>
          </cell>
          <cell r="C5742" t="str">
            <v>098 - Energy Jurisdictional O &amp; M Exp Amount</v>
          </cell>
          <cell r="D5742">
            <v>0</v>
          </cell>
          <cell r="F5742" t="str">
            <v>CALC</v>
          </cell>
          <cell r="H5742" t="str">
            <v>98</v>
          </cell>
          <cell r="I5742" t="str">
            <v>C</v>
          </cell>
          <cell r="J5742" t="str">
            <v>om_exp</v>
          </cell>
          <cell r="K5742" t="str">
            <v>juris_energy_amt</v>
          </cell>
          <cell r="M5742" t="str">
            <v>2015/07/1/2/A/0</v>
          </cell>
        </row>
        <row r="5743">
          <cell r="A5743" t="str">
            <v>5742</v>
          </cell>
          <cell r="B5743" t="str">
            <v>OMD2098</v>
          </cell>
          <cell r="C5743" t="str">
            <v>098 - Energy Jurisdictional O &amp; M Exp Amount</v>
          </cell>
          <cell r="D5743">
            <v>0</v>
          </cell>
          <cell r="F5743" t="str">
            <v>CALC</v>
          </cell>
          <cell r="H5743" t="str">
            <v>98</v>
          </cell>
          <cell r="I5743" t="str">
            <v>C</v>
          </cell>
          <cell r="J5743" t="str">
            <v>om_exp</v>
          </cell>
          <cell r="K5743" t="str">
            <v>juris_energy_amt</v>
          </cell>
          <cell r="M5743" t="str">
            <v>2015/07/1/2/A/0</v>
          </cell>
        </row>
        <row r="5744">
          <cell r="A5744" t="str">
            <v>5743</v>
          </cell>
          <cell r="B5744" t="str">
            <v>OMD2098</v>
          </cell>
          <cell r="C5744" t="str">
            <v>098 - Energy Jurisdictional O &amp; M Exp Amount</v>
          </cell>
          <cell r="D5744">
            <v>0</v>
          </cell>
          <cell r="F5744" t="str">
            <v>CALC</v>
          </cell>
          <cell r="H5744" t="str">
            <v>98</v>
          </cell>
          <cell r="I5744" t="str">
            <v>C</v>
          </cell>
          <cell r="J5744" t="str">
            <v>om_exp</v>
          </cell>
          <cell r="K5744" t="str">
            <v>juris_energy_amt</v>
          </cell>
          <cell r="M5744" t="str">
            <v>2015/07/1/2/A/0</v>
          </cell>
        </row>
        <row r="5745">
          <cell r="A5745" t="str">
            <v>5744</v>
          </cell>
          <cell r="B5745" t="str">
            <v>OMD2098</v>
          </cell>
          <cell r="C5745" t="str">
            <v>098 - Energy Jurisdictional O &amp; M Exp Amount</v>
          </cell>
          <cell r="D5745">
            <v>0</v>
          </cell>
          <cell r="F5745" t="str">
            <v>CALC</v>
          </cell>
          <cell r="H5745" t="str">
            <v>98</v>
          </cell>
          <cell r="I5745" t="str">
            <v>C</v>
          </cell>
          <cell r="J5745" t="str">
            <v>om_exp</v>
          </cell>
          <cell r="K5745" t="str">
            <v>juris_energy_amt</v>
          </cell>
          <cell r="M5745" t="str">
            <v>2015/07/1/2/A/0</v>
          </cell>
        </row>
        <row r="5746">
          <cell r="A5746" t="str">
            <v>5745</v>
          </cell>
          <cell r="B5746" t="str">
            <v>OMD2098</v>
          </cell>
          <cell r="C5746" t="str">
            <v>098 - Energy Jurisdictional O &amp; M Exp Amount</v>
          </cell>
          <cell r="D5746">
            <v>0</v>
          </cell>
          <cell r="F5746" t="str">
            <v>CALC</v>
          </cell>
          <cell r="H5746" t="str">
            <v>98</v>
          </cell>
          <cell r="I5746" t="str">
            <v>C</v>
          </cell>
          <cell r="J5746" t="str">
            <v>om_exp</v>
          </cell>
          <cell r="K5746" t="str">
            <v>juris_energy_amt</v>
          </cell>
          <cell r="M5746" t="str">
            <v>2015/07/1/2/A/0</v>
          </cell>
        </row>
        <row r="5747">
          <cell r="A5747" t="str">
            <v>5746</v>
          </cell>
          <cell r="B5747" t="str">
            <v>OMD2098</v>
          </cell>
          <cell r="C5747" t="str">
            <v>098 - Energy Jurisdictional O &amp; M Exp Amount</v>
          </cell>
          <cell r="D5747">
            <v>0</v>
          </cell>
          <cell r="F5747" t="str">
            <v>CALC</v>
          </cell>
          <cell r="H5747" t="str">
            <v>98</v>
          </cell>
          <cell r="I5747" t="str">
            <v>C</v>
          </cell>
          <cell r="J5747" t="str">
            <v>om_exp</v>
          </cell>
          <cell r="K5747" t="str">
            <v>juris_energy_amt</v>
          </cell>
          <cell r="M5747" t="str">
            <v>2015/07/1/2/A/0</v>
          </cell>
        </row>
        <row r="5748">
          <cell r="A5748" t="str">
            <v>5747</v>
          </cell>
          <cell r="B5748" t="str">
            <v>OMD2098</v>
          </cell>
          <cell r="C5748" t="str">
            <v>098 - Energy Jurisdictional O &amp; M Exp Amount</v>
          </cell>
          <cell r="D5748">
            <v>0</v>
          </cell>
          <cell r="F5748" t="str">
            <v>CALC</v>
          </cell>
          <cell r="H5748" t="str">
            <v>98</v>
          </cell>
          <cell r="I5748" t="str">
            <v>C</v>
          </cell>
          <cell r="J5748" t="str">
            <v>om_exp</v>
          </cell>
          <cell r="K5748" t="str">
            <v>juris_energy_amt</v>
          </cell>
          <cell r="M5748" t="str">
            <v>2015/07/1/2/A/0</v>
          </cell>
        </row>
        <row r="5749">
          <cell r="A5749" t="str">
            <v>5748</v>
          </cell>
          <cell r="B5749" t="str">
            <v>OMD2098</v>
          </cell>
          <cell r="C5749" t="str">
            <v>098 - Energy Jurisdictional O &amp; M Exp Amount</v>
          </cell>
          <cell r="D5749">
            <v>0</v>
          </cell>
          <cell r="F5749" t="str">
            <v>CALC</v>
          </cell>
          <cell r="H5749" t="str">
            <v>98</v>
          </cell>
          <cell r="I5749" t="str">
            <v>C</v>
          </cell>
          <cell r="J5749" t="str">
            <v>om_exp</v>
          </cell>
          <cell r="K5749" t="str">
            <v>juris_energy_amt</v>
          </cell>
          <cell r="M5749" t="str">
            <v>2015/07/1/2/A/0</v>
          </cell>
        </row>
        <row r="5750">
          <cell r="A5750" t="str">
            <v>5749</v>
          </cell>
          <cell r="B5750" t="str">
            <v>OMD2098</v>
          </cell>
          <cell r="C5750" t="str">
            <v>098 - Energy Jurisdictional O &amp; M Exp Amount</v>
          </cell>
          <cell r="D5750">
            <v>0</v>
          </cell>
          <cell r="F5750" t="str">
            <v>CALC</v>
          </cell>
          <cell r="H5750" t="str">
            <v>98</v>
          </cell>
          <cell r="I5750" t="str">
            <v>C</v>
          </cell>
          <cell r="J5750" t="str">
            <v>om_exp</v>
          </cell>
          <cell r="K5750" t="str">
            <v>juris_energy_amt</v>
          </cell>
          <cell r="M5750" t="str">
            <v>2015/07/1/2/A/0</v>
          </cell>
        </row>
        <row r="5751">
          <cell r="A5751" t="str">
            <v>5750</v>
          </cell>
          <cell r="B5751" t="str">
            <v>OMD2098</v>
          </cell>
          <cell r="C5751" t="str">
            <v>098 - Energy Jurisdictional O &amp; M Exp Amount</v>
          </cell>
          <cell r="D5751">
            <v>0</v>
          </cell>
          <cell r="F5751" t="str">
            <v>CALC</v>
          </cell>
          <cell r="H5751" t="str">
            <v>98</v>
          </cell>
          <cell r="I5751" t="str">
            <v>C</v>
          </cell>
          <cell r="J5751" t="str">
            <v>om_exp</v>
          </cell>
          <cell r="K5751" t="str">
            <v>juris_energy_amt</v>
          </cell>
          <cell r="M5751" t="str">
            <v>2015/07/1/2/A/0</v>
          </cell>
        </row>
        <row r="5752">
          <cell r="A5752" t="str">
            <v>5751</v>
          </cell>
          <cell r="B5752" t="str">
            <v>OMD2098</v>
          </cell>
          <cell r="C5752" t="str">
            <v>098 - Energy Jurisdictional O &amp; M Exp Amount</v>
          </cell>
          <cell r="D5752">
            <v>0</v>
          </cell>
          <cell r="F5752" t="str">
            <v>CALC</v>
          </cell>
          <cell r="H5752" t="str">
            <v>98</v>
          </cell>
          <cell r="I5752" t="str">
            <v>C</v>
          </cell>
          <cell r="J5752" t="str">
            <v>om_exp</v>
          </cell>
          <cell r="K5752" t="str">
            <v>juris_energy_amt</v>
          </cell>
          <cell r="M5752" t="str">
            <v>2015/07/1/2/A/0</v>
          </cell>
        </row>
        <row r="5753">
          <cell r="A5753" t="str">
            <v>5752</v>
          </cell>
          <cell r="B5753" t="str">
            <v>OMD2098</v>
          </cell>
          <cell r="C5753" t="str">
            <v>098 - Energy Jurisdictional O &amp; M Exp Amount</v>
          </cell>
          <cell r="D5753">
            <v>0</v>
          </cell>
          <cell r="F5753" t="str">
            <v>CALC</v>
          </cell>
          <cell r="H5753" t="str">
            <v>98</v>
          </cell>
          <cell r="I5753" t="str">
            <v>C</v>
          </cell>
          <cell r="J5753" t="str">
            <v>om_exp</v>
          </cell>
          <cell r="K5753" t="str">
            <v>juris_energy_amt</v>
          </cell>
          <cell r="M5753" t="str">
            <v>2015/07/1/2/A/0</v>
          </cell>
        </row>
        <row r="5754">
          <cell r="A5754" t="str">
            <v>5753</v>
          </cell>
          <cell r="B5754" t="str">
            <v>OMD2098</v>
          </cell>
          <cell r="C5754" t="str">
            <v>098 - Energy Jurisdictional O &amp; M Exp Amount</v>
          </cell>
          <cell r="D5754">
            <v>0</v>
          </cell>
          <cell r="F5754" t="str">
            <v>CALC</v>
          </cell>
          <cell r="H5754" t="str">
            <v>98</v>
          </cell>
          <cell r="I5754" t="str">
            <v>C</v>
          </cell>
          <cell r="J5754" t="str">
            <v>om_exp</v>
          </cell>
          <cell r="K5754" t="str">
            <v>juris_energy_amt</v>
          </cell>
          <cell r="M5754" t="str">
            <v>2015/07/1/2/A/0</v>
          </cell>
        </row>
        <row r="5755">
          <cell r="A5755" t="str">
            <v>5754</v>
          </cell>
          <cell r="B5755" t="str">
            <v>OMD2098</v>
          </cell>
          <cell r="C5755" t="str">
            <v>098 - Energy Jurisdictional O &amp; M Exp Amount</v>
          </cell>
          <cell r="D5755">
            <v>0</v>
          </cell>
          <cell r="F5755" t="str">
            <v>CALC</v>
          </cell>
          <cell r="H5755" t="str">
            <v>98</v>
          </cell>
          <cell r="I5755" t="str">
            <v>C</v>
          </cell>
          <cell r="J5755" t="str">
            <v>om_exp</v>
          </cell>
          <cell r="K5755" t="str">
            <v>juris_energy_amt</v>
          </cell>
          <cell r="M5755" t="str">
            <v>2015/07/1/2/A/0</v>
          </cell>
        </row>
        <row r="5756">
          <cell r="A5756" t="str">
            <v>5755</v>
          </cell>
          <cell r="B5756" t="str">
            <v>OMD2098</v>
          </cell>
          <cell r="C5756" t="str">
            <v>098 - Energy Jurisdictional O &amp; M Exp Amount</v>
          </cell>
          <cell r="D5756">
            <v>0</v>
          </cell>
          <cell r="F5756" t="str">
            <v>CALC</v>
          </cell>
          <cell r="H5756" t="str">
            <v>98</v>
          </cell>
          <cell r="I5756" t="str">
            <v>C</v>
          </cell>
          <cell r="J5756" t="str">
            <v>om_exp</v>
          </cell>
          <cell r="K5756" t="str">
            <v>juris_energy_amt</v>
          </cell>
          <cell r="M5756" t="str">
            <v>2015/07/1/2/A/0</v>
          </cell>
        </row>
        <row r="5757">
          <cell r="A5757" t="str">
            <v>5756</v>
          </cell>
          <cell r="B5757" t="str">
            <v>OMD2098</v>
          </cell>
          <cell r="C5757" t="str">
            <v>098 - Energy Jurisdictional O &amp; M Exp Amount</v>
          </cell>
          <cell r="D5757">
            <v>0</v>
          </cell>
          <cell r="F5757" t="str">
            <v>CALC</v>
          </cell>
          <cell r="H5757" t="str">
            <v>98</v>
          </cell>
          <cell r="I5757" t="str">
            <v>C</v>
          </cell>
          <cell r="J5757" t="str">
            <v>om_exp</v>
          </cell>
          <cell r="K5757" t="str">
            <v>juris_energy_amt</v>
          </cell>
          <cell r="M5757" t="str">
            <v>2015/07/1/2/A/0</v>
          </cell>
        </row>
        <row r="5758">
          <cell r="A5758" t="str">
            <v>5757</v>
          </cell>
          <cell r="B5758" t="str">
            <v>OMD2098</v>
          </cell>
          <cell r="C5758" t="str">
            <v>098 - Energy Jurisdictional O &amp; M Exp Amount</v>
          </cell>
          <cell r="D5758">
            <v>0</v>
          </cell>
          <cell r="F5758" t="str">
            <v>CALC</v>
          </cell>
          <cell r="H5758" t="str">
            <v>98</v>
          </cell>
          <cell r="I5758" t="str">
            <v>C</v>
          </cell>
          <cell r="J5758" t="str">
            <v>om_exp</v>
          </cell>
          <cell r="K5758" t="str">
            <v>juris_energy_amt</v>
          </cell>
          <cell r="M5758" t="str">
            <v>2015/07/1/2/A/0</v>
          </cell>
        </row>
        <row r="5759">
          <cell r="A5759" t="str">
            <v>5758</v>
          </cell>
          <cell r="B5759" t="str">
            <v>OMD2098</v>
          </cell>
          <cell r="C5759" t="str">
            <v>098 - Energy Jurisdictional O &amp; M Exp Amount</v>
          </cell>
          <cell r="D5759">
            <v>0</v>
          </cell>
          <cell r="F5759" t="str">
            <v>CALC</v>
          </cell>
          <cell r="H5759" t="str">
            <v>98</v>
          </cell>
          <cell r="I5759" t="str">
            <v>C</v>
          </cell>
          <cell r="J5759" t="str">
            <v>om_exp</v>
          </cell>
          <cell r="K5759" t="str">
            <v>juris_energy_amt</v>
          </cell>
          <cell r="M5759" t="str">
            <v>2015/07/1/2/A/0</v>
          </cell>
        </row>
        <row r="5760">
          <cell r="A5760" t="str">
            <v>5759</v>
          </cell>
          <cell r="B5760" t="str">
            <v>OMD2098</v>
          </cell>
          <cell r="C5760" t="str">
            <v>098 - Energy Jurisdictional O &amp; M Exp Amount</v>
          </cell>
          <cell r="D5760">
            <v>0</v>
          </cell>
          <cell r="F5760" t="str">
            <v>CALC</v>
          </cell>
          <cell r="H5760" t="str">
            <v>98</v>
          </cell>
          <cell r="I5760" t="str">
            <v>C</v>
          </cell>
          <cell r="J5760" t="str">
            <v>om_exp</v>
          </cell>
          <cell r="K5760" t="str">
            <v>juris_energy_amt</v>
          </cell>
          <cell r="M5760" t="str">
            <v>2015/07/1/2/A/0</v>
          </cell>
        </row>
        <row r="5761">
          <cell r="A5761" t="str">
            <v>5760</v>
          </cell>
          <cell r="B5761" t="str">
            <v>OMD2098</v>
          </cell>
          <cell r="C5761" t="str">
            <v>098 - Energy Jurisdictional O &amp; M Exp Amount</v>
          </cell>
          <cell r="D5761">
            <v>0</v>
          </cell>
          <cell r="F5761" t="str">
            <v>CALC</v>
          </cell>
          <cell r="H5761" t="str">
            <v>98</v>
          </cell>
          <cell r="I5761" t="str">
            <v>C</v>
          </cell>
          <cell r="J5761" t="str">
            <v>om_exp</v>
          </cell>
          <cell r="K5761" t="str">
            <v>juris_energy_amt</v>
          </cell>
          <cell r="M5761" t="str">
            <v>2015/07/1/2/A/0</v>
          </cell>
        </row>
        <row r="5762">
          <cell r="A5762" t="str">
            <v>5761</v>
          </cell>
          <cell r="B5762" t="str">
            <v>OMD2098</v>
          </cell>
          <cell r="C5762" t="str">
            <v>098 - Energy Jurisdictional O &amp; M Exp Amount</v>
          </cell>
          <cell r="D5762">
            <v>0</v>
          </cell>
          <cell r="F5762" t="str">
            <v>CALC</v>
          </cell>
          <cell r="H5762" t="str">
            <v>98</v>
          </cell>
          <cell r="I5762" t="str">
            <v>C</v>
          </cell>
          <cell r="J5762" t="str">
            <v>om_exp</v>
          </cell>
          <cell r="K5762" t="str">
            <v>juris_energy_amt</v>
          </cell>
          <cell r="M5762" t="str">
            <v>2015/07/1/2/A/0</v>
          </cell>
        </row>
        <row r="5763">
          <cell r="A5763" t="str">
            <v>5762</v>
          </cell>
          <cell r="B5763" t="str">
            <v>OMD2098</v>
          </cell>
          <cell r="C5763" t="str">
            <v>098 - Energy Jurisdictional O &amp; M Exp Amount</v>
          </cell>
          <cell r="D5763">
            <v>0</v>
          </cell>
          <cell r="F5763" t="str">
            <v>CALC</v>
          </cell>
          <cell r="H5763" t="str">
            <v>98</v>
          </cell>
          <cell r="I5763" t="str">
            <v>C</v>
          </cell>
          <cell r="J5763" t="str">
            <v>om_exp</v>
          </cell>
          <cell r="K5763" t="str">
            <v>juris_energy_amt</v>
          </cell>
          <cell r="M5763" t="str">
            <v>2015/07/1/2/A/0</v>
          </cell>
        </row>
        <row r="5764">
          <cell r="A5764" t="str">
            <v>5763</v>
          </cell>
          <cell r="B5764" t="str">
            <v>OMD2098</v>
          </cell>
          <cell r="C5764" t="str">
            <v>098 - Energy Jurisdictional O &amp; M Exp Amount</v>
          </cell>
          <cell r="D5764">
            <v>0</v>
          </cell>
          <cell r="F5764" t="str">
            <v>CALC</v>
          </cell>
          <cell r="H5764" t="str">
            <v>98</v>
          </cell>
          <cell r="I5764" t="str">
            <v>C</v>
          </cell>
          <cell r="J5764" t="str">
            <v>om_exp</v>
          </cell>
          <cell r="K5764" t="str">
            <v>juris_energy_amt</v>
          </cell>
          <cell r="M5764" t="str">
            <v>2015/07/1/2/A/0</v>
          </cell>
        </row>
        <row r="5765">
          <cell r="A5765" t="str">
            <v>5764</v>
          </cell>
          <cell r="B5765" t="str">
            <v>OMD2098</v>
          </cell>
          <cell r="C5765" t="str">
            <v>098 - Energy Jurisdictional O &amp; M Exp Amount</v>
          </cell>
          <cell r="D5765">
            <v>0</v>
          </cell>
          <cell r="F5765" t="str">
            <v>CALC</v>
          </cell>
          <cell r="H5765" t="str">
            <v>98</v>
          </cell>
          <cell r="I5765" t="str">
            <v>C</v>
          </cell>
          <cell r="J5765" t="str">
            <v>om_exp</v>
          </cell>
          <cell r="K5765" t="str">
            <v>juris_energy_amt</v>
          </cell>
          <cell r="M5765" t="str">
            <v>2015/07/1/2/A/0</v>
          </cell>
        </row>
        <row r="5766">
          <cell r="A5766" t="str">
            <v>5765</v>
          </cell>
          <cell r="B5766" t="str">
            <v>OMD2098</v>
          </cell>
          <cell r="C5766" t="str">
            <v>098 - Energy Jurisdictional O &amp; M Exp Amount</v>
          </cell>
          <cell r="D5766">
            <v>0</v>
          </cell>
          <cell r="F5766" t="str">
            <v>CALC</v>
          </cell>
          <cell r="H5766" t="str">
            <v>98</v>
          </cell>
          <cell r="I5766" t="str">
            <v>C</v>
          </cell>
          <cell r="J5766" t="str">
            <v>om_exp</v>
          </cell>
          <cell r="K5766" t="str">
            <v>juris_energy_amt</v>
          </cell>
          <cell r="M5766" t="str">
            <v>2015/07/1/2/A/0</v>
          </cell>
        </row>
        <row r="5767">
          <cell r="A5767" t="str">
            <v>5766</v>
          </cell>
          <cell r="B5767" t="str">
            <v>OMD2098</v>
          </cell>
          <cell r="C5767" t="str">
            <v>098 - Energy Jurisdictional O &amp; M Exp Amount</v>
          </cell>
          <cell r="D5767">
            <v>0</v>
          </cell>
          <cell r="F5767" t="str">
            <v>CALC</v>
          </cell>
          <cell r="H5767" t="str">
            <v>98</v>
          </cell>
          <cell r="I5767" t="str">
            <v>C</v>
          </cell>
          <cell r="J5767" t="str">
            <v>om_exp</v>
          </cell>
          <cell r="K5767" t="str">
            <v>juris_energy_amt</v>
          </cell>
          <cell r="M5767" t="str">
            <v>2015/07/1/2/A/0</v>
          </cell>
        </row>
        <row r="5768">
          <cell r="A5768" t="str">
            <v>5767</v>
          </cell>
          <cell r="B5768" t="str">
            <v>OMD2098</v>
          </cell>
          <cell r="C5768" t="str">
            <v>098 - Energy Jurisdictional O &amp; M Exp Amount</v>
          </cell>
          <cell r="D5768">
            <v>0</v>
          </cell>
          <cell r="F5768" t="str">
            <v>CALC</v>
          </cell>
          <cell r="H5768" t="str">
            <v>98</v>
          </cell>
          <cell r="I5768" t="str">
            <v>C</v>
          </cell>
          <cell r="J5768" t="str">
            <v>om_exp</v>
          </cell>
          <cell r="K5768" t="str">
            <v>juris_energy_amt</v>
          </cell>
          <cell r="M5768" t="str">
            <v>2015/07/1/2/A/0</v>
          </cell>
        </row>
        <row r="5769">
          <cell r="A5769" t="str">
            <v>5768</v>
          </cell>
          <cell r="B5769" t="str">
            <v>OMD2098</v>
          </cell>
          <cell r="C5769" t="str">
            <v>098 - Energy Jurisdictional O &amp; M Exp Amount</v>
          </cell>
          <cell r="D5769">
            <v>0</v>
          </cell>
          <cell r="F5769" t="str">
            <v>CALC</v>
          </cell>
          <cell r="H5769" t="str">
            <v>98</v>
          </cell>
          <cell r="I5769" t="str">
            <v>C</v>
          </cell>
          <cell r="J5769" t="str">
            <v>om_exp</v>
          </cell>
          <cell r="K5769" t="str">
            <v>juris_energy_amt</v>
          </cell>
          <cell r="M5769" t="str">
            <v>2015/07/1/2/A/0</v>
          </cell>
        </row>
        <row r="5770">
          <cell r="A5770" t="str">
            <v>5769</v>
          </cell>
          <cell r="B5770" t="str">
            <v>OMD2098</v>
          </cell>
          <cell r="C5770" t="str">
            <v>098 - Energy Jurisdictional O &amp; M Exp Amount</v>
          </cell>
          <cell r="D5770">
            <v>0</v>
          </cell>
          <cell r="F5770" t="str">
            <v>CALC</v>
          </cell>
          <cell r="H5770" t="str">
            <v>98</v>
          </cell>
          <cell r="I5770" t="str">
            <v>C</v>
          </cell>
          <cell r="J5770" t="str">
            <v>om_exp</v>
          </cell>
          <cell r="K5770" t="str">
            <v>juris_energy_amt</v>
          </cell>
          <cell r="M5770" t="str">
            <v>2015/07/1/2/A/0</v>
          </cell>
        </row>
        <row r="5771">
          <cell r="A5771" t="str">
            <v>5770</v>
          </cell>
          <cell r="B5771" t="str">
            <v>OMD2098</v>
          </cell>
          <cell r="C5771" t="str">
            <v>098 - Energy Jurisdictional O &amp; M Exp Amount</v>
          </cell>
          <cell r="D5771">
            <v>0</v>
          </cell>
          <cell r="F5771" t="str">
            <v>CALC</v>
          </cell>
          <cell r="H5771" t="str">
            <v>98</v>
          </cell>
          <cell r="I5771" t="str">
            <v>C</v>
          </cell>
          <cell r="J5771" t="str">
            <v>om_exp</v>
          </cell>
          <cell r="K5771" t="str">
            <v>juris_energy_amt</v>
          </cell>
          <cell r="M5771" t="str">
            <v>2015/07/1/2/A/0</v>
          </cell>
        </row>
        <row r="5772">
          <cell r="A5772" t="str">
            <v>5771</v>
          </cell>
          <cell r="B5772" t="str">
            <v>OMD2098</v>
          </cell>
          <cell r="C5772" t="str">
            <v>098 - Energy Jurisdictional O &amp; M Exp Amount</v>
          </cell>
          <cell r="D5772">
            <v>0</v>
          </cell>
          <cell r="F5772" t="str">
            <v>CALC</v>
          </cell>
          <cell r="H5772" t="str">
            <v>98</v>
          </cell>
          <cell r="I5772" t="str">
            <v>C</v>
          </cell>
          <cell r="J5772" t="str">
            <v>om_exp</v>
          </cell>
          <cell r="K5772" t="str">
            <v>juris_energy_amt</v>
          </cell>
          <cell r="M5772" t="str">
            <v>2015/07/1/2/A/0</v>
          </cell>
        </row>
        <row r="5773">
          <cell r="A5773" t="str">
            <v>5772</v>
          </cell>
          <cell r="B5773" t="str">
            <v>OMD2098</v>
          </cell>
          <cell r="C5773" t="str">
            <v>098 - Energy Jurisdictional O &amp; M Exp Amount</v>
          </cell>
          <cell r="D5773">
            <v>0</v>
          </cell>
          <cell r="F5773" t="str">
            <v>CALC</v>
          </cell>
          <cell r="H5773" t="str">
            <v>98</v>
          </cell>
          <cell r="I5773" t="str">
            <v>C</v>
          </cell>
          <cell r="J5773" t="str">
            <v>om_exp</v>
          </cell>
          <cell r="K5773" t="str">
            <v>juris_energy_amt</v>
          </cell>
          <cell r="M5773" t="str">
            <v>2015/07/1/2/A/0</v>
          </cell>
        </row>
        <row r="5774">
          <cell r="A5774" t="str">
            <v>5773</v>
          </cell>
          <cell r="B5774" t="str">
            <v>OMD2098</v>
          </cell>
          <cell r="C5774" t="str">
            <v>098 - Energy Jurisdictional O &amp; M Exp Amount</v>
          </cell>
          <cell r="D5774">
            <v>0</v>
          </cell>
          <cell r="F5774" t="str">
            <v>CALC</v>
          </cell>
          <cell r="H5774" t="str">
            <v>98</v>
          </cell>
          <cell r="I5774" t="str">
            <v>C</v>
          </cell>
          <cell r="J5774" t="str">
            <v>om_exp</v>
          </cell>
          <cell r="K5774" t="str">
            <v>juris_energy_amt</v>
          </cell>
          <cell r="M5774" t="str">
            <v>2015/07/1/2/A/0</v>
          </cell>
        </row>
        <row r="5775">
          <cell r="A5775" t="str">
            <v>5774</v>
          </cell>
          <cell r="B5775" t="str">
            <v>OMD2098</v>
          </cell>
          <cell r="C5775" t="str">
            <v>098 - Energy Jurisdictional O &amp; M Exp Amount</v>
          </cell>
          <cell r="D5775">
            <v>0</v>
          </cell>
          <cell r="F5775" t="str">
            <v>CALC</v>
          </cell>
          <cell r="H5775" t="str">
            <v>98</v>
          </cell>
          <cell r="I5775" t="str">
            <v>C</v>
          </cell>
          <cell r="J5775" t="str">
            <v>om_exp</v>
          </cell>
          <cell r="K5775" t="str">
            <v>juris_energy_amt</v>
          </cell>
          <cell r="M5775" t="str">
            <v>2015/07/1/2/A/0</v>
          </cell>
        </row>
        <row r="5776">
          <cell r="A5776" t="str">
            <v>5775</v>
          </cell>
          <cell r="B5776" t="str">
            <v>OMD2098</v>
          </cell>
          <cell r="C5776" t="str">
            <v>098 - Energy Jurisdictional O &amp; M Exp Amount</v>
          </cell>
          <cell r="D5776">
            <v>0</v>
          </cell>
          <cell r="F5776" t="str">
            <v>CALC</v>
          </cell>
          <cell r="H5776" t="str">
            <v>98</v>
          </cell>
          <cell r="I5776" t="str">
            <v>C</v>
          </cell>
          <cell r="J5776" t="str">
            <v>om_exp</v>
          </cell>
          <cell r="K5776" t="str">
            <v>juris_energy_amt</v>
          </cell>
          <cell r="M5776" t="str">
            <v>2015/07/1/2/A/0</v>
          </cell>
        </row>
        <row r="5777">
          <cell r="A5777" t="str">
            <v>5776</v>
          </cell>
          <cell r="B5777" t="str">
            <v>OMD2098</v>
          </cell>
          <cell r="C5777" t="str">
            <v>098 - Energy Jurisdictional O &amp; M Exp Amount</v>
          </cell>
          <cell r="D5777">
            <v>0</v>
          </cell>
          <cell r="F5777" t="str">
            <v>CALC</v>
          </cell>
          <cell r="H5777" t="str">
            <v>98</v>
          </cell>
          <cell r="I5777" t="str">
            <v>C</v>
          </cell>
          <cell r="J5777" t="str">
            <v>om_exp</v>
          </cell>
          <cell r="K5777" t="str">
            <v>juris_energy_amt</v>
          </cell>
          <cell r="M5777" t="str">
            <v>2015/07/1/2/A/0</v>
          </cell>
        </row>
        <row r="5778">
          <cell r="A5778" t="str">
            <v>5777</v>
          </cell>
          <cell r="B5778" t="str">
            <v>OMD2098</v>
          </cell>
          <cell r="C5778" t="str">
            <v>098 - Energy Jurisdictional O &amp; M Exp Amount</v>
          </cell>
          <cell r="D5778">
            <v>0</v>
          </cell>
          <cell r="F5778" t="str">
            <v>CALC</v>
          </cell>
          <cell r="H5778" t="str">
            <v>98</v>
          </cell>
          <cell r="I5778" t="str">
            <v>C</v>
          </cell>
          <cell r="J5778" t="str">
            <v>om_exp</v>
          </cell>
          <cell r="K5778" t="str">
            <v>juris_energy_amt</v>
          </cell>
          <cell r="M5778" t="str">
            <v>2015/07/1/2/A/0</v>
          </cell>
        </row>
        <row r="5779">
          <cell r="A5779" t="str">
            <v>5778</v>
          </cell>
          <cell r="B5779" t="str">
            <v>OMD2098</v>
          </cell>
          <cell r="C5779" t="str">
            <v>098 - Energy Jurisdictional O &amp; M Exp Amount</v>
          </cell>
          <cell r="D5779">
            <v>0</v>
          </cell>
          <cell r="F5779" t="str">
            <v>CALC</v>
          </cell>
          <cell r="H5779" t="str">
            <v>98</v>
          </cell>
          <cell r="I5779" t="str">
            <v>C</v>
          </cell>
          <cell r="J5779" t="str">
            <v>om_exp</v>
          </cell>
          <cell r="K5779" t="str">
            <v>juris_energy_amt</v>
          </cell>
          <cell r="M5779" t="str">
            <v>2015/07/1/2/A/0</v>
          </cell>
        </row>
        <row r="5780">
          <cell r="A5780" t="str">
            <v>5779</v>
          </cell>
          <cell r="B5780" t="str">
            <v>OMD2098</v>
          </cell>
          <cell r="C5780" t="str">
            <v>098 - Energy Jurisdictional O &amp; M Exp Amount</v>
          </cell>
          <cell r="D5780">
            <v>0</v>
          </cell>
          <cell r="F5780" t="str">
            <v>CALC</v>
          </cell>
          <cell r="H5780" t="str">
            <v>98</v>
          </cell>
          <cell r="I5780" t="str">
            <v>C</v>
          </cell>
          <cell r="J5780" t="str">
            <v>om_exp</v>
          </cell>
          <cell r="K5780" t="str">
            <v>juris_energy_amt</v>
          </cell>
          <cell r="M5780" t="str">
            <v>2015/07/1/2/A/0</v>
          </cell>
        </row>
        <row r="5781">
          <cell r="A5781" t="str">
            <v>5780</v>
          </cell>
          <cell r="B5781" t="str">
            <v>OMD2098</v>
          </cell>
          <cell r="C5781" t="str">
            <v>098 - Energy Jurisdictional O &amp; M Exp Amount</v>
          </cell>
          <cell r="D5781">
            <v>0</v>
          </cell>
          <cell r="F5781" t="str">
            <v>CALC</v>
          </cell>
          <cell r="H5781" t="str">
            <v>98</v>
          </cell>
          <cell r="I5781" t="str">
            <v>C</v>
          </cell>
          <cell r="J5781" t="str">
            <v>om_exp</v>
          </cell>
          <cell r="K5781" t="str">
            <v>juris_energy_amt</v>
          </cell>
          <cell r="M5781" t="str">
            <v>2015/07/1/2/A/0</v>
          </cell>
        </row>
        <row r="5782">
          <cell r="A5782" t="str">
            <v>5781</v>
          </cell>
          <cell r="B5782" t="str">
            <v>OMD2098</v>
          </cell>
          <cell r="C5782" t="str">
            <v>098 - Energy Jurisdictional O &amp; M Exp Amount</v>
          </cell>
          <cell r="D5782">
            <v>0</v>
          </cell>
          <cell r="F5782" t="str">
            <v>CALC</v>
          </cell>
          <cell r="H5782" t="str">
            <v>98</v>
          </cell>
          <cell r="I5782" t="str">
            <v>C</v>
          </cell>
          <cell r="J5782" t="str">
            <v>om_exp</v>
          </cell>
          <cell r="K5782" t="str">
            <v>juris_energy_amt</v>
          </cell>
          <cell r="M5782" t="str">
            <v>2015/07/1/2/A/0</v>
          </cell>
        </row>
        <row r="5783">
          <cell r="A5783" t="str">
            <v>5782</v>
          </cell>
          <cell r="B5783" t="str">
            <v>OMD2098</v>
          </cell>
          <cell r="C5783" t="str">
            <v>098 - Energy Jurisdictional O &amp; M Exp Amount</v>
          </cell>
          <cell r="D5783">
            <v>0</v>
          </cell>
          <cell r="F5783" t="str">
            <v>CALC</v>
          </cell>
          <cell r="H5783" t="str">
            <v>98</v>
          </cell>
          <cell r="I5783" t="str">
            <v>C</v>
          </cell>
          <cell r="J5783" t="str">
            <v>om_exp</v>
          </cell>
          <cell r="K5783" t="str">
            <v>juris_energy_amt</v>
          </cell>
          <cell r="M5783" t="str">
            <v>2015/07/1/2/A/0</v>
          </cell>
        </row>
        <row r="5784">
          <cell r="A5784" t="str">
            <v>5783</v>
          </cell>
          <cell r="B5784" t="str">
            <v>OMD2098</v>
          </cell>
          <cell r="C5784" t="str">
            <v>098 - Energy Jurisdictional O &amp; M Exp Amount</v>
          </cell>
          <cell r="D5784">
            <v>0</v>
          </cell>
          <cell r="F5784" t="str">
            <v>CALC</v>
          </cell>
          <cell r="H5784" t="str">
            <v>98</v>
          </cell>
          <cell r="I5784" t="str">
            <v>C</v>
          </cell>
          <cell r="J5784" t="str">
            <v>om_exp</v>
          </cell>
          <cell r="K5784" t="str">
            <v>juris_energy_amt</v>
          </cell>
          <cell r="M5784" t="str">
            <v>2015/07/1/2/A/0</v>
          </cell>
        </row>
        <row r="5785">
          <cell r="A5785" t="str">
            <v>5784</v>
          </cell>
          <cell r="B5785" t="str">
            <v>OMD2098</v>
          </cell>
          <cell r="C5785" t="str">
            <v>098 - Energy Jurisdictional O &amp; M Exp Amount</v>
          </cell>
          <cell r="D5785">
            <v>0</v>
          </cell>
          <cell r="F5785" t="str">
            <v>CALC</v>
          </cell>
          <cell r="H5785" t="str">
            <v>98</v>
          </cell>
          <cell r="I5785" t="str">
            <v>C</v>
          </cell>
          <cell r="J5785" t="str">
            <v>om_exp</v>
          </cell>
          <cell r="K5785" t="str">
            <v>juris_energy_amt</v>
          </cell>
          <cell r="M5785" t="str">
            <v>2015/07/1/2/A/0</v>
          </cell>
        </row>
        <row r="5786">
          <cell r="A5786" t="str">
            <v>5785</v>
          </cell>
          <cell r="B5786" t="str">
            <v>OMD2098</v>
          </cell>
          <cell r="C5786" t="str">
            <v>098 - Energy Jurisdictional O &amp; M Exp Amount</v>
          </cell>
          <cell r="D5786">
            <v>0</v>
          </cell>
          <cell r="F5786" t="str">
            <v>CALC</v>
          </cell>
          <cell r="H5786" t="str">
            <v>98</v>
          </cell>
          <cell r="I5786" t="str">
            <v>C</v>
          </cell>
          <cell r="J5786" t="str">
            <v>om_exp</v>
          </cell>
          <cell r="K5786" t="str">
            <v>juris_energy_amt</v>
          </cell>
          <cell r="M5786" t="str">
            <v>2015/07/1/2/A/0</v>
          </cell>
        </row>
        <row r="5787">
          <cell r="A5787" t="str">
            <v>5786</v>
          </cell>
          <cell r="B5787" t="str">
            <v>OMD2098</v>
          </cell>
          <cell r="C5787" t="str">
            <v>098 - Energy Jurisdictional O &amp; M Exp Amount</v>
          </cell>
          <cell r="D5787">
            <v>0</v>
          </cell>
          <cell r="F5787" t="str">
            <v>CALC</v>
          </cell>
          <cell r="H5787" t="str">
            <v>98</v>
          </cell>
          <cell r="I5787" t="str">
            <v>C</v>
          </cell>
          <cell r="J5787" t="str">
            <v>om_exp</v>
          </cell>
          <cell r="K5787" t="str">
            <v>juris_energy_amt</v>
          </cell>
          <cell r="M5787" t="str">
            <v>2015/07/1/2/A/0</v>
          </cell>
        </row>
        <row r="5788">
          <cell r="A5788" t="str">
            <v>5787</v>
          </cell>
          <cell r="B5788" t="str">
            <v>OMD2098</v>
          </cell>
          <cell r="C5788" t="str">
            <v>098 - Energy Jurisdictional O &amp; M Exp Amount</v>
          </cell>
          <cell r="D5788">
            <v>0</v>
          </cell>
          <cell r="F5788" t="str">
            <v>CALC</v>
          </cell>
          <cell r="H5788" t="str">
            <v>98</v>
          </cell>
          <cell r="I5788" t="str">
            <v>C</v>
          </cell>
          <cell r="J5788" t="str">
            <v>om_exp</v>
          </cell>
          <cell r="K5788" t="str">
            <v>juris_energy_amt</v>
          </cell>
          <cell r="M5788" t="str">
            <v>2015/07/1/2/A/0</v>
          </cell>
        </row>
        <row r="5789">
          <cell r="A5789" t="str">
            <v>5788</v>
          </cell>
          <cell r="B5789" t="str">
            <v>OMD2098</v>
          </cell>
          <cell r="C5789" t="str">
            <v>098 - Energy Jurisdictional O &amp; M Exp Amount</v>
          </cell>
          <cell r="D5789">
            <v>0</v>
          </cell>
          <cell r="F5789" t="str">
            <v>CALC</v>
          </cell>
          <cell r="H5789" t="str">
            <v>98</v>
          </cell>
          <cell r="I5789" t="str">
            <v>C</v>
          </cell>
          <cell r="J5789" t="str">
            <v>om_exp</v>
          </cell>
          <cell r="K5789" t="str">
            <v>juris_energy_amt</v>
          </cell>
          <cell r="M5789" t="str">
            <v>2015/07/1/2/A/0</v>
          </cell>
        </row>
        <row r="5790">
          <cell r="A5790" t="str">
            <v>5789</v>
          </cell>
          <cell r="B5790" t="str">
            <v>OMD2098</v>
          </cell>
          <cell r="C5790" t="str">
            <v>098 - Energy Jurisdictional O &amp; M Exp Amount</v>
          </cell>
          <cell r="D5790">
            <v>0</v>
          </cell>
          <cell r="F5790" t="str">
            <v>CALC</v>
          </cell>
          <cell r="H5790" t="str">
            <v>98</v>
          </cell>
          <cell r="I5790" t="str">
            <v>C</v>
          </cell>
          <cell r="J5790" t="str">
            <v>om_exp</v>
          </cell>
          <cell r="K5790" t="str">
            <v>juris_energy_amt</v>
          </cell>
          <cell r="M5790" t="str">
            <v>2015/07/1/2/A/0</v>
          </cell>
        </row>
        <row r="5791">
          <cell r="A5791" t="str">
            <v>5790</v>
          </cell>
          <cell r="B5791" t="str">
            <v>OMD2098</v>
          </cell>
          <cell r="C5791" t="str">
            <v>098 - Energy Jurisdictional O &amp; M Exp Amount</v>
          </cell>
          <cell r="D5791">
            <v>0</v>
          </cell>
          <cell r="F5791" t="str">
            <v>CALC</v>
          </cell>
          <cell r="H5791" t="str">
            <v>98</v>
          </cell>
          <cell r="I5791" t="str">
            <v>C</v>
          </cell>
          <cell r="J5791" t="str">
            <v>om_exp</v>
          </cell>
          <cell r="K5791" t="str">
            <v>juris_energy_amt</v>
          </cell>
          <cell r="M5791" t="str">
            <v>2015/07/1/2/A/0</v>
          </cell>
        </row>
        <row r="5792">
          <cell r="A5792" t="str">
            <v>5791</v>
          </cell>
          <cell r="B5792" t="str">
            <v>OMD2098</v>
          </cell>
          <cell r="C5792" t="str">
            <v>098 - Energy Jurisdictional O &amp; M Exp Amount</v>
          </cell>
          <cell r="D5792">
            <v>0</v>
          </cell>
          <cell r="F5792" t="str">
            <v>CALC</v>
          </cell>
          <cell r="H5792" t="str">
            <v>98</v>
          </cell>
          <cell r="I5792" t="str">
            <v>C</v>
          </cell>
          <cell r="J5792" t="str">
            <v>om_exp</v>
          </cell>
          <cell r="K5792" t="str">
            <v>juris_energy_amt</v>
          </cell>
          <cell r="M5792" t="str">
            <v>2015/07/1/2/A/0</v>
          </cell>
        </row>
        <row r="5793">
          <cell r="A5793" t="str">
            <v>5792</v>
          </cell>
          <cell r="B5793" t="str">
            <v>OMD2098</v>
          </cell>
          <cell r="C5793" t="str">
            <v>098 - Energy Jurisdictional O &amp; M Exp Amount</v>
          </cell>
          <cell r="D5793">
            <v>0</v>
          </cell>
          <cell r="F5793" t="str">
            <v>CALC</v>
          </cell>
          <cell r="H5793" t="str">
            <v>98</v>
          </cell>
          <cell r="I5793" t="str">
            <v>C</v>
          </cell>
          <cell r="J5793" t="str">
            <v>om_exp</v>
          </cell>
          <cell r="K5793" t="str">
            <v>juris_energy_amt</v>
          </cell>
          <cell r="M5793" t="str">
            <v>2015/07/1/2/A/0</v>
          </cell>
        </row>
        <row r="5794">
          <cell r="A5794" t="str">
            <v>5793</v>
          </cell>
          <cell r="B5794" t="str">
            <v>OMD2098</v>
          </cell>
          <cell r="C5794" t="str">
            <v>098 - Energy Jurisdictional O &amp; M Exp Amount</v>
          </cell>
          <cell r="D5794">
            <v>0</v>
          </cell>
          <cell r="F5794" t="str">
            <v>CALC</v>
          </cell>
          <cell r="H5794" t="str">
            <v>98</v>
          </cell>
          <cell r="I5794" t="str">
            <v>C</v>
          </cell>
          <cell r="J5794" t="str">
            <v>om_exp</v>
          </cell>
          <cell r="K5794" t="str">
            <v>juris_energy_amt</v>
          </cell>
          <cell r="M5794" t="str">
            <v>2015/07/1/2/A/0</v>
          </cell>
        </row>
        <row r="5795">
          <cell r="A5795" t="str">
            <v>5794</v>
          </cell>
          <cell r="B5795" t="str">
            <v>OMD2098</v>
          </cell>
          <cell r="C5795" t="str">
            <v>098 - Energy Jurisdictional O &amp; M Exp Amount</v>
          </cell>
          <cell r="D5795">
            <v>0</v>
          </cell>
          <cell r="F5795" t="str">
            <v>CALC</v>
          </cell>
          <cell r="H5795" t="str">
            <v>98</v>
          </cell>
          <cell r="I5795" t="str">
            <v>C</v>
          </cell>
          <cell r="J5795" t="str">
            <v>om_exp</v>
          </cell>
          <cell r="K5795" t="str">
            <v>juris_energy_amt</v>
          </cell>
          <cell r="M5795" t="str">
            <v>2015/07/1/2/A/0</v>
          </cell>
        </row>
        <row r="5796">
          <cell r="A5796" t="str">
            <v>5795</v>
          </cell>
          <cell r="B5796" t="str">
            <v>OMD2098</v>
          </cell>
          <cell r="C5796" t="str">
            <v>098 - Energy Jurisdictional O &amp; M Exp Amount</v>
          </cell>
          <cell r="D5796">
            <v>0</v>
          </cell>
          <cell r="F5796" t="str">
            <v>CALC</v>
          </cell>
          <cell r="H5796" t="str">
            <v>98</v>
          </cell>
          <cell r="I5796" t="str">
            <v>C</v>
          </cell>
          <cell r="J5796" t="str">
            <v>om_exp</v>
          </cell>
          <cell r="K5796" t="str">
            <v>juris_energy_amt</v>
          </cell>
          <cell r="M5796" t="str">
            <v>2015/07/1/2/A/0</v>
          </cell>
        </row>
        <row r="5797">
          <cell r="A5797" t="str">
            <v>5796</v>
          </cell>
          <cell r="B5797" t="str">
            <v>OMD2098</v>
          </cell>
          <cell r="C5797" t="str">
            <v>098 - Energy Jurisdictional O &amp; M Exp Amount</v>
          </cell>
          <cell r="D5797">
            <v>0</v>
          </cell>
          <cell r="F5797" t="str">
            <v>CALC</v>
          </cell>
          <cell r="H5797" t="str">
            <v>98</v>
          </cell>
          <cell r="I5797" t="str">
            <v>C</v>
          </cell>
          <cell r="J5797" t="str">
            <v>om_exp</v>
          </cell>
          <cell r="K5797" t="str">
            <v>juris_energy_amt</v>
          </cell>
          <cell r="M5797" t="str">
            <v>2015/07/1/2/A/0</v>
          </cell>
        </row>
        <row r="5798">
          <cell r="A5798" t="str">
            <v>5797</v>
          </cell>
          <cell r="B5798" t="str">
            <v>OMD2098</v>
          </cell>
          <cell r="C5798" t="str">
            <v>098 - Energy Jurisdictional O &amp; M Exp Amount</v>
          </cell>
          <cell r="D5798">
            <v>0</v>
          </cell>
          <cell r="F5798" t="str">
            <v>CALC</v>
          </cell>
          <cell r="H5798" t="str">
            <v>98</v>
          </cell>
          <cell r="I5798" t="str">
            <v>C</v>
          </cell>
          <cell r="J5798" t="str">
            <v>om_exp</v>
          </cell>
          <cell r="K5798" t="str">
            <v>juris_energy_amt</v>
          </cell>
          <cell r="M5798" t="str">
            <v>2015/07/1/2/A/0</v>
          </cell>
        </row>
        <row r="5799">
          <cell r="A5799" t="str">
            <v>5798</v>
          </cell>
          <cell r="B5799" t="str">
            <v>OMD2098</v>
          </cell>
          <cell r="C5799" t="str">
            <v>098 - Energy Jurisdictional O &amp; M Exp Amount</v>
          </cell>
          <cell r="D5799">
            <v>0</v>
          </cell>
          <cell r="F5799" t="str">
            <v>CALC</v>
          </cell>
          <cell r="H5799" t="str">
            <v>98</v>
          </cell>
          <cell r="I5799" t="str">
            <v>C</v>
          </cell>
          <cell r="J5799" t="str">
            <v>om_exp</v>
          </cell>
          <cell r="K5799" t="str">
            <v>juris_energy_amt</v>
          </cell>
          <cell r="M5799" t="str">
            <v>2015/07/1/2/A/0</v>
          </cell>
        </row>
        <row r="5800">
          <cell r="A5800" t="str">
            <v>5799</v>
          </cell>
          <cell r="B5800" t="str">
            <v>OMD2098</v>
          </cell>
          <cell r="C5800" t="str">
            <v>098 - Energy Jurisdictional O &amp; M Exp Amount</v>
          </cell>
          <cell r="D5800">
            <v>0</v>
          </cell>
          <cell r="F5800" t="str">
            <v>CALC</v>
          </cell>
          <cell r="H5800" t="str">
            <v>98</v>
          </cell>
          <cell r="I5800" t="str">
            <v>C</v>
          </cell>
          <cell r="J5800" t="str">
            <v>om_exp</v>
          </cell>
          <cell r="K5800" t="str">
            <v>juris_energy_amt</v>
          </cell>
          <cell r="M5800" t="str">
            <v>2015/07/1/2/A/0</v>
          </cell>
        </row>
        <row r="5801">
          <cell r="A5801" t="str">
            <v>5800</v>
          </cell>
          <cell r="B5801" t="str">
            <v>OMD2098</v>
          </cell>
          <cell r="C5801" t="str">
            <v>098 - Energy Jurisdictional O &amp; M Exp Amount</v>
          </cell>
          <cell r="D5801">
            <v>0</v>
          </cell>
          <cell r="F5801" t="str">
            <v>CALC</v>
          </cell>
          <cell r="H5801" t="str">
            <v>98</v>
          </cell>
          <cell r="I5801" t="str">
            <v>C</v>
          </cell>
          <cell r="J5801" t="str">
            <v>om_exp</v>
          </cell>
          <cell r="K5801" t="str">
            <v>juris_energy_amt</v>
          </cell>
          <cell r="M5801" t="str">
            <v>2015/07/1/2/A/0</v>
          </cell>
        </row>
        <row r="5802">
          <cell r="A5802" t="str">
            <v>5801</v>
          </cell>
          <cell r="B5802" t="str">
            <v>OMD2098</v>
          </cell>
          <cell r="C5802" t="str">
            <v>098 - Energy Jurisdictional O &amp; M Exp Amount</v>
          </cell>
          <cell r="D5802">
            <v>0</v>
          </cell>
          <cell r="F5802" t="str">
            <v>CALC</v>
          </cell>
          <cell r="H5802" t="str">
            <v>98</v>
          </cell>
          <cell r="I5802" t="str">
            <v>C</v>
          </cell>
          <cell r="J5802" t="str">
            <v>om_exp</v>
          </cell>
          <cell r="K5802" t="str">
            <v>juris_energy_amt</v>
          </cell>
          <cell r="M5802" t="str">
            <v>2015/07/1/2/A/0</v>
          </cell>
        </row>
        <row r="5803">
          <cell r="A5803" t="str">
            <v>5802</v>
          </cell>
          <cell r="B5803" t="str">
            <v>OMD2098</v>
          </cell>
          <cell r="C5803" t="str">
            <v>098 - Energy Jurisdictional O &amp; M Exp Amount</v>
          </cell>
          <cell r="D5803">
            <v>0</v>
          </cell>
          <cell r="F5803" t="str">
            <v>CALC</v>
          </cell>
          <cell r="H5803" t="str">
            <v>98</v>
          </cell>
          <cell r="I5803" t="str">
            <v>C</v>
          </cell>
          <cell r="J5803" t="str">
            <v>om_exp</v>
          </cell>
          <cell r="K5803" t="str">
            <v>juris_energy_amt</v>
          </cell>
          <cell r="M5803" t="str">
            <v>2015/07/1/2/A/0</v>
          </cell>
        </row>
        <row r="5804">
          <cell r="A5804" t="str">
            <v>5803</v>
          </cell>
          <cell r="B5804" t="str">
            <v>OMD2098</v>
          </cell>
          <cell r="C5804" t="str">
            <v>098 - Energy Jurisdictional O &amp; M Exp Amount</v>
          </cell>
          <cell r="D5804">
            <v>0</v>
          </cell>
          <cell r="F5804" t="str">
            <v>CALC</v>
          </cell>
          <cell r="H5804" t="str">
            <v>98</v>
          </cell>
          <cell r="I5804" t="str">
            <v>C</v>
          </cell>
          <cell r="J5804" t="str">
            <v>om_exp</v>
          </cell>
          <cell r="K5804" t="str">
            <v>juris_energy_amt</v>
          </cell>
          <cell r="M5804" t="str">
            <v>2015/07/1/2/A/0</v>
          </cell>
        </row>
        <row r="5805">
          <cell r="A5805" t="str">
            <v>5804</v>
          </cell>
          <cell r="B5805" t="str">
            <v>OMD2098</v>
          </cell>
          <cell r="C5805" t="str">
            <v>098 - Energy Jurisdictional O &amp; M Exp Amount</v>
          </cell>
          <cell r="D5805">
            <v>0</v>
          </cell>
          <cell r="F5805" t="str">
            <v>CALC</v>
          </cell>
          <cell r="H5805" t="str">
            <v>98</v>
          </cell>
          <cell r="I5805" t="str">
            <v>C</v>
          </cell>
          <cell r="J5805" t="str">
            <v>om_exp</v>
          </cell>
          <cell r="K5805" t="str">
            <v>juris_energy_amt</v>
          </cell>
          <cell r="M5805" t="str">
            <v>2015/07/1/2/A/0</v>
          </cell>
        </row>
        <row r="5806">
          <cell r="A5806" t="str">
            <v>5805</v>
          </cell>
          <cell r="B5806" t="str">
            <v>OMD2098</v>
          </cell>
          <cell r="C5806" t="str">
            <v>098 - Energy Jurisdictional O &amp; M Exp Amount</v>
          </cell>
          <cell r="D5806">
            <v>0</v>
          </cell>
          <cell r="F5806" t="str">
            <v>CALC</v>
          </cell>
          <cell r="H5806" t="str">
            <v>98</v>
          </cell>
          <cell r="I5806" t="str">
            <v>C</v>
          </cell>
          <cell r="J5806" t="str">
            <v>om_exp</v>
          </cell>
          <cell r="K5806" t="str">
            <v>juris_energy_amt</v>
          </cell>
          <cell r="M5806" t="str">
            <v>2015/07/1/2/A/0</v>
          </cell>
        </row>
        <row r="5807">
          <cell r="A5807" t="str">
            <v>5806</v>
          </cell>
          <cell r="B5807" t="str">
            <v>OMD2098</v>
          </cell>
          <cell r="C5807" t="str">
            <v>098 - Energy Jurisdictional O &amp; M Exp Amount</v>
          </cell>
          <cell r="D5807">
            <v>0</v>
          </cell>
          <cell r="F5807" t="str">
            <v>CALC</v>
          </cell>
          <cell r="H5807" t="str">
            <v>98</v>
          </cell>
          <cell r="I5807" t="str">
            <v>C</v>
          </cell>
          <cell r="J5807" t="str">
            <v>om_exp</v>
          </cell>
          <cell r="K5807" t="str">
            <v>juris_energy_amt</v>
          </cell>
          <cell r="M5807" t="str">
            <v>2015/07/1/2/A/0</v>
          </cell>
        </row>
        <row r="5808">
          <cell r="A5808" t="str">
            <v>5807</v>
          </cell>
          <cell r="B5808" t="str">
            <v>OMD2098</v>
          </cell>
          <cell r="C5808" t="str">
            <v>098 - Energy Jurisdictional O &amp; M Exp Amount</v>
          </cell>
          <cell r="D5808">
            <v>0</v>
          </cell>
          <cell r="F5808" t="str">
            <v>CALC</v>
          </cell>
          <cell r="H5808" t="str">
            <v>98</v>
          </cell>
          <cell r="I5808" t="str">
            <v>C</v>
          </cell>
          <cell r="J5808" t="str">
            <v>om_exp</v>
          </cell>
          <cell r="K5808" t="str">
            <v>juris_energy_amt</v>
          </cell>
          <cell r="M5808" t="str">
            <v>2015/07/1/2/A/0</v>
          </cell>
        </row>
        <row r="5809">
          <cell r="A5809" t="str">
            <v>5808</v>
          </cell>
          <cell r="B5809" t="str">
            <v>OMD2098</v>
          </cell>
          <cell r="C5809" t="str">
            <v>098 - Energy Jurisdictional O &amp; M Exp Amount</v>
          </cell>
          <cell r="D5809">
            <v>0</v>
          </cell>
          <cell r="F5809" t="str">
            <v>CALC</v>
          </cell>
          <cell r="H5809" t="str">
            <v>98</v>
          </cell>
          <cell r="I5809" t="str">
            <v>C</v>
          </cell>
          <cell r="J5809" t="str">
            <v>om_exp</v>
          </cell>
          <cell r="K5809" t="str">
            <v>juris_energy_amt</v>
          </cell>
          <cell r="M5809" t="str">
            <v>2015/07/1/2/A/0</v>
          </cell>
        </row>
        <row r="5810">
          <cell r="A5810" t="str">
            <v>5809</v>
          </cell>
          <cell r="B5810" t="str">
            <v>OMD2098</v>
          </cell>
          <cell r="C5810" t="str">
            <v>098 - Energy Jurisdictional O &amp; M Exp Amount</v>
          </cell>
          <cell r="D5810">
            <v>0</v>
          </cell>
          <cell r="F5810" t="str">
            <v>CALC</v>
          </cell>
          <cell r="H5810" t="str">
            <v>98</v>
          </cell>
          <cell r="I5810" t="str">
            <v>C</v>
          </cell>
          <cell r="J5810" t="str">
            <v>om_exp</v>
          </cell>
          <cell r="K5810" t="str">
            <v>juris_energy_amt</v>
          </cell>
          <cell r="M5810" t="str">
            <v>2015/07/1/2/A/0</v>
          </cell>
        </row>
        <row r="5811">
          <cell r="A5811" t="str">
            <v>5810</v>
          </cell>
          <cell r="B5811" t="str">
            <v>OMD2098</v>
          </cell>
          <cell r="C5811" t="str">
            <v>098 - Energy Jurisdictional O &amp; M Exp Amount</v>
          </cell>
          <cell r="D5811">
            <v>0</v>
          </cell>
          <cell r="F5811" t="str">
            <v>CALC</v>
          </cell>
          <cell r="H5811" t="str">
            <v>98</v>
          </cell>
          <cell r="I5811" t="str">
            <v>C</v>
          </cell>
          <cell r="J5811" t="str">
            <v>om_exp</v>
          </cell>
          <cell r="K5811" t="str">
            <v>juris_energy_amt</v>
          </cell>
          <cell r="M5811" t="str">
            <v>2015/07/1/2/A/0</v>
          </cell>
        </row>
        <row r="5812">
          <cell r="A5812" t="str">
            <v>5811</v>
          </cell>
          <cell r="B5812" t="str">
            <v>OMD2098</v>
          </cell>
          <cell r="C5812" t="str">
            <v>098 - Energy Jurisdictional O &amp; M Exp Amount</v>
          </cell>
          <cell r="D5812">
            <v>0</v>
          </cell>
          <cell r="F5812" t="str">
            <v>CALC</v>
          </cell>
          <cell r="H5812" t="str">
            <v>98</v>
          </cell>
          <cell r="I5812" t="str">
            <v>C</v>
          </cell>
          <cell r="J5812" t="str">
            <v>om_exp</v>
          </cell>
          <cell r="K5812" t="str">
            <v>juris_energy_amt</v>
          </cell>
          <cell r="M5812" t="str">
            <v>2015/07/1/2/A/0</v>
          </cell>
        </row>
        <row r="5813">
          <cell r="A5813" t="str">
            <v>5812</v>
          </cell>
          <cell r="B5813" t="str">
            <v>OMD2098</v>
          </cell>
          <cell r="C5813" t="str">
            <v>098 - Energy Jurisdictional O &amp; M Exp Amount</v>
          </cell>
          <cell r="D5813">
            <v>0</v>
          </cell>
          <cell r="F5813" t="str">
            <v>CALC</v>
          </cell>
          <cell r="H5813" t="str">
            <v>98</v>
          </cell>
          <cell r="I5813" t="str">
            <v>C</v>
          </cell>
          <cell r="J5813" t="str">
            <v>om_exp</v>
          </cell>
          <cell r="K5813" t="str">
            <v>juris_energy_amt</v>
          </cell>
          <cell r="M5813" t="str">
            <v>2015/07/1/2/A/0</v>
          </cell>
        </row>
        <row r="5814">
          <cell r="A5814" t="str">
            <v>5813</v>
          </cell>
          <cell r="B5814" t="str">
            <v>OMD2098</v>
          </cell>
          <cell r="C5814" t="str">
            <v>098 - Energy Jurisdictional O &amp; M Exp Amount</v>
          </cell>
          <cell r="D5814">
            <v>0</v>
          </cell>
          <cell r="F5814" t="str">
            <v>CALC</v>
          </cell>
          <cell r="H5814" t="str">
            <v>98</v>
          </cell>
          <cell r="I5814" t="str">
            <v>C</v>
          </cell>
          <cell r="J5814" t="str">
            <v>om_exp</v>
          </cell>
          <cell r="K5814" t="str">
            <v>juris_energy_amt</v>
          </cell>
          <cell r="M5814" t="str">
            <v>2015/07/1/2/A/0</v>
          </cell>
        </row>
        <row r="5815">
          <cell r="A5815" t="str">
            <v>5814</v>
          </cell>
          <cell r="B5815" t="str">
            <v>OMD2098</v>
          </cell>
          <cell r="C5815" t="str">
            <v>098 - Energy Jurisdictional O &amp; M Exp Amount</v>
          </cell>
          <cell r="D5815">
            <v>0</v>
          </cell>
          <cell r="F5815" t="str">
            <v>CALC</v>
          </cell>
          <cell r="H5815" t="str">
            <v>98</v>
          </cell>
          <cell r="I5815" t="str">
            <v>C</v>
          </cell>
          <cell r="J5815" t="str">
            <v>om_exp</v>
          </cell>
          <cell r="K5815" t="str">
            <v>juris_energy_amt</v>
          </cell>
          <cell r="M5815" t="str">
            <v>2015/07/1/2/A/0</v>
          </cell>
        </row>
        <row r="5816">
          <cell r="A5816" t="str">
            <v>5815</v>
          </cell>
          <cell r="B5816" t="str">
            <v>OMD2098</v>
          </cell>
          <cell r="C5816" t="str">
            <v>098 - Energy Jurisdictional O &amp; M Exp Amount</v>
          </cell>
          <cell r="D5816">
            <v>0</v>
          </cell>
          <cell r="F5816" t="str">
            <v>CALC</v>
          </cell>
          <cell r="H5816" t="str">
            <v>98</v>
          </cell>
          <cell r="I5816" t="str">
            <v>C</v>
          </cell>
          <cell r="J5816" t="str">
            <v>om_exp</v>
          </cell>
          <cell r="K5816" t="str">
            <v>juris_energy_amt</v>
          </cell>
          <cell r="M5816" t="str">
            <v>2015/07/1/2/A/0</v>
          </cell>
        </row>
        <row r="5817">
          <cell r="A5817" t="str">
            <v>5816</v>
          </cell>
          <cell r="B5817" t="str">
            <v>OMD2098</v>
          </cell>
          <cell r="C5817" t="str">
            <v>098 - Energy Jurisdictional O &amp; M Exp Amount</v>
          </cell>
          <cell r="D5817">
            <v>0</v>
          </cell>
          <cell r="F5817" t="str">
            <v>CALC</v>
          </cell>
          <cell r="H5817" t="str">
            <v>98</v>
          </cell>
          <cell r="I5817" t="str">
            <v>C</v>
          </cell>
          <cell r="J5817" t="str">
            <v>om_exp</v>
          </cell>
          <cell r="K5817" t="str">
            <v>juris_energy_amt</v>
          </cell>
          <cell r="M5817" t="str">
            <v>2015/07/1/2/A/0</v>
          </cell>
        </row>
        <row r="5818">
          <cell r="A5818" t="str">
            <v>5817</v>
          </cell>
          <cell r="B5818" t="str">
            <v>OMD2098</v>
          </cell>
          <cell r="C5818" t="str">
            <v>098 - Energy Jurisdictional O &amp; M Exp Amount</v>
          </cell>
          <cell r="D5818">
            <v>0</v>
          </cell>
          <cell r="F5818" t="str">
            <v>CALC</v>
          </cell>
          <cell r="H5818" t="str">
            <v>98</v>
          </cell>
          <cell r="I5818" t="str">
            <v>C</v>
          </cell>
          <cell r="J5818" t="str">
            <v>om_exp</v>
          </cell>
          <cell r="K5818" t="str">
            <v>juris_energy_amt</v>
          </cell>
          <cell r="M5818" t="str">
            <v>2015/07/1/2/A/0</v>
          </cell>
        </row>
        <row r="5819">
          <cell r="A5819" t="str">
            <v>5818</v>
          </cell>
          <cell r="B5819" t="str">
            <v>OMD2098</v>
          </cell>
          <cell r="C5819" t="str">
            <v>098 - Energy Jurisdictional O &amp; M Exp Amount</v>
          </cell>
          <cell r="D5819">
            <v>0</v>
          </cell>
          <cell r="F5819" t="str">
            <v>CALC</v>
          </cell>
          <cell r="H5819" t="str">
            <v>98</v>
          </cell>
          <cell r="I5819" t="str">
            <v>C</v>
          </cell>
          <cell r="J5819" t="str">
            <v>om_exp</v>
          </cell>
          <cell r="K5819" t="str">
            <v>juris_energy_amt</v>
          </cell>
          <cell r="M5819" t="str">
            <v>2015/07/1/2/A/0</v>
          </cell>
        </row>
        <row r="5820">
          <cell r="A5820" t="str">
            <v>5819</v>
          </cell>
          <cell r="B5820" t="str">
            <v>OMD2098</v>
          </cell>
          <cell r="C5820" t="str">
            <v>098 - Energy Jurisdictional O &amp; M Exp Amount</v>
          </cell>
          <cell r="D5820">
            <v>0</v>
          </cell>
          <cell r="F5820" t="str">
            <v>CALC</v>
          </cell>
          <cell r="H5820" t="str">
            <v>98</v>
          </cell>
          <cell r="I5820" t="str">
            <v>C</v>
          </cell>
          <cell r="J5820" t="str">
            <v>om_exp</v>
          </cell>
          <cell r="K5820" t="str">
            <v>juris_energy_amt</v>
          </cell>
          <cell r="M5820" t="str">
            <v>2015/07/1/2/A/0</v>
          </cell>
        </row>
        <row r="5821">
          <cell r="A5821" t="str">
            <v>5820</v>
          </cell>
          <cell r="B5821" t="str">
            <v>OMD2098</v>
          </cell>
          <cell r="C5821" t="str">
            <v>098 - Energy Jurisdictional O &amp; M Exp Amount</v>
          </cell>
          <cell r="D5821">
            <v>0</v>
          </cell>
          <cell r="F5821" t="str">
            <v>CALC</v>
          </cell>
          <cell r="H5821" t="str">
            <v>98</v>
          </cell>
          <cell r="I5821" t="str">
            <v>C</v>
          </cell>
          <cell r="J5821" t="str">
            <v>om_exp</v>
          </cell>
          <cell r="K5821" t="str">
            <v>juris_energy_amt</v>
          </cell>
          <cell r="M5821" t="str">
            <v>2015/07/1/2/A/0</v>
          </cell>
        </row>
        <row r="5822">
          <cell r="A5822" t="str">
            <v>5821</v>
          </cell>
          <cell r="B5822" t="str">
            <v>OMD2098</v>
          </cell>
          <cell r="C5822" t="str">
            <v>098 - Energy Jurisdictional O &amp; M Exp Amount</v>
          </cell>
          <cell r="D5822">
            <v>0</v>
          </cell>
          <cell r="F5822" t="str">
            <v>CALC</v>
          </cell>
          <cell r="H5822" t="str">
            <v>98</v>
          </cell>
          <cell r="I5822" t="str">
            <v>C</v>
          </cell>
          <cell r="J5822" t="str">
            <v>om_exp</v>
          </cell>
          <cell r="K5822" t="str">
            <v>juris_energy_amt</v>
          </cell>
          <cell r="M5822" t="str">
            <v>2015/07/1/2/A/0</v>
          </cell>
        </row>
        <row r="5823">
          <cell r="A5823" t="str">
            <v>5822</v>
          </cell>
          <cell r="B5823" t="str">
            <v>OMD2098</v>
          </cell>
          <cell r="C5823" t="str">
            <v>098 - Energy Jurisdictional O &amp; M Exp Amount</v>
          </cell>
          <cell r="D5823">
            <v>0</v>
          </cell>
          <cell r="F5823" t="str">
            <v>CALC</v>
          </cell>
          <cell r="H5823" t="str">
            <v>98</v>
          </cell>
          <cell r="I5823" t="str">
            <v>C</v>
          </cell>
          <cell r="J5823" t="str">
            <v>om_exp</v>
          </cell>
          <cell r="K5823" t="str">
            <v>juris_energy_amt</v>
          </cell>
          <cell r="M5823" t="str">
            <v>2015/07/1/2/A/0</v>
          </cell>
        </row>
        <row r="5824">
          <cell r="A5824" t="str">
            <v>5823</v>
          </cell>
          <cell r="B5824" t="str">
            <v>OMD2098</v>
          </cell>
          <cell r="C5824" t="str">
            <v>098 - Energy Jurisdictional O &amp; M Exp Amount</v>
          </cell>
          <cell r="D5824">
            <v>0</v>
          </cell>
          <cell r="F5824" t="str">
            <v>CALC</v>
          </cell>
          <cell r="H5824" t="str">
            <v>98</v>
          </cell>
          <cell r="I5824" t="str">
            <v>C</v>
          </cell>
          <cell r="J5824" t="str">
            <v>om_exp</v>
          </cell>
          <cell r="K5824" t="str">
            <v>juris_energy_amt</v>
          </cell>
          <cell r="M5824" t="str">
            <v>2015/07/1/2/A/0</v>
          </cell>
        </row>
        <row r="5825">
          <cell r="A5825" t="str">
            <v>5824</v>
          </cell>
          <cell r="B5825" t="str">
            <v>OMD2098</v>
          </cell>
          <cell r="C5825" t="str">
            <v>098 - Energy Jurisdictional O &amp; M Exp Amount</v>
          </cell>
          <cell r="D5825">
            <v>0</v>
          </cell>
          <cell r="F5825" t="str">
            <v>CALC</v>
          </cell>
          <cell r="H5825" t="str">
            <v>98</v>
          </cell>
          <cell r="I5825" t="str">
            <v>C</v>
          </cell>
          <cell r="J5825" t="str">
            <v>om_exp</v>
          </cell>
          <cell r="K5825" t="str">
            <v>juris_energy_amt</v>
          </cell>
          <cell r="M5825" t="str">
            <v>2015/07/1/2/A/0</v>
          </cell>
        </row>
        <row r="5826">
          <cell r="A5826" t="str">
            <v>5825</v>
          </cell>
          <cell r="B5826" t="str">
            <v>OMD2098</v>
          </cell>
          <cell r="C5826" t="str">
            <v>098 - Energy Jurisdictional O &amp; M Exp Amount</v>
          </cell>
          <cell r="D5826">
            <v>0</v>
          </cell>
          <cell r="F5826" t="str">
            <v>CALC</v>
          </cell>
          <cell r="H5826" t="str">
            <v>98</v>
          </cell>
          <cell r="I5826" t="str">
            <v>C</v>
          </cell>
          <cell r="J5826" t="str">
            <v>om_exp</v>
          </cell>
          <cell r="K5826" t="str">
            <v>juris_energy_amt</v>
          </cell>
          <cell r="M5826" t="str">
            <v>2015/07/1/2/A/0</v>
          </cell>
        </row>
        <row r="5827">
          <cell r="A5827" t="str">
            <v>5826</v>
          </cell>
          <cell r="B5827" t="str">
            <v>OMD2098</v>
          </cell>
          <cell r="C5827" t="str">
            <v>098 - Energy Jurisdictional O &amp; M Exp Amount</v>
          </cell>
          <cell r="D5827">
            <v>0</v>
          </cell>
          <cell r="F5827" t="str">
            <v>CALC</v>
          </cell>
          <cell r="H5827" t="str">
            <v>98</v>
          </cell>
          <cell r="I5827" t="str">
            <v>C</v>
          </cell>
          <cell r="J5827" t="str">
            <v>om_exp</v>
          </cell>
          <cell r="K5827" t="str">
            <v>juris_energy_amt</v>
          </cell>
          <cell r="M5827" t="str">
            <v>2015/07/1/2/A/0</v>
          </cell>
        </row>
        <row r="5828">
          <cell r="A5828" t="str">
            <v>5827</v>
          </cell>
          <cell r="B5828" t="str">
            <v>OMD2098</v>
          </cell>
          <cell r="C5828" t="str">
            <v>098 - Energy Jurisdictional O &amp; M Exp Amount</v>
          </cell>
          <cell r="D5828">
            <v>0</v>
          </cell>
          <cell r="F5828" t="str">
            <v>CALC</v>
          </cell>
          <cell r="H5828" t="str">
            <v>98</v>
          </cell>
          <cell r="I5828" t="str">
            <v>C</v>
          </cell>
          <cell r="J5828" t="str">
            <v>om_exp</v>
          </cell>
          <cell r="K5828" t="str">
            <v>juris_energy_amt</v>
          </cell>
          <cell r="M5828" t="str">
            <v>2015/07/1/2/A/0</v>
          </cell>
        </row>
        <row r="5829">
          <cell r="A5829" t="str">
            <v>5828</v>
          </cell>
          <cell r="B5829" t="str">
            <v>OMD2098</v>
          </cell>
          <cell r="C5829" t="str">
            <v>098 - Energy Jurisdictional O &amp; M Exp Amount</v>
          </cell>
          <cell r="D5829">
            <v>0</v>
          </cell>
          <cell r="F5829" t="str">
            <v>CALC</v>
          </cell>
          <cell r="H5829" t="str">
            <v>98</v>
          </cell>
          <cell r="I5829" t="str">
            <v>C</v>
          </cell>
          <cell r="J5829" t="str">
            <v>om_exp</v>
          </cell>
          <cell r="K5829" t="str">
            <v>juris_energy_amt</v>
          </cell>
          <cell r="M5829" t="str">
            <v>2015/07/1/2/A/0</v>
          </cell>
        </row>
        <row r="5830">
          <cell r="A5830" t="str">
            <v>5829</v>
          </cell>
          <cell r="B5830" t="str">
            <v>OME2098</v>
          </cell>
          <cell r="C5830" t="str">
            <v>098 - Total Jurisdictional O &amp; M Exp Amount</v>
          </cell>
          <cell r="D5830">
            <v>0</v>
          </cell>
          <cell r="F5830" t="str">
            <v>CALC</v>
          </cell>
          <cell r="H5830" t="str">
            <v>98</v>
          </cell>
          <cell r="I5830" t="str">
            <v>C</v>
          </cell>
          <cell r="J5830" t="str">
            <v>om_exp</v>
          </cell>
          <cell r="K5830" t="str">
            <v>total_juris_amt</v>
          </cell>
          <cell r="M5830" t="str">
            <v>2015/07/1/2/A/0</v>
          </cell>
        </row>
        <row r="5831">
          <cell r="A5831" t="str">
            <v>5830</v>
          </cell>
          <cell r="B5831" t="str">
            <v>OME2098</v>
          </cell>
          <cell r="C5831" t="str">
            <v>098 - Total Jurisdictional O &amp; M Exp Amount</v>
          </cell>
          <cell r="D5831">
            <v>0</v>
          </cell>
          <cell r="F5831" t="str">
            <v>CALC</v>
          </cell>
          <cell r="H5831" t="str">
            <v>98</v>
          </cell>
          <cell r="I5831" t="str">
            <v>C</v>
          </cell>
          <cell r="J5831" t="str">
            <v>om_exp</v>
          </cell>
          <cell r="K5831" t="str">
            <v>total_juris_amt</v>
          </cell>
          <cell r="M5831" t="str">
            <v>2015/07/1/2/A/0</v>
          </cell>
        </row>
        <row r="5832">
          <cell r="A5832" t="str">
            <v>5831</v>
          </cell>
          <cell r="B5832" t="str">
            <v>OME2098</v>
          </cell>
          <cell r="C5832" t="str">
            <v>098 - Total Jurisdictional O &amp; M Exp Amount</v>
          </cell>
          <cell r="D5832">
            <v>0</v>
          </cell>
          <cell r="F5832" t="str">
            <v>CALC</v>
          </cell>
          <cell r="H5832" t="str">
            <v>98</v>
          </cell>
          <cell r="I5832" t="str">
            <v>C</v>
          </cell>
          <cell r="J5832" t="str">
            <v>om_exp</v>
          </cell>
          <cell r="K5832" t="str">
            <v>total_juris_amt</v>
          </cell>
          <cell r="M5832" t="str">
            <v>2015/07/1/2/A/0</v>
          </cell>
        </row>
        <row r="5833">
          <cell r="A5833" t="str">
            <v>5832</v>
          </cell>
          <cell r="B5833" t="str">
            <v>OME2098</v>
          </cell>
          <cell r="C5833" t="str">
            <v>098 - Total Jurisdictional O &amp; M Exp Amount</v>
          </cell>
          <cell r="D5833">
            <v>0</v>
          </cell>
          <cell r="F5833" t="str">
            <v>CALC</v>
          </cell>
          <cell r="H5833" t="str">
            <v>98</v>
          </cell>
          <cell r="I5833" t="str">
            <v>C</v>
          </cell>
          <cell r="J5833" t="str">
            <v>om_exp</v>
          </cell>
          <cell r="K5833" t="str">
            <v>total_juris_amt</v>
          </cell>
          <cell r="M5833" t="str">
            <v>2015/07/1/2/A/0</v>
          </cell>
        </row>
        <row r="5834">
          <cell r="A5834" t="str">
            <v>5833</v>
          </cell>
          <cell r="B5834" t="str">
            <v>OME2098</v>
          </cell>
          <cell r="C5834" t="str">
            <v>098 - Total Jurisdictional O &amp; M Exp Amount</v>
          </cell>
          <cell r="D5834">
            <v>0</v>
          </cell>
          <cell r="F5834" t="str">
            <v>CALC</v>
          </cell>
          <cell r="H5834" t="str">
            <v>98</v>
          </cell>
          <cell r="I5834" t="str">
            <v>C</v>
          </cell>
          <cell r="J5834" t="str">
            <v>om_exp</v>
          </cell>
          <cell r="K5834" t="str">
            <v>total_juris_amt</v>
          </cell>
          <cell r="M5834" t="str">
            <v>2015/07/1/2/A/0</v>
          </cell>
        </row>
        <row r="5835">
          <cell r="A5835" t="str">
            <v>5834</v>
          </cell>
          <cell r="B5835" t="str">
            <v>OME2098</v>
          </cell>
          <cell r="C5835" t="str">
            <v>098 - Total Jurisdictional O &amp; M Exp Amount</v>
          </cell>
          <cell r="D5835">
            <v>0</v>
          </cell>
          <cell r="F5835" t="str">
            <v>CALC</v>
          </cell>
          <cell r="H5835" t="str">
            <v>98</v>
          </cell>
          <cell r="I5835" t="str">
            <v>C</v>
          </cell>
          <cell r="J5835" t="str">
            <v>om_exp</v>
          </cell>
          <cell r="K5835" t="str">
            <v>total_juris_amt</v>
          </cell>
          <cell r="M5835" t="str">
            <v>2015/07/1/2/A/0</v>
          </cell>
        </row>
        <row r="5836">
          <cell r="A5836" t="str">
            <v>5835</v>
          </cell>
          <cell r="B5836" t="str">
            <v>OME2098</v>
          </cell>
          <cell r="C5836" t="str">
            <v>098 - Total Jurisdictional O &amp; M Exp Amount</v>
          </cell>
          <cell r="D5836">
            <v>764.52</v>
          </cell>
          <cell r="F5836" t="str">
            <v>CALC</v>
          </cell>
          <cell r="H5836" t="str">
            <v>98</v>
          </cell>
          <cell r="I5836" t="str">
            <v>C</v>
          </cell>
          <cell r="J5836" t="str">
            <v>om_exp</v>
          </cell>
          <cell r="K5836" t="str">
            <v>total_juris_amt</v>
          </cell>
          <cell r="M5836" t="str">
            <v>2015/07/1/2/A/0</v>
          </cell>
        </row>
        <row r="5837">
          <cell r="A5837" t="str">
            <v>5836</v>
          </cell>
          <cell r="B5837" t="str">
            <v>OME2098</v>
          </cell>
          <cell r="C5837" t="str">
            <v>098 - Total Jurisdictional O &amp; M Exp Amount</v>
          </cell>
          <cell r="D5837">
            <v>764.52</v>
          </cell>
          <cell r="F5837" t="str">
            <v>CALC</v>
          </cell>
          <cell r="H5837" t="str">
            <v>98</v>
          </cell>
          <cell r="I5837" t="str">
            <v>C</v>
          </cell>
          <cell r="J5837" t="str">
            <v>om_exp</v>
          </cell>
          <cell r="K5837" t="str">
            <v>total_juris_amt</v>
          </cell>
          <cell r="M5837" t="str">
            <v>2015/07/1/2/A/0</v>
          </cell>
        </row>
        <row r="5838">
          <cell r="A5838" t="str">
            <v>5837</v>
          </cell>
          <cell r="B5838" t="str">
            <v>OME2098</v>
          </cell>
          <cell r="C5838" t="str">
            <v>098 - Total Jurisdictional O &amp; M Exp Amount</v>
          </cell>
          <cell r="D5838">
            <v>0</v>
          </cell>
          <cell r="F5838" t="str">
            <v>CALC</v>
          </cell>
          <cell r="H5838" t="str">
            <v>98</v>
          </cell>
          <cell r="I5838" t="str">
            <v>C</v>
          </cell>
          <cell r="J5838" t="str">
            <v>om_exp</v>
          </cell>
          <cell r="K5838" t="str">
            <v>total_juris_amt</v>
          </cell>
          <cell r="M5838" t="str">
            <v>2015/07/1/2/A/0</v>
          </cell>
        </row>
        <row r="5839">
          <cell r="A5839" t="str">
            <v>5838</v>
          </cell>
          <cell r="B5839" t="str">
            <v>OME2098</v>
          </cell>
          <cell r="C5839" t="str">
            <v>098 - Total Jurisdictional O &amp; M Exp Amount</v>
          </cell>
          <cell r="D5839">
            <v>4145.87</v>
          </cell>
          <cell r="F5839" t="str">
            <v>CALC</v>
          </cell>
          <cell r="H5839" t="str">
            <v>98</v>
          </cell>
          <cell r="I5839" t="str">
            <v>C</v>
          </cell>
          <cell r="J5839" t="str">
            <v>om_exp</v>
          </cell>
          <cell r="K5839" t="str">
            <v>total_juris_amt</v>
          </cell>
          <cell r="M5839" t="str">
            <v>2015/07/1/2/A/0</v>
          </cell>
        </row>
        <row r="5840">
          <cell r="A5840" t="str">
            <v>5839</v>
          </cell>
          <cell r="B5840" t="str">
            <v>OME2098</v>
          </cell>
          <cell r="C5840" t="str">
            <v>098 - Total Jurisdictional O &amp; M Exp Amount</v>
          </cell>
          <cell r="D5840">
            <v>532.84</v>
          </cell>
          <cell r="F5840" t="str">
            <v>CALC</v>
          </cell>
          <cell r="H5840" t="str">
            <v>98</v>
          </cell>
          <cell r="I5840" t="str">
            <v>C</v>
          </cell>
          <cell r="J5840" t="str">
            <v>om_exp</v>
          </cell>
          <cell r="K5840" t="str">
            <v>total_juris_amt</v>
          </cell>
          <cell r="M5840" t="str">
            <v>2015/07/1/2/A/0</v>
          </cell>
        </row>
        <row r="5841">
          <cell r="A5841" t="str">
            <v>5840</v>
          </cell>
          <cell r="B5841" t="str">
            <v>OME2098</v>
          </cell>
          <cell r="C5841" t="str">
            <v>098 - Total Jurisdictional O &amp; M Exp Amount</v>
          </cell>
          <cell r="D5841">
            <v>0</v>
          </cell>
          <cell r="F5841" t="str">
            <v>CALC</v>
          </cell>
          <cell r="H5841" t="str">
            <v>98</v>
          </cell>
          <cell r="I5841" t="str">
            <v>C</v>
          </cell>
          <cell r="J5841" t="str">
            <v>om_exp</v>
          </cell>
          <cell r="K5841" t="str">
            <v>total_juris_amt</v>
          </cell>
          <cell r="M5841" t="str">
            <v>2015/07/1/2/A/0</v>
          </cell>
        </row>
        <row r="5842">
          <cell r="A5842" t="str">
            <v>5841</v>
          </cell>
          <cell r="B5842" t="str">
            <v>OME2098</v>
          </cell>
          <cell r="C5842" t="str">
            <v>098 - Total Jurisdictional O &amp; M Exp Amount</v>
          </cell>
          <cell r="D5842">
            <v>0</v>
          </cell>
          <cell r="F5842" t="str">
            <v>CALC</v>
          </cell>
          <cell r="H5842" t="str">
            <v>98</v>
          </cell>
          <cell r="I5842" t="str">
            <v>C</v>
          </cell>
          <cell r="J5842" t="str">
            <v>om_exp</v>
          </cell>
          <cell r="K5842" t="str">
            <v>total_juris_amt</v>
          </cell>
          <cell r="M5842" t="str">
            <v>2015/07/1/2/A/0</v>
          </cell>
        </row>
        <row r="5843">
          <cell r="A5843" t="str">
            <v>5842</v>
          </cell>
          <cell r="B5843" t="str">
            <v>OME2098</v>
          </cell>
          <cell r="C5843" t="str">
            <v>098 - Total Jurisdictional O &amp; M Exp Amount</v>
          </cell>
          <cell r="D5843">
            <v>0</v>
          </cell>
          <cell r="F5843" t="str">
            <v>CALC</v>
          </cell>
          <cell r="H5843" t="str">
            <v>98</v>
          </cell>
          <cell r="I5843" t="str">
            <v>C</v>
          </cell>
          <cell r="J5843" t="str">
            <v>om_exp</v>
          </cell>
          <cell r="K5843" t="str">
            <v>total_juris_amt</v>
          </cell>
          <cell r="M5843" t="str">
            <v>2015/07/1/2/A/0</v>
          </cell>
        </row>
        <row r="5844">
          <cell r="A5844" t="str">
            <v>5843</v>
          </cell>
          <cell r="B5844" t="str">
            <v>OME2098</v>
          </cell>
          <cell r="C5844" t="str">
            <v>098 - Total Jurisdictional O &amp; M Exp Amount</v>
          </cell>
          <cell r="D5844">
            <v>0</v>
          </cell>
          <cell r="F5844" t="str">
            <v>CALC</v>
          </cell>
          <cell r="H5844" t="str">
            <v>98</v>
          </cell>
          <cell r="I5844" t="str">
            <v>C</v>
          </cell>
          <cell r="J5844" t="str">
            <v>om_exp</v>
          </cell>
          <cell r="K5844" t="str">
            <v>total_juris_amt</v>
          </cell>
          <cell r="M5844" t="str">
            <v>2015/07/1/2/A/0</v>
          </cell>
        </row>
        <row r="5845">
          <cell r="A5845" t="str">
            <v>5844</v>
          </cell>
          <cell r="B5845" t="str">
            <v>OME2098</v>
          </cell>
          <cell r="C5845" t="str">
            <v>098 - Total Jurisdictional O &amp; M Exp Amount</v>
          </cell>
          <cell r="D5845">
            <v>0</v>
          </cell>
          <cell r="F5845" t="str">
            <v>CALC</v>
          </cell>
          <cell r="H5845" t="str">
            <v>98</v>
          </cell>
          <cell r="I5845" t="str">
            <v>C</v>
          </cell>
          <cell r="J5845" t="str">
            <v>om_exp</v>
          </cell>
          <cell r="K5845" t="str">
            <v>total_juris_amt</v>
          </cell>
          <cell r="M5845" t="str">
            <v>2015/07/1/2/A/0</v>
          </cell>
        </row>
        <row r="5846">
          <cell r="A5846" t="str">
            <v>5845</v>
          </cell>
          <cell r="B5846" t="str">
            <v>OME2098</v>
          </cell>
          <cell r="C5846" t="str">
            <v>098 - Total Jurisdictional O &amp; M Exp Amount</v>
          </cell>
          <cell r="D5846">
            <v>0</v>
          </cell>
          <cell r="F5846" t="str">
            <v>CALC</v>
          </cell>
          <cell r="H5846" t="str">
            <v>98</v>
          </cell>
          <cell r="I5846" t="str">
            <v>C</v>
          </cell>
          <cell r="J5846" t="str">
            <v>om_exp</v>
          </cell>
          <cell r="K5846" t="str">
            <v>total_juris_amt</v>
          </cell>
          <cell r="M5846" t="str">
            <v>2015/07/1/2/A/0</v>
          </cell>
        </row>
        <row r="5847">
          <cell r="A5847" t="str">
            <v>5846</v>
          </cell>
          <cell r="B5847" t="str">
            <v>OME2098</v>
          </cell>
          <cell r="C5847" t="str">
            <v>098 - Total Jurisdictional O &amp; M Exp Amount</v>
          </cell>
          <cell r="D5847">
            <v>0</v>
          </cell>
          <cell r="F5847" t="str">
            <v>CALC</v>
          </cell>
          <cell r="H5847" t="str">
            <v>98</v>
          </cell>
          <cell r="I5847" t="str">
            <v>C</v>
          </cell>
          <cell r="J5847" t="str">
            <v>om_exp</v>
          </cell>
          <cell r="K5847" t="str">
            <v>total_juris_amt</v>
          </cell>
          <cell r="M5847" t="str">
            <v>2015/07/1/2/A/0</v>
          </cell>
        </row>
        <row r="5848">
          <cell r="A5848" t="str">
            <v>5847</v>
          </cell>
          <cell r="B5848" t="str">
            <v>OME2098</v>
          </cell>
          <cell r="C5848" t="str">
            <v>098 - Total Jurisdictional O &amp; M Exp Amount</v>
          </cell>
          <cell r="D5848">
            <v>0</v>
          </cell>
          <cell r="F5848" t="str">
            <v>CALC</v>
          </cell>
          <cell r="H5848" t="str">
            <v>98</v>
          </cell>
          <cell r="I5848" t="str">
            <v>C</v>
          </cell>
          <cell r="J5848" t="str">
            <v>om_exp</v>
          </cell>
          <cell r="K5848" t="str">
            <v>total_juris_amt</v>
          </cell>
          <cell r="M5848" t="str">
            <v>2015/07/1/2/A/0</v>
          </cell>
        </row>
        <row r="5849">
          <cell r="A5849" t="str">
            <v>5848</v>
          </cell>
          <cell r="B5849" t="str">
            <v>OME2098</v>
          </cell>
          <cell r="C5849" t="str">
            <v>098 - Total Jurisdictional O &amp; M Exp Amount</v>
          </cell>
          <cell r="D5849">
            <v>0</v>
          </cell>
          <cell r="F5849" t="str">
            <v>CALC</v>
          </cell>
          <cell r="H5849" t="str">
            <v>98</v>
          </cell>
          <cell r="I5849" t="str">
            <v>C</v>
          </cell>
          <cell r="J5849" t="str">
            <v>om_exp</v>
          </cell>
          <cell r="K5849" t="str">
            <v>total_juris_amt</v>
          </cell>
          <cell r="M5849" t="str">
            <v>2015/07/1/2/A/0</v>
          </cell>
        </row>
        <row r="5850">
          <cell r="A5850" t="str">
            <v>5849</v>
          </cell>
          <cell r="B5850" t="str">
            <v>OME2098</v>
          </cell>
          <cell r="C5850" t="str">
            <v>098 - Total Jurisdictional O &amp; M Exp Amount</v>
          </cell>
          <cell r="D5850">
            <v>0</v>
          </cell>
          <cell r="F5850" t="str">
            <v>CALC</v>
          </cell>
          <cell r="H5850" t="str">
            <v>98</v>
          </cell>
          <cell r="I5850" t="str">
            <v>C</v>
          </cell>
          <cell r="J5850" t="str">
            <v>om_exp</v>
          </cell>
          <cell r="K5850" t="str">
            <v>total_juris_amt</v>
          </cell>
          <cell r="M5850" t="str">
            <v>2015/07/1/2/A/0</v>
          </cell>
        </row>
        <row r="5851">
          <cell r="A5851" t="str">
            <v>5850</v>
          </cell>
          <cell r="B5851" t="str">
            <v>OME2098</v>
          </cell>
          <cell r="C5851" t="str">
            <v>098 - Total Jurisdictional O &amp; M Exp Amount</v>
          </cell>
          <cell r="D5851">
            <v>0</v>
          </cell>
          <cell r="F5851" t="str">
            <v>CALC</v>
          </cell>
          <cell r="H5851" t="str">
            <v>98</v>
          </cell>
          <cell r="I5851" t="str">
            <v>C</v>
          </cell>
          <cell r="J5851" t="str">
            <v>om_exp</v>
          </cell>
          <cell r="K5851" t="str">
            <v>total_juris_amt</v>
          </cell>
          <cell r="M5851" t="str">
            <v>2015/07/1/2/A/0</v>
          </cell>
        </row>
        <row r="5852">
          <cell r="A5852" t="str">
            <v>5851</v>
          </cell>
          <cell r="B5852" t="str">
            <v>OME2098</v>
          </cell>
          <cell r="C5852" t="str">
            <v>098 - Total Jurisdictional O &amp; M Exp Amount</v>
          </cell>
          <cell r="D5852">
            <v>0</v>
          </cell>
          <cell r="F5852" t="str">
            <v>CALC</v>
          </cell>
          <cell r="H5852" t="str">
            <v>98</v>
          </cell>
          <cell r="I5852" t="str">
            <v>C</v>
          </cell>
          <cell r="J5852" t="str">
            <v>om_exp</v>
          </cell>
          <cell r="K5852" t="str">
            <v>total_juris_amt</v>
          </cell>
          <cell r="M5852" t="str">
            <v>2015/07/1/2/A/0</v>
          </cell>
        </row>
        <row r="5853">
          <cell r="A5853" t="str">
            <v>5852</v>
          </cell>
          <cell r="B5853" t="str">
            <v>OME2098</v>
          </cell>
          <cell r="C5853" t="str">
            <v>098 - Total Jurisdictional O &amp; M Exp Amount</v>
          </cell>
          <cell r="D5853">
            <v>0</v>
          </cell>
          <cell r="F5853" t="str">
            <v>CALC</v>
          </cell>
          <cell r="H5853" t="str">
            <v>98</v>
          </cell>
          <cell r="I5853" t="str">
            <v>C</v>
          </cell>
          <cell r="J5853" t="str">
            <v>om_exp</v>
          </cell>
          <cell r="K5853" t="str">
            <v>total_juris_amt</v>
          </cell>
          <cell r="M5853" t="str">
            <v>2015/07/1/2/A/0</v>
          </cell>
        </row>
        <row r="5854">
          <cell r="A5854" t="str">
            <v>5853</v>
          </cell>
          <cell r="B5854" t="str">
            <v>OME2098</v>
          </cell>
          <cell r="C5854" t="str">
            <v>098 - Total Jurisdictional O &amp; M Exp Amount</v>
          </cell>
          <cell r="D5854">
            <v>0</v>
          </cell>
          <cell r="F5854" t="str">
            <v>CALC</v>
          </cell>
          <cell r="H5854" t="str">
            <v>98</v>
          </cell>
          <cell r="I5854" t="str">
            <v>C</v>
          </cell>
          <cell r="J5854" t="str">
            <v>om_exp</v>
          </cell>
          <cell r="K5854" t="str">
            <v>total_juris_amt</v>
          </cell>
          <cell r="M5854" t="str">
            <v>2015/07/1/2/A/0</v>
          </cell>
        </row>
        <row r="5855">
          <cell r="A5855" t="str">
            <v>5854</v>
          </cell>
          <cell r="B5855" t="str">
            <v>OME2098</v>
          </cell>
          <cell r="C5855" t="str">
            <v>098 - Total Jurisdictional O &amp; M Exp Amount</v>
          </cell>
          <cell r="D5855">
            <v>0</v>
          </cell>
          <cell r="F5855" t="str">
            <v>CALC</v>
          </cell>
          <cell r="H5855" t="str">
            <v>98</v>
          </cell>
          <cell r="I5855" t="str">
            <v>C</v>
          </cell>
          <cell r="J5855" t="str">
            <v>om_exp</v>
          </cell>
          <cell r="K5855" t="str">
            <v>total_juris_amt</v>
          </cell>
          <cell r="M5855" t="str">
            <v>2015/07/1/2/A/0</v>
          </cell>
        </row>
        <row r="5856">
          <cell r="A5856" t="str">
            <v>5855</v>
          </cell>
          <cell r="B5856" t="str">
            <v>OME2098</v>
          </cell>
          <cell r="C5856" t="str">
            <v>098 - Total Jurisdictional O &amp; M Exp Amount</v>
          </cell>
          <cell r="D5856">
            <v>0</v>
          </cell>
          <cell r="F5856" t="str">
            <v>CALC</v>
          </cell>
          <cell r="H5856" t="str">
            <v>98</v>
          </cell>
          <cell r="I5856" t="str">
            <v>C</v>
          </cell>
          <cell r="J5856" t="str">
            <v>om_exp</v>
          </cell>
          <cell r="K5856" t="str">
            <v>total_juris_amt</v>
          </cell>
          <cell r="M5856" t="str">
            <v>2015/07/1/2/A/0</v>
          </cell>
        </row>
        <row r="5857">
          <cell r="A5857" t="str">
            <v>5856</v>
          </cell>
          <cell r="B5857" t="str">
            <v>OME2098</v>
          </cell>
          <cell r="C5857" t="str">
            <v>098 - Total Jurisdictional O &amp; M Exp Amount</v>
          </cell>
          <cell r="D5857">
            <v>0</v>
          </cell>
          <cell r="F5857" t="str">
            <v>CALC</v>
          </cell>
          <cell r="H5857" t="str">
            <v>98</v>
          </cell>
          <cell r="I5857" t="str">
            <v>C</v>
          </cell>
          <cell r="J5857" t="str">
            <v>om_exp</v>
          </cell>
          <cell r="K5857" t="str">
            <v>total_juris_amt</v>
          </cell>
          <cell r="M5857" t="str">
            <v>2015/07/1/2/A/0</v>
          </cell>
        </row>
        <row r="5858">
          <cell r="A5858" t="str">
            <v>5857</v>
          </cell>
          <cell r="B5858" t="str">
            <v>OME2098</v>
          </cell>
          <cell r="C5858" t="str">
            <v>098 - Total Jurisdictional O &amp; M Exp Amount</v>
          </cell>
          <cell r="D5858">
            <v>0</v>
          </cell>
          <cell r="F5858" t="str">
            <v>CALC</v>
          </cell>
          <cell r="H5858" t="str">
            <v>98</v>
          </cell>
          <cell r="I5858" t="str">
            <v>C</v>
          </cell>
          <cell r="J5858" t="str">
            <v>om_exp</v>
          </cell>
          <cell r="K5858" t="str">
            <v>total_juris_amt</v>
          </cell>
          <cell r="M5858" t="str">
            <v>2015/07/1/2/A/0</v>
          </cell>
        </row>
        <row r="5859">
          <cell r="A5859" t="str">
            <v>5858</v>
          </cell>
          <cell r="B5859" t="str">
            <v>OME2098</v>
          </cell>
          <cell r="C5859" t="str">
            <v>098 - Total Jurisdictional O &amp; M Exp Amount</v>
          </cell>
          <cell r="D5859">
            <v>0</v>
          </cell>
          <cell r="F5859" t="str">
            <v>CALC</v>
          </cell>
          <cell r="H5859" t="str">
            <v>98</v>
          </cell>
          <cell r="I5859" t="str">
            <v>C</v>
          </cell>
          <cell r="J5859" t="str">
            <v>om_exp</v>
          </cell>
          <cell r="K5859" t="str">
            <v>total_juris_amt</v>
          </cell>
          <cell r="M5859" t="str">
            <v>2015/07/1/2/A/0</v>
          </cell>
        </row>
        <row r="5860">
          <cell r="A5860" t="str">
            <v>5859</v>
          </cell>
          <cell r="B5860" t="str">
            <v>OME2098</v>
          </cell>
          <cell r="C5860" t="str">
            <v>098 - Total Jurisdictional O &amp; M Exp Amount</v>
          </cell>
          <cell r="D5860">
            <v>0</v>
          </cell>
          <cell r="F5860" t="str">
            <v>CALC</v>
          </cell>
          <cell r="H5860" t="str">
            <v>98</v>
          </cell>
          <cell r="I5860" t="str">
            <v>C</v>
          </cell>
          <cell r="J5860" t="str">
            <v>om_exp</v>
          </cell>
          <cell r="K5860" t="str">
            <v>total_juris_amt</v>
          </cell>
          <cell r="M5860" t="str">
            <v>2015/07/1/2/A/0</v>
          </cell>
        </row>
        <row r="5861">
          <cell r="A5861" t="str">
            <v>5860</v>
          </cell>
          <cell r="B5861" t="str">
            <v>OME2098</v>
          </cell>
          <cell r="C5861" t="str">
            <v>098 - Total Jurisdictional O &amp; M Exp Amount</v>
          </cell>
          <cell r="D5861">
            <v>0</v>
          </cell>
          <cell r="F5861" t="str">
            <v>CALC</v>
          </cell>
          <cell r="H5861" t="str">
            <v>98</v>
          </cell>
          <cell r="I5861" t="str">
            <v>C</v>
          </cell>
          <cell r="J5861" t="str">
            <v>om_exp</v>
          </cell>
          <cell r="K5861" t="str">
            <v>total_juris_amt</v>
          </cell>
          <cell r="M5861" t="str">
            <v>2015/07/1/2/A/0</v>
          </cell>
        </row>
        <row r="5862">
          <cell r="A5862" t="str">
            <v>5861</v>
          </cell>
          <cell r="B5862" t="str">
            <v>OME2098</v>
          </cell>
          <cell r="C5862" t="str">
            <v>098 - Total Jurisdictional O &amp; M Exp Amount</v>
          </cell>
          <cell r="D5862">
            <v>0</v>
          </cell>
          <cell r="F5862" t="str">
            <v>CALC</v>
          </cell>
          <cell r="H5862" t="str">
            <v>98</v>
          </cell>
          <cell r="I5862" t="str">
            <v>C</v>
          </cell>
          <cell r="J5862" t="str">
            <v>om_exp</v>
          </cell>
          <cell r="K5862" t="str">
            <v>total_juris_amt</v>
          </cell>
          <cell r="M5862" t="str">
            <v>2015/07/1/2/A/0</v>
          </cell>
        </row>
        <row r="5863">
          <cell r="A5863" t="str">
            <v>5862</v>
          </cell>
          <cell r="B5863" t="str">
            <v>OME2098</v>
          </cell>
          <cell r="C5863" t="str">
            <v>098 - Total Jurisdictional O &amp; M Exp Amount</v>
          </cell>
          <cell r="D5863">
            <v>0</v>
          </cell>
          <cell r="F5863" t="str">
            <v>CALC</v>
          </cell>
          <cell r="H5863" t="str">
            <v>98</v>
          </cell>
          <cell r="I5863" t="str">
            <v>C</v>
          </cell>
          <cell r="J5863" t="str">
            <v>om_exp</v>
          </cell>
          <cell r="K5863" t="str">
            <v>total_juris_amt</v>
          </cell>
          <cell r="M5863" t="str">
            <v>2015/07/1/2/A/0</v>
          </cell>
        </row>
        <row r="5864">
          <cell r="A5864" t="str">
            <v>5863</v>
          </cell>
          <cell r="B5864" t="str">
            <v>OME2098</v>
          </cell>
          <cell r="C5864" t="str">
            <v>098 - Total Jurisdictional O &amp; M Exp Amount</v>
          </cell>
          <cell r="D5864">
            <v>0</v>
          </cell>
          <cell r="F5864" t="str">
            <v>CALC</v>
          </cell>
          <cell r="H5864" t="str">
            <v>98</v>
          </cell>
          <cell r="I5864" t="str">
            <v>C</v>
          </cell>
          <cell r="J5864" t="str">
            <v>om_exp</v>
          </cell>
          <cell r="K5864" t="str">
            <v>total_juris_amt</v>
          </cell>
          <cell r="M5864" t="str">
            <v>2015/07/1/2/A/0</v>
          </cell>
        </row>
        <row r="5865">
          <cell r="A5865" t="str">
            <v>5864</v>
          </cell>
          <cell r="B5865" t="str">
            <v>OME2098</v>
          </cell>
          <cell r="C5865" t="str">
            <v>098 - Total Jurisdictional O &amp; M Exp Amount</v>
          </cell>
          <cell r="D5865">
            <v>0</v>
          </cell>
          <cell r="F5865" t="str">
            <v>CALC</v>
          </cell>
          <cell r="H5865" t="str">
            <v>98</v>
          </cell>
          <cell r="I5865" t="str">
            <v>C</v>
          </cell>
          <cell r="J5865" t="str">
            <v>om_exp</v>
          </cell>
          <cell r="K5865" t="str">
            <v>total_juris_amt</v>
          </cell>
          <cell r="M5865" t="str">
            <v>2015/07/1/2/A/0</v>
          </cell>
        </row>
        <row r="5866">
          <cell r="A5866" t="str">
            <v>5865</v>
          </cell>
          <cell r="B5866" t="str">
            <v>OME2098</v>
          </cell>
          <cell r="C5866" t="str">
            <v>098 - Total Jurisdictional O &amp; M Exp Amount</v>
          </cell>
          <cell r="D5866">
            <v>0</v>
          </cell>
          <cell r="F5866" t="str">
            <v>CALC</v>
          </cell>
          <cell r="H5866" t="str">
            <v>98</v>
          </cell>
          <cell r="I5866" t="str">
            <v>C</v>
          </cell>
          <cell r="J5866" t="str">
            <v>om_exp</v>
          </cell>
          <cell r="K5866" t="str">
            <v>total_juris_amt</v>
          </cell>
          <cell r="M5866" t="str">
            <v>2015/07/1/2/A/0</v>
          </cell>
        </row>
        <row r="5867">
          <cell r="A5867" t="str">
            <v>5866</v>
          </cell>
          <cell r="B5867" t="str">
            <v>OME2098</v>
          </cell>
          <cell r="C5867" t="str">
            <v>098 - Total Jurisdictional O &amp; M Exp Amount</v>
          </cell>
          <cell r="D5867">
            <v>0</v>
          </cell>
          <cell r="F5867" t="str">
            <v>CALC</v>
          </cell>
          <cell r="H5867" t="str">
            <v>98</v>
          </cell>
          <cell r="I5867" t="str">
            <v>C</v>
          </cell>
          <cell r="J5867" t="str">
            <v>om_exp</v>
          </cell>
          <cell r="K5867" t="str">
            <v>total_juris_amt</v>
          </cell>
          <cell r="M5867" t="str">
            <v>2015/07/1/2/A/0</v>
          </cell>
        </row>
        <row r="5868">
          <cell r="A5868" t="str">
            <v>5867</v>
          </cell>
          <cell r="B5868" t="str">
            <v>OME2098</v>
          </cell>
          <cell r="C5868" t="str">
            <v>098 - Total Jurisdictional O &amp; M Exp Amount</v>
          </cell>
          <cell r="D5868">
            <v>7022.62</v>
          </cell>
          <cell r="F5868" t="str">
            <v>CALC</v>
          </cell>
          <cell r="H5868" t="str">
            <v>98</v>
          </cell>
          <cell r="I5868" t="str">
            <v>C</v>
          </cell>
          <cell r="J5868" t="str">
            <v>om_exp</v>
          </cell>
          <cell r="K5868" t="str">
            <v>total_juris_amt</v>
          </cell>
          <cell r="M5868" t="str">
            <v>2015/07/1/2/A/0</v>
          </cell>
        </row>
        <row r="5869">
          <cell r="A5869" t="str">
            <v>5868</v>
          </cell>
          <cell r="B5869" t="str">
            <v>OME2098</v>
          </cell>
          <cell r="C5869" t="str">
            <v>098 - Total Jurisdictional O &amp; M Exp Amount</v>
          </cell>
          <cell r="D5869">
            <v>0</v>
          </cell>
          <cell r="F5869" t="str">
            <v>CALC</v>
          </cell>
          <cell r="H5869" t="str">
            <v>98</v>
          </cell>
          <cell r="I5869" t="str">
            <v>C</v>
          </cell>
          <cell r="J5869" t="str">
            <v>om_exp</v>
          </cell>
          <cell r="K5869" t="str">
            <v>total_juris_amt</v>
          </cell>
          <cell r="M5869" t="str">
            <v>2015/07/1/2/A/0</v>
          </cell>
        </row>
        <row r="5870">
          <cell r="A5870" t="str">
            <v>5869</v>
          </cell>
          <cell r="B5870" t="str">
            <v>OME2098</v>
          </cell>
          <cell r="C5870" t="str">
            <v>098 - Total Jurisdictional O &amp; M Exp Amount</v>
          </cell>
          <cell r="D5870">
            <v>0</v>
          </cell>
          <cell r="F5870" t="str">
            <v>CALC</v>
          </cell>
          <cell r="H5870" t="str">
            <v>98</v>
          </cell>
          <cell r="I5870" t="str">
            <v>C</v>
          </cell>
          <cell r="J5870" t="str">
            <v>om_exp</v>
          </cell>
          <cell r="K5870" t="str">
            <v>total_juris_amt</v>
          </cell>
          <cell r="M5870" t="str">
            <v>2015/07/1/2/A/0</v>
          </cell>
        </row>
        <row r="5871">
          <cell r="A5871" t="str">
            <v>5870</v>
          </cell>
          <cell r="B5871" t="str">
            <v>OME2098</v>
          </cell>
          <cell r="C5871" t="str">
            <v>098 - Total Jurisdictional O &amp; M Exp Amount</v>
          </cell>
          <cell r="D5871">
            <v>0</v>
          </cell>
          <cell r="F5871" t="str">
            <v>CALC</v>
          </cell>
          <cell r="H5871" t="str">
            <v>98</v>
          </cell>
          <cell r="I5871" t="str">
            <v>C</v>
          </cell>
          <cell r="J5871" t="str">
            <v>om_exp</v>
          </cell>
          <cell r="K5871" t="str">
            <v>total_juris_amt</v>
          </cell>
          <cell r="M5871" t="str">
            <v>2015/07/1/2/A/0</v>
          </cell>
        </row>
        <row r="5872">
          <cell r="A5872" t="str">
            <v>5871</v>
          </cell>
          <cell r="B5872" t="str">
            <v>OME2098</v>
          </cell>
          <cell r="C5872" t="str">
            <v>098 - Total Jurisdictional O &amp; M Exp Amount</v>
          </cell>
          <cell r="D5872">
            <v>0</v>
          </cell>
          <cell r="F5872" t="str">
            <v>CALC</v>
          </cell>
          <cell r="H5872" t="str">
            <v>98</v>
          </cell>
          <cell r="I5872" t="str">
            <v>C</v>
          </cell>
          <cell r="J5872" t="str">
            <v>om_exp</v>
          </cell>
          <cell r="K5872" t="str">
            <v>total_juris_amt</v>
          </cell>
          <cell r="M5872" t="str">
            <v>2015/07/1/2/A/0</v>
          </cell>
        </row>
        <row r="5873">
          <cell r="A5873" t="str">
            <v>5872</v>
          </cell>
          <cell r="B5873" t="str">
            <v>OME2098</v>
          </cell>
          <cell r="C5873" t="str">
            <v>098 - Total Jurisdictional O &amp; M Exp Amount</v>
          </cell>
          <cell r="D5873">
            <v>0</v>
          </cell>
          <cell r="F5873" t="str">
            <v>CALC</v>
          </cell>
          <cell r="H5873" t="str">
            <v>98</v>
          </cell>
          <cell r="I5873" t="str">
            <v>C</v>
          </cell>
          <cell r="J5873" t="str">
            <v>om_exp</v>
          </cell>
          <cell r="K5873" t="str">
            <v>total_juris_amt</v>
          </cell>
          <cell r="M5873" t="str">
            <v>2015/07/1/2/A/0</v>
          </cell>
        </row>
        <row r="5874">
          <cell r="A5874" t="str">
            <v>5873</v>
          </cell>
          <cell r="B5874" t="str">
            <v>OME2098</v>
          </cell>
          <cell r="C5874" t="str">
            <v>098 - Total Jurisdictional O &amp; M Exp Amount</v>
          </cell>
          <cell r="D5874">
            <v>0</v>
          </cell>
          <cell r="F5874" t="str">
            <v>CALC</v>
          </cell>
          <cell r="H5874" t="str">
            <v>98</v>
          </cell>
          <cell r="I5874" t="str">
            <v>C</v>
          </cell>
          <cell r="J5874" t="str">
            <v>om_exp</v>
          </cell>
          <cell r="K5874" t="str">
            <v>total_juris_amt</v>
          </cell>
          <cell r="M5874" t="str">
            <v>2015/07/1/2/A/0</v>
          </cell>
        </row>
        <row r="5875">
          <cell r="A5875" t="str">
            <v>5874</v>
          </cell>
          <cell r="B5875" t="str">
            <v>OME2098</v>
          </cell>
          <cell r="C5875" t="str">
            <v>098 - Total Jurisdictional O &amp; M Exp Amount</v>
          </cell>
          <cell r="D5875">
            <v>0</v>
          </cell>
          <cell r="F5875" t="str">
            <v>CALC</v>
          </cell>
          <cell r="H5875" t="str">
            <v>98</v>
          </cell>
          <cell r="I5875" t="str">
            <v>C</v>
          </cell>
          <cell r="J5875" t="str">
            <v>om_exp</v>
          </cell>
          <cell r="K5875" t="str">
            <v>total_juris_amt</v>
          </cell>
          <cell r="M5875" t="str">
            <v>2015/07/1/2/A/0</v>
          </cell>
        </row>
        <row r="5876">
          <cell r="A5876" t="str">
            <v>5875</v>
          </cell>
          <cell r="B5876" t="str">
            <v>OME2098</v>
          </cell>
          <cell r="C5876" t="str">
            <v>098 - Total Jurisdictional O &amp; M Exp Amount</v>
          </cell>
          <cell r="D5876">
            <v>0</v>
          </cell>
          <cell r="F5876" t="str">
            <v>CALC</v>
          </cell>
          <cell r="H5876" t="str">
            <v>98</v>
          </cell>
          <cell r="I5876" t="str">
            <v>C</v>
          </cell>
          <cell r="J5876" t="str">
            <v>om_exp</v>
          </cell>
          <cell r="K5876" t="str">
            <v>total_juris_amt</v>
          </cell>
          <cell r="M5876" t="str">
            <v>2015/07/1/2/A/0</v>
          </cell>
        </row>
        <row r="5877">
          <cell r="A5877" t="str">
            <v>5876</v>
          </cell>
          <cell r="B5877" t="str">
            <v>OME2098</v>
          </cell>
          <cell r="C5877" t="str">
            <v>098 - Total Jurisdictional O &amp; M Exp Amount</v>
          </cell>
          <cell r="D5877">
            <v>0</v>
          </cell>
          <cell r="F5877" t="str">
            <v>CALC</v>
          </cell>
          <cell r="H5877" t="str">
            <v>98</v>
          </cell>
          <cell r="I5877" t="str">
            <v>C</v>
          </cell>
          <cell r="J5877" t="str">
            <v>om_exp</v>
          </cell>
          <cell r="K5877" t="str">
            <v>total_juris_amt</v>
          </cell>
          <cell r="M5877" t="str">
            <v>2015/07/1/2/A/0</v>
          </cell>
        </row>
        <row r="5878">
          <cell r="A5878" t="str">
            <v>5877</v>
          </cell>
          <cell r="B5878" t="str">
            <v>OME2098</v>
          </cell>
          <cell r="C5878" t="str">
            <v>098 - Total Jurisdictional O &amp; M Exp Amount</v>
          </cell>
          <cell r="D5878">
            <v>0</v>
          </cell>
          <cell r="F5878" t="str">
            <v>CALC</v>
          </cell>
          <cell r="H5878" t="str">
            <v>98</v>
          </cell>
          <cell r="I5878" t="str">
            <v>C</v>
          </cell>
          <cell r="J5878" t="str">
            <v>om_exp</v>
          </cell>
          <cell r="K5878" t="str">
            <v>total_juris_amt</v>
          </cell>
          <cell r="M5878" t="str">
            <v>2015/07/1/2/A/0</v>
          </cell>
        </row>
        <row r="5879">
          <cell r="A5879" t="str">
            <v>5878</v>
          </cell>
          <cell r="B5879" t="str">
            <v>OME2098</v>
          </cell>
          <cell r="C5879" t="str">
            <v>098 - Total Jurisdictional O &amp; M Exp Amount</v>
          </cell>
          <cell r="D5879">
            <v>0</v>
          </cell>
          <cell r="F5879" t="str">
            <v>CALC</v>
          </cell>
          <cell r="H5879" t="str">
            <v>98</v>
          </cell>
          <cell r="I5879" t="str">
            <v>C</v>
          </cell>
          <cell r="J5879" t="str">
            <v>om_exp</v>
          </cell>
          <cell r="K5879" t="str">
            <v>total_juris_amt</v>
          </cell>
          <cell r="M5879" t="str">
            <v>2015/07/1/2/A/0</v>
          </cell>
        </row>
        <row r="5880">
          <cell r="A5880" t="str">
            <v>5879</v>
          </cell>
          <cell r="B5880" t="str">
            <v>OME2098</v>
          </cell>
          <cell r="C5880" t="str">
            <v>098 - Total Jurisdictional O &amp; M Exp Amount</v>
          </cell>
          <cell r="D5880">
            <v>0</v>
          </cell>
          <cell r="F5880" t="str">
            <v>CALC</v>
          </cell>
          <cell r="H5880" t="str">
            <v>98</v>
          </cell>
          <cell r="I5880" t="str">
            <v>C</v>
          </cell>
          <cell r="J5880" t="str">
            <v>om_exp</v>
          </cell>
          <cell r="K5880" t="str">
            <v>total_juris_amt</v>
          </cell>
          <cell r="M5880" t="str">
            <v>2015/07/1/2/A/0</v>
          </cell>
        </row>
        <row r="5881">
          <cell r="A5881" t="str">
            <v>5880</v>
          </cell>
          <cell r="B5881" t="str">
            <v>OME2098</v>
          </cell>
          <cell r="C5881" t="str">
            <v>098 - Total Jurisdictional O &amp; M Exp Amount</v>
          </cell>
          <cell r="D5881">
            <v>18570.22</v>
          </cell>
          <cell r="F5881" t="str">
            <v>CALC</v>
          </cell>
          <cell r="H5881" t="str">
            <v>98</v>
          </cell>
          <cell r="I5881" t="str">
            <v>C</v>
          </cell>
          <cell r="J5881" t="str">
            <v>om_exp</v>
          </cell>
          <cell r="K5881" t="str">
            <v>total_juris_amt</v>
          </cell>
          <cell r="M5881" t="str">
            <v>2015/07/1/2/A/0</v>
          </cell>
        </row>
        <row r="5882">
          <cell r="A5882" t="str">
            <v>5881</v>
          </cell>
          <cell r="B5882" t="str">
            <v>OME2098</v>
          </cell>
          <cell r="C5882" t="str">
            <v>098 - Total Jurisdictional O &amp; M Exp Amount</v>
          </cell>
          <cell r="D5882">
            <v>0</v>
          </cell>
          <cell r="F5882" t="str">
            <v>CALC</v>
          </cell>
          <cell r="H5882" t="str">
            <v>98</v>
          </cell>
          <cell r="I5882" t="str">
            <v>C</v>
          </cell>
          <cell r="J5882" t="str">
            <v>om_exp</v>
          </cell>
          <cell r="K5882" t="str">
            <v>total_juris_amt</v>
          </cell>
          <cell r="M5882" t="str">
            <v>2015/07/1/2/A/0</v>
          </cell>
        </row>
        <row r="5883">
          <cell r="A5883" t="str">
            <v>5882</v>
          </cell>
          <cell r="B5883" t="str">
            <v>OME2098</v>
          </cell>
          <cell r="C5883" t="str">
            <v>098 - Total Jurisdictional O &amp; M Exp Amount</v>
          </cell>
          <cell r="D5883">
            <v>0</v>
          </cell>
          <cell r="F5883" t="str">
            <v>CALC</v>
          </cell>
          <cell r="H5883" t="str">
            <v>98</v>
          </cell>
          <cell r="I5883" t="str">
            <v>C</v>
          </cell>
          <cell r="J5883" t="str">
            <v>om_exp</v>
          </cell>
          <cell r="K5883" t="str">
            <v>total_juris_amt</v>
          </cell>
          <cell r="M5883" t="str">
            <v>2015/07/1/2/A/0</v>
          </cell>
        </row>
        <row r="5884">
          <cell r="A5884" t="str">
            <v>5883</v>
          </cell>
          <cell r="B5884" t="str">
            <v>OME2098</v>
          </cell>
          <cell r="C5884" t="str">
            <v>098 - Total Jurisdictional O &amp; M Exp Amount</v>
          </cell>
          <cell r="D5884">
            <v>3491.59</v>
          </cell>
          <cell r="F5884" t="str">
            <v>CALC</v>
          </cell>
          <cell r="H5884" t="str">
            <v>98</v>
          </cell>
          <cell r="I5884" t="str">
            <v>C</v>
          </cell>
          <cell r="J5884" t="str">
            <v>om_exp</v>
          </cell>
          <cell r="K5884" t="str">
            <v>total_juris_amt</v>
          </cell>
          <cell r="M5884" t="str">
            <v>2015/07/1/2/A/0</v>
          </cell>
        </row>
        <row r="5885">
          <cell r="A5885" t="str">
            <v>5884</v>
          </cell>
          <cell r="B5885" t="str">
            <v>OME2098</v>
          </cell>
          <cell r="C5885" t="str">
            <v>098 - Total Jurisdictional O &amp; M Exp Amount</v>
          </cell>
          <cell r="D5885">
            <v>0</v>
          </cell>
          <cell r="F5885" t="str">
            <v>CALC</v>
          </cell>
          <cell r="H5885" t="str">
            <v>98</v>
          </cell>
          <cell r="I5885" t="str">
            <v>C</v>
          </cell>
          <cell r="J5885" t="str">
            <v>om_exp</v>
          </cell>
          <cell r="K5885" t="str">
            <v>total_juris_amt</v>
          </cell>
          <cell r="M5885" t="str">
            <v>2015/07/1/2/A/0</v>
          </cell>
        </row>
        <row r="5886">
          <cell r="A5886" t="str">
            <v>5885</v>
          </cell>
          <cell r="B5886" t="str">
            <v>OME2098</v>
          </cell>
          <cell r="C5886" t="str">
            <v>098 - Total Jurisdictional O &amp; M Exp Amount</v>
          </cell>
          <cell r="D5886">
            <v>12228.31</v>
          </cell>
          <cell r="F5886" t="str">
            <v>CALC</v>
          </cell>
          <cell r="H5886" t="str">
            <v>98</v>
          </cell>
          <cell r="I5886" t="str">
            <v>C</v>
          </cell>
          <cell r="J5886" t="str">
            <v>om_exp</v>
          </cell>
          <cell r="K5886" t="str">
            <v>total_juris_amt</v>
          </cell>
          <cell r="M5886" t="str">
            <v>2015/07/1/2/A/0</v>
          </cell>
        </row>
        <row r="5887">
          <cell r="A5887" t="str">
            <v>5886</v>
          </cell>
          <cell r="B5887" t="str">
            <v>OME2098</v>
          </cell>
          <cell r="C5887" t="str">
            <v>098 - Total Jurisdictional O &amp; M Exp Amount</v>
          </cell>
          <cell r="D5887">
            <v>132.22</v>
          </cell>
          <cell r="F5887" t="str">
            <v>CALC</v>
          </cell>
          <cell r="H5887" t="str">
            <v>98</v>
          </cell>
          <cell r="I5887" t="str">
            <v>C</v>
          </cell>
          <cell r="J5887" t="str">
            <v>om_exp</v>
          </cell>
          <cell r="K5887" t="str">
            <v>total_juris_amt</v>
          </cell>
          <cell r="M5887" t="str">
            <v>2015/07/1/2/A/0</v>
          </cell>
        </row>
        <row r="5888">
          <cell r="A5888" t="str">
            <v>5887</v>
          </cell>
          <cell r="B5888" t="str">
            <v>OME2098</v>
          </cell>
          <cell r="C5888" t="str">
            <v>098 - Total Jurisdictional O &amp; M Exp Amount</v>
          </cell>
          <cell r="D5888">
            <v>2517.7399999999998</v>
          </cell>
          <cell r="F5888" t="str">
            <v>CALC</v>
          </cell>
          <cell r="H5888" t="str">
            <v>98</v>
          </cell>
          <cell r="I5888" t="str">
            <v>C</v>
          </cell>
          <cell r="J5888" t="str">
            <v>om_exp</v>
          </cell>
          <cell r="K5888" t="str">
            <v>total_juris_amt</v>
          </cell>
          <cell r="M5888" t="str">
            <v>2015/07/1/2/A/0</v>
          </cell>
        </row>
        <row r="5889">
          <cell r="A5889" t="str">
            <v>5888</v>
          </cell>
          <cell r="B5889" t="str">
            <v>OME2098</v>
          </cell>
          <cell r="C5889" t="str">
            <v>098 - Total Jurisdictional O &amp; M Exp Amount</v>
          </cell>
          <cell r="D5889">
            <v>41575.24</v>
          </cell>
          <cell r="F5889" t="str">
            <v>CALC</v>
          </cell>
          <cell r="H5889" t="str">
            <v>98</v>
          </cell>
          <cell r="I5889" t="str">
            <v>C</v>
          </cell>
          <cell r="J5889" t="str">
            <v>om_exp</v>
          </cell>
          <cell r="K5889" t="str">
            <v>total_juris_amt</v>
          </cell>
          <cell r="M5889" t="str">
            <v>2015/07/1/2/A/0</v>
          </cell>
        </row>
        <row r="5890">
          <cell r="A5890" t="str">
            <v>5889</v>
          </cell>
          <cell r="B5890" t="str">
            <v>OME2098</v>
          </cell>
          <cell r="C5890" t="str">
            <v>098 - Total Jurisdictional O &amp; M Exp Amount</v>
          </cell>
          <cell r="D5890">
            <v>0</v>
          </cell>
          <cell r="F5890" t="str">
            <v>CALC</v>
          </cell>
          <cell r="H5890" t="str">
            <v>98</v>
          </cell>
          <cell r="I5890" t="str">
            <v>C</v>
          </cell>
          <cell r="J5890" t="str">
            <v>om_exp</v>
          </cell>
          <cell r="K5890" t="str">
            <v>total_juris_amt</v>
          </cell>
          <cell r="M5890" t="str">
            <v>2015/07/1/2/A/0</v>
          </cell>
        </row>
        <row r="5891">
          <cell r="A5891" t="str">
            <v>5890</v>
          </cell>
          <cell r="B5891" t="str">
            <v>OME2098</v>
          </cell>
          <cell r="C5891" t="str">
            <v>098 - Total Jurisdictional O &amp; M Exp Amount</v>
          </cell>
          <cell r="D5891">
            <v>0</v>
          </cell>
          <cell r="F5891" t="str">
            <v>CALC</v>
          </cell>
          <cell r="H5891" t="str">
            <v>98</v>
          </cell>
          <cell r="I5891" t="str">
            <v>C</v>
          </cell>
          <cell r="J5891" t="str">
            <v>om_exp</v>
          </cell>
          <cell r="K5891" t="str">
            <v>total_juris_amt</v>
          </cell>
          <cell r="M5891" t="str">
            <v>2015/07/1/2/A/0</v>
          </cell>
        </row>
        <row r="5892">
          <cell r="A5892" t="str">
            <v>5891</v>
          </cell>
          <cell r="B5892" t="str">
            <v>OME2098</v>
          </cell>
          <cell r="C5892" t="str">
            <v>098 - Total Jurisdictional O &amp; M Exp Amount</v>
          </cell>
          <cell r="D5892">
            <v>0</v>
          </cell>
          <cell r="F5892" t="str">
            <v>CALC</v>
          </cell>
          <cell r="H5892" t="str">
            <v>98</v>
          </cell>
          <cell r="I5892" t="str">
            <v>C</v>
          </cell>
          <cell r="J5892" t="str">
            <v>om_exp</v>
          </cell>
          <cell r="K5892" t="str">
            <v>total_juris_amt</v>
          </cell>
          <cell r="M5892" t="str">
            <v>2015/07/1/2/A/0</v>
          </cell>
        </row>
        <row r="5893">
          <cell r="A5893" t="str">
            <v>5892</v>
          </cell>
          <cell r="B5893" t="str">
            <v>OME2098</v>
          </cell>
          <cell r="C5893" t="str">
            <v>098 - Total Jurisdictional O &amp; M Exp Amount</v>
          </cell>
          <cell r="D5893">
            <v>0</v>
          </cell>
          <cell r="F5893" t="str">
            <v>CALC</v>
          </cell>
          <cell r="H5893" t="str">
            <v>98</v>
          </cell>
          <cell r="I5893" t="str">
            <v>C</v>
          </cell>
          <cell r="J5893" t="str">
            <v>om_exp</v>
          </cell>
          <cell r="K5893" t="str">
            <v>total_juris_amt</v>
          </cell>
          <cell r="M5893" t="str">
            <v>2015/07/1/2/A/0</v>
          </cell>
        </row>
        <row r="5894">
          <cell r="A5894" t="str">
            <v>5893</v>
          </cell>
          <cell r="B5894" t="str">
            <v>OME2098</v>
          </cell>
          <cell r="C5894" t="str">
            <v>098 - Total Jurisdictional O &amp; M Exp Amount</v>
          </cell>
          <cell r="D5894">
            <v>0</v>
          </cell>
          <cell r="F5894" t="str">
            <v>CALC</v>
          </cell>
          <cell r="H5894" t="str">
            <v>98</v>
          </cell>
          <cell r="I5894" t="str">
            <v>C</v>
          </cell>
          <cell r="J5894" t="str">
            <v>om_exp</v>
          </cell>
          <cell r="K5894" t="str">
            <v>total_juris_amt</v>
          </cell>
          <cell r="M5894" t="str">
            <v>2015/07/1/2/A/0</v>
          </cell>
        </row>
        <row r="5895">
          <cell r="A5895" t="str">
            <v>5894</v>
          </cell>
          <cell r="B5895" t="str">
            <v>OME2098</v>
          </cell>
          <cell r="C5895" t="str">
            <v>098 - Total Jurisdictional O &amp; M Exp Amount</v>
          </cell>
          <cell r="D5895">
            <v>0</v>
          </cell>
          <cell r="F5895" t="str">
            <v>CALC</v>
          </cell>
          <cell r="H5895" t="str">
            <v>98</v>
          </cell>
          <cell r="I5895" t="str">
            <v>C</v>
          </cell>
          <cell r="J5895" t="str">
            <v>om_exp</v>
          </cell>
          <cell r="K5895" t="str">
            <v>total_juris_amt</v>
          </cell>
          <cell r="M5895" t="str">
            <v>2015/07/1/2/A/0</v>
          </cell>
        </row>
        <row r="5896">
          <cell r="A5896" t="str">
            <v>5895</v>
          </cell>
          <cell r="B5896" t="str">
            <v>OME2098</v>
          </cell>
          <cell r="C5896" t="str">
            <v>098 - Total Jurisdictional O &amp; M Exp Amount</v>
          </cell>
          <cell r="D5896">
            <v>0</v>
          </cell>
          <cell r="F5896" t="str">
            <v>CALC</v>
          </cell>
          <cell r="H5896" t="str">
            <v>98</v>
          </cell>
          <cell r="I5896" t="str">
            <v>C</v>
          </cell>
          <cell r="J5896" t="str">
            <v>om_exp</v>
          </cell>
          <cell r="K5896" t="str">
            <v>total_juris_amt</v>
          </cell>
          <cell r="M5896" t="str">
            <v>2015/07/1/2/A/0</v>
          </cell>
        </row>
        <row r="5897">
          <cell r="A5897" t="str">
            <v>5896</v>
          </cell>
          <cell r="B5897" t="str">
            <v>OME2098</v>
          </cell>
          <cell r="C5897" t="str">
            <v>098 - Total Jurisdictional O &amp; M Exp Amount</v>
          </cell>
          <cell r="D5897">
            <v>0</v>
          </cell>
          <cell r="F5897" t="str">
            <v>CALC</v>
          </cell>
          <cell r="H5897" t="str">
            <v>98</v>
          </cell>
          <cell r="I5897" t="str">
            <v>C</v>
          </cell>
          <cell r="J5897" t="str">
            <v>om_exp</v>
          </cell>
          <cell r="K5897" t="str">
            <v>total_juris_amt</v>
          </cell>
          <cell r="M5897" t="str">
            <v>2015/07/1/2/A/0</v>
          </cell>
        </row>
        <row r="5898">
          <cell r="A5898" t="str">
            <v>5897</v>
          </cell>
          <cell r="B5898" t="str">
            <v>OME2098</v>
          </cell>
          <cell r="C5898" t="str">
            <v>098 - Total Jurisdictional O &amp; M Exp Amount</v>
          </cell>
          <cell r="D5898">
            <v>0</v>
          </cell>
          <cell r="F5898" t="str">
            <v>CALC</v>
          </cell>
          <cell r="H5898" t="str">
            <v>98</v>
          </cell>
          <cell r="I5898" t="str">
            <v>C</v>
          </cell>
          <cell r="J5898" t="str">
            <v>om_exp</v>
          </cell>
          <cell r="K5898" t="str">
            <v>total_juris_amt</v>
          </cell>
          <cell r="M5898" t="str">
            <v>2015/07/1/2/A/0</v>
          </cell>
        </row>
        <row r="5899">
          <cell r="A5899" t="str">
            <v>5898</v>
          </cell>
          <cell r="B5899" t="str">
            <v>OME2098</v>
          </cell>
          <cell r="C5899" t="str">
            <v>098 - Total Jurisdictional O &amp; M Exp Amount</v>
          </cell>
          <cell r="D5899">
            <v>0</v>
          </cell>
          <cell r="F5899" t="str">
            <v>CALC</v>
          </cell>
          <cell r="H5899" t="str">
            <v>98</v>
          </cell>
          <cell r="I5899" t="str">
            <v>C</v>
          </cell>
          <cell r="J5899" t="str">
            <v>om_exp</v>
          </cell>
          <cell r="K5899" t="str">
            <v>total_juris_amt</v>
          </cell>
          <cell r="M5899" t="str">
            <v>2015/07/1/2/A/0</v>
          </cell>
        </row>
        <row r="5900">
          <cell r="A5900" t="str">
            <v>5899</v>
          </cell>
          <cell r="B5900" t="str">
            <v>OME2098</v>
          </cell>
          <cell r="C5900" t="str">
            <v>098 - Total Jurisdictional O &amp; M Exp Amount</v>
          </cell>
          <cell r="D5900">
            <v>0</v>
          </cell>
          <cell r="F5900" t="str">
            <v>CALC</v>
          </cell>
          <cell r="H5900" t="str">
            <v>98</v>
          </cell>
          <cell r="I5900" t="str">
            <v>C</v>
          </cell>
          <cell r="J5900" t="str">
            <v>om_exp</v>
          </cell>
          <cell r="K5900" t="str">
            <v>total_juris_amt</v>
          </cell>
          <cell r="M5900" t="str">
            <v>2015/07/1/2/A/0</v>
          </cell>
        </row>
        <row r="5901">
          <cell r="A5901" t="str">
            <v>5900</v>
          </cell>
          <cell r="B5901" t="str">
            <v>OME2098</v>
          </cell>
          <cell r="C5901" t="str">
            <v>098 - Total Jurisdictional O &amp; M Exp Amount</v>
          </cell>
          <cell r="D5901">
            <v>0</v>
          </cell>
          <cell r="F5901" t="str">
            <v>CALC</v>
          </cell>
          <cell r="H5901" t="str">
            <v>98</v>
          </cell>
          <cell r="I5901" t="str">
            <v>C</v>
          </cell>
          <cell r="J5901" t="str">
            <v>om_exp</v>
          </cell>
          <cell r="K5901" t="str">
            <v>total_juris_amt</v>
          </cell>
          <cell r="M5901" t="str">
            <v>2015/07/1/2/A/0</v>
          </cell>
        </row>
        <row r="5902">
          <cell r="A5902" t="str">
            <v>5901</v>
          </cell>
          <cell r="B5902" t="str">
            <v>OME2098</v>
          </cell>
          <cell r="C5902" t="str">
            <v>098 - Total Jurisdictional O &amp; M Exp Amount</v>
          </cell>
          <cell r="D5902">
            <v>0</v>
          </cell>
          <cell r="F5902" t="str">
            <v>CALC</v>
          </cell>
          <cell r="H5902" t="str">
            <v>98</v>
          </cell>
          <cell r="I5902" t="str">
            <v>C</v>
          </cell>
          <cell r="J5902" t="str">
            <v>om_exp</v>
          </cell>
          <cell r="K5902" t="str">
            <v>total_juris_amt</v>
          </cell>
          <cell r="M5902" t="str">
            <v>2015/07/1/2/A/0</v>
          </cell>
        </row>
        <row r="5903">
          <cell r="A5903" t="str">
            <v>5902</v>
          </cell>
          <cell r="B5903" t="str">
            <v>OME2098</v>
          </cell>
          <cell r="C5903" t="str">
            <v>098 - Total Jurisdictional O &amp; M Exp Amount</v>
          </cell>
          <cell r="D5903">
            <v>0</v>
          </cell>
          <cell r="F5903" t="str">
            <v>CALC</v>
          </cell>
          <cell r="H5903" t="str">
            <v>98</v>
          </cell>
          <cell r="I5903" t="str">
            <v>C</v>
          </cell>
          <cell r="J5903" t="str">
            <v>om_exp</v>
          </cell>
          <cell r="K5903" t="str">
            <v>total_juris_amt</v>
          </cell>
          <cell r="M5903" t="str">
            <v>2015/07/1/2/A/0</v>
          </cell>
        </row>
        <row r="5904">
          <cell r="A5904" t="str">
            <v>5903</v>
          </cell>
          <cell r="B5904" t="str">
            <v>OME2098</v>
          </cell>
          <cell r="C5904" t="str">
            <v>098 - Total Jurisdictional O &amp; M Exp Amount</v>
          </cell>
          <cell r="D5904">
            <v>0</v>
          </cell>
          <cell r="F5904" t="str">
            <v>CALC</v>
          </cell>
          <cell r="H5904" t="str">
            <v>98</v>
          </cell>
          <cell r="I5904" t="str">
            <v>C</v>
          </cell>
          <cell r="J5904" t="str">
            <v>om_exp</v>
          </cell>
          <cell r="K5904" t="str">
            <v>total_juris_amt</v>
          </cell>
          <cell r="M5904" t="str">
            <v>2015/07/1/2/A/0</v>
          </cell>
        </row>
        <row r="5905">
          <cell r="A5905" t="str">
            <v>5904</v>
          </cell>
          <cell r="B5905" t="str">
            <v>OME2098</v>
          </cell>
          <cell r="C5905" t="str">
            <v>098 - Total Jurisdictional O &amp; M Exp Amount</v>
          </cell>
          <cell r="D5905">
            <v>0</v>
          </cell>
          <cell r="F5905" t="str">
            <v>CALC</v>
          </cell>
          <cell r="H5905" t="str">
            <v>98</v>
          </cell>
          <cell r="I5905" t="str">
            <v>C</v>
          </cell>
          <cell r="J5905" t="str">
            <v>om_exp</v>
          </cell>
          <cell r="K5905" t="str">
            <v>total_juris_amt</v>
          </cell>
          <cell r="M5905" t="str">
            <v>2015/07/1/2/A/0</v>
          </cell>
        </row>
        <row r="5906">
          <cell r="A5906" t="str">
            <v>5905</v>
          </cell>
          <cell r="B5906" t="str">
            <v>OME2098</v>
          </cell>
          <cell r="C5906" t="str">
            <v>098 - Total Jurisdictional O &amp; M Exp Amount</v>
          </cell>
          <cell r="D5906">
            <v>0</v>
          </cell>
          <cell r="F5906" t="str">
            <v>CALC</v>
          </cell>
          <cell r="H5906" t="str">
            <v>98</v>
          </cell>
          <cell r="I5906" t="str">
            <v>C</v>
          </cell>
          <cell r="J5906" t="str">
            <v>om_exp</v>
          </cell>
          <cell r="K5906" t="str">
            <v>total_juris_amt</v>
          </cell>
          <cell r="M5906" t="str">
            <v>2015/07/1/2/A/0</v>
          </cell>
        </row>
        <row r="5907">
          <cell r="A5907" t="str">
            <v>5906</v>
          </cell>
          <cell r="B5907" t="str">
            <v>OME2098</v>
          </cell>
          <cell r="C5907" t="str">
            <v>098 - Total Jurisdictional O &amp; M Exp Amount</v>
          </cell>
          <cell r="D5907">
            <v>0</v>
          </cell>
          <cell r="F5907" t="str">
            <v>CALC</v>
          </cell>
          <cell r="H5907" t="str">
            <v>98</v>
          </cell>
          <cell r="I5907" t="str">
            <v>C</v>
          </cell>
          <cell r="J5907" t="str">
            <v>om_exp</v>
          </cell>
          <cell r="K5907" t="str">
            <v>total_juris_amt</v>
          </cell>
          <cell r="M5907" t="str">
            <v>2015/07/1/2/A/0</v>
          </cell>
        </row>
        <row r="5908">
          <cell r="A5908" t="str">
            <v>5907</v>
          </cell>
          <cell r="B5908" t="str">
            <v>OME2098</v>
          </cell>
          <cell r="C5908" t="str">
            <v>098 - Total Jurisdictional O &amp; M Exp Amount</v>
          </cell>
          <cell r="D5908">
            <v>0</v>
          </cell>
          <cell r="F5908" t="str">
            <v>CALC</v>
          </cell>
          <cell r="H5908" t="str">
            <v>98</v>
          </cell>
          <cell r="I5908" t="str">
            <v>C</v>
          </cell>
          <cell r="J5908" t="str">
            <v>om_exp</v>
          </cell>
          <cell r="K5908" t="str">
            <v>total_juris_amt</v>
          </cell>
          <cell r="M5908" t="str">
            <v>2015/07/1/2/A/0</v>
          </cell>
        </row>
        <row r="5909">
          <cell r="A5909" t="str">
            <v>5908</v>
          </cell>
          <cell r="B5909" t="str">
            <v>OME2098</v>
          </cell>
          <cell r="C5909" t="str">
            <v>098 - Total Jurisdictional O &amp; M Exp Amount</v>
          </cell>
          <cell r="D5909">
            <v>0</v>
          </cell>
          <cell r="F5909" t="str">
            <v>CALC</v>
          </cell>
          <cell r="H5909" t="str">
            <v>98</v>
          </cell>
          <cell r="I5909" t="str">
            <v>C</v>
          </cell>
          <cell r="J5909" t="str">
            <v>om_exp</v>
          </cell>
          <cell r="K5909" t="str">
            <v>total_juris_amt</v>
          </cell>
          <cell r="M5909" t="str">
            <v>2015/07/1/2/A/0</v>
          </cell>
        </row>
        <row r="5910">
          <cell r="A5910" t="str">
            <v>5909</v>
          </cell>
          <cell r="B5910" t="str">
            <v>OME2098</v>
          </cell>
          <cell r="C5910" t="str">
            <v>098 - Total Jurisdictional O &amp; M Exp Amount</v>
          </cell>
          <cell r="D5910">
            <v>0</v>
          </cell>
          <cell r="F5910" t="str">
            <v>CALC</v>
          </cell>
          <cell r="H5910" t="str">
            <v>98</v>
          </cell>
          <cell r="I5910" t="str">
            <v>C</v>
          </cell>
          <cell r="J5910" t="str">
            <v>om_exp</v>
          </cell>
          <cell r="K5910" t="str">
            <v>total_juris_amt</v>
          </cell>
          <cell r="M5910" t="str">
            <v>2015/07/1/2/A/0</v>
          </cell>
        </row>
        <row r="5911">
          <cell r="A5911" t="str">
            <v>5910</v>
          </cell>
          <cell r="B5911" t="str">
            <v>OME2098</v>
          </cell>
          <cell r="C5911" t="str">
            <v>098 - Total Jurisdictional O &amp; M Exp Amount</v>
          </cell>
          <cell r="D5911">
            <v>0</v>
          </cell>
          <cell r="F5911" t="str">
            <v>CALC</v>
          </cell>
          <cell r="H5911" t="str">
            <v>98</v>
          </cell>
          <cell r="I5911" t="str">
            <v>C</v>
          </cell>
          <cell r="J5911" t="str">
            <v>om_exp</v>
          </cell>
          <cell r="K5911" t="str">
            <v>total_juris_amt</v>
          </cell>
          <cell r="M5911" t="str">
            <v>2015/07/1/2/A/0</v>
          </cell>
        </row>
        <row r="5912">
          <cell r="A5912" t="str">
            <v>5911</v>
          </cell>
          <cell r="B5912" t="str">
            <v>OME2098</v>
          </cell>
          <cell r="C5912" t="str">
            <v>098 - Total Jurisdictional O &amp; M Exp Amount</v>
          </cell>
          <cell r="D5912">
            <v>0</v>
          </cell>
          <cell r="F5912" t="str">
            <v>CALC</v>
          </cell>
          <cell r="H5912" t="str">
            <v>98</v>
          </cell>
          <cell r="I5912" t="str">
            <v>C</v>
          </cell>
          <cell r="J5912" t="str">
            <v>om_exp</v>
          </cell>
          <cell r="K5912" t="str">
            <v>total_juris_amt</v>
          </cell>
          <cell r="M5912" t="str">
            <v>2015/07/1/2/A/0</v>
          </cell>
        </row>
        <row r="5913">
          <cell r="A5913" t="str">
            <v>5912</v>
          </cell>
          <cell r="B5913" t="str">
            <v>OME2098</v>
          </cell>
          <cell r="C5913" t="str">
            <v>098 - Total Jurisdictional O &amp; M Exp Amount</v>
          </cell>
          <cell r="D5913">
            <v>3188.49</v>
          </cell>
          <cell r="F5913" t="str">
            <v>CALC</v>
          </cell>
          <cell r="H5913" t="str">
            <v>98</v>
          </cell>
          <cell r="I5913" t="str">
            <v>C</v>
          </cell>
          <cell r="J5913" t="str">
            <v>om_exp</v>
          </cell>
          <cell r="K5913" t="str">
            <v>total_juris_amt</v>
          </cell>
          <cell r="M5913" t="str">
            <v>2015/07/1/2/A/0</v>
          </cell>
        </row>
        <row r="5914">
          <cell r="A5914" t="str">
            <v>5913</v>
          </cell>
          <cell r="B5914" t="str">
            <v>OME2098</v>
          </cell>
          <cell r="C5914" t="str">
            <v>098 - Total Jurisdictional O &amp; M Exp Amount</v>
          </cell>
          <cell r="D5914">
            <v>1870.4</v>
          </cell>
          <cell r="F5914" t="str">
            <v>CALC</v>
          </cell>
          <cell r="H5914" t="str">
            <v>98</v>
          </cell>
          <cell r="I5914" t="str">
            <v>C</v>
          </cell>
          <cell r="J5914" t="str">
            <v>om_exp</v>
          </cell>
          <cell r="K5914" t="str">
            <v>total_juris_amt</v>
          </cell>
          <cell r="M5914" t="str">
            <v>2015/07/1/2/A/0</v>
          </cell>
        </row>
        <row r="5915">
          <cell r="A5915" t="str">
            <v>5914</v>
          </cell>
          <cell r="B5915" t="str">
            <v>OME2098</v>
          </cell>
          <cell r="C5915" t="str">
            <v>098 - Total Jurisdictional O &amp; M Exp Amount</v>
          </cell>
          <cell r="D5915">
            <v>658.59</v>
          </cell>
          <cell r="F5915" t="str">
            <v>CALC</v>
          </cell>
          <cell r="H5915" t="str">
            <v>98</v>
          </cell>
          <cell r="I5915" t="str">
            <v>C</v>
          </cell>
          <cell r="J5915" t="str">
            <v>om_exp</v>
          </cell>
          <cell r="K5915" t="str">
            <v>total_juris_amt</v>
          </cell>
          <cell r="M5915" t="str">
            <v>2015/07/1/2/A/0</v>
          </cell>
        </row>
        <row r="5916">
          <cell r="A5916" t="str">
            <v>5915</v>
          </cell>
          <cell r="B5916" t="str">
            <v>OME2098</v>
          </cell>
          <cell r="C5916" t="str">
            <v>098 - Total Jurisdictional O &amp; M Exp Amount</v>
          </cell>
          <cell r="D5916">
            <v>14219.93</v>
          </cell>
          <cell r="F5916" t="str">
            <v>CALC</v>
          </cell>
          <cell r="H5916" t="str">
            <v>98</v>
          </cell>
          <cell r="I5916" t="str">
            <v>C</v>
          </cell>
          <cell r="J5916" t="str">
            <v>om_exp</v>
          </cell>
          <cell r="K5916" t="str">
            <v>total_juris_amt</v>
          </cell>
          <cell r="M5916" t="str">
            <v>2015/07/1/2/A/0</v>
          </cell>
        </row>
        <row r="5917">
          <cell r="A5917" t="str">
            <v>5916</v>
          </cell>
          <cell r="B5917" t="str">
            <v>OME2098</v>
          </cell>
          <cell r="C5917" t="str">
            <v>098 - Total Jurisdictional O &amp; M Exp Amount</v>
          </cell>
          <cell r="D5917">
            <v>1318.02</v>
          </cell>
          <cell r="F5917" t="str">
            <v>CALC</v>
          </cell>
          <cell r="H5917" t="str">
            <v>98</v>
          </cell>
          <cell r="I5917" t="str">
            <v>C</v>
          </cell>
          <cell r="J5917" t="str">
            <v>om_exp</v>
          </cell>
          <cell r="K5917" t="str">
            <v>total_juris_amt</v>
          </cell>
          <cell r="M5917" t="str">
            <v>2015/07/1/2/A/0</v>
          </cell>
        </row>
        <row r="5918">
          <cell r="A5918" t="str">
            <v>5917</v>
          </cell>
          <cell r="B5918" t="str">
            <v>OME2098</v>
          </cell>
          <cell r="C5918" t="str">
            <v>098 - Total Jurisdictional O &amp; M Exp Amount</v>
          </cell>
          <cell r="D5918">
            <v>0</v>
          </cell>
          <cell r="F5918" t="str">
            <v>CALC</v>
          </cell>
          <cell r="H5918" t="str">
            <v>98</v>
          </cell>
          <cell r="I5918" t="str">
            <v>C</v>
          </cell>
          <cell r="J5918" t="str">
            <v>om_exp</v>
          </cell>
          <cell r="K5918" t="str">
            <v>total_juris_amt</v>
          </cell>
          <cell r="M5918" t="str">
            <v>2015/07/1/2/A/0</v>
          </cell>
        </row>
        <row r="5919">
          <cell r="A5919" t="str">
            <v>5918</v>
          </cell>
          <cell r="B5919" t="str">
            <v>OME2098</v>
          </cell>
          <cell r="C5919" t="str">
            <v>098 - Total Jurisdictional O &amp; M Exp Amount</v>
          </cell>
          <cell r="D5919">
            <v>0</v>
          </cell>
          <cell r="F5919" t="str">
            <v>CALC</v>
          </cell>
          <cell r="H5919" t="str">
            <v>98</v>
          </cell>
          <cell r="I5919" t="str">
            <v>C</v>
          </cell>
          <cell r="J5919" t="str">
            <v>om_exp</v>
          </cell>
          <cell r="K5919" t="str">
            <v>total_juris_amt</v>
          </cell>
          <cell r="M5919" t="str">
            <v>2015/07/1/2/A/0</v>
          </cell>
        </row>
        <row r="5920">
          <cell r="A5920" t="str">
            <v>5919</v>
          </cell>
          <cell r="B5920" t="str">
            <v>OME2098</v>
          </cell>
          <cell r="C5920" t="str">
            <v>098 - Total Jurisdictional O &amp; M Exp Amount</v>
          </cell>
          <cell r="D5920">
            <v>0</v>
          </cell>
          <cell r="F5920" t="str">
            <v>CALC</v>
          </cell>
          <cell r="H5920" t="str">
            <v>98</v>
          </cell>
          <cell r="I5920" t="str">
            <v>C</v>
          </cell>
          <cell r="J5920" t="str">
            <v>om_exp</v>
          </cell>
          <cell r="K5920" t="str">
            <v>total_juris_amt</v>
          </cell>
          <cell r="M5920" t="str">
            <v>2015/07/1/2/A/0</v>
          </cell>
        </row>
        <row r="5921">
          <cell r="A5921" t="str">
            <v>5920</v>
          </cell>
          <cell r="B5921" t="str">
            <v>OME2098</v>
          </cell>
          <cell r="C5921" t="str">
            <v>098 - Total Jurisdictional O &amp; M Exp Amount</v>
          </cell>
          <cell r="D5921">
            <v>0</v>
          </cell>
          <cell r="F5921" t="str">
            <v>CALC</v>
          </cell>
          <cell r="H5921" t="str">
            <v>98</v>
          </cell>
          <cell r="I5921" t="str">
            <v>C</v>
          </cell>
          <cell r="J5921" t="str">
            <v>om_exp</v>
          </cell>
          <cell r="K5921" t="str">
            <v>total_juris_amt</v>
          </cell>
          <cell r="M5921" t="str">
            <v>2015/07/1/2/A/0</v>
          </cell>
        </row>
        <row r="5922">
          <cell r="A5922" t="str">
            <v>5921</v>
          </cell>
          <cell r="B5922" t="str">
            <v>OME2098</v>
          </cell>
          <cell r="C5922" t="str">
            <v>098 - Total Jurisdictional O &amp; M Exp Amount</v>
          </cell>
          <cell r="D5922">
            <v>0</v>
          </cell>
          <cell r="F5922" t="str">
            <v>CALC</v>
          </cell>
          <cell r="H5922" t="str">
            <v>98</v>
          </cell>
          <cell r="I5922" t="str">
            <v>C</v>
          </cell>
          <cell r="J5922" t="str">
            <v>om_exp</v>
          </cell>
          <cell r="K5922" t="str">
            <v>total_juris_amt</v>
          </cell>
          <cell r="M5922" t="str">
            <v>2015/07/1/2/A/0</v>
          </cell>
        </row>
        <row r="5923">
          <cell r="A5923" t="str">
            <v>5922</v>
          </cell>
          <cell r="B5923" t="str">
            <v>OME2098</v>
          </cell>
          <cell r="C5923" t="str">
            <v>098 - Total Jurisdictional O &amp; M Exp Amount</v>
          </cell>
          <cell r="D5923">
            <v>0</v>
          </cell>
          <cell r="F5923" t="str">
            <v>CALC</v>
          </cell>
          <cell r="H5923" t="str">
            <v>98</v>
          </cell>
          <cell r="I5923" t="str">
            <v>C</v>
          </cell>
          <cell r="J5923" t="str">
            <v>om_exp</v>
          </cell>
          <cell r="K5923" t="str">
            <v>total_juris_amt</v>
          </cell>
          <cell r="M5923" t="str">
            <v>2015/07/1/2/A/0</v>
          </cell>
        </row>
        <row r="5924">
          <cell r="A5924" t="str">
            <v>5923</v>
          </cell>
          <cell r="B5924" t="str">
            <v>OME2098</v>
          </cell>
          <cell r="C5924" t="str">
            <v>098 - Total Jurisdictional O &amp; M Exp Amount</v>
          </cell>
          <cell r="D5924">
            <v>0</v>
          </cell>
          <cell r="F5924" t="str">
            <v>CALC</v>
          </cell>
          <cell r="H5924" t="str">
            <v>98</v>
          </cell>
          <cell r="I5924" t="str">
            <v>C</v>
          </cell>
          <cell r="J5924" t="str">
            <v>om_exp</v>
          </cell>
          <cell r="K5924" t="str">
            <v>total_juris_amt</v>
          </cell>
          <cell r="M5924" t="str">
            <v>2015/07/1/2/A/0</v>
          </cell>
        </row>
        <row r="5925">
          <cell r="A5925" t="str">
            <v>5924</v>
          </cell>
          <cell r="B5925" t="str">
            <v>OME2098</v>
          </cell>
          <cell r="C5925" t="str">
            <v>098 - Total Jurisdictional O &amp; M Exp Amount</v>
          </cell>
          <cell r="D5925">
            <v>0</v>
          </cell>
          <cell r="F5925" t="str">
            <v>CALC</v>
          </cell>
          <cell r="H5925" t="str">
            <v>98</v>
          </cell>
          <cell r="I5925" t="str">
            <v>C</v>
          </cell>
          <cell r="J5925" t="str">
            <v>om_exp</v>
          </cell>
          <cell r="K5925" t="str">
            <v>total_juris_amt</v>
          </cell>
          <cell r="M5925" t="str">
            <v>2015/07/1/2/A/0</v>
          </cell>
        </row>
        <row r="5926">
          <cell r="A5926" t="str">
            <v>5925</v>
          </cell>
          <cell r="B5926" t="str">
            <v>OME2098</v>
          </cell>
          <cell r="C5926" t="str">
            <v>098 - Total Jurisdictional O &amp; M Exp Amount</v>
          </cell>
          <cell r="D5926">
            <v>0</v>
          </cell>
          <cell r="F5926" t="str">
            <v>CALC</v>
          </cell>
          <cell r="H5926" t="str">
            <v>98</v>
          </cell>
          <cell r="I5926" t="str">
            <v>C</v>
          </cell>
          <cell r="J5926" t="str">
            <v>om_exp</v>
          </cell>
          <cell r="K5926" t="str">
            <v>total_juris_amt</v>
          </cell>
          <cell r="M5926" t="str">
            <v>2015/07/1/2/A/0</v>
          </cell>
        </row>
        <row r="5927">
          <cell r="A5927" t="str">
            <v>5926</v>
          </cell>
          <cell r="B5927" t="str">
            <v>OME2098</v>
          </cell>
          <cell r="C5927" t="str">
            <v>098 - Total Jurisdictional O &amp; M Exp Amount</v>
          </cell>
          <cell r="D5927">
            <v>0</v>
          </cell>
          <cell r="F5927" t="str">
            <v>CALC</v>
          </cell>
          <cell r="H5927" t="str">
            <v>98</v>
          </cell>
          <cell r="I5927" t="str">
            <v>C</v>
          </cell>
          <cell r="J5927" t="str">
            <v>om_exp</v>
          </cell>
          <cell r="K5927" t="str">
            <v>total_juris_amt</v>
          </cell>
          <cell r="M5927" t="str">
            <v>2015/07/1/2/A/0</v>
          </cell>
        </row>
        <row r="5928">
          <cell r="A5928" t="str">
            <v>5927</v>
          </cell>
          <cell r="B5928" t="str">
            <v>OME2098</v>
          </cell>
          <cell r="C5928" t="str">
            <v>098 - Total Jurisdictional O &amp; M Exp Amount</v>
          </cell>
          <cell r="D5928">
            <v>0</v>
          </cell>
          <cell r="F5928" t="str">
            <v>CALC</v>
          </cell>
          <cell r="H5928" t="str">
            <v>98</v>
          </cell>
          <cell r="I5928" t="str">
            <v>C</v>
          </cell>
          <cell r="J5928" t="str">
            <v>om_exp</v>
          </cell>
          <cell r="K5928" t="str">
            <v>total_juris_amt</v>
          </cell>
          <cell r="M5928" t="str">
            <v>2015/07/1/2/A/0</v>
          </cell>
        </row>
        <row r="5929">
          <cell r="A5929" t="str">
            <v>5928</v>
          </cell>
          <cell r="B5929" t="str">
            <v>OME2098</v>
          </cell>
          <cell r="C5929" t="str">
            <v>098 - Total Jurisdictional O &amp; M Exp Amount</v>
          </cell>
          <cell r="D5929">
            <v>0</v>
          </cell>
          <cell r="F5929" t="str">
            <v>CALC</v>
          </cell>
          <cell r="H5929" t="str">
            <v>98</v>
          </cell>
          <cell r="I5929" t="str">
            <v>C</v>
          </cell>
          <cell r="J5929" t="str">
            <v>om_exp</v>
          </cell>
          <cell r="K5929" t="str">
            <v>total_juris_amt</v>
          </cell>
          <cell r="M5929" t="str">
            <v>2015/07/1/2/A/0</v>
          </cell>
        </row>
        <row r="5930">
          <cell r="A5930" t="str">
            <v>5929</v>
          </cell>
          <cell r="B5930" t="str">
            <v>OME2098</v>
          </cell>
          <cell r="C5930" t="str">
            <v>098 - Total Jurisdictional O &amp; M Exp Amount</v>
          </cell>
          <cell r="D5930">
            <v>0</v>
          </cell>
          <cell r="F5930" t="str">
            <v>CALC</v>
          </cell>
          <cell r="H5930" t="str">
            <v>98</v>
          </cell>
          <cell r="I5930" t="str">
            <v>C</v>
          </cell>
          <cell r="J5930" t="str">
            <v>om_exp</v>
          </cell>
          <cell r="K5930" t="str">
            <v>total_juris_amt</v>
          </cell>
          <cell r="M5930" t="str">
            <v>2015/07/1/2/A/0</v>
          </cell>
        </row>
        <row r="5931">
          <cell r="A5931" t="str">
            <v>5930</v>
          </cell>
          <cell r="B5931" t="str">
            <v>OME2098</v>
          </cell>
          <cell r="C5931" t="str">
            <v>098 - Total Jurisdictional O &amp; M Exp Amount</v>
          </cell>
          <cell r="D5931">
            <v>0</v>
          </cell>
          <cell r="F5931" t="str">
            <v>CALC</v>
          </cell>
          <cell r="H5931" t="str">
            <v>98</v>
          </cell>
          <cell r="I5931" t="str">
            <v>C</v>
          </cell>
          <cell r="J5931" t="str">
            <v>om_exp</v>
          </cell>
          <cell r="K5931" t="str">
            <v>total_juris_amt</v>
          </cell>
          <cell r="M5931" t="str">
            <v>2015/07/1/2/A/0</v>
          </cell>
        </row>
        <row r="5932">
          <cell r="A5932" t="str">
            <v>5931</v>
          </cell>
          <cell r="B5932" t="str">
            <v>OME2098</v>
          </cell>
          <cell r="C5932" t="str">
            <v>098 - Total Jurisdictional O &amp; M Exp Amount</v>
          </cell>
          <cell r="D5932">
            <v>0</v>
          </cell>
          <cell r="F5932" t="str">
            <v>CALC</v>
          </cell>
          <cell r="H5932" t="str">
            <v>98</v>
          </cell>
          <cell r="I5932" t="str">
            <v>C</v>
          </cell>
          <cell r="J5932" t="str">
            <v>om_exp</v>
          </cell>
          <cell r="K5932" t="str">
            <v>total_juris_amt</v>
          </cell>
          <cell r="M5932" t="str">
            <v>2015/07/1/2/A/0</v>
          </cell>
        </row>
        <row r="5933">
          <cell r="A5933" t="str">
            <v>5932</v>
          </cell>
          <cell r="B5933" t="str">
            <v>OME2098</v>
          </cell>
          <cell r="C5933" t="str">
            <v>098 - Total Jurisdictional O &amp; M Exp Amount</v>
          </cell>
          <cell r="D5933">
            <v>0</v>
          </cell>
          <cell r="F5933" t="str">
            <v>CALC</v>
          </cell>
          <cell r="H5933" t="str">
            <v>98</v>
          </cell>
          <cell r="I5933" t="str">
            <v>C</v>
          </cell>
          <cell r="J5933" t="str">
            <v>om_exp</v>
          </cell>
          <cell r="K5933" t="str">
            <v>total_juris_amt</v>
          </cell>
          <cell r="M5933" t="str">
            <v>2015/07/1/2/A/0</v>
          </cell>
        </row>
        <row r="5934">
          <cell r="A5934" t="str">
            <v>5933</v>
          </cell>
          <cell r="B5934" t="str">
            <v>OME2098</v>
          </cell>
          <cell r="C5934" t="str">
            <v>098 - Total Jurisdictional O &amp; M Exp Amount</v>
          </cell>
          <cell r="D5934">
            <v>0</v>
          </cell>
          <cell r="F5934" t="str">
            <v>CALC</v>
          </cell>
          <cell r="H5934" t="str">
            <v>98</v>
          </cell>
          <cell r="I5934" t="str">
            <v>C</v>
          </cell>
          <cell r="J5934" t="str">
            <v>om_exp</v>
          </cell>
          <cell r="K5934" t="str">
            <v>total_juris_amt</v>
          </cell>
          <cell r="M5934" t="str">
            <v>2015/07/1/2/A/0</v>
          </cell>
        </row>
        <row r="5935">
          <cell r="A5935" t="str">
            <v>5934</v>
          </cell>
          <cell r="B5935" t="str">
            <v>OME2098</v>
          </cell>
          <cell r="C5935" t="str">
            <v>098 - Total Jurisdictional O &amp; M Exp Amount</v>
          </cell>
          <cell r="D5935">
            <v>0</v>
          </cell>
          <cell r="F5935" t="str">
            <v>CALC</v>
          </cell>
          <cell r="H5935" t="str">
            <v>98</v>
          </cell>
          <cell r="I5935" t="str">
            <v>C</v>
          </cell>
          <cell r="J5935" t="str">
            <v>om_exp</v>
          </cell>
          <cell r="K5935" t="str">
            <v>total_juris_amt</v>
          </cell>
          <cell r="M5935" t="str">
            <v>2015/07/1/2/A/0</v>
          </cell>
        </row>
        <row r="5936">
          <cell r="A5936" t="str">
            <v>5935</v>
          </cell>
          <cell r="B5936" t="str">
            <v>OME2098</v>
          </cell>
          <cell r="C5936" t="str">
            <v>098 - Total Jurisdictional O &amp; M Exp Amount</v>
          </cell>
          <cell r="D5936">
            <v>0</v>
          </cell>
          <cell r="F5936" t="str">
            <v>CALC</v>
          </cell>
          <cell r="H5936" t="str">
            <v>98</v>
          </cell>
          <cell r="I5936" t="str">
            <v>C</v>
          </cell>
          <cell r="J5936" t="str">
            <v>om_exp</v>
          </cell>
          <cell r="K5936" t="str">
            <v>total_juris_amt</v>
          </cell>
          <cell r="M5936" t="str">
            <v>2015/07/1/2/A/0</v>
          </cell>
        </row>
        <row r="5937">
          <cell r="A5937" t="str">
            <v>5936</v>
          </cell>
          <cell r="B5937" t="str">
            <v>OME2098</v>
          </cell>
          <cell r="C5937" t="str">
            <v>098 - Total Jurisdictional O &amp; M Exp Amount</v>
          </cell>
          <cell r="D5937">
            <v>0</v>
          </cell>
          <cell r="F5937" t="str">
            <v>CALC</v>
          </cell>
          <cell r="H5937" t="str">
            <v>98</v>
          </cell>
          <cell r="I5937" t="str">
            <v>C</v>
          </cell>
          <cell r="J5937" t="str">
            <v>om_exp</v>
          </cell>
          <cell r="K5937" t="str">
            <v>total_juris_amt</v>
          </cell>
          <cell r="M5937" t="str">
            <v>2015/07/1/2/A/0</v>
          </cell>
        </row>
        <row r="5938">
          <cell r="A5938" t="str">
            <v>5937</v>
          </cell>
          <cell r="B5938" t="str">
            <v>OM52099</v>
          </cell>
          <cell r="C5938" t="str">
            <v>099 - CP Allocation O &amp; M Exp Amount</v>
          </cell>
          <cell r="D5938">
            <v>0</v>
          </cell>
          <cell r="F5938" t="str">
            <v>CALC</v>
          </cell>
          <cell r="H5938" t="str">
            <v>99</v>
          </cell>
          <cell r="I5938" t="str">
            <v>C</v>
          </cell>
          <cell r="J5938" t="str">
            <v>om_exp</v>
          </cell>
          <cell r="K5938" t="str">
            <v>alloc_cp_amt</v>
          </cell>
          <cell r="M5938" t="str">
            <v>2015/07/1/2/A/0</v>
          </cell>
        </row>
        <row r="5939">
          <cell r="A5939" t="str">
            <v>5938</v>
          </cell>
          <cell r="B5939" t="str">
            <v>OM52099</v>
          </cell>
          <cell r="C5939" t="str">
            <v>099 - CP Allocation O &amp; M Exp Amount</v>
          </cell>
          <cell r="D5939">
            <v>2850892.19</v>
          </cell>
          <cell r="F5939" t="str">
            <v>CALC</v>
          </cell>
          <cell r="H5939" t="str">
            <v>99</v>
          </cell>
          <cell r="I5939" t="str">
            <v>C</v>
          </cell>
          <cell r="J5939" t="str">
            <v>om_exp</v>
          </cell>
          <cell r="K5939" t="str">
            <v>alloc_cp_amt</v>
          </cell>
          <cell r="M5939" t="str">
            <v>2015/07/1/2/A/0</v>
          </cell>
        </row>
        <row r="5940">
          <cell r="A5940" t="str">
            <v>5939</v>
          </cell>
          <cell r="B5940" t="str">
            <v>OM52099</v>
          </cell>
          <cell r="C5940" t="str">
            <v>099 - CP Allocation O &amp; M Exp Amount</v>
          </cell>
          <cell r="D5940">
            <v>0</v>
          </cell>
          <cell r="F5940" t="str">
            <v>CALC</v>
          </cell>
          <cell r="H5940" t="str">
            <v>99</v>
          </cell>
          <cell r="I5940" t="str">
            <v>C</v>
          </cell>
          <cell r="J5940" t="str">
            <v>om_exp</v>
          </cell>
          <cell r="K5940" t="str">
            <v>alloc_cp_amt</v>
          </cell>
          <cell r="M5940" t="str">
            <v>2015/07/1/2/A/0</v>
          </cell>
        </row>
        <row r="5941">
          <cell r="A5941" t="str">
            <v>5940</v>
          </cell>
          <cell r="B5941" t="str">
            <v>OM52099</v>
          </cell>
          <cell r="C5941" t="str">
            <v>099 - CP Allocation O &amp; M Exp Amount</v>
          </cell>
          <cell r="D5941">
            <v>0</v>
          </cell>
          <cell r="F5941" t="str">
            <v>CALC</v>
          </cell>
          <cell r="H5941" t="str">
            <v>99</v>
          </cell>
          <cell r="I5941" t="str">
            <v>C</v>
          </cell>
          <cell r="J5941" t="str">
            <v>om_exp</v>
          </cell>
          <cell r="K5941" t="str">
            <v>alloc_cp_amt</v>
          </cell>
          <cell r="M5941" t="str">
            <v>2015/07/1/2/A/0</v>
          </cell>
        </row>
        <row r="5942">
          <cell r="A5942" t="str">
            <v>5941</v>
          </cell>
          <cell r="B5942" t="str">
            <v>OM52099</v>
          </cell>
          <cell r="C5942" t="str">
            <v>099 - CP Allocation O &amp; M Exp Amount</v>
          </cell>
          <cell r="D5942">
            <v>0</v>
          </cell>
          <cell r="F5942" t="str">
            <v>CALC</v>
          </cell>
          <cell r="H5942" t="str">
            <v>99</v>
          </cell>
          <cell r="I5942" t="str">
            <v>C</v>
          </cell>
          <cell r="J5942" t="str">
            <v>om_exp</v>
          </cell>
          <cell r="K5942" t="str">
            <v>alloc_cp_amt</v>
          </cell>
          <cell r="M5942" t="str">
            <v>2015/07/1/2/A/0</v>
          </cell>
        </row>
        <row r="5943">
          <cell r="A5943" t="str">
            <v>5942</v>
          </cell>
          <cell r="B5943" t="str">
            <v>OM52099</v>
          </cell>
          <cell r="C5943" t="str">
            <v>099 - CP Allocation O &amp; M Exp Amount</v>
          </cell>
          <cell r="D5943">
            <v>0</v>
          </cell>
          <cell r="F5943" t="str">
            <v>CALC</v>
          </cell>
          <cell r="H5943" t="str">
            <v>99</v>
          </cell>
          <cell r="I5943" t="str">
            <v>C</v>
          </cell>
          <cell r="J5943" t="str">
            <v>om_exp</v>
          </cell>
          <cell r="K5943" t="str">
            <v>alloc_cp_amt</v>
          </cell>
          <cell r="M5943" t="str">
            <v>2015/07/1/2/A/0</v>
          </cell>
        </row>
        <row r="5944">
          <cell r="A5944" t="str">
            <v>5943</v>
          </cell>
          <cell r="B5944" t="str">
            <v>OM52099</v>
          </cell>
          <cell r="C5944" t="str">
            <v>099 - CP Allocation O &amp; M Exp Amount</v>
          </cell>
          <cell r="D5944">
            <v>0</v>
          </cell>
          <cell r="F5944" t="str">
            <v>CALC</v>
          </cell>
          <cell r="H5944" t="str">
            <v>99</v>
          </cell>
          <cell r="I5944" t="str">
            <v>C</v>
          </cell>
          <cell r="J5944" t="str">
            <v>om_exp</v>
          </cell>
          <cell r="K5944" t="str">
            <v>alloc_cp_amt</v>
          </cell>
          <cell r="M5944" t="str">
            <v>2015/07/1/2/A/0</v>
          </cell>
        </row>
        <row r="5945">
          <cell r="A5945" t="str">
            <v>5944</v>
          </cell>
          <cell r="B5945" t="str">
            <v>OM52099</v>
          </cell>
          <cell r="C5945" t="str">
            <v>099 - CP Allocation O &amp; M Exp Amount</v>
          </cell>
          <cell r="D5945">
            <v>0</v>
          </cell>
          <cell r="F5945" t="str">
            <v>CALC</v>
          </cell>
          <cell r="H5945" t="str">
            <v>99</v>
          </cell>
          <cell r="I5945" t="str">
            <v>C</v>
          </cell>
          <cell r="J5945" t="str">
            <v>om_exp</v>
          </cell>
          <cell r="K5945" t="str">
            <v>alloc_cp_amt</v>
          </cell>
          <cell r="M5945" t="str">
            <v>2015/07/1/2/A/0</v>
          </cell>
        </row>
        <row r="5946">
          <cell r="A5946" t="str">
            <v>5945</v>
          </cell>
          <cell r="B5946" t="str">
            <v>OM52099</v>
          </cell>
          <cell r="C5946" t="str">
            <v>099 - CP Allocation O &amp; M Exp Amount</v>
          </cell>
          <cell r="D5946">
            <v>1516.89</v>
          </cell>
          <cell r="F5946" t="str">
            <v>CALC</v>
          </cell>
          <cell r="H5946" t="str">
            <v>99</v>
          </cell>
          <cell r="I5946" t="str">
            <v>C</v>
          </cell>
          <cell r="J5946" t="str">
            <v>om_exp</v>
          </cell>
          <cell r="K5946" t="str">
            <v>alloc_cp_amt</v>
          </cell>
          <cell r="M5946" t="str">
            <v>2015/07/1/2/A/0</v>
          </cell>
        </row>
        <row r="5947">
          <cell r="A5947" t="str">
            <v>5946</v>
          </cell>
          <cell r="B5947" t="str">
            <v>OM52099</v>
          </cell>
          <cell r="C5947" t="str">
            <v>099 - CP Allocation O &amp; M Exp Amount</v>
          </cell>
          <cell r="D5947">
            <v>624.77</v>
          </cell>
          <cell r="F5947" t="str">
            <v>CALC</v>
          </cell>
          <cell r="H5947" t="str">
            <v>99</v>
          </cell>
          <cell r="I5947" t="str">
            <v>C</v>
          </cell>
          <cell r="J5947" t="str">
            <v>om_exp</v>
          </cell>
          <cell r="K5947" t="str">
            <v>alloc_cp_amt</v>
          </cell>
          <cell r="M5947" t="str">
            <v>2015/07/1/2/A/0</v>
          </cell>
        </row>
        <row r="5948">
          <cell r="A5948" t="str">
            <v>5947</v>
          </cell>
          <cell r="B5948" t="str">
            <v>OM52099</v>
          </cell>
          <cell r="C5948" t="str">
            <v>099 - CP Allocation O &amp; M Exp Amount</v>
          </cell>
          <cell r="D5948">
            <v>0</v>
          </cell>
          <cell r="F5948" t="str">
            <v>CALC</v>
          </cell>
          <cell r="H5948" t="str">
            <v>99</v>
          </cell>
          <cell r="I5948" t="str">
            <v>C</v>
          </cell>
          <cell r="J5948" t="str">
            <v>om_exp</v>
          </cell>
          <cell r="K5948" t="str">
            <v>alloc_cp_amt</v>
          </cell>
          <cell r="M5948" t="str">
            <v>2015/07/1/2/A/0</v>
          </cell>
        </row>
        <row r="5949">
          <cell r="A5949" t="str">
            <v>5948</v>
          </cell>
          <cell r="B5949" t="str">
            <v>OM52099</v>
          </cell>
          <cell r="C5949" t="str">
            <v>099 - CP Allocation O &amp; M Exp Amount</v>
          </cell>
          <cell r="D5949">
            <v>0</v>
          </cell>
          <cell r="F5949" t="str">
            <v>CALC</v>
          </cell>
          <cell r="H5949" t="str">
            <v>99</v>
          </cell>
          <cell r="I5949" t="str">
            <v>C</v>
          </cell>
          <cell r="J5949" t="str">
            <v>om_exp</v>
          </cell>
          <cell r="K5949" t="str">
            <v>alloc_cp_amt</v>
          </cell>
          <cell r="M5949" t="str">
            <v>2015/07/1/2/A/0</v>
          </cell>
        </row>
        <row r="5950">
          <cell r="A5950" t="str">
            <v>5949</v>
          </cell>
          <cell r="B5950" t="str">
            <v>OM52099</v>
          </cell>
          <cell r="C5950" t="str">
            <v>099 - CP Allocation O &amp; M Exp Amount</v>
          </cell>
          <cell r="D5950">
            <v>0</v>
          </cell>
          <cell r="F5950" t="str">
            <v>CALC</v>
          </cell>
          <cell r="H5950" t="str">
            <v>99</v>
          </cell>
          <cell r="I5950" t="str">
            <v>C</v>
          </cell>
          <cell r="J5950" t="str">
            <v>om_exp</v>
          </cell>
          <cell r="K5950" t="str">
            <v>alloc_cp_amt</v>
          </cell>
          <cell r="M5950" t="str">
            <v>2015/07/1/2/A/0</v>
          </cell>
        </row>
        <row r="5951">
          <cell r="A5951" t="str">
            <v>5950</v>
          </cell>
          <cell r="B5951" t="str">
            <v>OM52099</v>
          </cell>
          <cell r="C5951" t="str">
            <v>099 - CP Allocation O &amp; M Exp Amount</v>
          </cell>
          <cell r="D5951">
            <v>15544.33</v>
          </cell>
          <cell r="F5951" t="str">
            <v>CALC</v>
          </cell>
          <cell r="H5951" t="str">
            <v>99</v>
          </cell>
          <cell r="I5951" t="str">
            <v>C</v>
          </cell>
          <cell r="J5951" t="str">
            <v>om_exp</v>
          </cell>
          <cell r="K5951" t="str">
            <v>alloc_cp_amt</v>
          </cell>
          <cell r="M5951" t="str">
            <v>2015/07/1/2/A/0</v>
          </cell>
        </row>
        <row r="5952">
          <cell r="A5952" t="str">
            <v>5951</v>
          </cell>
          <cell r="B5952" t="str">
            <v>OM52099</v>
          </cell>
          <cell r="C5952" t="str">
            <v>099 - CP Allocation O &amp; M Exp Amount</v>
          </cell>
          <cell r="D5952">
            <v>1771.25</v>
          </cell>
          <cell r="F5952" t="str">
            <v>CALC</v>
          </cell>
          <cell r="H5952" t="str">
            <v>99</v>
          </cell>
          <cell r="I5952" t="str">
            <v>C</v>
          </cell>
          <cell r="J5952" t="str">
            <v>om_exp</v>
          </cell>
          <cell r="K5952" t="str">
            <v>alloc_cp_amt</v>
          </cell>
          <cell r="M5952" t="str">
            <v>2015/07/1/2/A/0</v>
          </cell>
        </row>
        <row r="5953">
          <cell r="A5953" t="str">
            <v>5952</v>
          </cell>
          <cell r="B5953" t="str">
            <v>OM52099</v>
          </cell>
          <cell r="C5953" t="str">
            <v>099 - CP Allocation O &amp; M Exp Amount</v>
          </cell>
          <cell r="D5953">
            <v>0</v>
          </cell>
          <cell r="F5953" t="str">
            <v>CALC</v>
          </cell>
          <cell r="H5953" t="str">
            <v>99</v>
          </cell>
          <cell r="I5953" t="str">
            <v>C</v>
          </cell>
          <cell r="J5953" t="str">
            <v>om_exp</v>
          </cell>
          <cell r="K5953" t="str">
            <v>alloc_cp_amt</v>
          </cell>
          <cell r="M5953" t="str">
            <v>2015/07/1/2/A/0</v>
          </cell>
        </row>
        <row r="5954">
          <cell r="A5954" t="str">
            <v>5953</v>
          </cell>
          <cell r="B5954" t="str">
            <v>OM52099</v>
          </cell>
          <cell r="C5954" t="str">
            <v>099 - CP Allocation O &amp; M Exp Amount</v>
          </cell>
          <cell r="D5954">
            <v>1920.86</v>
          </cell>
          <cell r="F5954" t="str">
            <v>CALC</v>
          </cell>
          <cell r="H5954" t="str">
            <v>99</v>
          </cell>
          <cell r="I5954" t="str">
            <v>C</v>
          </cell>
          <cell r="J5954" t="str">
            <v>om_exp</v>
          </cell>
          <cell r="K5954" t="str">
            <v>alloc_cp_amt</v>
          </cell>
          <cell r="M5954" t="str">
            <v>2015/07/1/2/A/0</v>
          </cell>
        </row>
        <row r="5955">
          <cell r="A5955" t="str">
            <v>5954</v>
          </cell>
          <cell r="B5955" t="str">
            <v>OM52099</v>
          </cell>
          <cell r="C5955" t="str">
            <v>099 - CP Allocation O &amp; M Exp Amount</v>
          </cell>
          <cell r="D5955">
            <v>1357.07</v>
          </cell>
          <cell r="F5955" t="str">
            <v>CALC</v>
          </cell>
          <cell r="H5955" t="str">
            <v>99</v>
          </cell>
          <cell r="I5955" t="str">
            <v>C</v>
          </cell>
          <cell r="J5955" t="str">
            <v>om_exp</v>
          </cell>
          <cell r="K5955" t="str">
            <v>alloc_cp_amt</v>
          </cell>
          <cell r="M5955" t="str">
            <v>2015/07/1/2/A/0</v>
          </cell>
        </row>
        <row r="5956">
          <cell r="A5956" t="str">
            <v>5955</v>
          </cell>
          <cell r="B5956" t="str">
            <v>OM52099</v>
          </cell>
          <cell r="C5956" t="str">
            <v>099 - CP Allocation O &amp; M Exp Amount</v>
          </cell>
          <cell r="D5956">
            <v>0</v>
          </cell>
          <cell r="F5956" t="str">
            <v>CALC</v>
          </cell>
          <cell r="H5956" t="str">
            <v>99</v>
          </cell>
          <cell r="I5956" t="str">
            <v>C</v>
          </cell>
          <cell r="J5956" t="str">
            <v>om_exp</v>
          </cell>
          <cell r="K5956" t="str">
            <v>alloc_cp_amt</v>
          </cell>
          <cell r="M5956" t="str">
            <v>2015/07/1/2/A/0</v>
          </cell>
        </row>
        <row r="5957">
          <cell r="A5957" t="str">
            <v>5956</v>
          </cell>
          <cell r="B5957" t="str">
            <v>OM52099</v>
          </cell>
          <cell r="C5957" t="str">
            <v>099 - CP Allocation O &amp; M Exp Amount</v>
          </cell>
          <cell r="D5957">
            <v>2255.38</v>
          </cell>
          <cell r="F5957" t="str">
            <v>CALC</v>
          </cell>
          <cell r="H5957" t="str">
            <v>99</v>
          </cell>
          <cell r="I5957" t="str">
            <v>C</v>
          </cell>
          <cell r="J5957" t="str">
            <v>om_exp</v>
          </cell>
          <cell r="K5957" t="str">
            <v>alloc_cp_amt</v>
          </cell>
          <cell r="M5957" t="str">
            <v>2015/07/1/2/A/0</v>
          </cell>
        </row>
        <row r="5958">
          <cell r="A5958" t="str">
            <v>5957</v>
          </cell>
          <cell r="B5958" t="str">
            <v>OM22099</v>
          </cell>
          <cell r="C5958" t="str">
            <v>099 - CP Allocation Factor</v>
          </cell>
          <cell r="D5958">
            <v>1</v>
          </cell>
          <cell r="F5958" t="str">
            <v>CALC</v>
          </cell>
          <cell r="H5958" t="str">
            <v>99</v>
          </cell>
          <cell r="I5958" t="str">
            <v>C</v>
          </cell>
          <cell r="J5958" t="str">
            <v>om_exp</v>
          </cell>
          <cell r="K5958" t="str">
            <v>alloc_cp</v>
          </cell>
          <cell r="M5958" t="str">
            <v>2015/07/1/2/A/0</v>
          </cell>
        </row>
        <row r="5959">
          <cell r="A5959" t="str">
            <v>5958</v>
          </cell>
          <cell r="B5959" t="str">
            <v>OM22099</v>
          </cell>
          <cell r="C5959" t="str">
            <v>099 - CP Allocation Factor</v>
          </cell>
          <cell r="D5959">
            <v>1</v>
          </cell>
          <cell r="F5959" t="str">
            <v>CALC</v>
          </cell>
          <cell r="H5959" t="str">
            <v>99</v>
          </cell>
          <cell r="I5959" t="str">
            <v>C</v>
          </cell>
          <cell r="J5959" t="str">
            <v>om_exp</v>
          </cell>
          <cell r="K5959" t="str">
            <v>alloc_cp</v>
          </cell>
          <cell r="M5959" t="str">
            <v>2015/07/1/2/A/0</v>
          </cell>
        </row>
        <row r="5960">
          <cell r="A5960" t="str">
            <v>5959</v>
          </cell>
          <cell r="B5960" t="str">
            <v>OM22099</v>
          </cell>
          <cell r="C5960" t="str">
            <v>099 - CP Allocation Factor</v>
          </cell>
          <cell r="D5960">
            <v>1</v>
          </cell>
          <cell r="F5960" t="str">
            <v>CALC</v>
          </cell>
          <cell r="H5960" t="str">
            <v>99</v>
          </cell>
          <cell r="I5960" t="str">
            <v>C</v>
          </cell>
          <cell r="J5960" t="str">
            <v>om_exp</v>
          </cell>
          <cell r="K5960" t="str">
            <v>alloc_cp</v>
          </cell>
          <cell r="M5960" t="str">
            <v>2015/07/1/2/A/0</v>
          </cell>
        </row>
        <row r="5961">
          <cell r="A5961" t="str">
            <v>5960</v>
          </cell>
          <cell r="B5961" t="str">
            <v>OM22099</v>
          </cell>
          <cell r="C5961" t="str">
            <v>099 - CP Allocation Factor</v>
          </cell>
          <cell r="D5961">
            <v>1</v>
          </cell>
          <cell r="F5961" t="str">
            <v>CALC</v>
          </cell>
          <cell r="H5961" t="str">
            <v>99</v>
          </cell>
          <cell r="I5961" t="str">
            <v>C</v>
          </cell>
          <cell r="J5961" t="str">
            <v>om_exp</v>
          </cell>
          <cell r="K5961" t="str">
            <v>alloc_cp</v>
          </cell>
          <cell r="M5961" t="str">
            <v>2015/07/1/2/A/0</v>
          </cell>
        </row>
        <row r="5962">
          <cell r="A5962" t="str">
            <v>5961</v>
          </cell>
          <cell r="B5962" t="str">
            <v>OM22099</v>
          </cell>
          <cell r="C5962" t="str">
            <v>099 - CP Allocation Factor</v>
          </cell>
          <cell r="D5962">
            <v>1</v>
          </cell>
          <cell r="F5962" t="str">
            <v>CALC</v>
          </cell>
          <cell r="H5962" t="str">
            <v>99</v>
          </cell>
          <cell r="I5962" t="str">
            <v>C</v>
          </cell>
          <cell r="J5962" t="str">
            <v>om_exp</v>
          </cell>
          <cell r="K5962" t="str">
            <v>alloc_cp</v>
          </cell>
          <cell r="M5962" t="str">
            <v>2015/07/1/2/A/0</v>
          </cell>
        </row>
        <row r="5963">
          <cell r="A5963" t="str">
            <v>5962</v>
          </cell>
          <cell r="B5963" t="str">
            <v>OM22099</v>
          </cell>
          <cell r="C5963" t="str">
            <v>099 - CP Allocation Factor</v>
          </cell>
          <cell r="D5963">
            <v>1</v>
          </cell>
          <cell r="F5963" t="str">
            <v>CALC</v>
          </cell>
          <cell r="H5963" t="str">
            <v>99</v>
          </cell>
          <cell r="I5963" t="str">
            <v>C</v>
          </cell>
          <cell r="J5963" t="str">
            <v>om_exp</v>
          </cell>
          <cell r="K5963" t="str">
            <v>alloc_cp</v>
          </cell>
          <cell r="M5963" t="str">
            <v>2015/07/1/2/A/0</v>
          </cell>
        </row>
        <row r="5964">
          <cell r="A5964" t="str">
            <v>5963</v>
          </cell>
          <cell r="B5964" t="str">
            <v>OM22099</v>
          </cell>
          <cell r="C5964" t="str">
            <v>099 - CP Allocation Factor</v>
          </cell>
          <cell r="D5964">
            <v>1</v>
          </cell>
          <cell r="F5964" t="str">
            <v>CALC</v>
          </cell>
          <cell r="H5964" t="str">
            <v>99</v>
          </cell>
          <cell r="I5964" t="str">
            <v>C</v>
          </cell>
          <cell r="J5964" t="str">
            <v>om_exp</v>
          </cell>
          <cell r="K5964" t="str">
            <v>alloc_cp</v>
          </cell>
          <cell r="M5964" t="str">
            <v>2015/07/1/2/A/0</v>
          </cell>
        </row>
        <row r="5965">
          <cell r="A5965" t="str">
            <v>5964</v>
          </cell>
          <cell r="B5965" t="str">
            <v>OM22099</v>
          </cell>
          <cell r="C5965" t="str">
            <v>099 - CP Allocation Factor</v>
          </cell>
          <cell r="D5965">
            <v>1</v>
          </cell>
          <cell r="F5965" t="str">
            <v>CALC</v>
          </cell>
          <cell r="H5965" t="str">
            <v>99</v>
          </cell>
          <cell r="I5965" t="str">
            <v>C</v>
          </cell>
          <cell r="J5965" t="str">
            <v>om_exp</v>
          </cell>
          <cell r="K5965" t="str">
            <v>alloc_cp</v>
          </cell>
          <cell r="M5965" t="str">
            <v>2015/07/1/2/A/0</v>
          </cell>
        </row>
        <row r="5966">
          <cell r="A5966" t="str">
            <v>5965</v>
          </cell>
          <cell r="B5966" t="str">
            <v>OM22099</v>
          </cell>
          <cell r="C5966" t="str">
            <v>099 - CP Allocation Factor</v>
          </cell>
          <cell r="D5966">
            <v>1</v>
          </cell>
          <cell r="F5966" t="str">
            <v>CALC</v>
          </cell>
          <cell r="H5966" t="str">
            <v>99</v>
          </cell>
          <cell r="I5966" t="str">
            <v>C</v>
          </cell>
          <cell r="J5966" t="str">
            <v>om_exp</v>
          </cell>
          <cell r="K5966" t="str">
            <v>alloc_cp</v>
          </cell>
          <cell r="M5966" t="str">
            <v>2015/07/1/2/A/0</v>
          </cell>
        </row>
        <row r="5967">
          <cell r="A5967" t="str">
            <v>5966</v>
          </cell>
          <cell r="B5967" t="str">
            <v>OM22099</v>
          </cell>
          <cell r="C5967" t="str">
            <v>099 - CP Allocation Factor</v>
          </cell>
          <cell r="D5967">
            <v>1</v>
          </cell>
          <cell r="F5967" t="str">
            <v>CALC</v>
          </cell>
          <cell r="H5967" t="str">
            <v>99</v>
          </cell>
          <cell r="I5967" t="str">
            <v>C</v>
          </cell>
          <cell r="J5967" t="str">
            <v>om_exp</v>
          </cell>
          <cell r="K5967" t="str">
            <v>alloc_cp</v>
          </cell>
          <cell r="M5967" t="str">
            <v>2015/07/1/2/A/0</v>
          </cell>
        </row>
        <row r="5968">
          <cell r="A5968" t="str">
            <v>5967</v>
          </cell>
          <cell r="B5968" t="str">
            <v>OM22099</v>
          </cell>
          <cell r="C5968" t="str">
            <v>099 - CP Allocation Factor</v>
          </cell>
          <cell r="D5968">
            <v>1</v>
          </cell>
          <cell r="F5968" t="str">
            <v>CALC</v>
          </cell>
          <cell r="H5968" t="str">
            <v>99</v>
          </cell>
          <cell r="I5968" t="str">
            <v>C</v>
          </cell>
          <cell r="J5968" t="str">
            <v>om_exp</v>
          </cell>
          <cell r="K5968" t="str">
            <v>alloc_cp</v>
          </cell>
          <cell r="M5968" t="str">
            <v>2015/07/1/2/A/0</v>
          </cell>
        </row>
        <row r="5969">
          <cell r="A5969" t="str">
            <v>5968</v>
          </cell>
          <cell r="B5969" t="str">
            <v>OM22099</v>
          </cell>
          <cell r="C5969" t="str">
            <v>099 - CP Allocation Factor</v>
          </cell>
          <cell r="D5969">
            <v>1</v>
          </cell>
          <cell r="F5969" t="str">
            <v>CALC</v>
          </cell>
          <cell r="H5969" t="str">
            <v>99</v>
          </cell>
          <cell r="I5969" t="str">
            <v>C</v>
          </cell>
          <cell r="J5969" t="str">
            <v>om_exp</v>
          </cell>
          <cell r="K5969" t="str">
            <v>alloc_cp</v>
          </cell>
          <cell r="M5969" t="str">
            <v>2015/07/1/2/A/0</v>
          </cell>
        </row>
        <row r="5970">
          <cell r="A5970" t="str">
            <v>5969</v>
          </cell>
          <cell r="B5970" t="str">
            <v>OM22099</v>
          </cell>
          <cell r="C5970" t="str">
            <v>099 - CP Allocation Factor</v>
          </cell>
          <cell r="D5970">
            <v>1</v>
          </cell>
          <cell r="F5970" t="str">
            <v>CALC</v>
          </cell>
          <cell r="H5970" t="str">
            <v>99</v>
          </cell>
          <cell r="I5970" t="str">
            <v>C</v>
          </cell>
          <cell r="J5970" t="str">
            <v>om_exp</v>
          </cell>
          <cell r="K5970" t="str">
            <v>alloc_cp</v>
          </cell>
          <cell r="M5970" t="str">
            <v>2015/07/1/2/A/0</v>
          </cell>
        </row>
        <row r="5971">
          <cell r="A5971" t="str">
            <v>5970</v>
          </cell>
          <cell r="B5971" t="str">
            <v>OM22099</v>
          </cell>
          <cell r="C5971" t="str">
            <v>099 - CP Allocation Factor</v>
          </cell>
          <cell r="D5971">
            <v>1</v>
          </cell>
          <cell r="F5971" t="str">
            <v>CALC</v>
          </cell>
          <cell r="H5971" t="str">
            <v>99</v>
          </cell>
          <cell r="I5971" t="str">
            <v>C</v>
          </cell>
          <cell r="J5971" t="str">
            <v>om_exp</v>
          </cell>
          <cell r="K5971" t="str">
            <v>alloc_cp</v>
          </cell>
          <cell r="M5971" t="str">
            <v>2015/07/1/2/A/0</v>
          </cell>
        </row>
        <row r="5972">
          <cell r="A5972" t="str">
            <v>5971</v>
          </cell>
          <cell r="B5972" t="str">
            <v>OM22099</v>
          </cell>
          <cell r="C5972" t="str">
            <v>099 - CP Allocation Factor</v>
          </cell>
          <cell r="D5972">
            <v>1</v>
          </cell>
          <cell r="F5972" t="str">
            <v>CALC</v>
          </cell>
          <cell r="H5972" t="str">
            <v>99</v>
          </cell>
          <cell r="I5972" t="str">
            <v>C</v>
          </cell>
          <cell r="J5972" t="str">
            <v>om_exp</v>
          </cell>
          <cell r="K5972" t="str">
            <v>alloc_cp</v>
          </cell>
          <cell r="M5972" t="str">
            <v>2015/07/1/2/A/0</v>
          </cell>
        </row>
        <row r="5973">
          <cell r="A5973" t="str">
            <v>5972</v>
          </cell>
          <cell r="B5973" t="str">
            <v>OM22099</v>
          </cell>
          <cell r="C5973" t="str">
            <v>099 - CP Allocation Factor</v>
          </cell>
          <cell r="D5973">
            <v>1</v>
          </cell>
          <cell r="F5973" t="str">
            <v>CALC</v>
          </cell>
          <cell r="H5973" t="str">
            <v>99</v>
          </cell>
          <cell r="I5973" t="str">
            <v>C</v>
          </cell>
          <cell r="J5973" t="str">
            <v>om_exp</v>
          </cell>
          <cell r="K5973" t="str">
            <v>alloc_cp</v>
          </cell>
          <cell r="M5973" t="str">
            <v>2015/07/1/2/A/0</v>
          </cell>
        </row>
        <row r="5974">
          <cell r="A5974" t="str">
            <v>5973</v>
          </cell>
          <cell r="B5974" t="str">
            <v>OM22099</v>
          </cell>
          <cell r="C5974" t="str">
            <v>099 - CP Allocation Factor</v>
          </cell>
          <cell r="D5974">
            <v>1</v>
          </cell>
          <cell r="F5974" t="str">
            <v>CALC</v>
          </cell>
          <cell r="H5974" t="str">
            <v>99</v>
          </cell>
          <cell r="I5974" t="str">
            <v>C</v>
          </cell>
          <cell r="J5974" t="str">
            <v>om_exp</v>
          </cell>
          <cell r="K5974" t="str">
            <v>alloc_cp</v>
          </cell>
          <cell r="M5974" t="str">
            <v>2015/07/1/2/A/0</v>
          </cell>
        </row>
        <row r="5975">
          <cell r="A5975" t="str">
            <v>5974</v>
          </cell>
          <cell r="B5975" t="str">
            <v>OM22099</v>
          </cell>
          <cell r="C5975" t="str">
            <v>099 - CP Allocation Factor</v>
          </cell>
          <cell r="D5975">
            <v>1</v>
          </cell>
          <cell r="F5975" t="str">
            <v>CALC</v>
          </cell>
          <cell r="H5975" t="str">
            <v>99</v>
          </cell>
          <cell r="I5975" t="str">
            <v>C</v>
          </cell>
          <cell r="J5975" t="str">
            <v>om_exp</v>
          </cell>
          <cell r="K5975" t="str">
            <v>alloc_cp</v>
          </cell>
          <cell r="M5975" t="str">
            <v>2015/07/1/2/A/0</v>
          </cell>
        </row>
        <row r="5976">
          <cell r="A5976" t="str">
            <v>5975</v>
          </cell>
          <cell r="B5976" t="str">
            <v>OM22099</v>
          </cell>
          <cell r="C5976" t="str">
            <v>099 - CP Allocation Factor</v>
          </cell>
          <cell r="D5976">
            <v>1</v>
          </cell>
          <cell r="F5976" t="str">
            <v>CALC</v>
          </cell>
          <cell r="H5976" t="str">
            <v>99</v>
          </cell>
          <cell r="I5976" t="str">
            <v>C</v>
          </cell>
          <cell r="J5976" t="str">
            <v>om_exp</v>
          </cell>
          <cell r="K5976" t="str">
            <v>alloc_cp</v>
          </cell>
          <cell r="M5976" t="str">
            <v>2015/07/1/2/A/0</v>
          </cell>
        </row>
        <row r="5977">
          <cell r="A5977" t="str">
            <v>5976</v>
          </cell>
          <cell r="B5977" t="str">
            <v>OM22099</v>
          </cell>
          <cell r="C5977" t="str">
            <v>099 - CP Allocation Factor</v>
          </cell>
          <cell r="D5977">
            <v>1</v>
          </cell>
          <cell r="F5977" t="str">
            <v>CALC</v>
          </cell>
          <cell r="H5977" t="str">
            <v>99</v>
          </cell>
          <cell r="I5977" t="str">
            <v>C</v>
          </cell>
          <cell r="J5977" t="str">
            <v>om_exp</v>
          </cell>
          <cell r="K5977" t="str">
            <v>alloc_cp</v>
          </cell>
          <cell r="M5977" t="str">
            <v>2015/07/1/2/A/0</v>
          </cell>
        </row>
        <row r="5978">
          <cell r="A5978" t="str">
            <v>5977</v>
          </cell>
          <cell r="B5978" t="str">
            <v>OM62099</v>
          </cell>
          <cell r="C5978" t="str">
            <v>099 - GCP Allocation O &amp; M Exp Amount</v>
          </cell>
          <cell r="D5978">
            <v>0</v>
          </cell>
          <cell r="F5978" t="str">
            <v>CALC</v>
          </cell>
          <cell r="H5978" t="str">
            <v>99</v>
          </cell>
          <cell r="I5978" t="str">
            <v>C</v>
          </cell>
          <cell r="J5978" t="str">
            <v>om_exp</v>
          </cell>
          <cell r="K5978" t="str">
            <v>alloc_gcp_amt</v>
          </cell>
          <cell r="M5978" t="str">
            <v>2015/07/1/2/A/0</v>
          </cell>
        </row>
        <row r="5979">
          <cell r="A5979" t="str">
            <v>5978</v>
          </cell>
          <cell r="B5979" t="str">
            <v>OM62099</v>
          </cell>
          <cell r="C5979" t="str">
            <v>099 - GCP Allocation O &amp; M Exp Amount</v>
          </cell>
          <cell r="D5979">
            <v>0</v>
          </cell>
          <cell r="F5979" t="str">
            <v>CALC</v>
          </cell>
          <cell r="H5979" t="str">
            <v>99</v>
          </cell>
          <cell r="I5979" t="str">
            <v>C</v>
          </cell>
          <cell r="J5979" t="str">
            <v>om_exp</v>
          </cell>
          <cell r="K5979" t="str">
            <v>alloc_gcp_amt</v>
          </cell>
          <cell r="M5979" t="str">
            <v>2015/07/1/2/A/0</v>
          </cell>
        </row>
        <row r="5980">
          <cell r="A5980" t="str">
            <v>5979</v>
          </cell>
          <cell r="B5980" t="str">
            <v>OM62099</v>
          </cell>
          <cell r="C5980" t="str">
            <v>099 - GCP Allocation O &amp; M Exp Amount</v>
          </cell>
          <cell r="D5980">
            <v>0</v>
          </cell>
          <cell r="F5980" t="str">
            <v>CALC</v>
          </cell>
          <cell r="H5980" t="str">
            <v>99</v>
          </cell>
          <cell r="I5980" t="str">
            <v>C</v>
          </cell>
          <cell r="J5980" t="str">
            <v>om_exp</v>
          </cell>
          <cell r="K5980" t="str">
            <v>alloc_gcp_amt</v>
          </cell>
          <cell r="M5980" t="str">
            <v>2015/07/1/2/A/0</v>
          </cell>
        </row>
        <row r="5981">
          <cell r="A5981" t="str">
            <v>5980</v>
          </cell>
          <cell r="B5981" t="str">
            <v>OM62099</v>
          </cell>
          <cell r="C5981" t="str">
            <v>099 - GCP Allocation O &amp; M Exp Amount</v>
          </cell>
          <cell r="D5981">
            <v>0</v>
          </cell>
          <cell r="F5981" t="str">
            <v>CALC</v>
          </cell>
          <cell r="H5981" t="str">
            <v>99</v>
          </cell>
          <cell r="I5981" t="str">
            <v>C</v>
          </cell>
          <cell r="J5981" t="str">
            <v>om_exp</v>
          </cell>
          <cell r="K5981" t="str">
            <v>alloc_gcp_amt</v>
          </cell>
          <cell r="M5981" t="str">
            <v>2015/07/1/2/A/0</v>
          </cell>
        </row>
        <row r="5982">
          <cell r="A5982" t="str">
            <v>5981</v>
          </cell>
          <cell r="B5982" t="str">
            <v>OM62099</v>
          </cell>
          <cell r="C5982" t="str">
            <v>099 - GCP Allocation O &amp; M Exp Amount</v>
          </cell>
          <cell r="D5982">
            <v>0</v>
          </cell>
          <cell r="F5982" t="str">
            <v>CALC</v>
          </cell>
          <cell r="H5982" t="str">
            <v>99</v>
          </cell>
          <cell r="I5982" t="str">
            <v>C</v>
          </cell>
          <cell r="J5982" t="str">
            <v>om_exp</v>
          </cell>
          <cell r="K5982" t="str">
            <v>alloc_gcp_amt</v>
          </cell>
          <cell r="M5982" t="str">
            <v>2015/07/1/2/A/0</v>
          </cell>
        </row>
        <row r="5983">
          <cell r="A5983" t="str">
            <v>5982</v>
          </cell>
          <cell r="B5983" t="str">
            <v>OM62099</v>
          </cell>
          <cell r="C5983" t="str">
            <v>099 - GCP Allocation O &amp; M Exp Amount</v>
          </cell>
          <cell r="D5983">
            <v>0</v>
          </cell>
          <cell r="F5983" t="str">
            <v>CALC</v>
          </cell>
          <cell r="H5983" t="str">
            <v>99</v>
          </cell>
          <cell r="I5983" t="str">
            <v>C</v>
          </cell>
          <cell r="J5983" t="str">
            <v>om_exp</v>
          </cell>
          <cell r="K5983" t="str">
            <v>alloc_gcp_amt</v>
          </cell>
          <cell r="M5983" t="str">
            <v>2015/07/1/2/A/0</v>
          </cell>
        </row>
        <row r="5984">
          <cell r="A5984" t="str">
            <v>5983</v>
          </cell>
          <cell r="B5984" t="str">
            <v>OM62099</v>
          </cell>
          <cell r="C5984" t="str">
            <v>099 - GCP Allocation O &amp; M Exp Amount</v>
          </cell>
          <cell r="D5984">
            <v>0</v>
          </cell>
          <cell r="F5984" t="str">
            <v>CALC</v>
          </cell>
          <cell r="H5984" t="str">
            <v>99</v>
          </cell>
          <cell r="I5984" t="str">
            <v>C</v>
          </cell>
          <cell r="J5984" t="str">
            <v>om_exp</v>
          </cell>
          <cell r="K5984" t="str">
            <v>alloc_gcp_amt</v>
          </cell>
          <cell r="M5984" t="str">
            <v>2015/07/1/2/A/0</v>
          </cell>
        </row>
        <row r="5985">
          <cell r="A5985" t="str">
            <v>5984</v>
          </cell>
          <cell r="B5985" t="str">
            <v>OM62099</v>
          </cell>
          <cell r="C5985" t="str">
            <v>099 - GCP Allocation O &amp; M Exp Amount</v>
          </cell>
          <cell r="D5985">
            <v>0</v>
          </cell>
          <cell r="F5985" t="str">
            <v>CALC</v>
          </cell>
          <cell r="H5985" t="str">
            <v>99</v>
          </cell>
          <cell r="I5985" t="str">
            <v>C</v>
          </cell>
          <cell r="J5985" t="str">
            <v>om_exp</v>
          </cell>
          <cell r="K5985" t="str">
            <v>alloc_gcp_amt</v>
          </cell>
          <cell r="M5985" t="str">
            <v>2015/07/1/2/A/0</v>
          </cell>
        </row>
        <row r="5986">
          <cell r="A5986" t="str">
            <v>5985</v>
          </cell>
          <cell r="B5986" t="str">
            <v>OM62099</v>
          </cell>
          <cell r="C5986" t="str">
            <v>099 - GCP Allocation O &amp; M Exp Amount</v>
          </cell>
          <cell r="D5986">
            <v>0</v>
          </cell>
          <cell r="F5986" t="str">
            <v>CALC</v>
          </cell>
          <cell r="H5986" t="str">
            <v>99</v>
          </cell>
          <cell r="I5986" t="str">
            <v>C</v>
          </cell>
          <cell r="J5986" t="str">
            <v>om_exp</v>
          </cell>
          <cell r="K5986" t="str">
            <v>alloc_gcp_amt</v>
          </cell>
          <cell r="M5986" t="str">
            <v>2015/07/1/2/A/0</v>
          </cell>
        </row>
        <row r="5987">
          <cell r="A5987" t="str">
            <v>5986</v>
          </cell>
          <cell r="B5987" t="str">
            <v>OM62099</v>
          </cell>
          <cell r="C5987" t="str">
            <v>099 - GCP Allocation O &amp; M Exp Amount</v>
          </cell>
          <cell r="D5987">
            <v>0</v>
          </cell>
          <cell r="F5987" t="str">
            <v>CALC</v>
          </cell>
          <cell r="H5987" t="str">
            <v>99</v>
          </cell>
          <cell r="I5987" t="str">
            <v>C</v>
          </cell>
          <cell r="J5987" t="str">
            <v>om_exp</v>
          </cell>
          <cell r="K5987" t="str">
            <v>alloc_gcp_amt</v>
          </cell>
          <cell r="M5987" t="str">
            <v>2015/07/1/2/A/0</v>
          </cell>
        </row>
        <row r="5988">
          <cell r="A5988" t="str">
            <v>5987</v>
          </cell>
          <cell r="B5988" t="str">
            <v>OM62099</v>
          </cell>
          <cell r="C5988" t="str">
            <v>099 - GCP Allocation O &amp; M Exp Amount</v>
          </cell>
          <cell r="D5988">
            <v>0</v>
          </cell>
          <cell r="F5988" t="str">
            <v>CALC</v>
          </cell>
          <cell r="H5988" t="str">
            <v>99</v>
          </cell>
          <cell r="I5988" t="str">
            <v>C</v>
          </cell>
          <cell r="J5988" t="str">
            <v>om_exp</v>
          </cell>
          <cell r="K5988" t="str">
            <v>alloc_gcp_amt</v>
          </cell>
          <cell r="M5988" t="str">
            <v>2015/07/1/2/A/0</v>
          </cell>
        </row>
        <row r="5989">
          <cell r="A5989" t="str">
            <v>5988</v>
          </cell>
          <cell r="B5989" t="str">
            <v>OM62099</v>
          </cell>
          <cell r="C5989" t="str">
            <v>099 - GCP Allocation O &amp; M Exp Amount</v>
          </cell>
          <cell r="D5989">
            <v>0</v>
          </cell>
          <cell r="F5989" t="str">
            <v>CALC</v>
          </cell>
          <cell r="H5989" t="str">
            <v>99</v>
          </cell>
          <cell r="I5989" t="str">
            <v>C</v>
          </cell>
          <cell r="J5989" t="str">
            <v>om_exp</v>
          </cell>
          <cell r="K5989" t="str">
            <v>alloc_gcp_amt</v>
          </cell>
          <cell r="M5989" t="str">
            <v>2015/07/1/2/A/0</v>
          </cell>
        </row>
        <row r="5990">
          <cell r="A5990" t="str">
            <v>5989</v>
          </cell>
          <cell r="B5990" t="str">
            <v>OM62099</v>
          </cell>
          <cell r="C5990" t="str">
            <v>099 - GCP Allocation O &amp; M Exp Amount</v>
          </cell>
          <cell r="D5990">
            <v>0</v>
          </cell>
          <cell r="F5990" t="str">
            <v>CALC</v>
          </cell>
          <cell r="H5990" t="str">
            <v>99</v>
          </cell>
          <cell r="I5990" t="str">
            <v>C</v>
          </cell>
          <cell r="J5990" t="str">
            <v>om_exp</v>
          </cell>
          <cell r="K5990" t="str">
            <v>alloc_gcp_amt</v>
          </cell>
          <cell r="M5990" t="str">
            <v>2015/07/1/2/A/0</v>
          </cell>
        </row>
        <row r="5991">
          <cell r="A5991" t="str">
            <v>5990</v>
          </cell>
          <cell r="B5991" t="str">
            <v>OM62099</v>
          </cell>
          <cell r="C5991" t="str">
            <v>099 - GCP Allocation O &amp; M Exp Amount</v>
          </cell>
          <cell r="D5991">
            <v>0</v>
          </cell>
          <cell r="F5991" t="str">
            <v>CALC</v>
          </cell>
          <cell r="H5991" t="str">
            <v>99</v>
          </cell>
          <cell r="I5991" t="str">
            <v>C</v>
          </cell>
          <cell r="J5991" t="str">
            <v>om_exp</v>
          </cell>
          <cell r="K5991" t="str">
            <v>alloc_gcp_amt</v>
          </cell>
          <cell r="M5991" t="str">
            <v>2015/07/1/2/A/0</v>
          </cell>
        </row>
        <row r="5992">
          <cell r="A5992" t="str">
            <v>5991</v>
          </cell>
          <cell r="B5992" t="str">
            <v>OM62099</v>
          </cell>
          <cell r="C5992" t="str">
            <v>099 - GCP Allocation O &amp; M Exp Amount</v>
          </cell>
          <cell r="D5992">
            <v>0</v>
          </cell>
          <cell r="F5992" t="str">
            <v>CALC</v>
          </cell>
          <cell r="H5992" t="str">
            <v>99</v>
          </cell>
          <cell r="I5992" t="str">
            <v>C</v>
          </cell>
          <cell r="J5992" t="str">
            <v>om_exp</v>
          </cell>
          <cell r="K5992" t="str">
            <v>alloc_gcp_amt</v>
          </cell>
          <cell r="M5992" t="str">
            <v>2015/07/1/2/A/0</v>
          </cell>
        </row>
        <row r="5993">
          <cell r="A5993" t="str">
            <v>5992</v>
          </cell>
          <cell r="B5993" t="str">
            <v>OM62099</v>
          </cell>
          <cell r="C5993" t="str">
            <v>099 - GCP Allocation O &amp; M Exp Amount</v>
          </cell>
          <cell r="D5993">
            <v>0</v>
          </cell>
          <cell r="F5993" t="str">
            <v>CALC</v>
          </cell>
          <cell r="H5993" t="str">
            <v>99</v>
          </cell>
          <cell r="I5993" t="str">
            <v>C</v>
          </cell>
          <cell r="J5993" t="str">
            <v>om_exp</v>
          </cell>
          <cell r="K5993" t="str">
            <v>alloc_gcp_amt</v>
          </cell>
          <cell r="M5993" t="str">
            <v>2015/07/1/2/A/0</v>
          </cell>
        </row>
        <row r="5994">
          <cell r="A5994" t="str">
            <v>5993</v>
          </cell>
          <cell r="B5994" t="str">
            <v>OM62099</v>
          </cell>
          <cell r="C5994" t="str">
            <v>099 - GCP Allocation O &amp; M Exp Amount</v>
          </cell>
          <cell r="D5994">
            <v>0</v>
          </cell>
          <cell r="F5994" t="str">
            <v>CALC</v>
          </cell>
          <cell r="H5994" t="str">
            <v>99</v>
          </cell>
          <cell r="I5994" t="str">
            <v>C</v>
          </cell>
          <cell r="J5994" t="str">
            <v>om_exp</v>
          </cell>
          <cell r="K5994" t="str">
            <v>alloc_gcp_amt</v>
          </cell>
          <cell r="M5994" t="str">
            <v>2015/07/1/2/A/0</v>
          </cell>
        </row>
        <row r="5995">
          <cell r="A5995" t="str">
            <v>5994</v>
          </cell>
          <cell r="B5995" t="str">
            <v>OM62099</v>
          </cell>
          <cell r="C5995" t="str">
            <v>099 - GCP Allocation O &amp; M Exp Amount</v>
          </cell>
          <cell r="D5995">
            <v>0</v>
          </cell>
          <cell r="F5995" t="str">
            <v>CALC</v>
          </cell>
          <cell r="H5995" t="str">
            <v>99</v>
          </cell>
          <cell r="I5995" t="str">
            <v>C</v>
          </cell>
          <cell r="J5995" t="str">
            <v>om_exp</v>
          </cell>
          <cell r="K5995" t="str">
            <v>alloc_gcp_amt</v>
          </cell>
          <cell r="M5995" t="str">
            <v>2015/07/1/2/A/0</v>
          </cell>
        </row>
        <row r="5996">
          <cell r="A5996" t="str">
            <v>5995</v>
          </cell>
          <cell r="B5996" t="str">
            <v>OM62099</v>
          </cell>
          <cell r="C5996" t="str">
            <v>099 - GCP Allocation O &amp; M Exp Amount</v>
          </cell>
          <cell r="D5996">
            <v>0</v>
          </cell>
          <cell r="F5996" t="str">
            <v>CALC</v>
          </cell>
          <cell r="H5996" t="str">
            <v>99</v>
          </cell>
          <cell r="I5996" t="str">
            <v>C</v>
          </cell>
          <cell r="J5996" t="str">
            <v>om_exp</v>
          </cell>
          <cell r="K5996" t="str">
            <v>alloc_gcp_amt</v>
          </cell>
          <cell r="M5996" t="str">
            <v>2015/07/1/2/A/0</v>
          </cell>
        </row>
        <row r="5997">
          <cell r="A5997" t="str">
            <v>5996</v>
          </cell>
          <cell r="B5997" t="str">
            <v>OM62099</v>
          </cell>
          <cell r="C5997" t="str">
            <v>099 - GCP Allocation O &amp; M Exp Amount</v>
          </cell>
          <cell r="D5997">
            <v>0</v>
          </cell>
          <cell r="F5997" t="str">
            <v>CALC</v>
          </cell>
          <cell r="H5997" t="str">
            <v>99</v>
          </cell>
          <cell r="I5997" t="str">
            <v>C</v>
          </cell>
          <cell r="J5997" t="str">
            <v>om_exp</v>
          </cell>
          <cell r="K5997" t="str">
            <v>alloc_gcp_amt</v>
          </cell>
          <cell r="M5997" t="str">
            <v>2015/07/1/2/A/0</v>
          </cell>
        </row>
        <row r="5998">
          <cell r="A5998" t="str">
            <v>5997</v>
          </cell>
          <cell r="B5998" t="str">
            <v>OM32099</v>
          </cell>
          <cell r="C5998" t="str">
            <v>099 - GCP Allocation Factor</v>
          </cell>
          <cell r="D5998">
            <v>0</v>
          </cell>
          <cell r="F5998" t="str">
            <v>CALC</v>
          </cell>
          <cell r="H5998" t="str">
            <v>99</v>
          </cell>
          <cell r="I5998" t="str">
            <v>C</v>
          </cell>
          <cell r="J5998" t="str">
            <v>om_exp</v>
          </cell>
          <cell r="K5998" t="str">
            <v>alloc_gcp</v>
          </cell>
          <cell r="M5998" t="str">
            <v>2015/07/1/2/A/0</v>
          </cell>
        </row>
        <row r="5999">
          <cell r="A5999" t="str">
            <v>5998</v>
          </cell>
          <cell r="B5999" t="str">
            <v>OM32099</v>
          </cell>
          <cell r="C5999" t="str">
            <v>099 - GCP Allocation Factor</v>
          </cell>
          <cell r="D5999">
            <v>0</v>
          </cell>
          <cell r="F5999" t="str">
            <v>CALC</v>
          </cell>
          <cell r="H5999" t="str">
            <v>99</v>
          </cell>
          <cell r="I5999" t="str">
            <v>C</v>
          </cell>
          <cell r="J5999" t="str">
            <v>om_exp</v>
          </cell>
          <cell r="K5999" t="str">
            <v>alloc_gcp</v>
          </cell>
          <cell r="M5999" t="str">
            <v>2015/07/1/2/A/0</v>
          </cell>
        </row>
        <row r="6000">
          <cell r="A6000" t="str">
            <v>5999</v>
          </cell>
          <cell r="B6000" t="str">
            <v>OM32099</v>
          </cell>
          <cell r="C6000" t="str">
            <v>099 - GCP Allocation Factor</v>
          </cell>
          <cell r="D6000">
            <v>0</v>
          </cell>
          <cell r="F6000" t="str">
            <v>CALC</v>
          </cell>
          <cell r="H6000" t="str">
            <v>99</v>
          </cell>
          <cell r="I6000" t="str">
            <v>C</v>
          </cell>
          <cell r="J6000" t="str">
            <v>om_exp</v>
          </cell>
          <cell r="K6000" t="str">
            <v>alloc_gcp</v>
          </cell>
          <cell r="M6000" t="str">
            <v>2015/07/1/2/A/0</v>
          </cell>
        </row>
        <row r="6001">
          <cell r="A6001" t="str">
            <v>6000</v>
          </cell>
          <cell r="B6001" t="str">
            <v>OM32099</v>
          </cell>
          <cell r="C6001" t="str">
            <v>099 - GCP Allocation Factor</v>
          </cell>
          <cell r="D6001">
            <v>0</v>
          </cell>
          <cell r="F6001" t="str">
            <v>CALC</v>
          </cell>
          <cell r="H6001" t="str">
            <v>99</v>
          </cell>
          <cell r="I6001" t="str">
            <v>C</v>
          </cell>
          <cell r="J6001" t="str">
            <v>om_exp</v>
          </cell>
          <cell r="K6001" t="str">
            <v>alloc_gcp</v>
          </cell>
          <cell r="M6001" t="str">
            <v>2015/07/1/2/A/0</v>
          </cell>
        </row>
        <row r="6002">
          <cell r="A6002" t="str">
            <v>6001</v>
          </cell>
          <cell r="B6002" t="str">
            <v>OM32099</v>
          </cell>
          <cell r="C6002" t="str">
            <v>099 - GCP Allocation Factor</v>
          </cell>
          <cell r="D6002">
            <v>0</v>
          </cell>
          <cell r="F6002" t="str">
            <v>CALC</v>
          </cell>
          <cell r="H6002" t="str">
            <v>99</v>
          </cell>
          <cell r="I6002" t="str">
            <v>C</v>
          </cell>
          <cell r="J6002" t="str">
            <v>om_exp</v>
          </cell>
          <cell r="K6002" t="str">
            <v>alloc_gcp</v>
          </cell>
          <cell r="M6002" t="str">
            <v>2015/07/1/2/A/0</v>
          </cell>
        </row>
        <row r="6003">
          <cell r="A6003" t="str">
            <v>6002</v>
          </cell>
          <cell r="B6003" t="str">
            <v>OM32099</v>
          </cell>
          <cell r="C6003" t="str">
            <v>099 - GCP Allocation Factor</v>
          </cell>
          <cell r="D6003">
            <v>0</v>
          </cell>
          <cell r="F6003" t="str">
            <v>CALC</v>
          </cell>
          <cell r="H6003" t="str">
            <v>99</v>
          </cell>
          <cell r="I6003" t="str">
            <v>C</v>
          </cell>
          <cell r="J6003" t="str">
            <v>om_exp</v>
          </cell>
          <cell r="K6003" t="str">
            <v>alloc_gcp</v>
          </cell>
          <cell r="M6003" t="str">
            <v>2015/07/1/2/A/0</v>
          </cell>
        </row>
        <row r="6004">
          <cell r="A6004" t="str">
            <v>6003</v>
          </cell>
          <cell r="B6004" t="str">
            <v>OM32099</v>
          </cell>
          <cell r="C6004" t="str">
            <v>099 - GCP Allocation Factor</v>
          </cell>
          <cell r="D6004">
            <v>0</v>
          </cell>
          <cell r="F6004" t="str">
            <v>CALC</v>
          </cell>
          <cell r="H6004" t="str">
            <v>99</v>
          </cell>
          <cell r="I6004" t="str">
            <v>C</v>
          </cell>
          <cell r="J6004" t="str">
            <v>om_exp</v>
          </cell>
          <cell r="K6004" t="str">
            <v>alloc_gcp</v>
          </cell>
          <cell r="M6004" t="str">
            <v>2015/07/1/2/A/0</v>
          </cell>
        </row>
        <row r="6005">
          <cell r="A6005" t="str">
            <v>6004</v>
          </cell>
          <cell r="B6005" t="str">
            <v>OM32099</v>
          </cell>
          <cell r="C6005" t="str">
            <v>099 - GCP Allocation Factor</v>
          </cell>
          <cell r="D6005">
            <v>0</v>
          </cell>
          <cell r="F6005" t="str">
            <v>CALC</v>
          </cell>
          <cell r="H6005" t="str">
            <v>99</v>
          </cell>
          <cell r="I6005" t="str">
            <v>C</v>
          </cell>
          <cell r="J6005" t="str">
            <v>om_exp</v>
          </cell>
          <cell r="K6005" t="str">
            <v>alloc_gcp</v>
          </cell>
          <cell r="M6005" t="str">
            <v>2015/07/1/2/A/0</v>
          </cell>
        </row>
        <row r="6006">
          <cell r="A6006" t="str">
            <v>6005</v>
          </cell>
          <cell r="B6006" t="str">
            <v>OM32099</v>
          </cell>
          <cell r="C6006" t="str">
            <v>099 - GCP Allocation Factor</v>
          </cell>
          <cell r="D6006">
            <v>0</v>
          </cell>
          <cell r="F6006" t="str">
            <v>CALC</v>
          </cell>
          <cell r="H6006" t="str">
            <v>99</v>
          </cell>
          <cell r="I6006" t="str">
            <v>C</v>
          </cell>
          <cell r="J6006" t="str">
            <v>om_exp</v>
          </cell>
          <cell r="K6006" t="str">
            <v>alloc_gcp</v>
          </cell>
          <cell r="M6006" t="str">
            <v>2015/07/1/2/A/0</v>
          </cell>
        </row>
        <row r="6007">
          <cell r="A6007" t="str">
            <v>6006</v>
          </cell>
          <cell r="B6007" t="str">
            <v>OM32099</v>
          </cell>
          <cell r="C6007" t="str">
            <v>099 - GCP Allocation Factor</v>
          </cell>
          <cell r="D6007">
            <v>0</v>
          </cell>
          <cell r="F6007" t="str">
            <v>CALC</v>
          </cell>
          <cell r="H6007" t="str">
            <v>99</v>
          </cell>
          <cell r="I6007" t="str">
            <v>C</v>
          </cell>
          <cell r="J6007" t="str">
            <v>om_exp</v>
          </cell>
          <cell r="K6007" t="str">
            <v>alloc_gcp</v>
          </cell>
          <cell r="M6007" t="str">
            <v>2015/07/1/2/A/0</v>
          </cell>
        </row>
        <row r="6008">
          <cell r="A6008" t="str">
            <v>6007</v>
          </cell>
          <cell r="B6008" t="str">
            <v>OM32099</v>
          </cell>
          <cell r="C6008" t="str">
            <v>099 - GCP Allocation Factor</v>
          </cell>
          <cell r="D6008">
            <v>0</v>
          </cell>
          <cell r="F6008" t="str">
            <v>CALC</v>
          </cell>
          <cell r="H6008" t="str">
            <v>99</v>
          </cell>
          <cell r="I6008" t="str">
            <v>C</v>
          </cell>
          <cell r="J6008" t="str">
            <v>om_exp</v>
          </cell>
          <cell r="K6008" t="str">
            <v>alloc_gcp</v>
          </cell>
          <cell r="M6008" t="str">
            <v>2015/07/1/2/A/0</v>
          </cell>
        </row>
        <row r="6009">
          <cell r="A6009" t="str">
            <v>6008</v>
          </cell>
          <cell r="B6009" t="str">
            <v>OM32099</v>
          </cell>
          <cell r="C6009" t="str">
            <v>099 - GCP Allocation Factor</v>
          </cell>
          <cell r="D6009">
            <v>0</v>
          </cell>
          <cell r="F6009" t="str">
            <v>CALC</v>
          </cell>
          <cell r="H6009" t="str">
            <v>99</v>
          </cell>
          <cell r="I6009" t="str">
            <v>C</v>
          </cell>
          <cell r="J6009" t="str">
            <v>om_exp</v>
          </cell>
          <cell r="K6009" t="str">
            <v>alloc_gcp</v>
          </cell>
          <cell r="M6009" t="str">
            <v>2015/07/1/2/A/0</v>
          </cell>
        </row>
        <row r="6010">
          <cell r="A6010" t="str">
            <v>6009</v>
          </cell>
          <cell r="B6010" t="str">
            <v>OM32099</v>
          </cell>
          <cell r="C6010" t="str">
            <v>099 - GCP Allocation Factor</v>
          </cell>
          <cell r="D6010">
            <v>0</v>
          </cell>
          <cell r="F6010" t="str">
            <v>CALC</v>
          </cell>
          <cell r="H6010" t="str">
            <v>99</v>
          </cell>
          <cell r="I6010" t="str">
            <v>C</v>
          </cell>
          <cell r="J6010" t="str">
            <v>om_exp</v>
          </cell>
          <cell r="K6010" t="str">
            <v>alloc_gcp</v>
          </cell>
          <cell r="M6010" t="str">
            <v>2015/07/1/2/A/0</v>
          </cell>
        </row>
        <row r="6011">
          <cell r="A6011" t="str">
            <v>6010</v>
          </cell>
          <cell r="B6011" t="str">
            <v>OM32099</v>
          </cell>
          <cell r="C6011" t="str">
            <v>099 - GCP Allocation Factor</v>
          </cell>
          <cell r="D6011">
            <v>0</v>
          </cell>
          <cell r="F6011" t="str">
            <v>CALC</v>
          </cell>
          <cell r="H6011" t="str">
            <v>99</v>
          </cell>
          <cell r="I6011" t="str">
            <v>C</v>
          </cell>
          <cell r="J6011" t="str">
            <v>om_exp</v>
          </cell>
          <cell r="K6011" t="str">
            <v>alloc_gcp</v>
          </cell>
          <cell r="M6011" t="str">
            <v>2015/07/1/2/A/0</v>
          </cell>
        </row>
        <row r="6012">
          <cell r="A6012" t="str">
            <v>6011</v>
          </cell>
          <cell r="B6012" t="str">
            <v>OM32099</v>
          </cell>
          <cell r="C6012" t="str">
            <v>099 - GCP Allocation Factor</v>
          </cell>
          <cell r="D6012">
            <v>0</v>
          </cell>
          <cell r="F6012" t="str">
            <v>CALC</v>
          </cell>
          <cell r="H6012" t="str">
            <v>99</v>
          </cell>
          <cell r="I6012" t="str">
            <v>C</v>
          </cell>
          <cell r="J6012" t="str">
            <v>om_exp</v>
          </cell>
          <cell r="K6012" t="str">
            <v>alloc_gcp</v>
          </cell>
          <cell r="M6012" t="str">
            <v>2015/07/1/2/A/0</v>
          </cell>
        </row>
        <row r="6013">
          <cell r="A6013" t="str">
            <v>6012</v>
          </cell>
          <cell r="B6013" t="str">
            <v>OM32099</v>
          </cell>
          <cell r="C6013" t="str">
            <v>099 - GCP Allocation Factor</v>
          </cell>
          <cell r="D6013">
            <v>0</v>
          </cell>
          <cell r="F6013" t="str">
            <v>CALC</v>
          </cell>
          <cell r="H6013" t="str">
            <v>99</v>
          </cell>
          <cell r="I6013" t="str">
            <v>C</v>
          </cell>
          <cell r="J6013" t="str">
            <v>om_exp</v>
          </cell>
          <cell r="K6013" t="str">
            <v>alloc_gcp</v>
          </cell>
          <cell r="M6013" t="str">
            <v>2015/07/1/2/A/0</v>
          </cell>
        </row>
        <row r="6014">
          <cell r="A6014" t="str">
            <v>6013</v>
          </cell>
          <cell r="B6014" t="str">
            <v>OM32099</v>
          </cell>
          <cell r="C6014" t="str">
            <v>099 - GCP Allocation Factor</v>
          </cell>
          <cell r="D6014">
            <v>0</v>
          </cell>
          <cell r="F6014" t="str">
            <v>CALC</v>
          </cell>
          <cell r="H6014" t="str">
            <v>99</v>
          </cell>
          <cell r="I6014" t="str">
            <v>C</v>
          </cell>
          <cell r="J6014" t="str">
            <v>om_exp</v>
          </cell>
          <cell r="K6014" t="str">
            <v>alloc_gcp</v>
          </cell>
          <cell r="M6014" t="str">
            <v>2015/07/1/2/A/0</v>
          </cell>
        </row>
        <row r="6015">
          <cell r="A6015" t="str">
            <v>6014</v>
          </cell>
          <cell r="B6015" t="str">
            <v>OM32099</v>
          </cell>
          <cell r="C6015" t="str">
            <v>099 - GCP Allocation Factor</v>
          </cell>
          <cell r="D6015">
            <v>0</v>
          </cell>
          <cell r="F6015" t="str">
            <v>CALC</v>
          </cell>
          <cell r="H6015" t="str">
            <v>99</v>
          </cell>
          <cell r="I6015" t="str">
            <v>C</v>
          </cell>
          <cell r="J6015" t="str">
            <v>om_exp</v>
          </cell>
          <cell r="K6015" t="str">
            <v>alloc_gcp</v>
          </cell>
          <cell r="M6015" t="str">
            <v>2015/07/1/2/A/0</v>
          </cell>
        </row>
        <row r="6016">
          <cell r="A6016" t="str">
            <v>6015</v>
          </cell>
          <cell r="B6016" t="str">
            <v>OM32099</v>
          </cell>
          <cell r="C6016" t="str">
            <v>099 - GCP Allocation Factor</v>
          </cell>
          <cell r="D6016">
            <v>0</v>
          </cell>
          <cell r="F6016" t="str">
            <v>CALC</v>
          </cell>
          <cell r="H6016" t="str">
            <v>99</v>
          </cell>
          <cell r="I6016" t="str">
            <v>C</v>
          </cell>
          <cell r="J6016" t="str">
            <v>om_exp</v>
          </cell>
          <cell r="K6016" t="str">
            <v>alloc_gcp</v>
          </cell>
          <cell r="M6016" t="str">
            <v>2015/07/1/2/A/0</v>
          </cell>
        </row>
        <row r="6017">
          <cell r="A6017" t="str">
            <v>6016</v>
          </cell>
          <cell r="B6017" t="str">
            <v>OM32099</v>
          </cell>
          <cell r="C6017" t="str">
            <v>099 - GCP Allocation Factor</v>
          </cell>
          <cell r="D6017">
            <v>0</v>
          </cell>
          <cell r="F6017" t="str">
            <v>CALC</v>
          </cell>
          <cell r="H6017" t="str">
            <v>99</v>
          </cell>
          <cell r="I6017" t="str">
            <v>C</v>
          </cell>
          <cell r="J6017" t="str">
            <v>om_exp</v>
          </cell>
          <cell r="K6017" t="str">
            <v>alloc_gcp</v>
          </cell>
          <cell r="M6017" t="str">
            <v>2015/07/1/2/A/0</v>
          </cell>
        </row>
        <row r="6018">
          <cell r="A6018" t="str">
            <v>6017</v>
          </cell>
          <cell r="B6018" t="str">
            <v>OMC2099</v>
          </cell>
          <cell r="C6018" t="str">
            <v>099 - GCP Jurisdictional O &amp; M Exp Amount</v>
          </cell>
          <cell r="D6018">
            <v>0</v>
          </cell>
          <cell r="F6018" t="str">
            <v>CALC</v>
          </cell>
          <cell r="H6018" t="str">
            <v>99</v>
          </cell>
          <cell r="I6018" t="str">
            <v>C</v>
          </cell>
          <cell r="J6018" t="str">
            <v>om_exp</v>
          </cell>
          <cell r="K6018" t="str">
            <v>juris_gcp_amt</v>
          </cell>
          <cell r="M6018" t="str">
            <v>2015/07/1/2/A/0</v>
          </cell>
        </row>
        <row r="6019">
          <cell r="A6019" t="str">
            <v>6018</v>
          </cell>
          <cell r="B6019" t="str">
            <v>OMC2099</v>
          </cell>
          <cell r="C6019" t="str">
            <v>099 - GCP Jurisdictional O &amp; M Exp Amount</v>
          </cell>
          <cell r="D6019">
            <v>0</v>
          </cell>
          <cell r="F6019" t="str">
            <v>CALC</v>
          </cell>
          <cell r="H6019" t="str">
            <v>99</v>
          </cell>
          <cell r="I6019" t="str">
            <v>C</v>
          </cell>
          <cell r="J6019" t="str">
            <v>om_exp</v>
          </cell>
          <cell r="K6019" t="str">
            <v>juris_gcp_amt</v>
          </cell>
          <cell r="M6019" t="str">
            <v>2015/07/1/2/A/0</v>
          </cell>
        </row>
        <row r="6020">
          <cell r="A6020" t="str">
            <v>6019</v>
          </cell>
          <cell r="B6020" t="str">
            <v>OMC2099</v>
          </cell>
          <cell r="C6020" t="str">
            <v>099 - GCP Jurisdictional O &amp; M Exp Amount</v>
          </cell>
          <cell r="D6020">
            <v>0</v>
          </cell>
          <cell r="F6020" t="str">
            <v>CALC</v>
          </cell>
          <cell r="H6020" t="str">
            <v>99</v>
          </cell>
          <cell r="I6020" t="str">
            <v>C</v>
          </cell>
          <cell r="J6020" t="str">
            <v>om_exp</v>
          </cell>
          <cell r="K6020" t="str">
            <v>juris_gcp_amt</v>
          </cell>
          <cell r="M6020" t="str">
            <v>2015/07/1/2/A/0</v>
          </cell>
        </row>
        <row r="6021">
          <cell r="A6021" t="str">
            <v>6020</v>
          </cell>
          <cell r="B6021" t="str">
            <v>OMC2099</v>
          </cell>
          <cell r="C6021" t="str">
            <v>099 - GCP Jurisdictional O &amp; M Exp Amount</v>
          </cell>
          <cell r="D6021">
            <v>0</v>
          </cell>
          <cell r="F6021" t="str">
            <v>CALC</v>
          </cell>
          <cell r="H6021" t="str">
            <v>99</v>
          </cell>
          <cell r="I6021" t="str">
            <v>C</v>
          </cell>
          <cell r="J6021" t="str">
            <v>om_exp</v>
          </cell>
          <cell r="K6021" t="str">
            <v>juris_gcp_amt</v>
          </cell>
          <cell r="M6021" t="str">
            <v>2015/07/1/2/A/0</v>
          </cell>
        </row>
        <row r="6022">
          <cell r="A6022" t="str">
            <v>6021</v>
          </cell>
          <cell r="B6022" t="str">
            <v>OMC2099</v>
          </cell>
          <cell r="C6022" t="str">
            <v>099 - GCP Jurisdictional O &amp; M Exp Amount</v>
          </cell>
          <cell r="D6022">
            <v>0</v>
          </cell>
          <cell r="F6022" t="str">
            <v>CALC</v>
          </cell>
          <cell r="H6022" t="str">
            <v>99</v>
          </cell>
          <cell r="I6022" t="str">
            <v>C</v>
          </cell>
          <cell r="J6022" t="str">
            <v>om_exp</v>
          </cell>
          <cell r="K6022" t="str">
            <v>juris_gcp_amt</v>
          </cell>
          <cell r="M6022" t="str">
            <v>2015/07/1/2/A/0</v>
          </cell>
        </row>
        <row r="6023">
          <cell r="A6023" t="str">
            <v>6022</v>
          </cell>
          <cell r="B6023" t="str">
            <v>OMC2099</v>
          </cell>
          <cell r="C6023" t="str">
            <v>099 - GCP Jurisdictional O &amp; M Exp Amount</v>
          </cell>
          <cell r="D6023">
            <v>0</v>
          </cell>
          <cell r="F6023" t="str">
            <v>CALC</v>
          </cell>
          <cell r="H6023" t="str">
            <v>99</v>
          </cell>
          <cell r="I6023" t="str">
            <v>C</v>
          </cell>
          <cell r="J6023" t="str">
            <v>om_exp</v>
          </cell>
          <cell r="K6023" t="str">
            <v>juris_gcp_amt</v>
          </cell>
          <cell r="M6023" t="str">
            <v>2015/07/1/2/A/0</v>
          </cell>
        </row>
        <row r="6024">
          <cell r="A6024" t="str">
            <v>6023</v>
          </cell>
          <cell r="B6024" t="str">
            <v>OMC2099</v>
          </cell>
          <cell r="C6024" t="str">
            <v>099 - GCP Jurisdictional O &amp; M Exp Amount</v>
          </cell>
          <cell r="D6024">
            <v>0</v>
          </cell>
          <cell r="F6024" t="str">
            <v>CALC</v>
          </cell>
          <cell r="H6024" t="str">
            <v>99</v>
          </cell>
          <cell r="I6024" t="str">
            <v>C</v>
          </cell>
          <cell r="J6024" t="str">
            <v>om_exp</v>
          </cell>
          <cell r="K6024" t="str">
            <v>juris_gcp_amt</v>
          </cell>
          <cell r="M6024" t="str">
            <v>2015/07/1/2/A/0</v>
          </cell>
        </row>
        <row r="6025">
          <cell r="A6025" t="str">
            <v>6024</v>
          </cell>
          <cell r="B6025" t="str">
            <v>OMC2099</v>
          </cell>
          <cell r="C6025" t="str">
            <v>099 - GCP Jurisdictional O &amp; M Exp Amount</v>
          </cell>
          <cell r="D6025">
            <v>0</v>
          </cell>
          <cell r="F6025" t="str">
            <v>CALC</v>
          </cell>
          <cell r="H6025" t="str">
            <v>99</v>
          </cell>
          <cell r="I6025" t="str">
            <v>C</v>
          </cell>
          <cell r="J6025" t="str">
            <v>om_exp</v>
          </cell>
          <cell r="K6025" t="str">
            <v>juris_gcp_amt</v>
          </cell>
          <cell r="M6025" t="str">
            <v>2015/07/1/2/A/0</v>
          </cell>
        </row>
        <row r="6026">
          <cell r="A6026" t="str">
            <v>6025</v>
          </cell>
          <cell r="B6026" t="str">
            <v>OMC2099</v>
          </cell>
          <cell r="C6026" t="str">
            <v>099 - GCP Jurisdictional O &amp; M Exp Amount</v>
          </cell>
          <cell r="D6026">
            <v>0</v>
          </cell>
          <cell r="F6026" t="str">
            <v>CALC</v>
          </cell>
          <cell r="H6026" t="str">
            <v>99</v>
          </cell>
          <cell r="I6026" t="str">
            <v>C</v>
          </cell>
          <cell r="J6026" t="str">
            <v>om_exp</v>
          </cell>
          <cell r="K6026" t="str">
            <v>juris_gcp_amt</v>
          </cell>
          <cell r="M6026" t="str">
            <v>2015/07/1/2/A/0</v>
          </cell>
        </row>
        <row r="6027">
          <cell r="A6027" t="str">
            <v>6026</v>
          </cell>
          <cell r="B6027" t="str">
            <v>OMC2099</v>
          </cell>
          <cell r="C6027" t="str">
            <v>099 - GCP Jurisdictional O &amp; M Exp Amount</v>
          </cell>
          <cell r="D6027">
            <v>0</v>
          </cell>
          <cell r="F6027" t="str">
            <v>CALC</v>
          </cell>
          <cell r="H6027" t="str">
            <v>99</v>
          </cell>
          <cell r="I6027" t="str">
            <v>C</v>
          </cell>
          <cell r="J6027" t="str">
            <v>om_exp</v>
          </cell>
          <cell r="K6027" t="str">
            <v>juris_gcp_amt</v>
          </cell>
          <cell r="M6027" t="str">
            <v>2015/07/1/2/A/0</v>
          </cell>
        </row>
        <row r="6028">
          <cell r="A6028" t="str">
            <v>6027</v>
          </cell>
          <cell r="B6028" t="str">
            <v>OMC2099</v>
          </cell>
          <cell r="C6028" t="str">
            <v>099 - GCP Jurisdictional O &amp; M Exp Amount</v>
          </cell>
          <cell r="D6028">
            <v>0</v>
          </cell>
          <cell r="F6028" t="str">
            <v>CALC</v>
          </cell>
          <cell r="H6028" t="str">
            <v>99</v>
          </cell>
          <cell r="I6028" t="str">
            <v>C</v>
          </cell>
          <cell r="J6028" t="str">
            <v>om_exp</v>
          </cell>
          <cell r="K6028" t="str">
            <v>juris_gcp_amt</v>
          </cell>
          <cell r="M6028" t="str">
            <v>2015/07/1/2/A/0</v>
          </cell>
        </row>
        <row r="6029">
          <cell r="A6029" t="str">
            <v>6028</v>
          </cell>
          <cell r="B6029" t="str">
            <v>OMC2099</v>
          </cell>
          <cell r="C6029" t="str">
            <v>099 - GCP Jurisdictional O &amp; M Exp Amount</v>
          </cell>
          <cell r="D6029">
            <v>0</v>
          </cell>
          <cell r="F6029" t="str">
            <v>CALC</v>
          </cell>
          <cell r="H6029" t="str">
            <v>99</v>
          </cell>
          <cell r="I6029" t="str">
            <v>C</v>
          </cell>
          <cell r="J6029" t="str">
            <v>om_exp</v>
          </cell>
          <cell r="K6029" t="str">
            <v>juris_gcp_amt</v>
          </cell>
          <cell r="M6029" t="str">
            <v>2015/07/1/2/A/0</v>
          </cell>
        </row>
        <row r="6030">
          <cell r="A6030" t="str">
            <v>6029</v>
          </cell>
          <cell r="B6030" t="str">
            <v>OMC2099</v>
          </cell>
          <cell r="C6030" t="str">
            <v>099 - GCP Jurisdictional O &amp; M Exp Amount</v>
          </cell>
          <cell r="D6030">
            <v>0</v>
          </cell>
          <cell r="F6030" t="str">
            <v>CALC</v>
          </cell>
          <cell r="H6030" t="str">
            <v>99</v>
          </cell>
          <cell r="I6030" t="str">
            <v>C</v>
          </cell>
          <cell r="J6030" t="str">
            <v>om_exp</v>
          </cell>
          <cell r="K6030" t="str">
            <v>juris_gcp_amt</v>
          </cell>
          <cell r="M6030" t="str">
            <v>2015/07/1/2/A/0</v>
          </cell>
        </row>
        <row r="6031">
          <cell r="A6031" t="str">
            <v>6030</v>
          </cell>
          <cell r="B6031" t="str">
            <v>OMC2099</v>
          </cell>
          <cell r="C6031" t="str">
            <v>099 - GCP Jurisdictional O &amp; M Exp Amount</v>
          </cell>
          <cell r="D6031">
            <v>0</v>
          </cell>
          <cell r="F6031" t="str">
            <v>CALC</v>
          </cell>
          <cell r="H6031" t="str">
            <v>99</v>
          </cell>
          <cell r="I6031" t="str">
            <v>C</v>
          </cell>
          <cell r="J6031" t="str">
            <v>om_exp</v>
          </cell>
          <cell r="K6031" t="str">
            <v>juris_gcp_amt</v>
          </cell>
          <cell r="M6031" t="str">
            <v>2015/07/1/2/A/0</v>
          </cell>
        </row>
        <row r="6032">
          <cell r="A6032" t="str">
            <v>6031</v>
          </cell>
          <cell r="B6032" t="str">
            <v>OMC2099</v>
          </cell>
          <cell r="C6032" t="str">
            <v>099 - GCP Jurisdictional O &amp; M Exp Amount</v>
          </cell>
          <cell r="D6032">
            <v>0</v>
          </cell>
          <cell r="F6032" t="str">
            <v>CALC</v>
          </cell>
          <cell r="H6032" t="str">
            <v>99</v>
          </cell>
          <cell r="I6032" t="str">
            <v>C</v>
          </cell>
          <cell r="J6032" t="str">
            <v>om_exp</v>
          </cell>
          <cell r="K6032" t="str">
            <v>juris_gcp_amt</v>
          </cell>
          <cell r="M6032" t="str">
            <v>2015/07/1/2/A/0</v>
          </cell>
        </row>
        <row r="6033">
          <cell r="A6033" t="str">
            <v>6032</v>
          </cell>
          <cell r="B6033" t="str">
            <v>OMC2099</v>
          </cell>
          <cell r="C6033" t="str">
            <v>099 - GCP Jurisdictional O &amp; M Exp Amount</v>
          </cell>
          <cell r="D6033">
            <v>0</v>
          </cell>
          <cell r="F6033" t="str">
            <v>CALC</v>
          </cell>
          <cell r="H6033" t="str">
            <v>99</v>
          </cell>
          <cell r="I6033" t="str">
            <v>C</v>
          </cell>
          <cell r="J6033" t="str">
            <v>om_exp</v>
          </cell>
          <cell r="K6033" t="str">
            <v>juris_gcp_amt</v>
          </cell>
          <cell r="M6033" t="str">
            <v>2015/07/1/2/A/0</v>
          </cell>
        </row>
        <row r="6034">
          <cell r="A6034" t="str">
            <v>6033</v>
          </cell>
          <cell r="B6034" t="str">
            <v>OMC2099</v>
          </cell>
          <cell r="C6034" t="str">
            <v>099 - GCP Jurisdictional O &amp; M Exp Amount</v>
          </cell>
          <cell r="D6034">
            <v>0</v>
          </cell>
          <cell r="F6034" t="str">
            <v>CALC</v>
          </cell>
          <cell r="H6034" t="str">
            <v>99</v>
          </cell>
          <cell r="I6034" t="str">
            <v>C</v>
          </cell>
          <cell r="J6034" t="str">
            <v>om_exp</v>
          </cell>
          <cell r="K6034" t="str">
            <v>juris_gcp_amt</v>
          </cell>
          <cell r="M6034" t="str">
            <v>2015/07/1/2/A/0</v>
          </cell>
        </row>
        <row r="6035">
          <cell r="A6035" t="str">
            <v>6034</v>
          </cell>
          <cell r="B6035" t="str">
            <v>OMC2099</v>
          </cell>
          <cell r="C6035" t="str">
            <v>099 - GCP Jurisdictional O &amp; M Exp Amount</v>
          </cell>
          <cell r="D6035">
            <v>0</v>
          </cell>
          <cell r="F6035" t="str">
            <v>CALC</v>
          </cell>
          <cell r="H6035" t="str">
            <v>99</v>
          </cell>
          <cell r="I6035" t="str">
            <v>C</v>
          </cell>
          <cell r="J6035" t="str">
            <v>om_exp</v>
          </cell>
          <cell r="K6035" t="str">
            <v>juris_gcp_amt</v>
          </cell>
          <cell r="M6035" t="str">
            <v>2015/07/1/2/A/0</v>
          </cell>
        </row>
        <row r="6036">
          <cell r="A6036" t="str">
            <v>6035</v>
          </cell>
          <cell r="B6036" t="str">
            <v>OMC2099</v>
          </cell>
          <cell r="C6036" t="str">
            <v>099 - GCP Jurisdictional O &amp; M Exp Amount</v>
          </cell>
          <cell r="D6036">
            <v>0</v>
          </cell>
          <cell r="F6036" t="str">
            <v>CALC</v>
          </cell>
          <cell r="H6036" t="str">
            <v>99</v>
          </cell>
          <cell r="I6036" t="str">
            <v>C</v>
          </cell>
          <cell r="J6036" t="str">
            <v>om_exp</v>
          </cell>
          <cell r="K6036" t="str">
            <v>juris_gcp_amt</v>
          </cell>
          <cell r="M6036" t="str">
            <v>2015/07/1/2/A/0</v>
          </cell>
        </row>
        <row r="6037">
          <cell r="A6037" t="str">
            <v>6036</v>
          </cell>
          <cell r="B6037" t="str">
            <v>OMC2099</v>
          </cell>
          <cell r="C6037" t="str">
            <v>099 - GCP Jurisdictional O &amp; M Exp Amount</v>
          </cell>
          <cell r="D6037">
            <v>0</v>
          </cell>
          <cell r="F6037" t="str">
            <v>CALC</v>
          </cell>
          <cell r="H6037" t="str">
            <v>99</v>
          </cell>
          <cell r="I6037" t="str">
            <v>C</v>
          </cell>
          <cell r="J6037" t="str">
            <v>om_exp</v>
          </cell>
          <cell r="K6037" t="str">
            <v>juris_gcp_amt</v>
          </cell>
          <cell r="M6037" t="str">
            <v>2015/07/1/2/A/0</v>
          </cell>
        </row>
        <row r="6038">
          <cell r="A6038" t="str">
            <v>6037</v>
          </cell>
          <cell r="B6038" t="str">
            <v>OM42099</v>
          </cell>
          <cell r="C6038" t="str">
            <v>099 - Energy Allocation Factor</v>
          </cell>
          <cell r="D6038">
            <v>0</v>
          </cell>
          <cell r="F6038" t="str">
            <v>CALC</v>
          </cell>
          <cell r="H6038" t="str">
            <v>99</v>
          </cell>
          <cell r="I6038" t="str">
            <v>C</v>
          </cell>
          <cell r="J6038" t="str">
            <v>om_exp</v>
          </cell>
          <cell r="K6038" t="str">
            <v>alloc_energy</v>
          </cell>
          <cell r="M6038" t="str">
            <v>2015/07/1/2/A/0</v>
          </cell>
        </row>
        <row r="6039">
          <cell r="A6039" t="str">
            <v>6038</v>
          </cell>
          <cell r="B6039" t="str">
            <v>OM42099</v>
          </cell>
          <cell r="C6039" t="str">
            <v>099 - Energy Allocation Factor</v>
          </cell>
          <cell r="D6039">
            <v>0</v>
          </cell>
          <cell r="F6039" t="str">
            <v>CALC</v>
          </cell>
          <cell r="H6039" t="str">
            <v>99</v>
          </cell>
          <cell r="I6039" t="str">
            <v>C</v>
          </cell>
          <cell r="J6039" t="str">
            <v>om_exp</v>
          </cell>
          <cell r="K6039" t="str">
            <v>alloc_energy</v>
          </cell>
          <cell r="M6039" t="str">
            <v>2015/07/1/2/A/0</v>
          </cell>
        </row>
        <row r="6040">
          <cell r="A6040" t="str">
            <v>6039</v>
          </cell>
          <cell r="B6040" t="str">
            <v>OM42099</v>
          </cell>
          <cell r="C6040" t="str">
            <v>099 - Energy Allocation Factor</v>
          </cell>
          <cell r="D6040">
            <v>0</v>
          </cell>
          <cell r="F6040" t="str">
            <v>CALC</v>
          </cell>
          <cell r="H6040" t="str">
            <v>99</v>
          </cell>
          <cell r="I6040" t="str">
            <v>C</v>
          </cell>
          <cell r="J6040" t="str">
            <v>om_exp</v>
          </cell>
          <cell r="K6040" t="str">
            <v>alloc_energy</v>
          </cell>
          <cell r="M6040" t="str">
            <v>2015/07/1/2/A/0</v>
          </cell>
        </row>
        <row r="6041">
          <cell r="A6041" t="str">
            <v>6040</v>
          </cell>
          <cell r="B6041" t="str">
            <v>OM42099</v>
          </cell>
          <cell r="C6041" t="str">
            <v>099 - Energy Allocation Factor</v>
          </cell>
          <cell r="D6041">
            <v>0</v>
          </cell>
          <cell r="F6041" t="str">
            <v>CALC</v>
          </cell>
          <cell r="H6041" t="str">
            <v>99</v>
          </cell>
          <cell r="I6041" t="str">
            <v>C</v>
          </cell>
          <cell r="J6041" t="str">
            <v>om_exp</v>
          </cell>
          <cell r="K6041" t="str">
            <v>alloc_energy</v>
          </cell>
          <cell r="M6041" t="str">
            <v>2015/07/1/2/A/0</v>
          </cell>
        </row>
        <row r="6042">
          <cell r="A6042" t="str">
            <v>6041</v>
          </cell>
          <cell r="B6042" t="str">
            <v>OM42099</v>
          </cell>
          <cell r="C6042" t="str">
            <v>099 - Energy Allocation Factor</v>
          </cell>
          <cell r="D6042">
            <v>0</v>
          </cell>
          <cell r="F6042" t="str">
            <v>CALC</v>
          </cell>
          <cell r="H6042" t="str">
            <v>99</v>
          </cell>
          <cell r="I6042" t="str">
            <v>C</v>
          </cell>
          <cell r="J6042" t="str">
            <v>om_exp</v>
          </cell>
          <cell r="K6042" t="str">
            <v>alloc_energy</v>
          </cell>
          <cell r="M6042" t="str">
            <v>2015/07/1/2/A/0</v>
          </cell>
        </row>
        <row r="6043">
          <cell r="A6043" t="str">
            <v>6042</v>
          </cell>
          <cell r="B6043" t="str">
            <v>OM42099</v>
          </cell>
          <cell r="C6043" t="str">
            <v>099 - Energy Allocation Factor</v>
          </cell>
          <cell r="D6043">
            <v>0</v>
          </cell>
          <cell r="F6043" t="str">
            <v>CALC</v>
          </cell>
          <cell r="H6043" t="str">
            <v>99</v>
          </cell>
          <cell r="I6043" t="str">
            <v>C</v>
          </cell>
          <cell r="J6043" t="str">
            <v>om_exp</v>
          </cell>
          <cell r="K6043" t="str">
            <v>alloc_energy</v>
          </cell>
          <cell r="M6043" t="str">
            <v>2015/07/1/2/A/0</v>
          </cell>
        </row>
        <row r="6044">
          <cell r="A6044" t="str">
            <v>6043</v>
          </cell>
          <cell r="B6044" t="str">
            <v>OM42099</v>
          </cell>
          <cell r="C6044" t="str">
            <v>099 - Energy Allocation Factor</v>
          </cell>
          <cell r="D6044">
            <v>0</v>
          </cell>
          <cell r="F6044" t="str">
            <v>CALC</v>
          </cell>
          <cell r="H6044" t="str">
            <v>99</v>
          </cell>
          <cell r="I6044" t="str">
            <v>C</v>
          </cell>
          <cell r="J6044" t="str">
            <v>om_exp</v>
          </cell>
          <cell r="K6044" t="str">
            <v>alloc_energy</v>
          </cell>
          <cell r="M6044" t="str">
            <v>2015/07/1/2/A/0</v>
          </cell>
        </row>
        <row r="6045">
          <cell r="A6045" t="str">
            <v>6044</v>
          </cell>
          <cell r="B6045" t="str">
            <v>OM42099</v>
          </cell>
          <cell r="C6045" t="str">
            <v>099 - Energy Allocation Factor</v>
          </cell>
          <cell r="D6045">
            <v>0</v>
          </cell>
          <cell r="F6045" t="str">
            <v>CALC</v>
          </cell>
          <cell r="H6045" t="str">
            <v>99</v>
          </cell>
          <cell r="I6045" t="str">
            <v>C</v>
          </cell>
          <cell r="J6045" t="str">
            <v>om_exp</v>
          </cell>
          <cell r="K6045" t="str">
            <v>alloc_energy</v>
          </cell>
          <cell r="M6045" t="str">
            <v>2015/07/1/2/A/0</v>
          </cell>
        </row>
        <row r="6046">
          <cell r="A6046" t="str">
            <v>6045</v>
          </cell>
          <cell r="B6046" t="str">
            <v>OM42099</v>
          </cell>
          <cell r="C6046" t="str">
            <v>099 - Energy Allocation Factor</v>
          </cell>
          <cell r="D6046">
            <v>0</v>
          </cell>
          <cell r="F6046" t="str">
            <v>CALC</v>
          </cell>
          <cell r="H6046" t="str">
            <v>99</v>
          </cell>
          <cell r="I6046" t="str">
            <v>C</v>
          </cell>
          <cell r="J6046" t="str">
            <v>om_exp</v>
          </cell>
          <cell r="K6046" t="str">
            <v>alloc_energy</v>
          </cell>
          <cell r="M6046" t="str">
            <v>2015/07/1/2/A/0</v>
          </cell>
        </row>
        <row r="6047">
          <cell r="A6047" t="str">
            <v>6046</v>
          </cell>
          <cell r="B6047" t="str">
            <v>OM42099</v>
          </cell>
          <cell r="C6047" t="str">
            <v>099 - Energy Allocation Factor</v>
          </cell>
          <cell r="D6047">
            <v>0</v>
          </cell>
          <cell r="F6047" t="str">
            <v>CALC</v>
          </cell>
          <cell r="H6047" t="str">
            <v>99</v>
          </cell>
          <cell r="I6047" t="str">
            <v>C</v>
          </cell>
          <cell r="J6047" t="str">
            <v>om_exp</v>
          </cell>
          <cell r="K6047" t="str">
            <v>alloc_energy</v>
          </cell>
          <cell r="M6047" t="str">
            <v>2015/07/1/2/A/0</v>
          </cell>
        </row>
        <row r="6048">
          <cell r="A6048" t="str">
            <v>6047</v>
          </cell>
          <cell r="B6048" t="str">
            <v>OM42099</v>
          </cell>
          <cell r="C6048" t="str">
            <v>099 - Energy Allocation Factor</v>
          </cell>
          <cell r="D6048">
            <v>0</v>
          </cell>
          <cell r="F6048" t="str">
            <v>CALC</v>
          </cell>
          <cell r="H6048" t="str">
            <v>99</v>
          </cell>
          <cell r="I6048" t="str">
            <v>C</v>
          </cell>
          <cell r="J6048" t="str">
            <v>om_exp</v>
          </cell>
          <cell r="K6048" t="str">
            <v>alloc_energy</v>
          </cell>
          <cell r="M6048" t="str">
            <v>2015/07/1/2/A/0</v>
          </cell>
        </row>
        <row r="6049">
          <cell r="A6049" t="str">
            <v>6048</v>
          </cell>
          <cell r="B6049" t="str">
            <v>OM42099</v>
          </cell>
          <cell r="C6049" t="str">
            <v>099 - Energy Allocation Factor</v>
          </cell>
          <cell r="D6049">
            <v>0</v>
          </cell>
          <cell r="F6049" t="str">
            <v>CALC</v>
          </cell>
          <cell r="H6049" t="str">
            <v>99</v>
          </cell>
          <cell r="I6049" t="str">
            <v>C</v>
          </cell>
          <cell r="J6049" t="str">
            <v>om_exp</v>
          </cell>
          <cell r="K6049" t="str">
            <v>alloc_energy</v>
          </cell>
          <cell r="M6049" t="str">
            <v>2015/07/1/2/A/0</v>
          </cell>
        </row>
        <row r="6050">
          <cell r="A6050" t="str">
            <v>6049</v>
          </cell>
          <cell r="B6050" t="str">
            <v>OM42099</v>
          </cell>
          <cell r="C6050" t="str">
            <v>099 - Energy Allocation Factor</v>
          </cell>
          <cell r="D6050">
            <v>0</v>
          </cell>
          <cell r="F6050" t="str">
            <v>CALC</v>
          </cell>
          <cell r="H6050" t="str">
            <v>99</v>
          </cell>
          <cell r="I6050" t="str">
            <v>C</v>
          </cell>
          <cell r="J6050" t="str">
            <v>om_exp</v>
          </cell>
          <cell r="K6050" t="str">
            <v>alloc_energy</v>
          </cell>
          <cell r="M6050" t="str">
            <v>2015/07/1/2/A/0</v>
          </cell>
        </row>
        <row r="6051">
          <cell r="A6051" t="str">
            <v>6050</v>
          </cell>
          <cell r="B6051" t="str">
            <v>OM42099</v>
          </cell>
          <cell r="C6051" t="str">
            <v>099 - Energy Allocation Factor</v>
          </cell>
          <cell r="D6051">
            <v>0</v>
          </cell>
          <cell r="F6051" t="str">
            <v>CALC</v>
          </cell>
          <cell r="H6051" t="str">
            <v>99</v>
          </cell>
          <cell r="I6051" t="str">
            <v>C</v>
          </cell>
          <cell r="J6051" t="str">
            <v>om_exp</v>
          </cell>
          <cell r="K6051" t="str">
            <v>alloc_energy</v>
          </cell>
          <cell r="M6051" t="str">
            <v>2015/07/1/2/A/0</v>
          </cell>
        </row>
        <row r="6052">
          <cell r="A6052" t="str">
            <v>6051</v>
          </cell>
          <cell r="B6052" t="str">
            <v>OM42099</v>
          </cell>
          <cell r="C6052" t="str">
            <v>099 - Energy Allocation Factor</v>
          </cell>
          <cell r="D6052">
            <v>0</v>
          </cell>
          <cell r="F6052" t="str">
            <v>CALC</v>
          </cell>
          <cell r="H6052" t="str">
            <v>99</v>
          </cell>
          <cell r="I6052" t="str">
            <v>C</v>
          </cell>
          <cell r="J6052" t="str">
            <v>om_exp</v>
          </cell>
          <cell r="K6052" t="str">
            <v>alloc_energy</v>
          </cell>
          <cell r="M6052" t="str">
            <v>2015/07/1/2/A/0</v>
          </cell>
        </row>
        <row r="6053">
          <cell r="A6053" t="str">
            <v>6052</v>
          </cell>
          <cell r="B6053" t="str">
            <v>OM42099</v>
          </cell>
          <cell r="C6053" t="str">
            <v>099 - Energy Allocation Factor</v>
          </cell>
          <cell r="D6053">
            <v>0</v>
          </cell>
          <cell r="F6053" t="str">
            <v>CALC</v>
          </cell>
          <cell r="H6053" t="str">
            <v>99</v>
          </cell>
          <cell r="I6053" t="str">
            <v>C</v>
          </cell>
          <cell r="J6053" t="str">
            <v>om_exp</v>
          </cell>
          <cell r="K6053" t="str">
            <v>alloc_energy</v>
          </cell>
          <cell r="M6053" t="str">
            <v>2015/07/1/2/A/0</v>
          </cell>
        </row>
        <row r="6054">
          <cell r="A6054" t="str">
            <v>6053</v>
          </cell>
          <cell r="B6054" t="str">
            <v>OM42099</v>
          </cell>
          <cell r="C6054" t="str">
            <v>099 - Energy Allocation Factor</v>
          </cell>
          <cell r="D6054">
            <v>0</v>
          </cell>
          <cell r="F6054" t="str">
            <v>CALC</v>
          </cell>
          <cell r="H6054" t="str">
            <v>99</v>
          </cell>
          <cell r="I6054" t="str">
            <v>C</v>
          </cell>
          <cell r="J6054" t="str">
            <v>om_exp</v>
          </cell>
          <cell r="K6054" t="str">
            <v>alloc_energy</v>
          </cell>
          <cell r="M6054" t="str">
            <v>2015/07/1/2/A/0</v>
          </cell>
        </row>
        <row r="6055">
          <cell r="A6055" t="str">
            <v>6054</v>
          </cell>
          <cell r="B6055" t="str">
            <v>OM42099</v>
          </cell>
          <cell r="C6055" t="str">
            <v>099 - Energy Allocation Factor</v>
          </cell>
          <cell r="D6055">
            <v>0</v>
          </cell>
          <cell r="F6055" t="str">
            <v>CALC</v>
          </cell>
          <cell r="H6055" t="str">
            <v>99</v>
          </cell>
          <cell r="I6055" t="str">
            <v>C</v>
          </cell>
          <cell r="J6055" t="str">
            <v>om_exp</v>
          </cell>
          <cell r="K6055" t="str">
            <v>alloc_energy</v>
          </cell>
          <cell r="M6055" t="str">
            <v>2015/07/1/2/A/0</v>
          </cell>
        </row>
        <row r="6056">
          <cell r="A6056" t="str">
            <v>6055</v>
          </cell>
          <cell r="B6056" t="str">
            <v>OM42099</v>
          </cell>
          <cell r="C6056" t="str">
            <v>099 - Energy Allocation Factor</v>
          </cell>
          <cell r="D6056">
            <v>0</v>
          </cell>
          <cell r="F6056" t="str">
            <v>CALC</v>
          </cell>
          <cell r="H6056" t="str">
            <v>99</v>
          </cell>
          <cell r="I6056" t="str">
            <v>C</v>
          </cell>
          <cell r="J6056" t="str">
            <v>om_exp</v>
          </cell>
          <cell r="K6056" t="str">
            <v>alloc_energy</v>
          </cell>
          <cell r="M6056" t="str">
            <v>2015/07/1/2/A/0</v>
          </cell>
        </row>
        <row r="6057">
          <cell r="A6057" t="str">
            <v>6056</v>
          </cell>
          <cell r="B6057" t="str">
            <v>OM42099</v>
          </cell>
          <cell r="C6057" t="str">
            <v>099 - Energy Allocation Factor</v>
          </cell>
          <cell r="D6057">
            <v>0</v>
          </cell>
          <cell r="F6057" t="str">
            <v>CALC</v>
          </cell>
          <cell r="H6057" t="str">
            <v>99</v>
          </cell>
          <cell r="I6057" t="str">
            <v>C</v>
          </cell>
          <cell r="J6057" t="str">
            <v>om_exp</v>
          </cell>
          <cell r="K6057" t="str">
            <v>alloc_energy</v>
          </cell>
          <cell r="M6057" t="str">
            <v>2015/07/1/2/A/0</v>
          </cell>
        </row>
        <row r="6058">
          <cell r="A6058" t="str">
            <v>6057</v>
          </cell>
          <cell r="B6058" t="str">
            <v>OM72099</v>
          </cell>
          <cell r="C6058" t="str">
            <v>099 - Energy Allocation O &amp; M Exp Amount</v>
          </cell>
          <cell r="D6058">
            <v>0</v>
          </cell>
          <cell r="F6058" t="str">
            <v>CALC</v>
          </cell>
          <cell r="H6058" t="str">
            <v>99</v>
          </cell>
          <cell r="I6058" t="str">
            <v>C</v>
          </cell>
          <cell r="J6058" t="str">
            <v>om_exp</v>
          </cell>
          <cell r="K6058" t="str">
            <v>alloc_energy_amt</v>
          </cell>
          <cell r="M6058" t="str">
            <v>2015/07/1/2/A/0</v>
          </cell>
        </row>
        <row r="6059">
          <cell r="A6059" t="str">
            <v>6058</v>
          </cell>
          <cell r="B6059" t="str">
            <v>OM72099</v>
          </cell>
          <cell r="C6059" t="str">
            <v>099 - Energy Allocation O &amp; M Exp Amount</v>
          </cell>
          <cell r="D6059">
            <v>0</v>
          </cell>
          <cell r="F6059" t="str">
            <v>CALC</v>
          </cell>
          <cell r="H6059" t="str">
            <v>99</v>
          </cell>
          <cell r="I6059" t="str">
            <v>C</v>
          </cell>
          <cell r="J6059" t="str">
            <v>om_exp</v>
          </cell>
          <cell r="K6059" t="str">
            <v>alloc_energy_amt</v>
          </cell>
          <cell r="M6059" t="str">
            <v>2015/07/1/2/A/0</v>
          </cell>
        </row>
        <row r="6060">
          <cell r="A6060" t="str">
            <v>6059</v>
          </cell>
          <cell r="B6060" t="str">
            <v>OM72099</v>
          </cell>
          <cell r="C6060" t="str">
            <v>099 - Energy Allocation O &amp; M Exp Amount</v>
          </cell>
          <cell r="D6060">
            <v>0</v>
          </cell>
          <cell r="F6060" t="str">
            <v>CALC</v>
          </cell>
          <cell r="H6060" t="str">
            <v>99</v>
          </cell>
          <cell r="I6060" t="str">
            <v>C</v>
          </cell>
          <cell r="J6060" t="str">
            <v>om_exp</v>
          </cell>
          <cell r="K6060" t="str">
            <v>alloc_energy_amt</v>
          </cell>
          <cell r="M6060" t="str">
            <v>2015/07/1/2/A/0</v>
          </cell>
        </row>
        <row r="6061">
          <cell r="A6061" t="str">
            <v>6060</v>
          </cell>
          <cell r="B6061" t="str">
            <v>OM72099</v>
          </cell>
          <cell r="C6061" t="str">
            <v>099 - Energy Allocation O &amp; M Exp Amount</v>
          </cell>
          <cell r="D6061">
            <v>0</v>
          </cell>
          <cell r="F6061" t="str">
            <v>CALC</v>
          </cell>
          <cell r="H6061" t="str">
            <v>99</v>
          </cell>
          <cell r="I6061" t="str">
            <v>C</v>
          </cell>
          <cell r="J6061" t="str">
            <v>om_exp</v>
          </cell>
          <cell r="K6061" t="str">
            <v>alloc_energy_amt</v>
          </cell>
          <cell r="M6061" t="str">
            <v>2015/07/1/2/A/0</v>
          </cell>
        </row>
        <row r="6062">
          <cell r="A6062" t="str">
            <v>6061</v>
          </cell>
          <cell r="B6062" t="str">
            <v>OM72099</v>
          </cell>
          <cell r="C6062" t="str">
            <v>099 - Energy Allocation O &amp; M Exp Amount</v>
          </cell>
          <cell r="D6062">
            <v>0</v>
          </cell>
          <cell r="F6062" t="str">
            <v>CALC</v>
          </cell>
          <cell r="H6062" t="str">
            <v>99</v>
          </cell>
          <cell r="I6062" t="str">
            <v>C</v>
          </cell>
          <cell r="J6062" t="str">
            <v>om_exp</v>
          </cell>
          <cell r="K6062" t="str">
            <v>alloc_energy_amt</v>
          </cell>
          <cell r="M6062" t="str">
            <v>2015/07/1/2/A/0</v>
          </cell>
        </row>
        <row r="6063">
          <cell r="A6063" t="str">
            <v>6062</v>
          </cell>
          <cell r="B6063" t="str">
            <v>OM72099</v>
          </cell>
          <cell r="C6063" t="str">
            <v>099 - Energy Allocation O &amp; M Exp Amount</v>
          </cell>
          <cell r="D6063">
            <v>0</v>
          </cell>
          <cell r="F6063" t="str">
            <v>CALC</v>
          </cell>
          <cell r="H6063" t="str">
            <v>99</v>
          </cell>
          <cell r="I6063" t="str">
            <v>C</v>
          </cell>
          <cell r="J6063" t="str">
            <v>om_exp</v>
          </cell>
          <cell r="K6063" t="str">
            <v>alloc_energy_amt</v>
          </cell>
          <cell r="M6063" t="str">
            <v>2015/07/1/2/A/0</v>
          </cell>
        </row>
        <row r="6064">
          <cell r="A6064" t="str">
            <v>6063</v>
          </cell>
          <cell r="B6064" t="str">
            <v>OM72099</v>
          </cell>
          <cell r="C6064" t="str">
            <v>099 - Energy Allocation O &amp; M Exp Amount</v>
          </cell>
          <cell r="D6064">
            <v>0</v>
          </cell>
          <cell r="F6064" t="str">
            <v>CALC</v>
          </cell>
          <cell r="H6064" t="str">
            <v>99</v>
          </cell>
          <cell r="I6064" t="str">
            <v>C</v>
          </cell>
          <cell r="J6064" t="str">
            <v>om_exp</v>
          </cell>
          <cell r="K6064" t="str">
            <v>alloc_energy_amt</v>
          </cell>
          <cell r="M6064" t="str">
            <v>2015/07/1/2/A/0</v>
          </cell>
        </row>
        <row r="6065">
          <cell r="A6065" t="str">
            <v>6064</v>
          </cell>
          <cell r="B6065" t="str">
            <v>OM72099</v>
          </cell>
          <cell r="C6065" t="str">
            <v>099 - Energy Allocation O &amp; M Exp Amount</v>
          </cell>
          <cell r="D6065">
            <v>0</v>
          </cell>
          <cell r="F6065" t="str">
            <v>CALC</v>
          </cell>
          <cell r="H6065" t="str">
            <v>99</v>
          </cell>
          <cell r="I6065" t="str">
            <v>C</v>
          </cell>
          <cell r="J6065" t="str">
            <v>om_exp</v>
          </cell>
          <cell r="K6065" t="str">
            <v>alloc_energy_amt</v>
          </cell>
          <cell r="M6065" t="str">
            <v>2015/07/1/2/A/0</v>
          </cell>
        </row>
        <row r="6066">
          <cell r="A6066" t="str">
            <v>6065</v>
          </cell>
          <cell r="B6066" t="str">
            <v>OM72099</v>
          </cell>
          <cell r="C6066" t="str">
            <v>099 - Energy Allocation O &amp; M Exp Amount</v>
          </cell>
          <cell r="D6066">
            <v>0</v>
          </cell>
          <cell r="F6066" t="str">
            <v>CALC</v>
          </cell>
          <cell r="H6066" t="str">
            <v>99</v>
          </cell>
          <cell r="I6066" t="str">
            <v>C</v>
          </cell>
          <cell r="J6066" t="str">
            <v>om_exp</v>
          </cell>
          <cell r="K6066" t="str">
            <v>alloc_energy_amt</v>
          </cell>
          <cell r="M6066" t="str">
            <v>2015/07/1/2/A/0</v>
          </cell>
        </row>
        <row r="6067">
          <cell r="A6067" t="str">
            <v>6066</v>
          </cell>
          <cell r="B6067" t="str">
            <v>OM72099</v>
          </cell>
          <cell r="C6067" t="str">
            <v>099 - Energy Allocation O &amp; M Exp Amount</v>
          </cell>
          <cell r="D6067">
            <v>0</v>
          </cell>
          <cell r="F6067" t="str">
            <v>CALC</v>
          </cell>
          <cell r="H6067" t="str">
            <v>99</v>
          </cell>
          <cell r="I6067" t="str">
            <v>C</v>
          </cell>
          <cell r="J6067" t="str">
            <v>om_exp</v>
          </cell>
          <cell r="K6067" t="str">
            <v>alloc_energy_amt</v>
          </cell>
          <cell r="M6067" t="str">
            <v>2015/07/1/2/A/0</v>
          </cell>
        </row>
        <row r="6068">
          <cell r="A6068" t="str">
            <v>6067</v>
          </cell>
          <cell r="B6068" t="str">
            <v>OM72099</v>
          </cell>
          <cell r="C6068" t="str">
            <v>099 - Energy Allocation O &amp; M Exp Amount</v>
          </cell>
          <cell r="D6068">
            <v>0</v>
          </cell>
          <cell r="F6068" t="str">
            <v>CALC</v>
          </cell>
          <cell r="H6068" t="str">
            <v>99</v>
          </cell>
          <cell r="I6068" t="str">
            <v>C</v>
          </cell>
          <cell r="J6068" t="str">
            <v>om_exp</v>
          </cell>
          <cell r="K6068" t="str">
            <v>alloc_energy_amt</v>
          </cell>
          <cell r="M6068" t="str">
            <v>2015/07/1/2/A/0</v>
          </cell>
        </row>
        <row r="6069">
          <cell r="A6069" t="str">
            <v>6068</v>
          </cell>
          <cell r="B6069" t="str">
            <v>OM72099</v>
          </cell>
          <cell r="C6069" t="str">
            <v>099 - Energy Allocation O &amp; M Exp Amount</v>
          </cell>
          <cell r="D6069">
            <v>0</v>
          </cell>
          <cell r="F6069" t="str">
            <v>CALC</v>
          </cell>
          <cell r="H6069" t="str">
            <v>99</v>
          </cell>
          <cell r="I6069" t="str">
            <v>C</v>
          </cell>
          <cell r="J6069" t="str">
            <v>om_exp</v>
          </cell>
          <cell r="K6069" t="str">
            <v>alloc_energy_amt</v>
          </cell>
          <cell r="M6069" t="str">
            <v>2015/07/1/2/A/0</v>
          </cell>
        </row>
        <row r="6070">
          <cell r="A6070" t="str">
            <v>6069</v>
          </cell>
          <cell r="B6070" t="str">
            <v>OM72099</v>
          </cell>
          <cell r="C6070" t="str">
            <v>099 - Energy Allocation O &amp; M Exp Amount</v>
          </cell>
          <cell r="D6070">
            <v>0</v>
          </cell>
          <cell r="F6070" t="str">
            <v>CALC</v>
          </cell>
          <cell r="H6070" t="str">
            <v>99</v>
          </cell>
          <cell r="I6070" t="str">
            <v>C</v>
          </cell>
          <cell r="J6070" t="str">
            <v>om_exp</v>
          </cell>
          <cell r="K6070" t="str">
            <v>alloc_energy_amt</v>
          </cell>
          <cell r="M6070" t="str">
            <v>2015/07/1/2/A/0</v>
          </cell>
        </row>
        <row r="6071">
          <cell r="A6071" t="str">
            <v>6070</v>
          </cell>
          <cell r="B6071" t="str">
            <v>OM72099</v>
          </cell>
          <cell r="C6071" t="str">
            <v>099 - Energy Allocation O &amp; M Exp Amount</v>
          </cell>
          <cell r="D6071">
            <v>0</v>
          </cell>
          <cell r="F6071" t="str">
            <v>CALC</v>
          </cell>
          <cell r="H6071" t="str">
            <v>99</v>
          </cell>
          <cell r="I6071" t="str">
            <v>C</v>
          </cell>
          <cell r="J6071" t="str">
            <v>om_exp</v>
          </cell>
          <cell r="K6071" t="str">
            <v>alloc_energy_amt</v>
          </cell>
          <cell r="M6071" t="str">
            <v>2015/07/1/2/A/0</v>
          </cell>
        </row>
        <row r="6072">
          <cell r="A6072" t="str">
            <v>6071</v>
          </cell>
          <cell r="B6072" t="str">
            <v>OM72099</v>
          </cell>
          <cell r="C6072" t="str">
            <v>099 - Energy Allocation O &amp; M Exp Amount</v>
          </cell>
          <cell r="D6072">
            <v>0</v>
          </cell>
          <cell r="F6072" t="str">
            <v>CALC</v>
          </cell>
          <cell r="H6072" t="str">
            <v>99</v>
          </cell>
          <cell r="I6072" t="str">
            <v>C</v>
          </cell>
          <cell r="J6072" t="str">
            <v>om_exp</v>
          </cell>
          <cell r="K6072" t="str">
            <v>alloc_energy_amt</v>
          </cell>
          <cell r="M6072" t="str">
            <v>2015/07/1/2/A/0</v>
          </cell>
        </row>
        <row r="6073">
          <cell r="A6073" t="str">
            <v>6072</v>
          </cell>
          <cell r="B6073" t="str">
            <v>OM72099</v>
          </cell>
          <cell r="C6073" t="str">
            <v>099 - Energy Allocation O &amp; M Exp Amount</v>
          </cell>
          <cell r="D6073">
            <v>0</v>
          </cell>
          <cell r="F6073" t="str">
            <v>CALC</v>
          </cell>
          <cell r="H6073" t="str">
            <v>99</v>
          </cell>
          <cell r="I6073" t="str">
            <v>C</v>
          </cell>
          <cell r="J6073" t="str">
            <v>om_exp</v>
          </cell>
          <cell r="K6073" t="str">
            <v>alloc_energy_amt</v>
          </cell>
          <cell r="M6073" t="str">
            <v>2015/07/1/2/A/0</v>
          </cell>
        </row>
        <row r="6074">
          <cell r="A6074" t="str">
            <v>6073</v>
          </cell>
          <cell r="B6074" t="str">
            <v>OM72099</v>
          </cell>
          <cell r="C6074" t="str">
            <v>099 - Energy Allocation O &amp; M Exp Amount</v>
          </cell>
          <cell r="D6074">
            <v>0</v>
          </cell>
          <cell r="F6074" t="str">
            <v>CALC</v>
          </cell>
          <cell r="H6074" t="str">
            <v>99</v>
          </cell>
          <cell r="I6074" t="str">
            <v>C</v>
          </cell>
          <cell r="J6074" t="str">
            <v>om_exp</v>
          </cell>
          <cell r="K6074" t="str">
            <v>alloc_energy_amt</v>
          </cell>
          <cell r="M6074" t="str">
            <v>2015/07/1/2/A/0</v>
          </cell>
        </row>
        <row r="6075">
          <cell r="A6075" t="str">
            <v>6074</v>
          </cell>
          <cell r="B6075" t="str">
            <v>OM72099</v>
          </cell>
          <cell r="C6075" t="str">
            <v>099 - Energy Allocation O &amp; M Exp Amount</v>
          </cell>
          <cell r="D6075">
            <v>0</v>
          </cell>
          <cell r="F6075" t="str">
            <v>CALC</v>
          </cell>
          <cell r="H6075" t="str">
            <v>99</v>
          </cell>
          <cell r="I6075" t="str">
            <v>C</v>
          </cell>
          <cell r="J6075" t="str">
            <v>om_exp</v>
          </cell>
          <cell r="K6075" t="str">
            <v>alloc_energy_amt</v>
          </cell>
          <cell r="M6075" t="str">
            <v>2015/07/1/2/A/0</v>
          </cell>
        </row>
        <row r="6076">
          <cell r="A6076" t="str">
            <v>6075</v>
          </cell>
          <cell r="B6076" t="str">
            <v>OM72099</v>
          </cell>
          <cell r="C6076" t="str">
            <v>099 - Energy Allocation O &amp; M Exp Amount</v>
          </cell>
          <cell r="D6076">
            <v>0</v>
          </cell>
          <cell r="F6076" t="str">
            <v>CALC</v>
          </cell>
          <cell r="H6076" t="str">
            <v>99</v>
          </cell>
          <cell r="I6076" t="str">
            <v>C</v>
          </cell>
          <cell r="J6076" t="str">
            <v>om_exp</v>
          </cell>
          <cell r="K6076" t="str">
            <v>alloc_energy_amt</v>
          </cell>
          <cell r="M6076" t="str">
            <v>2015/07/1/2/A/0</v>
          </cell>
        </row>
        <row r="6077">
          <cell r="A6077" t="str">
            <v>6076</v>
          </cell>
          <cell r="B6077" t="str">
            <v>OM72099</v>
          </cell>
          <cell r="C6077" t="str">
            <v>099 - Energy Allocation O &amp; M Exp Amount</v>
          </cell>
          <cell r="D6077">
            <v>0</v>
          </cell>
          <cell r="F6077" t="str">
            <v>CALC</v>
          </cell>
          <cell r="H6077" t="str">
            <v>99</v>
          </cell>
          <cell r="I6077" t="str">
            <v>C</v>
          </cell>
          <cell r="J6077" t="str">
            <v>om_exp</v>
          </cell>
          <cell r="K6077" t="str">
            <v>alloc_energy_amt</v>
          </cell>
          <cell r="M6077" t="str">
            <v>2015/07/1/2/A/0</v>
          </cell>
        </row>
        <row r="6078">
          <cell r="A6078" t="str">
            <v>6077</v>
          </cell>
          <cell r="B6078" t="str">
            <v>OMB2099</v>
          </cell>
          <cell r="C6078" t="str">
            <v>099 - CP Jurisdictional O &amp; M Exp Amount</v>
          </cell>
          <cell r="D6078">
            <v>0</v>
          </cell>
          <cell r="F6078" t="str">
            <v>CALC</v>
          </cell>
          <cell r="H6078" t="str">
            <v>99</v>
          </cell>
          <cell r="I6078" t="str">
            <v>C</v>
          </cell>
          <cell r="J6078" t="str">
            <v>om_exp</v>
          </cell>
          <cell r="K6078" t="str">
            <v>juris_cp_amt</v>
          </cell>
          <cell r="M6078" t="str">
            <v>2015/07/1/2/A/0</v>
          </cell>
        </row>
        <row r="6079">
          <cell r="A6079" t="str">
            <v>6078</v>
          </cell>
          <cell r="B6079" t="str">
            <v>OMB2099</v>
          </cell>
          <cell r="C6079" t="str">
            <v>099 - CP Jurisdictional O &amp; M Exp Amount</v>
          </cell>
          <cell r="D6079">
            <v>2850892.19</v>
          </cell>
          <cell r="F6079" t="str">
            <v>CALC</v>
          </cell>
          <cell r="H6079" t="str">
            <v>99</v>
          </cell>
          <cell r="I6079" t="str">
            <v>C</v>
          </cell>
          <cell r="J6079" t="str">
            <v>om_exp</v>
          </cell>
          <cell r="K6079" t="str">
            <v>juris_cp_amt</v>
          </cell>
          <cell r="M6079" t="str">
            <v>2015/07/1/2/A/0</v>
          </cell>
        </row>
        <row r="6080">
          <cell r="A6080" t="str">
            <v>6079</v>
          </cell>
          <cell r="B6080" t="str">
            <v>OMB2099</v>
          </cell>
          <cell r="C6080" t="str">
            <v>099 - CP Jurisdictional O &amp; M Exp Amount</v>
          </cell>
          <cell r="D6080">
            <v>0</v>
          </cell>
          <cell r="F6080" t="str">
            <v>CALC</v>
          </cell>
          <cell r="H6080" t="str">
            <v>99</v>
          </cell>
          <cell r="I6080" t="str">
            <v>C</v>
          </cell>
          <cell r="J6080" t="str">
            <v>om_exp</v>
          </cell>
          <cell r="K6080" t="str">
            <v>juris_cp_amt</v>
          </cell>
          <cell r="M6080" t="str">
            <v>2015/07/1/2/A/0</v>
          </cell>
        </row>
        <row r="6081">
          <cell r="A6081" t="str">
            <v>6080</v>
          </cell>
          <cell r="B6081" t="str">
            <v>OMB2099</v>
          </cell>
          <cell r="C6081" t="str">
            <v>099 - CP Jurisdictional O &amp; M Exp Amount</v>
          </cell>
          <cell r="D6081">
            <v>0</v>
          </cell>
          <cell r="F6081" t="str">
            <v>CALC</v>
          </cell>
          <cell r="H6081" t="str">
            <v>99</v>
          </cell>
          <cell r="I6081" t="str">
            <v>C</v>
          </cell>
          <cell r="J6081" t="str">
            <v>om_exp</v>
          </cell>
          <cell r="K6081" t="str">
            <v>juris_cp_amt</v>
          </cell>
          <cell r="M6081" t="str">
            <v>2015/07/1/2/A/0</v>
          </cell>
        </row>
        <row r="6082">
          <cell r="A6082" t="str">
            <v>6081</v>
          </cell>
          <cell r="B6082" t="str">
            <v>OMB2099</v>
          </cell>
          <cell r="C6082" t="str">
            <v>099 - CP Jurisdictional O &amp; M Exp Amount</v>
          </cell>
          <cell r="D6082">
            <v>0</v>
          </cell>
          <cell r="F6082" t="str">
            <v>CALC</v>
          </cell>
          <cell r="H6082" t="str">
            <v>99</v>
          </cell>
          <cell r="I6082" t="str">
            <v>C</v>
          </cell>
          <cell r="J6082" t="str">
            <v>om_exp</v>
          </cell>
          <cell r="K6082" t="str">
            <v>juris_cp_amt</v>
          </cell>
          <cell r="M6082" t="str">
            <v>2015/07/1/2/A/0</v>
          </cell>
        </row>
        <row r="6083">
          <cell r="A6083" t="str">
            <v>6082</v>
          </cell>
          <cell r="B6083" t="str">
            <v>OMB2099</v>
          </cell>
          <cell r="C6083" t="str">
            <v>099 - CP Jurisdictional O &amp; M Exp Amount</v>
          </cell>
          <cell r="D6083">
            <v>0</v>
          </cell>
          <cell r="F6083" t="str">
            <v>CALC</v>
          </cell>
          <cell r="H6083" t="str">
            <v>99</v>
          </cell>
          <cell r="I6083" t="str">
            <v>C</v>
          </cell>
          <cell r="J6083" t="str">
            <v>om_exp</v>
          </cell>
          <cell r="K6083" t="str">
            <v>juris_cp_amt</v>
          </cell>
          <cell r="M6083" t="str">
            <v>2015/07/1/2/A/0</v>
          </cell>
        </row>
        <row r="6084">
          <cell r="A6084" t="str">
            <v>6083</v>
          </cell>
          <cell r="B6084" t="str">
            <v>OMB2099</v>
          </cell>
          <cell r="C6084" t="str">
            <v>099 - CP Jurisdictional O &amp; M Exp Amount</v>
          </cell>
          <cell r="D6084">
            <v>0</v>
          </cell>
          <cell r="F6084" t="str">
            <v>CALC</v>
          </cell>
          <cell r="H6084" t="str">
            <v>99</v>
          </cell>
          <cell r="I6084" t="str">
            <v>C</v>
          </cell>
          <cell r="J6084" t="str">
            <v>om_exp</v>
          </cell>
          <cell r="K6084" t="str">
            <v>juris_cp_amt</v>
          </cell>
          <cell r="M6084" t="str">
            <v>2015/07/1/2/A/0</v>
          </cell>
        </row>
        <row r="6085">
          <cell r="A6085" t="str">
            <v>6084</v>
          </cell>
          <cell r="B6085" t="str">
            <v>OMB2099</v>
          </cell>
          <cell r="C6085" t="str">
            <v>099 - CP Jurisdictional O &amp; M Exp Amount</v>
          </cell>
          <cell r="D6085">
            <v>0</v>
          </cell>
          <cell r="F6085" t="str">
            <v>CALC</v>
          </cell>
          <cell r="H6085" t="str">
            <v>99</v>
          </cell>
          <cell r="I6085" t="str">
            <v>C</v>
          </cell>
          <cell r="J6085" t="str">
            <v>om_exp</v>
          </cell>
          <cell r="K6085" t="str">
            <v>juris_cp_amt</v>
          </cell>
          <cell r="M6085" t="str">
            <v>2015/07/1/2/A/0</v>
          </cell>
        </row>
        <row r="6086">
          <cell r="A6086" t="str">
            <v>6085</v>
          </cell>
          <cell r="B6086" t="str">
            <v>OMB2099</v>
          </cell>
          <cell r="C6086" t="str">
            <v>099 - CP Jurisdictional O &amp; M Exp Amount</v>
          </cell>
          <cell r="D6086">
            <v>1516.89</v>
          </cell>
          <cell r="F6086" t="str">
            <v>CALC</v>
          </cell>
          <cell r="H6086" t="str">
            <v>99</v>
          </cell>
          <cell r="I6086" t="str">
            <v>C</v>
          </cell>
          <cell r="J6086" t="str">
            <v>om_exp</v>
          </cell>
          <cell r="K6086" t="str">
            <v>juris_cp_amt</v>
          </cell>
          <cell r="M6086" t="str">
            <v>2015/07/1/2/A/0</v>
          </cell>
        </row>
        <row r="6087">
          <cell r="A6087" t="str">
            <v>6086</v>
          </cell>
          <cell r="B6087" t="str">
            <v>OMB2099</v>
          </cell>
          <cell r="C6087" t="str">
            <v>099 - CP Jurisdictional O &amp; M Exp Amount</v>
          </cell>
          <cell r="D6087">
            <v>624.77</v>
          </cell>
          <cell r="F6087" t="str">
            <v>CALC</v>
          </cell>
          <cell r="H6087" t="str">
            <v>99</v>
          </cell>
          <cell r="I6087" t="str">
            <v>C</v>
          </cell>
          <cell r="J6087" t="str">
            <v>om_exp</v>
          </cell>
          <cell r="K6087" t="str">
            <v>juris_cp_amt</v>
          </cell>
          <cell r="M6087" t="str">
            <v>2015/07/1/2/A/0</v>
          </cell>
        </row>
        <row r="6088">
          <cell r="A6088" t="str">
            <v>6087</v>
          </cell>
          <cell r="B6088" t="str">
            <v>OMB2099</v>
          </cell>
          <cell r="C6088" t="str">
            <v>099 - CP Jurisdictional O &amp; M Exp Amount</v>
          </cell>
          <cell r="D6088">
            <v>0</v>
          </cell>
          <cell r="F6088" t="str">
            <v>CALC</v>
          </cell>
          <cell r="H6088" t="str">
            <v>99</v>
          </cell>
          <cell r="I6088" t="str">
            <v>C</v>
          </cell>
          <cell r="J6088" t="str">
            <v>om_exp</v>
          </cell>
          <cell r="K6088" t="str">
            <v>juris_cp_amt</v>
          </cell>
          <cell r="M6088" t="str">
            <v>2015/07/1/2/A/0</v>
          </cell>
        </row>
        <row r="6089">
          <cell r="A6089" t="str">
            <v>6088</v>
          </cell>
          <cell r="B6089" t="str">
            <v>OMB2099</v>
          </cell>
          <cell r="C6089" t="str">
            <v>099 - CP Jurisdictional O &amp; M Exp Amount</v>
          </cell>
          <cell r="D6089">
            <v>0</v>
          </cell>
          <cell r="F6089" t="str">
            <v>CALC</v>
          </cell>
          <cell r="H6089" t="str">
            <v>99</v>
          </cell>
          <cell r="I6089" t="str">
            <v>C</v>
          </cell>
          <cell r="J6089" t="str">
            <v>om_exp</v>
          </cell>
          <cell r="K6089" t="str">
            <v>juris_cp_amt</v>
          </cell>
          <cell r="M6089" t="str">
            <v>2015/07/1/2/A/0</v>
          </cell>
        </row>
        <row r="6090">
          <cell r="A6090" t="str">
            <v>6089</v>
          </cell>
          <cell r="B6090" t="str">
            <v>OMB2099</v>
          </cell>
          <cell r="C6090" t="str">
            <v>099 - CP Jurisdictional O &amp; M Exp Amount</v>
          </cell>
          <cell r="D6090">
            <v>0</v>
          </cell>
          <cell r="F6090" t="str">
            <v>CALC</v>
          </cell>
          <cell r="H6090" t="str">
            <v>99</v>
          </cell>
          <cell r="I6090" t="str">
            <v>C</v>
          </cell>
          <cell r="J6090" t="str">
            <v>om_exp</v>
          </cell>
          <cell r="K6090" t="str">
            <v>juris_cp_amt</v>
          </cell>
          <cell r="M6090" t="str">
            <v>2015/07/1/2/A/0</v>
          </cell>
        </row>
        <row r="6091">
          <cell r="A6091" t="str">
            <v>6090</v>
          </cell>
          <cell r="B6091" t="str">
            <v>OMB2099</v>
          </cell>
          <cell r="C6091" t="str">
            <v>099 - CP Jurisdictional O &amp; M Exp Amount</v>
          </cell>
          <cell r="D6091">
            <v>15544.33</v>
          </cell>
          <cell r="F6091" t="str">
            <v>CALC</v>
          </cell>
          <cell r="H6091" t="str">
            <v>99</v>
          </cell>
          <cell r="I6091" t="str">
            <v>C</v>
          </cell>
          <cell r="J6091" t="str">
            <v>om_exp</v>
          </cell>
          <cell r="K6091" t="str">
            <v>juris_cp_amt</v>
          </cell>
          <cell r="M6091" t="str">
            <v>2015/07/1/2/A/0</v>
          </cell>
        </row>
        <row r="6092">
          <cell r="A6092" t="str">
            <v>6091</v>
          </cell>
          <cell r="B6092" t="str">
            <v>OMB2099</v>
          </cell>
          <cell r="C6092" t="str">
            <v>099 - CP Jurisdictional O &amp; M Exp Amount</v>
          </cell>
          <cell r="D6092">
            <v>1771.25</v>
          </cell>
          <cell r="F6092" t="str">
            <v>CALC</v>
          </cell>
          <cell r="H6092" t="str">
            <v>99</v>
          </cell>
          <cell r="I6092" t="str">
            <v>C</v>
          </cell>
          <cell r="J6092" t="str">
            <v>om_exp</v>
          </cell>
          <cell r="K6092" t="str">
            <v>juris_cp_amt</v>
          </cell>
          <cell r="M6092" t="str">
            <v>2015/07/1/2/A/0</v>
          </cell>
        </row>
        <row r="6093">
          <cell r="A6093" t="str">
            <v>6092</v>
          </cell>
          <cell r="B6093" t="str">
            <v>OMB2099</v>
          </cell>
          <cell r="C6093" t="str">
            <v>099 - CP Jurisdictional O &amp; M Exp Amount</v>
          </cell>
          <cell r="D6093">
            <v>0</v>
          </cell>
          <cell r="F6093" t="str">
            <v>CALC</v>
          </cell>
          <cell r="H6093" t="str">
            <v>99</v>
          </cell>
          <cell r="I6093" t="str">
            <v>C</v>
          </cell>
          <cell r="J6093" t="str">
            <v>om_exp</v>
          </cell>
          <cell r="K6093" t="str">
            <v>juris_cp_amt</v>
          </cell>
          <cell r="M6093" t="str">
            <v>2015/07/1/2/A/0</v>
          </cell>
        </row>
        <row r="6094">
          <cell r="A6094" t="str">
            <v>6093</v>
          </cell>
          <cell r="B6094" t="str">
            <v>OMB2099</v>
          </cell>
          <cell r="C6094" t="str">
            <v>099 - CP Jurisdictional O &amp; M Exp Amount</v>
          </cell>
          <cell r="D6094">
            <v>1920.86</v>
          </cell>
          <cell r="F6094" t="str">
            <v>CALC</v>
          </cell>
          <cell r="H6094" t="str">
            <v>99</v>
          </cell>
          <cell r="I6094" t="str">
            <v>C</v>
          </cell>
          <cell r="J6094" t="str">
            <v>om_exp</v>
          </cell>
          <cell r="K6094" t="str">
            <v>juris_cp_amt</v>
          </cell>
          <cell r="M6094" t="str">
            <v>2015/07/1/2/A/0</v>
          </cell>
        </row>
        <row r="6095">
          <cell r="A6095" t="str">
            <v>6094</v>
          </cell>
          <cell r="B6095" t="str">
            <v>OMB2099</v>
          </cell>
          <cell r="C6095" t="str">
            <v>099 - CP Jurisdictional O &amp; M Exp Amount</v>
          </cell>
          <cell r="D6095">
            <v>1357.07</v>
          </cell>
          <cell r="F6095" t="str">
            <v>CALC</v>
          </cell>
          <cell r="H6095" t="str">
            <v>99</v>
          </cell>
          <cell r="I6095" t="str">
            <v>C</v>
          </cell>
          <cell r="J6095" t="str">
            <v>om_exp</v>
          </cell>
          <cell r="K6095" t="str">
            <v>juris_cp_amt</v>
          </cell>
          <cell r="M6095" t="str">
            <v>2015/07/1/2/A/0</v>
          </cell>
        </row>
        <row r="6096">
          <cell r="A6096" t="str">
            <v>6095</v>
          </cell>
          <cell r="B6096" t="str">
            <v>OMB2099</v>
          </cell>
          <cell r="C6096" t="str">
            <v>099 - CP Jurisdictional O &amp; M Exp Amount</v>
          </cell>
          <cell r="D6096">
            <v>0</v>
          </cell>
          <cell r="F6096" t="str">
            <v>CALC</v>
          </cell>
          <cell r="H6096" t="str">
            <v>99</v>
          </cell>
          <cell r="I6096" t="str">
            <v>C</v>
          </cell>
          <cell r="J6096" t="str">
            <v>om_exp</v>
          </cell>
          <cell r="K6096" t="str">
            <v>juris_cp_amt</v>
          </cell>
          <cell r="M6096" t="str">
            <v>2015/07/1/2/A/0</v>
          </cell>
        </row>
        <row r="6097">
          <cell r="A6097" t="str">
            <v>6096</v>
          </cell>
          <cell r="B6097" t="str">
            <v>OMB2099</v>
          </cell>
          <cell r="C6097" t="str">
            <v>099 - CP Jurisdictional O &amp; M Exp Amount</v>
          </cell>
          <cell r="D6097">
            <v>2255.38</v>
          </cell>
          <cell r="F6097" t="str">
            <v>CALC</v>
          </cell>
          <cell r="H6097" t="str">
            <v>99</v>
          </cell>
          <cell r="I6097" t="str">
            <v>C</v>
          </cell>
          <cell r="J6097" t="str">
            <v>om_exp</v>
          </cell>
          <cell r="K6097" t="str">
            <v>juris_cp_amt</v>
          </cell>
          <cell r="M6097" t="str">
            <v>2015/07/1/2/A/0</v>
          </cell>
        </row>
        <row r="6098">
          <cell r="A6098" t="str">
            <v>6097</v>
          </cell>
          <cell r="B6098" t="str">
            <v>OM82099</v>
          </cell>
          <cell r="C6098" t="str">
            <v>099 - CP Jurisdictional Factor</v>
          </cell>
          <cell r="D6098">
            <v>0</v>
          </cell>
          <cell r="F6098" t="str">
            <v>CALC</v>
          </cell>
          <cell r="H6098" t="str">
            <v>99</v>
          </cell>
          <cell r="I6098" t="str">
            <v>C</v>
          </cell>
          <cell r="J6098" t="str">
            <v>om_exp</v>
          </cell>
          <cell r="K6098" t="str">
            <v>juris_cp</v>
          </cell>
          <cell r="M6098" t="str">
            <v>2015/07/1/2/A/0</v>
          </cell>
        </row>
        <row r="6099">
          <cell r="A6099" t="str">
            <v>6098</v>
          </cell>
          <cell r="B6099" t="str">
            <v>OM82099</v>
          </cell>
          <cell r="C6099" t="str">
            <v>099 - CP Jurisdictional Factor</v>
          </cell>
          <cell r="D6099">
            <v>0</v>
          </cell>
          <cell r="F6099" t="str">
            <v>CALC</v>
          </cell>
          <cell r="H6099" t="str">
            <v>99</v>
          </cell>
          <cell r="I6099" t="str">
            <v>C</v>
          </cell>
          <cell r="J6099" t="str">
            <v>om_exp</v>
          </cell>
          <cell r="K6099" t="str">
            <v>juris_cp</v>
          </cell>
          <cell r="M6099" t="str">
            <v>2015/07/1/2/A/0</v>
          </cell>
        </row>
        <row r="6100">
          <cell r="A6100" t="str">
            <v>6099</v>
          </cell>
          <cell r="B6100" t="str">
            <v>OM82099</v>
          </cell>
          <cell r="C6100" t="str">
            <v>099 - CP Jurisdictional Factor</v>
          </cell>
          <cell r="D6100">
            <v>0</v>
          </cell>
          <cell r="F6100" t="str">
            <v>CALC</v>
          </cell>
          <cell r="H6100" t="str">
            <v>99</v>
          </cell>
          <cell r="I6100" t="str">
            <v>C</v>
          </cell>
          <cell r="J6100" t="str">
            <v>om_exp</v>
          </cell>
          <cell r="K6100" t="str">
            <v>juris_cp</v>
          </cell>
          <cell r="M6100" t="str">
            <v>2015/07/1/2/A/0</v>
          </cell>
        </row>
        <row r="6101">
          <cell r="A6101" t="str">
            <v>6100</v>
          </cell>
          <cell r="B6101" t="str">
            <v>OM82099</v>
          </cell>
          <cell r="C6101" t="str">
            <v>099 - CP Jurisdictional Factor</v>
          </cell>
          <cell r="D6101">
            <v>0</v>
          </cell>
          <cell r="F6101" t="str">
            <v>CALC</v>
          </cell>
          <cell r="H6101" t="str">
            <v>99</v>
          </cell>
          <cell r="I6101" t="str">
            <v>C</v>
          </cell>
          <cell r="J6101" t="str">
            <v>om_exp</v>
          </cell>
          <cell r="K6101" t="str">
            <v>juris_cp</v>
          </cell>
          <cell r="M6101" t="str">
            <v>2015/07/1/2/A/0</v>
          </cell>
        </row>
        <row r="6102">
          <cell r="A6102" t="str">
            <v>6101</v>
          </cell>
          <cell r="B6102" t="str">
            <v>OM82099</v>
          </cell>
          <cell r="C6102" t="str">
            <v>099 - CP Jurisdictional Factor</v>
          </cell>
          <cell r="D6102">
            <v>0</v>
          </cell>
          <cell r="F6102" t="str">
            <v>CALC</v>
          </cell>
          <cell r="H6102" t="str">
            <v>99</v>
          </cell>
          <cell r="I6102" t="str">
            <v>C</v>
          </cell>
          <cell r="J6102" t="str">
            <v>om_exp</v>
          </cell>
          <cell r="K6102" t="str">
            <v>juris_cp</v>
          </cell>
          <cell r="M6102" t="str">
            <v>2015/07/1/2/A/0</v>
          </cell>
        </row>
        <row r="6103">
          <cell r="A6103" t="str">
            <v>6102</v>
          </cell>
          <cell r="B6103" t="str">
            <v>OM82099</v>
          </cell>
          <cell r="C6103" t="str">
            <v>099 - CP Jurisdictional Factor</v>
          </cell>
          <cell r="D6103">
            <v>0</v>
          </cell>
          <cell r="F6103" t="str">
            <v>CALC</v>
          </cell>
          <cell r="H6103" t="str">
            <v>99</v>
          </cell>
          <cell r="I6103" t="str">
            <v>C</v>
          </cell>
          <cell r="J6103" t="str">
            <v>om_exp</v>
          </cell>
          <cell r="K6103" t="str">
            <v>juris_cp</v>
          </cell>
          <cell r="M6103" t="str">
            <v>2015/07/1/2/A/0</v>
          </cell>
        </row>
        <row r="6104">
          <cell r="A6104" t="str">
            <v>6103</v>
          </cell>
          <cell r="B6104" t="str">
            <v>OM82099</v>
          </cell>
          <cell r="C6104" t="str">
            <v>099 - CP Jurisdictional Factor</v>
          </cell>
          <cell r="D6104">
            <v>0</v>
          </cell>
          <cell r="F6104" t="str">
            <v>CALC</v>
          </cell>
          <cell r="H6104" t="str">
            <v>99</v>
          </cell>
          <cell r="I6104" t="str">
            <v>C</v>
          </cell>
          <cell r="J6104" t="str">
            <v>om_exp</v>
          </cell>
          <cell r="K6104" t="str">
            <v>juris_cp</v>
          </cell>
          <cell r="M6104" t="str">
            <v>2015/07/1/2/A/0</v>
          </cell>
        </row>
        <row r="6105">
          <cell r="A6105" t="str">
            <v>6104</v>
          </cell>
          <cell r="B6105" t="str">
            <v>OM82099</v>
          </cell>
          <cell r="C6105" t="str">
            <v>099 - CP Jurisdictional Factor</v>
          </cell>
          <cell r="D6105">
            <v>0</v>
          </cell>
          <cell r="F6105" t="str">
            <v>CALC</v>
          </cell>
          <cell r="H6105" t="str">
            <v>99</v>
          </cell>
          <cell r="I6105" t="str">
            <v>C</v>
          </cell>
          <cell r="J6105" t="str">
            <v>om_exp</v>
          </cell>
          <cell r="K6105" t="str">
            <v>juris_cp</v>
          </cell>
          <cell r="M6105" t="str">
            <v>2015/07/1/2/A/0</v>
          </cell>
        </row>
        <row r="6106">
          <cell r="A6106" t="str">
            <v>6105</v>
          </cell>
          <cell r="B6106" t="str">
            <v>OM82099</v>
          </cell>
          <cell r="C6106" t="str">
            <v>099 - CP Jurisdictional Factor</v>
          </cell>
          <cell r="D6106">
            <v>0</v>
          </cell>
          <cell r="F6106" t="str">
            <v>CALC</v>
          </cell>
          <cell r="H6106" t="str">
            <v>99</v>
          </cell>
          <cell r="I6106" t="str">
            <v>C</v>
          </cell>
          <cell r="J6106" t="str">
            <v>om_exp</v>
          </cell>
          <cell r="K6106" t="str">
            <v>juris_cp</v>
          </cell>
          <cell r="M6106" t="str">
            <v>2015/07/1/2/A/0</v>
          </cell>
        </row>
        <row r="6107">
          <cell r="A6107" t="str">
            <v>6106</v>
          </cell>
          <cell r="B6107" t="str">
            <v>OM82099</v>
          </cell>
          <cell r="C6107" t="str">
            <v>099 - CP Jurisdictional Factor</v>
          </cell>
          <cell r="D6107">
            <v>0</v>
          </cell>
          <cell r="F6107" t="str">
            <v>CALC</v>
          </cell>
          <cell r="H6107" t="str">
            <v>99</v>
          </cell>
          <cell r="I6107" t="str">
            <v>C</v>
          </cell>
          <cell r="J6107" t="str">
            <v>om_exp</v>
          </cell>
          <cell r="K6107" t="str">
            <v>juris_cp</v>
          </cell>
          <cell r="M6107" t="str">
            <v>2015/07/1/2/A/0</v>
          </cell>
        </row>
        <row r="6108">
          <cell r="A6108" t="str">
            <v>6107</v>
          </cell>
          <cell r="B6108" t="str">
            <v>OM82099</v>
          </cell>
          <cell r="C6108" t="str">
            <v>099 - CP Jurisdictional Factor</v>
          </cell>
          <cell r="D6108">
            <v>0</v>
          </cell>
          <cell r="F6108" t="str">
            <v>CALC</v>
          </cell>
          <cell r="H6108" t="str">
            <v>99</v>
          </cell>
          <cell r="I6108" t="str">
            <v>C</v>
          </cell>
          <cell r="J6108" t="str">
            <v>om_exp</v>
          </cell>
          <cell r="K6108" t="str">
            <v>juris_cp</v>
          </cell>
          <cell r="M6108" t="str">
            <v>2015/07/1/2/A/0</v>
          </cell>
        </row>
        <row r="6109">
          <cell r="A6109" t="str">
            <v>6108</v>
          </cell>
          <cell r="B6109" t="str">
            <v>OM82099</v>
          </cell>
          <cell r="C6109" t="str">
            <v>099 - CP Jurisdictional Factor</v>
          </cell>
          <cell r="D6109">
            <v>0</v>
          </cell>
          <cell r="F6109" t="str">
            <v>CALC</v>
          </cell>
          <cell r="H6109" t="str">
            <v>99</v>
          </cell>
          <cell r="I6109" t="str">
            <v>C</v>
          </cell>
          <cell r="J6109" t="str">
            <v>om_exp</v>
          </cell>
          <cell r="K6109" t="str">
            <v>juris_cp</v>
          </cell>
          <cell r="M6109" t="str">
            <v>2015/07/1/2/A/0</v>
          </cell>
        </row>
        <row r="6110">
          <cell r="A6110" t="str">
            <v>6109</v>
          </cell>
          <cell r="B6110" t="str">
            <v>OM82099</v>
          </cell>
          <cell r="C6110" t="str">
            <v>099 - CP Jurisdictional Factor</v>
          </cell>
          <cell r="D6110">
            <v>0</v>
          </cell>
          <cell r="F6110" t="str">
            <v>CALC</v>
          </cell>
          <cell r="H6110" t="str">
            <v>99</v>
          </cell>
          <cell r="I6110" t="str">
            <v>C</v>
          </cell>
          <cell r="J6110" t="str">
            <v>om_exp</v>
          </cell>
          <cell r="K6110" t="str">
            <v>juris_cp</v>
          </cell>
          <cell r="M6110" t="str">
            <v>2015/07/1/2/A/0</v>
          </cell>
        </row>
        <row r="6111">
          <cell r="A6111" t="str">
            <v>6110</v>
          </cell>
          <cell r="B6111" t="str">
            <v>OM82099</v>
          </cell>
          <cell r="C6111" t="str">
            <v>099 - CP Jurisdictional Factor</v>
          </cell>
          <cell r="D6111">
            <v>0</v>
          </cell>
          <cell r="F6111" t="str">
            <v>CALC</v>
          </cell>
          <cell r="H6111" t="str">
            <v>99</v>
          </cell>
          <cell r="I6111" t="str">
            <v>C</v>
          </cell>
          <cell r="J6111" t="str">
            <v>om_exp</v>
          </cell>
          <cell r="K6111" t="str">
            <v>juris_cp</v>
          </cell>
          <cell r="M6111" t="str">
            <v>2015/07/1/2/A/0</v>
          </cell>
        </row>
        <row r="6112">
          <cell r="A6112" t="str">
            <v>6111</v>
          </cell>
          <cell r="B6112" t="str">
            <v>OM82099</v>
          </cell>
          <cell r="C6112" t="str">
            <v>099 - CP Jurisdictional Factor</v>
          </cell>
          <cell r="D6112">
            <v>0</v>
          </cell>
          <cell r="F6112" t="str">
            <v>CALC</v>
          </cell>
          <cell r="H6112" t="str">
            <v>99</v>
          </cell>
          <cell r="I6112" t="str">
            <v>C</v>
          </cell>
          <cell r="J6112" t="str">
            <v>om_exp</v>
          </cell>
          <cell r="K6112" t="str">
            <v>juris_cp</v>
          </cell>
          <cell r="M6112" t="str">
            <v>2015/07/1/2/A/0</v>
          </cell>
        </row>
        <row r="6113">
          <cell r="A6113" t="str">
            <v>6112</v>
          </cell>
          <cell r="B6113" t="str">
            <v>OM82099</v>
          </cell>
          <cell r="C6113" t="str">
            <v>099 - CP Jurisdictional Factor</v>
          </cell>
          <cell r="D6113">
            <v>0</v>
          </cell>
          <cell r="F6113" t="str">
            <v>CALC</v>
          </cell>
          <cell r="H6113" t="str">
            <v>99</v>
          </cell>
          <cell r="I6113" t="str">
            <v>C</v>
          </cell>
          <cell r="J6113" t="str">
            <v>om_exp</v>
          </cell>
          <cell r="K6113" t="str">
            <v>juris_cp</v>
          </cell>
          <cell r="M6113" t="str">
            <v>2015/07/1/2/A/0</v>
          </cell>
        </row>
        <row r="6114">
          <cell r="A6114" t="str">
            <v>6113</v>
          </cell>
          <cell r="B6114" t="str">
            <v>OM82099</v>
          </cell>
          <cell r="C6114" t="str">
            <v>099 - CP Jurisdictional Factor</v>
          </cell>
          <cell r="D6114">
            <v>0</v>
          </cell>
          <cell r="F6114" t="str">
            <v>CALC</v>
          </cell>
          <cell r="H6114" t="str">
            <v>99</v>
          </cell>
          <cell r="I6114" t="str">
            <v>C</v>
          </cell>
          <cell r="J6114" t="str">
            <v>om_exp</v>
          </cell>
          <cell r="K6114" t="str">
            <v>juris_cp</v>
          </cell>
          <cell r="M6114" t="str">
            <v>2015/07/1/2/A/0</v>
          </cell>
        </row>
        <row r="6115">
          <cell r="A6115" t="str">
            <v>6114</v>
          </cell>
          <cell r="B6115" t="str">
            <v>OM82099</v>
          </cell>
          <cell r="C6115" t="str">
            <v>099 - CP Jurisdictional Factor</v>
          </cell>
          <cell r="D6115">
            <v>0</v>
          </cell>
          <cell r="F6115" t="str">
            <v>CALC</v>
          </cell>
          <cell r="H6115" t="str">
            <v>99</v>
          </cell>
          <cell r="I6115" t="str">
            <v>C</v>
          </cell>
          <cell r="J6115" t="str">
            <v>om_exp</v>
          </cell>
          <cell r="K6115" t="str">
            <v>juris_cp</v>
          </cell>
          <cell r="M6115" t="str">
            <v>2015/07/1/2/A/0</v>
          </cell>
        </row>
        <row r="6116">
          <cell r="A6116" t="str">
            <v>6115</v>
          </cell>
          <cell r="B6116" t="str">
            <v>OM82099</v>
          </cell>
          <cell r="C6116" t="str">
            <v>099 - CP Jurisdictional Factor</v>
          </cell>
          <cell r="D6116">
            <v>0</v>
          </cell>
          <cell r="F6116" t="str">
            <v>CALC</v>
          </cell>
          <cell r="H6116" t="str">
            <v>99</v>
          </cell>
          <cell r="I6116" t="str">
            <v>C</v>
          </cell>
          <cell r="J6116" t="str">
            <v>om_exp</v>
          </cell>
          <cell r="K6116" t="str">
            <v>juris_cp</v>
          </cell>
          <cell r="M6116" t="str">
            <v>2015/07/1/2/A/0</v>
          </cell>
        </row>
        <row r="6117">
          <cell r="A6117" t="str">
            <v>6116</v>
          </cell>
          <cell r="B6117" t="str">
            <v>OM82099</v>
          </cell>
          <cell r="C6117" t="str">
            <v>099 - CP Jurisdictional Factor</v>
          </cell>
          <cell r="D6117">
            <v>0</v>
          </cell>
          <cell r="F6117" t="str">
            <v>CALC</v>
          </cell>
          <cell r="H6117" t="str">
            <v>99</v>
          </cell>
          <cell r="I6117" t="str">
            <v>C</v>
          </cell>
          <cell r="J6117" t="str">
            <v>om_exp</v>
          </cell>
          <cell r="K6117" t="str">
            <v>juris_cp</v>
          </cell>
          <cell r="M6117" t="str">
            <v>2015/07/1/2/A/0</v>
          </cell>
        </row>
        <row r="6118">
          <cell r="A6118" t="str">
            <v>6117</v>
          </cell>
          <cell r="B6118" t="str">
            <v>OMA2099</v>
          </cell>
          <cell r="C6118" t="str">
            <v>099 - Energy Jurisdictional Factor</v>
          </cell>
          <cell r="D6118">
            <v>0</v>
          </cell>
          <cell r="F6118" t="str">
            <v>CALC</v>
          </cell>
          <cell r="H6118" t="str">
            <v>99</v>
          </cell>
          <cell r="I6118" t="str">
            <v>C</v>
          </cell>
          <cell r="J6118" t="str">
            <v>om_exp</v>
          </cell>
          <cell r="K6118" t="str">
            <v>juris_energy</v>
          </cell>
          <cell r="M6118" t="str">
            <v>2015/07/1/2/A/0</v>
          </cell>
        </row>
        <row r="6119">
          <cell r="A6119" t="str">
            <v>6118</v>
          </cell>
          <cell r="B6119" t="str">
            <v>OMA2099</v>
          </cell>
          <cell r="C6119" t="str">
            <v>099 - Energy Jurisdictional Factor</v>
          </cell>
          <cell r="D6119">
            <v>0</v>
          </cell>
          <cell r="F6119" t="str">
            <v>CALC</v>
          </cell>
          <cell r="H6119" t="str">
            <v>99</v>
          </cell>
          <cell r="I6119" t="str">
            <v>C</v>
          </cell>
          <cell r="J6119" t="str">
            <v>om_exp</v>
          </cell>
          <cell r="K6119" t="str">
            <v>juris_energy</v>
          </cell>
          <cell r="M6119" t="str">
            <v>2015/07/1/2/A/0</v>
          </cell>
        </row>
        <row r="6120">
          <cell r="A6120" t="str">
            <v>6119</v>
          </cell>
          <cell r="B6120" t="str">
            <v>OMA2099</v>
          </cell>
          <cell r="C6120" t="str">
            <v>099 - Energy Jurisdictional Factor</v>
          </cell>
          <cell r="D6120">
            <v>0</v>
          </cell>
          <cell r="F6120" t="str">
            <v>CALC</v>
          </cell>
          <cell r="H6120" t="str">
            <v>99</v>
          </cell>
          <cell r="I6120" t="str">
            <v>C</v>
          </cell>
          <cell r="J6120" t="str">
            <v>om_exp</v>
          </cell>
          <cell r="K6120" t="str">
            <v>juris_energy</v>
          </cell>
          <cell r="M6120" t="str">
            <v>2015/07/1/2/A/0</v>
          </cell>
        </row>
        <row r="6121">
          <cell r="A6121" t="str">
            <v>6120</v>
          </cell>
          <cell r="B6121" t="str">
            <v>OMA2099</v>
          </cell>
          <cell r="C6121" t="str">
            <v>099 - Energy Jurisdictional Factor</v>
          </cell>
          <cell r="D6121">
            <v>0</v>
          </cell>
          <cell r="F6121" t="str">
            <v>CALC</v>
          </cell>
          <cell r="H6121" t="str">
            <v>99</v>
          </cell>
          <cell r="I6121" t="str">
            <v>C</v>
          </cell>
          <cell r="J6121" t="str">
            <v>om_exp</v>
          </cell>
          <cell r="K6121" t="str">
            <v>juris_energy</v>
          </cell>
          <cell r="M6121" t="str">
            <v>2015/07/1/2/A/0</v>
          </cell>
        </row>
        <row r="6122">
          <cell r="A6122" t="str">
            <v>6121</v>
          </cell>
          <cell r="B6122" t="str">
            <v>OMA2099</v>
          </cell>
          <cell r="C6122" t="str">
            <v>099 - Energy Jurisdictional Factor</v>
          </cell>
          <cell r="D6122">
            <v>0</v>
          </cell>
          <cell r="F6122" t="str">
            <v>CALC</v>
          </cell>
          <cell r="H6122" t="str">
            <v>99</v>
          </cell>
          <cell r="I6122" t="str">
            <v>C</v>
          </cell>
          <cell r="J6122" t="str">
            <v>om_exp</v>
          </cell>
          <cell r="K6122" t="str">
            <v>juris_energy</v>
          </cell>
          <cell r="M6122" t="str">
            <v>2015/07/1/2/A/0</v>
          </cell>
        </row>
        <row r="6123">
          <cell r="A6123" t="str">
            <v>6122</v>
          </cell>
          <cell r="B6123" t="str">
            <v>OMA2099</v>
          </cell>
          <cell r="C6123" t="str">
            <v>099 - Energy Jurisdictional Factor</v>
          </cell>
          <cell r="D6123">
            <v>0</v>
          </cell>
          <cell r="F6123" t="str">
            <v>CALC</v>
          </cell>
          <cell r="H6123" t="str">
            <v>99</v>
          </cell>
          <cell r="I6123" t="str">
            <v>C</v>
          </cell>
          <cell r="J6123" t="str">
            <v>om_exp</v>
          </cell>
          <cell r="K6123" t="str">
            <v>juris_energy</v>
          </cell>
          <cell r="M6123" t="str">
            <v>2015/07/1/2/A/0</v>
          </cell>
        </row>
        <row r="6124">
          <cell r="A6124" t="str">
            <v>6123</v>
          </cell>
          <cell r="B6124" t="str">
            <v>OMA2099</v>
          </cell>
          <cell r="C6124" t="str">
            <v>099 - Energy Jurisdictional Factor</v>
          </cell>
          <cell r="D6124">
            <v>0</v>
          </cell>
          <cell r="F6124" t="str">
            <v>CALC</v>
          </cell>
          <cell r="H6124" t="str">
            <v>99</v>
          </cell>
          <cell r="I6124" t="str">
            <v>C</v>
          </cell>
          <cell r="J6124" t="str">
            <v>om_exp</v>
          </cell>
          <cell r="K6124" t="str">
            <v>juris_energy</v>
          </cell>
          <cell r="M6124" t="str">
            <v>2015/07/1/2/A/0</v>
          </cell>
        </row>
        <row r="6125">
          <cell r="A6125" t="str">
            <v>6124</v>
          </cell>
          <cell r="B6125" t="str">
            <v>OMA2099</v>
          </cell>
          <cell r="C6125" t="str">
            <v>099 - Energy Jurisdictional Factor</v>
          </cell>
          <cell r="D6125">
            <v>0</v>
          </cell>
          <cell r="F6125" t="str">
            <v>CALC</v>
          </cell>
          <cell r="H6125" t="str">
            <v>99</v>
          </cell>
          <cell r="I6125" t="str">
            <v>C</v>
          </cell>
          <cell r="J6125" t="str">
            <v>om_exp</v>
          </cell>
          <cell r="K6125" t="str">
            <v>juris_energy</v>
          </cell>
          <cell r="M6125" t="str">
            <v>2015/07/1/2/A/0</v>
          </cell>
        </row>
        <row r="6126">
          <cell r="A6126" t="str">
            <v>6125</v>
          </cell>
          <cell r="B6126" t="str">
            <v>OMA2099</v>
          </cell>
          <cell r="C6126" t="str">
            <v>099 - Energy Jurisdictional Factor</v>
          </cell>
          <cell r="D6126">
            <v>0</v>
          </cell>
          <cell r="F6126" t="str">
            <v>CALC</v>
          </cell>
          <cell r="H6126" t="str">
            <v>99</v>
          </cell>
          <cell r="I6126" t="str">
            <v>C</v>
          </cell>
          <cell r="J6126" t="str">
            <v>om_exp</v>
          </cell>
          <cell r="K6126" t="str">
            <v>juris_energy</v>
          </cell>
          <cell r="M6126" t="str">
            <v>2015/07/1/2/A/0</v>
          </cell>
        </row>
        <row r="6127">
          <cell r="A6127" t="str">
            <v>6126</v>
          </cell>
          <cell r="B6127" t="str">
            <v>OMA2099</v>
          </cell>
          <cell r="C6127" t="str">
            <v>099 - Energy Jurisdictional Factor</v>
          </cell>
          <cell r="D6127">
            <v>0</v>
          </cell>
          <cell r="F6127" t="str">
            <v>CALC</v>
          </cell>
          <cell r="H6127" t="str">
            <v>99</v>
          </cell>
          <cell r="I6127" t="str">
            <v>C</v>
          </cell>
          <cell r="J6127" t="str">
            <v>om_exp</v>
          </cell>
          <cell r="K6127" t="str">
            <v>juris_energy</v>
          </cell>
          <cell r="M6127" t="str">
            <v>2015/07/1/2/A/0</v>
          </cell>
        </row>
        <row r="6128">
          <cell r="A6128" t="str">
            <v>6127</v>
          </cell>
          <cell r="B6128" t="str">
            <v>OMA2099</v>
          </cell>
          <cell r="C6128" t="str">
            <v>099 - Energy Jurisdictional Factor</v>
          </cell>
          <cell r="D6128">
            <v>0</v>
          </cell>
          <cell r="F6128" t="str">
            <v>CALC</v>
          </cell>
          <cell r="H6128" t="str">
            <v>99</v>
          </cell>
          <cell r="I6128" t="str">
            <v>C</v>
          </cell>
          <cell r="J6128" t="str">
            <v>om_exp</v>
          </cell>
          <cell r="K6128" t="str">
            <v>juris_energy</v>
          </cell>
          <cell r="M6128" t="str">
            <v>2015/07/1/2/A/0</v>
          </cell>
        </row>
        <row r="6129">
          <cell r="A6129" t="str">
            <v>6128</v>
          </cell>
          <cell r="B6129" t="str">
            <v>OMA2099</v>
          </cell>
          <cell r="C6129" t="str">
            <v>099 - Energy Jurisdictional Factor</v>
          </cell>
          <cell r="D6129">
            <v>0</v>
          </cell>
          <cell r="F6129" t="str">
            <v>CALC</v>
          </cell>
          <cell r="H6129" t="str">
            <v>99</v>
          </cell>
          <cell r="I6129" t="str">
            <v>C</v>
          </cell>
          <cell r="J6129" t="str">
            <v>om_exp</v>
          </cell>
          <cell r="K6129" t="str">
            <v>juris_energy</v>
          </cell>
          <cell r="M6129" t="str">
            <v>2015/07/1/2/A/0</v>
          </cell>
        </row>
        <row r="6130">
          <cell r="A6130" t="str">
            <v>6129</v>
          </cell>
          <cell r="B6130" t="str">
            <v>OMA2099</v>
          </cell>
          <cell r="C6130" t="str">
            <v>099 - Energy Jurisdictional Factor</v>
          </cell>
          <cell r="D6130">
            <v>0</v>
          </cell>
          <cell r="F6130" t="str">
            <v>CALC</v>
          </cell>
          <cell r="H6130" t="str">
            <v>99</v>
          </cell>
          <cell r="I6130" t="str">
            <v>C</v>
          </cell>
          <cell r="J6130" t="str">
            <v>om_exp</v>
          </cell>
          <cell r="K6130" t="str">
            <v>juris_energy</v>
          </cell>
          <cell r="M6130" t="str">
            <v>2015/07/1/2/A/0</v>
          </cell>
        </row>
        <row r="6131">
          <cell r="A6131" t="str">
            <v>6130</v>
          </cell>
          <cell r="B6131" t="str">
            <v>OMA2099</v>
          </cell>
          <cell r="C6131" t="str">
            <v>099 - Energy Jurisdictional Factor</v>
          </cell>
          <cell r="D6131">
            <v>0</v>
          </cell>
          <cell r="F6131" t="str">
            <v>CALC</v>
          </cell>
          <cell r="H6131" t="str">
            <v>99</v>
          </cell>
          <cell r="I6131" t="str">
            <v>C</v>
          </cell>
          <cell r="J6131" t="str">
            <v>om_exp</v>
          </cell>
          <cell r="K6131" t="str">
            <v>juris_energy</v>
          </cell>
          <cell r="M6131" t="str">
            <v>2015/07/1/2/A/0</v>
          </cell>
        </row>
        <row r="6132">
          <cell r="A6132" t="str">
            <v>6131</v>
          </cell>
          <cell r="B6132" t="str">
            <v>OMA2099</v>
          </cell>
          <cell r="C6132" t="str">
            <v>099 - Energy Jurisdictional Factor</v>
          </cell>
          <cell r="D6132">
            <v>0</v>
          </cell>
          <cell r="F6132" t="str">
            <v>CALC</v>
          </cell>
          <cell r="H6132" t="str">
            <v>99</v>
          </cell>
          <cell r="I6132" t="str">
            <v>C</v>
          </cell>
          <cell r="J6132" t="str">
            <v>om_exp</v>
          </cell>
          <cell r="K6132" t="str">
            <v>juris_energy</v>
          </cell>
          <cell r="M6132" t="str">
            <v>2015/07/1/2/A/0</v>
          </cell>
        </row>
        <row r="6133">
          <cell r="A6133" t="str">
            <v>6132</v>
          </cell>
          <cell r="B6133" t="str">
            <v>OMA2099</v>
          </cell>
          <cell r="C6133" t="str">
            <v>099 - Energy Jurisdictional Factor</v>
          </cell>
          <cell r="D6133">
            <v>0</v>
          </cell>
          <cell r="F6133" t="str">
            <v>CALC</v>
          </cell>
          <cell r="H6133" t="str">
            <v>99</v>
          </cell>
          <cell r="I6133" t="str">
            <v>C</v>
          </cell>
          <cell r="J6133" t="str">
            <v>om_exp</v>
          </cell>
          <cell r="K6133" t="str">
            <v>juris_energy</v>
          </cell>
          <cell r="M6133" t="str">
            <v>2015/07/1/2/A/0</v>
          </cell>
        </row>
        <row r="6134">
          <cell r="A6134" t="str">
            <v>6133</v>
          </cell>
          <cell r="B6134" t="str">
            <v>OMA2099</v>
          </cell>
          <cell r="C6134" t="str">
            <v>099 - Energy Jurisdictional Factor</v>
          </cell>
          <cell r="D6134">
            <v>0</v>
          </cell>
          <cell r="F6134" t="str">
            <v>CALC</v>
          </cell>
          <cell r="H6134" t="str">
            <v>99</v>
          </cell>
          <cell r="I6134" t="str">
            <v>C</v>
          </cell>
          <cell r="J6134" t="str">
            <v>om_exp</v>
          </cell>
          <cell r="K6134" t="str">
            <v>juris_energy</v>
          </cell>
          <cell r="M6134" t="str">
            <v>2015/07/1/2/A/0</v>
          </cell>
        </row>
        <row r="6135">
          <cell r="A6135" t="str">
            <v>6134</v>
          </cell>
          <cell r="B6135" t="str">
            <v>OMA2099</v>
          </cell>
          <cell r="C6135" t="str">
            <v>099 - Energy Jurisdictional Factor</v>
          </cell>
          <cell r="D6135">
            <v>0</v>
          </cell>
          <cell r="F6135" t="str">
            <v>CALC</v>
          </cell>
          <cell r="H6135" t="str">
            <v>99</v>
          </cell>
          <cell r="I6135" t="str">
            <v>C</v>
          </cell>
          <cell r="J6135" t="str">
            <v>om_exp</v>
          </cell>
          <cell r="K6135" t="str">
            <v>juris_energy</v>
          </cell>
          <cell r="M6135" t="str">
            <v>2015/07/1/2/A/0</v>
          </cell>
        </row>
        <row r="6136">
          <cell r="A6136" t="str">
            <v>6135</v>
          </cell>
          <cell r="B6136" t="str">
            <v>OMA2099</v>
          </cell>
          <cell r="C6136" t="str">
            <v>099 - Energy Jurisdictional Factor</v>
          </cell>
          <cell r="D6136">
            <v>0</v>
          </cell>
          <cell r="F6136" t="str">
            <v>CALC</v>
          </cell>
          <cell r="H6136" t="str">
            <v>99</v>
          </cell>
          <cell r="I6136" t="str">
            <v>C</v>
          </cell>
          <cell r="J6136" t="str">
            <v>om_exp</v>
          </cell>
          <cell r="K6136" t="str">
            <v>juris_energy</v>
          </cell>
          <cell r="M6136" t="str">
            <v>2015/07/1/2/A/0</v>
          </cell>
        </row>
        <row r="6137">
          <cell r="A6137" t="str">
            <v>6136</v>
          </cell>
          <cell r="B6137" t="str">
            <v>OMA2099</v>
          </cell>
          <cell r="C6137" t="str">
            <v>099 - Energy Jurisdictional Factor</v>
          </cell>
          <cell r="D6137">
            <v>0</v>
          </cell>
          <cell r="F6137" t="str">
            <v>CALC</v>
          </cell>
          <cell r="H6137" t="str">
            <v>99</v>
          </cell>
          <cell r="I6137" t="str">
            <v>C</v>
          </cell>
          <cell r="J6137" t="str">
            <v>om_exp</v>
          </cell>
          <cell r="K6137" t="str">
            <v>juris_energy</v>
          </cell>
          <cell r="M6137" t="str">
            <v>2015/07/1/2/A/0</v>
          </cell>
        </row>
        <row r="6138">
          <cell r="A6138" t="str">
            <v>6137</v>
          </cell>
          <cell r="B6138" t="str">
            <v>OM12099</v>
          </cell>
          <cell r="C6138" t="str">
            <v>099 - O &amp; M Expenses Amount</v>
          </cell>
          <cell r="D6138">
            <v>0</v>
          </cell>
          <cell r="F6138" t="str">
            <v>CALC</v>
          </cell>
          <cell r="H6138" t="str">
            <v>99</v>
          </cell>
          <cell r="I6138" t="str">
            <v>C</v>
          </cell>
          <cell r="J6138" t="str">
            <v>om_exp</v>
          </cell>
          <cell r="K6138" t="str">
            <v>beg_bal</v>
          </cell>
          <cell r="M6138" t="str">
            <v>2015/07/1/2/A/0</v>
          </cell>
        </row>
        <row r="6139">
          <cell r="A6139" t="str">
            <v>6138</v>
          </cell>
          <cell r="B6139" t="str">
            <v>OM12099</v>
          </cell>
          <cell r="C6139" t="str">
            <v>099 - O &amp; M Expenses Amount</v>
          </cell>
          <cell r="D6139">
            <v>2850892.19</v>
          </cell>
          <cell r="F6139" t="str">
            <v>CALC</v>
          </cell>
          <cell r="H6139" t="str">
            <v>99</v>
          </cell>
          <cell r="I6139" t="str">
            <v>C</v>
          </cell>
          <cell r="J6139" t="str">
            <v>om_exp</v>
          </cell>
          <cell r="K6139" t="str">
            <v>beg_bal</v>
          </cell>
          <cell r="M6139" t="str">
            <v>2015/07/1/2/A/0</v>
          </cell>
        </row>
        <row r="6140">
          <cell r="A6140" t="str">
            <v>6139</v>
          </cell>
          <cell r="B6140" t="str">
            <v>OM12099</v>
          </cell>
          <cell r="C6140" t="str">
            <v>099 - O &amp; M Expenses Amount</v>
          </cell>
          <cell r="D6140">
            <v>0</v>
          </cell>
          <cell r="F6140" t="str">
            <v>CALC</v>
          </cell>
          <cell r="H6140" t="str">
            <v>99</v>
          </cell>
          <cell r="I6140" t="str">
            <v>C</v>
          </cell>
          <cell r="J6140" t="str">
            <v>om_exp</v>
          </cell>
          <cell r="K6140" t="str">
            <v>beg_bal</v>
          </cell>
          <cell r="M6140" t="str">
            <v>2015/07/1/2/A/0</v>
          </cell>
        </row>
        <row r="6141">
          <cell r="A6141" t="str">
            <v>6140</v>
          </cell>
          <cell r="B6141" t="str">
            <v>OM12099</v>
          </cell>
          <cell r="C6141" t="str">
            <v>099 - O &amp; M Expenses Amount</v>
          </cell>
          <cell r="D6141">
            <v>0</v>
          </cell>
          <cell r="F6141" t="str">
            <v>CALC</v>
          </cell>
          <cell r="H6141" t="str">
            <v>99</v>
          </cell>
          <cell r="I6141" t="str">
            <v>C</v>
          </cell>
          <cell r="J6141" t="str">
            <v>om_exp</v>
          </cell>
          <cell r="K6141" t="str">
            <v>beg_bal</v>
          </cell>
          <cell r="M6141" t="str">
            <v>2015/07/1/2/A/0</v>
          </cell>
        </row>
        <row r="6142">
          <cell r="A6142" t="str">
            <v>6141</v>
          </cell>
          <cell r="B6142" t="str">
            <v>OM12099</v>
          </cell>
          <cell r="C6142" t="str">
            <v>099 - O &amp; M Expenses Amount</v>
          </cell>
          <cell r="D6142">
            <v>0</v>
          </cell>
          <cell r="F6142" t="str">
            <v>CALC</v>
          </cell>
          <cell r="H6142" t="str">
            <v>99</v>
          </cell>
          <cell r="I6142" t="str">
            <v>C</v>
          </cell>
          <cell r="J6142" t="str">
            <v>om_exp</v>
          </cell>
          <cell r="K6142" t="str">
            <v>beg_bal</v>
          </cell>
          <cell r="M6142" t="str">
            <v>2015/07/1/2/A/0</v>
          </cell>
        </row>
        <row r="6143">
          <cell r="A6143" t="str">
            <v>6142</v>
          </cell>
          <cell r="B6143" t="str">
            <v>OM12099</v>
          </cell>
          <cell r="C6143" t="str">
            <v>099 - O &amp; M Expenses Amount</v>
          </cell>
          <cell r="D6143">
            <v>0</v>
          </cell>
          <cell r="F6143" t="str">
            <v>CALC</v>
          </cell>
          <cell r="H6143" t="str">
            <v>99</v>
          </cell>
          <cell r="I6143" t="str">
            <v>C</v>
          </cell>
          <cell r="J6143" t="str">
            <v>om_exp</v>
          </cell>
          <cell r="K6143" t="str">
            <v>beg_bal</v>
          </cell>
          <cell r="M6143" t="str">
            <v>2015/07/1/2/A/0</v>
          </cell>
        </row>
        <row r="6144">
          <cell r="A6144" t="str">
            <v>6143</v>
          </cell>
          <cell r="B6144" t="str">
            <v>OM12099</v>
          </cell>
          <cell r="C6144" t="str">
            <v>099 - O &amp; M Expenses Amount</v>
          </cell>
          <cell r="D6144">
            <v>0</v>
          </cell>
          <cell r="F6144" t="str">
            <v>CALC</v>
          </cell>
          <cell r="H6144" t="str">
            <v>99</v>
          </cell>
          <cell r="I6144" t="str">
            <v>C</v>
          </cell>
          <cell r="J6144" t="str">
            <v>om_exp</v>
          </cell>
          <cell r="K6144" t="str">
            <v>beg_bal</v>
          </cell>
          <cell r="M6144" t="str">
            <v>2015/07/1/2/A/0</v>
          </cell>
        </row>
        <row r="6145">
          <cell r="A6145" t="str">
            <v>6144</v>
          </cell>
          <cell r="B6145" t="str">
            <v>OM12099</v>
          </cell>
          <cell r="C6145" t="str">
            <v>099 - O &amp; M Expenses Amount</v>
          </cell>
          <cell r="D6145">
            <v>0</v>
          </cell>
          <cell r="F6145" t="str">
            <v>CALC</v>
          </cell>
          <cell r="H6145" t="str">
            <v>99</v>
          </cell>
          <cell r="I6145" t="str">
            <v>C</v>
          </cell>
          <cell r="J6145" t="str">
            <v>om_exp</v>
          </cell>
          <cell r="K6145" t="str">
            <v>beg_bal</v>
          </cell>
          <cell r="M6145" t="str">
            <v>2015/07/1/2/A/0</v>
          </cell>
        </row>
        <row r="6146">
          <cell r="A6146" t="str">
            <v>6145</v>
          </cell>
          <cell r="B6146" t="str">
            <v>OM12099</v>
          </cell>
          <cell r="C6146" t="str">
            <v>099 - O &amp; M Expenses Amount</v>
          </cell>
          <cell r="D6146">
            <v>1516.89</v>
          </cell>
          <cell r="F6146" t="str">
            <v>CALC</v>
          </cell>
          <cell r="H6146" t="str">
            <v>99</v>
          </cell>
          <cell r="I6146" t="str">
            <v>C</v>
          </cell>
          <cell r="J6146" t="str">
            <v>om_exp</v>
          </cell>
          <cell r="K6146" t="str">
            <v>beg_bal</v>
          </cell>
          <cell r="M6146" t="str">
            <v>2015/07/1/2/A/0</v>
          </cell>
        </row>
        <row r="6147">
          <cell r="A6147" t="str">
            <v>6146</v>
          </cell>
          <cell r="B6147" t="str">
            <v>OM12099</v>
          </cell>
          <cell r="C6147" t="str">
            <v>099 - O &amp; M Expenses Amount</v>
          </cell>
          <cell r="D6147">
            <v>624.77</v>
          </cell>
          <cell r="F6147" t="str">
            <v>CALC</v>
          </cell>
          <cell r="H6147" t="str">
            <v>99</v>
          </cell>
          <cell r="I6147" t="str">
            <v>C</v>
          </cell>
          <cell r="J6147" t="str">
            <v>om_exp</v>
          </cell>
          <cell r="K6147" t="str">
            <v>beg_bal</v>
          </cell>
          <cell r="M6147" t="str">
            <v>2015/07/1/2/A/0</v>
          </cell>
        </row>
        <row r="6148">
          <cell r="A6148" t="str">
            <v>6147</v>
          </cell>
          <cell r="B6148" t="str">
            <v>OM12099</v>
          </cell>
          <cell r="C6148" t="str">
            <v>099 - O &amp; M Expenses Amount</v>
          </cell>
          <cell r="D6148">
            <v>0</v>
          </cell>
          <cell r="F6148" t="str">
            <v>CALC</v>
          </cell>
          <cell r="H6148" t="str">
            <v>99</v>
          </cell>
          <cell r="I6148" t="str">
            <v>C</v>
          </cell>
          <cell r="J6148" t="str">
            <v>om_exp</v>
          </cell>
          <cell r="K6148" t="str">
            <v>beg_bal</v>
          </cell>
          <cell r="M6148" t="str">
            <v>2015/07/1/2/A/0</v>
          </cell>
        </row>
        <row r="6149">
          <cell r="A6149" t="str">
            <v>6148</v>
          </cell>
          <cell r="B6149" t="str">
            <v>OM12099</v>
          </cell>
          <cell r="C6149" t="str">
            <v>099 - O &amp; M Expenses Amount</v>
          </cell>
          <cell r="D6149">
            <v>0</v>
          </cell>
          <cell r="F6149" t="str">
            <v>CALC</v>
          </cell>
          <cell r="H6149" t="str">
            <v>99</v>
          </cell>
          <cell r="I6149" t="str">
            <v>C</v>
          </cell>
          <cell r="J6149" t="str">
            <v>om_exp</v>
          </cell>
          <cell r="K6149" t="str">
            <v>beg_bal</v>
          </cell>
          <cell r="M6149" t="str">
            <v>2015/07/1/2/A/0</v>
          </cell>
        </row>
        <row r="6150">
          <cell r="A6150" t="str">
            <v>6149</v>
          </cell>
          <cell r="B6150" t="str">
            <v>OM12099</v>
          </cell>
          <cell r="C6150" t="str">
            <v>099 - O &amp; M Expenses Amount</v>
          </cell>
          <cell r="D6150">
            <v>0</v>
          </cell>
          <cell r="F6150" t="str">
            <v>CALC</v>
          </cell>
          <cell r="H6150" t="str">
            <v>99</v>
          </cell>
          <cell r="I6150" t="str">
            <v>C</v>
          </cell>
          <cell r="J6150" t="str">
            <v>om_exp</v>
          </cell>
          <cell r="K6150" t="str">
            <v>beg_bal</v>
          </cell>
          <cell r="M6150" t="str">
            <v>2015/07/1/2/A/0</v>
          </cell>
        </row>
        <row r="6151">
          <cell r="A6151" t="str">
            <v>6150</v>
          </cell>
          <cell r="B6151" t="str">
            <v>OM12099</v>
          </cell>
          <cell r="C6151" t="str">
            <v>099 - O &amp; M Expenses Amount</v>
          </cell>
          <cell r="D6151">
            <v>15544.33</v>
          </cell>
          <cell r="F6151" t="str">
            <v>CALC</v>
          </cell>
          <cell r="H6151" t="str">
            <v>99</v>
          </cell>
          <cell r="I6151" t="str">
            <v>C</v>
          </cell>
          <cell r="J6151" t="str">
            <v>om_exp</v>
          </cell>
          <cell r="K6151" t="str">
            <v>beg_bal</v>
          </cell>
          <cell r="M6151" t="str">
            <v>2015/07/1/2/A/0</v>
          </cell>
        </row>
        <row r="6152">
          <cell r="A6152" t="str">
            <v>6151</v>
          </cell>
          <cell r="B6152" t="str">
            <v>OM12099</v>
          </cell>
          <cell r="C6152" t="str">
            <v>099 - O &amp; M Expenses Amount</v>
          </cell>
          <cell r="D6152">
            <v>1771.25</v>
          </cell>
          <cell r="F6152" t="str">
            <v>CALC</v>
          </cell>
          <cell r="H6152" t="str">
            <v>99</v>
          </cell>
          <cell r="I6152" t="str">
            <v>C</v>
          </cell>
          <cell r="J6152" t="str">
            <v>om_exp</v>
          </cell>
          <cell r="K6152" t="str">
            <v>beg_bal</v>
          </cell>
          <cell r="M6152" t="str">
            <v>2015/07/1/2/A/0</v>
          </cell>
        </row>
        <row r="6153">
          <cell r="A6153" t="str">
            <v>6152</v>
          </cell>
          <cell r="B6153" t="str">
            <v>OM12099</v>
          </cell>
          <cell r="C6153" t="str">
            <v>099 - O &amp; M Expenses Amount</v>
          </cell>
          <cell r="D6153">
            <v>0</v>
          </cell>
          <cell r="F6153" t="str">
            <v>CALC</v>
          </cell>
          <cell r="H6153" t="str">
            <v>99</v>
          </cell>
          <cell r="I6153" t="str">
            <v>C</v>
          </cell>
          <cell r="J6153" t="str">
            <v>om_exp</v>
          </cell>
          <cell r="K6153" t="str">
            <v>beg_bal</v>
          </cell>
          <cell r="M6153" t="str">
            <v>2015/07/1/2/A/0</v>
          </cell>
        </row>
        <row r="6154">
          <cell r="A6154" t="str">
            <v>6153</v>
          </cell>
          <cell r="B6154" t="str">
            <v>OM12099</v>
          </cell>
          <cell r="C6154" t="str">
            <v>099 - O &amp; M Expenses Amount</v>
          </cell>
          <cell r="D6154">
            <v>1920.86</v>
          </cell>
          <cell r="F6154" t="str">
            <v>CALC</v>
          </cell>
          <cell r="H6154" t="str">
            <v>99</v>
          </cell>
          <cell r="I6154" t="str">
            <v>C</v>
          </cell>
          <cell r="J6154" t="str">
            <v>om_exp</v>
          </cell>
          <cell r="K6154" t="str">
            <v>beg_bal</v>
          </cell>
          <cell r="M6154" t="str">
            <v>2015/07/1/2/A/0</v>
          </cell>
        </row>
        <row r="6155">
          <cell r="A6155" t="str">
            <v>6154</v>
          </cell>
          <cell r="B6155" t="str">
            <v>OM12099</v>
          </cell>
          <cell r="C6155" t="str">
            <v>099 - O &amp; M Expenses Amount</v>
          </cell>
          <cell r="D6155">
            <v>1357.07</v>
          </cell>
          <cell r="F6155" t="str">
            <v>CALC</v>
          </cell>
          <cell r="H6155" t="str">
            <v>99</v>
          </cell>
          <cell r="I6155" t="str">
            <v>C</v>
          </cell>
          <cell r="J6155" t="str">
            <v>om_exp</v>
          </cell>
          <cell r="K6155" t="str">
            <v>beg_bal</v>
          </cell>
          <cell r="M6155" t="str">
            <v>2015/07/1/2/A/0</v>
          </cell>
        </row>
        <row r="6156">
          <cell r="A6156" t="str">
            <v>6155</v>
          </cell>
          <cell r="B6156" t="str">
            <v>OM12099</v>
          </cell>
          <cell r="C6156" t="str">
            <v>099 - O &amp; M Expenses Amount</v>
          </cell>
          <cell r="D6156">
            <v>0</v>
          </cell>
          <cell r="F6156" t="str">
            <v>CALC</v>
          </cell>
          <cell r="H6156" t="str">
            <v>99</v>
          </cell>
          <cell r="I6156" t="str">
            <v>C</v>
          </cell>
          <cell r="J6156" t="str">
            <v>om_exp</v>
          </cell>
          <cell r="K6156" t="str">
            <v>beg_bal</v>
          </cell>
          <cell r="M6156" t="str">
            <v>2015/07/1/2/A/0</v>
          </cell>
        </row>
        <row r="6157">
          <cell r="A6157" t="str">
            <v>6156</v>
          </cell>
          <cell r="B6157" t="str">
            <v>OM12099</v>
          </cell>
          <cell r="C6157" t="str">
            <v>099 - O &amp; M Expenses Amount</v>
          </cell>
          <cell r="D6157">
            <v>2255.38</v>
          </cell>
          <cell r="F6157" t="str">
            <v>CALC</v>
          </cell>
          <cell r="H6157" t="str">
            <v>99</v>
          </cell>
          <cell r="I6157" t="str">
            <v>C</v>
          </cell>
          <cell r="J6157" t="str">
            <v>om_exp</v>
          </cell>
          <cell r="K6157" t="str">
            <v>beg_bal</v>
          </cell>
          <cell r="M6157" t="str">
            <v>2015/07/1/2/A/0</v>
          </cell>
        </row>
        <row r="6158">
          <cell r="A6158" t="str">
            <v>6157</v>
          </cell>
          <cell r="B6158" t="str">
            <v>OM92099</v>
          </cell>
          <cell r="C6158" t="str">
            <v>099 - GCP Jurisdictional Factor</v>
          </cell>
          <cell r="D6158">
            <v>0</v>
          </cell>
          <cell r="F6158" t="str">
            <v>CALC</v>
          </cell>
          <cell r="H6158" t="str">
            <v>99</v>
          </cell>
          <cell r="I6158" t="str">
            <v>C</v>
          </cell>
          <cell r="J6158" t="str">
            <v>om_exp</v>
          </cell>
          <cell r="K6158" t="str">
            <v>juris_gcp</v>
          </cell>
          <cell r="M6158" t="str">
            <v>2015/07/1/2/A/0</v>
          </cell>
        </row>
        <row r="6159">
          <cell r="A6159" t="str">
            <v>6158</v>
          </cell>
          <cell r="B6159" t="str">
            <v>OM92099</v>
          </cell>
          <cell r="C6159" t="str">
            <v>099 - GCP Jurisdictional Factor</v>
          </cell>
          <cell r="D6159">
            <v>0</v>
          </cell>
          <cell r="F6159" t="str">
            <v>CALC</v>
          </cell>
          <cell r="H6159" t="str">
            <v>99</v>
          </cell>
          <cell r="I6159" t="str">
            <v>C</v>
          </cell>
          <cell r="J6159" t="str">
            <v>om_exp</v>
          </cell>
          <cell r="K6159" t="str">
            <v>juris_gcp</v>
          </cell>
          <cell r="M6159" t="str">
            <v>2015/07/1/2/A/0</v>
          </cell>
        </row>
        <row r="6160">
          <cell r="A6160" t="str">
            <v>6159</v>
          </cell>
          <cell r="B6160" t="str">
            <v>OM92099</v>
          </cell>
          <cell r="C6160" t="str">
            <v>099 - GCP Jurisdictional Factor</v>
          </cell>
          <cell r="D6160">
            <v>0</v>
          </cell>
          <cell r="F6160" t="str">
            <v>CALC</v>
          </cell>
          <cell r="H6160" t="str">
            <v>99</v>
          </cell>
          <cell r="I6160" t="str">
            <v>C</v>
          </cell>
          <cell r="J6160" t="str">
            <v>om_exp</v>
          </cell>
          <cell r="K6160" t="str">
            <v>juris_gcp</v>
          </cell>
          <cell r="M6160" t="str">
            <v>2015/07/1/2/A/0</v>
          </cell>
        </row>
        <row r="6161">
          <cell r="A6161" t="str">
            <v>6160</v>
          </cell>
          <cell r="B6161" t="str">
            <v>OM92099</v>
          </cell>
          <cell r="C6161" t="str">
            <v>099 - GCP Jurisdictional Factor</v>
          </cell>
          <cell r="D6161">
            <v>0</v>
          </cell>
          <cell r="F6161" t="str">
            <v>CALC</v>
          </cell>
          <cell r="H6161" t="str">
            <v>99</v>
          </cell>
          <cell r="I6161" t="str">
            <v>C</v>
          </cell>
          <cell r="J6161" t="str">
            <v>om_exp</v>
          </cell>
          <cell r="K6161" t="str">
            <v>juris_gcp</v>
          </cell>
          <cell r="M6161" t="str">
            <v>2015/07/1/2/A/0</v>
          </cell>
        </row>
        <row r="6162">
          <cell r="A6162" t="str">
            <v>6161</v>
          </cell>
          <cell r="B6162" t="str">
            <v>OM92099</v>
          </cell>
          <cell r="C6162" t="str">
            <v>099 - GCP Jurisdictional Factor</v>
          </cell>
          <cell r="D6162">
            <v>0</v>
          </cell>
          <cell r="F6162" t="str">
            <v>CALC</v>
          </cell>
          <cell r="H6162" t="str">
            <v>99</v>
          </cell>
          <cell r="I6162" t="str">
            <v>C</v>
          </cell>
          <cell r="J6162" t="str">
            <v>om_exp</v>
          </cell>
          <cell r="K6162" t="str">
            <v>juris_gcp</v>
          </cell>
          <cell r="M6162" t="str">
            <v>2015/07/1/2/A/0</v>
          </cell>
        </row>
        <row r="6163">
          <cell r="A6163" t="str">
            <v>6162</v>
          </cell>
          <cell r="B6163" t="str">
            <v>OM92099</v>
          </cell>
          <cell r="C6163" t="str">
            <v>099 - GCP Jurisdictional Factor</v>
          </cell>
          <cell r="D6163">
            <v>0</v>
          </cell>
          <cell r="F6163" t="str">
            <v>CALC</v>
          </cell>
          <cell r="H6163" t="str">
            <v>99</v>
          </cell>
          <cell r="I6163" t="str">
            <v>C</v>
          </cell>
          <cell r="J6163" t="str">
            <v>om_exp</v>
          </cell>
          <cell r="K6163" t="str">
            <v>juris_gcp</v>
          </cell>
          <cell r="M6163" t="str">
            <v>2015/07/1/2/A/0</v>
          </cell>
        </row>
        <row r="6164">
          <cell r="A6164" t="str">
            <v>6163</v>
          </cell>
          <cell r="B6164" t="str">
            <v>OM92099</v>
          </cell>
          <cell r="C6164" t="str">
            <v>099 - GCP Jurisdictional Factor</v>
          </cell>
          <cell r="D6164">
            <v>0</v>
          </cell>
          <cell r="F6164" t="str">
            <v>CALC</v>
          </cell>
          <cell r="H6164" t="str">
            <v>99</v>
          </cell>
          <cell r="I6164" t="str">
            <v>C</v>
          </cell>
          <cell r="J6164" t="str">
            <v>om_exp</v>
          </cell>
          <cell r="K6164" t="str">
            <v>juris_gcp</v>
          </cell>
          <cell r="M6164" t="str">
            <v>2015/07/1/2/A/0</v>
          </cell>
        </row>
        <row r="6165">
          <cell r="A6165" t="str">
            <v>6164</v>
          </cell>
          <cell r="B6165" t="str">
            <v>OM92099</v>
          </cell>
          <cell r="C6165" t="str">
            <v>099 - GCP Jurisdictional Factor</v>
          </cell>
          <cell r="D6165">
            <v>0</v>
          </cell>
          <cell r="F6165" t="str">
            <v>CALC</v>
          </cell>
          <cell r="H6165" t="str">
            <v>99</v>
          </cell>
          <cell r="I6165" t="str">
            <v>C</v>
          </cell>
          <cell r="J6165" t="str">
            <v>om_exp</v>
          </cell>
          <cell r="K6165" t="str">
            <v>juris_gcp</v>
          </cell>
          <cell r="M6165" t="str">
            <v>2015/07/1/2/A/0</v>
          </cell>
        </row>
        <row r="6166">
          <cell r="A6166" t="str">
            <v>6165</v>
          </cell>
          <cell r="B6166" t="str">
            <v>OM92099</v>
          </cell>
          <cell r="C6166" t="str">
            <v>099 - GCP Jurisdictional Factor</v>
          </cell>
          <cell r="D6166">
            <v>0</v>
          </cell>
          <cell r="F6166" t="str">
            <v>CALC</v>
          </cell>
          <cell r="H6166" t="str">
            <v>99</v>
          </cell>
          <cell r="I6166" t="str">
            <v>C</v>
          </cell>
          <cell r="J6166" t="str">
            <v>om_exp</v>
          </cell>
          <cell r="K6166" t="str">
            <v>juris_gcp</v>
          </cell>
          <cell r="M6166" t="str">
            <v>2015/07/1/2/A/0</v>
          </cell>
        </row>
        <row r="6167">
          <cell r="A6167" t="str">
            <v>6166</v>
          </cell>
          <cell r="B6167" t="str">
            <v>OM92099</v>
          </cell>
          <cell r="C6167" t="str">
            <v>099 - GCP Jurisdictional Factor</v>
          </cell>
          <cell r="D6167">
            <v>0</v>
          </cell>
          <cell r="F6167" t="str">
            <v>CALC</v>
          </cell>
          <cell r="H6167" t="str">
            <v>99</v>
          </cell>
          <cell r="I6167" t="str">
            <v>C</v>
          </cell>
          <cell r="J6167" t="str">
            <v>om_exp</v>
          </cell>
          <cell r="K6167" t="str">
            <v>juris_gcp</v>
          </cell>
          <cell r="M6167" t="str">
            <v>2015/07/1/2/A/0</v>
          </cell>
        </row>
        <row r="6168">
          <cell r="A6168" t="str">
            <v>6167</v>
          </cell>
          <cell r="B6168" t="str">
            <v>OM92099</v>
          </cell>
          <cell r="C6168" t="str">
            <v>099 - GCP Jurisdictional Factor</v>
          </cell>
          <cell r="D6168">
            <v>0</v>
          </cell>
          <cell r="F6168" t="str">
            <v>CALC</v>
          </cell>
          <cell r="H6168" t="str">
            <v>99</v>
          </cell>
          <cell r="I6168" t="str">
            <v>C</v>
          </cell>
          <cell r="J6168" t="str">
            <v>om_exp</v>
          </cell>
          <cell r="K6168" t="str">
            <v>juris_gcp</v>
          </cell>
          <cell r="M6168" t="str">
            <v>2015/07/1/2/A/0</v>
          </cell>
        </row>
        <row r="6169">
          <cell r="A6169" t="str">
            <v>6168</v>
          </cell>
          <cell r="B6169" t="str">
            <v>OM92099</v>
          </cell>
          <cell r="C6169" t="str">
            <v>099 - GCP Jurisdictional Factor</v>
          </cell>
          <cell r="D6169">
            <v>0</v>
          </cell>
          <cell r="F6169" t="str">
            <v>CALC</v>
          </cell>
          <cell r="H6169" t="str">
            <v>99</v>
          </cell>
          <cell r="I6169" t="str">
            <v>C</v>
          </cell>
          <cell r="J6169" t="str">
            <v>om_exp</v>
          </cell>
          <cell r="K6169" t="str">
            <v>juris_gcp</v>
          </cell>
          <cell r="M6169" t="str">
            <v>2015/07/1/2/A/0</v>
          </cell>
        </row>
        <row r="6170">
          <cell r="A6170" t="str">
            <v>6169</v>
          </cell>
          <cell r="B6170" t="str">
            <v>OM92099</v>
          </cell>
          <cell r="C6170" t="str">
            <v>099 - GCP Jurisdictional Factor</v>
          </cell>
          <cell r="D6170">
            <v>0</v>
          </cell>
          <cell r="F6170" t="str">
            <v>CALC</v>
          </cell>
          <cell r="H6170" t="str">
            <v>99</v>
          </cell>
          <cell r="I6170" t="str">
            <v>C</v>
          </cell>
          <cell r="J6170" t="str">
            <v>om_exp</v>
          </cell>
          <cell r="K6170" t="str">
            <v>juris_gcp</v>
          </cell>
          <cell r="M6170" t="str">
            <v>2015/07/1/2/A/0</v>
          </cell>
        </row>
        <row r="6171">
          <cell r="A6171" t="str">
            <v>6170</v>
          </cell>
          <cell r="B6171" t="str">
            <v>OM92099</v>
          </cell>
          <cell r="C6171" t="str">
            <v>099 - GCP Jurisdictional Factor</v>
          </cell>
          <cell r="D6171">
            <v>0</v>
          </cell>
          <cell r="F6171" t="str">
            <v>CALC</v>
          </cell>
          <cell r="H6171" t="str">
            <v>99</v>
          </cell>
          <cell r="I6171" t="str">
            <v>C</v>
          </cell>
          <cell r="J6171" t="str">
            <v>om_exp</v>
          </cell>
          <cell r="K6171" t="str">
            <v>juris_gcp</v>
          </cell>
          <cell r="M6171" t="str">
            <v>2015/07/1/2/A/0</v>
          </cell>
        </row>
        <row r="6172">
          <cell r="A6172" t="str">
            <v>6171</v>
          </cell>
          <cell r="B6172" t="str">
            <v>OM92099</v>
          </cell>
          <cell r="C6172" t="str">
            <v>099 - GCP Jurisdictional Factor</v>
          </cell>
          <cell r="D6172">
            <v>0</v>
          </cell>
          <cell r="F6172" t="str">
            <v>CALC</v>
          </cell>
          <cell r="H6172" t="str">
            <v>99</v>
          </cell>
          <cell r="I6172" t="str">
            <v>C</v>
          </cell>
          <cell r="J6172" t="str">
            <v>om_exp</v>
          </cell>
          <cell r="K6172" t="str">
            <v>juris_gcp</v>
          </cell>
          <cell r="M6172" t="str">
            <v>2015/07/1/2/A/0</v>
          </cell>
        </row>
        <row r="6173">
          <cell r="A6173" t="str">
            <v>6172</v>
          </cell>
          <cell r="B6173" t="str">
            <v>OM92099</v>
          </cell>
          <cell r="C6173" t="str">
            <v>099 - GCP Jurisdictional Factor</v>
          </cell>
          <cell r="D6173">
            <v>0</v>
          </cell>
          <cell r="F6173" t="str">
            <v>CALC</v>
          </cell>
          <cell r="H6173" t="str">
            <v>99</v>
          </cell>
          <cell r="I6173" t="str">
            <v>C</v>
          </cell>
          <cell r="J6173" t="str">
            <v>om_exp</v>
          </cell>
          <cell r="K6173" t="str">
            <v>juris_gcp</v>
          </cell>
          <cell r="M6173" t="str">
            <v>2015/07/1/2/A/0</v>
          </cell>
        </row>
        <row r="6174">
          <cell r="A6174" t="str">
            <v>6173</v>
          </cell>
          <cell r="B6174" t="str">
            <v>OM92099</v>
          </cell>
          <cell r="C6174" t="str">
            <v>099 - GCP Jurisdictional Factor</v>
          </cell>
          <cell r="D6174">
            <v>0</v>
          </cell>
          <cell r="F6174" t="str">
            <v>CALC</v>
          </cell>
          <cell r="H6174" t="str">
            <v>99</v>
          </cell>
          <cell r="I6174" t="str">
            <v>C</v>
          </cell>
          <cell r="J6174" t="str">
            <v>om_exp</v>
          </cell>
          <cell r="K6174" t="str">
            <v>juris_gcp</v>
          </cell>
          <cell r="M6174" t="str">
            <v>2015/07/1/2/A/0</v>
          </cell>
        </row>
        <row r="6175">
          <cell r="A6175" t="str">
            <v>6174</v>
          </cell>
          <cell r="B6175" t="str">
            <v>OM92099</v>
          </cell>
          <cell r="C6175" t="str">
            <v>099 - GCP Jurisdictional Factor</v>
          </cell>
          <cell r="D6175">
            <v>0</v>
          </cell>
          <cell r="F6175" t="str">
            <v>CALC</v>
          </cell>
          <cell r="H6175" t="str">
            <v>99</v>
          </cell>
          <cell r="I6175" t="str">
            <v>C</v>
          </cell>
          <cell r="J6175" t="str">
            <v>om_exp</v>
          </cell>
          <cell r="K6175" t="str">
            <v>juris_gcp</v>
          </cell>
          <cell r="M6175" t="str">
            <v>2015/07/1/2/A/0</v>
          </cell>
        </row>
        <row r="6176">
          <cell r="A6176" t="str">
            <v>6175</v>
          </cell>
          <cell r="B6176" t="str">
            <v>OM92099</v>
          </cell>
          <cell r="C6176" t="str">
            <v>099 - GCP Jurisdictional Factor</v>
          </cell>
          <cell r="D6176">
            <v>0</v>
          </cell>
          <cell r="F6176" t="str">
            <v>CALC</v>
          </cell>
          <cell r="H6176" t="str">
            <v>99</v>
          </cell>
          <cell r="I6176" t="str">
            <v>C</v>
          </cell>
          <cell r="J6176" t="str">
            <v>om_exp</v>
          </cell>
          <cell r="K6176" t="str">
            <v>juris_gcp</v>
          </cell>
          <cell r="M6176" t="str">
            <v>2015/07/1/2/A/0</v>
          </cell>
        </row>
        <row r="6177">
          <cell r="A6177" t="str">
            <v>6176</v>
          </cell>
          <cell r="B6177" t="str">
            <v>OM92099</v>
          </cell>
          <cell r="C6177" t="str">
            <v>099 - GCP Jurisdictional Factor</v>
          </cell>
          <cell r="D6177">
            <v>0</v>
          </cell>
          <cell r="F6177" t="str">
            <v>CALC</v>
          </cell>
          <cell r="H6177" t="str">
            <v>99</v>
          </cell>
          <cell r="I6177" t="str">
            <v>C</v>
          </cell>
          <cell r="J6177" t="str">
            <v>om_exp</v>
          </cell>
          <cell r="K6177" t="str">
            <v>juris_gcp</v>
          </cell>
          <cell r="M6177" t="str">
            <v>2015/07/1/2/A/0</v>
          </cell>
        </row>
        <row r="6178">
          <cell r="A6178" t="str">
            <v>6177</v>
          </cell>
          <cell r="B6178" t="str">
            <v>OMD2099</v>
          </cell>
          <cell r="C6178" t="str">
            <v>099 - Energy Jurisdictional O &amp; M Exp Amount</v>
          </cell>
          <cell r="D6178">
            <v>0</v>
          </cell>
          <cell r="F6178" t="str">
            <v>CALC</v>
          </cell>
          <cell r="H6178" t="str">
            <v>99</v>
          </cell>
          <cell r="I6178" t="str">
            <v>C</v>
          </cell>
          <cell r="J6178" t="str">
            <v>om_exp</v>
          </cell>
          <cell r="K6178" t="str">
            <v>juris_energy_amt</v>
          </cell>
          <cell r="M6178" t="str">
            <v>2015/07/1/2/A/0</v>
          </cell>
        </row>
        <row r="6179">
          <cell r="A6179" t="str">
            <v>6178</v>
          </cell>
          <cell r="B6179" t="str">
            <v>OMD2099</v>
          </cell>
          <cell r="C6179" t="str">
            <v>099 - Energy Jurisdictional O &amp; M Exp Amount</v>
          </cell>
          <cell r="D6179">
            <v>0</v>
          </cell>
          <cell r="F6179" t="str">
            <v>CALC</v>
          </cell>
          <cell r="H6179" t="str">
            <v>99</v>
          </cell>
          <cell r="I6179" t="str">
            <v>C</v>
          </cell>
          <cell r="J6179" t="str">
            <v>om_exp</v>
          </cell>
          <cell r="K6179" t="str">
            <v>juris_energy_amt</v>
          </cell>
          <cell r="M6179" t="str">
            <v>2015/07/1/2/A/0</v>
          </cell>
        </row>
        <row r="6180">
          <cell r="A6180" t="str">
            <v>6179</v>
          </cell>
          <cell r="B6180" t="str">
            <v>OMD2099</v>
          </cell>
          <cell r="C6180" t="str">
            <v>099 - Energy Jurisdictional O &amp; M Exp Amount</v>
          </cell>
          <cell r="D6180">
            <v>0</v>
          </cell>
          <cell r="F6180" t="str">
            <v>CALC</v>
          </cell>
          <cell r="H6180" t="str">
            <v>99</v>
          </cell>
          <cell r="I6180" t="str">
            <v>C</v>
          </cell>
          <cell r="J6180" t="str">
            <v>om_exp</v>
          </cell>
          <cell r="K6180" t="str">
            <v>juris_energy_amt</v>
          </cell>
          <cell r="M6180" t="str">
            <v>2015/07/1/2/A/0</v>
          </cell>
        </row>
        <row r="6181">
          <cell r="A6181" t="str">
            <v>6180</v>
          </cell>
          <cell r="B6181" t="str">
            <v>OMD2099</v>
          </cell>
          <cell r="C6181" t="str">
            <v>099 - Energy Jurisdictional O &amp; M Exp Amount</v>
          </cell>
          <cell r="D6181">
            <v>0</v>
          </cell>
          <cell r="F6181" t="str">
            <v>CALC</v>
          </cell>
          <cell r="H6181" t="str">
            <v>99</v>
          </cell>
          <cell r="I6181" t="str">
            <v>C</v>
          </cell>
          <cell r="J6181" t="str">
            <v>om_exp</v>
          </cell>
          <cell r="K6181" t="str">
            <v>juris_energy_amt</v>
          </cell>
          <cell r="M6181" t="str">
            <v>2015/07/1/2/A/0</v>
          </cell>
        </row>
        <row r="6182">
          <cell r="A6182" t="str">
            <v>6181</v>
          </cell>
          <cell r="B6182" t="str">
            <v>OMD2099</v>
          </cell>
          <cell r="C6182" t="str">
            <v>099 - Energy Jurisdictional O &amp; M Exp Amount</v>
          </cell>
          <cell r="D6182">
            <v>0</v>
          </cell>
          <cell r="F6182" t="str">
            <v>CALC</v>
          </cell>
          <cell r="H6182" t="str">
            <v>99</v>
          </cell>
          <cell r="I6182" t="str">
            <v>C</v>
          </cell>
          <cell r="J6182" t="str">
            <v>om_exp</v>
          </cell>
          <cell r="K6182" t="str">
            <v>juris_energy_amt</v>
          </cell>
          <cell r="M6182" t="str">
            <v>2015/07/1/2/A/0</v>
          </cell>
        </row>
        <row r="6183">
          <cell r="A6183" t="str">
            <v>6182</v>
          </cell>
          <cell r="B6183" t="str">
            <v>OMD2099</v>
          </cell>
          <cell r="C6183" t="str">
            <v>099 - Energy Jurisdictional O &amp; M Exp Amount</v>
          </cell>
          <cell r="D6183">
            <v>0</v>
          </cell>
          <cell r="F6183" t="str">
            <v>CALC</v>
          </cell>
          <cell r="H6183" t="str">
            <v>99</v>
          </cell>
          <cell r="I6183" t="str">
            <v>C</v>
          </cell>
          <cell r="J6183" t="str">
            <v>om_exp</v>
          </cell>
          <cell r="K6183" t="str">
            <v>juris_energy_amt</v>
          </cell>
          <cell r="M6183" t="str">
            <v>2015/07/1/2/A/0</v>
          </cell>
        </row>
        <row r="6184">
          <cell r="A6184" t="str">
            <v>6183</v>
          </cell>
          <cell r="B6184" t="str">
            <v>OMD2099</v>
          </cell>
          <cell r="C6184" t="str">
            <v>099 - Energy Jurisdictional O &amp; M Exp Amount</v>
          </cell>
          <cell r="D6184">
            <v>0</v>
          </cell>
          <cell r="F6184" t="str">
            <v>CALC</v>
          </cell>
          <cell r="H6184" t="str">
            <v>99</v>
          </cell>
          <cell r="I6184" t="str">
            <v>C</v>
          </cell>
          <cell r="J6184" t="str">
            <v>om_exp</v>
          </cell>
          <cell r="K6184" t="str">
            <v>juris_energy_amt</v>
          </cell>
          <cell r="M6184" t="str">
            <v>2015/07/1/2/A/0</v>
          </cell>
        </row>
        <row r="6185">
          <cell r="A6185" t="str">
            <v>6184</v>
          </cell>
          <cell r="B6185" t="str">
            <v>OMD2099</v>
          </cell>
          <cell r="C6185" t="str">
            <v>099 - Energy Jurisdictional O &amp; M Exp Amount</v>
          </cell>
          <cell r="D6185">
            <v>0</v>
          </cell>
          <cell r="F6185" t="str">
            <v>CALC</v>
          </cell>
          <cell r="H6185" t="str">
            <v>99</v>
          </cell>
          <cell r="I6185" t="str">
            <v>C</v>
          </cell>
          <cell r="J6185" t="str">
            <v>om_exp</v>
          </cell>
          <cell r="K6185" t="str">
            <v>juris_energy_amt</v>
          </cell>
          <cell r="M6185" t="str">
            <v>2015/07/1/2/A/0</v>
          </cell>
        </row>
        <row r="6186">
          <cell r="A6186" t="str">
            <v>6185</v>
          </cell>
          <cell r="B6186" t="str">
            <v>OMD2099</v>
          </cell>
          <cell r="C6186" t="str">
            <v>099 - Energy Jurisdictional O &amp; M Exp Amount</v>
          </cell>
          <cell r="D6186">
            <v>0</v>
          </cell>
          <cell r="F6186" t="str">
            <v>CALC</v>
          </cell>
          <cell r="H6186" t="str">
            <v>99</v>
          </cell>
          <cell r="I6186" t="str">
            <v>C</v>
          </cell>
          <cell r="J6186" t="str">
            <v>om_exp</v>
          </cell>
          <cell r="K6186" t="str">
            <v>juris_energy_amt</v>
          </cell>
          <cell r="M6186" t="str">
            <v>2015/07/1/2/A/0</v>
          </cell>
        </row>
        <row r="6187">
          <cell r="A6187" t="str">
            <v>6186</v>
          </cell>
          <cell r="B6187" t="str">
            <v>OMD2099</v>
          </cell>
          <cell r="C6187" t="str">
            <v>099 - Energy Jurisdictional O &amp; M Exp Amount</v>
          </cell>
          <cell r="D6187">
            <v>0</v>
          </cell>
          <cell r="F6187" t="str">
            <v>CALC</v>
          </cell>
          <cell r="H6187" t="str">
            <v>99</v>
          </cell>
          <cell r="I6187" t="str">
            <v>C</v>
          </cell>
          <cell r="J6187" t="str">
            <v>om_exp</v>
          </cell>
          <cell r="K6187" t="str">
            <v>juris_energy_amt</v>
          </cell>
          <cell r="M6187" t="str">
            <v>2015/07/1/2/A/0</v>
          </cell>
        </row>
        <row r="6188">
          <cell r="A6188" t="str">
            <v>6187</v>
          </cell>
          <cell r="B6188" t="str">
            <v>OMD2099</v>
          </cell>
          <cell r="C6188" t="str">
            <v>099 - Energy Jurisdictional O &amp; M Exp Amount</v>
          </cell>
          <cell r="D6188">
            <v>0</v>
          </cell>
          <cell r="F6188" t="str">
            <v>CALC</v>
          </cell>
          <cell r="H6188" t="str">
            <v>99</v>
          </cell>
          <cell r="I6188" t="str">
            <v>C</v>
          </cell>
          <cell r="J6188" t="str">
            <v>om_exp</v>
          </cell>
          <cell r="K6188" t="str">
            <v>juris_energy_amt</v>
          </cell>
          <cell r="M6188" t="str">
            <v>2015/07/1/2/A/0</v>
          </cell>
        </row>
        <row r="6189">
          <cell r="A6189" t="str">
            <v>6188</v>
          </cell>
          <cell r="B6189" t="str">
            <v>OMD2099</v>
          </cell>
          <cell r="C6189" t="str">
            <v>099 - Energy Jurisdictional O &amp; M Exp Amount</v>
          </cell>
          <cell r="D6189">
            <v>0</v>
          </cell>
          <cell r="F6189" t="str">
            <v>CALC</v>
          </cell>
          <cell r="H6189" t="str">
            <v>99</v>
          </cell>
          <cell r="I6189" t="str">
            <v>C</v>
          </cell>
          <cell r="J6189" t="str">
            <v>om_exp</v>
          </cell>
          <cell r="K6189" t="str">
            <v>juris_energy_amt</v>
          </cell>
          <cell r="M6189" t="str">
            <v>2015/07/1/2/A/0</v>
          </cell>
        </row>
        <row r="6190">
          <cell r="A6190" t="str">
            <v>6189</v>
          </cell>
          <cell r="B6190" t="str">
            <v>OMD2099</v>
          </cell>
          <cell r="C6190" t="str">
            <v>099 - Energy Jurisdictional O &amp; M Exp Amount</v>
          </cell>
          <cell r="D6190">
            <v>0</v>
          </cell>
          <cell r="F6190" t="str">
            <v>CALC</v>
          </cell>
          <cell r="H6190" t="str">
            <v>99</v>
          </cell>
          <cell r="I6190" t="str">
            <v>C</v>
          </cell>
          <cell r="J6190" t="str">
            <v>om_exp</v>
          </cell>
          <cell r="K6190" t="str">
            <v>juris_energy_amt</v>
          </cell>
          <cell r="M6190" t="str">
            <v>2015/07/1/2/A/0</v>
          </cell>
        </row>
        <row r="6191">
          <cell r="A6191" t="str">
            <v>6190</v>
          </cell>
          <cell r="B6191" t="str">
            <v>OMD2099</v>
          </cell>
          <cell r="C6191" t="str">
            <v>099 - Energy Jurisdictional O &amp; M Exp Amount</v>
          </cell>
          <cell r="D6191">
            <v>0</v>
          </cell>
          <cell r="F6191" t="str">
            <v>CALC</v>
          </cell>
          <cell r="H6191" t="str">
            <v>99</v>
          </cell>
          <cell r="I6191" t="str">
            <v>C</v>
          </cell>
          <cell r="J6191" t="str">
            <v>om_exp</v>
          </cell>
          <cell r="K6191" t="str">
            <v>juris_energy_amt</v>
          </cell>
          <cell r="M6191" t="str">
            <v>2015/07/1/2/A/0</v>
          </cell>
        </row>
        <row r="6192">
          <cell r="A6192" t="str">
            <v>6191</v>
          </cell>
          <cell r="B6192" t="str">
            <v>OMD2099</v>
          </cell>
          <cell r="C6192" t="str">
            <v>099 - Energy Jurisdictional O &amp; M Exp Amount</v>
          </cell>
          <cell r="D6192">
            <v>0</v>
          </cell>
          <cell r="F6192" t="str">
            <v>CALC</v>
          </cell>
          <cell r="H6192" t="str">
            <v>99</v>
          </cell>
          <cell r="I6192" t="str">
            <v>C</v>
          </cell>
          <cell r="J6192" t="str">
            <v>om_exp</v>
          </cell>
          <cell r="K6192" t="str">
            <v>juris_energy_amt</v>
          </cell>
          <cell r="M6192" t="str">
            <v>2015/07/1/2/A/0</v>
          </cell>
        </row>
        <row r="6193">
          <cell r="A6193" t="str">
            <v>6192</v>
          </cell>
          <cell r="B6193" t="str">
            <v>OMD2099</v>
          </cell>
          <cell r="C6193" t="str">
            <v>099 - Energy Jurisdictional O &amp; M Exp Amount</v>
          </cell>
          <cell r="D6193">
            <v>0</v>
          </cell>
          <cell r="F6193" t="str">
            <v>CALC</v>
          </cell>
          <cell r="H6193" t="str">
            <v>99</v>
          </cell>
          <cell r="I6193" t="str">
            <v>C</v>
          </cell>
          <cell r="J6193" t="str">
            <v>om_exp</v>
          </cell>
          <cell r="K6193" t="str">
            <v>juris_energy_amt</v>
          </cell>
          <cell r="M6193" t="str">
            <v>2015/07/1/2/A/0</v>
          </cell>
        </row>
        <row r="6194">
          <cell r="A6194" t="str">
            <v>6193</v>
          </cell>
          <cell r="B6194" t="str">
            <v>OMD2099</v>
          </cell>
          <cell r="C6194" t="str">
            <v>099 - Energy Jurisdictional O &amp; M Exp Amount</v>
          </cell>
          <cell r="D6194">
            <v>0</v>
          </cell>
          <cell r="F6194" t="str">
            <v>CALC</v>
          </cell>
          <cell r="H6194" t="str">
            <v>99</v>
          </cell>
          <cell r="I6194" t="str">
            <v>C</v>
          </cell>
          <cell r="J6194" t="str">
            <v>om_exp</v>
          </cell>
          <cell r="K6194" t="str">
            <v>juris_energy_amt</v>
          </cell>
          <cell r="M6194" t="str">
            <v>2015/07/1/2/A/0</v>
          </cell>
        </row>
        <row r="6195">
          <cell r="A6195" t="str">
            <v>6194</v>
          </cell>
          <cell r="B6195" t="str">
            <v>OMD2099</v>
          </cell>
          <cell r="C6195" t="str">
            <v>099 - Energy Jurisdictional O &amp; M Exp Amount</v>
          </cell>
          <cell r="D6195">
            <v>0</v>
          </cell>
          <cell r="F6195" t="str">
            <v>CALC</v>
          </cell>
          <cell r="H6195" t="str">
            <v>99</v>
          </cell>
          <cell r="I6195" t="str">
            <v>C</v>
          </cell>
          <cell r="J6195" t="str">
            <v>om_exp</v>
          </cell>
          <cell r="K6195" t="str">
            <v>juris_energy_amt</v>
          </cell>
          <cell r="M6195" t="str">
            <v>2015/07/1/2/A/0</v>
          </cell>
        </row>
        <row r="6196">
          <cell r="A6196" t="str">
            <v>6195</v>
          </cell>
          <cell r="B6196" t="str">
            <v>OMD2099</v>
          </cell>
          <cell r="C6196" t="str">
            <v>099 - Energy Jurisdictional O &amp; M Exp Amount</v>
          </cell>
          <cell r="D6196">
            <v>0</v>
          </cell>
          <cell r="F6196" t="str">
            <v>CALC</v>
          </cell>
          <cell r="H6196" t="str">
            <v>99</v>
          </cell>
          <cell r="I6196" t="str">
            <v>C</v>
          </cell>
          <cell r="J6196" t="str">
            <v>om_exp</v>
          </cell>
          <cell r="K6196" t="str">
            <v>juris_energy_amt</v>
          </cell>
          <cell r="M6196" t="str">
            <v>2015/07/1/2/A/0</v>
          </cell>
        </row>
        <row r="6197">
          <cell r="A6197" t="str">
            <v>6196</v>
          </cell>
          <cell r="B6197" t="str">
            <v>OMD2099</v>
          </cell>
          <cell r="C6197" t="str">
            <v>099 - Energy Jurisdictional O &amp; M Exp Amount</v>
          </cell>
          <cell r="D6197">
            <v>0</v>
          </cell>
          <cell r="F6197" t="str">
            <v>CALC</v>
          </cell>
          <cell r="H6197" t="str">
            <v>99</v>
          </cell>
          <cell r="I6197" t="str">
            <v>C</v>
          </cell>
          <cell r="J6197" t="str">
            <v>om_exp</v>
          </cell>
          <cell r="K6197" t="str">
            <v>juris_energy_amt</v>
          </cell>
          <cell r="M6197" t="str">
            <v>2015/07/1/2/A/0</v>
          </cell>
        </row>
        <row r="6198">
          <cell r="A6198" t="str">
            <v>6197</v>
          </cell>
          <cell r="B6198" t="str">
            <v>OME2099</v>
          </cell>
          <cell r="C6198" t="str">
            <v>099 - Total Jurisdictional O &amp; M Exp Amount</v>
          </cell>
          <cell r="D6198">
            <v>0</v>
          </cell>
          <cell r="F6198" t="str">
            <v>CALC</v>
          </cell>
          <cell r="H6198" t="str">
            <v>99</v>
          </cell>
          <cell r="I6198" t="str">
            <v>C</v>
          </cell>
          <cell r="J6198" t="str">
            <v>om_exp</v>
          </cell>
          <cell r="K6198" t="str">
            <v>total_juris_amt</v>
          </cell>
          <cell r="M6198" t="str">
            <v>2015/07/1/2/A/0</v>
          </cell>
        </row>
        <row r="6199">
          <cell r="A6199" t="str">
            <v>6198</v>
          </cell>
          <cell r="B6199" t="str">
            <v>OME2099</v>
          </cell>
          <cell r="C6199" t="str">
            <v>099 - Total Jurisdictional O &amp; M Exp Amount</v>
          </cell>
          <cell r="D6199">
            <v>2850892.19</v>
          </cell>
          <cell r="F6199" t="str">
            <v>CALC</v>
          </cell>
          <cell r="H6199" t="str">
            <v>99</v>
          </cell>
          <cell r="I6199" t="str">
            <v>C</v>
          </cell>
          <cell r="J6199" t="str">
            <v>om_exp</v>
          </cell>
          <cell r="K6199" t="str">
            <v>total_juris_amt</v>
          </cell>
          <cell r="M6199" t="str">
            <v>2015/07/1/2/A/0</v>
          </cell>
        </row>
        <row r="6200">
          <cell r="A6200" t="str">
            <v>6199</v>
          </cell>
          <cell r="B6200" t="str">
            <v>OME2099</v>
          </cell>
          <cell r="C6200" t="str">
            <v>099 - Total Jurisdictional O &amp; M Exp Amount</v>
          </cell>
          <cell r="D6200">
            <v>0</v>
          </cell>
          <cell r="F6200" t="str">
            <v>CALC</v>
          </cell>
          <cell r="H6200" t="str">
            <v>99</v>
          </cell>
          <cell r="I6200" t="str">
            <v>C</v>
          </cell>
          <cell r="J6200" t="str">
            <v>om_exp</v>
          </cell>
          <cell r="K6200" t="str">
            <v>total_juris_amt</v>
          </cell>
          <cell r="M6200" t="str">
            <v>2015/07/1/2/A/0</v>
          </cell>
        </row>
        <row r="6201">
          <cell r="A6201" t="str">
            <v>6200</v>
          </cell>
          <cell r="B6201" t="str">
            <v>OME2099</v>
          </cell>
          <cell r="C6201" t="str">
            <v>099 - Total Jurisdictional O &amp; M Exp Amount</v>
          </cell>
          <cell r="D6201">
            <v>0</v>
          </cell>
          <cell r="F6201" t="str">
            <v>CALC</v>
          </cell>
          <cell r="H6201" t="str">
            <v>99</v>
          </cell>
          <cell r="I6201" t="str">
            <v>C</v>
          </cell>
          <cell r="J6201" t="str">
            <v>om_exp</v>
          </cell>
          <cell r="K6201" t="str">
            <v>total_juris_amt</v>
          </cell>
          <cell r="M6201" t="str">
            <v>2015/07/1/2/A/0</v>
          </cell>
        </row>
        <row r="6202">
          <cell r="A6202" t="str">
            <v>6201</v>
          </cell>
          <cell r="B6202" t="str">
            <v>OME2099</v>
          </cell>
          <cell r="C6202" t="str">
            <v>099 - Total Jurisdictional O &amp; M Exp Amount</v>
          </cell>
          <cell r="D6202">
            <v>0</v>
          </cell>
          <cell r="F6202" t="str">
            <v>CALC</v>
          </cell>
          <cell r="H6202" t="str">
            <v>99</v>
          </cell>
          <cell r="I6202" t="str">
            <v>C</v>
          </cell>
          <cell r="J6202" t="str">
            <v>om_exp</v>
          </cell>
          <cell r="K6202" t="str">
            <v>total_juris_amt</v>
          </cell>
          <cell r="M6202" t="str">
            <v>2015/07/1/2/A/0</v>
          </cell>
        </row>
        <row r="6203">
          <cell r="A6203" t="str">
            <v>6202</v>
          </cell>
          <cell r="B6203" t="str">
            <v>OME2099</v>
          </cell>
          <cell r="C6203" t="str">
            <v>099 - Total Jurisdictional O &amp; M Exp Amount</v>
          </cell>
          <cell r="D6203">
            <v>0</v>
          </cell>
          <cell r="F6203" t="str">
            <v>CALC</v>
          </cell>
          <cell r="H6203" t="str">
            <v>99</v>
          </cell>
          <cell r="I6203" t="str">
            <v>C</v>
          </cell>
          <cell r="J6203" t="str">
            <v>om_exp</v>
          </cell>
          <cell r="K6203" t="str">
            <v>total_juris_amt</v>
          </cell>
          <cell r="M6203" t="str">
            <v>2015/07/1/2/A/0</v>
          </cell>
        </row>
        <row r="6204">
          <cell r="A6204" t="str">
            <v>6203</v>
          </cell>
          <cell r="B6204" t="str">
            <v>OME2099</v>
          </cell>
          <cell r="C6204" t="str">
            <v>099 - Total Jurisdictional O &amp; M Exp Amount</v>
          </cell>
          <cell r="D6204">
            <v>0</v>
          </cell>
          <cell r="F6204" t="str">
            <v>CALC</v>
          </cell>
          <cell r="H6204" t="str">
            <v>99</v>
          </cell>
          <cell r="I6204" t="str">
            <v>C</v>
          </cell>
          <cell r="J6204" t="str">
            <v>om_exp</v>
          </cell>
          <cell r="K6204" t="str">
            <v>total_juris_amt</v>
          </cell>
          <cell r="M6204" t="str">
            <v>2015/07/1/2/A/0</v>
          </cell>
        </row>
        <row r="6205">
          <cell r="A6205" t="str">
            <v>6204</v>
          </cell>
          <cell r="B6205" t="str">
            <v>OME2099</v>
          </cell>
          <cell r="C6205" t="str">
            <v>099 - Total Jurisdictional O &amp; M Exp Amount</v>
          </cell>
          <cell r="D6205">
            <v>0</v>
          </cell>
          <cell r="F6205" t="str">
            <v>CALC</v>
          </cell>
          <cell r="H6205" t="str">
            <v>99</v>
          </cell>
          <cell r="I6205" t="str">
            <v>C</v>
          </cell>
          <cell r="J6205" t="str">
            <v>om_exp</v>
          </cell>
          <cell r="K6205" t="str">
            <v>total_juris_amt</v>
          </cell>
          <cell r="M6205" t="str">
            <v>2015/07/1/2/A/0</v>
          </cell>
        </row>
        <row r="6206">
          <cell r="A6206" t="str">
            <v>6205</v>
          </cell>
          <cell r="B6206" t="str">
            <v>OME2099</v>
          </cell>
          <cell r="C6206" t="str">
            <v>099 - Total Jurisdictional O &amp; M Exp Amount</v>
          </cell>
          <cell r="D6206">
            <v>1516.89</v>
          </cell>
          <cell r="F6206" t="str">
            <v>CALC</v>
          </cell>
          <cell r="H6206" t="str">
            <v>99</v>
          </cell>
          <cell r="I6206" t="str">
            <v>C</v>
          </cell>
          <cell r="J6206" t="str">
            <v>om_exp</v>
          </cell>
          <cell r="K6206" t="str">
            <v>total_juris_amt</v>
          </cell>
          <cell r="M6206" t="str">
            <v>2015/07/1/2/A/0</v>
          </cell>
        </row>
        <row r="6207">
          <cell r="A6207" t="str">
            <v>6206</v>
          </cell>
          <cell r="B6207" t="str">
            <v>OME2099</v>
          </cell>
          <cell r="C6207" t="str">
            <v>099 - Total Jurisdictional O &amp; M Exp Amount</v>
          </cell>
          <cell r="D6207">
            <v>624.77</v>
          </cell>
          <cell r="F6207" t="str">
            <v>CALC</v>
          </cell>
          <cell r="H6207" t="str">
            <v>99</v>
          </cell>
          <cell r="I6207" t="str">
            <v>C</v>
          </cell>
          <cell r="J6207" t="str">
            <v>om_exp</v>
          </cell>
          <cell r="K6207" t="str">
            <v>total_juris_amt</v>
          </cell>
          <cell r="M6207" t="str">
            <v>2015/07/1/2/A/0</v>
          </cell>
        </row>
        <row r="6208">
          <cell r="A6208" t="str">
            <v>6207</v>
          </cell>
          <cell r="B6208" t="str">
            <v>OME2099</v>
          </cell>
          <cell r="C6208" t="str">
            <v>099 - Total Jurisdictional O &amp; M Exp Amount</v>
          </cell>
          <cell r="D6208">
            <v>0</v>
          </cell>
          <cell r="F6208" t="str">
            <v>CALC</v>
          </cell>
          <cell r="H6208" t="str">
            <v>99</v>
          </cell>
          <cell r="I6208" t="str">
            <v>C</v>
          </cell>
          <cell r="J6208" t="str">
            <v>om_exp</v>
          </cell>
          <cell r="K6208" t="str">
            <v>total_juris_amt</v>
          </cell>
          <cell r="M6208" t="str">
            <v>2015/07/1/2/A/0</v>
          </cell>
        </row>
        <row r="6209">
          <cell r="A6209" t="str">
            <v>6208</v>
          </cell>
          <cell r="B6209" t="str">
            <v>OME2099</v>
          </cell>
          <cell r="C6209" t="str">
            <v>099 - Total Jurisdictional O &amp; M Exp Amount</v>
          </cell>
          <cell r="D6209">
            <v>0</v>
          </cell>
          <cell r="F6209" t="str">
            <v>CALC</v>
          </cell>
          <cell r="H6209" t="str">
            <v>99</v>
          </cell>
          <cell r="I6209" t="str">
            <v>C</v>
          </cell>
          <cell r="J6209" t="str">
            <v>om_exp</v>
          </cell>
          <cell r="K6209" t="str">
            <v>total_juris_amt</v>
          </cell>
          <cell r="M6209" t="str">
            <v>2015/07/1/2/A/0</v>
          </cell>
        </row>
        <row r="6210">
          <cell r="A6210" t="str">
            <v>6209</v>
          </cell>
          <cell r="B6210" t="str">
            <v>OME2099</v>
          </cell>
          <cell r="C6210" t="str">
            <v>099 - Total Jurisdictional O &amp; M Exp Amount</v>
          </cell>
          <cell r="D6210">
            <v>0</v>
          </cell>
          <cell r="F6210" t="str">
            <v>CALC</v>
          </cell>
          <cell r="H6210" t="str">
            <v>99</v>
          </cell>
          <cell r="I6210" t="str">
            <v>C</v>
          </cell>
          <cell r="J6210" t="str">
            <v>om_exp</v>
          </cell>
          <cell r="K6210" t="str">
            <v>total_juris_amt</v>
          </cell>
          <cell r="M6210" t="str">
            <v>2015/07/1/2/A/0</v>
          </cell>
        </row>
        <row r="6211">
          <cell r="A6211" t="str">
            <v>6210</v>
          </cell>
          <cell r="B6211" t="str">
            <v>OME2099</v>
          </cell>
          <cell r="C6211" t="str">
            <v>099 - Total Jurisdictional O &amp; M Exp Amount</v>
          </cell>
          <cell r="D6211">
            <v>15544.33</v>
          </cell>
          <cell r="F6211" t="str">
            <v>CALC</v>
          </cell>
          <cell r="H6211" t="str">
            <v>99</v>
          </cell>
          <cell r="I6211" t="str">
            <v>C</v>
          </cell>
          <cell r="J6211" t="str">
            <v>om_exp</v>
          </cell>
          <cell r="K6211" t="str">
            <v>total_juris_amt</v>
          </cell>
          <cell r="M6211" t="str">
            <v>2015/07/1/2/A/0</v>
          </cell>
        </row>
        <row r="6212">
          <cell r="A6212" t="str">
            <v>6211</v>
          </cell>
          <cell r="B6212" t="str">
            <v>OME2099</v>
          </cell>
          <cell r="C6212" t="str">
            <v>099 - Total Jurisdictional O &amp; M Exp Amount</v>
          </cell>
          <cell r="D6212">
            <v>1771.25</v>
          </cell>
          <cell r="F6212" t="str">
            <v>CALC</v>
          </cell>
          <cell r="H6212" t="str">
            <v>99</v>
          </cell>
          <cell r="I6212" t="str">
            <v>C</v>
          </cell>
          <cell r="J6212" t="str">
            <v>om_exp</v>
          </cell>
          <cell r="K6212" t="str">
            <v>total_juris_amt</v>
          </cell>
          <cell r="M6212" t="str">
            <v>2015/07/1/2/A/0</v>
          </cell>
        </row>
        <row r="6213">
          <cell r="A6213" t="str">
            <v>6212</v>
          </cell>
          <cell r="B6213" t="str">
            <v>OME2099</v>
          </cell>
          <cell r="C6213" t="str">
            <v>099 - Total Jurisdictional O &amp; M Exp Amount</v>
          </cell>
          <cell r="D6213">
            <v>0</v>
          </cell>
          <cell r="F6213" t="str">
            <v>CALC</v>
          </cell>
          <cell r="H6213" t="str">
            <v>99</v>
          </cell>
          <cell r="I6213" t="str">
            <v>C</v>
          </cell>
          <cell r="J6213" t="str">
            <v>om_exp</v>
          </cell>
          <cell r="K6213" t="str">
            <v>total_juris_amt</v>
          </cell>
          <cell r="M6213" t="str">
            <v>2015/07/1/2/A/0</v>
          </cell>
        </row>
        <row r="6214">
          <cell r="A6214" t="str">
            <v>6213</v>
          </cell>
          <cell r="B6214" t="str">
            <v>OME2099</v>
          </cell>
          <cell r="C6214" t="str">
            <v>099 - Total Jurisdictional O &amp; M Exp Amount</v>
          </cell>
          <cell r="D6214">
            <v>1920.86</v>
          </cell>
          <cell r="F6214" t="str">
            <v>CALC</v>
          </cell>
          <cell r="H6214" t="str">
            <v>99</v>
          </cell>
          <cell r="I6214" t="str">
            <v>C</v>
          </cell>
          <cell r="J6214" t="str">
            <v>om_exp</v>
          </cell>
          <cell r="K6214" t="str">
            <v>total_juris_amt</v>
          </cell>
          <cell r="M6214" t="str">
            <v>2015/07/1/2/A/0</v>
          </cell>
        </row>
        <row r="6215">
          <cell r="A6215" t="str">
            <v>6214</v>
          </cell>
          <cell r="B6215" t="str">
            <v>OME2099</v>
          </cell>
          <cell r="C6215" t="str">
            <v>099 - Total Jurisdictional O &amp; M Exp Amount</v>
          </cell>
          <cell r="D6215">
            <v>1357.07</v>
          </cell>
          <cell r="F6215" t="str">
            <v>CALC</v>
          </cell>
          <cell r="H6215" t="str">
            <v>99</v>
          </cell>
          <cell r="I6215" t="str">
            <v>C</v>
          </cell>
          <cell r="J6215" t="str">
            <v>om_exp</v>
          </cell>
          <cell r="K6215" t="str">
            <v>total_juris_amt</v>
          </cell>
          <cell r="M6215" t="str">
            <v>2015/07/1/2/A/0</v>
          </cell>
        </row>
        <row r="6216">
          <cell r="A6216" t="str">
            <v>6215</v>
          </cell>
          <cell r="B6216" t="str">
            <v>OME2099</v>
          </cell>
          <cell r="C6216" t="str">
            <v>099 - Total Jurisdictional O &amp; M Exp Amount</v>
          </cell>
          <cell r="D6216">
            <v>0</v>
          </cell>
          <cell r="F6216" t="str">
            <v>CALC</v>
          </cell>
          <cell r="H6216" t="str">
            <v>99</v>
          </cell>
          <cell r="I6216" t="str">
            <v>C</v>
          </cell>
          <cell r="J6216" t="str">
            <v>om_exp</v>
          </cell>
          <cell r="K6216" t="str">
            <v>total_juris_amt</v>
          </cell>
          <cell r="M6216" t="str">
            <v>2015/07/1/2/A/0</v>
          </cell>
        </row>
        <row r="6217">
          <cell r="A6217" t="str">
            <v>6216</v>
          </cell>
          <cell r="B6217" t="str">
            <v>OME2099</v>
          </cell>
          <cell r="C6217" t="str">
            <v>099 - Total Jurisdictional O &amp; M Exp Amount</v>
          </cell>
          <cell r="D6217">
            <v>2255.38</v>
          </cell>
          <cell r="F6217" t="str">
            <v>CALC</v>
          </cell>
          <cell r="H6217" t="str">
            <v>99</v>
          </cell>
          <cell r="I6217" t="str">
            <v>C</v>
          </cell>
          <cell r="J6217" t="str">
            <v>om_exp</v>
          </cell>
          <cell r="K6217" t="str">
            <v>total_juris_amt</v>
          </cell>
          <cell r="M6217" t="str">
            <v>2015/07/1/2/A/0</v>
          </cell>
        </row>
        <row r="6218">
          <cell r="A6218" t="str">
            <v>6217</v>
          </cell>
          <cell r="B6218" t="str">
            <v>OM62097</v>
          </cell>
          <cell r="C6218" t="str">
            <v>097 - GCP Allocation O &amp; M Exp Amount</v>
          </cell>
          <cell r="D6218">
            <v>0</v>
          </cell>
          <cell r="F6218" t="str">
            <v>CALC</v>
          </cell>
          <cell r="H6218" t="str">
            <v>97</v>
          </cell>
          <cell r="I6218" t="str">
            <v>C</v>
          </cell>
          <cell r="J6218" t="str">
            <v>om_exp</v>
          </cell>
          <cell r="K6218" t="str">
            <v>alloc_gcp_amt</v>
          </cell>
          <cell r="M6218" t="str">
            <v>2015/07/1/2/A/0</v>
          </cell>
        </row>
        <row r="6219">
          <cell r="A6219" t="str">
            <v>6218</v>
          </cell>
          <cell r="B6219" t="str">
            <v>OM62097</v>
          </cell>
          <cell r="C6219" t="str">
            <v>097 - GCP Allocation O &amp; M Exp Amount</v>
          </cell>
          <cell r="D6219">
            <v>0</v>
          </cell>
          <cell r="F6219" t="str">
            <v>CALC</v>
          </cell>
          <cell r="H6219" t="str">
            <v>97</v>
          </cell>
          <cell r="I6219" t="str">
            <v>C</v>
          </cell>
          <cell r="J6219" t="str">
            <v>om_exp</v>
          </cell>
          <cell r="K6219" t="str">
            <v>alloc_gcp_amt</v>
          </cell>
          <cell r="M6219" t="str">
            <v>2015/07/1/2/A/0</v>
          </cell>
        </row>
        <row r="6220">
          <cell r="A6220" t="str">
            <v>6219</v>
          </cell>
          <cell r="B6220" t="str">
            <v>OM62097</v>
          </cell>
          <cell r="C6220" t="str">
            <v>097 - GCP Allocation O &amp; M Exp Amount</v>
          </cell>
          <cell r="D6220">
            <v>0</v>
          </cell>
          <cell r="F6220" t="str">
            <v>CALC</v>
          </cell>
          <cell r="H6220" t="str">
            <v>97</v>
          </cell>
          <cell r="I6220" t="str">
            <v>C</v>
          </cell>
          <cell r="J6220" t="str">
            <v>om_exp</v>
          </cell>
          <cell r="K6220" t="str">
            <v>alloc_gcp_amt</v>
          </cell>
          <cell r="M6220" t="str">
            <v>2015/07/1/2/A/0</v>
          </cell>
        </row>
        <row r="6221">
          <cell r="A6221" t="str">
            <v>6220</v>
          </cell>
          <cell r="B6221" t="str">
            <v>OM62097</v>
          </cell>
          <cell r="C6221" t="str">
            <v>097 - GCP Allocation O &amp; M Exp Amount</v>
          </cell>
          <cell r="D6221">
            <v>0</v>
          </cell>
          <cell r="F6221" t="str">
            <v>CALC</v>
          </cell>
          <cell r="H6221" t="str">
            <v>97</v>
          </cell>
          <cell r="I6221" t="str">
            <v>C</v>
          </cell>
          <cell r="J6221" t="str">
            <v>om_exp</v>
          </cell>
          <cell r="K6221" t="str">
            <v>alloc_gcp_amt</v>
          </cell>
          <cell r="M6221" t="str">
            <v>2015/07/1/2/A/0</v>
          </cell>
        </row>
        <row r="6222">
          <cell r="A6222" t="str">
            <v>6221</v>
          </cell>
          <cell r="B6222" t="str">
            <v>OM62097</v>
          </cell>
          <cell r="C6222" t="str">
            <v>097 - GCP Allocation O &amp; M Exp Amount</v>
          </cell>
          <cell r="D6222">
            <v>0</v>
          </cell>
          <cell r="F6222" t="str">
            <v>CALC</v>
          </cell>
          <cell r="H6222" t="str">
            <v>97</v>
          </cell>
          <cell r="I6222" t="str">
            <v>C</v>
          </cell>
          <cell r="J6222" t="str">
            <v>om_exp</v>
          </cell>
          <cell r="K6222" t="str">
            <v>alloc_gcp_amt</v>
          </cell>
          <cell r="M6222" t="str">
            <v>2015/07/1/2/A/0</v>
          </cell>
        </row>
        <row r="6223">
          <cell r="A6223" t="str">
            <v>6222</v>
          </cell>
          <cell r="B6223" t="str">
            <v>OM62097</v>
          </cell>
          <cell r="C6223" t="str">
            <v>097 - GCP Allocation O &amp; M Exp Amount</v>
          </cell>
          <cell r="D6223">
            <v>0</v>
          </cell>
          <cell r="F6223" t="str">
            <v>CALC</v>
          </cell>
          <cell r="H6223" t="str">
            <v>97</v>
          </cell>
          <cell r="I6223" t="str">
            <v>C</v>
          </cell>
          <cell r="J6223" t="str">
            <v>om_exp</v>
          </cell>
          <cell r="K6223" t="str">
            <v>alloc_gcp_amt</v>
          </cell>
          <cell r="M6223" t="str">
            <v>2015/07/1/2/A/0</v>
          </cell>
        </row>
        <row r="6224">
          <cell r="A6224" t="str">
            <v>6223</v>
          </cell>
          <cell r="B6224" t="str">
            <v>OM62097</v>
          </cell>
          <cell r="C6224" t="str">
            <v>097 - GCP Allocation O &amp; M Exp Amount</v>
          </cell>
          <cell r="D6224">
            <v>0</v>
          </cell>
          <cell r="F6224" t="str">
            <v>CALC</v>
          </cell>
          <cell r="H6224" t="str">
            <v>97</v>
          </cell>
          <cell r="I6224" t="str">
            <v>C</v>
          </cell>
          <cell r="J6224" t="str">
            <v>om_exp</v>
          </cell>
          <cell r="K6224" t="str">
            <v>alloc_gcp_amt</v>
          </cell>
          <cell r="M6224" t="str">
            <v>2015/07/1/2/A/0</v>
          </cell>
        </row>
        <row r="6225">
          <cell r="A6225" t="str">
            <v>6224</v>
          </cell>
          <cell r="B6225" t="str">
            <v>OM62097</v>
          </cell>
          <cell r="C6225" t="str">
            <v>097 - GCP Allocation O &amp; M Exp Amount</v>
          </cell>
          <cell r="D6225">
            <v>0</v>
          </cell>
          <cell r="F6225" t="str">
            <v>CALC</v>
          </cell>
          <cell r="H6225" t="str">
            <v>97</v>
          </cell>
          <cell r="I6225" t="str">
            <v>C</v>
          </cell>
          <cell r="J6225" t="str">
            <v>om_exp</v>
          </cell>
          <cell r="K6225" t="str">
            <v>alloc_gcp_amt</v>
          </cell>
          <cell r="M6225" t="str">
            <v>2015/07/1/2/A/0</v>
          </cell>
        </row>
        <row r="6226">
          <cell r="A6226" t="str">
            <v>6225</v>
          </cell>
          <cell r="B6226" t="str">
            <v>OM62097</v>
          </cell>
          <cell r="C6226" t="str">
            <v>097 - GCP Allocation O &amp; M Exp Amount</v>
          </cell>
          <cell r="D6226">
            <v>0</v>
          </cell>
          <cell r="F6226" t="str">
            <v>CALC</v>
          </cell>
          <cell r="H6226" t="str">
            <v>97</v>
          </cell>
          <cell r="I6226" t="str">
            <v>C</v>
          </cell>
          <cell r="J6226" t="str">
            <v>om_exp</v>
          </cell>
          <cell r="K6226" t="str">
            <v>alloc_gcp_amt</v>
          </cell>
          <cell r="M6226" t="str">
            <v>2015/07/1/2/A/0</v>
          </cell>
        </row>
        <row r="6227">
          <cell r="A6227" t="str">
            <v>6226</v>
          </cell>
          <cell r="B6227" t="str">
            <v>OM62097</v>
          </cell>
          <cell r="C6227" t="str">
            <v>097 - GCP Allocation O &amp; M Exp Amount</v>
          </cell>
          <cell r="D6227">
            <v>0</v>
          </cell>
          <cell r="F6227" t="str">
            <v>CALC</v>
          </cell>
          <cell r="H6227" t="str">
            <v>97</v>
          </cell>
          <cell r="I6227" t="str">
            <v>C</v>
          </cell>
          <cell r="J6227" t="str">
            <v>om_exp</v>
          </cell>
          <cell r="K6227" t="str">
            <v>alloc_gcp_amt</v>
          </cell>
          <cell r="M6227" t="str">
            <v>2015/07/1/2/A/0</v>
          </cell>
        </row>
        <row r="6228">
          <cell r="A6228" t="str">
            <v>6227</v>
          </cell>
          <cell r="B6228" t="str">
            <v>OM62097</v>
          </cell>
          <cell r="C6228" t="str">
            <v>097 - GCP Allocation O &amp; M Exp Amount</v>
          </cell>
          <cell r="D6228">
            <v>0</v>
          </cell>
          <cell r="F6228" t="str">
            <v>CALC</v>
          </cell>
          <cell r="H6228" t="str">
            <v>97</v>
          </cell>
          <cell r="I6228" t="str">
            <v>C</v>
          </cell>
          <cell r="J6228" t="str">
            <v>om_exp</v>
          </cell>
          <cell r="K6228" t="str">
            <v>alloc_gcp_amt</v>
          </cell>
          <cell r="M6228" t="str">
            <v>2015/07/1/2/A/0</v>
          </cell>
        </row>
        <row r="6229">
          <cell r="A6229" t="str">
            <v>6228</v>
          </cell>
          <cell r="B6229" t="str">
            <v>OM62097</v>
          </cell>
          <cell r="C6229" t="str">
            <v>097 - GCP Allocation O &amp; M Exp Amount</v>
          </cell>
          <cell r="D6229">
            <v>0</v>
          </cell>
          <cell r="F6229" t="str">
            <v>CALC</v>
          </cell>
          <cell r="H6229" t="str">
            <v>97</v>
          </cell>
          <cell r="I6229" t="str">
            <v>C</v>
          </cell>
          <cell r="J6229" t="str">
            <v>om_exp</v>
          </cell>
          <cell r="K6229" t="str">
            <v>alloc_gcp_amt</v>
          </cell>
          <cell r="M6229" t="str">
            <v>2015/07/1/2/A/0</v>
          </cell>
        </row>
        <row r="6230">
          <cell r="A6230" t="str">
            <v>6229</v>
          </cell>
          <cell r="B6230" t="str">
            <v>OM62097</v>
          </cell>
          <cell r="C6230" t="str">
            <v>097 - GCP Allocation O &amp; M Exp Amount</v>
          </cell>
          <cell r="D6230">
            <v>0</v>
          </cell>
          <cell r="F6230" t="str">
            <v>CALC</v>
          </cell>
          <cell r="H6230" t="str">
            <v>97</v>
          </cell>
          <cell r="I6230" t="str">
            <v>C</v>
          </cell>
          <cell r="J6230" t="str">
            <v>om_exp</v>
          </cell>
          <cell r="K6230" t="str">
            <v>alloc_gcp_amt</v>
          </cell>
          <cell r="M6230" t="str">
            <v>2015/07/1/2/A/0</v>
          </cell>
        </row>
        <row r="6231">
          <cell r="A6231" t="str">
            <v>6230</v>
          </cell>
          <cell r="B6231" t="str">
            <v>OM62097</v>
          </cell>
          <cell r="C6231" t="str">
            <v>097 - GCP Allocation O &amp; M Exp Amount</v>
          </cell>
          <cell r="D6231">
            <v>0</v>
          </cell>
          <cell r="F6231" t="str">
            <v>CALC</v>
          </cell>
          <cell r="H6231" t="str">
            <v>97</v>
          </cell>
          <cell r="I6231" t="str">
            <v>C</v>
          </cell>
          <cell r="J6231" t="str">
            <v>om_exp</v>
          </cell>
          <cell r="K6231" t="str">
            <v>alloc_gcp_amt</v>
          </cell>
          <cell r="M6231" t="str">
            <v>2015/07/1/2/A/0</v>
          </cell>
        </row>
        <row r="6232">
          <cell r="A6232" t="str">
            <v>6231</v>
          </cell>
          <cell r="B6232" t="str">
            <v>OM62097</v>
          </cell>
          <cell r="C6232" t="str">
            <v>097 - GCP Allocation O &amp; M Exp Amount</v>
          </cell>
          <cell r="D6232">
            <v>0</v>
          </cell>
          <cell r="F6232" t="str">
            <v>CALC</v>
          </cell>
          <cell r="H6232" t="str">
            <v>97</v>
          </cell>
          <cell r="I6232" t="str">
            <v>C</v>
          </cell>
          <cell r="J6232" t="str">
            <v>om_exp</v>
          </cell>
          <cell r="K6232" t="str">
            <v>alloc_gcp_amt</v>
          </cell>
          <cell r="M6232" t="str">
            <v>2015/07/1/2/A/0</v>
          </cell>
        </row>
        <row r="6233">
          <cell r="A6233" t="str">
            <v>6232</v>
          </cell>
          <cell r="B6233" t="str">
            <v>OM62097</v>
          </cell>
          <cell r="C6233" t="str">
            <v>097 - GCP Allocation O &amp; M Exp Amount</v>
          </cell>
          <cell r="D6233">
            <v>0</v>
          </cell>
          <cell r="F6233" t="str">
            <v>CALC</v>
          </cell>
          <cell r="H6233" t="str">
            <v>97</v>
          </cell>
          <cell r="I6233" t="str">
            <v>C</v>
          </cell>
          <cell r="J6233" t="str">
            <v>om_exp</v>
          </cell>
          <cell r="K6233" t="str">
            <v>alloc_gcp_amt</v>
          </cell>
          <cell r="M6233" t="str">
            <v>2015/07/1/2/A/0</v>
          </cell>
        </row>
        <row r="6234">
          <cell r="A6234" t="str">
            <v>6233</v>
          </cell>
          <cell r="B6234" t="str">
            <v>OM62097</v>
          </cell>
          <cell r="C6234" t="str">
            <v>097 - GCP Allocation O &amp; M Exp Amount</v>
          </cell>
          <cell r="D6234">
            <v>0</v>
          </cell>
          <cell r="F6234" t="str">
            <v>CALC</v>
          </cell>
          <cell r="H6234" t="str">
            <v>97</v>
          </cell>
          <cell r="I6234" t="str">
            <v>C</v>
          </cell>
          <cell r="J6234" t="str">
            <v>om_exp</v>
          </cell>
          <cell r="K6234" t="str">
            <v>alloc_gcp_amt</v>
          </cell>
          <cell r="M6234" t="str">
            <v>2015/07/1/2/A/0</v>
          </cell>
        </row>
        <row r="6235">
          <cell r="A6235" t="str">
            <v>6234</v>
          </cell>
          <cell r="B6235" t="str">
            <v>OM62097</v>
          </cell>
          <cell r="C6235" t="str">
            <v>097 - GCP Allocation O &amp; M Exp Amount</v>
          </cell>
          <cell r="D6235">
            <v>0</v>
          </cell>
          <cell r="F6235" t="str">
            <v>CALC</v>
          </cell>
          <cell r="H6235" t="str">
            <v>97</v>
          </cell>
          <cell r="I6235" t="str">
            <v>C</v>
          </cell>
          <cell r="J6235" t="str">
            <v>om_exp</v>
          </cell>
          <cell r="K6235" t="str">
            <v>alloc_gcp_amt</v>
          </cell>
          <cell r="M6235" t="str">
            <v>2015/07/1/2/A/0</v>
          </cell>
        </row>
        <row r="6236">
          <cell r="A6236" t="str">
            <v>6235</v>
          </cell>
          <cell r="B6236" t="str">
            <v>OM62097</v>
          </cell>
          <cell r="C6236" t="str">
            <v>097 - GCP Allocation O &amp; M Exp Amount</v>
          </cell>
          <cell r="D6236">
            <v>0</v>
          </cell>
          <cell r="F6236" t="str">
            <v>CALC</v>
          </cell>
          <cell r="H6236" t="str">
            <v>97</v>
          </cell>
          <cell r="I6236" t="str">
            <v>C</v>
          </cell>
          <cell r="J6236" t="str">
            <v>om_exp</v>
          </cell>
          <cell r="K6236" t="str">
            <v>alloc_gcp_amt</v>
          </cell>
          <cell r="M6236" t="str">
            <v>2015/07/1/2/A/0</v>
          </cell>
        </row>
        <row r="6237">
          <cell r="A6237" t="str">
            <v>6236</v>
          </cell>
          <cell r="B6237" t="str">
            <v>OM62097</v>
          </cell>
          <cell r="C6237" t="str">
            <v>097 - GCP Allocation O &amp; M Exp Amount</v>
          </cell>
          <cell r="D6237">
            <v>0</v>
          </cell>
          <cell r="F6237" t="str">
            <v>CALC</v>
          </cell>
          <cell r="H6237" t="str">
            <v>97</v>
          </cell>
          <cell r="I6237" t="str">
            <v>C</v>
          </cell>
          <cell r="J6237" t="str">
            <v>om_exp</v>
          </cell>
          <cell r="K6237" t="str">
            <v>alloc_gcp_amt</v>
          </cell>
          <cell r="M6237" t="str">
            <v>2015/07/1/2/A/0</v>
          </cell>
        </row>
        <row r="6238">
          <cell r="A6238" t="str">
            <v>6237</v>
          </cell>
          <cell r="B6238" t="str">
            <v>OM62097</v>
          </cell>
          <cell r="C6238" t="str">
            <v>097 - GCP Allocation O &amp; M Exp Amount</v>
          </cell>
          <cell r="D6238">
            <v>0</v>
          </cell>
          <cell r="F6238" t="str">
            <v>CALC</v>
          </cell>
          <cell r="H6238" t="str">
            <v>97</v>
          </cell>
          <cell r="I6238" t="str">
            <v>C</v>
          </cell>
          <cell r="J6238" t="str">
            <v>om_exp</v>
          </cell>
          <cell r="K6238" t="str">
            <v>alloc_gcp_amt</v>
          </cell>
          <cell r="M6238" t="str">
            <v>2015/07/1/2/A/0</v>
          </cell>
        </row>
        <row r="6239">
          <cell r="A6239" t="str">
            <v>6238</v>
          </cell>
          <cell r="B6239" t="str">
            <v>OM62097</v>
          </cell>
          <cell r="C6239" t="str">
            <v>097 - GCP Allocation O &amp; M Exp Amount</v>
          </cell>
          <cell r="D6239">
            <v>0</v>
          </cell>
          <cell r="F6239" t="str">
            <v>CALC</v>
          </cell>
          <cell r="H6239" t="str">
            <v>97</v>
          </cell>
          <cell r="I6239" t="str">
            <v>C</v>
          </cell>
          <cell r="J6239" t="str">
            <v>om_exp</v>
          </cell>
          <cell r="K6239" t="str">
            <v>alloc_gcp_amt</v>
          </cell>
          <cell r="M6239" t="str">
            <v>2015/07/1/2/A/0</v>
          </cell>
        </row>
        <row r="6240">
          <cell r="A6240" t="str">
            <v>6239</v>
          </cell>
          <cell r="B6240" t="str">
            <v>OM62097</v>
          </cell>
          <cell r="C6240" t="str">
            <v>097 - GCP Allocation O &amp; M Exp Amount</v>
          </cell>
          <cell r="D6240">
            <v>0</v>
          </cell>
          <cell r="F6240" t="str">
            <v>CALC</v>
          </cell>
          <cell r="H6240" t="str">
            <v>97</v>
          </cell>
          <cell r="I6240" t="str">
            <v>C</v>
          </cell>
          <cell r="J6240" t="str">
            <v>om_exp</v>
          </cell>
          <cell r="K6240" t="str">
            <v>alloc_gcp_amt</v>
          </cell>
          <cell r="M6240" t="str">
            <v>2015/07/1/2/A/0</v>
          </cell>
        </row>
        <row r="6241">
          <cell r="A6241" t="str">
            <v>6240</v>
          </cell>
          <cell r="B6241" t="str">
            <v>OM62097</v>
          </cell>
          <cell r="C6241" t="str">
            <v>097 - GCP Allocation O &amp; M Exp Amount</v>
          </cell>
          <cell r="D6241">
            <v>0</v>
          </cell>
          <cell r="F6241" t="str">
            <v>CALC</v>
          </cell>
          <cell r="H6241" t="str">
            <v>97</v>
          </cell>
          <cell r="I6241" t="str">
            <v>C</v>
          </cell>
          <cell r="J6241" t="str">
            <v>om_exp</v>
          </cell>
          <cell r="K6241" t="str">
            <v>alloc_gcp_amt</v>
          </cell>
          <cell r="M6241" t="str">
            <v>2015/07/1/2/A/0</v>
          </cell>
        </row>
        <row r="6242">
          <cell r="A6242" t="str">
            <v>6241</v>
          </cell>
          <cell r="B6242" t="str">
            <v>OM62097</v>
          </cell>
          <cell r="C6242" t="str">
            <v>097 - GCP Allocation O &amp; M Exp Amount</v>
          </cell>
          <cell r="D6242">
            <v>0</v>
          </cell>
          <cell r="F6242" t="str">
            <v>CALC</v>
          </cell>
          <cell r="H6242" t="str">
            <v>97</v>
          </cell>
          <cell r="I6242" t="str">
            <v>C</v>
          </cell>
          <cell r="J6242" t="str">
            <v>om_exp</v>
          </cell>
          <cell r="K6242" t="str">
            <v>alloc_gcp_amt</v>
          </cell>
          <cell r="M6242" t="str">
            <v>2015/07/1/2/A/0</v>
          </cell>
        </row>
        <row r="6243">
          <cell r="A6243" t="str">
            <v>6242</v>
          </cell>
          <cell r="B6243" t="str">
            <v>OM62097</v>
          </cell>
          <cell r="C6243" t="str">
            <v>097 - GCP Allocation O &amp; M Exp Amount</v>
          </cell>
          <cell r="D6243">
            <v>0</v>
          </cell>
          <cell r="F6243" t="str">
            <v>CALC</v>
          </cell>
          <cell r="H6243" t="str">
            <v>97</v>
          </cell>
          <cell r="I6243" t="str">
            <v>C</v>
          </cell>
          <cell r="J6243" t="str">
            <v>om_exp</v>
          </cell>
          <cell r="K6243" t="str">
            <v>alloc_gcp_amt</v>
          </cell>
          <cell r="M6243" t="str">
            <v>2015/07/1/2/A/0</v>
          </cell>
        </row>
        <row r="6244">
          <cell r="A6244" t="str">
            <v>6243</v>
          </cell>
          <cell r="B6244" t="str">
            <v>OM62097</v>
          </cell>
          <cell r="C6244" t="str">
            <v>097 - GCP Allocation O &amp; M Exp Amount</v>
          </cell>
          <cell r="D6244">
            <v>0</v>
          </cell>
          <cell r="F6244" t="str">
            <v>CALC</v>
          </cell>
          <cell r="H6244" t="str">
            <v>97</v>
          </cell>
          <cell r="I6244" t="str">
            <v>C</v>
          </cell>
          <cell r="J6244" t="str">
            <v>om_exp</v>
          </cell>
          <cell r="K6244" t="str">
            <v>alloc_gcp_amt</v>
          </cell>
          <cell r="M6244" t="str">
            <v>2015/07/1/2/A/0</v>
          </cell>
        </row>
        <row r="6245">
          <cell r="A6245" t="str">
            <v>6244</v>
          </cell>
          <cell r="B6245" t="str">
            <v>OM62097</v>
          </cell>
          <cell r="C6245" t="str">
            <v>097 - GCP Allocation O &amp; M Exp Amount</v>
          </cell>
          <cell r="D6245">
            <v>0</v>
          </cell>
          <cell r="F6245" t="str">
            <v>CALC</v>
          </cell>
          <cell r="H6245" t="str">
            <v>97</v>
          </cell>
          <cell r="I6245" t="str">
            <v>C</v>
          </cell>
          <cell r="J6245" t="str">
            <v>om_exp</v>
          </cell>
          <cell r="K6245" t="str">
            <v>alloc_gcp_amt</v>
          </cell>
          <cell r="M6245" t="str">
            <v>2015/07/1/2/A/0</v>
          </cell>
        </row>
        <row r="6246">
          <cell r="A6246" t="str">
            <v>6245</v>
          </cell>
          <cell r="B6246" t="str">
            <v>OM62097</v>
          </cell>
          <cell r="C6246" t="str">
            <v>097 - GCP Allocation O &amp; M Exp Amount</v>
          </cell>
          <cell r="D6246">
            <v>0</v>
          </cell>
          <cell r="F6246" t="str">
            <v>CALC</v>
          </cell>
          <cell r="H6246" t="str">
            <v>97</v>
          </cell>
          <cell r="I6246" t="str">
            <v>C</v>
          </cell>
          <cell r="J6246" t="str">
            <v>om_exp</v>
          </cell>
          <cell r="K6246" t="str">
            <v>alloc_gcp_amt</v>
          </cell>
          <cell r="M6246" t="str">
            <v>2015/07/1/2/A/0</v>
          </cell>
        </row>
        <row r="6247">
          <cell r="A6247" t="str">
            <v>6246</v>
          </cell>
          <cell r="B6247" t="str">
            <v>OM62097</v>
          </cell>
          <cell r="C6247" t="str">
            <v>097 - GCP Allocation O &amp; M Exp Amount</v>
          </cell>
          <cell r="D6247">
            <v>0</v>
          </cell>
          <cell r="F6247" t="str">
            <v>CALC</v>
          </cell>
          <cell r="H6247" t="str">
            <v>97</v>
          </cell>
          <cell r="I6247" t="str">
            <v>C</v>
          </cell>
          <cell r="J6247" t="str">
            <v>om_exp</v>
          </cell>
          <cell r="K6247" t="str">
            <v>alloc_gcp_amt</v>
          </cell>
          <cell r="M6247" t="str">
            <v>2015/07/1/2/A/0</v>
          </cell>
        </row>
        <row r="6248">
          <cell r="A6248" t="str">
            <v>6247</v>
          </cell>
          <cell r="B6248" t="str">
            <v>OM32097</v>
          </cell>
          <cell r="C6248" t="str">
            <v>097 - GCP Allocation Factor</v>
          </cell>
          <cell r="D6248">
            <v>0</v>
          </cell>
          <cell r="F6248" t="str">
            <v>CALC</v>
          </cell>
          <cell r="H6248" t="str">
            <v>97</v>
          </cell>
          <cell r="I6248" t="str">
            <v>C</v>
          </cell>
          <cell r="J6248" t="str">
            <v>om_exp</v>
          </cell>
          <cell r="K6248" t="str">
            <v>alloc_gcp</v>
          </cell>
          <cell r="M6248" t="str">
            <v>2015/07/1/2/A/0</v>
          </cell>
        </row>
        <row r="6249">
          <cell r="A6249" t="str">
            <v>6248</v>
          </cell>
          <cell r="B6249" t="str">
            <v>OM32097</v>
          </cell>
          <cell r="C6249" t="str">
            <v>097 - GCP Allocation Factor</v>
          </cell>
          <cell r="D6249">
            <v>0</v>
          </cell>
          <cell r="F6249" t="str">
            <v>CALC</v>
          </cell>
          <cell r="H6249" t="str">
            <v>97</v>
          </cell>
          <cell r="I6249" t="str">
            <v>C</v>
          </cell>
          <cell r="J6249" t="str">
            <v>om_exp</v>
          </cell>
          <cell r="K6249" t="str">
            <v>alloc_gcp</v>
          </cell>
          <cell r="M6249" t="str">
            <v>2015/07/1/2/A/0</v>
          </cell>
        </row>
        <row r="6250">
          <cell r="A6250" t="str">
            <v>6249</v>
          </cell>
          <cell r="B6250" t="str">
            <v>OM32097</v>
          </cell>
          <cell r="C6250" t="str">
            <v>097 - GCP Allocation Factor</v>
          </cell>
          <cell r="D6250">
            <v>0</v>
          </cell>
          <cell r="F6250" t="str">
            <v>CALC</v>
          </cell>
          <cell r="H6250" t="str">
            <v>97</v>
          </cell>
          <cell r="I6250" t="str">
            <v>C</v>
          </cell>
          <cell r="J6250" t="str">
            <v>om_exp</v>
          </cell>
          <cell r="K6250" t="str">
            <v>alloc_gcp</v>
          </cell>
          <cell r="M6250" t="str">
            <v>2015/07/1/2/A/0</v>
          </cell>
        </row>
        <row r="6251">
          <cell r="A6251" t="str">
            <v>6250</v>
          </cell>
          <cell r="B6251" t="str">
            <v>OM32097</v>
          </cell>
          <cell r="C6251" t="str">
            <v>097 - GCP Allocation Factor</v>
          </cell>
          <cell r="D6251">
            <v>0</v>
          </cell>
          <cell r="F6251" t="str">
            <v>CALC</v>
          </cell>
          <cell r="H6251" t="str">
            <v>97</v>
          </cell>
          <cell r="I6251" t="str">
            <v>C</v>
          </cell>
          <cell r="J6251" t="str">
            <v>om_exp</v>
          </cell>
          <cell r="K6251" t="str">
            <v>alloc_gcp</v>
          </cell>
          <cell r="M6251" t="str">
            <v>2015/07/1/2/A/0</v>
          </cell>
        </row>
        <row r="6252">
          <cell r="A6252" t="str">
            <v>6251</v>
          </cell>
          <cell r="B6252" t="str">
            <v>OM32097</v>
          </cell>
          <cell r="C6252" t="str">
            <v>097 - GCP Allocation Factor</v>
          </cell>
          <cell r="D6252">
            <v>0</v>
          </cell>
          <cell r="F6252" t="str">
            <v>CALC</v>
          </cell>
          <cell r="H6252" t="str">
            <v>97</v>
          </cell>
          <cell r="I6252" t="str">
            <v>C</v>
          </cell>
          <cell r="J6252" t="str">
            <v>om_exp</v>
          </cell>
          <cell r="K6252" t="str">
            <v>alloc_gcp</v>
          </cell>
          <cell r="M6252" t="str">
            <v>2015/07/1/2/A/0</v>
          </cell>
        </row>
        <row r="6253">
          <cell r="A6253" t="str">
            <v>6252</v>
          </cell>
          <cell r="B6253" t="str">
            <v>OM32097</v>
          </cell>
          <cell r="C6253" t="str">
            <v>097 - GCP Allocation Factor</v>
          </cell>
          <cell r="D6253">
            <v>0</v>
          </cell>
          <cell r="F6253" t="str">
            <v>CALC</v>
          </cell>
          <cell r="H6253" t="str">
            <v>97</v>
          </cell>
          <cell r="I6253" t="str">
            <v>C</v>
          </cell>
          <cell r="J6253" t="str">
            <v>om_exp</v>
          </cell>
          <cell r="K6253" t="str">
            <v>alloc_gcp</v>
          </cell>
          <cell r="M6253" t="str">
            <v>2015/07/1/2/A/0</v>
          </cell>
        </row>
        <row r="6254">
          <cell r="A6254" t="str">
            <v>6253</v>
          </cell>
          <cell r="B6254" t="str">
            <v>OM32097</v>
          </cell>
          <cell r="C6254" t="str">
            <v>097 - GCP Allocation Factor</v>
          </cell>
          <cell r="D6254">
            <v>0</v>
          </cell>
          <cell r="F6254" t="str">
            <v>CALC</v>
          </cell>
          <cell r="H6254" t="str">
            <v>97</v>
          </cell>
          <cell r="I6254" t="str">
            <v>C</v>
          </cell>
          <cell r="J6254" t="str">
            <v>om_exp</v>
          </cell>
          <cell r="K6254" t="str">
            <v>alloc_gcp</v>
          </cell>
          <cell r="M6254" t="str">
            <v>2015/07/1/2/A/0</v>
          </cell>
        </row>
        <row r="6255">
          <cell r="A6255" t="str">
            <v>6254</v>
          </cell>
          <cell r="B6255" t="str">
            <v>OM32097</v>
          </cell>
          <cell r="C6255" t="str">
            <v>097 - GCP Allocation Factor</v>
          </cell>
          <cell r="D6255">
            <v>0</v>
          </cell>
          <cell r="F6255" t="str">
            <v>CALC</v>
          </cell>
          <cell r="H6255" t="str">
            <v>97</v>
          </cell>
          <cell r="I6255" t="str">
            <v>C</v>
          </cell>
          <cell r="J6255" t="str">
            <v>om_exp</v>
          </cell>
          <cell r="K6255" t="str">
            <v>alloc_gcp</v>
          </cell>
          <cell r="M6255" t="str">
            <v>2015/07/1/2/A/0</v>
          </cell>
        </row>
        <row r="6256">
          <cell r="A6256" t="str">
            <v>6255</v>
          </cell>
          <cell r="B6256" t="str">
            <v>OM32097</v>
          </cell>
          <cell r="C6256" t="str">
            <v>097 - GCP Allocation Factor</v>
          </cell>
          <cell r="D6256">
            <v>0</v>
          </cell>
          <cell r="F6256" t="str">
            <v>CALC</v>
          </cell>
          <cell r="H6256" t="str">
            <v>97</v>
          </cell>
          <cell r="I6256" t="str">
            <v>C</v>
          </cell>
          <cell r="J6256" t="str">
            <v>om_exp</v>
          </cell>
          <cell r="K6256" t="str">
            <v>alloc_gcp</v>
          </cell>
          <cell r="M6256" t="str">
            <v>2015/07/1/2/A/0</v>
          </cell>
        </row>
        <row r="6257">
          <cell r="A6257" t="str">
            <v>6256</v>
          </cell>
          <cell r="B6257" t="str">
            <v>OM32097</v>
          </cell>
          <cell r="C6257" t="str">
            <v>097 - GCP Allocation Factor</v>
          </cell>
          <cell r="D6257">
            <v>0</v>
          </cell>
          <cell r="F6257" t="str">
            <v>CALC</v>
          </cell>
          <cell r="H6257" t="str">
            <v>97</v>
          </cell>
          <cell r="I6257" t="str">
            <v>C</v>
          </cell>
          <cell r="J6257" t="str">
            <v>om_exp</v>
          </cell>
          <cell r="K6257" t="str">
            <v>alloc_gcp</v>
          </cell>
          <cell r="M6257" t="str">
            <v>2015/07/1/2/A/0</v>
          </cell>
        </row>
        <row r="6258">
          <cell r="A6258" t="str">
            <v>6257</v>
          </cell>
          <cell r="B6258" t="str">
            <v>OM32097</v>
          </cell>
          <cell r="C6258" t="str">
            <v>097 - GCP Allocation Factor</v>
          </cell>
          <cell r="D6258">
            <v>0</v>
          </cell>
          <cell r="F6258" t="str">
            <v>CALC</v>
          </cell>
          <cell r="H6258" t="str">
            <v>97</v>
          </cell>
          <cell r="I6258" t="str">
            <v>C</v>
          </cell>
          <cell r="J6258" t="str">
            <v>om_exp</v>
          </cell>
          <cell r="K6258" t="str">
            <v>alloc_gcp</v>
          </cell>
          <cell r="M6258" t="str">
            <v>2015/07/1/2/A/0</v>
          </cell>
        </row>
        <row r="6259">
          <cell r="A6259" t="str">
            <v>6258</v>
          </cell>
          <cell r="B6259" t="str">
            <v>OM32097</v>
          </cell>
          <cell r="C6259" t="str">
            <v>097 - GCP Allocation Factor</v>
          </cell>
          <cell r="D6259">
            <v>0</v>
          </cell>
          <cell r="F6259" t="str">
            <v>CALC</v>
          </cell>
          <cell r="H6259" t="str">
            <v>97</v>
          </cell>
          <cell r="I6259" t="str">
            <v>C</v>
          </cell>
          <cell r="J6259" t="str">
            <v>om_exp</v>
          </cell>
          <cell r="K6259" t="str">
            <v>alloc_gcp</v>
          </cell>
          <cell r="M6259" t="str">
            <v>2015/07/1/2/A/0</v>
          </cell>
        </row>
        <row r="6260">
          <cell r="A6260" t="str">
            <v>6259</v>
          </cell>
          <cell r="B6260" t="str">
            <v>OM32097</v>
          </cell>
          <cell r="C6260" t="str">
            <v>097 - GCP Allocation Factor</v>
          </cell>
          <cell r="D6260">
            <v>0</v>
          </cell>
          <cell r="F6260" t="str">
            <v>CALC</v>
          </cell>
          <cell r="H6260" t="str">
            <v>97</v>
          </cell>
          <cell r="I6260" t="str">
            <v>C</v>
          </cell>
          <cell r="J6260" t="str">
            <v>om_exp</v>
          </cell>
          <cell r="K6260" t="str">
            <v>alloc_gcp</v>
          </cell>
          <cell r="M6260" t="str">
            <v>2015/07/1/2/A/0</v>
          </cell>
        </row>
        <row r="6261">
          <cell r="A6261" t="str">
            <v>6260</v>
          </cell>
          <cell r="B6261" t="str">
            <v>OM32097</v>
          </cell>
          <cell r="C6261" t="str">
            <v>097 - GCP Allocation Factor</v>
          </cell>
          <cell r="D6261">
            <v>0</v>
          </cell>
          <cell r="F6261" t="str">
            <v>CALC</v>
          </cell>
          <cell r="H6261" t="str">
            <v>97</v>
          </cell>
          <cell r="I6261" t="str">
            <v>C</v>
          </cell>
          <cell r="J6261" t="str">
            <v>om_exp</v>
          </cell>
          <cell r="K6261" t="str">
            <v>alloc_gcp</v>
          </cell>
          <cell r="M6261" t="str">
            <v>2015/07/1/2/A/0</v>
          </cell>
        </row>
        <row r="6262">
          <cell r="A6262" t="str">
            <v>6261</v>
          </cell>
          <cell r="B6262" t="str">
            <v>OM32097</v>
          </cell>
          <cell r="C6262" t="str">
            <v>097 - GCP Allocation Factor</v>
          </cell>
          <cell r="D6262">
            <v>0</v>
          </cell>
          <cell r="F6262" t="str">
            <v>CALC</v>
          </cell>
          <cell r="H6262" t="str">
            <v>97</v>
          </cell>
          <cell r="I6262" t="str">
            <v>C</v>
          </cell>
          <cell r="J6262" t="str">
            <v>om_exp</v>
          </cell>
          <cell r="K6262" t="str">
            <v>alloc_gcp</v>
          </cell>
          <cell r="M6262" t="str">
            <v>2015/07/1/2/A/0</v>
          </cell>
        </row>
        <row r="6263">
          <cell r="A6263" t="str">
            <v>6262</v>
          </cell>
          <cell r="B6263" t="str">
            <v>OM32097</v>
          </cell>
          <cell r="C6263" t="str">
            <v>097 - GCP Allocation Factor</v>
          </cell>
          <cell r="D6263">
            <v>0</v>
          </cell>
          <cell r="F6263" t="str">
            <v>CALC</v>
          </cell>
          <cell r="H6263" t="str">
            <v>97</v>
          </cell>
          <cell r="I6263" t="str">
            <v>C</v>
          </cell>
          <cell r="J6263" t="str">
            <v>om_exp</v>
          </cell>
          <cell r="K6263" t="str">
            <v>alloc_gcp</v>
          </cell>
          <cell r="M6263" t="str">
            <v>2015/07/1/2/A/0</v>
          </cell>
        </row>
        <row r="6264">
          <cell r="A6264" t="str">
            <v>6263</v>
          </cell>
          <cell r="B6264" t="str">
            <v>OM32097</v>
          </cell>
          <cell r="C6264" t="str">
            <v>097 - GCP Allocation Factor</v>
          </cell>
          <cell r="D6264">
            <v>0</v>
          </cell>
          <cell r="F6264" t="str">
            <v>CALC</v>
          </cell>
          <cell r="H6264" t="str">
            <v>97</v>
          </cell>
          <cell r="I6264" t="str">
            <v>C</v>
          </cell>
          <cell r="J6264" t="str">
            <v>om_exp</v>
          </cell>
          <cell r="K6264" t="str">
            <v>alloc_gcp</v>
          </cell>
          <cell r="M6264" t="str">
            <v>2015/07/1/2/A/0</v>
          </cell>
        </row>
        <row r="6265">
          <cell r="A6265" t="str">
            <v>6264</v>
          </cell>
          <cell r="B6265" t="str">
            <v>OM32097</v>
          </cell>
          <cell r="C6265" t="str">
            <v>097 - GCP Allocation Factor</v>
          </cell>
          <cell r="D6265">
            <v>0</v>
          </cell>
          <cell r="F6265" t="str">
            <v>CALC</v>
          </cell>
          <cell r="H6265" t="str">
            <v>97</v>
          </cell>
          <cell r="I6265" t="str">
            <v>C</v>
          </cell>
          <cell r="J6265" t="str">
            <v>om_exp</v>
          </cell>
          <cell r="K6265" t="str">
            <v>alloc_gcp</v>
          </cell>
          <cell r="M6265" t="str">
            <v>2015/07/1/2/A/0</v>
          </cell>
        </row>
        <row r="6266">
          <cell r="A6266" t="str">
            <v>6265</v>
          </cell>
          <cell r="B6266" t="str">
            <v>OM32097</v>
          </cell>
          <cell r="C6266" t="str">
            <v>097 - GCP Allocation Factor</v>
          </cell>
          <cell r="D6266">
            <v>0</v>
          </cell>
          <cell r="F6266" t="str">
            <v>CALC</v>
          </cell>
          <cell r="H6266" t="str">
            <v>97</v>
          </cell>
          <cell r="I6266" t="str">
            <v>C</v>
          </cell>
          <cell r="J6266" t="str">
            <v>om_exp</v>
          </cell>
          <cell r="K6266" t="str">
            <v>alloc_gcp</v>
          </cell>
          <cell r="M6266" t="str">
            <v>2015/07/1/2/A/0</v>
          </cell>
        </row>
        <row r="6267">
          <cell r="A6267" t="str">
            <v>6266</v>
          </cell>
          <cell r="B6267" t="str">
            <v>OM32097</v>
          </cell>
          <cell r="C6267" t="str">
            <v>097 - GCP Allocation Factor</v>
          </cell>
          <cell r="D6267">
            <v>0</v>
          </cell>
          <cell r="F6267" t="str">
            <v>CALC</v>
          </cell>
          <cell r="H6267" t="str">
            <v>97</v>
          </cell>
          <cell r="I6267" t="str">
            <v>C</v>
          </cell>
          <cell r="J6267" t="str">
            <v>om_exp</v>
          </cell>
          <cell r="K6267" t="str">
            <v>alloc_gcp</v>
          </cell>
          <cell r="M6267" t="str">
            <v>2015/07/1/2/A/0</v>
          </cell>
        </row>
        <row r="6268">
          <cell r="A6268" t="str">
            <v>6267</v>
          </cell>
          <cell r="B6268" t="str">
            <v>OM32097</v>
          </cell>
          <cell r="C6268" t="str">
            <v>097 - GCP Allocation Factor</v>
          </cell>
          <cell r="D6268">
            <v>0</v>
          </cell>
          <cell r="F6268" t="str">
            <v>CALC</v>
          </cell>
          <cell r="H6268" t="str">
            <v>97</v>
          </cell>
          <cell r="I6268" t="str">
            <v>C</v>
          </cell>
          <cell r="J6268" t="str">
            <v>om_exp</v>
          </cell>
          <cell r="K6268" t="str">
            <v>alloc_gcp</v>
          </cell>
          <cell r="M6268" t="str">
            <v>2015/07/1/2/A/0</v>
          </cell>
        </row>
        <row r="6269">
          <cell r="A6269" t="str">
            <v>6268</v>
          </cell>
          <cell r="B6269" t="str">
            <v>OM32097</v>
          </cell>
          <cell r="C6269" t="str">
            <v>097 - GCP Allocation Factor</v>
          </cell>
          <cell r="D6269">
            <v>0</v>
          </cell>
          <cell r="F6269" t="str">
            <v>CALC</v>
          </cell>
          <cell r="H6269" t="str">
            <v>97</v>
          </cell>
          <cell r="I6269" t="str">
            <v>C</v>
          </cell>
          <cell r="J6269" t="str">
            <v>om_exp</v>
          </cell>
          <cell r="K6269" t="str">
            <v>alloc_gcp</v>
          </cell>
          <cell r="M6269" t="str">
            <v>2015/07/1/2/A/0</v>
          </cell>
        </row>
        <row r="6270">
          <cell r="A6270" t="str">
            <v>6269</v>
          </cell>
          <cell r="B6270" t="str">
            <v>OM32097</v>
          </cell>
          <cell r="C6270" t="str">
            <v>097 - GCP Allocation Factor</v>
          </cell>
          <cell r="D6270">
            <v>0</v>
          </cell>
          <cell r="F6270" t="str">
            <v>CALC</v>
          </cell>
          <cell r="H6270" t="str">
            <v>97</v>
          </cell>
          <cell r="I6270" t="str">
            <v>C</v>
          </cell>
          <cell r="J6270" t="str">
            <v>om_exp</v>
          </cell>
          <cell r="K6270" t="str">
            <v>alloc_gcp</v>
          </cell>
          <cell r="M6270" t="str">
            <v>2015/07/1/2/A/0</v>
          </cell>
        </row>
        <row r="6271">
          <cell r="A6271" t="str">
            <v>6270</v>
          </cell>
          <cell r="B6271" t="str">
            <v>OM32097</v>
          </cell>
          <cell r="C6271" t="str">
            <v>097 - GCP Allocation Factor</v>
          </cell>
          <cell r="D6271">
            <v>0</v>
          </cell>
          <cell r="F6271" t="str">
            <v>CALC</v>
          </cell>
          <cell r="H6271" t="str">
            <v>97</v>
          </cell>
          <cell r="I6271" t="str">
            <v>C</v>
          </cell>
          <cell r="J6271" t="str">
            <v>om_exp</v>
          </cell>
          <cell r="K6271" t="str">
            <v>alloc_gcp</v>
          </cell>
          <cell r="M6271" t="str">
            <v>2015/07/1/2/A/0</v>
          </cell>
        </row>
        <row r="6272">
          <cell r="A6272" t="str">
            <v>6271</v>
          </cell>
          <cell r="B6272" t="str">
            <v>OM32097</v>
          </cell>
          <cell r="C6272" t="str">
            <v>097 - GCP Allocation Factor</v>
          </cell>
          <cell r="D6272">
            <v>0</v>
          </cell>
          <cell r="F6272" t="str">
            <v>CALC</v>
          </cell>
          <cell r="H6272" t="str">
            <v>97</v>
          </cell>
          <cell r="I6272" t="str">
            <v>C</v>
          </cell>
          <cell r="J6272" t="str">
            <v>om_exp</v>
          </cell>
          <cell r="K6272" t="str">
            <v>alloc_gcp</v>
          </cell>
          <cell r="M6272" t="str">
            <v>2015/07/1/2/A/0</v>
          </cell>
        </row>
        <row r="6273">
          <cell r="A6273" t="str">
            <v>6272</v>
          </cell>
          <cell r="B6273" t="str">
            <v>OM32097</v>
          </cell>
          <cell r="C6273" t="str">
            <v>097 - GCP Allocation Factor</v>
          </cell>
          <cell r="D6273">
            <v>0</v>
          </cell>
          <cell r="F6273" t="str">
            <v>CALC</v>
          </cell>
          <cell r="H6273" t="str">
            <v>97</v>
          </cell>
          <cell r="I6273" t="str">
            <v>C</v>
          </cell>
          <cell r="J6273" t="str">
            <v>om_exp</v>
          </cell>
          <cell r="K6273" t="str">
            <v>alloc_gcp</v>
          </cell>
          <cell r="M6273" t="str">
            <v>2015/07/1/2/A/0</v>
          </cell>
        </row>
        <row r="6274">
          <cell r="A6274" t="str">
            <v>6273</v>
          </cell>
          <cell r="B6274" t="str">
            <v>OM32097</v>
          </cell>
          <cell r="C6274" t="str">
            <v>097 - GCP Allocation Factor</v>
          </cell>
          <cell r="D6274">
            <v>0</v>
          </cell>
          <cell r="F6274" t="str">
            <v>CALC</v>
          </cell>
          <cell r="H6274" t="str">
            <v>97</v>
          </cell>
          <cell r="I6274" t="str">
            <v>C</v>
          </cell>
          <cell r="J6274" t="str">
            <v>om_exp</v>
          </cell>
          <cell r="K6274" t="str">
            <v>alloc_gcp</v>
          </cell>
          <cell r="M6274" t="str">
            <v>2015/07/1/2/A/0</v>
          </cell>
        </row>
        <row r="6275">
          <cell r="A6275" t="str">
            <v>6274</v>
          </cell>
          <cell r="B6275" t="str">
            <v>OM32097</v>
          </cell>
          <cell r="C6275" t="str">
            <v>097 - GCP Allocation Factor</v>
          </cell>
          <cell r="D6275">
            <v>0</v>
          </cell>
          <cell r="F6275" t="str">
            <v>CALC</v>
          </cell>
          <cell r="H6275" t="str">
            <v>97</v>
          </cell>
          <cell r="I6275" t="str">
            <v>C</v>
          </cell>
          <cell r="J6275" t="str">
            <v>om_exp</v>
          </cell>
          <cell r="K6275" t="str">
            <v>alloc_gcp</v>
          </cell>
          <cell r="M6275" t="str">
            <v>2015/07/1/2/A/0</v>
          </cell>
        </row>
        <row r="6276">
          <cell r="A6276" t="str">
            <v>6275</v>
          </cell>
          <cell r="B6276" t="str">
            <v>OM32097</v>
          </cell>
          <cell r="C6276" t="str">
            <v>097 - GCP Allocation Factor</v>
          </cell>
          <cell r="D6276">
            <v>0</v>
          </cell>
          <cell r="F6276" t="str">
            <v>CALC</v>
          </cell>
          <cell r="H6276" t="str">
            <v>97</v>
          </cell>
          <cell r="I6276" t="str">
            <v>C</v>
          </cell>
          <cell r="J6276" t="str">
            <v>om_exp</v>
          </cell>
          <cell r="K6276" t="str">
            <v>alloc_gcp</v>
          </cell>
          <cell r="M6276" t="str">
            <v>2015/07/1/2/A/0</v>
          </cell>
        </row>
        <row r="6277">
          <cell r="A6277" t="str">
            <v>6276</v>
          </cell>
          <cell r="B6277" t="str">
            <v>OM32097</v>
          </cell>
          <cell r="C6277" t="str">
            <v>097 - GCP Allocation Factor</v>
          </cell>
          <cell r="D6277">
            <v>0</v>
          </cell>
          <cell r="F6277" t="str">
            <v>CALC</v>
          </cell>
          <cell r="H6277" t="str">
            <v>97</v>
          </cell>
          <cell r="I6277" t="str">
            <v>C</v>
          </cell>
          <cell r="J6277" t="str">
            <v>om_exp</v>
          </cell>
          <cell r="K6277" t="str">
            <v>alloc_gcp</v>
          </cell>
          <cell r="M6277" t="str">
            <v>2015/07/1/2/A/0</v>
          </cell>
        </row>
        <row r="6278">
          <cell r="A6278" t="str">
            <v>6277</v>
          </cell>
          <cell r="B6278" t="str">
            <v>OMC2097</v>
          </cell>
          <cell r="C6278" t="str">
            <v>097 - GCP Jurisdictional O &amp; M Exp Amount</v>
          </cell>
          <cell r="D6278">
            <v>0</v>
          </cell>
          <cell r="F6278" t="str">
            <v>CALC</v>
          </cell>
          <cell r="H6278" t="str">
            <v>97</v>
          </cell>
          <cell r="I6278" t="str">
            <v>C</v>
          </cell>
          <cell r="J6278" t="str">
            <v>om_exp</v>
          </cell>
          <cell r="K6278" t="str">
            <v>juris_gcp_amt</v>
          </cell>
          <cell r="M6278" t="str">
            <v>2015/07/1/2/A/0</v>
          </cell>
        </row>
        <row r="6279">
          <cell r="A6279" t="str">
            <v>6278</v>
          </cell>
          <cell r="B6279" t="str">
            <v>OMC2097</v>
          </cell>
          <cell r="C6279" t="str">
            <v>097 - GCP Jurisdictional O &amp; M Exp Amount</v>
          </cell>
          <cell r="D6279">
            <v>0</v>
          </cell>
          <cell r="F6279" t="str">
            <v>CALC</v>
          </cell>
          <cell r="H6279" t="str">
            <v>97</v>
          </cell>
          <cell r="I6279" t="str">
            <v>C</v>
          </cell>
          <cell r="J6279" t="str">
            <v>om_exp</v>
          </cell>
          <cell r="K6279" t="str">
            <v>juris_gcp_amt</v>
          </cell>
          <cell r="M6279" t="str">
            <v>2015/07/1/2/A/0</v>
          </cell>
        </row>
        <row r="6280">
          <cell r="A6280" t="str">
            <v>6279</v>
          </cell>
          <cell r="B6280" t="str">
            <v>OMC2097</v>
          </cell>
          <cell r="C6280" t="str">
            <v>097 - GCP Jurisdictional O &amp; M Exp Amount</v>
          </cell>
          <cell r="D6280">
            <v>0</v>
          </cell>
          <cell r="F6280" t="str">
            <v>CALC</v>
          </cell>
          <cell r="H6280" t="str">
            <v>97</v>
          </cell>
          <cell r="I6280" t="str">
            <v>C</v>
          </cell>
          <cell r="J6280" t="str">
            <v>om_exp</v>
          </cell>
          <cell r="K6280" t="str">
            <v>juris_gcp_amt</v>
          </cell>
          <cell r="M6280" t="str">
            <v>2015/07/1/2/A/0</v>
          </cell>
        </row>
        <row r="6281">
          <cell r="A6281" t="str">
            <v>6280</v>
          </cell>
          <cell r="B6281" t="str">
            <v>OMC2097</v>
          </cell>
          <cell r="C6281" t="str">
            <v>097 - GCP Jurisdictional O &amp; M Exp Amount</v>
          </cell>
          <cell r="D6281">
            <v>0</v>
          </cell>
          <cell r="F6281" t="str">
            <v>CALC</v>
          </cell>
          <cell r="H6281" t="str">
            <v>97</v>
          </cell>
          <cell r="I6281" t="str">
            <v>C</v>
          </cell>
          <cell r="J6281" t="str">
            <v>om_exp</v>
          </cell>
          <cell r="K6281" t="str">
            <v>juris_gcp_amt</v>
          </cell>
          <cell r="M6281" t="str">
            <v>2015/07/1/2/A/0</v>
          </cell>
        </row>
        <row r="6282">
          <cell r="A6282" t="str">
            <v>6281</v>
          </cell>
          <cell r="B6282" t="str">
            <v>OMC2097</v>
          </cell>
          <cell r="C6282" t="str">
            <v>097 - GCP Jurisdictional O &amp; M Exp Amount</v>
          </cell>
          <cell r="D6282">
            <v>0</v>
          </cell>
          <cell r="F6282" t="str">
            <v>CALC</v>
          </cell>
          <cell r="H6282" t="str">
            <v>97</v>
          </cell>
          <cell r="I6282" t="str">
            <v>C</v>
          </cell>
          <cell r="J6282" t="str">
            <v>om_exp</v>
          </cell>
          <cell r="K6282" t="str">
            <v>juris_gcp_amt</v>
          </cell>
          <cell r="M6282" t="str">
            <v>2015/07/1/2/A/0</v>
          </cell>
        </row>
        <row r="6283">
          <cell r="A6283" t="str">
            <v>6282</v>
          </cell>
          <cell r="B6283" t="str">
            <v>OMC2097</v>
          </cell>
          <cell r="C6283" t="str">
            <v>097 - GCP Jurisdictional O &amp; M Exp Amount</v>
          </cell>
          <cell r="D6283">
            <v>0</v>
          </cell>
          <cell r="F6283" t="str">
            <v>CALC</v>
          </cell>
          <cell r="H6283" t="str">
            <v>97</v>
          </cell>
          <cell r="I6283" t="str">
            <v>C</v>
          </cell>
          <cell r="J6283" t="str">
            <v>om_exp</v>
          </cell>
          <cell r="K6283" t="str">
            <v>juris_gcp_amt</v>
          </cell>
          <cell r="M6283" t="str">
            <v>2015/07/1/2/A/0</v>
          </cell>
        </row>
        <row r="6284">
          <cell r="A6284" t="str">
            <v>6283</v>
          </cell>
          <cell r="B6284" t="str">
            <v>OMC2097</v>
          </cell>
          <cell r="C6284" t="str">
            <v>097 - GCP Jurisdictional O &amp; M Exp Amount</v>
          </cell>
          <cell r="D6284">
            <v>0</v>
          </cell>
          <cell r="F6284" t="str">
            <v>CALC</v>
          </cell>
          <cell r="H6284" t="str">
            <v>97</v>
          </cell>
          <cell r="I6284" t="str">
            <v>C</v>
          </cell>
          <cell r="J6284" t="str">
            <v>om_exp</v>
          </cell>
          <cell r="K6284" t="str">
            <v>juris_gcp_amt</v>
          </cell>
          <cell r="M6284" t="str">
            <v>2015/07/1/2/A/0</v>
          </cell>
        </row>
        <row r="6285">
          <cell r="A6285" t="str">
            <v>6284</v>
          </cell>
          <cell r="B6285" t="str">
            <v>OMC2097</v>
          </cell>
          <cell r="C6285" t="str">
            <v>097 - GCP Jurisdictional O &amp; M Exp Amount</v>
          </cell>
          <cell r="D6285">
            <v>0</v>
          </cell>
          <cell r="F6285" t="str">
            <v>CALC</v>
          </cell>
          <cell r="H6285" t="str">
            <v>97</v>
          </cell>
          <cell r="I6285" t="str">
            <v>C</v>
          </cell>
          <cell r="J6285" t="str">
            <v>om_exp</v>
          </cell>
          <cell r="K6285" t="str">
            <v>juris_gcp_amt</v>
          </cell>
          <cell r="M6285" t="str">
            <v>2015/07/1/2/A/0</v>
          </cell>
        </row>
        <row r="6286">
          <cell r="A6286" t="str">
            <v>6285</v>
          </cell>
          <cell r="B6286" t="str">
            <v>OMC2097</v>
          </cell>
          <cell r="C6286" t="str">
            <v>097 - GCP Jurisdictional O &amp; M Exp Amount</v>
          </cell>
          <cell r="D6286">
            <v>0</v>
          </cell>
          <cell r="F6286" t="str">
            <v>CALC</v>
          </cell>
          <cell r="H6286" t="str">
            <v>97</v>
          </cell>
          <cell r="I6286" t="str">
            <v>C</v>
          </cell>
          <cell r="J6286" t="str">
            <v>om_exp</v>
          </cell>
          <cell r="K6286" t="str">
            <v>juris_gcp_amt</v>
          </cell>
          <cell r="M6286" t="str">
            <v>2015/07/1/2/A/0</v>
          </cell>
        </row>
        <row r="6287">
          <cell r="A6287" t="str">
            <v>6286</v>
          </cell>
          <cell r="B6287" t="str">
            <v>OMC2097</v>
          </cell>
          <cell r="C6287" t="str">
            <v>097 - GCP Jurisdictional O &amp; M Exp Amount</v>
          </cell>
          <cell r="D6287">
            <v>0</v>
          </cell>
          <cell r="F6287" t="str">
            <v>CALC</v>
          </cell>
          <cell r="H6287" t="str">
            <v>97</v>
          </cell>
          <cell r="I6287" t="str">
            <v>C</v>
          </cell>
          <cell r="J6287" t="str">
            <v>om_exp</v>
          </cell>
          <cell r="K6287" t="str">
            <v>juris_gcp_amt</v>
          </cell>
          <cell r="M6287" t="str">
            <v>2015/07/1/2/A/0</v>
          </cell>
        </row>
        <row r="6288">
          <cell r="A6288" t="str">
            <v>6287</v>
          </cell>
          <cell r="B6288" t="str">
            <v>OMC2097</v>
          </cell>
          <cell r="C6288" t="str">
            <v>097 - GCP Jurisdictional O &amp; M Exp Amount</v>
          </cell>
          <cell r="D6288">
            <v>0</v>
          </cell>
          <cell r="F6288" t="str">
            <v>CALC</v>
          </cell>
          <cell r="H6288" t="str">
            <v>97</v>
          </cell>
          <cell r="I6288" t="str">
            <v>C</v>
          </cell>
          <cell r="J6288" t="str">
            <v>om_exp</v>
          </cell>
          <cell r="K6288" t="str">
            <v>juris_gcp_amt</v>
          </cell>
          <cell r="M6288" t="str">
            <v>2015/07/1/2/A/0</v>
          </cell>
        </row>
        <row r="6289">
          <cell r="A6289" t="str">
            <v>6288</v>
          </cell>
          <cell r="B6289" t="str">
            <v>OMC2097</v>
          </cell>
          <cell r="C6289" t="str">
            <v>097 - GCP Jurisdictional O &amp; M Exp Amount</v>
          </cell>
          <cell r="D6289">
            <v>0</v>
          </cell>
          <cell r="F6289" t="str">
            <v>CALC</v>
          </cell>
          <cell r="H6289" t="str">
            <v>97</v>
          </cell>
          <cell r="I6289" t="str">
            <v>C</v>
          </cell>
          <cell r="J6289" t="str">
            <v>om_exp</v>
          </cell>
          <cell r="K6289" t="str">
            <v>juris_gcp_amt</v>
          </cell>
          <cell r="M6289" t="str">
            <v>2015/07/1/2/A/0</v>
          </cell>
        </row>
        <row r="6290">
          <cell r="A6290" t="str">
            <v>6289</v>
          </cell>
          <cell r="B6290" t="str">
            <v>OMC2097</v>
          </cell>
          <cell r="C6290" t="str">
            <v>097 - GCP Jurisdictional O &amp; M Exp Amount</v>
          </cell>
          <cell r="D6290">
            <v>0</v>
          </cell>
          <cell r="F6290" t="str">
            <v>CALC</v>
          </cell>
          <cell r="H6290" t="str">
            <v>97</v>
          </cell>
          <cell r="I6290" t="str">
            <v>C</v>
          </cell>
          <cell r="J6290" t="str">
            <v>om_exp</v>
          </cell>
          <cell r="K6290" t="str">
            <v>juris_gcp_amt</v>
          </cell>
          <cell r="M6290" t="str">
            <v>2015/07/1/2/A/0</v>
          </cell>
        </row>
        <row r="6291">
          <cell r="A6291" t="str">
            <v>6290</v>
          </cell>
          <cell r="B6291" t="str">
            <v>OMC2097</v>
          </cell>
          <cell r="C6291" t="str">
            <v>097 - GCP Jurisdictional O &amp; M Exp Amount</v>
          </cell>
          <cell r="D6291">
            <v>0</v>
          </cell>
          <cell r="F6291" t="str">
            <v>CALC</v>
          </cell>
          <cell r="H6291" t="str">
            <v>97</v>
          </cell>
          <cell r="I6291" t="str">
            <v>C</v>
          </cell>
          <cell r="J6291" t="str">
            <v>om_exp</v>
          </cell>
          <cell r="K6291" t="str">
            <v>juris_gcp_amt</v>
          </cell>
          <cell r="M6291" t="str">
            <v>2015/07/1/2/A/0</v>
          </cell>
        </row>
        <row r="6292">
          <cell r="A6292" t="str">
            <v>6291</v>
          </cell>
          <cell r="B6292" t="str">
            <v>OMC2097</v>
          </cell>
          <cell r="C6292" t="str">
            <v>097 - GCP Jurisdictional O &amp; M Exp Amount</v>
          </cell>
          <cell r="D6292">
            <v>0</v>
          </cell>
          <cell r="F6292" t="str">
            <v>CALC</v>
          </cell>
          <cell r="H6292" t="str">
            <v>97</v>
          </cell>
          <cell r="I6292" t="str">
            <v>C</v>
          </cell>
          <cell r="J6292" t="str">
            <v>om_exp</v>
          </cell>
          <cell r="K6292" t="str">
            <v>juris_gcp_amt</v>
          </cell>
          <cell r="M6292" t="str">
            <v>2015/07/1/2/A/0</v>
          </cell>
        </row>
        <row r="6293">
          <cell r="A6293" t="str">
            <v>6292</v>
          </cell>
          <cell r="B6293" t="str">
            <v>OMC2097</v>
          </cell>
          <cell r="C6293" t="str">
            <v>097 - GCP Jurisdictional O &amp; M Exp Amount</v>
          </cell>
          <cell r="D6293">
            <v>0</v>
          </cell>
          <cell r="F6293" t="str">
            <v>CALC</v>
          </cell>
          <cell r="H6293" t="str">
            <v>97</v>
          </cell>
          <cell r="I6293" t="str">
            <v>C</v>
          </cell>
          <cell r="J6293" t="str">
            <v>om_exp</v>
          </cell>
          <cell r="K6293" t="str">
            <v>juris_gcp_amt</v>
          </cell>
          <cell r="M6293" t="str">
            <v>2015/07/1/2/A/0</v>
          </cell>
        </row>
        <row r="6294">
          <cell r="A6294" t="str">
            <v>6293</v>
          </cell>
          <cell r="B6294" t="str">
            <v>OMC2097</v>
          </cell>
          <cell r="C6294" t="str">
            <v>097 - GCP Jurisdictional O &amp; M Exp Amount</v>
          </cell>
          <cell r="D6294">
            <v>0</v>
          </cell>
          <cell r="F6294" t="str">
            <v>CALC</v>
          </cell>
          <cell r="H6294" t="str">
            <v>97</v>
          </cell>
          <cell r="I6294" t="str">
            <v>C</v>
          </cell>
          <cell r="J6294" t="str">
            <v>om_exp</v>
          </cell>
          <cell r="K6294" t="str">
            <v>juris_gcp_amt</v>
          </cell>
          <cell r="M6294" t="str">
            <v>2015/07/1/2/A/0</v>
          </cell>
        </row>
        <row r="6295">
          <cell r="A6295" t="str">
            <v>6294</v>
          </cell>
          <cell r="B6295" t="str">
            <v>OMC2097</v>
          </cell>
          <cell r="C6295" t="str">
            <v>097 - GCP Jurisdictional O &amp; M Exp Amount</v>
          </cell>
          <cell r="D6295">
            <v>0</v>
          </cell>
          <cell r="F6295" t="str">
            <v>CALC</v>
          </cell>
          <cell r="H6295" t="str">
            <v>97</v>
          </cell>
          <cell r="I6295" t="str">
            <v>C</v>
          </cell>
          <cell r="J6295" t="str">
            <v>om_exp</v>
          </cell>
          <cell r="K6295" t="str">
            <v>juris_gcp_amt</v>
          </cell>
          <cell r="M6295" t="str">
            <v>2015/07/1/2/A/0</v>
          </cell>
        </row>
        <row r="6296">
          <cell r="A6296" t="str">
            <v>6295</v>
          </cell>
          <cell r="B6296" t="str">
            <v>OMC2097</v>
          </cell>
          <cell r="C6296" t="str">
            <v>097 - GCP Jurisdictional O &amp; M Exp Amount</v>
          </cell>
          <cell r="D6296">
            <v>0</v>
          </cell>
          <cell r="F6296" t="str">
            <v>CALC</v>
          </cell>
          <cell r="H6296" t="str">
            <v>97</v>
          </cell>
          <cell r="I6296" t="str">
            <v>C</v>
          </cell>
          <cell r="J6296" t="str">
            <v>om_exp</v>
          </cell>
          <cell r="K6296" t="str">
            <v>juris_gcp_amt</v>
          </cell>
          <cell r="M6296" t="str">
            <v>2015/07/1/2/A/0</v>
          </cell>
        </row>
        <row r="6297">
          <cell r="A6297" t="str">
            <v>6296</v>
          </cell>
          <cell r="B6297" t="str">
            <v>OMC2097</v>
          </cell>
          <cell r="C6297" t="str">
            <v>097 - GCP Jurisdictional O &amp; M Exp Amount</v>
          </cell>
          <cell r="D6297">
            <v>0</v>
          </cell>
          <cell r="F6297" t="str">
            <v>CALC</v>
          </cell>
          <cell r="H6297" t="str">
            <v>97</v>
          </cell>
          <cell r="I6297" t="str">
            <v>C</v>
          </cell>
          <cell r="J6297" t="str">
            <v>om_exp</v>
          </cell>
          <cell r="K6297" t="str">
            <v>juris_gcp_amt</v>
          </cell>
          <cell r="M6297" t="str">
            <v>2015/07/1/2/A/0</v>
          </cell>
        </row>
        <row r="6298">
          <cell r="A6298" t="str">
            <v>6297</v>
          </cell>
          <cell r="B6298" t="str">
            <v>OMC2097</v>
          </cell>
          <cell r="C6298" t="str">
            <v>097 - GCP Jurisdictional O &amp; M Exp Amount</v>
          </cell>
          <cell r="D6298">
            <v>0</v>
          </cell>
          <cell r="F6298" t="str">
            <v>CALC</v>
          </cell>
          <cell r="H6298" t="str">
            <v>97</v>
          </cell>
          <cell r="I6298" t="str">
            <v>C</v>
          </cell>
          <cell r="J6298" t="str">
            <v>om_exp</v>
          </cell>
          <cell r="K6298" t="str">
            <v>juris_gcp_amt</v>
          </cell>
          <cell r="M6298" t="str">
            <v>2015/07/1/2/A/0</v>
          </cell>
        </row>
        <row r="6299">
          <cell r="A6299" t="str">
            <v>6298</v>
          </cell>
          <cell r="B6299" t="str">
            <v>OMC2097</v>
          </cell>
          <cell r="C6299" t="str">
            <v>097 - GCP Jurisdictional O &amp; M Exp Amount</v>
          </cell>
          <cell r="D6299">
            <v>0</v>
          </cell>
          <cell r="F6299" t="str">
            <v>CALC</v>
          </cell>
          <cell r="H6299" t="str">
            <v>97</v>
          </cell>
          <cell r="I6299" t="str">
            <v>C</v>
          </cell>
          <cell r="J6299" t="str">
            <v>om_exp</v>
          </cell>
          <cell r="K6299" t="str">
            <v>juris_gcp_amt</v>
          </cell>
          <cell r="M6299" t="str">
            <v>2015/07/1/2/A/0</v>
          </cell>
        </row>
        <row r="6300">
          <cell r="A6300" t="str">
            <v>6299</v>
          </cell>
          <cell r="B6300" t="str">
            <v>OMC2097</v>
          </cell>
          <cell r="C6300" t="str">
            <v>097 - GCP Jurisdictional O &amp; M Exp Amount</v>
          </cell>
          <cell r="D6300">
            <v>0</v>
          </cell>
          <cell r="F6300" t="str">
            <v>CALC</v>
          </cell>
          <cell r="H6300" t="str">
            <v>97</v>
          </cell>
          <cell r="I6300" t="str">
            <v>C</v>
          </cell>
          <cell r="J6300" t="str">
            <v>om_exp</v>
          </cell>
          <cell r="K6300" t="str">
            <v>juris_gcp_amt</v>
          </cell>
          <cell r="M6300" t="str">
            <v>2015/07/1/2/A/0</v>
          </cell>
        </row>
        <row r="6301">
          <cell r="A6301" t="str">
            <v>6300</v>
          </cell>
          <cell r="B6301" t="str">
            <v>OMC2097</v>
          </cell>
          <cell r="C6301" t="str">
            <v>097 - GCP Jurisdictional O &amp; M Exp Amount</v>
          </cell>
          <cell r="D6301">
            <v>0</v>
          </cell>
          <cell r="F6301" t="str">
            <v>CALC</v>
          </cell>
          <cell r="H6301" t="str">
            <v>97</v>
          </cell>
          <cell r="I6301" t="str">
            <v>C</v>
          </cell>
          <cell r="J6301" t="str">
            <v>om_exp</v>
          </cell>
          <cell r="K6301" t="str">
            <v>juris_gcp_amt</v>
          </cell>
          <cell r="M6301" t="str">
            <v>2015/07/1/2/A/0</v>
          </cell>
        </row>
        <row r="6302">
          <cell r="A6302" t="str">
            <v>6301</v>
          </cell>
          <cell r="B6302" t="str">
            <v>OMC2097</v>
          </cell>
          <cell r="C6302" t="str">
            <v>097 - GCP Jurisdictional O &amp; M Exp Amount</v>
          </cell>
          <cell r="D6302">
            <v>0</v>
          </cell>
          <cell r="F6302" t="str">
            <v>CALC</v>
          </cell>
          <cell r="H6302" t="str">
            <v>97</v>
          </cell>
          <cell r="I6302" t="str">
            <v>C</v>
          </cell>
          <cell r="J6302" t="str">
            <v>om_exp</v>
          </cell>
          <cell r="K6302" t="str">
            <v>juris_gcp_amt</v>
          </cell>
          <cell r="M6302" t="str">
            <v>2015/07/1/2/A/0</v>
          </cell>
        </row>
        <row r="6303">
          <cell r="A6303" t="str">
            <v>6302</v>
          </cell>
          <cell r="B6303" t="str">
            <v>OMC2097</v>
          </cell>
          <cell r="C6303" t="str">
            <v>097 - GCP Jurisdictional O &amp; M Exp Amount</v>
          </cell>
          <cell r="D6303">
            <v>0</v>
          </cell>
          <cell r="F6303" t="str">
            <v>CALC</v>
          </cell>
          <cell r="H6303" t="str">
            <v>97</v>
          </cell>
          <cell r="I6303" t="str">
            <v>C</v>
          </cell>
          <cell r="J6303" t="str">
            <v>om_exp</v>
          </cell>
          <cell r="K6303" t="str">
            <v>juris_gcp_amt</v>
          </cell>
          <cell r="M6303" t="str">
            <v>2015/07/1/2/A/0</v>
          </cell>
        </row>
        <row r="6304">
          <cell r="A6304" t="str">
            <v>6303</v>
          </cell>
          <cell r="B6304" t="str">
            <v>OMC2097</v>
          </cell>
          <cell r="C6304" t="str">
            <v>097 - GCP Jurisdictional O &amp; M Exp Amount</v>
          </cell>
          <cell r="D6304">
            <v>0</v>
          </cell>
          <cell r="F6304" t="str">
            <v>CALC</v>
          </cell>
          <cell r="H6304" t="str">
            <v>97</v>
          </cell>
          <cell r="I6304" t="str">
            <v>C</v>
          </cell>
          <cell r="J6304" t="str">
            <v>om_exp</v>
          </cell>
          <cell r="K6304" t="str">
            <v>juris_gcp_amt</v>
          </cell>
          <cell r="M6304" t="str">
            <v>2015/07/1/2/A/0</v>
          </cell>
        </row>
        <row r="6305">
          <cell r="A6305" t="str">
            <v>6304</v>
          </cell>
          <cell r="B6305" t="str">
            <v>OMC2097</v>
          </cell>
          <cell r="C6305" t="str">
            <v>097 - GCP Jurisdictional O &amp; M Exp Amount</v>
          </cell>
          <cell r="D6305">
            <v>0</v>
          </cell>
          <cell r="F6305" t="str">
            <v>CALC</v>
          </cell>
          <cell r="H6305" t="str">
            <v>97</v>
          </cell>
          <cell r="I6305" t="str">
            <v>C</v>
          </cell>
          <cell r="J6305" t="str">
            <v>om_exp</v>
          </cell>
          <cell r="K6305" t="str">
            <v>juris_gcp_amt</v>
          </cell>
          <cell r="M6305" t="str">
            <v>2015/07/1/2/A/0</v>
          </cell>
        </row>
        <row r="6306">
          <cell r="A6306" t="str">
            <v>6305</v>
          </cell>
          <cell r="B6306" t="str">
            <v>OMC2097</v>
          </cell>
          <cell r="C6306" t="str">
            <v>097 - GCP Jurisdictional O &amp; M Exp Amount</v>
          </cell>
          <cell r="D6306">
            <v>0</v>
          </cell>
          <cell r="F6306" t="str">
            <v>CALC</v>
          </cell>
          <cell r="H6306" t="str">
            <v>97</v>
          </cell>
          <cell r="I6306" t="str">
            <v>C</v>
          </cell>
          <cell r="J6306" t="str">
            <v>om_exp</v>
          </cell>
          <cell r="K6306" t="str">
            <v>juris_gcp_amt</v>
          </cell>
          <cell r="M6306" t="str">
            <v>2015/07/1/2/A/0</v>
          </cell>
        </row>
        <row r="6307">
          <cell r="A6307" t="str">
            <v>6306</v>
          </cell>
          <cell r="B6307" t="str">
            <v>OMC2097</v>
          </cell>
          <cell r="C6307" t="str">
            <v>097 - GCP Jurisdictional O &amp; M Exp Amount</v>
          </cell>
          <cell r="D6307">
            <v>0</v>
          </cell>
          <cell r="F6307" t="str">
            <v>CALC</v>
          </cell>
          <cell r="H6307" t="str">
            <v>97</v>
          </cell>
          <cell r="I6307" t="str">
            <v>C</v>
          </cell>
          <cell r="J6307" t="str">
            <v>om_exp</v>
          </cell>
          <cell r="K6307" t="str">
            <v>juris_gcp_amt</v>
          </cell>
          <cell r="M6307" t="str">
            <v>2015/07/1/2/A/0</v>
          </cell>
        </row>
        <row r="6308">
          <cell r="A6308" t="str">
            <v>6307</v>
          </cell>
          <cell r="B6308" t="str">
            <v>OM42097</v>
          </cell>
          <cell r="C6308" t="str">
            <v>097 - Energy Allocation Factor</v>
          </cell>
          <cell r="D6308">
            <v>0</v>
          </cell>
          <cell r="F6308" t="str">
            <v>CALC</v>
          </cell>
          <cell r="H6308" t="str">
            <v>97</v>
          </cell>
          <cell r="I6308" t="str">
            <v>C</v>
          </cell>
          <cell r="J6308" t="str">
            <v>om_exp</v>
          </cell>
          <cell r="K6308" t="str">
            <v>alloc_energy</v>
          </cell>
          <cell r="M6308" t="str">
            <v>2015/07/1/2/A/0</v>
          </cell>
        </row>
        <row r="6309">
          <cell r="A6309" t="str">
            <v>6308</v>
          </cell>
          <cell r="B6309" t="str">
            <v>OM42097</v>
          </cell>
          <cell r="C6309" t="str">
            <v>097 - Energy Allocation Factor</v>
          </cell>
          <cell r="D6309">
            <v>0</v>
          </cell>
          <cell r="F6309" t="str">
            <v>CALC</v>
          </cell>
          <cell r="H6309" t="str">
            <v>97</v>
          </cell>
          <cell r="I6309" t="str">
            <v>C</v>
          </cell>
          <cell r="J6309" t="str">
            <v>om_exp</v>
          </cell>
          <cell r="K6309" t="str">
            <v>alloc_energy</v>
          </cell>
          <cell r="M6309" t="str">
            <v>2015/07/1/2/A/0</v>
          </cell>
        </row>
        <row r="6310">
          <cell r="A6310" t="str">
            <v>6309</v>
          </cell>
          <cell r="B6310" t="str">
            <v>OM42097</v>
          </cell>
          <cell r="C6310" t="str">
            <v>097 - Energy Allocation Factor</v>
          </cell>
          <cell r="D6310">
            <v>0</v>
          </cell>
          <cell r="F6310" t="str">
            <v>CALC</v>
          </cell>
          <cell r="H6310" t="str">
            <v>97</v>
          </cell>
          <cell r="I6310" t="str">
            <v>C</v>
          </cell>
          <cell r="J6310" t="str">
            <v>om_exp</v>
          </cell>
          <cell r="K6310" t="str">
            <v>alloc_energy</v>
          </cell>
          <cell r="M6310" t="str">
            <v>2015/07/1/2/A/0</v>
          </cell>
        </row>
        <row r="6311">
          <cell r="A6311" t="str">
            <v>6310</v>
          </cell>
          <cell r="B6311" t="str">
            <v>OM42097</v>
          </cell>
          <cell r="C6311" t="str">
            <v>097 - Energy Allocation Factor</v>
          </cell>
          <cell r="D6311">
            <v>0</v>
          </cell>
          <cell r="F6311" t="str">
            <v>CALC</v>
          </cell>
          <cell r="H6311" t="str">
            <v>97</v>
          </cell>
          <cell r="I6311" t="str">
            <v>C</v>
          </cell>
          <cell r="J6311" t="str">
            <v>om_exp</v>
          </cell>
          <cell r="K6311" t="str">
            <v>alloc_energy</v>
          </cell>
          <cell r="M6311" t="str">
            <v>2015/07/1/2/A/0</v>
          </cell>
        </row>
        <row r="6312">
          <cell r="A6312" t="str">
            <v>6311</v>
          </cell>
          <cell r="B6312" t="str">
            <v>OM42097</v>
          </cell>
          <cell r="C6312" t="str">
            <v>097 - Energy Allocation Factor</v>
          </cell>
          <cell r="D6312">
            <v>0</v>
          </cell>
          <cell r="F6312" t="str">
            <v>CALC</v>
          </cell>
          <cell r="H6312" t="str">
            <v>97</v>
          </cell>
          <cell r="I6312" t="str">
            <v>C</v>
          </cell>
          <cell r="J6312" t="str">
            <v>om_exp</v>
          </cell>
          <cell r="K6312" t="str">
            <v>alloc_energy</v>
          </cell>
          <cell r="M6312" t="str">
            <v>2015/07/1/2/A/0</v>
          </cell>
        </row>
        <row r="6313">
          <cell r="A6313" t="str">
            <v>6312</v>
          </cell>
          <cell r="B6313" t="str">
            <v>OM42097</v>
          </cell>
          <cell r="C6313" t="str">
            <v>097 - Energy Allocation Factor</v>
          </cell>
          <cell r="D6313">
            <v>0</v>
          </cell>
          <cell r="F6313" t="str">
            <v>CALC</v>
          </cell>
          <cell r="H6313" t="str">
            <v>97</v>
          </cell>
          <cell r="I6313" t="str">
            <v>C</v>
          </cell>
          <cell r="J6313" t="str">
            <v>om_exp</v>
          </cell>
          <cell r="K6313" t="str">
            <v>alloc_energy</v>
          </cell>
          <cell r="M6313" t="str">
            <v>2015/07/1/2/A/0</v>
          </cell>
        </row>
        <row r="6314">
          <cell r="A6314" t="str">
            <v>6313</v>
          </cell>
          <cell r="B6314" t="str">
            <v>OM42097</v>
          </cell>
          <cell r="C6314" t="str">
            <v>097 - Energy Allocation Factor</v>
          </cell>
          <cell r="D6314">
            <v>0</v>
          </cell>
          <cell r="F6314" t="str">
            <v>CALC</v>
          </cell>
          <cell r="H6314" t="str">
            <v>97</v>
          </cell>
          <cell r="I6314" t="str">
            <v>C</v>
          </cell>
          <cell r="J6314" t="str">
            <v>om_exp</v>
          </cell>
          <cell r="K6314" t="str">
            <v>alloc_energy</v>
          </cell>
          <cell r="M6314" t="str">
            <v>2015/07/1/2/A/0</v>
          </cell>
        </row>
        <row r="6315">
          <cell r="A6315" t="str">
            <v>6314</v>
          </cell>
          <cell r="B6315" t="str">
            <v>OM42097</v>
          </cell>
          <cell r="C6315" t="str">
            <v>097 - Energy Allocation Factor</v>
          </cell>
          <cell r="D6315">
            <v>0</v>
          </cell>
          <cell r="F6315" t="str">
            <v>CALC</v>
          </cell>
          <cell r="H6315" t="str">
            <v>97</v>
          </cell>
          <cell r="I6315" t="str">
            <v>C</v>
          </cell>
          <cell r="J6315" t="str">
            <v>om_exp</v>
          </cell>
          <cell r="K6315" t="str">
            <v>alloc_energy</v>
          </cell>
          <cell r="M6315" t="str">
            <v>2015/07/1/2/A/0</v>
          </cell>
        </row>
        <row r="6316">
          <cell r="A6316" t="str">
            <v>6315</v>
          </cell>
          <cell r="B6316" t="str">
            <v>OM42097</v>
          </cell>
          <cell r="C6316" t="str">
            <v>097 - Energy Allocation Factor</v>
          </cell>
          <cell r="D6316">
            <v>0</v>
          </cell>
          <cell r="F6316" t="str">
            <v>CALC</v>
          </cell>
          <cell r="H6316" t="str">
            <v>97</v>
          </cell>
          <cell r="I6316" t="str">
            <v>C</v>
          </cell>
          <cell r="J6316" t="str">
            <v>om_exp</v>
          </cell>
          <cell r="K6316" t="str">
            <v>alloc_energy</v>
          </cell>
          <cell r="M6316" t="str">
            <v>2015/07/1/2/A/0</v>
          </cell>
        </row>
        <row r="6317">
          <cell r="A6317" t="str">
            <v>6316</v>
          </cell>
          <cell r="B6317" t="str">
            <v>OM42097</v>
          </cell>
          <cell r="C6317" t="str">
            <v>097 - Energy Allocation Factor</v>
          </cell>
          <cell r="D6317">
            <v>0</v>
          </cell>
          <cell r="F6317" t="str">
            <v>CALC</v>
          </cell>
          <cell r="H6317" t="str">
            <v>97</v>
          </cell>
          <cell r="I6317" t="str">
            <v>C</v>
          </cell>
          <cell r="J6317" t="str">
            <v>om_exp</v>
          </cell>
          <cell r="K6317" t="str">
            <v>alloc_energy</v>
          </cell>
          <cell r="M6317" t="str">
            <v>2015/07/1/2/A/0</v>
          </cell>
        </row>
        <row r="6318">
          <cell r="A6318" t="str">
            <v>6317</v>
          </cell>
          <cell r="B6318" t="str">
            <v>OM42097</v>
          </cell>
          <cell r="C6318" t="str">
            <v>097 - Energy Allocation Factor</v>
          </cell>
          <cell r="D6318">
            <v>0</v>
          </cell>
          <cell r="F6318" t="str">
            <v>CALC</v>
          </cell>
          <cell r="H6318" t="str">
            <v>97</v>
          </cell>
          <cell r="I6318" t="str">
            <v>C</v>
          </cell>
          <cell r="J6318" t="str">
            <v>om_exp</v>
          </cell>
          <cell r="K6318" t="str">
            <v>alloc_energy</v>
          </cell>
          <cell r="M6318" t="str">
            <v>2015/07/1/2/A/0</v>
          </cell>
        </row>
        <row r="6319">
          <cell r="A6319" t="str">
            <v>6318</v>
          </cell>
          <cell r="B6319" t="str">
            <v>OM42097</v>
          </cell>
          <cell r="C6319" t="str">
            <v>097 - Energy Allocation Factor</v>
          </cell>
          <cell r="D6319">
            <v>0</v>
          </cell>
          <cell r="F6319" t="str">
            <v>CALC</v>
          </cell>
          <cell r="H6319" t="str">
            <v>97</v>
          </cell>
          <cell r="I6319" t="str">
            <v>C</v>
          </cell>
          <cell r="J6319" t="str">
            <v>om_exp</v>
          </cell>
          <cell r="K6319" t="str">
            <v>alloc_energy</v>
          </cell>
          <cell r="M6319" t="str">
            <v>2015/07/1/2/A/0</v>
          </cell>
        </row>
        <row r="6320">
          <cell r="A6320" t="str">
            <v>6319</v>
          </cell>
          <cell r="B6320" t="str">
            <v>OM42097</v>
          </cell>
          <cell r="C6320" t="str">
            <v>097 - Energy Allocation Factor</v>
          </cell>
          <cell r="D6320">
            <v>0</v>
          </cell>
          <cell r="F6320" t="str">
            <v>CALC</v>
          </cell>
          <cell r="H6320" t="str">
            <v>97</v>
          </cell>
          <cell r="I6320" t="str">
            <v>C</v>
          </cell>
          <cell r="J6320" t="str">
            <v>om_exp</v>
          </cell>
          <cell r="K6320" t="str">
            <v>alloc_energy</v>
          </cell>
          <cell r="M6320" t="str">
            <v>2015/07/1/2/A/0</v>
          </cell>
        </row>
        <row r="6321">
          <cell r="A6321" t="str">
            <v>6320</v>
          </cell>
          <cell r="B6321" t="str">
            <v>OM42097</v>
          </cell>
          <cell r="C6321" t="str">
            <v>097 - Energy Allocation Factor</v>
          </cell>
          <cell r="D6321">
            <v>0</v>
          </cell>
          <cell r="F6321" t="str">
            <v>CALC</v>
          </cell>
          <cell r="H6321" t="str">
            <v>97</v>
          </cell>
          <cell r="I6321" t="str">
            <v>C</v>
          </cell>
          <cell r="J6321" t="str">
            <v>om_exp</v>
          </cell>
          <cell r="K6321" t="str">
            <v>alloc_energy</v>
          </cell>
          <cell r="M6321" t="str">
            <v>2015/07/1/2/A/0</v>
          </cell>
        </row>
        <row r="6322">
          <cell r="A6322" t="str">
            <v>6321</v>
          </cell>
          <cell r="B6322" t="str">
            <v>OM42097</v>
          </cell>
          <cell r="C6322" t="str">
            <v>097 - Energy Allocation Factor</v>
          </cell>
          <cell r="D6322">
            <v>0</v>
          </cell>
          <cell r="F6322" t="str">
            <v>CALC</v>
          </cell>
          <cell r="H6322" t="str">
            <v>97</v>
          </cell>
          <cell r="I6322" t="str">
            <v>C</v>
          </cell>
          <cell r="J6322" t="str">
            <v>om_exp</v>
          </cell>
          <cell r="K6322" t="str">
            <v>alloc_energy</v>
          </cell>
          <cell r="M6322" t="str">
            <v>2015/07/1/2/A/0</v>
          </cell>
        </row>
        <row r="6323">
          <cell r="A6323" t="str">
            <v>6322</v>
          </cell>
          <cell r="B6323" t="str">
            <v>OM42097</v>
          </cell>
          <cell r="C6323" t="str">
            <v>097 - Energy Allocation Factor</v>
          </cell>
          <cell r="D6323">
            <v>0</v>
          </cell>
          <cell r="F6323" t="str">
            <v>CALC</v>
          </cell>
          <cell r="H6323" t="str">
            <v>97</v>
          </cell>
          <cell r="I6323" t="str">
            <v>C</v>
          </cell>
          <cell r="J6323" t="str">
            <v>om_exp</v>
          </cell>
          <cell r="K6323" t="str">
            <v>alloc_energy</v>
          </cell>
          <cell r="M6323" t="str">
            <v>2015/07/1/2/A/0</v>
          </cell>
        </row>
        <row r="6324">
          <cell r="A6324" t="str">
            <v>6323</v>
          </cell>
          <cell r="B6324" t="str">
            <v>OM42097</v>
          </cell>
          <cell r="C6324" t="str">
            <v>097 - Energy Allocation Factor</v>
          </cell>
          <cell r="D6324">
            <v>0</v>
          </cell>
          <cell r="F6324" t="str">
            <v>CALC</v>
          </cell>
          <cell r="H6324" t="str">
            <v>97</v>
          </cell>
          <cell r="I6324" t="str">
            <v>C</v>
          </cell>
          <cell r="J6324" t="str">
            <v>om_exp</v>
          </cell>
          <cell r="K6324" t="str">
            <v>alloc_energy</v>
          </cell>
          <cell r="M6324" t="str">
            <v>2015/07/1/2/A/0</v>
          </cell>
        </row>
        <row r="6325">
          <cell r="A6325" t="str">
            <v>6324</v>
          </cell>
          <cell r="B6325" t="str">
            <v>OM42097</v>
          </cell>
          <cell r="C6325" t="str">
            <v>097 - Energy Allocation Factor</v>
          </cell>
          <cell r="D6325">
            <v>0</v>
          </cell>
          <cell r="F6325" t="str">
            <v>CALC</v>
          </cell>
          <cell r="H6325" t="str">
            <v>97</v>
          </cell>
          <cell r="I6325" t="str">
            <v>C</v>
          </cell>
          <cell r="J6325" t="str">
            <v>om_exp</v>
          </cell>
          <cell r="K6325" t="str">
            <v>alloc_energy</v>
          </cell>
          <cell r="M6325" t="str">
            <v>2015/07/1/2/A/0</v>
          </cell>
        </row>
        <row r="6326">
          <cell r="A6326" t="str">
            <v>6325</v>
          </cell>
          <cell r="B6326" t="str">
            <v>OM42097</v>
          </cell>
          <cell r="C6326" t="str">
            <v>097 - Energy Allocation Factor</v>
          </cell>
          <cell r="D6326">
            <v>0</v>
          </cell>
          <cell r="F6326" t="str">
            <v>CALC</v>
          </cell>
          <cell r="H6326" t="str">
            <v>97</v>
          </cell>
          <cell r="I6326" t="str">
            <v>C</v>
          </cell>
          <cell r="J6326" t="str">
            <v>om_exp</v>
          </cell>
          <cell r="K6326" t="str">
            <v>alloc_energy</v>
          </cell>
          <cell r="M6326" t="str">
            <v>2015/07/1/2/A/0</v>
          </cell>
        </row>
        <row r="6327">
          <cell r="A6327" t="str">
            <v>6326</v>
          </cell>
          <cell r="B6327" t="str">
            <v>OM42097</v>
          </cell>
          <cell r="C6327" t="str">
            <v>097 - Energy Allocation Factor</v>
          </cell>
          <cell r="D6327">
            <v>0</v>
          </cell>
          <cell r="F6327" t="str">
            <v>CALC</v>
          </cell>
          <cell r="H6327" t="str">
            <v>97</v>
          </cell>
          <cell r="I6327" t="str">
            <v>C</v>
          </cell>
          <cell r="J6327" t="str">
            <v>om_exp</v>
          </cell>
          <cell r="K6327" t="str">
            <v>alloc_energy</v>
          </cell>
          <cell r="M6327" t="str">
            <v>2015/07/1/2/A/0</v>
          </cell>
        </row>
        <row r="6328">
          <cell r="A6328" t="str">
            <v>6327</v>
          </cell>
          <cell r="B6328" t="str">
            <v>OM42097</v>
          </cell>
          <cell r="C6328" t="str">
            <v>097 - Energy Allocation Factor</v>
          </cell>
          <cell r="D6328">
            <v>0</v>
          </cell>
          <cell r="F6328" t="str">
            <v>CALC</v>
          </cell>
          <cell r="H6328" t="str">
            <v>97</v>
          </cell>
          <cell r="I6328" t="str">
            <v>C</v>
          </cell>
          <cell r="J6328" t="str">
            <v>om_exp</v>
          </cell>
          <cell r="K6328" t="str">
            <v>alloc_energy</v>
          </cell>
          <cell r="M6328" t="str">
            <v>2015/07/1/2/A/0</v>
          </cell>
        </row>
        <row r="6329">
          <cell r="A6329" t="str">
            <v>6328</v>
          </cell>
          <cell r="B6329" t="str">
            <v>OM42097</v>
          </cell>
          <cell r="C6329" t="str">
            <v>097 - Energy Allocation Factor</v>
          </cell>
          <cell r="D6329">
            <v>0</v>
          </cell>
          <cell r="F6329" t="str">
            <v>CALC</v>
          </cell>
          <cell r="H6329" t="str">
            <v>97</v>
          </cell>
          <cell r="I6329" t="str">
            <v>C</v>
          </cell>
          <cell r="J6329" t="str">
            <v>om_exp</v>
          </cell>
          <cell r="K6329" t="str">
            <v>alloc_energy</v>
          </cell>
          <cell r="M6329" t="str">
            <v>2015/07/1/2/A/0</v>
          </cell>
        </row>
        <row r="6330">
          <cell r="A6330" t="str">
            <v>6329</v>
          </cell>
          <cell r="B6330" t="str">
            <v>OM42097</v>
          </cell>
          <cell r="C6330" t="str">
            <v>097 - Energy Allocation Factor</v>
          </cell>
          <cell r="D6330">
            <v>0</v>
          </cell>
          <cell r="F6330" t="str">
            <v>CALC</v>
          </cell>
          <cell r="H6330" t="str">
            <v>97</v>
          </cell>
          <cell r="I6330" t="str">
            <v>C</v>
          </cell>
          <cell r="J6330" t="str">
            <v>om_exp</v>
          </cell>
          <cell r="K6330" t="str">
            <v>alloc_energy</v>
          </cell>
          <cell r="M6330" t="str">
            <v>2015/07/1/2/A/0</v>
          </cell>
        </row>
        <row r="6331">
          <cell r="A6331" t="str">
            <v>6330</v>
          </cell>
          <cell r="B6331" t="str">
            <v>OM42097</v>
          </cell>
          <cell r="C6331" t="str">
            <v>097 - Energy Allocation Factor</v>
          </cell>
          <cell r="D6331">
            <v>0</v>
          </cell>
          <cell r="F6331" t="str">
            <v>CALC</v>
          </cell>
          <cell r="H6331" t="str">
            <v>97</v>
          </cell>
          <cell r="I6331" t="str">
            <v>C</v>
          </cell>
          <cell r="J6331" t="str">
            <v>om_exp</v>
          </cell>
          <cell r="K6331" t="str">
            <v>alloc_energy</v>
          </cell>
          <cell r="M6331" t="str">
            <v>2015/07/1/2/A/0</v>
          </cell>
        </row>
        <row r="6332">
          <cell r="A6332" t="str">
            <v>6331</v>
          </cell>
          <cell r="B6332" t="str">
            <v>OM42097</v>
          </cell>
          <cell r="C6332" t="str">
            <v>097 - Energy Allocation Factor</v>
          </cell>
          <cell r="D6332">
            <v>0</v>
          </cell>
          <cell r="F6332" t="str">
            <v>CALC</v>
          </cell>
          <cell r="H6332" t="str">
            <v>97</v>
          </cell>
          <cell r="I6332" t="str">
            <v>C</v>
          </cell>
          <cell r="J6332" t="str">
            <v>om_exp</v>
          </cell>
          <cell r="K6332" t="str">
            <v>alloc_energy</v>
          </cell>
          <cell r="M6332" t="str">
            <v>2015/07/1/2/A/0</v>
          </cell>
        </row>
        <row r="6333">
          <cell r="A6333" t="str">
            <v>6332</v>
          </cell>
          <cell r="B6333" t="str">
            <v>OM42097</v>
          </cell>
          <cell r="C6333" t="str">
            <v>097 - Energy Allocation Factor</v>
          </cell>
          <cell r="D6333">
            <v>0</v>
          </cell>
          <cell r="F6333" t="str">
            <v>CALC</v>
          </cell>
          <cell r="H6333" t="str">
            <v>97</v>
          </cell>
          <cell r="I6333" t="str">
            <v>C</v>
          </cell>
          <cell r="J6333" t="str">
            <v>om_exp</v>
          </cell>
          <cell r="K6333" t="str">
            <v>alloc_energy</v>
          </cell>
          <cell r="M6333" t="str">
            <v>2015/07/1/2/A/0</v>
          </cell>
        </row>
        <row r="6334">
          <cell r="A6334" t="str">
            <v>6333</v>
          </cell>
          <cell r="B6334" t="str">
            <v>OM42097</v>
          </cell>
          <cell r="C6334" t="str">
            <v>097 - Energy Allocation Factor</v>
          </cell>
          <cell r="D6334">
            <v>0</v>
          </cell>
          <cell r="F6334" t="str">
            <v>CALC</v>
          </cell>
          <cell r="H6334" t="str">
            <v>97</v>
          </cell>
          <cell r="I6334" t="str">
            <v>C</v>
          </cell>
          <cell r="J6334" t="str">
            <v>om_exp</v>
          </cell>
          <cell r="K6334" t="str">
            <v>alloc_energy</v>
          </cell>
          <cell r="M6334" t="str">
            <v>2015/07/1/2/A/0</v>
          </cell>
        </row>
        <row r="6335">
          <cell r="A6335" t="str">
            <v>6334</v>
          </cell>
          <cell r="B6335" t="str">
            <v>OM42097</v>
          </cell>
          <cell r="C6335" t="str">
            <v>097 - Energy Allocation Factor</v>
          </cell>
          <cell r="D6335">
            <v>0</v>
          </cell>
          <cell r="F6335" t="str">
            <v>CALC</v>
          </cell>
          <cell r="H6335" t="str">
            <v>97</v>
          </cell>
          <cell r="I6335" t="str">
            <v>C</v>
          </cell>
          <cell r="J6335" t="str">
            <v>om_exp</v>
          </cell>
          <cell r="K6335" t="str">
            <v>alloc_energy</v>
          </cell>
          <cell r="M6335" t="str">
            <v>2015/07/1/2/A/0</v>
          </cell>
        </row>
        <row r="6336">
          <cell r="A6336" t="str">
            <v>6335</v>
          </cell>
          <cell r="B6336" t="str">
            <v>OM42097</v>
          </cell>
          <cell r="C6336" t="str">
            <v>097 - Energy Allocation Factor</v>
          </cell>
          <cell r="D6336">
            <v>0</v>
          </cell>
          <cell r="F6336" t="str">
            <v>CALC</v>
          </cell>
          <cell r="H6336" t="str">
            <v>97</v>
          </cell>
          <cell r="I6336" t="str">
            <v>C</v>
          </cell>
          <cell r="J6336" t="str">
            <v>om_exp</v>
          </cell>
          <cell r="K6336" t="str">
            <v>alloc_energy</v>
          </cell>
          <cell r="M6336" t="str">
            <v>2015/07/1/2/A/0</v>
          </cell>
        </row>
        <row r="6337">
          <cell r="A6337" t="str">
            <v>6336</v>
          </cell>
          <cell r="B6337" t="str">
            <v>OM42097</v>
          </cell>
          <cell r="C6337" t="str">
            <v>097 - Energy Allocation Factor</v>
          </cell>
          <cell r="D6337">
            <v>0</v>
          </cell>
          <cell r="F6337" t="str">
            <v>CALC</v>
          </cell>
          <cell r="H6337" t="str">
            <v>97</v>
          </cell>
          <cell r="I6337" t="str">
            <v>C</v>
          </cell>
          <cell r="J6337" t="str">
            <v>om_exp</v>
          </cell>
          <cell r="K6337" t="str">
            <v>alloc_energy</v>
          </cell>
          <cell r="M6337" t="str">
            <v>2015/07/1/2/A/0</v>
          </cell>
        </row>
        <row r="6338">
          <cell r="A6338" t="str">
            <v>6337</v>
          </cell>
          <cell r="B6338" t="str">
            <v>OM52100</v>
          </cell>
          <cell r="C6338" t="str">
            <v>100 - CP Allocation O &amp; M Exp Amount</v>
          </cell>
          <cell r="D6338">
            <v>0</v>
          </cell>
          <cell r="F6338" t="str">
            <v>CALC</v>
          </cell>
          <cell r="H6338" t="str">
            <v>100</v>
          </cell>
          <cell r="I6338" t="str">
            <v>C</v>
          </cell>
          <cell r="J6338" t="str">
            <v>om_exp</v>
          </cell>
          <cell r="K6338" t="str">
            <v>alloc_cp_amt</v>
          </cell>
          <cell r="M6338" t="str">
            <v>2015/07/1/2/A/0</v>
          </cell>
        </row>
        <row r="6339">
          <cell r="A6339" t="str">
            <v>6338</v>
          </cell>
          <cell r="B6339" t="str">
            <v>OM52100</v>
          </cell>
          <cell r="C6339" t="str">
            <v>100 - CP Allocation O &amp; M Exp Amount</v>
          </cell>
          <cell r="D6339">
            <v>0</v>
          </cell>
          <cell r="F6339" t="str">
            <v>CALC</v>
          </cell>
          <cell r="H6339" t="str">
            <v>100</v>
          </cell>
          <cell r="I6339" t="str">
            <v>C</v>
          </cell>
          <cell r="J6339" t="str">
            <v>om_exp</v>
          </cell>
          <cell r="K6339" t="str">
            <v>alloc_cp_amt</v>
          </cell>
          <cell r="M6339" t="str">
            <v>2015/07/1/2/A/0</v>
          </cell>
        </row>
        <row r="6340">
          <cell r="A6340" t="str">
            <v>6339</v>
          </cell>
          <cell r="B6340" t="str">
            <v>OM52100</v>
          </cell>
          <cell r="C6340" t="str">
            <v>100 - CP Allocation O &amp; M Exp Amount</v>
          </cell>
          <cell r="D6340">
            <v>3250.71</v>
          </cell>
          <cell r="F6340" t="str">
            <v>CALC</v>
          </cell>
          <cell r="H6340" t="str">
            <v>100</v>
          </cell>
          <cell r="I6340" t="str">
            <v>C</v>
          </cell>
          <cell r="J6340" t="str">
            <v>om_exp</v>
          </cell>
          <cell r="K6340" t="str">
            <v>alloc_cp_amt</v>
          </cell>
          <cell r="M6340" t="str">
            <v>2015/07/1/2/A/0</v>
          </cell>
        </row>
        <row r="6341">
          <cell r="A6341" t="str">
            <v>6340</v>
          </cell>
          <cell r="B6341" t="str">
            <v>OM52100</v>
          </cell>
          <cell r="C6341" t="str">
            <v>100 - CP Allocation O &amp; M Exp Amount</v>
          </cell>
          <cell r="D6341">
            <v>20390.71</v>
          </cell>
          <cell r="F6341" t="str">
            <v>CALC</v>
          </cell>
          <cell r="H6341" t="str">
            <v>100</v>
          </cell>
          <cell r="I6341" t="str">
            <v>C</v>
          </cell>
          <cell r="J6341" t="str">
            <v>om_exp</v>
          </cell>
          <cell r="K6341" t="str">
            <v>alloc_cp_amt</v>
          </cell>
          <cell r="M6341" t="str">
            <v>2015/07/1/2/A/0</v>
          </cell>
        </row>
        <row r="6342">
          <cell r="A6342" t="str">
            <v>6341</v>
          </cell>
          <cell r="B6342" t="str">
            <v>OM52100</v>
          </cell>
          <cell r="C6342" t="str">
            <v>100 - CP Allocation O &amp; M Exp Amount</v>
          </cell>
          <cell r="D6342">
            <v>0</v>
          </cell>
          <cell r="F6342" t="str">
            <v>CALC</v>
          </cell>
          <cell r="H6342" t="str">
            <v>100</v>
          </cell>
          <cell r="I6342" t="str">
            <v>C</v>
          </cell>
          <cell r="J6342" t="str">
            <v>om_exp</v>
          </cell>
          <cell r="K6342" t="str">
            <v>alloc_cp_amt</v>
          </cell>
          <cell r="M6342" t="str">
            <v>2015/07/1/2/A/0</v>
          </cell>
        </row>
        <row r="6343">
          <cell r="A6343" t="str">
            <v>6342</v>
          </cell>
          <cell r="B6343" t="str">
            <v>OM52100</v>
          </cell>
          <cell r="C6343" t="str">
            <v>100 - CP Allocation O &amp; M Exp Amount</v>
          </cell>
          <cell r="D6343">
            <v>16954.63</v>
          </cell>
          <cell r="F6343" t="str">
            <v>CALC</v>
          </cell>
          <cell r="H6343" t="str">
            <v>100</v>
          </cell>
          <cell r="I6343" t="str">
            <v>C</v>
          </cell>
          <cell r="J6343" t="str">
            <v>om_exp</v>
          </cell>
          <cell r="K6343" t="str">
            <v>alloc_cp_amt</v>
          </cell>
          <cell r="M6343" t="str">
            <v>2015/07/1/2/A/0</v>
          </cell>
        </row>
        <row r="6344">
          <cell r="A6344" t="str">
            <v>6343</v>
          </cell>
          <cell r="B6344" t="str">
            <v>OM52100</v>
          </cell>
          <cell r="C6344" t="str">
            <v>100 - CP Allocation O &amp; M Exp Amount</v>
          </cell>
          <cell r="D6344">
            <v>-5883.69</v>
          </cell>
          <cell r="F6344" t="str">
            <v>CALC</v>
          </cell>
          <cell r="H6344" t="str">
            <v>100</v>
          </cell>
          <cell r="I6344" t="str">
            <v>C</v>
          </cell>
          <cell r="J6344" t="str">
            <v>om_exp</v>
          </cell>
          <cell r="K6344" t="str">
            <v>alloc_cp_amt</v>
          </cell>
          <cell r="M6344" t="str">
            <v>2015/07/1/2/A/0</v>
          </cell>
        </row>
        <row r="6345">
          <cell r="A6345" t="str">
            <v>6344</v>
          </cell>
          <cell r="B6345" t="str">
            <v>OM52100</v>
          </cell>
          <cell r="C6345" t="str">
            <v>100 - CP Allocation O &amp; M Exp Amount</v>
          </cell>
          <cell r="D6345">
            <v>0</v>
          </cell>
          <cell r="F6345" t="str">
            <v>CALC</v>
          </cell>
          <cell r="H6345" t="str">
            <v>100</v>
          </cell>
          <cell r="I6345" t="str">
            <v>C</v>
          </cell>
          <cell r="J6345" t="str">
            <v>om_exp</v>
          </cell>
          <cell r="K6345" t="str">
            <v>alloc_cp_amt</v>
          </cell>
          <cell r="M6345" t="str">
            <v>2015/07/1/2/A/0</v>
          </cell>
        </row>
        <row r="6346">
          <cell r="A6346" t="str">
            <v>6345</v>
          </cell>
          <cell r="B6346" t="str">
            <v>OM52100</v>
          </cell>
          <cell r="C6346" t="str">
            <v>100 - CP Allocation O &amp; M Exp Amount</v>
          </cell>
          <cell r="D6346">
            <v>729.95</v>
          </cell>
          <cell r="F6346" t="str">
            <v>CALC</v>
          </cell>
          <cell r="H6346" t="str">
            <v>100</v>
          </cell>
          <cell r="I6346" t="str">
            <v>C</v>
          </cell>
          <cell r="J6346" t="str">
            <v>om_exp</v>
          </cell>
          <cell r="K6346" t="str">
            <v>alloc_cp_amt</v>
          </cell>
          <cell r="M6346" t="str">
            <v>2015/07/1/2/A/0</v>
          </cell>
        </row>
        <row r="6347">
          <cell r="A6347" t="str">
            <v>6346</v>
          </cell>
          <cell r="B6347" t="str">
            <v>OM52100</v>
          </cell>
          <cell r="C6347" t="str">
            <v>100 - CP Allocation O &amp; M Exp Amount</v>
          </cell>
          <cell r="D6347">
            <v>0</v>
          </cell>
          <cell r="F6347" t="str">
            <v>CALC</v>
          </cell>
          <cell r="H6347" t="str">
            <v>100</v>
          </cell>
          <cell r="I6347" t="str">
            <v>C</v>
          </cell>
          <cell r="J6347" t="str">
            <v>om_exp</v>
          </cell>
          <cell r="K6347" t="str">
            <v>alloc_cp_amt</v>
          </cell>
          <cell r="M6347" t="str">
            <v>2015/07/1/2/A/0</v>
          </cell>
        </row>
        <row r="6348">
          <cell r="A6348" t="str">
            <v>6347</v>
          </cell>
          <cell r="B6348" t="str">
            <v>OM52100</v>
          </cell>
          <cell r="C6348" t="str">
            <v>100 - CP Allocation O &amp; M Exp Amount</v>
          </cell>
          <cell r="D6348">
            <v>0</v>
          </cell>
          <cell r="F6348" t="str">
            <v>CALC</v>
          </cell>
          <cell r="H6348" t="str">
            <v>100</v>
          </cell>
          <cell r="I6348" t="str">
            <v>C</v>
          </cell>
          <cell r="J6348" t="str">
            <v>om_exp</v>
          </cell>
          <cell r="K6348" t="str">
            <v>alloc_cp_amt</v>
          </cell>
          <cell r="M6348" t="str">
            <v>2015/07/1/2/A/0</v>
          </cell>
        </row>
        <row r="6349">
          <cell r="A6349" t="str">
            <v>6348</v>
          </cell>
          <cell r="B6349" t="str">
            <v>OM52100</v>
          </cell>
          <cell r="C6349" t="str">
            <v>100 - CP Allocation O &amp; M Exp Amount</v>
          </cell>
          <cell r="D6349">
            <v>0</v>
          </cell>
          <cell r="F6349" t="str">
            <v>CALC</v>
          </cell>
          <cell r="H6349" t="str">
            <v>100</v>
          </cell>
          <cell r="I6349" t="str">
            <v>C</v>
          </cell>
          <cell r="J6349" t="str">
            <v>om_exp</v>
          </cell>
          <cell r="K6349" t="str">
            <v>alloc_cp_amt</v>
          </cell>
          <cell r="M6349" t="str">
            <v>2015/07/1/2/A/0</v>
          </cell>
        </row>
        <row r="6350">
          <cell r="A6350" t="str">
            <v>6349</v>
          </cell>
          <cell r="B6350" t="str">
            <v>OM22100</v>
          </cell>
          <cell r="C6350" t="str">
            <v>100 - CP Allocation Factor</v>
          </cell>
          <cell r="D6350">
            <v>1</v>
          </cell>
          <cell r="F6350" t="str">
            <v>CALC</v>
          </cell>
          <cell r="H6350" t="str">
            <v>100</v>
          </cell>
          <cell r="I6350" t="str">
            <v>C</v>
          </cell>
          <cell r="J6350" t="str">
            <v>om_exp</v>
          </cell>
          <cell r="K6350" t="str">
            <v>alloc_cp</v>
          </cell>
          <cell r="M6350" t="str">
            <v>2015/07/1/2/A/0</v>
          </cell>
        </row>
        <row r="6351">
          <cell r="A6351" t="str">
            <v>6350</v>
          </cell>
          <cell r="B6351" t="str">
            <v>OM22100</v>
          </cell>
          <cell r="C6351" t="str">
            <v>100 - CP Allocation Factor</v>
          </cell>
          <cell r="D6351">
            <v>1</v>
          </cell>
          <cell r="F6351" t="str">
            <v>CALC</v>
          </cell>
          <cell r="H6351" t="str">
            <v>100</v>
          </cell>
          <cell r="I6351" t="str">
            <v>C</v>
          </cell>
          <cell r="J6351" t="str">
            <v>om_exp</v>
          </cell>
          <cell r="K6351" t="str">
            <v>alloc_cp</v>
          </cell>
          <cell r="M6351" t="str">
            <v>2015/07/1/2/A/0</v>
          </cell>
        </row>
        <row r="6352">
          <cell r="A6352" t="str">
            <v>6351</v>
          </cell>
          <cell r="B6352" t="str">
            <v>OM22100</v>
          </cell>
          <cell r="C6352" t="str">
            <v>100 - CP Allocation Factor</v>
          </cell>
          <cell r="D6352">
            <v>1</v>
          </cell>
          <cell r="F6352" t="str">
            <v>CALC</v>
          </cell>
          <cell r="H6352" t="str">
            <v>100</v>
          </cell>
          <cell r="I6352" t="str">
            <v>C</v>
          </cell>
          <cell r="J6352" t="str">
            <v>om_exp</v>
          </cell>
          <cell r="K6352" t="str">
            <v>alloc_cp</v>
          </cell>
          <cell r="M6352" t="str">
            <v>2015/07/1/2/A/0</v>
          </cell>
        </row>
        <row r="6353">
          <cell r="A6353" t="str">
            <v>6352</v>
          </cell>
          <cell r="B6353" t="str">
            <v>OM22100</v>
          </cell>
          <cell r="C6353" t="str">
            <v>100 - CP Allocation Factor</v>
          </cell>
          <cell r="D6353">
            <v>1</v>
          </cell>
          <cell r="F6353" t="str">
            <v>CALC</v>
          </cell>
          <cell r="H6353" t="str">
            <v>100</v>
          </cell>
          <cell r="I6353" t="str">
            <v>C</v>
          </cell>
          <cell r="J6353" t="str">
            <v>om_exp</v>
          </cell>
          <cell r="K6353" t="str">
            <v>alloc_cp</v>
          </cell>
          <cell r="M6353" t="str">
            <v>2015/07/1/2/A/0</v>
          </cell>
        </row>
        <row r="6354">
          <cell r="A6354" t="str">
            <v>6353</v>
          </cell>
          <cell r="B6354" t="str">
            <v>OM22100</v>
          </cell>
          <cell r="C6354" t="str">
            <v>100 - CP Allocation Factor</v>
          </cell>
          <cell r="D6354">
            <v>1</v>
          </cell>
          <cell r="F6354" t="str">
            <v>CALC</v>
          </cell>
          <cell r="H6354" t="str">
            <v>100</v>
          </cell>
          <cell r="I6354" t="str">
            <v>C</v>
          </cell>
          <cell r="J6354" t="str">
            <v>om_exp</v>
          </cell>
          <cell r="K6354" t="str">
            <v>alloc_cp</v>
          </cell>
          <cell r="M6354" t="str">
            <v>2015/07/1/2/A/0</v>
          </cell>
        </row>
        <row r="6355">
          <cell r="A6355" t="str">
            <v>6354</v>
          </cell>
          <cell r="B6355" t="str">
            <v>OM22100</v>
          </cell>
          <cell r="C6355" t="str">
            <v>100 - CP Allocation Factor</v>
          </cell>
          <cell r="D6355">
            <v>1</v>
          </cell>
          <cell r="F6355" t="str">
            <v>CALC</v>
          </cell>
          <cell r="H6355" t="str">
            <v>100</v>
          </cell>
          <cell r="I6355" t="str">
            <v>C</v>
          </cell>
          <cell r="J6355" t="str">
            <v>om_exp</v>
          </cell>
          <cell r="K6355" t="str">
            <v>alloc_cp</v>
          </cell>
          <cell r="M6355" t="str">
            <v>2015/07/1/2/A/0</v>
          </cell>
        </row>
        <row r="6356">
          <cell r="A6356" t="str">
            <v>6355</v>
          </cell>
          <cell r="B6356" t="str">
            <v>OM22100</v>
          </cell>
          <cell r="C6356" t="str">
            <v>100 - CP Allocation Factor</v>
          </cell>
          <cell r="D6356">
            <v>1</v>
          </cell>
          <cell r="F6356" t="str">
            <v>CALC</v>
          </cell>
          <cell r="H6356" t="str">
            <v>100</v>
          </cell>
          <cell r="I6356" t="str">
            <v>C</v>
          </cell>
          <cell r="J6356" t="str">
            <v>om_exp</v>
          </cell>
          <cell r="K6356" t="str">
            <v>alloc_cp</v>
          </cell>
          <cell r="M6356" t="str">
            <v>2015/07/1/2/A/0</v>
          </cell>
        </row>
        <row r="6357">
          <cell r="A6357" t="str">
            <v>6356</v>
          </cell>
          <cell r="B6357" t="str">
            <v>OM22100</v>
          </cell>
          <cell r="C6357" t="str">
            <v>100 - CP Allocation Factor</v>
          </cell>
          <cell r="D6357">
            <v>1</v>
          </cell>
          <cell r="F6357" t="str">
            <v>CALC</v>
          </cell>
          <cell r="H6357" t="str">
            <v>100</v>
          </cell>
          <cell r="I6357" t="str">
            <v>C</v>
          </cell>
          <cell r="J6357" t="str">
            <v>om_exp</v>
          </cell>
          <cell r="K6357" t="str">
            <v>alloc_cp</v>
          </cell>
          <cell r="M6357" t="str">
            <v>2015/07/1/2/A/0</v>
          </cell>
        </row>
        <row r="6358">
          <cell r="A6358" t="str">
            <v>6357</v>
          </cell>
          <cell r="B6358" t="str">
            <v>OM22100</v>
          </cell>
          <cell r="C6358" t="str">
            <v>100 - CP Allocation Factor</v>
          </cell>
          <cell r="D6358">
            <v>1</v>
          </cell>
          <cell r="F6358" t="str">
            <v>CALC</v>
          </cell>
          <cell r="H6358" t="str">
            <v>100</v>
          </cell>
          <cell r="I6358" t="str">
            <v>C</v>
          </cell>
          <cell r="J6358" t="str">
            <v>om_exp</v>
          </cell>
          <cell r="K6358" t="str">
            <v>alloc_cp</v>
          </cell>
          <cell r="M6358" t="str">
            <v>2015/07/1/2/A/0</v>
          </cell>
        </row>
        <row r="6359">
          <cell r="A6359" t="str">
            <v>6358</v>
          </cell>
          <cell r="B6359" t="str">
            <v>OM22100</v>
          </cell>
          <cell r="C6359" t="str">
            <v>100 - CP Allocation Factor</v>
          </cell>
          <cell r="D6359">
            <v>1</v>
          </cell>
          <cell r="F6359" t="str">
            <v>CALC</v>
          </cell>
          <cell r="H6359" t="str">
            <v>100</v>
          </cell>
          <cell r="I6359" t="str">
            <v>C</v>
          </cell>
          <cell r="J6359" t="str">
            <v>om_exp</v>
          </cell>
          <cell r="K6359" t="str">
            <v>alloc_cp</v>
          </cell>
          <cell r="M6359" t="str">
            <v>2015/07/1/2/A/0</v>
          </cell>
        </row>
        <row r="6360">
          <cell r="A6360" t="str">
            <v>6359</v>
          </cell>
          <cell r="B6360" t="str">
            <v>OM22100</v>
          </cell>
          <cell r="C6360" t="str">
            <v>100 - CP Allocation Factor</v>
          </cell>
          <cell r="D6360">
            <v>1</v>
          </cell>
          <cell r="F6360" t="str">
            <v>CALC</v>
          </cell>
          <cell r="H6360" t="str">
            <v>100</v>
          </cell>
          <cell r="I6360" t="str">
            <v>C</v>
          </cell>
          <cell r="J6360" t="str">
            <v>om_exp</v>
          </cell>
          <cell r="K6360" t="str">
            <v>alloc_cp</v>
          </cell>
          <cell r="M6360" t="str">
            <v>2015/07/1/2/A/0</v>
          </cell>
        </row>
        <row r="6361">
          <cell r="A6361" t="str">
            <v>6360</v>
          </cell>
          <cell r="B6361" t="str">
            <v>OM22100</v>
          </cell>
          <cell r="C6361" t="str">
            <v>100 - CP Allocation Factor</v>
          </cell>
          <cell r="D6361">
            <v>1</v>
          </cell>
          <cell r="F6361" t="str">
            <v>CALC</v>
          </cell>
          <cell r="H6361" t="str">
            <v>100</v>
          </cell>
          <cell r="I6361" t="str">
            <v>C</v>
          </cell>
          <cell r="J6361" t="str">
            <v>om_exp</v>
          </cell>
          <cell r="K6361" t="str">
            <v>alloc_cp</v>
          </cell>
          <cell r="M6361" t="str">
            <v>2015/07/1/2/A/0</v>
          </cell>
        </row>
        <row r="6362">
          <cell r="A6362" t="str">
            <v>6361</v>
          </cell>
          <cell r="B6362" t="str">
            <v>OM62100</v>
          </cell>
          <cell r="C6362" t="str">
            <v>100 - GCP Allocation O &amp; M Exp Amount</v>
          </cell>
          <cell r="D6362">
            <v>0</v>
          </cell>
          <cell r="F6362" t="str">
            <v>CALC</v>
          </cell>
          <cell r="H6362" t="str">
            <v>100</v>
          </cell>
          <cell r="I6362" t="str">
            <v>C</v>
          </cell>
          <cell r="J6362" t="str">
            <v>om_exp</v>
          </cell>
          <cell r="K6362" t="str">
            <v>alloc_gcp_amt</v>
          </cell>
          <cell r="M6362" t="str">
            <v>2015/07/1/2/A/0</v>
          </cell>
        </row>
        <row r="6363">
          <cell r="A6363" t="str">
            <v>6362</v>
          </cell>
          <cell r="B6363" t="str">
            <v>OM62100</v>
          </cell>
          <cell r="C6363" t="str">
            <v>100 - GCP Allocation O &amp; M Exp Amount</v>
          </cell>
          <cell r="D6363">
            <v>0</v>
          </cell>
          <cell r="F6363" t="str">
            <v>CALC</v>
          </cell>
          <cell r="H6363" t="str">
            <v>100</v>
          </cell>
          <cell r="I6363" t="str">
            <v>C</v>
          </cell>
          <cell r="J6363" t="str">
            <v>om_exp</v>
          </cell>
          <cell r="K6363" t="str">
            <v>alloc_gcp_amt</v>
          </cell>
          <cell r="M6363" t="str">
            <v>2015/07/1/2/A/0</v>
          </cell>
        </row>
        <row r="6364">
          <cell r="A6364" t="str">
            <v>6363</v>
          </cell>
          <cell r="B6364" t="str">
            <v>OM62100</v>
          </cell>
          <cell r="C6364" t="str">
            <v>100 - GCP Allocation O &amp; M Exp Amount</v>
          </cell>
          <cell r="D6364">
            <v>0</v>
          </cell>
          <cell r="F6364" t="str">
            <v>CALC</v>
          </cell>
          <cell r="H6364" t="str">
            <v>100</v>
          </cell>
          <cell r="I6364" t="str">
            <v>C</v>
          </cell>
          <cell r="J6364" t="str">
            <v>om_exp</v>
          </cell>
          <cell r="K6364" t="str">
            <v>alloc_gcp_amt</v>
          </cell>
          <cell r="M6364" t="str">
            <v>2015/07/1/2/A/0</v>
          </cell>
        </row>
        <row r="6365">
          <cell r="A6365" t="str">
            <v>6364</v>
          </cell>
          <cell r="B6365" t="str">
            <v>OM62100</v>
          </cell>
          <cell r="C6365" t="str">
            <v>100 - GCP Allocation O &amp; M Exp Amount</v>
          </cell>
          <cell r="D6365">
            <v>0</v>
          </cell>
          <cell r="F6365" t="str">
            <v>CALC</v>
          </cell>
          <cell r="H6365" t="str">
            <v>100</v>
          </cell>
          <cell r="I6365" t="str">
            <v>C</v>
          </cell>
          <cell r="J6365" t="str">
            <v>om_exp</v>
          </cell>
          <cell r="K6365" t="str">
            <v>alloc_gcp_amt</v>
          </cell>
          <cell r="M6365" t="str">
            <v>2015/07/1/2/A/0</v>
          </cell>
        </row>
        <row r="6366">
          <cell r="A6366" t="str">
            <v>6365</v>
          </cell>
          <cell r="B6366" t="str">
            <v>OM62100</v>
          </cell>
          <cell r="C6366" t="str">
            <v>100 - GCP Allocation O &amp; M Exp Amount</v>
          </cell>
          <cell r="D6366">
            <v>0</v>
          </cell>
          <cell r="F6366" t="str">
            <v>CALC</v>
          </cell>
          <cell r="H6366" t="str">
            <v>100</v>
          </cell>
          <cell r="I6366" t="str">
            <v>C</v>
          </cell>
          <cell r="J6366" t="str">
            <v>om_exp</v>
          </cell>
          <cell r="K6366" t="str">
            <v>alloc_gcp_amt</v>
          </cell>
          <cell r="M6366" t="str">
            <v>2015/07/1/2/A/0</v>
          </cell>
        </row>
        <row r="6367">
          <cell r="A6367" t="str">
            <v>6366</v>
          </cell>
          <cell r="B6367" t="str">
            <v>OM62100</v>
          </cell>
          <cell r="C6367" t="str">
            <v>100 - GCP Allocation O &amp; M Exp Amount</v>
          </cell>
          <cell r="D6367">
            <v>0</v>
          </cell>
          <cell r="F6367" t="str">
            <v>CALC</v>
          </cell>
          <cell r="H6367" t="str">
            <v>100</v>
          </cell>
          <cell r="I6367" t="str">
            <v>C</v>
          </cell>
          <cell r="J6367" t="str">
            <v>om_exp</v>
          </cell>
          <cell r="K6367" t="str">
            <v>alloc_gcp_amt</v>
          </cell>
          <cell r="M6367" t="str">
            <v>2015/07/1/2/A/0</v>
          </cell>
        </row>
        <row r="6368">
          <cell r="A6368" t="str">
            <v>6367</v>
          </cell>
          <cell r="B6368" t="str">
            <v>OM62100</v>
          </cell>
          <cell r="C6368" t="str">
            <v>100 - GCP Allocation O &amp; M Exp Amount</v>
          </cell>
          <cell r="D6368">
            <v>0</v>
          </cell>
          <cell r="F6368" t="str">
            <v>CALC</v>
          </cell>
          <cell r="H6368" t="str">
            <v>100</v>
          </cell>
          <cell r="I6368" t="str">
            <v>C</v>
          </cell>
          <cell r="J6368" t="str">
            <v>om_exp</v>
          </cell>
          <cell r="K6368" t="str">
            <v>alloc_gcp_amt</v>
          </cell>
          <cell r="M6368" t="str">
            <v>2015/07/1/2/A/0</v>
          </cell>
        </row>
        <row r="6369">
          <cell r="A6369" t="str">
            <v>6368</v>
          </cell>
          <cell r="B6369" t="str">
            <v>OM62100</v>
          </cell>
          <cell r="C6369" t="str">
            <v>100 - GCP Allocation O &amp; M Exp Amount</v>
          </cell>
          <cell r="D6369">
            <v>0</v>
          </cell>
          <cell r="F6369" t="str">
            <v>CALC</v>
          </cell>
          <cell r="H6369" t="str">
            <v>100</v>
          </cell>
          <cell r="I6369" t="str">
            <v>C</v>
          </cell>
          <cell r="J6369" t="str">
            <v>om_exp</v>
          </cell>
          <cell r="K6369" t="str">
            <v>alloc_gcp_amt</v>
          </cell>
          <cell r="M6369" t="str">
            <v>2015/07/1/2/A/0</v>
          </cell>
        </row>
        <row r="6370">
          <cell r="A6370" t="str">
            <v>6369</v>
          </cell>
          <cell r="B6370" t="str">
            <v>OM62100</v>
          </cell>
          <cell r="C6370" t="str">
            <v>100 - GCP Allocation O &amp; M Exp Amount</v>
          </cell>
          <cell r="D6370">
            <v>0</v>
          </cell>
          <cell r="F6370" t="str">
            <v>CALC</v>
          </cell>
          <cell r="H6370" t="str">
            <v>100</v>
          </cell>
          <cell r="I6370" t="str">
            <v>C</v>
          </cell>
          <cell r="J6370" t="str">
            <v>om_exp</v>
          </cell>
          <cell r="K6370" t="str">
            <v>alloc_gcp_amt</v>
          </cell>
          <cell r="M6370" t="str">
            <v>2015/07/1/2/A/0</v>
          </cell>
        </row>
        <row r="6371">
          <cell r="A6371" t="str">
            <v>6370</v>
          </cell>
          <cell r="B6371" t="str">
            <v>OM62100</v>
          </cell>
          <cell r="C6371" t="str">
            <v>100 - GCP Allocation O &amp; M Exp Amount</v>
          </cell>
          <cell r="D6371">
            <v>0</v>
          </cell>
          <cell r="F6371" t="str">
            <v>CALC</v>
          </cell>
          <cell r="H6371" t="str">
            <v>100</v>
          </cell>
          <cell r="I6371" t="str">
            <v>C</v>
          </cell>
          <cell r="J6371" t="str">
            <v>om_exp</v>
          </cell>
          <cell r="K6371" t="str">
            <v>alloc_gcp_amt</v>
          </cell>
          <cell r="M6371" t="str">
            <v>2015/07/1/2/A/0</v>
          </cell>
        </row>
        <row r="6372">
          <cell r="A6372" t="str">
            <v>6371</v>
          </cell>
          <cell r="B6372" t="str">
            <v>OM62100</v>
          </cell>
          <cell r="C6372" t="str">
            <v>100 - GCP Allocation O &amp; M Exp Amount</v>
          </cell>
          <cell r="D6372">
            <v>0</v>
          </cell>
          <cell r="F6372" t="str">
            <v>CALC</v>
          </cell>
          <cell r="H6372" t="str">
            <v>100</v>
          </cell>
          <cell r="I6372" t="str">
            <v>C</v>
          </cell>
          <cell r="J6372" t="str">
            <v>om_exp</v>
          </cell>
          <cell r="K6372" t="str">
            <v>alloc_gcp_amt</v>
          </cell>
          <cell r="M6372" t="str">
            <v>2015/07/1/2/A/0</v>
          </cell>
        </row>
        <row r="6373">
          <cell r="A6373" t="str">
            <v>6372</v>
          </cell>
          <cell r="B6373" t="str">
            <v>OM62100</v>
          </cell>
          <cell r="C6373" t="str">
            <v>100 - GCP Allocation O &amp; M Exp Amount</v>
          </cell>
          <cell r="D6373">
            <v>0</v>
          </cell>
          <cell r="F6373" t="str">
            <v>CALC</v>
          </cell>
          <cell r="H6373" t="str">
            <v>100</v>
          </cell>
          <cell r="I6373" t="str">
            <v>C</v>
          </cell>
          <cell r="J6373" t="str">
            <v>om_exp</v>
          </cell>
          <cell r="K6373" t="str">
            <v>alloc_gcp_amt</v>
          </cell>
          <cell r="M6373" t="str">
            <v>2015/07/1/2/A/0</v>
          </cell>
        </row>
        <row r="6374">
          <cell r="A6374" t="str">
            <v>6373</v>
          </cell>
          <cell r="B6374" t="str">
            <v>OM32100</v>
          </cell>
          <cell r="C6374" t="str">
            <v>100 - GCP Allocation Factor</v>
          </cell>
          <cell r="D6374">
            <v>0</v>
          </cell>
          <cell r="F6374" t="str">
            <v>CALC</v>
          </cell>
          <cell r="H6374" t="str">
            <v>100</v>
          </cell>
          <cell r="I6374" t="str">
            <v>C</v>
          </cell>
          <cell r="J6374" t="str">
            <v>om_exp</v>
          </cell>
          <cell r="K6374" t="str">
            <v>alloc_gcp</v>
          </cell>
          <cell r="M6374" t="str">
            <v>2015/07/1/2/A/0</v>
          </cell>
        </row>
        <row r="6375">
          <cell r="A6375" t="str">
            <v>6374</v>
          </cell>
          <cell r="B6375" t="str">
            <v>OM32100</v>
          </cell>
          <cell r="C6375" t="str">
            <v>100 - GCP Allocation Factor</v>
          </cell>
          <cell r="D6375">
            <v>0</v>
          </cell>
          <cell r="F6375" t="str">
            <v>CALC</v>
          </cell>
          <cell r="H6375" t="str">
            <v>100</v>
          </cell>
          <cell r="I6375" t="str">
            <v>C</v>
          </cell>
          <cell r="J6375" t="str">
            <v>om_exp</v>
          </cell>
          <cell r="K6375" t="str">
            <v>alloc_gcp</v>
          </cell>
          <cell r="M6375" t="str">
            <v>2015/07/1/2/A/0</v>
          </cell>
        </row>
        <row r="6376">
          <cell r="A6376" t="str">
            <v>6375</v>
          </cell>
          <cell r="B6376" t="str">
            <v>OM32100</v>
          </cell>
          <cell r="C6376" t="str">
            <v>100 - GCP Allocation Factor</v>
          </cell>
          <cell r="D6376">
            <v>0</v>
          </cell>
          <cell r="F6376" t="str">
            <v>CALC</v>
          </cell>
          <cell r="H6376" t="str">
            <v>100</v>
          </cell>
          <cell r="I6376" t="str">
            <v>C</v>
          </cell>
          <cell r="J6376" t="str">
            <v>om_exp</v>
          </cell>
          <cell r="K6376" t="str">
            <v>alloc_gcp</v>
          </cell>
          <cell r="M6376" t="str">
            <v>2015/07/1/2/A/0</v>
          </cell>
        </row>
        <row r="6377">
          <cell r="A6377" t="str">
            <v>6376</v>
          </cell>
          <cell r="B6377" t="str">
            <v>OM32100</v>
          </cell>
          <cell r="C6377" t="str">
            <v>100 - GCP Allocation Factor</v>
          </cell>
          <cell r="D6377">
            <v>0</v>
          </cell>
          <cell r="F6377" t="str">
            <v>CALC</v>
          </cell>
          <cell r="H6377" t="str">
            <v>100</v>
          </cell>
          <cell r="I6377" t="str">
            <v>C</v>
          </cell>
          <cell r="J6377" t="str">
            <v>om_exp</v>
          </cell>
          <cell r="K6377" t="str">
            <v>alloc_gcp</v>
          </cell>
          <cell r="M6377" t="str">
            <v>2015/07/1/2/A/0</v>
          </cell>
        </row>
        <row r="6378">
          <cell r="A6378" t="str">
            <v>6377</v>
          </cell>
          <cell r="B6378" t="str">
            <v>OM32100</v>
          </cell>
          <cell r="C6378" t="str">
            <v>100 - GCP Allocation Factor</v>
          </cell>
          <cell r="D6378">
            <v>0</v>
          </cell>
          <cell r="F6378" t="str">
            <v>CALC</v>
          </cell>
          <cell r="H6378" t="str">
            <v>100</v>
          </cell>
          <cell r="I6378" t="str">
            <v>C</v>
          </cell>
          <cell r="J6378" t="str">
            <v>om_exp</v>
          </cell>
          <cell r="K6378" t="str">
            <v>alloc_gcp</v>
          </cell>
          <cell r="M6378" t="str">
            <v>2015/07/1/2/A/0</v>
          </cell>
        </row>
        <row r="6379">
          <cell r="A6379" t="str">
            <v>6378</v>
          </cell>
          <cell r="B6379" t="str">
            <v>OM32100</v>
          </cell>
          <cell r="C6379" t="str">
            <v>100 - GCP Allocation Factor</v>
          </cell>
          <cell r="D6379">
            <v>0</v>
          </cell>
          <cell r="F6379" t="str">
            <v>CALC</v>
          </cell>
          <cell r="H6379" t="str">
            <v>100</v>
          </cell>
          <cell r="I6379" t="str">
            <v>C</v>
          </cell>
          <cell r="J6379" t="str">
            <v>om_exp</v>
          </cell>
          <cell r="K6379" t="str">
            <v>alloc_gcp</v>
          </cell>
          <cell r="M6379" t="str">
            <v>2015/07/1/2/A/0</v>
          </cell>
        </row>
        <row r="6380">
          <cell r="A6380" t="str">
            <v>6379</v>
          </cell>
          <cell r="B6380" t="str">
            <v>OM32100</v>
          </cell>
          <cell r="C6380" t="str">
            <v>100 - GCP Allocation Factor</v>
          </cell>
          <cell r="D6380">
            <v>0</v>
          </cell>
          <cell r="F6380" t="str">
            <v>CALC</v>
          </cell>
          <cell r="H6380" t="str">
            <v>100</v>
          </cell>
          <cell r="I6380" t="str">
            <v>C</v>
          </cell>
          <cell r="J6380" t="str">
            <v>om_exp</v>
          </cell>
          <cell r="K6380" t="str">
            <v>alloc_gcp</v>
          </cell>
          <cell r="M6380" t="str">
            <v>2015/07/1/2/A/0</v>
          </cell>
        </row>
        <row r="6381">
          <cell r="A6381" t="str">
            <v>6380</v>
          </cell>
          <cell r="B6381" t="str">
            <v>OM32100</v>
          </cell>
          <cell r="C6381" t="str">
            <v>100 - GCP Allocation Factor</v>
          </cell>
          <cell r="D6381">
            <v>0</v>
          </cell>
          <cell r="F6381" t="str">
            <v>CALC</v>
          </cell>
          <cell r="H6381" t="str">
            <v>100</v>
          </cell>
          <cell r="I6381" t="str">
            <v>C</v>
          </cell>
          <cell r="J6381" t="str">
            <v>om_exp</v>
          </cell>
          <cell r="K6381" t="str">
            <v>alloc_gcp</v>
          </cell>
          <cell r="M6381" t="str">
            <v>2015/07/1/2/A/0</v>
          </cell>
        </row>
        <row r="6382">
          <cell r="A6382" t="str">
            <v>6381</v>
          </cell>
          <cell r="B6382" t="str">
            <v>OM32100</v>
          </cell>
          <cell r="C6382" t="str">
            <v>100 - GCP Allocation Factor</v>
          </cell>
          <cell r="D6382">
            <v>0</v>
          </cell>
          <cell r="F6382" t="str">
            <v>CALC</v>
          </cell>
          <cell r="H6382" t="str">
            <v>100</v>
          </cell>
          <cell r="I6382" t="str">
            <v>C</v>
          </cell>
          <cell r="J6382" t="str">
            <v>om_exp</v>
          </cell>
          <cell r="K6382" t="str">
            <v>alloc_gcp</v>
          </cell>
          <cell r="M6382" t="str">
            <v>2015/07/1/2/A/0</v>
          </cell>
        </row>
        <row r="6383">
          <cell r="A6383" t="str">
            <v>6382</v>
          </cell>
          <cell r="B6383" t="str">
            <v>OM32100</v>
          </cell>
          <cell r="C6383" t="str">
            <v>100 - GCP Allocation Factor</v>
          </cell>
          <cell r="D6383">
            <v>0</v>
          </cell>
          <cell r="F6383" t="str">
            <v>CALC</v>
          </cell>
          <cell r="H6383" t="str">
            <v>100</v>
          </cell>
          <cell r="I6383" t="str">
            <v>C</v>
          </cell>
          <cell r="J6383" t="str">
            <v>om_exp</v>
          </cell>
          <cell r="K6383" t="str">
            <v>alloc_gcp</v>
          </cell>
          <cell r="M6383" t="str">
            <v>2015/07/1/2/A/0</v>
          </cell>
        </row>
        <row r="6384">
          <cell r="A6384" t="str">
            <v>6383</v>
          </cell>
          <cell r="B6384" t="str">
            <v>OM32100</v>
          </cell>
          <cell r="C6384" t="str">
            <v>100 - GCP Allocation Factor</v>
          </cell>
          <cell r="D6384">
            <v>0</v>
          </cell>
          <cell r="F6384" t="str">
            <v>CALC</v>
          </cell>
          <cell r="H6384" t="str">
            <v>100</v>
          </cell>
          <cell r="I6384" t="str">
            <v>C</v>
          </cell>
          <cell r="J6384" t="str">
            <v>om_exp</v>
          </cell>
          <cell r="K6384" t="str">
            <v>alloc_gcp</v>
          </cell>
          <cell r="M6384" t="str">
            <v>2015/07/1/2/A/0</v>
          </cell>
        </row>
        <row r="6385">
          <cell r="A6385" t="str">
            <v>6384</v>
          </cell>
          <cell r="B6385" t="str">
            <v>OM32100</v>
          </cell>
          <cell r="C6385" t="str">
            <v>100 - GCP Allocation Factor</v>
          </cell>
          <cell r="D6385">
            <v>0</v>
          </cell>
          <cell r="F6385" t="str">
            <v>CALC</v>
          </cell>
          <cell r="H6385" t="str">
            <v>100</v>
          </cell>
          <cell r="I6385" t="str">
            <v>C</v>
          </cell>
          <cell r="J6385" t="str">
            <v>om_exp</v>
          </cell>
          <cell r="K6385" t="str">
            <v>alloc_gcp</v>
          </cell>
          <cell r="M6385" t="str">
            <v>2015/07/1/2/A/0</v>
          </cell>
        </row>
        <row r="6386">
          <cell r="A6386" t="str">
            <v>6385</v>
          </cell>
          <cell r="B6386" t="str">
            <v>OMC2100</v>
          </cell>
          <cell r="C6386" t="str">
            <v>100 - GCP Jurisdictional O &amp; M Exp Amount</v>
          </cell>
          <cell r="D6386">
            <v>0</v>
          </cell>
          <cell r="F6386" t="str">
            <v>CALC</v>
          </cell>
          <cell r="H6386" t="str">
            <v>100</v>
          </cell>
          <cell r="I6386" t="str">
            <v>C</v>
          </cell>
          <cell r="J6386" t="str">
            <v>om_exp</v>
          </cell>
          <cell r="K6386" t="str">
            <v>juris_gcp_amt</v>
          </cell>
          <cell r="M6386" t="str">
            <v>2015/07/1/2/A/0</v>
          </cell>
        </row>
        <row r="6387">
          <cell r="A6387" t="str">
            <v>6386</v>
          </cell>
          <cell r="B6387" t="str">
            <v>OMC2100</v>
          </cell>
          <cell r="C6387" t="str">
            <v>100 - GCP Jurisdictional O &amp; M Exp Amount</v>
          </cell>
          <cell r="D6387">
            <v>0</v>
          </cell>
          <cell r="F6387" t="str">
            <v>CALC</v>
          </cell>
          <cell r="H6387" t="str">
            <v>100</v>
          </cell>
          <cell r="I6387" t="str">
            <v>C</v>
          </cell>
          <cell r="J6387" t="str">
            <v>om_exp</v>
          </cell>
          <cell r="K6387" t="str">
            <v>juris_gcp_amt</v>
          </cell>
          <cell r="M6387" t="str">
            <v>2015/07/1/2/A/0</v>
          </cell>
        </row>
        <row r="6388">
          <cell r="A6388" t="str">
            <v>6387</v>
          </cell>
          <cell r="B6388" t="str">
            <v>OMC2100</v>
          </cell>
          <cell r="C6388" t="str">
            <v>100 - GCP Jurisdictional O &amp; M Exp Amount</v>
          </cell>
          <cell r="D6388">
            <v>0</v>
          </cell>
          <cell r="F6388" t="str">
            <v>CALC</v>
          </cell>
          <cell r="H6388" t="str">
            <v>100</v>
          </cell>
          <cell r="I6388" t="str">
            <v>C</v>
          </cell>
          <cell r="J6388" t="str">
            <v>om_exp</v>
          </cell>
          <cell r="K6388" t="str">
            <v>juris_gcp_amt</v>
          </cell>
          <cell r="M6388" t="str">
            <v>2015/07/1/2/A/0</v>
          </cell>
        </row>
        <row r="6389">
          <cell r="A6389" t="str">
            <v>6388</v>
          </cell>
          <cell r="B6389" t="str">
            <v>OMC2100</v>
          </cell>
          <cell r="C6389" t="str">
            <v>100 - GCP Jurisdictional O &amp; M Exp Amount</v>
          </cell>
          <cell r="D6389">
            <v>0</v>
          </cell>
          <cell r="F6389" t="str">
            <v>CALC</v>
          </cell>
          <cell r="H6389" t="str">
            <v>100</v>
          </cell>
          <cell r="I6389" t="str">
            <v>C</v>
          </cell>
          <cell r="J6389" t="str">
            <v>om_exp</v>
          </cell>
          <cell r="K6389" t="str">
            <v>juris_gcp_amt</v>
          </cell>
          <cell r="M6389" t="str">
            <v>2015/07/1/2/A/0</v>
          </cell>
        </row>
        <row r="6390">
          <cell r="A6390" t="str">
            <v>6389</v>
          </cell>
          <cell r="B6390" t="str">
            <v>OMC2100</v>
          </cell>
          <cell r="C6390" t="str">
            <v>100 - GCP Jurisdictional O &amp; M Exp Amount</v>
          </cell>
          <cell r="D6390">
            <v>0</v>
          </cell>
          <cell r="F6390" t="str">
            <v>CALC</v>
          </cell>
          <cell r="H6390" t="str">
            <v>100</v>
          </cell>
          <cell r="I6390" t="str">
            <v>C</v>
          </cell>
          <cell r="J6390" t="str">
            <v>om_exp</v>
          </cell>
          <cell r="K6390" t="str">
            <v>juris_gcp_amt</v>
          </cell>
          <cell r="M6390" t="str">
            <v>2015/07/1/2/A/0</v>
          </cell>
        </row>
        <row r="6391">
          <cell r="A6391" t="str">
            <v>6390</v>
          </cell>
          <cell r="B6391" t="str">
            <v>OMC2100</v>
          </cell>
          <cell r="C6391" t="str">
            <v>100 - GCP Jurisdictional O &amp; M Exp Amount</v>
          </cell>
          <cell r="D6391">
            <v>0</v>
          </cell>
          <cell r="F6391" t="str">
            <v>CALC</v>
          </cell>
          <cell r="H6391" t="str">
            <v>100</v>
          </cell>
          <cell r="I6391" t="str">
            <v>C</v>
          </cell>
          <cell r="J6391" t="str">
            <v>om_exp</v>
          </cell>
          <cell r="K6391" t="str">
            <v>juris_gcp_amt</v>
          </cell>
          <cell r="M6391" t="str">
            <v>2015/07/1/2/A/0</v>
          </cell>
        </row>
        <row r="6392">
          <cell r="A6392" t="str">
            <v>6391</v>
          </cell>
          <cell r="B6392" t="str">
            <v>OMC2100</v>
          </cell>
          <cell r="C6392" t="str">
            <v>100 - GCP Jurisdictional O &amp; M Exp Amount</v>
          </cell>
          <cell r="D6392">
            <v>0</v>
          </cell>
          <cell r="F6392" t="str">
            <v>CALC</v>
          </cell>
          <cell r="H6392" t="str">
            <v>100</v>
          </cell>
          <cell r="I6392" t="str">
            <v>C</v>
          </cell>
          <cell r="J6392" t="str">
            <v>om_exp</v>
          </cell>
          <cell r="K6392" t="str">
            <v>juris_gcp_amt</v>
          </cell>
          <cell r="M6392" t="str">
            <v>2015/07/1/2/A/0</v>
          </cell>
        </row>
        <row r="6393">
          <cell r="A6393" t="str">
            <v>6392</v>
          </cell>
          <cell r="B6393" t="str">
            <v>OMC2100</v>
          </cell>
          <cell r="C6393" t="str">
            <v>100 - GCP Jurisdictional O &amp; M Exp Amount</v>
          </cell>
          <cell r="D6393">
            <v>0</v>
          </cell>
          <cell r="F6393" t="str">
            <v>CALC</v>
          </cell>
          <cell r="H6393" t="str">
            <v>100</v>
          </cell>
          <cell r="I6393" t="str">
            <v>C</v>
          </cell>
          <cell r="J6393" t="str">
            <v>om_exp</v>
          </cell>
          <cell r="K6393" t="str">
            <v>juris_gcp_amt</v>
          </cell>
          <cell r="M6393" t="str">
            <v>2015/07/1/2/A/0</v>
          </cell>
        </row>
        <row r="6394">
          <cell r="A6394" t="str">
            <v>6393</v>
          </cell>
          <cell r="B6394" t="str">
            <v>OMC2100</v>
          </cell>
          <cell r="C6394" t="str">
            <v>100 - GCP Jurisdictional O &amp; M Exp Amount</v>
          </cell>
          <cell r="D6394">
            <v>0</v>
          </cell>
          <cell r="F6394" t="str">
            <v>CALC</v>
          </cell>
          <cell r="H6394" t="str">
            <v>100</v>
          </cell>
          <cell r="I6394" t="str">
            <v>C</v>
          </cell>
          <cell r="J6394" t="str">
            <v>om_exp</v>
          </cell>
          <cell r="K6394" t="str">
            <v>juris_gcp_amt</v>
          </cell>
          <cell r="M6394" t="str">
            <v>2015/07/1/2/A/0</v>
          </cell>
        </row>
        <row r="6395">
          <cell r="A6395" t="str">
            <v>6394</v>
          </cell>
          <cell r="B6395" t="str">
            <v>OMC2100</v>
          </cell>
          <cell r="C6395" t="str">
            <v>100 - GCP Jurisdictional O &amp; M Exp Amount</v>
          </cell>
          <cell r="D6395">
            <v>0</v>
          </cell>
          <cell r="F6395" t="str">
            <v>CALC</v>
          </cell>
          <cell r="H6395" t="str">
            <v>100</v>
          </cell>
          <cell r="I6395" t="str">
            <v>C</v>
          </cell>
          <cell r="J6395" t="str">
            <v>om_exp</v>
          </cell>
          <cell r="K6395" t="str">
            <v>juris_gcp_amt</v>
          </cell>
          <cell r="M6395" t="str">
            <v>2015/07/1/2/A/0</v>
          </cell>
        </row>
        <row r="6396">
          <cell r="A6396" t="str">
            <v>6395</v>
          </cell>
          <cell r="B6396" t="str">
            <v>OMC2100</v>
          </cell>
          <cell r="C6396" t="str">
            <v>100 - GCP Jurisdictional O &amp; M Exp Amount</v>
          </cell>
          <cell r="D6396">
            <v>0</v>
          </cell>
          <cell r="F6396" t="str">
            <v>CALC</v>
          </cell>
          <cell r="H6396" t="str">
            <v>100</v>
          </cell>
          <cell r="I6396" t="str">
            <v>C</v>
          </cell>
          <cell r="J6396" t="str">
            <v>om_exp</v>
          </cell>
          <cell r="K6396" t="str">
            <v>juris_gcp_amt</v>
          </cell>
          <cell r="M6396" t="str">
            <v>2015/07/1/2/A/0</v>
          </cell>
        </row>
        <row r="6397">
          <cell r="A6397" t="str">
            <v>6396</v>
          </cell>
          <cell r="B6397" t="str">
            <v>OMC2100</v>
          </cell>
          <cell r="C6397" t="str">
            <v>100 - GCP Jurisdictional O &amp; M Exp Amount</v>
          </cell>
          <cell r="D6397">
            <v>0</v>
          </cell>
          <cell r="F6397" t="str">
            <v>CALC</v>
          </cell>
          <cell r="H6397" t="str">
            <v>100</v>
          </cell>
          <cell r="I6397" t="str">
            <v>C</v>
          </cell>
          <cell r="J6397" t="str">
            <v>om_exp</v>
          </cell>
          <cell r="K6397" t="str">
            <v>juris_gcp_amt</v>
          </cell>
          <cell r="M6397" t="str">
            <v>2015/07/1/2/A/0</v>
          </cell>
        </row>
        <row r="6398">
          <cell r="A6398" t="str">
            <v>6397</v>
          </cell>
          <cell r="B6398" t="str">
            <v>OM42100</v>
          </cell>
          <cell r="C6398" t="str">
            <v>100 - Energy Allocation Factor</v>
          </cell>
          <cell r="D6398">
            <v>0</v>
          </cell>
          <cell r="F6398" t="str">
            <v>CALC</v>
          </cell>
          <cell r="H6398" t="str">
            <v>100</v>
          </cell>
          <cell r="I6398" t="str">
            <v>C</v>
          </cell>
          <cell r="J6398" t="str">
            <v>om_exp</v>
          </cell>
          <cell r="K6398" t="str">
            <v>alloc_energy</v>
          </cell>
          <cell r="M6398" t="str">
            <v>2015/07/1/2/A/0</v>
          </cell>
        </row>
        <row r="6399">
          <cell r="A6399" t="str">
            <v>6398</v>
          </cell>
          <cell r="B6399" t="str">
            <v>OM42100</v>
          </cell>
          <cell r="C6399" t="str">
            <v>100 - Energy Allocation Factor</v>
          </cell>
          <cell r="D6399">
            <v>0</v>
          </cell>
          <cell r="F6399" t="str">
            <v>CALC</v>
          </cell>
          <cell r="H6399" t="str">
            <v>100</v>
          </cell>
          <cell r="I6399" t="str">
            <v>C</v>
          </cell>
          <cell r="J6399" t="str">
            <v>om_exp</v>
          </cell>
          <cell r="K6399" t="str">
            <v>alloc_energy</v>
          </cell>
          <cell r="M6399" t="str">
            <v>2015/07/1/2/A/0</v>
          </cell>
        </row>
        <row r="6400">
          <cell r="A6400" t="str">
            <v>6399</v>
          </cell>
          <cell r="B6400" t="str">
            <v>OM42100</v>
          </cell>
          <cell r="C6400" t="str">
            <v>100 - Energy Allocation Factor</v>
          </cell>
          <cell r="D6400">
            <v>0</v>
          </cell>
          <cell r="F6400" t="str">
            <v>CALC</v>
          </cell>
          <cell r="H6400" t="str">
            <v>100</v>
          </cell>
          <cell r="I6400" t="str">
            <v>C</v>
          </cell>
          <cell r="J6400" t="str">
            <v>om_exp</v>
          </cell>
          <cell r="K6400" t="str">
            <v>alloc_energy</v>
          </cell>
          <cell r="M6400" t="str">
            <v>2015/07/1/2/A/0</v>
          </cell>
        </row>
        <row r="6401">
          <cell r="A6401" t="str">
            <v>6400</v>
          </cell>
          <cell r="B6401" t="str">
            <v>OM42100</v>
          </cell>
          <cell r="C6401" t="str">
            <v>100 - Energy Allocation Factor</v>
          </cell>
          <cell r="D6401">
            <v>0</v>
          </cell>
          <cell r="F6401" t="str">
            <v>CALC</v>
          </cell>
          <cell r="H6401" t="str">
            <v>100</v>
          </cell>
          <cell r="I6401" t="str">
            <v>C</v>
          </cell>
          <cell r="J6401" t="str">
            <v>om_exp</v>
          </cell>
          <cell r="K6401" t="str">
            <v>alloc_energy</v>
          </cell>
          <cell r="M6401" t="str">
            <v>2015/07/1/2/A/0</v>
          </cell>
        </row>
        <row r="6402">
          <cell r="A6402" t="str">
            <v>6401</v>
          </cell>
          <cell r="B6402" t="str">
            <v>OM42100</v>
          </cell>
          <cell r="C6402" t="str">
            <v>100 - Energy Allocation Factor</v>
          </cell>
          <cell r="D6402">
            <v>0</v>
          </cell>
          <cell r="F6402" t="str">
            <v>CALC</v>
          </cell>
          <cell r="H6402" t="str">
            <v>100</v>
          </cell>
          <cell r="I6402" t="str">
            <v>C</v>
          </cell>
          <cell r="J6402" t="str">
            <v>om_exp</v>
          </cell>
          <cell r="K6402" t="str">
            <v>alloc_energy</v>
          </cell>
          <cell r="M6402" t="str">
            <v>2015/07/1/2/A/0</v>
          </cell>
        </row>
        <row r="6403">
          <cell r="A6403" t="str">
            <v>6402</v>
          </cell>
          <cell r="B6403" t="str">
            <v>OM42100</v>
          </cell>
          <cell r="C6403" t="str">
            <v>100 - Energy Allocation Factor</v>
          </cell>
          <cell r="D6403">
            <v>0</v>
          </cell>
          <cell r="F6403" t="str">
            <v>CALC</v>
          </cell>
          <cell r="H6403" t="str">
            <v>100</v>
          </cell>
          <cell r="I6403" t="str">
            <v>C</v>
          </cell>
          <cell r="J6403" t="str">
            <v>om_exp</v>
          </cell>
          <cell r="K6403" t="str">
            <v>alloc_energy</v>
          </cell>
          <cell r="M6403" t="str">
            <v>2015/07/1/2/A/0</v>
          </cell>
        </row>
        <row r="6404">
          <cell r="A6404" t="str">
            <v>6403</v>
          </cell>
          <cell r="B6404" t="str">
            <v>OM42100</v>
          </cell>
          <cell r="C6404" t="str">
            <v>100 - Energy Allocation Factor</v>
          </cell>
          <cell r="D6404">
            <v>0</v>
          </cell>
          <cell r="F6404" t="str">
            <v>CALC</v>
          </cell>
          <cell r="H6404" t="str">
            <v>100</v>
          </cell>
          <cell r="I6404" t="str">
            <v>C</v>
          </cell>
          <cell r="J6404" t="str">
            <v>om_exp</v>
          </cell>
          <cell r="K6404" t="str">
            <v>alloc_energy</v>
          </cell>
          <cell r="M6404" t="str">
            <v>2015/07/1/2/A/0</v>
          </cell>
        </row>
        <row r="6405">
          <cell r="A6405" t="str">
            <v>6404</v>
          </cell>
          <cell r="B6405" t="str">
            <v>OM42100</v>
          </cell>
          <cell r="C6405" t="str">
            <v>100 - Energy Allocation Factor</v>
          </cell>
          <cell r="D6405">
            <v>0</v>
          </cell>
          <cell r="F6405" t="str">
            <v>CALC</v>
          </cell>
          <cell r="H6405" t="str">
            <v>100</v>
          </cell>
          <cell r="I6405" t="str">
            <v>C</v>
          </cell>
          <cell r="J6405" t="str">
            <v>om_exp</v>
          </cell>
          <cell r="K6405" t="str">
            <v>alloc_energy</v>
          </cell>
          <cell r="M6405" t="str">
            <v>2015/07/1/2/A/0</v>
          </cell>
        </row>
        <row r="6406">
          <cell r="A6406" t="str">
            <v>6405</v>
          </cell>
          <cell r="B6406" t="str">
            <v>OM42100</v>
          </cell>
          <cell r="C6406" t="str">
            <v>100 - Energy Allocation Factor</v>
          </cell>
          <cell r="D6406">
            <v>0</v>
          </cell>
          <cell r="F6406" t="str">
            <v>CALC</v>
          </cell>
          <cell r="H6406" t="str">
            <v>100</v>
          </cell>
          <cell r="I6406" t="str">
            <v>C</v>
          </cell>
          <cell r="J6406" t="str">
            <v>om_exp</v>
          </cell>
          <cell r="K6406" t="str">
            <v>alloc_energy</v>
          </cell>
          <cell r="M6406" t="str">
            <v>2015/07/1/2/A/0</v>
          </cell>
        </row>
        <row r="6407">
          <cell r="A6407" t="str">
            <v>6406</v>
          </cell>
          <cell r="B6407" t="str">
            <v>OM42100</v>
          </cell>
          <cell r="C6407" t="str">
            <v>100 - Energy Allocation Factor</v>
          </cell>
          <cell r="D6407">
            <v>0</v>
          </cell>
          <cell r="F6407" t="str">
            <v>CALC</v>
          </cell>
          <cell r="H6407" t="str">
            <v>100</v>
          </cell>
          <cell r="I6407" t="str">
            <v>C</v>
          </cell>
          <cell r="J6407" t="str">
            <v>om_exp</v>
          </cell>
          <cell r="K6407" t="str">
            <v>alloc_energy</v>
          </cell>
          <cell r="M6407" t="str">
            <v>2015/07/1/2/A/0</v>
          </cell>
        </row>
        <row r="6408">
          <cell r="A6408" t="str">
            <v>6407</v>
          </cell>
          <cell r="B6408" t="str">
            <v>OM42100</v>
          </cell>
          <cell r="C6408" t="str">
            <v>100 - Energy Allocation Factor</v>
          </cell>
          <cell r="D6408">
            <v>0</v>
          </cell>
          <cell r="F6408" t="str">
            <v>CALC</v>
          </cell>
          <cell r="H6408" t="str">
            <v>100</v>
          </cell>
          <cell r="I6408" t="str">
            <v>C</v>
          </cell>
          <cell r="J6408" t="str">
            <v>om_exp</v>
          </cell>
          <cell r="K6408" t="str">
            <v>alloc_energy</v>
          </cell>
          <cell r="M6408" t="str">
            <v>2015/07/1/2/A/0</v>
          </cell>
        </row>
        <row r="6409">
          <cell r="A6409" t="str">
            <v>6408</v>
          </cell>
          <cell r="B6409" t="str">
            <v>OM42100</v>
          </cell>
          <cell r="C6409" t="str">
            <v>100 - Energy Allocation Factor</v>
          </cell>
          <cell r="D6409">
            <v>0</v>
          </cell>
          <cell r="F6409" t="str">
            <v>CALC</v>
          </cell>
          <cell r="H6409" t="str">
            <v>100</v>
          </cell>
          <cell r="I6409" t="str">
            <v>C</v>
          </cell>
          <cell r="J6409" t="str">
            <v>om_exp</v>
          </cell>
          <cell r="K6409" t="str">
            <v>alloc_energy</v>
          </cell>
          <cell r="M6409" t="str">
            <v>2015/07/1/2/A/0</v>
          </cell>
        </row>
        <row r="6410">
          <cell r="A6410" t="str">
            <v>6409</v>
          </cell>
          <cell r="B6410" t="str">
            <v>OM72100</v>
          </cell>
          <cell r="C6410" t="str">
            <v>100 - Energy Allocation O &amp; M Exp Amount</v>
          </cell>
          <cell r="D6410">
            <v>0</v>
          </cell>
          <cell r="F6410" t="str">
            <v>CALC</v>
          </cell>
          <cell r="H6410" t="str">
            <v>100</v>
          </cell>
          <cell r="I6410" t="str">
            <v>C</v>
          </cell>
          <cell r="J6410" t="str">
            <v>om_exp</v>
          </cell>
          <cell r="K6410" t="str">
            <v>alloc_energy_amt</v>
          </cell>
          <cell r="M6410" t="str">
            <v>2015/07/1/2/A/0</v>
          </cell>
        </row>
        <row r="6411">
          <cell r="A6411" t="str">
            <v>6410</v>
          </cell>
          <cell r="B6411" t="str">
            <v>OM72100</v>
          </cell>
          <cell r="C6411" t="str">
            <v>100 - Energy Allocation O &amp; M Exp Amount</v>
          </cell>
          <cell r="D6411">
            <v>0</v>
          </cell>
          <cell r="F6411" t="str">
            <v>CALC</v>
          </cell>
          <cell r="H6411" t="str">
            <v>100</v>
          </cell>
          <cell r="I6411" t="str">
            <v>C</v>
          </cell>
          <cell r="J6411" t="str">
            <v>om_exp</v>
          </cell>
          <cell r="K6411" t="str">
            <v>alloc_energy_amt</v>
          </cell>
          <cell r="M6411" t="str">
            <v>2015/07/1/2/A/0</v>
          </cell>
        </row>
        <row r="6412">
          <cell r="A6412" t="str">
            <v>6411</v>
          </cell>
          <cell r="B6412" t="str">
            <v>OM72100</v>
          </cell>
          <cell r="C6412" t="str">
            <v>100 - Energy Allocation O &amp; M Exp Amount</v>
          </cell>
          <cell r="D6412">
            <v>0</v>
          </cell>
          <cell r="F6412" t="str">
            <v>CALC</v>
          </cell>
          <cell r="H6412" t="str">
            <v>100</v>
          </cell>
          <cell r="I6412" t="str">
            <v>C</v>
          </cell>
          <cell r="J6412" t="str">
            <v>om_exp</v>
          </cell>
          <cell r="K6412" t="str">
            <v>alloc_energy_amt</v>
          </cell>
          <cell r="M6412" t="str">
            <v>2015/07/1/2/A/0</v>
          </cell>
        </row>
        <row r="6413">
          <cell r="A6413" t="str">
            <v>6412</v>
          </cell>
          <cell r="B6413" t="str">
            <v>OM72100</v>
          </cell>
          <cell r="C6413" t="str">
            <v>100 - Energy Allocation O &amp; M Exp Amount</v>
          </cell>
          <cell r="D6413">
            <v>0</v>
          </cell>
          <cell r="F6413" t="str">
            <v>CALC</v>
          </cell>
          <cell r="H6413" t="str">
            <v>100</v>
          </cell>
          <cell r="I6413" t="str">
            <v>C</v>
          </cell>
          <cell r="J6413" t="str">
            <v>om_exp</v>
          </cell>
          <cell r="K6413" t="str">
            <v>alloc_energy_amt</v>
          </cell>
          <cell r="M6413" t="str">
            <v>2015/07/1/2/A/0</v>
          </cell>
        </row>
        <row r="6414">
          <cell r="A6414" t="str">
            <v>6413</v>
          </cell>
          <cell r="B6414" t="str">
            <v>OM72100</v>
          </cell>
          <cell r="C6414" t="str">
            <v>100 - Energy Allocation O &amp; M Exp Amount</v>
          </cell>
          <cell r="D6414">
            <v>0</v>
          </cell>
          <cell r="F6414" t="str">
            <v>CALC</v>
          </cell>
          <cell r="H6414" t="str">
            <v>100</v>
          </cell>
          <cell r="I6414" t="str">
            <v>C</v>
          </cell>
          <cell r="J6414" t="str">
            <v>om_exp</v>
          </cell>
          <cell r="K6414" t="str">
            <v>alloc_energy_amt</v>
          </cell>
          <cell r="M6414" t="str">
            <v>2015/07/1/2/A/0</v>
          </cell>
        </row>
        <row r="6415">
          <cell r="A6415" t="str">
            <v>6414</v>
          </cell>
          <cell r="B6415" t="str">
            <v>OM72100</v>
          </cell>
          <cell r="C6415" t="str">
            <v>100 - Energy Allocation O &amp; M Exp Amount</v>
          </cell>
          <cell r="D6415">
            <v>0</v>
          </cell>
          <cell r="F6415" t="str">
            <v>CALC</v>
          </cell>
          <cell r="H6415" t="str">
            <v>100</v>
          </cell>
          <cell r="I6415" t="str">
            <v>C</v>
          </cell>
          <cell r="J6415" t="str">
            <v>om_exp</v>
          </cell>
          <cell r="K6415" t="str">
            <v>alloc_energy_amt</v>
          </cell>
          <cell r="M6415" t="str">
            <v>2015/07/1/2/A/0</v>
          </cell>
        </row>
        <row r="6416">
          <cell r="A6416" t="str">
            <v>6415</v>
          </cell>
          <cell r="B6416" t="str">
            <v>OM72100</v>
          </cell>
          <cell r="C6416" t="str">
            <v>100 - Energy Allocation O &amp; M Exp Amount</v>
          </cell>
          <cell r="D6416">
            <v>0</v>
          </cell>
          <cell r="F6416" t="str">
            <v>CALC</v>
          </cell>
          <cell r="H6416" t="str">
            <v>100</v>
          </cell>
          <cell r="I6416" t="str">
            <v>C</v>
          </cell>
          <cell r="J6416" t="str">
            <v>om_exp</v>
          </cell>
          <cell r="K6416" t="str">
            <v>alloc_energy_amt</v>
          </cell>
          <cell r="M6416" t="str">
            <v>2015/07/1/2/A/0</v>
          </cell>
        </row>
        <row r="6417">
          <cell r="A6417" t="str">
            <v>6416</v>
          </cell>
          <cell r="B6417" t="str">
            <v>OM72100</v>
          </cell>
          <cell r="C6417" t="str">
            <v>100 - Energy Allocation O &amp; M Exp Amount</v>
          </cell>
          <cell r="D6417">
            <v>0</v>
          </cell>
          <cell r="F6417" t="str">
            <v>CALC</v>
          </cell>
          <cell r="H6417" t="str">
            <v>100</v>
          </cell>
          <cell r="I6417" t="str">
            <v>C</v>
          </cell>
          <cell r="J6417" t="str">
            <v>om_exp</v>
          </cell>
          <cell r="K6417" t="str">
            <v>alloc_energy_amt</v>
          </cell>
          <cell r="M6417" t="str">
            <v>2015/07/1/2/A/0</v>
          </cell>
        </row>
        <row r="6418">
          <cell r="A6418" t="str">
            <v>6417</v>
          </cell>
          <cell r="B6418" t="str">
            <v>OM72100</v>
          </cell>
          <cell r="C6418" t="str">
            <v>100 - Energy Allocation O &amp; M Exp Amount</v>
          </cell>
          <cell r="D6418">
            <v>0</v>
          </cell>
          <cell r="F6418" t="str">
            <v>CALC</v>
          </cell>
          <cell r="H6418" t="str">
            <v>100</v>
          </cell>
          <cell r="I6418" t="str">
            <v>C</v>
          </cell>
          <cell r="J6418" t="str">
            <v>om_exp</v>
          </cell>
          <cell r="K6418" t="str">
            <v>alloc_energy_amt</v>
          </cell>
          <cell r="M6418" t="str">
            <v>2015/07/1/2/A/0</v>
          </cell>
        </row>
        <row r="6419">
          <cell r="A6419" t="str">
            <v>6418</v>
          </cell>
          <cell r="B6419" t="str">
            <v>OM72100</v>
          </cell>
          <cell r="C6419" t="str">
            <v>100 - Energy Allocation O &amp; M Exp Amount</v>
          </cell>
          <cell r="D6419">
            <v>0</v>
          </cell>
          <cell r="F6419" t="str">
            <v>CALC</v>
          </cell>
          <cell r="H6419" t="str">
            <v>100</v>
          </cell>
          <cell r="I6419" t="str">
            <v>C</v>
          </cell>
          <cell r="J6419" t="str">
            <v>om_exp</v>
          </cell>
          <cell r="K6419" t="str">
            <v>alloc_energy_amt</v>
          </cell>
          <cell r="M6419" t="str">
            <v>2015/07/1/2/A/0</v>
          </cell>
        </row>
        <row r="6420">
          <cell r="A6420" t="str">
            <v>6419</v>
          </cell>
          <cell r="B6420" t="str">
            <v>OM72100</v>
          </cell>
          <cell r="C6420" t="str">
            <v>100 - Energy Allocation O &amp; M Exp Amount</v>
          </cell>
          <cell r="D6420">
            <v>0</v>
          </cell>
          <cell r="F6420" t="str">
            <v>CALC</v>
          </cell>
          <cell r="H6420" t="str">
            <v>100</v>
          </cell>
          <cell r="I6420" t="str">
            <v>C</v>
          </cell>
          <cell r="J6420" t="str">
            <v>om_exp</v>
          </cell>
          <cell r="K6420" t="str">
            <v>alloc_energy_amt</v>
          </cell>
          <cell r="M6420" t="str">
            <v>2015/07/1/2/A/0</v>
          </cell>
        </row>
        <row r="6421">
          <cell r="A6421" t="str">
            <v>6420</v>
          </cell>
          <cell r="B6421" t="str">
            <v>OM72100</v>
          </cell>
          <cell r="C6421" t="str">
            <v>100 - Energy Allocation O &amp; M Exp Amount</v>
          </cell>
          <cell r="D6421">
            <v>0</v>
          </cell>
          <cell r="F6421" t="str">
            <v>CALC</v>
          </cell>
          <cell r="H6421" t="str">
            <v>100</v>
          </cell>
          <cell r="I6421" t="str">
            <v>C</v>
          </cell>
          <cell r="J6421" t="str">
            <v>om_exp</v>
          </cell>
          <cell r="K6421" t="str">
            <v>alloc_energy_amt</v>
          </cell>
          <cell r="M6421" t="str">
            <v>2015/07/1/2/A/0</v>
          </cell>
        </row>
        <row r="6422">
          <cell r="A6422" t="str">
            <v>6421</v>
          </cell>
          <cell r="B6422" t="str">
            <v>OMB2100</v>
          </cell>
          <cell r="C6422" t="str">
            <v>100 - CP Jurisdictional O &amp; M Exp Amount</v>
          </cell>
          <cell r="D6422">
            <v>0</v>
          </cell>
          <cell r="F6422" t="str">
            <v>CALC</v>
          </cell>
          <cell r="H6422" t="str">
            <v>100</v>
          </cell>
          <cell r="I6422" t="str">
            <v>C</v>
          </cell>
          <cell r="J6422" t="str">
            <v>om_exp</v>
          </cell>
          <cell r="K6422" t="str">
            <v>juris_cp_amt</v>
          </cell>
          <cell r="M6422" t="str">
            <v>2015/07/1/2/A/0</v>
          </cell>
        </row>
        <row r="6423">
          <cell r="A6423" t="str">
            <v>6422</v>
          </cell>
          <cell r="B6423" t="str">
            <v>OMB2100</v>
          </cell>
          <cell r="C6423" t="str">
            <v>100 - CP Jurisdictional O &amp; M Exp Amount</v>
          </cell>
          <cell r="D6423">
            <v>3250.71</v>
          </cell>
          <cell r="F6423" t="str">
            <v>CALC</v>
          </cell>
          <cell r="H6423" t="str">
            <v>100</v>
          </cell>
          <cell r="I6423" t="str">
            <v>C</v>
          </cell>
          <cell r="J6423" t="str">
            <v>om_exp</v>
          </cell>
          <cell r="K6423" t="str">
            <v>juris_cp_amt</v>
          </cell>
          <cell r="M6423" t="str">
            <v>2015/07/1/2/A/0</v>
          </cell>
        </row>
        <row r="6424">
          <cell r="A6424" t="str">
            <v>6423</v>
          </cell>
          <cell r="B6424" t="str">
            <v>OMB2100</v>
          </cell>
          <cell r="C6424" t="str">
            <v>100 - CP Jurisdictional O &amp; M Exp Amount</v>
          </cell>
          <cell r="D6424">
            <v>20390.71</v>
          </cell>
          <cell r="F6424" t="str">
            <v>CALC</v>
          </cell>
          <cell r="H6424" t="str">
            <v>100</v>
          </cell>
          <cell r="I6424" t="str">
            <v>C</v>
          </cell>
          <cell r="J6424" t="str">
            <v>om_exp</v>
          </cell>
          <cell r="K6424" t="str">
            <v>juris_cp_amt</v>
          </cell>
          <cell r="M6424" t="str">
            <v>2015/07/1/2/A/0</v>
          </cell>
        </row>
        <row r="6425">
          <cell r="A6425" t="str">
            <v>6424</v>
          </cell>
          <cell r="B6425" t="str">
            <v>OMB2100</v>
          </cell>
          <cell r="C6425" t="str">
            <v>100 - CP Jurisdictional O &amp; M Exp Amount</v>
          </cell>
          <cell r="D6425">
            <v>0</v>
          </cell>
          <cell r="F6425" t="str">
            <v>CALC</v>
          </cell>
          <cell r="H6425" t="str">
            <v>100</v>
          </cell>
          <cell r="I6425" t="str">
            <v>C</v>
          </cell>
          <cell r="J6425" t="str">
            <v>om_exp</v>
          </cell>
          <cell r="K6425" t="str">
            <v>juris_cp_amt</v>
          </cell>
          <cell r="M6425" t="str">
            <v>2015/07/1/2/A/0</v>
          </cell>
        </row>
        <row r="6426">
          <cell r="A6426" t="str">
            <v>6425</v>
          </cell>
          <cell r="B6426" t="str">
            <v>OMB2100</v>
          </cell>
          <cell r="C6426" t="str">
            <v>100 - CP Jurisdictional O &amp; M Exp Amount</v>
          </cell>
          <cell r="D6426">
            <v>16954.63</v>
          </cell>
          <cell r="F6426" t="str">
            <v>CALC</v>
          </cell>
          <cell r="H6426" t="str">
            <v>100</v>
          </cell>
          <cell r="I6426" t="str">
            <v>C</v>
          </cell>
          <cell r="J6426" t="str">
            <v>om_exp</v>
          </cell>
          <cell r="K6426" t="str">
            <v>juris_cp_amt</v>
          </cell>
          <cell r="M6426" t="str">
            <v>2015/07/1/2/A/0</v>
          </cell>
        </row>
        <row r="6427">
          <cell r="A6427" t="str">
            <v>6426</v>
          </cell>
          <cell r="B6427" t="str">
            <v>OMB2100</v>
          </cell>
          <cell r="C6427" t="str">
            <v>100 - CP Jurisdictional O &amp; M Exp Amount</v>
          </cell>
          <cell r="D6427">
            <v>-5883.69</v>
          </cell>
          <cell r="F6427" t="str">
            <v>CALC</v>
          </cell>
          <cell r="H6427" t="str">
            <v>100</v>
          </cell>
          <cell r="I6427" t="str">
            <v>C</v>
          </cell>
          <cell r="J6427" t="str">
            <v>om_exp</v>
          </cell>
          <cell r="K6427" t="str">
            <v>juris_cp_amt</v>
          </cell>
          <cell r="M6427" t="str">
            <v>2015/07/1/2/A/0</v>
          </cell>
        </row>
        <row r="6428">
          <cell r="A6428" t="str">
            <v>6427</v>
          </cell>
          <cell r="B6428" t="str">
            <v>OMB2100</v>
          </cell>
          <cell r="C6428" t="str">
            <v>100 - CP Jurisdictional O &amp; M Exp Amount</v>
          </cell>
          <cell r="D6428">
            <v>0</v>
          </cell>
          <cell r="F6428" t="str">
            <v>CALC</v>
          </cell>
          <cell r="H6428" t="str">
            <v>100</v>
          </cell>
          <cell r="I6428" t="str">
            <v>C</v>
          </cell>
          <cell r="J6428" t="str">
            <v>om_exp</v>
          </cell>
          <cell r="K6428" t="str">
            <v>juris_cp_amt</v>
          </cell>
          <cell r="M6428" t="str">
            <v>2015/07/1/2/A/0</v>
          </cell>
        </row>
        <row r="6429">
          <cell r="A6429" t="str">
            <v>6428</v>
          </cell>
          <cell r="B6429" t="str">
            <v>OMB2100</v>
          </cell>
          <cell r="C6429" t="str">
            <v>100 - CP Jurisdictional O &amp; M Exp Amount</v>
          </cell>
          <cell r="D6429">
            <v>729.95</v>
          </cell>
          <cell r="F6429" t="str">
            <v>CALC</v>
          </cell>
          <cell r="H6429" t="str">
            <v>100</v>
          </cell>
          <cell r="I6429" t="str">
            <v>C</v>
          </cell>
          <cell r="J6429" t="str">
            <v>om_exp</v>
          </cell>
          <cell r="K6429" t="str">
            <v>juris_cp_amt</v>
          </cell>
          <cell r="M6429" t="str">
            <v>2015/07/1/2/A/0</v>
          </cell>
        </row>
        <row r="6430">
          <cell r="A6430" t="str">
            <v>6429</v>
          </cell>
          <cell r="B6430" t="str">
            <v>OMB2100</v>
          </cell>
          <cell r="C6430" t="str">
            <v>100 - CP Jurisdictional O &amp; M Exp Amount</v>
          </cell>
          <cell r="D6430">
            <v>0</v>
          </cell>
          <cell r="F6430" t="str">
            <v>CALC</v>
          </cell>
          <cell r="H6430" t="str">
            <v>100</v>
          </cell>
          <cell r="I6430" t="str">
            <v>C</v>
          </cell>
          <cell r="J6430" t="str">
            <v>om_exp</v>
          </cell>
          <cell r="K6430" t="str">
            <v>juris_cp_amt</v>
          </cell>
          <cell r="M6430" t="str">
            <v>2015/07/1/2/A/0</v>
          </cell>
        </row>
        <row r="6431">
          <cell r="A6431" t="str">
            <v>6430</v>
          </cell>
          <cell r="B6431" t="str">
            <v>OMB2100</v>
          </cell>
          <cell r="C6431" t="str">
            <v>100 - CP Jurisdictional O &amp; M Exp Amount</v>
          </cell>
          <cell r="D6431">
            <v>0</v>
          </cell>
          <cell r="F6431" t="str">
            <v>CALC</v>
          </cell>
          <cell r="H6431" t="str">
            <v>100</v>
          </cell>
          <cell r="I6431" t="str">
            <v>C</v>
          </cell>
          <cell r="J6431" t="str">
            <v>om_exp</v>
          </cell>
          <cell r="K6431" t="str">
            <v>juris_cp_amt</v>
          </cell>
          <cell r="M6431" t="str">
            <v>2015/07/1/2/A/0</v>
          </cell>
        </row>
        <row r="6432">
          <cell r="A6432" t="str">
            <v>6431</v>
          </cell>
          <cell r="B6432" t="str">
            <v>OMB2100</v>
          </cell>
          <cell r="C6432" t="str">
            <v>100 - CP Jurisdictional O &amp; M Exp Amount</v>
          </cell>
          <cell r="D6432">
            <v>0</v>
          </cell>
          <cell r="F6432" t="str">
            <v>CALC</v>
          </cell>
          <cell r="H6432" t="str">
            <v>100</v>
          </cell>
          <cell r="I6432" t="str">
            <v>C</v>
          </cell>
          <cell r="J6432" t="str">
            <v>om_exp</v>
          </cell>
          <cell r="K6432" t="str">
            <v>juris_cp_amt</v>
          </cell>
          <cell r="M6432" t="str">
            <v>2015/07/1/2/A/0</v>
          </cell>
        </row>
        <row r="6433">
          <cell r="A6433" t="str">
            <v>6432</v>
          </cell>
          <cell r="B6433" t="str">
            <v>OMB2100</v>
          </cell>
          <cell r="C6433" t="str">
            <v>100 - CP Jurisdictional O &amp; M Exp Amount</v>
          </cell>
          <cell r="D6433">
            <v>0</v>
          </cell>
          <cell r="F6433" t="str">
            <v>CALC</v>
          </cell>
          <cell r="H6433" t="str">
            <v>100</v>
          </cell>
          <cell r="I6433" t="str">
            <v>C</v>
          </cell>
          <cell r="J6433" t="str">
            <v>om_exp</v>
          </cell>
          <cell r="K6433" t="str">
            <v>juris_cp_amt</v>
          </cell>
          <cell r="M6433" t="str">
            <v>2015/07/1/2/A/0</v>
          </cell>
        </row>
        <row r="6434">
          <cell r="A6434" t="str">
            <v>6433</v>
          </cell>
          <cell r="B6434" t="str">
            <v>OM82100</v>
          </cell>
          <cell r="C6434" t="str">
            <v>100 - CP Jurisdictional Factor</v>
          </cell>
          <cell r="D6434">
            <v>0</v>
          </cell>
          <cell r="F6434" t="str">
            <v>CALC</v>
          </cell>
          <cell r="H6434" t="str">
            <v>100</v>
          </cell>
          <cell r="I6434" t="str">
            <v>C</v>
          </cell>
          <cell r="J6434" t="str">
            <v>om_exp</v>
          </cell>
          <cell r="K6434" t="str">
            <v>juris_cp</v>
          </cell>
          <cell r="M6434" t="str">
            <v>2015/07/1/2/A/0</v>
          </cell>
        </row>
        <row r="6435">
          <cell r="A6435" t="str">
            <v>6434</v>
          </cell>
          <cell r="B6435" t="str">
            <v>OM82100</v>
          </cell>
          <cell r="C6435" t="str">
            <v>100 - CP Jurisdictional Factor</v>
          </cell>
          <cell r="D6435">
            <v>0</v>
          </cell>
          <cell r="F6435" t="str">
            <v>CALC</v>
          </cell>
          <cell r="H6435" t="str">
            <v>100</v>
          </cell>
          <cell r="I6435" t="str">
            <v>C</v>
          </cell>
          <cell r="J6435" t="str">
            <v>om_exp</v>
          </cell>
          <cell r="K6435" t="str">
            <v>juris_cp</v>
          </cell>
          <cell r="M6435" t="str">
            <v>2015/07/1/2/A/0</v>
          </cell>
        </row>
        <row r="6436">
          <cell r="A6436" t="str">
            <v>6435</v>
          </cell>
          <cell r="B6436" t="str">
            <v>OM82100</v>
          </cell>
          <cell r="C6436" t="str">
            <v>100 - CP Jurisdictional Factor</v>
          </cell>
          <cell r="D6436">
            <v>0</v>
          </cell>
          <cell r="F6436" t="str">
            <v>CALC</v>
          </cell>
          <cell r="H6436" t="str">
            <v>100</v>
          </cell>
          <cell r="I6436" t="str">
            <v>C</v>
          </cell>
          <cell r="J6436" t="str">
            <v>om_exp</v>
          </cell>
          <cell r="K6436" t="str">
            <v>juris_cp</v>
          </cell>
          <cell r="M6436" t="str">
            <v>2015/07/1/2/A/0</v>
          </cell>
        </row>
        <row r="6437">
          <cell r="A6437" t="str">
            <v>6436</v>
          </cell>
          <cell r="B6437" t="str">
            <v>OM82100</v>
          </cell>
          <cell r="C6437" t="str">
            <v>100 - CP Jurisdictional Factor</v>
          </cell>
          <cell r="D6437">
            <v>0</v>
          </cell>
          <cell r="F6437" t="str">
            <v>CALC</v>
          </cell>
          <cell r="H6437" t="str">
            <v>100</v>
          </cell>
          <cell r="I6437" t="str">
            <v>C</v>
          </cell>
          <cell r="J6437" t="str">
            <v>om_exp</v>
          </cell>
          <cell r="K6437" t="str">
            <v>juris_cp</v>
          </cell>
          <cell r="M6437" t="str">
            <v>2015/07/1/2/A/0</v>
          </cell>
        </row>
        <row r="6438">
          <cell r="A6438" t="str">
            <v>6437</v>
          </cell>
          <cell r="B6438" t="str">
            <v>OM82100</v>
          </cell>
          <cell r="C6438" t="str">
            <v>100 - CP Jurisdictional Factor</v>
          </cell>
          <cell r="D6438">
            <v>0</v>
          </cell>
          <cell r="F6438" t="str">
            <v>CALC</v>
          </cell>
          <cell r="H6438" t="str">
            <v>100</v>
          </cell>
          <cell r="I6438" t="str">
            <v>C</v>
          </cell>
          <cell r="J6438" t="str">
            <v>om_exp</v>
          </cell>
          <cell r="K6438" t="str">
            <v>juris_cp</v>
          </cell>
          <cell r="M6438" t="str">
            <v>2015/07/1/2/A/0</v>
          </cell>
        </row>
        <row r="6439">
          <cell r="A6439" t="str">
            <v>6438</v>
          </cell>
          <cell r="B6439" t="str">
            <v>OM82100</v>
          </cell>
          <cell r="C6439" t="str">
            <v>100 - CP Jurisdictional Factor</v>
          </cell>
          <cell r="D6439">
            <v>0</v>
          </cell>
          <cell r="F6439" t="str">
            <v>CALC</v>
          </cell>
          <cell r="H6439" t="str">
            <v>100</v>
          </cell>
          <cell r="I6439" t="str">
            <v>C</v>
          </cell>
          <cell r="J6439" t="str">
            <v>om_exp</v>
          </cell>
          <cell r="K6439" t="str">
            <v>juris_cp</v>
          </cell>
          <cell r="M6439" t="str">
            <v>2015/07/1/2/A/0</v>
          </cell>
        </row>
        <row r="6440">
          <cell r="A6440" t="str">
            <v>6439</v>
          </cell>
          <cell r="B6440" t="str">
            <v>OM82100</v>
          </cell>
          <cell r="C6440" t="str">
            <v>100 - CP Jurisdictional Factor</v>
          </cell>
          <cell r="D6440">
            <v>0</v>
          </cell>
          <cell r="F6440" t="str">
            <v>CALC</v>
          </cell>
          <cell r="H6440" t="str">
            <v>100</v>
          </cell>
          <cell r="I6440" t="str">
            <v>C</v>
          </cell>
          <cell r="J6440" t="str">
            <v>om_exp</v>
          </cell>
          <cell r="K6440" t="str">
            <v>juris_cp</v>
          </cell>
          <cell r="M6440" t="str">
            <v>2015/07/1/2/A/0</v>
          </cell>
        </row>
        <row r="6441">
          <cell r="A6441" t="str">
            <v>6440</v>
          </cell>
          <cell r="B6441" t="str">
            <v>OM82100</v>
          </cell>
          <cell r="C6441" t="str">
            <v>100 - CP Jurisdictional Factor</v>
          </cell>
          <cell r="D6441">
            <v>0</v>
          </cell>
          <cell r="F6441" t="str">
            <v>CALC</v>
          </cell>
          <cell r="H6441" t="str">
            <v>100</v>
          </cell>
          <cell r="I6441" t="str">
            <v>C</v>
          </cell>
          <cell r="J6441" t="str">
            <v>om_exp</v>
          </cell>
          <cell r="K6441" t="str">
            <v>juris_cp</v>
          </cell>
          <cell r="M6441" t="str">
            <v>2015/07/1/2/A/0</v>
          </cell>
        </row>
        <row r="6442">
          <cell r="A6442" t="str">
            <v>6441</v>
          </cell>
          <cell r="B6442" t="str">
            <v>OM82100</v>
          </cell>
          <cell r="C6442" t="str">
            <v>100 - CP Jurisdictional Factor</v>
          </cell>
          <cell r="D6442">
            <v>0</v>
          </cell>
          <cell r="F6442" t="str">
            <v>CALC</v>
          </cell>
          <cell r="H6442" t="str">
            <v>100</v>
          </cell>
          <cell r="I6442" t="str">
            <v>C</v>
          </cell>
          <cell r="J6442" t="str">
            <v>om_exp</v>
          </cell>
          <cell r="K6442" t="str">
            <v>juris_cp</v>
          </cell>
          <cell r="M6442" t="str">
            <v>2015/07/1/2/A/0</v>
          </cell>
        </row>
        <row r="6443">
          <cell r="A6443" t="str">
            <v>6442</v>
          </cell>
          <cell r="B6443" t="str">
            <v>OM82100</v>
          </cell>
          <cell r="C6443" t="str">
            <v>100 - CP Jurisdictional Factor</v>
          </cell>
          <cell r="D6443">
            <v>0</v>
          </cell>
          <cell r="F6443" t="str">
            <v>CALC</v>
          </cell>
          <cell r="H6443" t="str">
            <v>100</v>
          </cell>
          <cell r="I6443" t="str">
            <v>C</v>
          </cell>
          <cell r="J6443" t="str">
            <v>om_exp</v>
          </cell>
          <cell r="K6443" t="str">
            <v>juris_cp</v>
          </cell>
          <cell r="M6443" t="str">
            <v>2015/07/1/2/A/0</v>
          </cell>
        </row>
        <row r="6444">
          <cell r="A6444" t="str">
            <v>6443</v>
          </cell>
          <cell r="B6444" t="str">
            <v>OM82100</v>
          </cell>
          <cell r="C6444" t="str">
            <v>100 - CP Jurisdictional Factor</v>
          </cell>
          <cell r="D6444">
            <v>0</v>
          </cell>
          <cell r="F6444" t="str">
            <v>CALC</v>
          </cell>
          <cell r="H6444" t="str">
            <v>100</v>
          </cell>
          <cell r="I6444" t="str">
            <v>C</v>
          </cell>
          <cell r="J6444" t="str">
            <v>om_exp</v>
          </cell>
          <cell r="K6444" t="str">
            <v>juris_cp</v>
          </cell>
          <cell r="M6444" t="str">
            <v>2015/07/1/2/A/0</v>
          </cell>
        </row>
        <row r="6445">
          <cell r="A6445" t="str">
            <v>6444</v>
          </cell>
          <cell r="B6445" t="str">
            <v>OM82100</v>
          </cell>
          <cell r="C6445" t="str">
            <v>100 - CP Jurisdictional Factor</v>
          </cell>
          <cell r="D6445">
            <v>0</v>
          </cell>
          <cell r="F6445" t="str">
            <v>CALC</v>
          </cell>
          <cell r="H6445" t="str">
            <v>100</v>
          </cell>
          <cell r="I6445" t="str">
            <v>C</v>
          </cell>
          <cell r="J6445" t="str">
            <v>om_exp</v>
          </cell>
          <cell r="K6445" t="str">
            <v>juris_cp</v>
          </cell>
          <cell r="M6445" t="str">
            <v>2015/07/1/2/A/0</v>
          </cell>
        </row>
        <row r="6446">
          <cell r="A6446" t="str">
            <v>6445</v>
          </cell>
          <cell r="B6446" t="str">
            <v>OMA2100</v>
          </cell>
          <cell r="C6446" t="str">
            <v>100 - Energy Jurisdictional Factor</v>
          </cell>
          <cell r="D6446">
            <v>0</v>
          </cell>
          <cell r="F6446" t="str">
            <v>CALC</v>
          </cell>
          <cell r="H6446" t="str">
            <v>100</v>
          </cell>
          <cell r="I6446" t="str">
            <v>C</v>
          </cell>
          <cell r="J6446" t="str">
            <v>om_exp</v>
          </cell>
          <cell r="K6446" t="str">
            <v>juris_energy</v>
          </cell>
          <cell r="M6446" t="str">
            <v>2015/07/1/2/A/0</v>
          </cell>
        </row>
        <row r="6447">
          <cell r="A6447" t="str">
            <v>6446</v>
          </cell>
          <cell r="B6447" t="str">
            <v>OMA2100</v>
          </cell>
          <cell r="C6447" t="str">
            <v>100 - Energy Jurisdictional Factor</v>
          </cell>
          <cell r="D6447">
            <v>0</v>
          </cell>
          <cell r="F6447" t="str">
            <v>CALC</v>
          </cell>
          <cell r="H6447" t="str">
            <v>100</v>
          </cell>
          <cell r="I6447" t="str">
            <v>C</v>
          </cell>
          <cell r="J6447" t="str">
            <v>om_exp</v>
          </cell>
          <cell r="K6447" t="str">
            <v>juris_energy</v>
          </cell>
          <cell r="M6447" t="str">
            <v>2015/07/1/2/A/0</v>
          </cell>
        </row>
        <row r="6448">
          <cell r="A6448" t="str">
            <v>6447</v>
          </cell>
          <cell r="B6448" t="str">
            <v>OMA2100</v>
          </cell>
          <cell r="C6448" t="str">
            <v>100 - Energy Jurisdictional Factor</v>
          </cell>
          <cell r="D6448">
            <v>0</v>
          </cell>
          <cell r="F6448" t="str">
            <v>CALC</v>
          </cell>
          <cell r="H6448" t="str">
            <v>100</v>
          </cell>
          <cell r="I6448" t="str">
            <v>C</v>
          </cell>
          <cell r="J6448" t="str">
            <v>om_exp</v>
          </cell>
          <cell r="K6448" t="str">
            <v>juris_energy</v>
          </cell>
          <cell r="M6448" t="str">
            <v>2015/07/1/2/A/0</v>
          </cell>
        </row>
        <row r="6449">
          <cell r="A6449" t="str">
            <v>6448</v>
          </cell>
          <cell r="B6449" t="str">
            <v>OMA2100</v>
          </cell>
          <cell r="C6449" t="str">
            <v>100 - Energy Jurisdictional Factor</v>
          </cell>
          <cell r="D6449">
            <v>0</v>
          </cell>
          <cell r="F6449" t="str">
            <v>CALC</v>
          </cell>
          <cell r="H6449" t="str">
            <v>100</v>
          </cell>
          <cell r="I6449" t="str">
            <v>C</v>
          </cell>
          <cell r="J6449" t="str">
            <v>om_exp</v>
          </cell>
          <cell r="K6449" t="str">
            <v>juris_energy</v>
          </cell>
          <cell r="M6449" t="str">
            <v>2015/07/1/2/A/0</v>
          </cell>
        </row>
        <row r="6450">
          <cell r="A6450" t="str">
            <v>6449</v>
          </cell>
          <cell r="B6450" t="str">
            <v>OMA2100</v>
          </cell>
          <cell r="C6450" t="str">
            <v>100 - Energy Jurisdictional Factor</v>
          </cell>
          <cell r="D6450">
            <v>0</v>
          </cell>
          <cell r="F6450" t="str">
            <v>CALC</v>
          </cell>
          <cell r="H6450" t="str">
            <v>100</v>
          </cell>
          <cell r="I6450" t="str">
            <v>C</v>
          </cell>
          <cell r="J6450" t="str">
            <v>om_exp</v>
          </cell>
          <cell r="K6450" t="str">
            <v>juris_energy</v>
          </cell>
          <cell r="M6450" t="str">
            <v>2015/07/1/2/A/0</v>
          </cell>
        </row>
        <row r="6451">
          <cell r="A6451" t="str">
            <v>6450</v>
          </cell>
          <cell r="B6451" t="str">
            <v>OMA2100</v>
          </cell>
          <cell r="C6451" t="str">
            <v>100 - Energy Jurisdictional Factor</v>
          </cell>
          <cell r="D6451">
            <v>0</v>
          </cell>
          <cell r="F6451" t="str">
            <v>CALC</v>
          </cell>
          <cell r="H6451" t="str">
            <v>100</v>
          </cell>
          <cell r="I6451" t="str">
            <v>C</v>
          </cell>
          <cell r="J6451" t="str">
            <v>om_exp</v>
          </cell>
          <cell r="K6451" t="str">
            <v>juris_energy</v>
          </cell>
          <cell r="M6451" t="str">
            <v>2015/07/1/2/A/0</v>
          </cell>
        </row>
        <row r="6452">
          <cell r="A6452" t="str">
            <v>6451</v>
          </cell>
          <cell r="B6452" t="str">
            <v>OMA2100</v>
          </cell>
          <cell r="C6452" t="str">
            <v>100 - Energy Jurisdictional Factor</v>
          </cell>
          <cell r="D6452">
            <v>0</v>
          </cell>
          <cell r="F6452" t="str">
            <v>CALC</v>
          </cell>
          <cell r="H6452" t="str">
            <v>100</v>
          </cell>
          <cell r="I6452" t="str">
            <v>C</v>
          </cell>
          <cell r="J6452" t="str">
            <v>om_exp</v>
          </cell>
          <cell r="K6452" t="str">
            <v>juris_energy</v>
          </cell>
          <cell r="M6452" t="str">
            <v>2015/07/1/2/A/0</v>
          </cell>
        </row>
        <row r="6453">
          <cell r="A6453" t="str">
            <v>6452</v>
          </cell>
          <cell r="B6453" t="str">
            <v>OMA2100</v>
          </cell>
          <cell r="C6453" t="str">
            <v>100 - Energy Jurisdictional Factor</v>
          </cell>
          <cell r="D6453">
            <v>0</v>
          </cell>
          <cell r="F6453" t="str">
            <v>CALC</v>
          </cell>
          <cell r="H6453" t="str">
            <v>100</v>
          </cell>
          <cell r="I6453" t="str">
            <v>C</v>
          </cell>
          <cell r="J6453" t="str">
            <v>om_exp</v>
          </cell>
          <cell r="K6453" t="str">
            <v>juris_energy</v>
          </cell>
          <cell r="M6453" t="str">
            <v>2015/07/1/2/A/0</v>
          </cell>
        </row>
        <row r="6454">
          <cell r="A6454" t="str">
            <v>6453</v>
          </cell>
          <cell r="B6454" t="str">
            <v>OMA2100</v>
          </cell>
          <cell r="C6454" t="str">
            <v>100 - Energy Jurisdictional Factor</v>
          </cell>
          <cell r="D6454">
            <v>0</v>
          </cell>
          <cell r="F6454" t="str">
            <v>CALC</v>
          </cell>
          <cell r="H6454" t="str">
            <v>100</v>
          </cell>
          <cell r="I6454" t="str">
            <v>C</v>
          </cell>
          <cell r="J6454" t="str">
            <v>om_exp</v>
          </cell>
          <cell r="K6454" t="str">
            <v>juris_energy</v>
          </cell>
          <cell r="M6454" t="str">
            <v>2015/07/1/2/A/0</v>
          </cell>
        </row>
        <row r="6455">
          <cell r="A6455" t="str">
            <v>6454</v>
          </cell>
          <cell r="B6455" t="str">
            <v>OMA2100</v>
          </cell>
          <cell r="C6455" t="str">
            <v>100 - Energy Jurisdictional Factor</v>
          </cell>
          <cell r="D6455">
            <v>0</v>
          </cell>
          <cell r="F6455" t="str">
            <v>CALC</v>
          </cell>
          <cell r="H6455" t="str">
            <v>100</v>
          </cell>
          <cell r="I6455" t="str">
            <v>C</v>
          </cell>
          <cell r="J6455" t="str">
            <v>om_exp</v>
          </cell>
          <cell r="K6455" t="str">
            <v>juris_energy</v>
          </cell>
          <cell r="M6455" t="str">
            <v>2015/07/1/2/A/0</v>
          </cell>
        </row>
        <row r="6456">
          <cell r="A6456" t="str">
            <v>6455</v>
          </cell>
          <cell r="B6456" t="str">
            <v>OMA2100</v>
          </cell>
          <cell r="C6456" t="str">
            <v>100 - Energy Jurisdictional Factor</v>
          </cell>
          <cell r="D6456">
            <v>0</v>
          </cell>
          <cell r="F6456" t="str">
            <v>CALC</v>
          </cell>
          <cell r="H6456" t="str">
            <v>100</v>
          </cell>
          <cell r="I6456" t="str">
            <v>C</v>
          </cell>
          <cell r="J6456" t="str">
            <v>om_exp</v>
          </cell>
          <cell r="K6456" t="str">
            <v>juris_energy</v>
          </cell>
          <cell r="M6456" t="str">
            <v>2015/07/1/2/A/0</v>
          </cell>
        </row>
        <row r="6457">
          <cell r="A6457" t="str">
            <v>6456</v>
          </cell>
          <cell r="B6457" t="str">
            <v>OMA2100</v>
          </cell>
          <cell r="C6457" t="str">
            <v>100 - Energy Jurisdictional Factor</v>
          </cell>
          <cell r="D6457">
            <v>0</v>
          </cell>
          <cell r="F6457" t="str">
            <v>CALC</v>
          </cell>
          <cell r="H6457" t="str">
            <v>100</v>
          </cell>
          <cell r="I6457" t="str">
            <v>C</v>
          </cell>
          <cell r="J6457" t="str">
            <v>om_exp</v>
          </cell>
          <cell r="K6457" t="str">
            <v>juris_energy</v>
          </cell>
          <cell r="M6457" t="str">
            <v>2015/07/1/2/A/0</v>
          </cell>
        </row>
        <row r="6458">
          <cell r="A6458" t="str">
            <v>6457</v>
          </cell>
          <cell r="B6458" t="str">
            <v>OM12100</v>
          </cell>
          <cell r="C6458" t="str">
            <v>100 - O &amp; M Expenses Amount</v>
          </cell>
          <cell r="D6458">
            <v>0</v>
          </cell>
          <cell r="F6458" t="str">
            <v>CALC</v>
          </cell>
          <cell r="H6458" t="str">
            <v>100</v>
          </cell>
          <cell r="I6458" t="str">
            <v>C</v>
          </cell>
          <cell r="J6458" t="str">
            <v>om_exp</v>
          </cell>
          <cell r="K6458" t="str">
            <v>beg_bal</v>
          </cell>
          <cell r="M6458" t="str">
            <v>2015/07/1/2/A/0</v>
          </cell>
        </row>
        <row r="6459">
          <cell r="A6459" t="str">
            <v>6458</v>
          </cell>
          <cell r="B6459" t="str">
            <v>OM12100</v>
          </cell>
          <cell r="C6459" t="str">
            <v>100 - O &amp; M Expenses Amount</v>
          </cell>
          <cell r="D6459">
            <v>3250.71</v>
          </cell>
          <cell r="F6459" t="str">
            <v>CALC</v>
          </cell>
          <cell r="H6459" t="str">
            <v>100</v>
          </cell>
          <cell r="I6459" t="str">
            <v>C</v>
          </cell>
          <cell r="J6459" t="str">
            <v>om_exp</v>
          </cell>
          <cell r="K6459" t="str">
            <v>beg_bal</v>
          </cell>
          <cell r="M6459" t="str">
            <v>2015/07/1/2/A/0</v>
          </cell>
        </row>
        <row r="6460">
          <cell r="A6460" t="str">
            <v>6459</v>
          </cell>
          <cell r="B6460" t="str">
            <v>OM12100</v>
          </cell>
          <cell r="C6460" t="str">
            <v>100 - O &amp; M Expenses Amount</v>
          </cell>
          <cell r="D6460">
            <v>20390.71</v>
          </cell>
          <cell r="F6460" t="str">
            <v>CALC</v>
          </cell>
          <cell r="H6460" t="str">
            <v>100</v>
          </cell>
          <cell r="I6460" t="str">
            <v>C</v>
          </cell>
          <cell r="J6460" t="str">
            <v>om_exp</v>
          </cell>
          <cell r="K6460" t="str">
            <v>beg_bal</v>
          </cell>
          <cell r="M6460" t="str">
            <v>2015/07/1/2/A/0</v>
          </cell>
        </row>
        <row r="6461">
          <cell r="A6461" t="str">
            <v>6460</v>
          </cell>
          <cell r="B6461" t="str">
            <v>OM12100</v>
          </cell>
          <cell r="C6461" t="str">
            <v>100 - O &amp; M Expenses Amount</v>
          </cell>
          <cell r="D6461">
            <v>0</v>
          </cell>
          <cell r="F6461" t="str">
            <v>CALC</v>
          </cell>
          <cell r="H6461" t="str">
            <v>100</v>
          </cell>
          <cell r="I6461" t="str">
            <v>C</v>
          </cell>
          <cell r="J6461" t="str">
            <v>om_exp</v>
          </cell>
          <cell r="K6461" t="str">
            <v>beg_bal</v>
          </cell>
          <cell r="M6461" t="str">
            <v>2015/07/1/2/A/0</v>
          </cell>
        </row>
        <row r="6462">
          <cell r="A6462" t="str">
            <v>6461</v>
          </cell>
          <cell r="B6462" t="str">
            <v>OM12100</v>
          </cell>
          <cell r="C6462" t="str">
            <v>100 - O &amp; M Expenses Amount</v>
          </cell>
          <cell r="D6462">
            <v>16954.63</v>
          </cell>
          <cell r="F6462" t="str">
            <v>CALC</v>
          </cell>
          <cell r="H6462" t="str">
            <v>100</v>
          </cell>
          <cell r="I6462" t="str">
            <v>C</v>
          </cell>
          <cell r="J6462" t="str">
            <v>om_exp</v>
          </cell>
          <cell r="K6462" t="str">
            <v>beg_bal</v>
          </cell>
          <cell r="M6462" t="str">
            <v>2015/07/1/2/A/0</v>
          </cell>
        </row>
        <row r="6463">
          <cell r="A6463" t="str">
            <v>6462</v>
          </cell>
          <cell r="B6463" t="str">
            <v>OM12100</v>
          </cell>
          <cell r="C6463" t="str">
            <v>100 - O &amp; M Expenses Amount</v>
          </cell>
          <cell r="D6463">
            <v>-5883.69</v>
          </cell>
          <cell r="F6463" t="str">
            <v>CALC</v>
          </cell>
          <cell r="H6463" t="str">
            <v>100</v>
          </cell>
          <cell r="I6463" t="str">
            <v>C</v>
          </cell>
          <cell r="J6463" t="str">
            <v>om_exp</v>
          </cell>
          <cell r="K6463" t="str">
            <v>beg_bal</v>
          </cell>
          <cell r="M6463" t="str">
            <v>2015/07/1/2/A/0</v>
          </cell>
        </row>
        <row r="6464">
          <cell r="A6464" t="str">
            <v>6463</v>
          </cell>
          <cell r="B6464" t="str">
            <v>OM12100</v>
          </cell>
          <cell r="C6464" t="str">
            <v>100 - O &amp; M Expenses Amount</v>
          </cell>
          <cell r="D6464">
            <v>0</v>
          </cell>
          <cell r="F6464" t="str">
            <v>CALC</v>
          </cell>
          <cell r="H6464" t="str">
            <v>100</v>
          </cell>
          <cell r="I6464" t="str">
            <v>C</v>
          </cell>
          <cell r="J6464" t="str">
            <v>om_exp</v>
          </cell>
          <cell r="K6464" t="str">
            <v>beg_bal</v>
          </cell>
          <cell r="M6464" t="str">
            <v>2015/07/1/2/A/0</v>
          </cell>
        </row>
        <row r="6465">
          <cell r="A6465" t="str">
            <v>6464</v>
          </cell>
          <cell r="B6465" t="str">
            <v>OM12100</v>
          </cell>
          <cell r="C6465" t="str">
            <v>100 - O &amp; M Expenses Amount</v>
          </cell>
          <cell r="D6465">
            <v>729.95</v>
          </cell>
          <cell r="F6465" t="str">
            <v>CALC</v>
          </cell>
          <cell r="H6465" t="str">
            <v>100</v>
          </cell>
          <cell r="I6465" t="str">
            <v>C</v>
          </cell>
          <cell r="J6465" t="str">
            <v>om_exp</v>
          </cell>
          <cell r="K6465" t="str">
            <v>beg_bal</v>
          </cell>
          <cell r="M6465" t="str">
            <v>2015/07/1/2/A/0</v>
          </cell>
        </row>
        <row r="6466">
          <cell r="A6466" t="str">
            <v>6465</v>
          </cell>
          <cell r="B6466" t="str">
            <v>OM12100</v>
          </cell>
          <cell r="C6466" t="str">
            <v>100 - O &amp; M Expenses Amount</v>
          </cell>
          <cell r="D6466">
            <v>0</v>
          </cell>
          <cell r="F6466" t="str">
            <v>CALC</v>
          </cell>
          <cell r="H6466" t="str">
            <v>100</v>
          </cell>
          <cell r="I6466" t="str">
            <v>C</v>
          </cell>
          <cell r="J6466" t="str">
            <v>om_exp</v>
          </cell>
          <cell r="K6466" t="str">
            <v>beg_bal</v>
          </cell>
          <cell r="M6466" t="str">
            <v>2015/07/1/2/A/0</v>
          </cell>
        </row>
        <row r="6467">
          <cell r="A6467" t="str">
            <v>6466</v>
          </cell>
          <cell r="B6467" t="str">
            <v>OM12100</v>
          </cell>
          <cell r="C6467" t="str">
            <v>100 - O &amp; M Expenses Amount</v>
          </cell>
          <cell r="D6467">
            <v>0</v>
          </cell>
          <cell r="F6467" t="str">
            <v>CALC</v>
          </cell>
          <cell r="H6467" t="str">
            <v>100</v>
          </cell>
          <cell r="I6467" t="str">
            <v>C</v>
          </cell>
          <cell r="J6467" t="str">
            <v>om_exp</v>
          </cell>
          <cell r="K6467" t="str">
            <v>beg_bal</v>
          </cell>
          <cell r="M6467" t="str">
            <v>2015/07/1/2/A/0</v>
          </cell>
        </row>
        <row r="6468">
          <cell r="A6468" t="str">
            <v>6467</v>
          </cell>
          <cell r="B6468" t="str">
            <v>OM12100</v>
          </cell>
          <cell r="C6468" t="str">
            <v>100 - O &amp; M Expenses Amount</v>
          </cell>
          <cell r="D6468">
            <v>0</v>
          </cell>
          <cell r="F6468" t="str">
            <v>CALC</v>
          </cell>
          <cell r="H6468" t="str">
            <v>100</v>
          </cell>
          <cell r="I6468" t="str">
            <v>C</v>
          </cell>
          <cell r="J6468" t="str">
            <v>om_exp</v>
          </cell>
          <cell r="K6468" t="str">
            <v>beg_bal</v>
          </cell>
          <cell r="M6468" t="str">
            <v>2015/07/1/2/A/0</v>
          </cell>
        </row>
        <row r="6469">
          <cell r="A6469" t="str">
            <v>6468</v>
          </cell>
          <cell r="B6469" t="str">
            <v>OM12100</v>
          </cell>
          <cell r="C6469" t="str">
            <v>100 - O &amp; M Expenses Amount</v>
          </cell>
          <cell r="D6469">
            <v>0</v>
          </cell>
          <cell r="F6469" t="str">
            <v>CALC</v>
          </cell>
          <cell r="H6469" t="str">
            <v>100</v>
          </cell>
          <cell r="I6469" t="str">
            <v>C</v>
          </cell>
          <cell r="J6469" t="str">
            <v>om_exp</v>
          </cell>
          <cell r="K6469" t="str">
            <v>beg_bal</v>
          </cell>
          <cell r="M6469" t="str">
            <v>2015/07/1/2/A/0</v>
          </cell>
        </row>
        <row r="6470">
          <cell r="A6470" t="str">
            <v>6469</v>
          </cell>
          <cell r="B6470" t="str">
            <v>OM92100</v>
          </cell>
          <cell r="C6470" t="str">
            <v>100 - GCP Jurisdictional Factor</v>
          </cell>
          <cell r="D6470">
            <v>0</v>
          </cell>
          <cell r="F6470" t="str">
            <v>CALC</v>
          </cell>
          <cell r="H6470" t="str">
            <v>100</v>
          </cell>
          <cell r="I6470" t="str">
            <v>C</v>
          </cell>
          <cell r="J6470" t="str">
            <v>om_exp</v>
          </cell>
          <cell r="K6470" t="str">
            <v>juris_gcp</v>
          </cell>
          <cell r="M6470" t="str">
            <v>2015/07/1/2/A/0</v>
          </cell>
        </row>
        <row r="6471">
          <cell r="A6471" t="str">
            <v>6470</v>
          </cell>
          <cell r="B6471" t="str">
            <v>OM92100</v>
          </cell>
          <cell r="C6471" t="str">
            <v>100 - GCP Jurisdictional Factor</v>
          </cell>
          <cell r="D6471">
            <v>0</v>
          </cell>
          <cell r="F6471" t="str">
            <v>CALC</v>
          </cell>
          <cell r="H6471" t="str">
            <v>100</v>
          </cell>
          <cell r="I6471" t="str">
            <v>C</v>
          </cell>
          <cell r="J6471" t="str">
            <v>om_exp</v>
          </cell>
          <cell r="K6471" t="str">
            <v>juris_gcp</v>
          </cell>
          <cell r="M6471" t="str">
            <v>2015/07/1/2/A/0</v>
          </cell>
        </row>
        <row r="6472">
          <cell r="A6472" t="str">
            <v>6471</v>
          </cell>
          <cell r="B6472" t="str">
            <v>OM92100</v>
          </cell>
          <cell r="C6472" t="str">
            <v>100 - GCP Jurisdictional Factor</v>
          </cell>
          <cell r="D6472">
            <v>0</v>
          </cell>
          <cell r="F6472" t="str">
            <v>CALC</v>
          </cell>
          <cell r="H6472" t="str">
            <v>100</v>
          </cell>
          <cell r="I6472" t="str">
            <v>C</v>
          </cell>
          <cell r="J6472" t="str">
            <v>om_exp</v>
          </cell>
          <cell r="K6472" t="str">
            <v>juris_gcp</v>
          </cell>
          <cell r="M6472" t="str">
            <v>2015/07/1/2/A/0</v>
          </cell>
        </row>
        <row r="6473">
          <cell r="A6473" t="str">
            <v>6472</v>
          </cell>
          <cell r="B6473" t="str">
            <v>OM92100</v>
          </cell>
          <cell r="C6473" t="str">
            <v>100 - GCP Jurisdictional Factor</v>
          </cell>
          <cell r="D6473">
            <v>0</v>
          </cell>
          <cell r="F6473" t="str">
            <v>CALC</v>
          </cell>
          <cell r="H6473" t="str">
            <v>100</v>
          </cell>
          <cell r="I6473" t="str">
            <v>C</v>
          </cell>
          <cell r="J6473" t="str">
            <v>om_exp</v>
          </cell>
          <cell r="K6473" t="str">
            <v>juris_gcp</v>
          </cell>
          <cell r="M6473" t="str">
            <v>2015/07/1/2/A/0</v>
          </cell>
        </row>
        <row r="6474">
          <cell r="A6474" t="str">
            <v>6473</v>
          </cell>
          <cell r="B6474" t="str">
            <v>OM92100</v>
          </cell>
          <cell r="C6474" t="str">
            <v>100 - GCP Jurisdictional Factor</v>
          </cell>
          <cell r="D6474">
            <v>0</v>
          </cell>
          <cell r="F6474" t="str">
            <v>CALC</v>
          </cell>
          <cell r="H6474" t="str">
            <v>100</v>
          </cell>
          <cell r="I6474" t="str">
            <v>C</v>
          </cell>
          <cell r="J6474" t="str">
            <v>om_exp</v>
          </cell>
          <cell r="K6474" t="str">
            <v>juris_gcp</v>
          </cell>
          <cell r="M6474" t="str">
            <v>2015/07/1/2/A/0</v>
          </cell>
        </row>
        <row r="6475">
          <cell r="A6475" t="str">
            <v>6474</v>
          </cell>
          <cell r="B6475" t="str">
            <v>OM92100</v>
          </cell>
          <cell r="C6475" t="str">
            <v>100 - GCP Jurisdictional Factor</v>
          </cell>
          <cell r="D6475">
            <v>0</v>
          </cell>
          <cell r="F6475" t="str">
            <v>CALC</v>
          </cell>
          <cell r="H6475" t="str">
            <v>100</v>
          </cell>
          <cell r="I6475" t="str">
            <v>C</v>
          </cell>
          <cell r="J6475" t="str">
            <v>om_exp</v>
          </cell>
          <cell r="K6475" t="str">
            <v>juris_gcp</v>
          </cell>
          <cell r="M6475" t="str">
            <v>2015/07/1/2/A/0</v>
          </cell>
        </row>
        <row r="6476">
          <cell r="A6476" t="str">
            <v>6475</v>
          </cell>
          <cell r="B6476" t="str">
            <v>OM92100</v>
          </cell>
          <cell r="C6476" t="str">
            <v>100 - GCP Jurisdictional Factor</v>
          </cell>
          <cell r="D6476">
            <v>0</v>
          </cell>
          <cell r="F6476" t="str">
            <v>CALC</v>
          </cell>
          <cell r="H6476" t="str">
            <v>100</v>
          </cell>
          <cell r="I6476" t="str">
            <v>C</v>
          </cell>
          <cell r="J6476" t="str">
            <v>om_exp</v>
          </cell>
          <cell r="K6476" t="str">
            <v>juris_gcp</v>
          </cell>
          <cell r="M6476" t="str">
            <v>2015/07/1/2/A/0</v>
          </cell>
        </row>
        <row r="6477">
          <cell r="A6477" t="str">
            <v>6476</v>
          </cell>
          <cell r="B6477" t="str">
            <v>OM92100</v>
          </cell>
          <cell r="C6477" t="str">
            <v>100 - GCP Jurisdictional Factor</v>
          </cell>
          <cell r="D6477">
            <v>0</v>
          </cell>
          <cell r="F6477" t="str">
            <v>CALC</v>
          </cell>
          <cell r="H6477" t="str">
            <v>100</v>
          </cell>
          <cell r="I6477" t="str">
            <v>C</v>
          </cell>
          <cell r="J6477" t="str">
            <v>om_exp</v>
          </cell>
          <cell r="K6477" t="str">
            <v>juris_gcp</v>
          </cell>
          <cell r="M6477" t="str">
            <v>2015/07/1/2/A/0</v>
          </cell>
        </row>
        <row r="6478">
          <cell r="A6478" t="str">
            <v>6477</v>
          </cell>
          <cell r="B6478" t="str">
            <v>OM92100</v>
          </cell>
          <cell r="C6478" t="str">
            <v>100 - GCP Jurisdictional Factor</v>
          </cell>
          <cell r="D6478">
            <v>0</v>
          </cell>
          <cell r="F6478" t="str">
            <v>CALC</v>
          </cell>
          <cell r="H6478" t="str">
            <v>100</v>
          </cell>
          <cell r="I6478" t="str">
            <v>C</v>
          </cell>
          <cell r="J6478" t="str">
            <v>om_exp</v>
          </cell>
          <cell r="K6478" t="str">
            <v>juris_gcp</v>
          </cell>
          <cell r="M6478" t="str">
            <v>2015/07/1/2/A/0</v>
          </cell>
        </row>
        <row r="6479">
          <cell r="A6479" t="str">
            <v>6478</v>
          </cell>
          <cell r="B6479" t="str">
            <v>OM92100</v>
          </cell>
          <cell r="C6479" t="str">
            <v>100 - GCP Jurisdictional Factor</v>
          </cell>
          <cell r="D6479">
            <v>0</v>
          </cell>
          <cell r="F6479" t="str">
            <v>CALC</v>
          </cell>
          <cell r="H6479" t="str">
            <v>100</v>
          </cell>
          <cell r="I6479" t="str">
            <v>C</v>
          </cell>
          <cell r="J6479" t="str">
            <v>om_exp</v>
          </cell>
          <cell r="K6479" t="str">
            <v>juris_gcp</v>
          </cell>
          <cell r="M6479" t="str">
            <v>2015/07/1/2/A/0</v>
          </cell>
        </row>
        <row r="6480">
          <cell r="A6480" t="str">
            <v>6479</v>
          </cell>
          <cell r="B6480" t="str">
            <v>OM92100</v>
          </cell>
          <cell r="C6480" t="str">
            <v>100 - GCP Jurisdictional Factor</v>
          </cell>
          <cell r="D6480">
            <v>0</v>
          </cell>
          <cell r="F6480" t="str">
            <v>CALC</v>
          </cell>
          <cell r="H6480" t="str">
            <v>100</v>
          </cell>
          <cell r="I6480" t="str">
            <v>C</v>
          </cell>
          <cell r="J6480" t="str">
            <v>om_exp</v>
          </cell>
          <cell r="K6480" t="str">
            <v>juris_gcp</v>
          </cell>
          <cell r="M6480" t="str">
            <v>2015/07/1/2/A/0</v>
          </cell>
        </row>
        <row r="6481">
          <cell r="A6481" t="str">
            <v>6480</v>
          </cell>
          <cell r="B6481" t="str">
            <v>OM92100</v>
          </cell>
          <cell r="C6481" t="str">
            <v>100 - GCP Jurisdictional Factor</v>
          </cell>
          <cell r="D6481">
            <v>0</v>
          </cell>
          <cell r="F6481" t="str">
            <v>CALC</v>
          </cell>
          <cell r="H6481" t="str">
            <v>100</v>
          </cell>
          <cell r="I6481" t="str">
            <v>C</v>
          </cell>
          <cell r="J6481" t="str">
            <v>om_exp</v>
          </cell>
          <cell r="K6481" t="str">
            <v>juris_gcp</v>
          </cell>
          <cell r="M6481" t="str">
            <v>2015/07/1/2/A/0</v>
          </cell>
        </row>
        <row r="6482">
          <cell r="A6482" t="str">
            <v>6481</v>
          </cell>
          <cell r="B6482" t="str">
            <v>OMD2100</v>
          </cell>
          <cell r="C6482" t="str">
            <v>100 - Energy Jurisdictional O &amp; M Exp Amount</v>
          </cell>
          <cell r="D6482">
            <v>0</v>
          </cell>
          <cell r="F6482" t="str">
            <v>CALC</v>
          </cell>
          <cell r="H6482" t="str">
            <v>100</v>
          </cell>
          <cell r="I6482" t="str">
            <v>C</v>
          </cell>
          <cell r="J6482" t="str">
            <v>om_exp</v>
          </cell>
          <cell r="K6482" t="str">
            <v>juris_energy_amt</v>
          </cell>
          <cell r="M6482" t="str">
            <v>2015/07/1/2/A/0</v>
          </cell>
        </row>
        <row r="6483">
          <cell r="A6483" t="str">
            <v>6482</v>
          </cell>
          <cell r="B6483" t="str">
            <v>OMD2100</v>
          </cell>
          <cell r="C6483" t="str">
            <v>100 - Energy Jurisdictional O &amp; M Exp Amount</v>
          </cell>
          <cell r="D6483">
            <v>0</v>
          </cell>
          <cell r="F6483" t="str">
            <v>CALC</v>
          </cell>
          <cell r="H6483" t="str">
            <v>100</v>
          </cell>
          <cell r="I6483" t="str">
            <v>C</v>
          </cell>
          <cell r="J6483" t="str">
            <v>om_exp</v>
          </cell>
          <cell r="K6483" t="str">
            <v>juris_energy_amt</v>
          </cell>
          <cell r="M6483" t="str">
            <v>2015/07/1/2/A/0</v>
          </cell>
        </row>
        <row r="6484">
          <cell r="A6484" t="str">
            <v>6483</v>
          </cell>
          <cell r="B6484" t="str">
            <v>OMD2100</v>
          </cell>
          <cell r="C6484" t="str">
            <v>100 - Energy Jurisdictional O &amp; M Exp Amount</v>
          </cell>
          <cell r="D6484">
            <v>0</v>
          </cell>
          <cell r="F6484" t="str">
            <v>CALC</v>
          </cell>
          <cell r="H6484" t="str">
            <v>100</v>
          </cell>
          <cell r="I6484" t="str">
            <v>C</v>
          </cell>
          <cell r="J6484" t="str">
            <v>om_exp</v>
          </cell>
          <cell r="K6484" t="str">
            <v>juris_energy_amt</v>
          </cell>
          <cell r="M6484" t="str">
            <v>2015/07/1/2/A/0</v>
          </cell>
        </row>
        <row r="6485">
          <cell r="A6485" t="str">
            <v>6484</v>
          </cell>
          <cell r="B6485" t="str">
            <v>OMD2100</v>
          </cell>
          <cell r="C6485" t="str">
            <v>100 - Energy Jurisdictional O &amp; M Exp Amount</v>
          </cell>
          <cell r="D6485">
            <v>0</v>
          </cell>
          <cell r="F6485" t="str">
            <v>CALC</v>
          </cell>
          <cell r="H6485" t="str">
            <v>100</v>
          </cell>
          <cell r="I6485" t="str">
            <v>C</v>
          </cell>
          <cell r="J6485" t="str">
            <v>om_exp</v>
          </cell>
          <cell r="K6485" t="str">
            <v>juris_energy_amt</v>
          </cell>
          <cell r="M6485" t="str">
            <v>2015/07/1/2/A/0</v>
          </cell>
        </row>
        <row r="6486">
          <cell r="A6486" t="str">
            <v>6485</v>
          </cell>
          <cell r="B6486" t="str">
            <v>OMD2100</v>
          </cell>
          <cell r="C6486" t="str">
            <v>100 - Energy Jurisdictional O &amp; M Exp Amount</v>
          </cell>
          <cell r="D6486">
            <v>0</v>
          </cell>
          <cell r="F6486" t="str">
            <v>CALC</v>
          </cell>
          <cell r="H6486" t="str">
            <v>100</v>
          </cell>
          <cell r="I6486" t="str">
            <v>C</v>
          </cell>
          <cell r="J6486" t="str">
            <v>om_exp</v>
          </cell>
          <cell r="K6486" t="str">
            <v>juris_energy_amt</v>
          </cell>
          <cell r="M6486" t="str">
            <v>2015/07/1/2/A/0</v>
          </cell>
        </row>
        <row r="6487">
          <cell r="A6487" t="str">
            <v>6486</v>
          </cell>
          <cell r="B6487" t="str">
            <v>OMD2100</v>
          </cell>
          <cell r="C6487" t="str">
            <v>100 - Energy Jurisdictional O &amp; M Exp Amount</v>
          </cell>
          <cell r="D6487">
            <v>0</v>
          </cell>
          <cell r="F6487" t="str">
            <v>CALC</v>
          </cell>
          <cell r="H6487" t="str">
            <v>100</v>
          </cell>
          <cell r="I6487" t="str">
            <v>C</v>
          </cell>
          <cell r="J6487" t="str">
            <v>om_exp</v>
          </cell>
          <cell r="K6487" t="str">
            <v>juris_energy_amt</v>
          </cell>
          <cell r="M6487" t="str">
            <v>2015/07/1/2/A/0</v>
          </cell>
        </row>
        <row r="6488">
          <cell r="A6488" t="str">
            <v>6487</v>
          </cell>
          <cell r="B6488" t="str">
            <v>OMD2100</v>
          </cell>
          <cell r="C6488" t="str">
            <v>100 - Energy Jurisdictional O &amp; M Exp Amount</v>
          </cell>
          <cell r="D6488">
            <v>0</v>
          </cell>
          <cell r="F6488" t="str">
            <v>CALC</v>
          </cell>
          <cell r="H6488" t="str">
            <v>100</v>
          </cell>
          <cell r="I6488" t="str">
            <v>C</v>
          </cell>
          <cell r="J6488" t="str">
            <v>om_exp</v>
          </cell>
          <cell r="K6488" t="str">
            <v>juris_energy_amt</v>
          </cell>
          <cell r="M6488" t="str">
            <v>2015/07/1/2/A/0</v>
          </cell>
        </row>
        <row r="6489">
          <cell r="A6489" t="str">
            <v>6488</v>
          </cell>
          <cell r="B6489" t="str">
            <v>OMD2100</v>
          </cell>
          <cell r="C6489" t="str">
            <v>100 - Energy Jurisdictional O &amp; M Exp Amount</v>
          </cell>
          <cell r="D6489">
            <v>0</v>
          </cell>
          <cell r="F6489" t="str">
            <v>CALC</v>
          </cell>
          <cell r="H6489" t="str">
            <v>100</v>
          </cell>
          <cell r="I6489" t="str">
            <v>C</v>
          </cell>
          <cell r="J6489" t="str">
            <v>om_exp</v>
          </cell>
          <cell r="K6489" t="str">
            <v>juris_energy_amt</v>
          </cell>
          <cell r="M6489" t="str">
            <v>2015/07/1/2/A/0</v>
          </cell>
        </row>
        <row r="6490">
          <cell r="A6490" t="str">
            <v>6489</v>
          </cell>
          <cell r="B6490" t="str">
            <v>OMD2100</v>
          </cell>
          <cell r="C6490" t="str">
            <v>100 - Energy Jurisdictional O &amp; M Exp Amount</v>
          </cell>
          <cell r="D6490">
            <v>0</v>
          </cell>
          <cell r="F6490" t="str">
            <v>CALC</v>
          </cell>
          <cell r="H6490" t="str">
            <v>100</v>
          </cell>
          <cell r="I6490" t="str">
            <v>C</v>
          </cell>
          <cell r="J6490" t="str">
            <v>om_exp</v>
          </cell>
          <cell r="K6490" t="str">
            <v>juris_energy_amt</v>
          </cell>
          <cell r="M6490" t="str">
            <v>2015/07/1/2/A/0</v>
          </cell>
        </row>
        <row r="6491">
          <cell r="A6491" t="str">
            <v>6490</v>
          </cell>
          <cell r="B6491" t="str">
            <v>OMD2100</v>
          </cell>
          <cell r="C6491" t="str">
            <v>100 - Energy Jurisdictional O &amp; M Exp Amount</v>
          </cell>
          <cell r="D6491">
            <v>0</v>
          </cell>
          <cell r="F6491" t="str">
            <v>CALC</v>
          </cell>
          <cell r="H6491" t="str">
            <v>100</v>
          </cell>
          <cell r="I6491" t="str">
            <v>C</v>
          </cell>
          <cell r="J6491" t="str">
            <v>om_exp</v>
          </cell>
          <cell r="K6491" t="str">
            <v>juris_energy_amt</v>
          </cell>
          <cell r="M6491" t="str">
            <v>2015/07/1/2/A/0</v>
          </cell>
        </row>
        <row r="6492">
          <cell r="A6492" t="str">
            <v>6491</v>
          </cell>
          <cell r="B6492" t="str">
            <v>OMD2100</v>
          </cell>
          <cell r="C6492" t="str">
            <v>100 - Energy Jurisdictional O &amp; M Exp Amount</v>
          </cell>
          <cell r="D6492">
            <v>0</v>
          </cell>
          <cell r="F6492" t="str">
            <v>CALC</v>
          </cell>
          <cell r="H6492" t="str">
            <v>100</v>
          </cell>
          <cell r="I6492" t="str">
            <v>C</v>
          </cell>
          <cell r="J6492" t="str">
            <v>om_exp</v>
          </cell>
          <cell r="K6492" t="str">
            <v>juris_energy_amt</v>
          </cell>
          <cell r="M6492" t="str">
            <v>2015/07/1/2/A/0</v>
          </cell>
        </row>
        <row r="6493">
          <cell r="A6493" t="str">
            <v>6492</v>
          </cell>
          <cell r="B6493" t="str">
            <v>OMD2100</v>
          </cell>
          <cell r="C6493" t="str">
            <v>100 - Energy Jurisdictional O &amp; M Exp Amount</v>
          </cell>
          <cell r="D6493">
            <v>0</v>
          </cell>
          <cell r="F6493" t="str">
            <v>CALC</v>
          </cell>
          <cell r="H6493" t="str">
            <v>100</v>
          </cell>
          <cell r="I6493" t="str">
            <v>C</v>
          </cell>
          <cell r="J6493" t="str">
            <v>om_exp</v>
          </cell>
          <cell r="K6493" t="str">
            <v>juris_energy_amt</v>
          </cell>
          <cell r="M6493" t="str">
            <v>2015/07/1/2/A/0</v>
          </cell>
        </row>
        <row r="6494">
          <cell r="A6494" t="str">
            <v>6493</v>
          </cell>
          <cell r="B6494" t="str">
            <v>OME2100</v>
          </cell>
          <cell r="C6494" t="str">
            <v>100 - Total Jurisdictional O &amp; M Exp Amount</v>
          </cell>
          <cell r="D6494">
            <v>0</v>
          </cell>
          <cell r="F6494" t="str">
            <v>CALC</v>
          </cell>
          <cell r="H6494" t="str">
            <v>100</v>
          </cell>
          <cell r="I6494" t="str">
            <v>C</v>
          </cell>
          <cell r="J6494" t="str">
            <v>om_exp</v>
          </cell>
          <cell r="K6494" t="str">
            <v>total_juris_amt</v>
          </cell>
          <cell r="M6494" t="str">
            <v>2015/07/1/2/A/0</v>
          </cell>
        </row>
        <row r="6495">
          <cell r="A6495" t="str">
            <v>6494</v>
          </cell>
          <cell r="B6495" t="str">
            <v>OME2100</v>
          </cell>
          <cell r="C6495" t="str">
            <v>100 - Total Jurisdictional O &amp; M Exp Amount</v>
          </cell>
          <cell r="D6495">
            <v>3250.71</v>
          </cell>
          <cell r="F6495" t="str">
            <v>CALC</v>
          </cell>
          <cell r="H6495" t="str">
            <v>100</v>
          </cell>
          <cell r="I6495" t="str">
            <v>C</v>
          </cell>
          <cell r="J6495" t="str">
            <v>om_exp</v>
          </cell>
          <cell r="K6495" t="str">
            <v>total_juris_amt</v>
          </cell>
          <cell r="M6495" t="str">
            <v>2015/07/1/2/A/0</v>
          </cell>
        </row>
        <row r="6496">
          <cell r="A6496" t="str">
            <v>6495</v>
          </cell>
          <cell r="B6496" t="str">
            <v>OME2100</v>
          </cell>
          <cell r="C6496" t="str">
            <v>100 - Total Jurisdictional O &amp; M Exp Amount</v>
          </cell>
          <cell r="D6496">
            <v>20390.71</v>
          </cell>
          <cell r="F6496" t="str">
            <v>CALC</v>
          </cell>
          <cell r="H6496" t="str">
            <v>100</v>
          </cell>
          <cell r="I6496" t="str">
            <v>C</v>
          </cell>
          <cell r="J6496" t="str">
            <v>om_exp</v>
          </cell>
          <cell r="K6496" t="str">
            <v>total_juris_amt</v>
          </cell>
          <cell r="M6496" t="str">
            <v>2015/07/1/2/A/0</v>
          </cell>
        </row>
        <row r="6497">
          <cell r="A6497" t="str">
            <v>6496</v>
          </cell>
          <cell r="B6497" t="str">
            <v>OME2100</v>
          </cell>
          <cell r="C6497" t="str">
            <v>100 - Total Jurisdictional O &amp; M Exp Amount</v>
          </cell>
          <cell r="D6497">
            <v>0</v>
          </cell>
          <cell r="F6497" t="str">
            <v>CALC</v>
          </cell>
          <cell r="H6497" t="str">
            <v>100</v>
          </cell>
          <cell r="I6497" t="str">
            <v>C</v>
          </cell>
          <cell r="J6497" t="str">
            <v>om_exp</v>
          </cell>
          <cell r="K6497" t="str">
            <v>total_juris_amt</v>
          </cell>
          <cell r="M6497" t="str">
            <v>2015/07/1/2/A/0</v>
          </cell>
        </row>
        <row r="6498">
          <cell r="A6498" t="str">
            <v>6497</v>
          </cell>
          <cell r="B6498" t="str">
            <v>OME2100</v>
          </cell>
          <cell r="C6498" t="str">
            <v>100 - Total Jurisdictional O &amp; M Exp Amount</v>
          </cell>
          <cell r="D6498">
            <v>16954.63</v>
          </cell>
          <cell r="F6498" t="str">
            <v>CALC</v>
          </cell>
          <cell r="H6498" t="str">
            <v>100</v>
          </cell>
          <cell r="I6498" t="str">
            <v>C</v>
          </cell>
          <cell r="J6498" t="str">
            <v>om_exp</v>
          </cell>
          <cell r="K6498" t="str">
            <v>total_juris_amt</v>
          </cell>
          <cell r="M6498" t="str">
            <v>2015/07/1/2/A/0</v>
          </cell>
        </row>
        <row r="6499">
          <cell r="A6499" t="str">
            <v>6498</v>
          </cell>
          <cell r="B6499" t="str">
            <v>OME2100</v>
          </cell>
          <cell r="C6499" t="str">
            <v>100 - Total Jurisdictional O &amp; M Exp Amount</v>
          </cell>
          <cell r="D6499">
            <v>-5883.69</v>
          </cell>
          <cell r="F6499" t="str">
            <v>CALC</v>
          </cell>
          <cell r="H6499" t="str">
            <v>100</v>
          </cell>
          <cell r="I6499" t="str">
            <v>C</v>
          </cell>
          <cell r="J6499" t="str">
            <v>om_exp</v>
          </cell>
          <cell r="K6499" t="str">
            <v>total_juris_amt</v>
          </cell>
          <cell r="M6499" t="str">
            <v>2015/07/1/2/A/0</v>
          </cell>
        </row>
        <row r="6500">
          <cell r="A6500" t="str">
            <v>6499</v>
          </cell>
          <cell r="B6500" t="str">
            <v>OME2100</v>
          </cell>
          <cell r="C6500" t="str">
            <v>100 - Total Jurisdictional O &amp; M Exp Amount</v>
          </cell>
          <cell r="D6500">
            <v>0</v>
          </cell>
          <cell r="F6500" t="str">
            <v>CALC</v>
          </cell>
          <cell r="H6500" t="str">
            <v>100</v>
          </cell>
          <cell r="I6500" t="str">
            <v>C</v>
          </cell>
          <cell r="J6500" t="str">
            <v>om_exp</v>
          </cell>
          <cell r="K6500" t="str">
            <v>total_juris_amt</v>
          </cell>
          <cell r="M6500" t="str">
            <v>2015/07/1/2/A/0</v>
          </cell>
        </row>
        <row r="6501">
          <cell r="A6501" t="str">
            <v>6500</v>
          </cell>
          <cell r="B6501" t="str">
            <v>OME2100</v>
          </cell>
          <cell r="C6501" t="str">
            <v>100 - Total Jurisdictional O &amp; M Exp Amount</v>
          </cell>
          <cell r="D6501">
            <v>729.95</v>
          </cell>
          <cell r="F6501" t="str">
            <v>CALC</v>
          </cell>
          <cell r="H6501" t="str">
            <v>100</v>
          </cell>
          <cell r="I6501" t="str">
            <v>C</v>
          </cell>
          <cell r="J6501" t="str">
            <v>om_exp</v>
          </cell>
          <cell r="K6501" t="str">
            <v>total_juris_amt</v>
          </cell>
          <cell r="M6501" t="str">
            <v>2015/07/1/2/A/0</v>
          </cell>
        </row>
        <row r="6502">
          <cell r="A6502" t="str">
            <v>6501</v>
          </cell>
          <cell r="B6502" t="str">
            <v>OME2100</v>
          </cell>
          <cell r="C6502" t="str">
            <v>100 - Total Jurisdictional O &amp; M Exp Amount</v>
          </cell>
          <cell r="D6502">
            <v>0</v>
          </cell>
          <cell r="F6502" t="str">
            <v>CALC</v>
          </cell>
          <cell r="H6502" t="str">
            <v>100</v>
          </cell>
          <cell r="I6502" t="str">
            <v>C</v>
          </cell>
          <cell r="J6502" t="str">
            <v>om_exp</v>
          </cell>
          <cell r="K6502" t="str">
            <v>total_juris_amt</v>
          </cell>
          <cell r="M6502" t="str">
            <v>2015/07/1/2/A/0</v>
          </cell>
        </row>
        <row r="6503">
          <cell r="A6503" t="str">
            <v>6502</v>
          </cell>
          <cell r="B6503" t="str">
            <v>OME2100</v>
          </cell>
          <cell r="C6503" t="str">
            <v>100 - Total Jurisdictional O &amp; M Exp Amount</v>
          </cell>
          <cell r="D6503">
            <v>0</v>
          </cell>
          <cell r="F6503" t="str">
            <v>CALC</v>
          </cell>
          <cell r="H6503" t="str">
            <v>100</v>
          </cell>
          <cell r="I6503" t="str">
            <v>C</v>
          </cell>
          <cell r="J6503" t="str">
            <v>om_exp</v>
          </cell>
          <cell r="K6503" t="str">
            <v>total_juris_amt</v>
          </cell>
          <cell r="M6503" t="str">
            <v>2015/07/1/2/A/0</v>
          </cell>
        </row>
        <row r="6504">
          <cell r="A6504" t="str">
            <v>6503</v>
          </cell>
          <cell r="B6504" t="str">
            <v>OME2100</v>
          </cell>
          <cell r="C6504" t="str">
            <v>100 - Total Jurisdictional O &amp; M Exp Amount</v>
          </cell>
          <cell r="D6504">
            <v>0</v>
          </cell>
          <cell r="F6504" t="str">
            <v>CALC</v>
          </cell>
          <cell r="H6504" t="str">
            <v>100</v>
          </cell>
          <cell r="I6504" t="str">
            <v>C</v>
          </cell>
          <cell r="J6504" t="str">
            <v>om_exp</v>
          </cell>
          <cell r="K6504" t="str">
            <v>total_juris_amt</v>
          </cell>
          <cell r="M6504" t="str">
            <v>2015/07/1/2/A/0</v>
          </cell>
        </row>
        <row r="6505">
          <cell r="A6505" t="str">
            <v>6504</v>
          </cell>
          <cell r="B6505" t="str">
            <v>OME2100</v>
          </cell>
          <cell r="C6505" t="str">
            <v>100 - Total Jurisdictional O &amp; M Exp Amount</v>
          </cell>
          <cell r="D6505">
            <v>0</v>
          </cell>
          <cell r="F6505" t="str">
            <v>CALC</v>
          </cell>
          <cell r="H6505" t="str">
            <v>100</v>
          </cell>
          <cell r="I6505" t="str">
            <v>C</v>
          </cell>
          <cell r="J6505" t="str">
            <v>om_exp</v>
          </cell>
          <cell r="K6505" t="str">
            <v>total_juris_amt</v>
          </cell>
          <cell r="M6505" t="str">
            <v>2015/07/1/2/A/0</v>
          </cell>
        </row>
        <row r="6506">
          <cell r="A6506" t="str">
            <v>6505</v>
          </cell>
          <cell r="B6506" t="str">
            <v>OM52101</v>
          </cell>
          <cell r="C6506" t="str">
            <v>101 - CP Allocation O &amp; M Exp Amount</v>
          </cell>
          <cell r="D6506">
            <v>0</v>
          </cell>
          <cell r="F6506" t="str">
            <v>CALC</v>
          </cell>
          <cell r="H6506" t="str">
            <v>101</v>
          </cell>
          <cell r="I6506" t="str">
            <v>C</v>
          </cell>
          <cell r="J6506" t="str">
            <v>om_exp</v>
          </cell>
          <cell r="K6506" t="str">
            <v>alloc_cp_amt</v>
          </cell>
          <cell r="M6506" t="str">
            <v>2015/07/1/2/A/0</v>
          </cell>
        </row>
        <row r="6507">
          <cell r="A6507" t="str">
            <v>6506</v>
          </cell>
          <cell r="B6507" t="str">
            <v>OM52101</v>
          </cell>
          <cell r="C6507" t="str">
            <v>101 - CP Allocation O &amp; M Exp Amount</v>
          </cell>
          <cell r="D6507">
            <v>0</v>
          </cell>
          <cell r="F6507" t="str">
            <v>CALC</v>
          </cell>
          <cell r="H6507" t="str">
            <v>101</v>
          </cell>
          <cell r="I6507" t="str">
            <v>C</v>
          </cell>
          <cell r="J6507" t="str">
            <v>om_exp</v>
          </cell>
          <cell r="K6507" t="str">
            <v>alloc_cp_amt</v>
          </cell>
          <cell r="M6507" t="str">
            <v>2015/07/1/2/A/0</v>
          </cell>
        </row>
        <row r="6508">
          <cell r="A6508" t="str">
            <v>6507</v>
          </cell>
          <cell r="B6508" t="str">
            <v>OM52101</v>
          </cell>
          <cell r="C6508" t="str">
            <v>101 - CP Allocation O &amp; M Exp Amount</v>
          </cell>
          <cell r="D6508">
            <v>0</v>
          </cell>
          <cell r="F6508" t="str">
            <v>CALC</v>
          </cell>
          <cell r="H6508" t="str">
            <v>101</v>
          </cell>
          <cell r="I6508" t="str">
            <v>C</v>
          </cell>
          <cell r="J6508" t="str">
            <v>om_exp</v>
          </cell>
          <cell r="K6508" t="str">
            <v>alloc_cp_amt</v>
          </cell>
          <cell r="M6508" t="str">
            <v>2015/07/1/2/A/0</v>
          </cell>
        </row>
        <row r="6509">
          <cell r="A6509" t="str">
            <v>6508</v>
          </cell>
          <cell r="B6509" t="str">
            <v>OM52101</v>
          </cell>
          <cell r="C6509" t="str">
            <v>101 - CP Allocation O &amp; M Exp Amount</v>
          </cell>
          <cell r="D6509">
            <v>0</v>
          </cell>
          <cell r="F6509" t="str">
            <v>CALC</v>
          </cell>
          <cell r="H6509" t="str">
            <v>101</v>
          </cell>
          <cell r="I6509" t="str">
            <v>C</v>
          </cell>
          <cell r="J6509" t="str">
            <v>om_exp</v>
          </cell>
          <cell r="K6509" t="str">
            <v>alloc_cp_amt</v>
          </cell>
          <cell r="M6509" t="str">
            <v>2015/07/1/2/A/0</v>
          </cell>
        </row>
        <row r="6510">
          <cell r="A6510" t="str">
            <v>6509</v>
          </cell>
          <cell r="B6510" t="str">
            <v>OM52101</v>
          </cell>
          <cell r="C6510" t="str">
            <v>101 - CP Allocation O &amp; M Exp Amount</v>
          </cell>
          <cell r="D6510">
            <v>0</v>
          </cell>
          <cell r="F6510" t="str">
            <v>CALC</v>
          </cell>
          <cell r="H6510" t="str">
            <v>101</v>
          </cell>
          <cell r="I6510" t="str">
            <v>C</v>
          </cell>
          <cell r="J6510" t="str">
            <v>om_exp</v>
          </cell>
          <cell r="K6510" t="str">
            <v>alloc_cp_amt</v>
          </cell>
          <cell r="M6510" t="str">
            <v>2015/07/1/2/A/0</v>
          </cell>
        </row>
        <row r="6511">
          <cell r="A6511" t="str">
            <v>6510</v>
          </cell>
          <cell r="B6511" t="str">
            <v>OM52101</v>
          </cell>
          <cell r="C6511" t="str">
            <v>101 - CP Allocation O &amp; M Exp Amount</v>
          </cell>
          <cell r="D6511">
            <v>-1.57</v>
          </cell>
          <cell r="F6511" t="str">
            <v>CALC</v>
          </cell>
          <cell r="H6511" t="str">
            <v>101</v>
          </cell>
          <cell r="I6511" t="str">
            <v>C</v>
          </cell>
          <cell r="J6511" t="str">
            <v>om_exp</v>
          </cell>
          <cell r="K6511" t="str">
            <v>alloc_cp_amt</v>
          </cell>
          <cell r="M6511" t="str">
            <v>2015/07/1/2/A/0</v>
          </cell>
        </row>
        <row r="6512">
          <cell r="A6512" t="str">
            <v>6511</v>
          </cell>
          <cell r="B6512" t="str">
            <v>OM52101</v>
          </cell>
          <cell r="C6512" t="str">
            <v>101 - CP Allocation O &amp; M Exp Amount</v>
          </cell>
          <cell r="D6512">
            <v>0</v>
          </cell>
          <cell r="F6512" t="str">
            <v>CALC</v>
          </cell>
          <cell r="H6512" t="str">
            <v>101</v>
          </cell>
          <cell r="I6512" t="str">
            <v>C</v>
          </cell>
          <cell r="J6512" t="str">
            <v>om_exp</v>
          </cell>
          <cell r="K6512" t="str">
            <v>alloc_cp_amt</v>
          </cell>
          <cell r="M6512" t="str">
            <v>2015/07/1/2/A/0</v>
          </cell>
        </row>
        <row r="6513">
          <cell r="A6513" t="str">
            <v>6512</v>
          </cell>
          <cell r="B6513" t="str">
            <v>OM52101</v>
          </cell>
          <cell r="C6513" t="str">
            <v>101 - CP Allocation O &amp; M Exp Amount</v>
          </cell>
          <cell r="D6513">
            <v>17292.23</v>
          </cell>
          <cell r="F6513" t="str">
            <v>CALC</v>
          </cell>
          <cell r="H6513" t="str">
            <v>101</v>
          </cell>
          <cell r="I6513" t="str">
            <v>C</v>
          </cell>
          <cell r="J6513" t="str">
            <v>om_exp</v>
          </cell>
          <cell r="K6513" t="str">
            <v>alloc_cp_amt</v>
          </cell>
          <cell r="M6513" t="str">
            <v>2015/07/1/2/A/0</v>
          </cell>
        </row>
        <row r="6514">
          <cell r="A6514" t="str">
            <v>6513</v>
          </cell>
          <cell r="B6514" t="str">
            <v>OM52101</v>
          </cell>
          <cell r="C6514" t="str">
            <v>101 - CP Allocation O &amp; M Exp Amount</v>
          </cell>
          <cell r="D6514">
            <v>4586.88</v>
          </cell>
          <cell r="F6514" t="str">
            <v>CALC</v>
          </cell>
          <cell r="H6514" t="str">
            <v>101</v>
          </cell>
          <cell r="I6514" t="str">
            <v>C</v>
          </cell>
          <cell r="J6514" t="str">
            <v>om_exp</v>
          </cell>
          <cell r="K6514" t="str">
            <v>alloc_cp_amt</v>
          </cell>
          <cell r="M6514" t="str">
            <v>2015/07/1/2/A/0</v>
          </cell>
        </row>
        <row r="6515">
          <cell r="A6515" t="str">
            <v>6514</v>
          </cell>
          <cell r="B6515" t="str">
            <v>OM52101</v>
          </cell>
          <cell r="C6515" t="str">
            <v>101 - CP Allocation O &amp; M Exp Amount</v>
          </cell>
          <cell r="D6515">
            <v>120.58</v>
          </cell>
          <cell r="F6515" t="str">
            <v>CALC</v>
          </cell>
          <cell r="H6515" t="str">
            <v>101</v>
          </cell>
          <cell r="I6515" t="str">
            <v>C</v>
          </cell>
          <cell r="J6515" t="str">
            <v>om_exp</v>
          </cell>
          <cell r="K6515" t="str">
            <v>alloc_cp_amt</v>
          </cell>
          <cell r="M6515" t="str">
            <v>2015/07/1/2/A/0</v>
          </cell>
        </row>
        <row r="6516">
          <cell r="A6516" t="str">
            <v>6515</v>
          </cell>
          <cell r="B6516" t="str">
            <v>OM52101</v>
          </cell>
          <cell r="C6516" t="str">
            <v>101 - CP Allocation O &amp; M Exp Amount</v>
          </cell>
          <cell r="D6516">
            <v>9736.59</v>
          </cell>
          <cell r="F6516" t="str">
            <v>CALC</v>
          </cell>
          <cell r="H6516" t="str">
            <v>101</v>
          </cell>
          <cell r="I6516" t="str">
            <v>C</v>
          </cell>
          <cell r="J6516" t="str">
            <v>om_exp</v>
          </cell>
          <cell r="K6516" t="str">
            <v>alloc_cp_amt</v>
          </cell>
          <cell r="M6516" t="str">
            <v>2015/07/1/2/A/0</v>
          </cell>
        </row>
        <row r="6517">
          <cell r="A6517" t="str">
            <v>6516</v>
          </cell>
          <cell r="B6517" t="str">
            <v>OM52101</v>
          </cell>
          <cell r="C6517" t="str">
            <v>101 - CP Allocation O &amp; M Exp Amount</v>
          </cell>
          <cell r="D6517">
            <v>990.08</v>
          </cell>
          <cell r="F6517" t="str">
            <v>CALC</v>
          </cell>
          <cell r="H6517" t="str">
            <v>101</v>
          </cell>
          <cell r="I6517" t="str">
            <v>C</v>
          </cell>
          <cell r="J6517" t="str">
            <v>om_exp</v>
          </cell>
          <cell r="K6517" t="str">
            <v>alloc_cp_amt</v>
          </cell>
          <cell r="M6517" t="str">
            <v>2015/07/1/2/A/0</v>
          </cell>
        </row>
        <row r="6518">
          <cell r="A6518" t="str">
            <v>6517</v>
          </cell>
          <cell r="B6518" t="str">
            <v>OM52101</v>
          </cell>
          <cell r="C6518" t="str">
            <v>101 - CP Allocation O &amp; M Exp Amount</v>
          </cell>
          <cell r="D6518">
            <v>3031.48</v>
          </cell>
          <cell r="F6518" t="str">
            <v>CALC</v>
          </cell>
          <cell r="H6518" t="str">
            <v>101</v>
          </cell>
          <cell r="I6518" t="str">
            <v>C</v>
          </cell>
          <cell r="J6518" t="str">
            <v>om_exp</v>
          </cell>
          <cell r="K6518" t="str">
            <v>alloc_cp_amt</v>
          </cell>
          <cell r="M6518" t="str">
            <v>2015/07/1/2/A/0</v>
          </cell>
        </row>
        <row r="6519">
          <cell r="A6519" t="str">
            <v>6518</v>
          </cell>
          <cell r="B6519" t="str">
            <v>OM52101</v>
          </cell>
          <cell r="C6519" t="str">
            <v>101 - CP Allocation O &amp; M Exp Amount</v>
          </cell>
          <cell r="D6519">
            <v>3294.91</v>
          </cell>
          <cell r="F6519" t="str">
            <v>CALC</v>
          </cell>
          <cell r="H6519" t="str">
            <v>101</v>
          </cell>
          <cell r="I6519" t="str">
            <v>C</v>
          </cell>
          <cell r="J6519" t="str">
            <v>om_exp</v>
          </cell>
          <cell r="K6519" t="str">
            <v>alloc_cp_amt</v>
          </cell>
          <cell r="M6519" t="str">
            <v>2015/07/1/2/A/0</v>
          </cell>
        </row>
        <row r="6520">
          <cell r="A6520" t="str">
            <v>6519</v>
          </cell>
          <cell r="B6520" t="str">
            <v>OM52101</v>
          </cell>
          <cell r="C6520" t="str">
            <v>101 - CP Allocation O &amp; M Exp Amount</v>
          </cell>
          <cell r="D6520">
            <v>0</v>
          </cell>
          <cell r="F6520" t="str">
            <v>CALC</v>
          </cell>
          <cell r="H6520" t="str">
            <v>101</v>
          </cell>
          <cell r="I6520" t="str">
            <v>C</v>
          </cell>
          <cell r="J6520" t="str">
            <v>om_exp</v>
          </cell>
          <cell r="K6520" t="str">
            <v>alloc_cp_amt</v>
          </cell>
          <cell r="M6520" t="str">
            <v>2015/07/1/2/A/0</v>
          </cell>
        </row>
        <row r="6521">
          <cell r="A6521" t="str">
            <v>6520</v>
          </cell>
          <cell r="B6521" t="str">
            <v>OM52101</v>
          </cell>
          <cell r="C6521" t="str">
            <v>101 - CP Allocation O &amp; M Exp Amount</v>
          </cell>
          <cell r="D6521">
            <v>0</v>
          </cell>
          <cell r="F6521" t="str">
            <v>CALC</v>
          </cell>
          <cell r="H6521" t="str">
            <v>101</v>
          </cell>
          <cell r="I6521" t="str">
            <v>C</v>
          </cell>
          <cell r="J6521" t="str">
            <v>om_exp</v>
          </cell>
          <cell r="K6521" t="str">
            <v>alloc_cp_amt</v>
          </cell>
          <cell r="M6521" t="str">
            <v>2015/07/1/2/A/0</v>
          </cell>
        </row>
        <row r="6522">
          <cell r="A6522" t="str">
            <v>6521</v>
          </cell>
          <cell r="B6522" t="str">
            <v>OM52101</v>
          </cell>
          <cell r="C6522" t="str">
            <v>101 - CP Allocation O &amp; M Exp Amount</v>
          </cell>
          <cell r="D6522">
            <v>973.91</v>
          </cell>
          <cell r="F6522" t="str">
            <v>CALC</v>
          </cell>
          <cell r="H6522" t="str">
            <v>101</v>
          </cell>
          <cell r="I6522" t="str">
            <v>C</v>
          </cell>
          <cell r="J6522" t="str">
            <v>om_exp</v>
          </cell>
          <cell r="K6522" t="str">
            <v>alloc_cp_amt</v>
          </cell>
          <cell r="M6522" t="str">
            <v>2015/07/1/2/A/0</v>
          </cell>
        </row>
        <row r="6523">
          <cell r="A6523" t="str">
            <v>6522</v>
          </cell>
          <cell r="B6523" t="str">
            <v>OM52101</v>
          </cell>
          <cell r="C6523" t="str">
            <v>101 - CP Allocation O &amp; M Exp Amount</v>
          </cell>
          <cell r="D6523">
            <v>1149.68</v>
          </cell>
          <cell r="F6523" t="str">
            <v>CALC</v>
          </cell>
          <cell r="H6523" t="str">
            <v>101</v>
          </cell>
          <cell r="I6523" t="str">
            <v>C</v>
          </cell>
          <cell r="J6523" t="str">
            <v>om_exp</v>
          </cell>
          <cell r="K6523" t="str">
            <v>alloc_cp_amt</v>
          </cell>
          <cell r="M6523" t="str">
            <v>2015/07/1/2/A/0</v>
          </cell>
        </row>
        <row r="6524">
          <cell r="A6524" t="str">
            <v>6523</v>
          </cell>
          <cell r="B6524" t="str">
            <v>OM52101</v>
          </cell>
          <cell r="C6524" t="str">
            <v>101 - CP Allocation O &amp; M Exp Amount</v>
          </cell>
          <cell r="D6524">
            <v>500.11</v>
          </cell>
          <cell r="F6524" t="str">
            <v>CALC</v>
          </cell>
          <cell r="H6524" t="str">
            <v>101</v>
          </cell>
          <cell r="I6524" t="str">
            <v>C</v>
          </cell>
          <cell r="J6524" t="str">
            <v>om_exp</v>
          </cell>
          <cell r="K6524" t="str">
            <v>alloc_cp_amt</v>
          </cell>
          <cell r="M6524" t="str">
            <v>2015/07/1/2/A/0</v>
          </cell>
        </row>
        <row r="6525">
          <cell r="A6525" t="str">
            <v>6524</v>
          </cell>
          <cell r="B6525" t="str">
            <v>OM52101</v>
          </cell>
          <cell r="C6525" t="str">
            <v>101 - CP Allocation O &amp; M Exp Amount</v>
          </cell>
          <cell r="D6525">
            <v>590.37</v>
          </cell>
          <cell r="F6525" t="str">
            <v>CALC</v>
          </cell>
          <cell r="H6525" t="str">
            <v>101</v>
          </cell>
          <cell r="I6525" t="str">
            <v>C</v>
          </cell>
          <cell r="J6525" t="str">
            <v>om_exp</v>
          </cell>
          <cell r="K6525" t="str">
            <v>alloc_cp_amt</v>
          </cell>
          <cell r="M6525" t="str">
            <v>2015/07/1/2/A/0</v>
          </cell>
        </row>
        <row r="6526">
          <cell r="A6526" t="str">
            <v>6525</v>
          </cell>
          <cell r="B6526" t="str">
            <v>OM52101</v>
          </cell>
          <cell r="C6526" t="str">
            <v>101 - CP Allocation O &amp; M Exp Amount</v>
          </cell>
          <cell r="D6526">
            <v>7310.21</v>
          </cell>
          <cell r="F6526" t="str">
            <v>CALC</v>
          </cell>
          <cell r="H6526" t="str">
            <v>101</v>
          </cell>
          <cell r="I6526" t="str">
            <v>C</v>
          </cell>
          <cell r="J6526" t="str">
            <v>om_exp</v>
          </cell>
          <cell r="K6526" t="str">
            <v>alloc_cp_amt</v>
          </cell>
          <cell r="M6526" t="str">
            <v>2015/07/1/2/A/0</v>
          </cell>
        </row>
        <row r="6527">
          <cell r="A6527" t="str">
            <v>6526</v>
          </cell>
          <cell r="B6527" t="str">
            <v>OM52101</v>
          </cell>
          <cell r="C6527" t="str">
            <v>101 - CP Allocation O &amp; M Exp Amount</v>
          </cell>
          <cell r="D6527">
            <v>7354.8</v>
          </cell>
          <cell r="F6527" t="str">
            <v>CALC</v>
          </cell>
          <cell r="H6527" t="str">
            <v>101</v>
          </cell>
          <cell r="I6527" t="str">
            <v>C</v>
          </cell>
          <cell r="J6527" t="str">
            <v>om_exp</v>
          </cell>
          <cell r="K6527" t="str">
            <v>alloc_cp_amt</v>
          </cell>
          <cell r="M6527" t="str">
            <v>2015/07/1/2/A/0</v>
          </cell>
        </row>
        <row r="6528">
          <cell r="A6528" t="str">
            <v>6527</v>
          </cell>
          <cell r="B6528" t="str">
            <v>OM52101</v>
          </cell>
          <cell r="C6528" t="str">
            <v>101 - CP Allocation O &amp; M Exp Amount</v>
          </cell>
          <cell r="D6528">
            <v>6286.3</v>
          </cell>
          <cell r="F6528" t="str">
            <v>CALC</v>
          </cell>
          <cell r="H6528" t="str">
            <v>101</v>
          </cell>
          <cell r="I6528" t="str">
            <v>C</v>
          </cell>
          <cell r="J6528" t="str">
            <v>om_exp</v>
          </cell>
          <cell r="K6528" t="str">
            <v>alloc_cp_amt</v>
          </cell>
          <cell r="M6528" t="str">
            <v>2015/07/1/2/A/0</v>
          </cell>
        </row>
        <row r="6529">
          <cell r="A6529" t="str">
            <v>6528</v>
          </cell>
          <cell r="B6529" t="str">
            <v>OM52101</v>
          </cell>
          <cell r="C6529" t="str">
            <v>101 - CP Allocation O &amp; M Exp Amount</v>
          </cell>
          <cell r="D6529">
            <v>9455.5</v>
          </cell>
          <cell r="F6529" t="str">
            <v>CALC</v>
          </cell>
          <cell r="H6529" t="str">
            <v>101</v>
          </cell>
          <cell r="I6529" t="str">
            <v>C</v>
          </cell>
          <cell r="J6529" t="str">
            <v>om_exp</v>
          </cell>
          <cell r="K6529" t="str">
            <v>alloc_cp_amt</v>
          </cell>
          <cell r="M6529" t="str">
            <v>2015/07/1/2/A/0</v>
          </cell>
        </row>
        <row r="6530">
          <cell r="A6530" t="str">
            <v>6529</v>
          </cell>
          <cell r="B6530" t="str">
            <v>OM52101</v>
          </cell>
          <cell r="C6530" t="str">
            <v>101 - CP Allocation O &amp; M Exp Amount</v>
          </cell>
          <cell r="D6530">
            <v>0</v>
          </cell>
          <cell r="F6530" t="str">
            <v>CALC</v>
          </cell>
          <cell r="H6530" t="str">
            <v>101</v>
          </cell>
          <cell r="I6530" t="str">
            <v>C</v>
          </cell>
          <cell r="J6530" t="str">
            <v>om_exp</v>
          </cell>
          <cell r="K6530" t="str">
            <v>alloc_cp_amt</v>
          </cell>
          <cell r="M6530" t="str">
            <v>2015/07/1/2/A/0</v>
          </cell>
        </row>
        <row r="6531">
          <cell r="A6531" t="str">
            <v>6530</v>
          </cell>
          <cell r="B6531" t="str">
            <v>OM52101</v>
          </cell>
          <cell r="C6531" t="str">
            <v>101 - CP Allocation O &amp; M Exp Amount</v>
          </cell>
          <cell r="D6531">
            <v>10739.57</v>
          </cell>
          <cell r="F6531" t="str">
            <v>CALC</v>
          </cell>
          <cell r="H6531" t="str">
            <v>101</v>
          </cell>
          <cell r="I6531" t="str">
            <v>C</v>
          </cell>
          <cell r="J6531" t="str">
            <v>om_exp</v>
          </cell>
          <cell r="K6531" t="str">
            <v>alloc_cp_amt</v>
          </cell>
          <cell r="M6531" t="str">
            <v>2015/07/1/2/A/0</v>
          </cell>
        </row>
        <row r="6532">
          <cell r="A6532" t="str">
            <v>6531</v>
          </cell>
          <cell r="B6532" t="str">
            <v>OM52101</v>
          </cell>
          <cell r="C6532" t="str">
            <v>101 - CP Allocation O &amp; M Exp Amount</v>
          </cell>
          <cell r="D6532">
            <v>1558.21</v>
          </cell>
          <cell r="F6532" t="str">
            <v>CALC</v>
          </cell>
          <cell r="H6532" t="str">
            <v>101</v>
          </cell>
          <cell r="I6532" t="str">
            <v>C</v>
          </cell>
          <cell r="J6532" t="str">
            <v>om_exp</v>
          </cell>
          <cell r="K6532" t="str">
            <v>alloc_cp_amt</v>
          </cell>
          <cell r="M6532" t="str">
            <v>2015/07/1/2/A/0</v>
          </cell>
        </row>
        <row r="6533">
          <cell r="A6533" t="str">
            <v>6532</v>
          </cell>
          <cell r="B6533" t="str">
            <v>OM52101</v>
          </cell>
          <cell r="C6533" t="str">
            <v>101 - CP Allocation O &amp; M Exp Amount</v>
          </cell>
          <cell r="D6533">
            <v>-20.75</v>
          </cell>
          <cell r="F6533" t="str">
            <v>CALC</v>
          </cell>
          <cell r="H6533" t="str">
            <v>101</v>
          </cell>
          <cell r="I6533" t="str">
            <v>C</v>
          </cell>
          <cell r="J6533" t="str">
            <v>om_exp</v>
          </cell>
          <cell r="K6533" t="str">
            <v>alloc_cp_amt</v>
          </cell>
          <cell r="M6533" t="str">
            <v>2015/07/1/2/A/0</v>
          </cell>
        </row>
        <row r="6534">
          <cell r="A6534" t="str">
            <v>6533</v>
          </cell>
          <cell r="B6534" t="str">
            <v>OM52101</v>
          </cell>
          <cell r="C6534" t="str">
            <v>101 - CP Allocation O &amp; M Exp Amount</v>
          </cell>
          <cell r="D6534">
            <v>0</v>
          </cell>
          <cell r="F6534" t="str">
            <v>CALC</v>
          </cell>
          <cell r="H6534" t="str">
            <v>101</v>
          </cell>
          <cell r="I6534" t="str">
            <v>C</v>
          </cell>
          <cell r="J6534" t="str">
            <v>om_exp</v>
          </cell>
          <cell r="K6534" t="str">
            <v>alloc_cp_amt</v>
          </cell>
          <cell r="M6534" t="str">
            <v>2015/07/1/2/A/0</v>
          </cell>
        </row>
        <row r="6535">
          <cell r="A6535" t="str">
            <v>6534</v>
          </cell>
          <cell r="B6535" t="str">
            <v>OM52101</v>
          </cell>
          <cell r="C6535" t="str">
            <v>101 - CP Allocation O &amp; M Exp Amount</v>
          </cell>
          <cell r="D6535">
            <v>0</v>
          </cell>
          <cell r="F6535" t="str">
            <v>CALC</v>
          </cell>
          <cell r="H6535" t="str">
            <v>101</v>
          </cell>
          <cell r="I6535" t="str">
            <v>C</v>
          </cell>
          <cell r="J6535" t="str">
            <v>om_exp</v>
          </cell>
          <cell r="K6535" t="str">
            <v>alloc_cp_amt</v>
          </cell>
          <cell r="M6535" t="str">
            <v>2015/07/1/2/A/0</v>
          </cell>
        </row>
        <row r="6536">
          <cell r="A6536" t="str">
            <v>6535</v>
          </cell>
          <cell r="B6536" t="str">
            <v>OM52101</v>
          </cell>
          <cell r="C6536" t="str">
            <v>101 - CP Allocation O &amp; M Exp Amount</v>
          </cell>
          <cell r="D6536">
            <v>-249.99</v>
          </cell>
          <cell r="F6536" t="str">
            <v>CALC</v>
          </cell>
          <cell r="H6536" t="str">
            <v>101</v>
          </cell>
          <cell r="I6536" t="str">
            <v>C</v>
          </cell>
          <cell r="J6536" t="str">
            <v>om_exp</v>
          </cell>
          <cell r="K6536" t="str">
            <v>alloc_cp_amt</v>
          </cell>
          <cell r="M6536" t="str">
            <v>2015/07/1/2/A/0</v>
          </cell>
        </row>
        <row r="6537">
          <cell r="A6537" t="str">
            <v>6536</v>
          </cell>
          <cell r="B6537" t="str">
            <v>OM52101</v>
          </cell>
          <cell r="C6537" t="str">
            <v>101 - CP Allocation O &amp; M Exp Amount</v>
          </cell>
          <cell r="D6537">
            <v>0</v>
          </cell>
          <cell r="F6537" t="str">
            <v>CALC</v>
          </cell>
          <cell r="H6537" t="str">
            <v>101</v>
          </cell>
          <cell r="I6537" t="str">
            <v>C</v>
          </cell>
          <cell r="J6537" t="str">
            <v>om_exp</v>
          </cell>
          <cell r="K6537" t="str">
            <v>alloc_cp_amt</v>
          </cell>
          <cell r="M6537" t="str">
            <v>2015/07/1/2/A/0</v>
          </cell>
        </row>
        <row r="6538">
          <cell r="A6538" t="str">
            <v>6537</v>
          </cell>
          <cell r="B6538" t="str">
            <v>OM52101</v>
          </cell>
          <cell r="C6538" t="str">
            <v>101 - CP Allocation O &amp; M Exp Amount</v>
          </cell>
          <cell r="D6538">
            <v>110.19</v>
          </cell>
          <cell r="F6538" t="str">
            <v>CALC</v>
          </cell>
          <cell r="H6538" t="str">
            <v>101</v>
          </cell>
          <cell r="I6538" t="str">
            <v>C</v>
          </cell>
          <cell r="J6538" t="str">
            <v>om_exp</v>
          </cell>
          <cell r="K6538" t="str">
            <v>alloc_cp_amt</v>
          </cell>
          <cell r="M6538" t="str">
            <v>2015/07/1/2/A/0</v>
          </cell>
        </row>
        <row r="6539">
          <cell r="A6539" t="str">
            <v>6538</v>
          </cell>
          <cell r="B6539" t="str">
            <v>OM52101</v>
          </cell>
          <cell r="C6539" t="str">
            <v>101 - CP Allocation O &amp; M Exp Amount</v>
          </cell>
          <cell r="D6539">
            <v>0</v>
          </cell>
          <cell r="F6539" t="str">
            <v>CALC</v>
          </cell>
          <cell r="H6539" t="str">
            <v>101</v>
          </cell>
          <cell r="I6539" t="str">
            <v>C</v>
          </cell>
          <cell r="J6539" t="str">
            <v>om_exp</v>
          </cell>
          <cell r="K6539" t="str">
            <v>alloc_cp_amt</v>
          </cell>
          <cell r="M6539" t="str">
            <v>2015/07/1/2/A/0</v>
          </cell>
        </row>
        <row r="6540">
          <cell r="A6540" t="str">
            <v>6539</v>
          </cell>
          <cell r="B6540" t="str">
            <v>OM52101</v>
          </cell>
          <cell r="C6540" t="str">
            <v>101 - CP Allocation O &amp; M Exp Amount</v>
          </cell>
          <cell r="D6540">
            <v>481.66</v>
          </cell>
          <cell r="F6540" t="str">
            <v>CALC</v>
          </cell>
          <cell r="H6540" t="str">
            <v>101</v>
          </cell>
          <cell r="I6540" t="str">
            <v>C</v>
          </cell>
          <cell r="J6540" t="str">
            <v>om_exp</v>
          </cell>
          <cell r="K6540" t="str">
            <v>alloc_cp_amt</v>
          </cell>
          <cell r="M6540" t="str">
            <v>2015/07/1/2/A/0</v>
          </cell>
        </row>
        <row r="6541">
          <cell r="A6541" t="str">
            <v>6540</v>
          </cell>
          <cell r="B6541" t="str">
            <v>OM52101</v>
          </cell>
          <cell r="C6541" t="str">
            <v>101 - CP Allocation O &amp; M Exp Amount</v>
          </cell>
          <cell r="D6541">
            <v>0</v>
          </cell>
          <cell r="F6541" t="str">
            <v>CALC</v>
          </cell>
          <cell r="H6541" t="str">
            <v>101</v>
          </cell>
          <cell r="I6541" t="str">
            <v>C</v>
          </cell>
          <cell r="J6541" t="str">
            <v>om_exp</v>
          </cell>
          <cell r="K6541" t="str">
            <v>alloc_cp_amt</v>
          </cell>
          <cell r="M6541" t="str">
            <v>2015/07/1/2/A/0</v>
          </cell>
        </row>
        <row r="6542">
          <cell r="A6542" t="str">
            <v>6541</v>
          </cell>
          <cell r="B6542" t="str">
            <v>OM52101</v>
          </cell>
          <cell r="C6542" t="str">
            <v>101 - CP Allocation O &amp; M Exp Amount</v>
          </cell>
          <cell r="D6542">
            <v>42.27</v>
          </cell>
          <cell r="F6542" t="str">
            <v>CALC</v>
          </cell>
          <cell r="H6542" t="str">
            <v>101</v>
          </cell>
          <cell r="I6542" t="str">
            <v>C</v>
          </cell>
          <cell r="J6542" t="str">
            <v>om_exp</v>
          </cell>
          <cell r="K6542" t="str">
            <v>alloc_cp_amt</v>
          </cell>
          <cell r="M6542" t="str">
            <v>2015/07/1/2/A/0</v>
          </cell>
        </row>
        <row r="6543">
          <cell r="A6543" t="str">
            <v>6542</v>
          </cell>
          <cell r="B6543" t="str">
            <v>OM52101</v>
          </cell>
          <cell r="C6543" t="str">
            <v>101 - CP Allocation O &amp; M Exp Amount</v>
          </cell>
          <cell r="D6543">
            <v>0</v>
          </cell>
          <cell r="F6543" t="str">
            <v>CALC</v>
          </cell>
          <cell r="H6543" t="str">
            <v>101</v>
          </cell>
          <cell r="I6543" t="str">
            <v>C</v>
          </cell>
          <cell r="J6543" t="str">
            <v>om_exp</v>
          </cell>
          <cell r="K6543" t="str">
            <v>alloc_cp_amt</v>
          </cell>
          <cell r="M6543" t="str">
            <v>2015/07/1/2/A/0</v>
          </cell>
        </row>
        <row r="6544">
          <cell r="A6544" t="str">
            <v>6543</v>
          </cell>
          <cell r="B6544" t="str">
            <v>OM52101</v>
          </cell>
          <cell r="C6544" t="str">
            <v>101 - CP Allocation O &amp; M Exp Amount</v>
          </cell>
          <cell r="D6544">
            <v>0</v>
          </cell>
          <cell r="F6544" t="str">
            <v>CALC</v>
          </cell>
          <cell r="H6544" t="str">
            <v>101</v>
          </cell>
          <cell r="I6544" t="str">
            <v>C</v>
          </cell>
          <cell r="J6544" t="str">
            <v>om_exp</v>
          </cell>
          <cell r="K6544" t="str">
            <v>alloc_cp_amt</v>
          </cell>
          <cell r="M6544" t="str">
            <v>2015/07/1/2/A/0</v>
          </cell>
        </row>
        <row r="6545">
          <cell r="A6545" t="str">
            <v>6544</v>
          </cell>
          <cell r="B6545" t="str">
            <v>OM52101</v>
          </cell>
          <cell r="C6545" t="str">
            <v>101 - CP Allocation O &amp; M Exp Amount</v>
          </cell>
          <cell r="D6545">
            <v>0</v>
          </cell>
          <cell r="F6545" t="str">
            <v>CALC</v>
          </cell>
          <cell r="H6545" t="str">
            <v>101</v>
          </cell>
          <cell r="I6545" t="str">
            <v>C</v>
          </cell>
          <cell r="J6545" t="str">
            <v>om_exp</v>
          </cell>
          <cell r="K6545" t="str">
            <v>alloc_cp_amt</v>
          </cell>
          <cell r="M6545" t="str">
            <v>2015/07/1/2/A/0</v>
          </cell>
        </row>
        <row r="6546">
          <cell r="A6546" t="str">
            <v>6545</v>
          </cell>
          <cell r="B6546" t="str">
            <v>OM52101</v>
          </cell>
          <cell r="C6546" t="str">
            <v>101 - CP Allocation O &amp; M Exp Amount</v>
          </cell>
          <cell r="D6546">
            <v>0</v>
          </cell>
          <cell r="F6546" t="str">
            <v>CALC</v>
          </cell>
          <cell r="H6546" t="str">
            <v>101</v>
          </cell>
          <cell r="I6546" t="str">
            <v>C</v>
          </cell>
          <cell r="J6546" t="str">
            <v>om_exp</v>
          </cell>
          <cell r="K6546" t="str">
            <v>alloc_cp_amt</v>
          </cell>
          <cell r="M6546" t="str">
            <v>2015/07/1/2/A/0</v>
          </cell>
        </row>
        <row r="6547">
          <cell r="A6547" t="str">
            <v>6546</v>
          </cell>
          <cell r="B6547" t="str">
            <v>OM52101</v>
          </cell>
          <cell r="C6547" t="str">
            <v>101 - CP Allocation O &amp; M Exp Amount</v>
          </cell>
          <cell r="D6547">
            <v>0</v>
          </cell>
          <cell r="F6547" t="str">
            <v>CALC</v>
          </cell>
          <cell r="H6547" t="str">
            <v>101</v>
          </cell>
          <cell r="I6547" t="str">
            <v>C</v>
          </cell>
          <cell r="J6547" t="str">
            <v>om_exp</v>
          </cell>
          <cell r="K6547" t="str">
            <v>alloc_cp_amt</v>
          </cell>
          <cell r="M6547" t="str">
            <v>2015/07/1/2/A/0</v>
          </cell>
        </row>
        <row r="6548">
          <cell r="A6548" t="str">
            <v>6547</v>
          </cell>
          <cell r="B6548" t="str">
            <v>OM52101</v>
          </cell>
          <cell r="C6548" t="str">
            <v>101 - CP Allocation O &amp; M Exp Amount</v>
          </cell>
          <cell r="D6548">
            <v>0</v>
          </cell>
          <cell r="F6548" t="str">
            <v>CALC</v>
          </cell>
          <cell r="H6548" t="str">
            <v>101</v>
          </cell>
          <cell r="I6548" t="str">
            <v>C</v>
          </cell>
          <cell r="J6548" t="str">
            <v>om_exp</v>
          </cell>
          <cell r="K6548" t="str">
            <v>alloc_cp_amt</v>
          </cell>
          <cell r="M6548" t="str">
            <v>2015/07/1/2/A/0</v>
          </cell>
        </row>
        <row r="6549">
          <cell r="A6549" t="str">
            <v>6548</v>
          </cell>
          <cell r="B6549" t="str">
            <v>OM52101</v>
          </cell>
          <cell r="C6549" t="str">
            <v>101 - CP Allocation O &amp; M Exp Amount</v>
          </cell>
          <cell r="D6549">
            <v>0</v>
          </cell>
          <cell r="F6549" t="str">
            <v>CALC</v>
          </cell>
          <cell r="H6549" t="str">
            <v>101</v>
          </cell>
          <cell r="I6549" t="str">
            <v>C</v>
          </cell>
          <cell r="J6549" t="str">
            <v>om_exp</v>
          </cell>
          <cell r="K6549" t="str">
            <v>alloc_cp_amt</v>
          </cell>
          <cell r="M6549" t="str">
            <v>2015/07/1/2/A/0</v>
          </cell>
        </row>
        <row r="6550">
          <cell r="A6550" t="str">
            <v>6549</v>
          </cell>
          <cell r="B6550" t="str">
            <v>OM52101</v>
          </cell>
          <cell r="C6550" t="str">
            <v>101 - CP Allocation O &amp; M Exp Amount</v>
          </cell>
          <cell r="D6550">
            <v>0</v>
          </cell>
          <cell r="F6550" t="str">
            <v>CALC</v>
          </cell>
          <cell r="H6550" t="str">
            <v>101</v>
          </cell>
          <cell r="I6550" t="str">
            <v>C</v>
          </cell>
          <cell r="J6550" t="str">
            <v>om_exp</v>
          </cell>
          <cell r="K6550" t="str">
            <v>alloc_cp_amt</v>
          </cell>
          <cell r="M6550" t="str">
            <v>2015/07/1/2/A/0</v>
          </cell>
        </row>
        <row r="6551">
          <cell r="A6551" t="str">
            <v>6550</v>
          </cell>
          <cell r="B6551" t="str">
            <v>OM52101</v>
          </cell>
          <cell r="C6551" t="str">
            <v>101 - CP Allocation O &amp; M Exp Amount</v>
          </cell>
          <cell r="D6551">
            <v>0</v>
          </cell>
          <cell r="F6551" t="str">
            <v>CALC</v>
          </cell>
          <cell r="H6551" t="str">
            <v>101</v>
          </cell>
          <cell r="I6551" t="str">
            <v>C</v>
          </cell>
          <cell r="J6551" t="str">
            <v>om_exp</v>
          </cell>
          <cell r="K6551" t="str">
            <v>alloc_cp_amt</v>
          </cell>
          <cell r="M6551" t="str">
            <v>2015/07/1/2/A/0</v>
          </cell>
        </row>
        <row r="6552">
          <cell r="A6552" t="str">
            <v>6551</v>
          </cell>
          <cell r="B6552" t="str">
            <v>OM52101</v>
          </cell>
          <cell r="C6552" t="str">
            <v>101 - CP Allocation O &amp; M Exp Amount</v>
          </cell>
          <cell r="D6552">
            <v>0</v>
          </cell>
          <cell r="F6552" t="str">
            <v>CALC</v>
          </cell>
          <cell r="H6552" t="str">
            <v>101</v>
          </cell>
          <cell r="I6552" t="str">
            <v>C</v>
          </cell>
          <cell r="J6552" t="str">
            <v>om_exp</v>
          </cell>
          <cell r="K6552" t="str">
            <v>alloc_cp_amt</v>
          </cell>
          <cell r="M6552" t="str">
            <v>2015/07/1/2/A/0</v>
          </cell>
        </row>
        <row r="6553">
          <cell r="A6553" t="str">
            <v>6552</v>
          </cell>
          <cell r="B6553" t="str">
            <v>OM52101</v>
          </cell>
          <cell r="C6553" t="str">
            <v>101 - CP Allocation O &amp; M Exp Amount</v>
          </cell>
          <cell r="D6553">
            <v>0</v>
          </cell>
          <cell r="F6553" t="str">
            <v>CALC</v>
          </cell>
          <cell r="H6553" t="str">
            <v>101</v>
          </cell>
          <cell r="I6553" t="str">
            <v>C</v>
          </cell>
          <cell r="J6553" t="str">
            <v>om_exp</v>
          </cell>
          <cell r="K6553" t="str">
            <v>alloc_cp_amt</v>
          </cell>
          <cell r="M6553" t="str">
            <v>2015/07/1/2/A/0</v>
          </cell>
        </row>
        <row r="6554">
          <cell r="A6554" t="str">
            <v>6553</v>
          </cell>
          <cell r="B6554" t="str">
            <v>OM52101</v>
          </cell>
          <cell r="C6554" t="str">
            <v>101 - CP Allocation O &amp; M Exp Amount</v>
          </cell>
          <cell r="D6554">
            <v>0</v>
          </cell>
          <cell r="F6554" t="str">
            <v>CALC</v>
          </cell>
          <cell r="H6554" t="str">
            <v>101</v>
          </cell>
          <cell r="I6554" t="str">
            <v>C</v>
          </cell>
          <cell r="J6554" t="str">
            <v>om_exp</v>
          </cell>
          <cell r="K6554" t="str">
            <v>alloc_cp_amt</v>
          </cell>
          <cell r="M6554" t="str">
            <v>2015/07/1/2/A/0</v>
          </cell>
        </row>
        <row r="6555">
          <cell r="A6555" t="str">
            <v>6554</v>
          </cell>
          <cell r="B6555" t="str">
            <v>OM52101</v>
          </cell>
          <cell r="C6555" t="str">
            <v>101 - CP Allocation O &amp; M Exp Amount</v>
          </cell>
          <cell r="D6555">
            <v>0</v>
          </cell>
          <cell r="F6555" t="str">
            <v>CALC</v>
          </cell>
          <cell r="H6555" t="str">
            <v>101</v>
          </cell>
          <cell r="I6555" t="str">
            <v>C</v>
          </cell>
          <cell r="J6555" t="str">
            <v>om_exp</v>
          </cell>
          <cell r="K6555" t="str">
            <v>alloc_cp_amt</v>
          </cell>
          <cell r="M6555" t="str">
            <v>2015/07/1/2/A/0</v>
          </cell>
        </row>
        <row r="6556">
          <cell r="A6556" t="str">
            <v>6555</v>
          </cell>
          <cell r="B6556" t="str">
            <v>OM52101</v>
          </cell>
          <cell r="C6556" t="str">
            <v>101 - CP Allocation O &amp; M Exp Amount</v>
          </cell>
          <cell r="D6556">
            <v>0</v>
          </cell>
          <cell r="F6556" t="str">
            <v>CALC</v>
          </cell>
          <cell r="H6556" t="str">
            <v>101</v>
          </cell>
          <cell r="I6556" t="str">
            <v>C</v>
          </cell>
          <cell r="J6556" t="str">
            <v>om_exp</v>
          </cell>
          <cell r="K6556" t="str">
            <v>alloc_cp_amt</v>
          </cell>
          <cell r="M6556" t="str">
            <v>2015/07/1/2/A/0</v>
          </cell>
        </row>
        <row r="6557">
          <cell r="A6557" t="str">
            <v>6556</v>
          </cell>
          <cell r="B6557" t="str">
            <v>OM52101</v>
          </cell>
          <cell r="C6557" t="str">
            <v>101 - CP Allocation O &amp; M Exp Amount</v>
          </cell>
          <cell r="D6557">
            <v>0</v>
          </cell>
          <cell r="F6557" t="str">
            <v>CALC</v>
          </cell>
          <cell r="H6557" t="str">
            <v>101</v>
          </cell>
          <cell r="I6557" t="str">
            <v>C</v>
          </cell>
          <cell r="J6557" t="str">
            <v>om_exp</v>
          </cell>
          <cell r="K6557" t="str">
            <v>alloc_cp_amt</v>
          </cell>
          <cell r="M6557" t="str">
            <v>2015/07/1/2/A/0</v>
          </cell>
        </row>
        <row r="6558">
          <cell r="A6558" t="str">
            <v>6557</v>
          </cell>
          <cell r="B6558" t="str">
            <v>OM52101</v>
          </cell>
          <cell r="C6558" t="str">
            <v>101 - CP Allocation O &amp; M Exp Amount</v>
          </cell>
          <cell r="D6558">
            <v>0</v>
          </cell>
          <cell r="F6558" t="str">
            <v>CALC</v>
          </cell>
          <cell r="H6558" t="str">
            <v>101</v>
          </cell>
          <cell r="I6558" t="str">
            <v>C</v>
          </cell>
          <cell r="J6558" t="str">
            <v>om_exp</v>
          </cell>
          <cell r="K6558" t="str">
            <v>alloc_cp_amt</v>
          </cell>
          <cell r="M6558" t="str">
            <v>2015/07/1/2/A/0</v>
          </cell>
        </row>
        <row r="6559">
          <cell r="A6559" t="str">
            <v>6558</v>
          </cell>
          <cell r="B6559" t="str">
            <v>OM52101</v>
          </cell>
          <cell r="C6559" t="str">
            <v>101 - CP Allocation O &amp; M Exp Amount</v>
          </cell>
          <cell r="D6559">
            <v>0</v>
          </cell>
          <cell r="F6559" t="str">
            <v>CALC</v>
          </cell>
          <cell r="H6559" t="str">
            <v>101</v>
          </cell>
          <cell r="I6559" t="str">
            <v>C</v>
          </cell>
          <cell r="J6559" t="str">
            <v>om_exp</v>
          </cell>
          <cell r="K6559" t="str">
            <v>alloc_cp_amt</v>
          </cell>
          <cell r="M6559" t="str">
            <v>2015/07/1/2/A/0</v>
          </cell>
        </row>
        <row r="6560">
          <cell r="A6560" t="str">
            <v>6559</v>
          </cell>
          <cell r="B6560" t="str">
            <v>OM52101</v>
          </cell>
          <cell r="C6560" t="str">
            <v>101 - CP Allocation O &amp; M Exp Amount</v>
          </cell>
          <cell r="D6560">
            <v>0</v>
          </cell>
          <cell r="F6560" t="str">
            <v>CALC</v>
          </cell>
          <cell r="H6560" t="str">
            <v>101</v>
          </cell>
          <cell r="I6560" t="str">
            <v>C</v>
          </cell>
          <cell r="J6560" t="str">
            <v>om_exp</v>
          </cell>
          <cell r="K6560" t="str">
            <v>alloc_cp_amt</v>
          </cell>
          <cell r="M6560" t="str">
            <v>2015/07/1/2/A/0</v>
          </cell>
        </row>
        <row r="6561">
          <cell r="A6561" t="str">
            <v>6560</v>
          </cell>
          <cell r="B6561" t="str">
            <v>OM52101</v>
          </cell>
          <cell r="C6561" t="str">
            <v>101 - CP Allocation O &amp; M Exp Amount</v>
          </cell>
          <cell r="D6561">
            <v>10.77</v>
          </cell>
          <cell r="F6561" t="str">
            <v>CALC</v>
          </cell>
          <cell r="H6561" t="str">
            <v>101</v>
          </cell>
          <cell r="I6561" t="str">
            <v>C</v>
          </cell>
          <cell r="J6561" t="str">
            <v>om_exp</v>
          </cell>
          <cell r="K6561" t="str">
            <v>alloc_cp_amt</v>
          </cell>
          <cell r="M6561" t="str">
            <v>2015/07/1/2/A/0</v>
          </cell>
        </row>
        <row r="6562">
          <cell r="A6562" t="str">
            <v>6561</v>
          </cell>
          <cell r="B6562" t="str">
            <v>OM52101</v>
          </cell>
          <cell r="C6562" t="str">
            <v>101 - CP Allocation O &amp; M Exp Amount</v>
          </cell>
          <cell r="D6562">
            <v>0</v>
          </cell>
          <cell r="F6562" t="str">
            <v>CALC</v>
          </cell>
          <cell r="H6562" t="str">
            <v>101</v>
          </cell>
          <cell r="I6562" t="str">
            <v>C</v>
          </cell>
          <cell r="J6562" t="str">
            <v>om_exp</v>
          </cell>
          <cell r="K6562" t="str">
            <v>alloc_cp_amt</v>
          </cell>
          <cell r="M6562" t="str">
            <v>2015/07/1/2/A/0</v>
          </cell>
        </row>
        <row r="6563">
          <cell r="A6563" t="str">
            <v>6562</v>
          </cell>
          <cell r="B6563" t="str">
            <v>OM52101</v>
          </cell>
          <cell r="C6563" t="str">
            <v>101 - CP Allocation O &amp; M Exp Amount</v>
          </cell>
          <cell r="D6563">
            <v>0</v>
          </cell>
          <cell r="F6563" t="str">
            <v>CALC</v>
          </cell>
          <cell r="H6563" t="str">
            <v>101</v>
          </cell>
          <cell r="I6563" t="str">
            <v>C</v>
          </cell>
          <cell r="J6563" t="str">
            <v>om_exp</v>
          </cell>
          <cell r="K6563" t="str">
            <v>alloc_cp_amt</v>
          </cell>
          <cell r="M6563" t="str">
            <v>2015/07/1/2/A/0</v>
          </cell>
        </row>
        <row r="6564">
          <cell r="A6564" t="str">
            <v>6563</v>
          </cell>
          <cell r="B6564" t="str">
            <v>OM52101</v>
          </cell>
          <cell r="C6564" t="str">
            <v>101 - CP Allocation O &amp; M Exp Amount</v>
          </cell>
          <cell r="D6564">
            <v>0</v>
          </cell>
          <cell r="F6564" t="str">
            <v>CALC</v>
          </cell>
          <cell r="H6564" t="str">
            <v>101</v>
          </cell>
          <cell r="I6564" t="str">
            <v>C</v>
          </cell>
          <cell r="J6564" t="str">
            <v>om_exp</v>
          </cell>
          <cell r="K6564" t="str">
            <v>alloc_cp_amt</v>
          </cell>
          <cell r="M6564" t="str">
            <v>2015/07/1/2/A/0</v>
          </cell>
        </row>
        <row r="6565">
          <cell r="A6565" t="str">
            <v>6564</v>
          </cell>
          <cell r="B6565" t="str">
            <v>OM52101</v>
          </cell>
          <cell r="C6565" t="str">
            <v>101 - CP Allocation O &amp; M Exp Amount</v>
          </cell>
          <cell r="D6565">
            <v>0</v>
          </cell>
          <cell r="F6565" t="str">
            <v>CALC</v>
          </cell>
          <cell r="H6565" t="str">
            <v>101</v>
          </cell>
          <cell r="I6565" t="str">
            <v>C</v>
          </cell>
          <cell r="J6565" t="str">
            <v>om_exp</v>
          </cell>
          <cell r="K6565" t="str">
            <v>alloc_cp_amt</v>
          </cell>
          <cell r="M6565" t="str">
            <v>2015/07/1/2/A/0</v>
          </cell>
        </row>
        <row r="6566">
          <cell r="A6566" t="str">
            <v>6565</v>
          </cell>
          <cell r="B6566" t="str">
            <v>OM52101</v>
          </cell>
          <cell r="C6566" t="str">
            <v>101 - CP Allocation O &amp; M Exp Amount</v>
          </cell>
          <cell r="D6566">
            <v>0</v>
          </cell>
          <cell r="F6566" t="str">
            <v>CALC</v>
          </cell>
          <cell r="H6566" t="str">
            <v>101</v>
          </cell>
          <cell r="I6566" t="str">
            <v>C</v>
          </cell>
          <cell r="J6566" t="str">
            <v>om_exp</v>
          </cell>
          <cell r="K6566" t="str">
            <v>alloc_cp_amt</v>
          </cell>
          <cell r="M6566" t="str">
            <v>2015/07/1/2/A/0</v>
          </cell>
        </row>
        <row r="6567">
          <cell r="A6567" t="str">
            <v>6566</v>
          </cell>
          <cell r="B6567" t="str">
            <v>OM52101</v>
          </cell>
          <cell r="C6567" t="str">
            <v>101 - CP Allocation O &amp; M Exp Amount</v>
          </cell>
          <cell r="D6567">
            <v>0</v>
          </cell>
          <cell r="F6567" t="str">
            <v>CALC</v>
          </cell>
          <cell r="H6567" t="str">
            <v>101</v>
          </cell>
          <cell r="I6567" t="str">
            <v>C</v>
          </cell>
          <cell r="J6567" t="str">
            <v>om_exp</v>
          </cell>
          <cell r="K6567" t="str">
            <v>alloc_cp_amt</v>
          </cell>
          <cell r="M6567" t="str">
            <v>2015/07/1/2/A/0</v>
          </cell>
        </row>
        <row r="6568">
          <cell r="A6568" t="str">
            <v>6567</v>
          </cell>
          <cell r="B6568" t="str">
            <v>OM52101</v>
          </cell>
          <cell r="C6568" t="str">
            <v>101 - CP Allocation O &amp; M Exp Amount</v>
          </cell>
          <cell r="D6568">
            <v>0</v>
          </cell>
          <cell r="F6568" t="str">
            <v>CALC</v>
          </cell>
          <cell r="H6568" t="str">
            <v>101</v>
          </cell>
          <cell r="I6568" t="str">
            <v>C</v>
          </cell>
          <cell r="J6568" t="str">
            <v>om_exp</v>
          </cell>
          <cell r="K6568" t="str">
            <v>alloc_cp_amt</v>
          </cell>
          <cell r="M6568" t="str">
            <v>2015/07/1/2/A/0</v>
          </cell>
        </row>
        <row r="6569">
          <cell r="A6569" t="str">
            <v>6568</v>
          </cell>
          <cell r="B6569" t="str">
            <v>OM52101</v>
          </cell>
          <cell r="C6569" t="str">
            <v>101 - CP Allocation O &amp; M Exp Amount</v>
          </cell>
          <cell r="D6569">
            <v>0</v>
          </cell>
          <cell r="F6569" t="str">
            <v>CALC</v>
          </cell>
          <cell r="H6569" t="str">
            <v>101</v>
          </cell>
          <cell r="I6569" t="str">
            <v>C</v>
          </cell>
          <cell r="J6569" t="str">
            <v>om_exp</v>
          </cell>
          <cell r="K6569" t="str">
            <v>alloc_cp_amt</v>
          </cell>
          <cell r="M6569" t="str">
            <v>2015/07/1/2/A/0</v>
          </cell>
        </row>
        <row r="6570">
          <cell r="A6570" t="str">
            <v>6569</v>
          </cell>
          <cell r="B6570" t="str">
            <v>OM52101</v>
          </cell>
          <cell r="C6570" t="str">
            <v>101 - CP Allocation O &amp; M Exp Amount</v>
          </cell>
          <cell r="D6570">
            <v>0</v>
          </cell>
          <cell r="F6570" t="str">
            <v>CALC</v>
          </cell>
          <cell r="H6570" t="str">
            <v>101</v>
          </cell>
          <cell r="I6570" t="str">
            <v>C</v>
          </cell>
          <cell r="J6570" t="str">
            <v>om_exp</v>
          </cell>
          <cell r="K6570" t="str">
            <v>alloc_cp_amt</v>
          </cell>
          <cell r="M6570" t="str">
            <v>2015/07/1/2/A/0</v>
          </cell>
        </row>
        <row r="6571">
          <cell r="A6571" t="str">
            <v>6570</v>
          </cell>
          <cell r="B6571" t="str">
            <v>OM52101</v>
          </cell>
          <cell r="C6571" t="str">
            <v>101 - CP Allocation O &amp; M Exp Amount</v>
          </cell>
          <cell r="D6571">
            <v>0</v>
          </cell>
          <cell r="F6571" t="str">
            <v>CALC</v>
          </cell>
          <cell r="H6571" t="str">
            <v>101</v>
          </cell>
          <cell r="I6571" t="str">
            <v>C</v>
          </cell>
          <cell r="J6571" t="str">
            <v>om_exp</v>
          </cell>
          <cell r="K6571" t="str">
            <v>alloc_cp_amt</v>
          </cell>
          <cell r="M6571" t="str">
            <v>2015/07/1/2/A/0</v>
          </cell>
        </row>
        <row r="6572">
          <cell r="A6572" t="str">
            <v>6571</v>
          </cell>
          <cell r="B6572" t="str">
            <v>OM52101</v>
          </cell>
          <cell r="C6572" t="str">
            <v>101 - CP Allocation O &amp; M Exp Amount</v>
          </cell>
          <cell r="D6572">
            <v>0</v>
          </cell>
          <cell r="F6572" t="str">
            <v>CALC</v>
          </cell>
          <cell r="H6572" t="str">
            <v>101</v>
          </cell>
          <cell r="I6572" t="str">
            <v>C</v>
          </cell>
          <cell r="J6572" t="str">
            <v>om_exp</v>
          </cell>
          <cell r="K6572" t="str">
            <v>alloc_cp_amt</v>
          </cell>
          <cell r="M6572" t="str">
            <v>2015/07/1/2/A/0</v>
          </cell>
        </row>
        <row r="6573">
          <cell r="A6573" t="str">
            <v>6572</v>
          </cell>
          <cell r="B6573" t="str">
            <v>OM52101</v>
          </cell>
          <cell r="C6573" t="str">
            <v>101 - CP Allocation O &amp; M Exp Amount</v>
          </cell>
          <cell r="D6573">
            <v>0</v>
          </cell>
          <cell r="F6573" t="str">
            <v>CALC</v>
          </cell>
          <cell r="H6573" t="str">
            <v>101</v>
          </cell>
          <cell r="I6573" t="str">
            <v>C</v>
          </cell>
          <cell r="J6573" t="str">
            <v>om_exp</v>
          </cell>
          <cell r="K6573" t="str">
            <v>alloc_cp_amt</v>
          </cell>
          <cell r="M6573" t="str">
            <v>2015/07/1/2/A/0</v>
          </cell>
        </row>
        <row r="6574">
          <cell r="A6574" t="str">
            <v>6573</v>
          </cell>
          <cell r="B6574" t="str">
            <v>OM52101</v>
          </cell>
          <cell r="C6574" t="str">
            <v>101 - CP Allocation O &amp; M Exp Amount</v>
          </cell>
          <cell r="D6574">
            <v>6067.12</v>
          </cell>
          <cell r="F6574" t="str">
            <v>CALC</v>
          </cell>
          <cell r="H6574" t="str">
            <v>101</v>
          </cell>
          <cell r="I6574" t="str">
            <v>C</v>
          </cell>
          <cell r="J6574" t="str">
            <v>om_exp</v>
          </cell>
          <cell r="K6574" t="str">
            <v>alloc_cp_amt</v>
          </cell>
          <cell r="M6574" t="str">
            <v>2015/07/1/2/A/0</v>
          </cell>
        </row>
        <row r="6575">
          <cell r="A6575" t="str">
            <v>6574</v>
          </cell>
          <cell r="B6575" t="str">
            <v>OM52101</v>
          </cell>
          <cell r="C6575" t="str">
            <v>101 - CP Allocation O &amp; M Exp Amount</v>
          </cell>
          <cell r="D6575">
            <v>0</v>
          </cell>
          <cell r="F6575" t="str">
            <v>CALC</v>
          </cell>
          <cell r="H6575" t="str">
            <v>101</v>
          </cell>
          <cell r="I6575" t="str">
            <v>C</v>
          </cell>
          <cell r="J6575" t="str">
            <v>om_exp</v>
          </cell>
          <cell r="K6575" t="str">
            <v>alloc_cp_amt</v>
          </cell>
          <cell r="M6575" t="str">
            <v>2015/07/1/2/A/0</v>
          </cell>
        </row>
        <row r="6576">
          <cell r="A6576" t="str">
            <v>6575</v>
          </cell>
          <cell r="B6576" t="str">
            <v>OM52101</v>
          </cell>
          <cell r="C6576" t="str">
            <v>101 - CP Allocation O &amp; M Exp Amount</v>
          </cell>
          <cell r="D6576">
            <v>13139.34</v>
          </cell>
          <cell r="F6576" t="str">
            <v>CALC</v>
          </cell>
          <cell r="H6576" t="str">
            <v>101</v>
          </cell>
          <cell r="I6576" t="str">
            <v>C</v>
          </cell>
          <cell r="J6576" t="str">
            <v>om_exp</v>
          </cell>
          <cell r="K6576" t="str">
            <v>alloc_cp_amt</v>
          </cell>
          <cell r="M6576" t="str">
            <v>2015/07/1/2/A/0</v>
          </cell>
        </row>
        <row r="6577">
          <cell r="A6577" t="str">
            <v>6576</v>
          </cell>
          <cell r="B6577" t="str">
            <v>OM52101</v>
          </cell>
          <cell r="C6577" t="str">
            <v>101 - CP Allocation O &amp; M Exp Amount</v>
          </cell>
          <cell r="D6577">
            <v>3038.33</v>
          </cell>
          <cell r="F6577" t="str">
            <v>CALC</v>
          </cell>
          <cell r="H6577" t="str">
            <v>101</v>
          </cell>
          <cell r="I6577" t="str">
            <v>C</v>
          </cell>
          <cell r="J6577" t="str">
            <v>om_exp</v>
          </cell>
          <cell r="K6577" t="str">
            <v>alloc_cp_amt</v>
          </cell>
          <cell r="M6577" t="str">
            <v>2015/07/1/2/A/0</v>
          </cell>
        </row>
        <row r="6578">
          <cell r="A6578" t="str">
            <v>6577</v>
          </cell>
          <cell r="B6578" t="str">
            <v>OM52101</v>
          </cell>
          <cell r="C6578" t="str">
            <v>101 - CP Allocation O &amp; M Exp Amount</v>
          </cell>
          <cell r="D6578">
            <v>16703</v>
          </cell>
          <cell r="F6578" t="str">
            <v>CALC</v>
          </cell>
          <cell r="H6578" t="str">
            <v>101</v>
          </cell>
          <cell r="I6578" t="str">
            <v>C</v>
          </cell>
          <cell r="J6578" t="str">
            <v>om_exp</v>
          </cell>
          <cell r="K6578" t="str">
            <v>alloc_cp_amt</v>
          </cell>
          <cell r="M6578" t="str">
            <v>2015/07/1/2/A/0</v>
          </cell>
        </row>
        <row r="6579">
          <cell r="A6579" t="str">
            <v>6578</v>
          </cell>
          <cell r="B6579" t="str">
            <v>OM52101</v>
          </cell>
          <cell r="C6579" t="str">
            <v>101 - CP Allocation O &amp; M Exp Amount</v>
          </cell>
          <cell r="D6579">
            <v>0</v>
          </cell>
          <cell r="F6579" t="str">
            <v>CALC</v>
          </cell>
          <cell r="H6579" t="str">
            <v>101</v>
          </cell>
          <cell r="I6579" t="str">
            <v>C</v>
          </cell>
          <cell r="J6579" t="str">
            <v>om_exp</v>
          </cell>
          <cell r="K6579" t="str">
            <v>alloc_cp_amt</v>
          </cell>
          <cell r="M6579" t="str">
            <v>2015/07/1/2/A/0</v>
          </cell>
        </row>
        <row r="6580">
          <cell r="A6580" t="str">
            <v>6579</v>
          </cell>
          <cell r="B6580" t="str">
            <v>OM52101</v>
          </cell>
          <cell r="C6580" t="str">
            <v>101 - CP Allocation O &amp; M Exp Amount</v>
          </cell>
          <cell r="D6580">
            <v>6717.23</v>
          </cell>
          <cell r="F6580" t="str">
            <v>CALC</v>
          </cell>
          <cell r="H6580" t="str">
            <v>101</v>
          </cell>
          <cell r="I6580" t="str">
            <v>C</v>
          </cell>
          <cell r="J6580" t="str">
            <v>om_exp</v>
          </cell>
          <cell r="K6580" t="str">
            <v>alloc_cp_amt</v>
          </cell>
          <cell r="M6580" t="str">
            <v>2015/07/1/2/A/0</v>
          </cell>
        </row>
        <row r="6581">
          <cell r="A6581" t="str">
            <v>6580</v>
          </cell>
          <cell r="B6581" t="str">
            <v>OM52101</v>
          </cell>
          <cell r="C6581" t="str">
            <v>101 - CP Allocation O &amp; M Exp Amount</v>
          </cell>
          <cell r="D6581">
            <v>0</v>
          </cell>
          <cell r="F6581" t="str">
            <v>CALC</v>
          </cell>
          <cell r="H6581" t="str">
            <v>101</v>
          </cell>
          <cell r="I6581" t="str">
            <v>C</v>
          </cell>
          <cell r="J6581" t="str">
            <v>om_exp</v>
          </cell>
          <cell r="K6581" t="str">
            <v>alloc_cp_amt</v>
          </cell>
          <cell r="M6581" t="str">
            <v>2015/07/1/2/A/0</v>
          </cell>
        </row>
        <row r="6582">
          <cell r="A6582" t="str">
            <v>6581</v>
          </cell>
          <cell r="B6582" t="str">
            <v>OM52101</v>
          </cell>
          <cell r="C6582" t="str">
            <v>101 - CP Allocation O &amp; M Exp Amount</v>
          </cell>
          <cell r="D6582">
            <v>12881.26</v>
          </cell>
          <cell r="F6582" t="str">
            <v>CALC</v>
          </cell>
          <cell r="H6582" t="str">
            <v>101</v>
          </cell>
          <cell r="I6582" t="str">
            <v>C</v>
          </cell>
          <cell r="J6582" t="str">
            <v>om_exp</v>
          </cell>
          <cell r="K6582" t="str">
            <v>alloc_cp_amt</v>
          </cell>
          <cell r="M6582" t="str">
            <v>2015/07/1/2/A/0</v>
          </cell>
        </row>
        <row r="6583">
          <cell r="A6583" t="str">
            <v>6582</v>
          </cell>
          <cell r="B6583" t="str">
            <v>OM52101</v>
          </cell>
          <cell r="C6583" t="str">
            <v>101 - CP Allocation O &amp; M Exp Amount</v>
          </cell>
          <cell r="D6583">
            <v>0</v>
          </cell>
          <cell r="F6583" t="str">
            <v>CALC</v>
          </cell>
          <cell r="H6583" t="str">
            <v>101</v>
          </cell>
          <cell r="I6583" t="str">
            <v>C</v>
          </cell>
          <cell r="J6583" t="str">
            <v>om_exp</v>
          </cell>
          <cell r="K6583" t="str">
            <v>alloc_cp_amt</v>
          </cell>
          <cell r="M6583" t="str">
            <v>2015/07/1/2/A/0</v>
          </cell>
        </row>
        <row r="6584">
          <cell r="A6584" t="str">
            <v>6583</v>
          </cell>
          <cell r="B6584" t="str">
            <v>OM52101</v>
          </cell>
          <cell r="C6584" t="str">
            <v>101 - CP Allocation O &amp; M Exp Amount</v>
          </cell>
          <cell r="D6584">
            <v>0</v>
          </cell>
          <cell r="F6584" t="str">
            <v>CALC</v>
          </cell>
          <cell r="H6584" t="str">
            <v>101</v>
          </cell>
          <cell r="I6584" t="str">
            <v>C</v>
          </cell>
          <cell r="J6584" t="str">
            <v>om_exp</v>
          </cell>
          <cell r="K6584" t="str">
            <v>alloc_cp_amt</v>
          </cell>
          <cell r="M6584" t="str">
            <v>2015/07/1/2/A/0</v>
          </cell>
        </row>
        <row r="6585">
          <cell r="A6585" t="str">
            <v>6584</v>
          </cell>
          <cell r="B6585" t="str">
            <v>OM52101</v>
          </cell>
          <cell r="C6585" t="str">
            <v>101 - CP Allocation O &amp; M Exp Amount</v>
          </cell>
          <cell r="D6585">
            <v>3902.99</v>
          </cell>
          <cell r="F6585" t="str">
            <v>CALC</v>
          </cell>
          <cell r="H6585" t="str">
            <v>101</v>
          </cell>
          <cell r="I6585" t="str">
            <v>C</v>
          </cell>
          <cell r="J6585" t="str">
            <v>om_exp</v>
          </cell>
          <cell r="K6585" t="str">
            <v>alloc_cp_amt</v>
          </cell>
          <cell r="M6585" t="str">
            <v>2015/07/1/2/A/0</v>
          </cell>
        </row>
        <row r="6586">
          <cell r="A6586" t="str">
            <v>6585</v>
          </cell>
          <cell r="B6586" t="str">
            <v>OM52101</v>
          </cell>
          <cell r="C6586" t="str">
            <v>101 - CP Allocation O &amp; M Exp Amount</v>
          </cell>
          <cell r="D6586">
            <v>-782.08</v>
          </cell>
          <cell r="F6586" t="str">
            <v>CALC</v>
          </cell>
          <cell r="H6586" t="str">
            <v>101</v>
          </cell>
          <cell r="I6586" t="str">
            <v>C</v>
          </cell>
          <cell r="J6586" t="str">
            <v>om_exp</v>
          </cell>
          <cell r="K6586" t="str">
            <v>alloc_cp_amt</v>
          </cell>
          <cell r="M6586" t="str">
            <v>2015/07/1/2/A/0</v>
          </cell>
        </row>
        <row r="6587">
          <cell r="A6587" t="str">
            <v>6586</v>
          </cell>
          <cell r="B6587" t="str">
            <v>OM52101</v>
          </cell>
          <cell r="C6587" t="str">
            <v>101 - CP Allocation O &amp; M Exp Amount</v>
          </cell>
          <cell r="D6587">
            <v>5312.89</v>
          </cell>
          <cell r="F6587" t="str">
            <v>CALC</v>
          </cell>
          <cell r="H6587" t="str">
            <v>101</v>
          </cell>
          <cell r="I6587" t="str">
            <v>C</v>
          </cell>
          <cell r="J6587" t="str">
            <v>om_exp</v>
          </cell>
          <cell r="K6587" t="str">
            <v>alloc_cp_amt</v>
          </cell>
          <cell r="M6587" t="str">
            <v>2015/07/1/2/A/0</v>
          </cell>
        </row>
        <row r="6588">
          <cell r="A6588" t="str">
            <v>6587</v>
          </cell>
          <cell r="B6588" t="str">
            <v>OM52101</v>
          </cell>
          <cell r="C6588" t="str">
            <v>101 - CP Allocation O &amp; M Exp Amount</v>
          </cell>
          <cell r="D6588">
            <v>3520.86</v>
          </cell>
          <cell r="F6588" t="str">
            <v>CALC</v>
          </cell>
          <cell r="H6588" t="str">
            <v>101</v>
          </cell>
          <cell r="I6588" t="str">
            <v>C</v>
          </cell>
          <cell r="J6588" t="str">
            <v>om_exp</v>
          </cell>
          <cell r="K6588" t="str">
            <v>alloc_cp_amt</v>
          </cell>
          <cell r="M6588" t="str">
            <v>2015/07/1/2/A/0</v>
          </cell>
        </row>
        <row r="6589">
          <cell r="A6589" t="str">
            <v>6588</v>
          </cell>
          <cell r="B6589" t="str">
            <v>OM52101</v>
          </cell>
          <cell r="C6589" t="str">
            <v>101 - CP Allocation O &amp; M Exp Amount</v>
          </cell>
          <cell r="D6589">
            <v>2614.4699999999998</v>
          </cell>
          <cell r="F6589" t="str">
            <v>CALC</v>
          </cell>
          <cell r="H6589" t="str">
            <v>101</v>
          </cell>
          <cell r="I6589" t="str">
            <v>C</v>
          </cell>
          <cell r="J6589" t="str">
            <v>om_exp</v>
          </cell>
          <cell r="K6589" t="str">
            <v>alloc_cp_amt</v>
          </cell>
          <cell r="M6589" t="str">
            <v>2015/07/1/2/A/0</v>
          </cell>
        </row>
        <row r="6590">
          <cell r="A6590" t="str">
            <v>6589</v>
          </cell>
          <cell r="B6590" t="str">
            <v>OM52101</v>
          </cell>
          <cell r="C6590" t="str">
            <v>101 - CP Allocation O &amp; M Exp Amount</v>
          </cell>
          <cell r="D6590">
            <v>1714.58</v>
          </cell>
          <cell r="F6590" t="str">
            <v>CALC</v>
          </cell>
          <cell r="H6590" t="str">
            <v>101</v>
          </cell>
          <cell r="I6590" t="str">
            <v>C</v>
          </cell>
          <cell r="J6590" t="str">
            <v>om_exp</v>
          </cell>
          <cell r="K6590" t="str">
            <v>alloc_cp_amt</v>
          </cell>
          <cell r="M6590" t="str">
            <v>2015/07/1/2/A/0</v>
          </cell>
        </row>
        <row r="6591">
          <cell r="A6591" t="str">
            <v>6590</v>
          </cell>
          <cell r="B6591" t="str">
            <v>OM52101</v>
          </cell>
          <cell r="C6591" t="str">
            <v>101 - CP Allocation O &amp; M Exp Amount</v>
          </cell>
          <cell r="D6591">
            <v>2586.67</v>
          </cell>
          <cell r="F6591" t="str">
            <v>CALC</v>
          </cell>
          <cell r="H6591" t="str">
            <v>101</v>
          </cell>
          <cell r="I6591" t="str">
            <v>C</v>
          </cell>
          <cell r="J6591" t="str">
            <v>om_exp</v>
          </cell>
          <cell r="K6591" t="str">
            <v>alloc_cp_amt</v>
          </cell>
          <cell r="M6591" t="str">
            <v>2015/07/1/2/A/0</v>
          </cell>
        </row>
        <row r="6592">
          <cell r="A6592" t="str">
            <v>6591</v>
          </cell>
          <cell r="B6592" t="str">
            <v>OM52101</v>
          </cell>
          <cell r="C6592" t="str">
            <v>101 - CP Allocation O &amp; M Exp Amount</v>
          </cell>
          <cell r="D6592">
            <v>0</v>
          </cell>
          <cell r="F6592" t="str">
            <v>CALC</v>
          </cell>
          <cell r="H6592" t="str">
            <v>101</v>
          </cell>
          <cell r="I6592" t="str">
            <v>C</v>
          </cell>
          <cell r="J6592" t="str">
            <v>om_exp</v>
          </cell>
          <cell r="K6592" t="str">
            <v>alloc_cp_amt</v>
          </cell>
          <cell r="M6592" t="str">
            <v>2015/07/1/2/A/0</v>
          </cell>
        </row>
        <row r="6593">
          <cell r="A6593" t="str">
            <v>6592</v>
          </cell>
          <cell r="B6593" t="str">
            <v>OM52101</v>
          </cell>
          <cell r="C6593" t="str">
            <v>101 - CP Allocation O &amp; M Exp Amount</v>
          </cell>
          <cell r="D6593">
            <v>0</v>
          </cell>
          <cell r="F6593" t="str">
            <v>CALC</v>
          </cell>
          <cell r="H6593" t="str">
            <v>101</v>
          </cell>
          <cell r="I6593" t="str">
            <v>C</v>
          </cell>
          <cell r="J6593" t="str">
            <v>om_exp</v>
          </cell>
          <cell r="K6593" t="str">
            <v>alloc_cp_amt</v>
          </cell>
          <cell r="M6593" t="str">
            <v>2015/07/1/2/A/0</v>
          </cell>
        </row>
        <row r="6594">
          <cell r="A6594" t="str">
            <v>6593</v>
          </cell>
          <cell r="B6594" t="str">
            <v>OM52101</v>
          </cell>
          <cell r="C6594" t="str">
            <v>101 - CP Allocation O &amp; M Exp Amount</v>
          </cell>
          <cell r="D6594">
            <v>0</v>
          </cell>
          <cell r="F6594" t="str">
            <v>CALC</v>
          </cell>
          <cell r="H6594" t="str">
            <v>101</v>
          </cell>
          <cell r="I6594" t="str">
            <v>C</v>
          </cell>
          <cell r="J6594" t="str">
            <v>om_exp</v>
          </cell>
          <cell r="K6594" t="str">
            <v>alloc_cp_amt</v>
          </cell>
          <cell r="M6594" t="str">
            <v>2015/07/1/2/A/0</v>
          </cell>
        </row>
        <row r="6595">
          <cell r="A6595" t="str">
            <v>6594</v>
          </cell>
          <cell r="B6595" t="str">
            <v>OM52101</v>
          </cell>
          <cell r="C6595" t="str">
            <v>101 - CP Allocation O &amp; M Exp Amount</v>
          </cell>
          <cell r="D6595">
            <v>0</v>
          </cell>
          <cell r="F6595" t="str">
            <v>CALC</v>
          </cell>
          <cell r="H6595" t="str">
            <v>101</v>
          </cell>
          <cell r="I6595" t="str">
            <v>C</v>
          </cell>
          <cell r="J6595" t="str">
            <v>om_exp</v>
          </cell>
          <cell r="K6595" t="str">
            <v>alloc_cp_amt</v>
          </cell>
          <cell r="M6595" t="str">
            <v>2015/07/1/2/A/0</v>
          </cell>
        </row>
        <row r="6596">
          <cell r="A6596" t="str">
            <v>6595</v>
          </cell>
          <cell r="B6596" t="str">
            <v>OM52101</v>
          </cell>
          <cell r="C6596" t="str">
            <v>101 - CP Allocation O &amp; M Exp Amount</v>
          </cell>
          <cell r="D6596">
            <v>0</v>
          </cell>
          <cell r="F6596" t="str">
            <v>CALC</v>
          </cell>
          <cell r="H6596" t="str">
            <v>101</v>
          </cell>
          <cell r="I6596" t="str">
            <v>C</v>
          </cell>
          <cell r="J6596" t="str">
            <v>om_exp</v>
          </cell>
          <cell r="K6596" t="str">
            <v>alloc_cp_amt</v>
          </cell>
          <cell r="M6596" t="str">
            <v>2015/07/1/2/A/0</v>
          </cell>
        </row>
        <row r="6597">
          <cell r="A6597" t="str">
            <v>6596</v>
          </cell>
          <cell r="B6597" t="str">
            <v>OM52101</v>
          </cell>
          <cell r="C6597" t="str">
            <v>101 - CP Allocation O &amp; M Exp Amount</v>
          </cell>
          <cell r="D6597">
            <v>0</v>
          </cell>
          <cell r="F6597" t="str">
            <v>CALC</v>
          </cell>
          <cell r="H6597" t="str">
            <v>101</v>
          </cell>
          <cell r="I6597" t="str">
            <v>C</v>
          </cell>
          <cell r="J6597" t="str">
            <v>om_exp</v>
          </cell>
          <cell r="K6597" t="str">
            <v>alloc_cp_amt</v>
          </cell>
          <cell r="M6597" t="str">
            <v>2015/07/1/2/A/0</v>
          </cell>
        </row>
        <row r="6598">
          <cell r="A6598" t="str">
            <v>6597</v>
          </cell>
          <cell r="B6598" t="str">
            <v>OM52101</v>
          </cell>
          <cell r="C6598" t="str">
            <v>101 - CP Allocation O &amp; M Exp Amount</v>
          </cell>
          <cell r="D6598">
            <v>0</v>
          </cell>
          <cell r="F6598" t="str">
            <v>CALC</v>
          </cell>
          <cell r="H6598" t="str">
            <v>101</v>
          </cell>
          <cell r="I6598" t="str">
            <v>C</v>
          </cell>
          <cell r="J6598" t="str">
            <v>om_exp</v>
          </cell>
          <cell r="K6598" t="str">
            <v>alloc_cp_amt</v>
          </cell>
          <cell r="M6598" t="str">
            <v>2015/07/1/2/A/0</v>
          </cell>
        </row>
        <row r="6599">
          <cell r="A6599" t="str">
            <v>6598</v>
          </cell>
          <cell r="B6599" t="str">
            <v>OM52101</v>
          </cell>
          <cell r="C6599" t="str">
            <v>101 - CP Allocation O &amp; M Exp Amount</v>
          </cell>
          <cell r="D6599">
            <v>0</v>
          </cell>
          <cell r="F6599" t="str">
            <v>CALC</v>
          </cell>
          <cell r="H6599" t="str">
            <v>101</v>
          </cell>
          <cell r="I6599" t="str">
            <v>C</v>
          </cell>
          <cell r="J6599" t="str">
            <v>om_exp</v>
          </cell>
          <cell r="K6599" t="str">
            <v>alloc_cp_amt</v>
          </cell>
          <cell r="M6599" t="str">
            <v>2015/07/1/2/A/0</v>
          </cell>
        </row>
        <row r="6600">
          <cell r="A6600" t="str">
            <v>6599</v>
          </cell>
          <cell r="B6600" t="str">
            <v>OM52101</v>
          </cell>
          <cell r="C6600" t="str">
            <v>101 - CP Allocation O &amp; M Exp Amount</v>
          </cell>
          <cell r="D6600">
            <v>0</v>
          </cell>
          <cell r="F6600" t="str">
            <v>CALC</v>
          </cell>
          <cell r="H6600" t="str">
            <v>101</v>
          </cell>
          <cell r="I6600" t="str">
            <v>C</v>
          </cell>
          <cell r="J6600" t="str">
            <v>om_exp</v>
          </cell>
          <cell r="K6600" t="str">
            <v>alloc_cp_amt</v>
          </cell>
          <cell r="M6600" t="str">
            <v>2015/07/1/2/A/0</v>
          </cell>
        </row>
        <row r="6601">
          <cell r="A6601" t="str">
            <v>6600</v>
          </cell>
          <cell r="B6601" t="str">
            <v>OM52101</v>
          </cell>
          <cell r="C6601" t="str">
            <v>101 - CP Allocation O &amp; M Exp Amount</v>
          </cell>
          <cell r="D6601">
            <v>0</v>
          </cell>
          <cell r="F6601" t="str">
            <v>CALC</v>
          </cell>
          <cell r="H6601" t="str">
            <v>101</v>
          </cell>
          <cell r="I6601" t="str">
            <v>C</v>
          </cell>
          <cell r="J6601" t="str">
            <v>om_exp</v>
          </cell>
          <cell r="K6601" t="str">
            <v>alloc_cp_amt</v>
          </cell>
          <cell r="M6601" t="str">
            <v>2015/07/1/2/A/0</v>
          </cell>
        </row>
        <row r="6602">
          <cell r="A6602" t="str">
            <v>6601</v>
          </cell>
          <cell r="B6602" t="str">
            <v>OM52101</v>
          </cell>
          <cell r="C6602" t="str">
            <v>101 - CP Allocation O &amp; M Exp Amount</v>
          </cell>
          <cell r="D6602">
            <v>0</v>
          </cell>
          <cell r="F6602" t="str">
            <v>CALC</v>
          </cell>
          <cell r="H6602" t="str">
            <v>101</v>
          </cell>
          <cell r="I6602" t="str">
            <v>C</v>
          </cell>
          <cell r="J6602" t="str">
            <v>om_exp</v>
          </cell>
          <cell r="K6602" t="str">
            <v>alloc_cp_amt</v>
          </cell>
          <cell r="M6602" t="str">
            <v>2015/07/1/2/A/0</v>
          </cell>
        </row>
        <row r="6603">
          <cell r="A6603" t="str">
            <v>6602</v>
          </cell>
          <cell r="B6603" t="str">
            <v>OM52101</v>
          </cell>
          <cell r="C6603" t="str">
            <v>101 - CP Allocation O &amp; M Exp Amount</v>
          </cell>
          <cell r="D6603">
            <v>0</v>
          </cell>
          <cell r="F6603" t="str">
            <v>CALC</v>
          </cell>
          <cell r="H6603" t="str">
            <v>101</v>
          </cell>
          <cell r="I6603" t="str">
            <v>C</v>
          </cell>
          <cell r="J6603" t="str">
            <v>om_exp</v>
          </cell>
          <cell r="K6603" t="str">
            <v>alloc_cp_amt</v>
          </cell>
          <cell r="M6603" t="str">
            <v>2015/07/1/2/A/0</v>
          </cell>
        </row>
        <row r="6604">
          <cell r="A6604" t="str">
            <v>6603</v>
          </cell>
          <cell r="B6604" t="str">
            <v>OM52101</v>
          </cell>
          <cell r="C6604" t="str">
            <v>101 - CP Allocation O &amp; M Exp Amount</v>
          </cell>
          <cell r="D6604">
            <v>1286.49</v>
          </cell>
          <cell r="F6604" t="str">
            <v>CALC</v>
          </cell>
          <cell r="H6604" t="str">
            <v>101</v>
          </cell>
          <cell r="I6604" t="str">
            <v>C</v>
          </cell>
          <cell r="J6604" t="str">
            <v>om_exp</v>
          </cell>
          <cell r="K6604" t="str">
            <v>alloc_cp_amt</v>
          </cell>
          <cell r="M6604" t="str">
            <v>2015/07/1/2/A/0</v>
          </cell>
        </row>
        <row r="6605">
          <cell r="A6605" t="str">
            <v>6604</v>
          </cell>
          <cell r="B6605" t="str">
            <v>OM52101</v>
          </cell>
          <cell r="C6605" t="str">
            <v>101 - CP Allocation O &amp; M Exp Amount</v>
          </cell>
          <cell r="D6605">
            <v>0</v>
          </cell>
          <cell r="F6605" t="str">
            <v>CALC</v>
          </cell>
          <cell r="H6605" t="str">
            <v>101</v>
          </cell>
          <cell r="I6605" t="str">
            <v>C</v>
          </cell>
          <cell r="J6605" t="str">
            <v>om_exp</v>
          </cell>
          <cell r="K6605" t="str">
            <v>alloc_cp_amt</v>
          </cell>
          <cell r="M6605" t="str">
            <v>2015/07/1/2/A/0</v>
          </cell>
        </row>
        <row r="6606">
          <cell r="A6606" t="str">
            <v>6605</v>
          </cell>
          <cell r="B6606" t="str">
            <v>OM52101</v>
          </cell>
          <cell r="C6606" t="str">
            <v>101 - CP Allocation O &amp; M Exp Amount</v>
          </cell>
          <cell r="D6606">
            <v>0</v>
          </cell>
          <cell r="F6606" t="str">
            <v>CALC</v>
          </cell>
          <cell r="H6606" t="str">
            <v>101</v>
          </cell>
          <cell r="I6606" t="str">
            <v>C</v>
          </cell>
          <cell r="J6606" t="str">
            <v>om_exp</v>
          </cell>
          <cell r="K6606" t="str">
            <v>alloc_cp_amt</v>
          </cell>
          <cell r="M6606" t="str">
            <v>2015/07/1/2/A/0</v>
          </cell>
        </row>
        <row r="6607">
          <cell r="A6607" t="str">
            <v>6606</v>
          </cell>
          <cell r="B6607" t="str">
            <v>OM52101</v>
          </cell>
          <cell r="C6607" t="str">
            <v>101 - CP Allocation O &amp; M Exp Amount</v>
          </cell>
          <cell r="D6607">
            <v>0</v>
          </cell>
          <cell r="F6607" t="str">
            <v>CALC</v>
          </cell>
          <cell r="H6607" t="str">
            <v>101</v>
          </cell>
          <cell r="I6607" t="str">
            <v>C</v>
          </cell>
          <cell r="J6607" t="str">
            <v>om_exp</v>
          </cell>
          <cell r="K6607" t="str">
            <v>alloc_cp_amt</v>
          </cell>
          <cell r="M6607" t="str">
            <v>2015/07/1/2/A/0</v>
          </cell>
        </row>
        <row r="6608">
          <cell r="A6608" t="str">
            <v>6607</v>
          </cell>
          <cell r="B6608" t="str">
            <v>OM52101</v>
          </cell>
          <cell r="C6608" t="str">
            <v>101 - CP Allocation O &amp; M Exp Amount</v>
          </cell>
          <cell r="D6608">
            <v>37885.800000000003</v>
          </cell>
          <cell r="F6608" t="str">
            <v>CALC</v>
          </cell>
          <cell r="H6608" t="str">
            <v>101</v>
          </cell>
          <cell r="I6608" t="str">
            <v>C</v>
          </cell>
          <cell r="J6608" t="str">
            <v>om_exp</v>
          </cell>
          <cell r="K6608" t="str">
            <v>alloc_cp_amt</v>
          </cell>
          <cell r="M6608" t="str">
            <v>2015/07/1/2/A/0</v>
          </cell>
        </row>
        <row r="6609">
          <cell r="A6609" t="str">
            <v>6608</v>
          </cell>
          <cell r="B6609" t="str">
            <v>OM52101</v>
          </cell>
          <cell r="C6609" t="str">
            <v>101 - CP Allocation O &amp; M Exp Amount</v>
          </cell>
          <cell r="D6609">
            <v>2906.16</v>
          </cell>
          <cell r="F6609" t="str">
            <v>CALC</v>
          </cell>
          <cell r="H6609" t="str">
            <v>101</v>
          </cell>
          <cell r="I6609" t="str">
            <v>C</v>
          </cell>
          <cell r="J6609" t="str">
            <v>om_exp</v>
          </cell>
          <cell r="K6609" t="str">
            <v>alloc_cp_amt</v>
          </cell>
          <cell r="M6609" t="str">
            <v>2015/07/1/2/A/0</v>
          </cell>
        </row>
        <row r="6610">
          <cell r="A6610" t="str">
            <v>6609</v>
          </cell>
          <cell r="B6610" t="str">
            <v>OM52101</v>
          </cell>
          <cell r="C6610" t="str">
            <v>101 - CP Allocation O &amp; M Exp Amount</v>
          </cell>
          <cell r="D6610">
            <v>0</v>
          </cell>
          <cell r="F6610" t="str">
            <v>CALC</v>
          </cell>
          <cell r="H6610" t="str">
            <v>101</v>
          </cell>
          <cell r="I6610" t="str">
            <v>C</v>
          </cell>
          <cell r="J6610" t="str">
            <v>om_exp</v>
          </cell>
          <cell r="K6610" t="str">
            <v>alloc_cp_amt</v>
          </cell>
          <cell r="M6610" t="str">
            <v>2015/07/1/2/A/0</v>
          </cell>
        </row>
        <row r="6611">
          <cell r="A6611" t="str">
            <v>6610</v>
          </cell>
          <cell r="B6611" t="str">
            <v>OM52101</v>
          </cell>
          <cell r="C6611" t="str">
            <v>101 - CP Allocation O &amp; M Exp Amount</v>
          </cell>
          <cell r="D6611">
            <v>0</v>
          </cell>
          <cell r="F6611" t="str">
            <v>CALC</v>
          </cell>
          <cell r="H6611" t="str">
            <v>101</v>
          </cell>
          <cell r="I6611" t="str">
            <v>C</v>
          </cell>
          <cell r="J6611" t="str">
            <v>om_exp</v>
          </cell>
          <cell r="K6611" t="str">
            <v>alloc_cp_amt</v>
          </cell>
          <cell r="M6611" t="str">
            <v>2015/07/1/2/A/0</v>
          </cell>
        </row>
        <row r="6612">
          <cell r="A6612" t="str">
            <v>6611</v>
          </cell>
          <cell r="B6612" t="str">
            <v>OM52101</v>
          </cell>
          <cell r="C6612" t="str">
            <v>101 - CP Allocation O &amp; M Exp Amount</v>
          </cell>
          <cell r="D6612">
            <v>0</v>
          </cell>
          <cell r="F6612" t="str">
            <v>CALC</v>
          </cell>
          <cell r="H6612" t="str">
            <v>101</v>
          </cell>
          <cell r="I6612" t="str">
            <v>C</v>
          </cell>
          <cell r="J6612" t="str">
            <v>om_exp</v>
          </cell>
          <cell r="K6612" t="str">
            <v>alloc_cp_amt</v>
          </cell>
          <cell r="M6612" t="str">
            <v>2015/07/1/2/A/0</v>
          </cell>
        </row>
        <row r="6613">
          <cell r="A6613" t="str">
            <v>6612</v>
          </cell>
          <cell r="B6613" t="str">
            <v>OM52101</v>
          </cell>
          <cell r="C6613" t="str">
            <v>101 - CP Allocation O &amp; M Exp Amount</v>
          </cell>
          <cell r="D6613">
            <v>772.9</v>
          </cell>
          <cell r="F6613" t="str">
            <v>CALC</v>
          </cell>
          <cell r="H6613" t="str">
            <v>101</v>
          </cell>
          <cell r="I6613" t="str">
            <v>C</v>
          </cell>
          <cell r="J6613" t="str">
            <v>om_exp</v>
          </cell>
          <cell r="K6613" t="str">
            <v>alloc_cp_amt</v>
          </cell>
          <cell r="M6613" t="str">
            <v>2015/07/1/2/A/0</v>
          </cell>
        </row>
        <row r="6614">
          <cell r="A6614" t="str">
            <v>6613</v>
          </cell>
          <cell r="B6614" t="str">
            <v>OM52101</v>
          </cell>
          <cell r="C6614" t="str">
            <v>101 - CP Allocation O &amp; M Exp Amount</v>
          </cell>
          <cell r="D6614">
            <v>9837.4599999999991</v>
          </cell>
          <cell r="F6614" t="str">
            <v>CALC</v>
          </cell>
          <cell r="H6614" t="str">
            <v>101</v>
          </cell>
          <cell r="I6614" t="str">
            <v>C</v>
          </cell>
          <cell r="J6614" t="str">
            <v>om_exp</v>
          </cell>
          <cell r="K6614" t="str">
            <v>alloc_cp_amt</v>
          </cell>
          <cell r="M6614" t="str">
            <v>2015/07/1/2/A/0</v>
          </cell>
        </row>
        <row r="6615">
          <cell r="A6615" t="str">
            <v>6614</v>
          </cell>
          <cell r="B6615" t="str">
            <v>OM52101</v>
          </cell>
          <cell r="C6615" t="str">
            <v>101 - CP Allocation O &amp; M Exp Amount</v>
          </cell>
          <cell r="D6615">
            <v>1149.75</v>
          </cell>
          <cell r="F6615" t="str">
            <v>CALC</v>
          </cell>
          <cell r="H6615" t="str">
            <v>101</v>
          </cell>
          <cell r="I6615" t="str">
            <v>C</v>
          </cell>
          <cell r="J6615" t="str">
            <v>om_exp</v>
          </cell>
          <cell r="K6615" t="str">
            <v>alloc_cp_amt</v>
          </cell>
          <cell r="M6615" t="str">
            <v>2015/07/1/2/A/0</v>
          </cell>
        </row>
        <row r="6616">
          <cell r="A6616" t="str">
            <v>6615</v>
          </cell>
          <cell r="B6616" t="str">
            <v>OM52101</v>
          </cell>
          <cell r="C6616" t="str">
            <v>101 - CP Allocation O &amp; M Exp Amount</v>
          </cell>
          <cell r="D6616">
            <v>1329.6</v>
          </cell>
          <cell r="F6616" t="str">
            <v>CALC</v>
          </cell>
          <cell r="H6616" t="str">
            <v>101</v>
          </cell>
          <cell r="I6616" t="str">
            <v>C</v>
          </cell>
          <cell r="J6616" t="str">
            <v>om_exp</v>
          </cell>
          <cell r="K6616" t="str">
            <v>alloc_cp_amt</v>
          </cell>
          <cell r="M6616" t="str">
            <v>2015/07/1/2/A/0</v>
          </cell>
        </row>
        <row r="6617">
          <cell r="A6617" t="str">
            <v>6616</v>
          </cell>
          <cell r="B6617" t="str">
            <v>OM52101</v>
          </cell>
          <cell r="C6617" t="str">
            <v>101 - CP Allocation O &amp; M Exp Amount</v>
          </cell>
          <cell r="D6617">
            <v>0</v>
          </cell>
          <cell r="F6617" t="str">
            <v>CALC</v>
          </cell>
          <cell r="H6617" t="str">
            <v>101</v>
          </cell>
          <cell r="I6617" t="str">
            <v>C</v>
          </cell>
          <cell r="J6617" t="str">
            <v>om_exp</v>
          </cell>
          <cell r="K6617" t="str">
            <v>alloc_cp_amt</v>
          </cell>
          <cell r="M6617" t="str">
            <v>2015/07/1/2/A/0</v>
          </cell>
        </row>
        <row r="6618">
          <cell r="A6618" t="str">
            <v>6617</v>
          </cell>
          <cell r="B6618" t="str">
            <v>OM52101</v>
          </cell>
          <cell r="C6618" t="str">
            <v>101 - CP Allocation O &amp; M Exp Amount</v>
          </cell>
          <cell r="D6618">
            <v>1009.45</v>
          </cell>
          <cell r="F6618" t="str">
            <v>CALC</v>
          </cell>
          <cell r="H6618" t="str">
            <v>101</v>
          </cell>
          <cell r="I6618" t="str">
            <v>C</v>
          </cell>
          <cell r="J6618" t="str">
            <v>om_exp</v>
          </cell>
          <cell r="K6618" t="str">
            <v>alloc_cp_amt</v>
          </cell>
          <cell r="M6618" t="str">
            <v>2015/07/1/2/A/0</v>
          </cell>
        </row>
        <row r="6619">
          <cell r="A6619" t="str">
            <v>6618</v>
          </cell>
          <cell r="B6619" t="str">
            <v>OM52101</v>
          </cell>
          <cell r="C6619" t="str">
            <v>101 - CP Allocation O &amp; M Exp Amount</v>
          </cell>
          <cell r="D6619">
            <v>2674.36</v>
          </cell>
          <cell r="F6619" t="str">
            <v>CALC</v>
          </cell>
          <cell r="H6619" t="str">
            <v>101</v>
          </cell>
          <cell r="I6619" t="str">
            <v>C</v>
          </cell>
          <cell r="J6619" t="str">
            <v>om_exp</v>
          </cell>
          <cell r="K6619" t="str">
            <v>alloc_cp_amt</v>
          </cell>
          <cell r="M6619" t="str">
            <v>2015/07/1/2/A/0</v>
          </cell>
        </row>
        <row r="6620">
          <cell r="A6620" t="str">
            <v>6619</v>
          </cell>
          <cell r="B6620" t="str">
            <v>OM52101</v>
          </cell>
          <cell r="C6620" t="str">
            <v>101 - CP Allocation O &amp; M Exp Amount</v>
          </cell>
          <cell r="D6620">
            <v>7469.41</v>
          </cell>
          <cell r="F6620" t="str">
            <v>CALC</v>
          </cell>
          <cell r="H6620" t="str">
            <v>101</v>
          </cell>
          <cell r="I6620" t="str">
            <v>C</v>
          </cell>
          <cell r="J6620" t="str">
            <v>om_exp</v>
          </cell>
          <cell r="K6620" t="str">
            <v>alloc_cp_amt</v>
          </cell>
          <cell r="M6620" t="str">
            <v>2015/07/1/2/A/0</v>
          </cell>
        </row>
        <row r="6621">
          <cell r="A6621" t="str">
            <v>6620</v>
          </cell>
          <cell r="B6621" t="str">
            <v>OM52101</v>
          </cell>
          <cell r="C6621" t="str">
            <v>101 - CP Allocation O &amp; M Exp Amount</v>
          </cell>
          <cell r="D6621">
            <v>12890.5</v>
          </cell>
          <cell r="F6621" t="str">
            <v>CALC</v>
          </cell>
          <cell r="H6621" t="str">
            <v>101</v>
          </cell>
          <cell r="I6621" t="str">
            <v>C</v>
          </cell>
          <cell r="J6621" t="str">
            <v>om_exp</v>
          </cell>
          <cell r="K6621" t="str">
            <v>alloc_cp_amt</v>
          </cell>
          <cell r="M6621" t="str">
            <v>2015/07/1/2/A/0</v>
          </cell>
        </row>
        <row r="6622">
          <cell r="A6622" t="str">
            <v>6621</v>
          </cell>
          <cell r="B6622" t="str">
            <v>OM52101</v>
          </cell>
          <cell r="C6622" t="str">
            <v>101 - CP Allocation O &amp; M Exp Amount</v>
          </cell>
          <cell r="D6622">
            <v>0</v>
          </cell>
          <cell r="F6622" t="str">
            <v>CALC</v>
          </cell>
          <cell r="H6622" t="str">
            <v>101</v>
          </cell>
          <cell r="I6622" t="str">
            <v>C</v>
          </cell>
          <cell r="J6622" t="str">
            <v>om_exp</v>
          </cell>
          <cell r="K6622" t="str">
            <v>alloc_cp_amt</v>
          </cell>
          <cell r="M6622" t="str">
            <v>2015/07/1/2/A/0</v>
          </cell>
        </row>
        <row r="6623">
          <cell r="A6623" t="str">
            <v>6622</v>
          </cell>
          <cell r="B6623" t="str">
            <v>OM52101</v>
          </cell>
          <cell r="C6623" t="str">
            <v>101 - CP Allocation O &amp; M Exp Amount</v>
          </cell>
          <cell r="D6623">
            <v>0</v>
          </cell>
          <cell r="F6623" t="str">
            <v>CALC</v>
          </cell>
          <cell r="H6623" t="str">
            <v>101</v>
          </cell>
          <cell r="I6623" t="str">
            <v>C</v>
          </cell>
          <cell r="J6623" t="str">
            <v>om_exp</v>
          </cell>
          <cell r="K6623" t="str">
            <v>alloc_cp_amt</v>
          </cell>
          <cell r="M6623" t="str">
            <v>2015/07/1/2/A/0</v>
          </cell>
        </row>
        <row r="6624">
          <cell r="A6624" t="str">
            <v>6623</v>
          </cell>
          <cell r="B6624" t="str">
            <v>OM52101</v>
          </cell>
          <cell r="C6624" t="str">
            <v>101 - CP Allocation O &amp; M Exp Amount</v>
          </cell>
          <cell r="D6624">
            <v>1445.95</v>
          </cell>
          <cell r="F6624" t="str">
            <v>CALC</v>
          </cell>
          <cell r="H6624" t="str">
            <v>101</v>
          </cell>
          <cell r="I6624" t="str">
            <v>C</v>
          </cell>
          <cell r="J6624" t="str">
            <v>om_exp</v>
          </cell>
          <cell r="K6624" t="str">
            <v>alloc_cp_amt</v>
          </cell>
          <cell r="M6624" t="str">
            <v>2015/07/1/2/A/0</v>
          </cell>
        </row>
        <row r="6625">
          <cell r="A6625" t="str">
            <v>6624</v>
          </cell>
          <cell r="B6625" t="str">
            <v>OM52101</v>
          </cell>
          <cell r="C6625" t="str">
            <v>101 - CP Allocation O &amp; M Exp Amount</v>
          </cell>
          <cell r="D6625">
            <v>1958.81</v>
          </cell>
          <cell r="F6625" t="str">
            <v>CALC</v>
          </cell>
          <cell r="H6625" t="str">
            <v>101</v>
          </cell>
          <cell r="I6625" t="str">
            <v>C</v>
          </cell>
          <cell r="J6625" t="str">
            <v>om_exp</v>
          </cell>
          <cell r="K6625" t="str">
            <v>alloc_cp_amt</v>
          </cell>
          <cell r="M6625" t="str">
            <v>2015/07/1/2/A/0</v>
          </cell>
        </row>
        <row r="6626">
          <cell r="A6626" t="str">
            <v>6625</v>
          </cell>
          <cell r="B6626" t="str">
            <v>OM52101</v>
          </cell>
          <cell r="C6626" t="str">
            <v>101 - CP Allocation O &amp; M Exp Amount</v>
          </cell>
          <cell r="D6626">
            <v>2947.54</v>
          </cell>
          <cell r="F6626" t="str">
            <v>CALC</v>
          </cell>
          <cell r="H6626" t="str">
            <v>101</v>
          </cell>
          <cell r="I6626" t="str">
            <v>C</v>
          </cell>
          <cell r="J6626" t="str">
            <v>om_exp</v>
          </cell>
          <cell r="K6626" t="str">
            <v>alloc_cp_amt</v>
          </cell>
          <cell r="M6626" t="str">
            <v>2015/07/1/2/A/0</v>
          </cell>
        </row>
        <row r="6627">
          <cell r="A6627" t="str">
            <v>6626</v>
          </cell>
          <cell r="B6627" t="str">
            <v>OM52101</v>
          </cell>
          <cell r="C6627" t="str">
            <v>101 - CP Allocation O &amp; M Exp Amount</v>
          </cell>
          <cell r="D6627">
            <v>748.54</v>
          </cell>
          <cell r="F6627" t="str">
            <v>CALC</v>
          </cell>
          <cell r="H6627" t="str">
            <v>101</v>
          </cell>
          <cell r="I6627" t="str">
            <v>C</v>
          </cell>
          <cell r="J6627" t="str">
            <v>om_exp</v>
          </cell>
          <cell r="K6627" t="str">
            <v>alloc_cp_amt</v>
          </cell>
          <cell r="M6627" t="str">
            <v>2015/07/1/2/A/0</v>
          </cell>
        </row>
        <row r="6628">
          <cell r="A6628" t="str">
            <v>6627</v>
          </cell>
          <cell r="B6628" t="str">
            <v>OM52101</v>
          </cell>
          <cell r="C6628" t="str">
            <v>101 - CP Allocation O &amp; M Exp Amount</v>
          </cell>
          <cell r="D6628">
            <v>11540.87</v>
          </cell>
          <cell r="F6628" t="str">
            <v>CALC</v>
          </cell>
          <cell r="H6628" t="str">
            <v>101</v>
          </cell>
          <cell r="I6628" t="str">
            <v>C</v>
          </cell>
          <cell r="J6628" t="str">
            <v>om_exp</v>
          </cell>
          <cell r="K6628" t="str">
            <v>alloc_cp_amt</v>
          </cell>
          <cell r="M6628" t="str">
            <v>2015/07/1/2/A/0</v>
          </cell>
        </row>
        <row r="6629">
          <cell r="A6629" t="str">
            <v>6628</v>
          </cell>
          <cell r="B6629" t="str">
            <v>OM52101</v>
          </cell>
          <cell r="C6629" t="str">
            <v>101 - CP Allocation O &amp; M Exp Amount</v>
          </cell>
          <cell r="D6629">
            <v>0</v>
          </cell>
          <cell r="F6629" t="str">
            <v>CALC</v>
          </cell>
          <cell r="H6629" t="str">
            <v>101</v>
          </cell>
          <cell r="I6629" t="str">
            <v>C</v>
          </cell>
          <cell r="J6629" t="str">
            <v>om_exp</v>
          </cell>
          <cell r="K6629" t="str">
            <v>alloc_cp_amt</v>
          </cell>
          <cell r="M6629" t="str">
            <v>2015/07/1/2/A/0</v>
          </cell>
        </row>
        <row r="6630">
          <cell r="A6630" t="str">
            <v>6629</v>
          </cell>
          <cell r="B6630" t="str">
            <v>OM52101</v>
          </cell>
          <cell r="C6630" t="str">
            <v>101 - CP Allocation O &amp; M Exp Amount</v>
          </cell>
          <cell r="D6630">
            <v>0</v>
          </cell>
          <cell r="F6630" t="str">
            <v>CALC</v>
          </cell>
          <cell r="H6630" t="str">
            <v>101</v>
          </cell>
          <cell r="I6630" t="str">
            <v>C</v>
          </cell>
          <cell r="J6630" t="str">
            <v>om_exp</v>
          </cell>
          <cell r="K6630" t="str">
            <v>alloc_cp_amt</v>
          </cell>
          <cell r="M6630" t="str">
            <v>2015/07/1/2/A/0</v>
          </cell>
        </row>
        <row r="6631">
          <cell r="A6631" t="str">
            <v>6630</v>
          </cell>
          <cell r="B6631" t="str">
            <v>OM52101</v>
          </cell>
          <cell r="C6631" t="str">
            <v>101 - CP Allocation O &amp; M Exp Amount</v>
          </cell>
          <cell r="D6631">
            <v>0</v>
          </cell>
          <cell r="F6631" t="str">
            <v>CALC</v>
          </cell>
          <cell r="H6631" t="str">
            <v>101</v>
          </cell>
          <cell r="I6631" t="str">
            <v>C</v>
          </cell>
          <cell r="J6631" t="str">
            <v>om_exp</v>
          </cell>
          <cell r="K6631" t="str">
            <v>alloc_cp_amt</v>
          </cell>
          <cell r="M6631" t="str">
            <v>2015/07/1/2/A/0</v>
          </cell>
        </row>
        <row r="6632">
          <cell r="A6632" t="str">
            <v>6631</v>
          </cell>
          <cell r="B6632" t="str">
            <v>OM52101</v>
          </cell>
          <cell r="C6632" t="str">
            <v>101 - CP Allocation O &amp; M Exp Amount</v>
          </cell>
          <cell r="D6632">
            <v>0</v>
          </cell>
          <cell r="F6632" t="str">
            <v>CALC</v>
          </cell>
          <cell r="H6632" t="str">
            <v>101</v>
          </cell>
          <cell r="I6632" t="str">
            <v>C</v>
          </cell>
          <cell r="J6632" t="str">
            <v>om_exp</v>
          </cell>
          <cell r="K6632" t="str">
            <v>alloc_cp_amt</v>
          </cell>
          <cell r="M6632" t="str">
            <v>2015/07/1/2/A/0</v>
          </cell>
        </row>
        <row r="6633">
          <cell r="A6633" t="str">
            <v>6632</v>
          </cell>
          <cell r="B6633" t="str">
            <v>OM52101</v>
          </cell>
          <cell r="C6633" t="str">
            <v>101 - CP Allocation O &amp; M Exp Amount</v>
          </cell>
          <cell r="D6633">
            <v>0</v>
          </cell>
          <cell r="F6633" t="str">
            <v>CALC</v>
          </cell>
          <cell r="H6633" t="str">
            <v>101</v>
          </cell>
          <cell r="I6633" t="str">
            <v>C</v>
          </cell>
          <cell r="J6633" t="str">
            <v>om_exp</v>
          </cell>
          <cell r="K6633" t="str">
            <v>alloc_cp_amt</v>
          </cell>
          <cell r="M6633" t="str">
            <v>2015/07/1/2/A/0</v>
          </cell>
        </row>
        <row r="6634">
          <cell r="A6634" t="str">
            <v>6633</v>
          </cell>
          <cell r="B6634" t="str">
            <v>OM52101</v>
          </cell>
          <cell r="C6634" t="str">
            <v>101 - CP Allocation O &amp; M Exp Amount</v>
          </cell>
          <cell r="D6634">
            <v>0</v>
          </cell>
          <cell r="F6634" t="str">
            <v>CALC</v>
          </cell>
          <cell r="H6634" t="str">
            <v>101</v>
          </cell>
          <cell r="I6634" t="str">
            <v>C</v>
          </cell>
          <cell r="J6634" t="str">
            <v>om_exp</v>
          </cell>
          <cell r="K6634" t="str">
            <v>alloc_cp_amt</v>
          </cell>
          <cell r="M6634" t="str">
            <v>2015/07/1/2/A/0</v>
          </cell>
        </row>
        <row r="6635">
          <cell r="A6635" t="str">
            <v>6634</v>
          </cell>
          <cell r="B6635" t="str">
            <v>OM52101</v>
          </cell>
          <cell r="C6635" t="str">
            <v>101 - CP Allocation O &amp; M Exp Amount</v>
          </cell>
          <cell r="D6635">
            <v>0</v>
          </cell>
          <cell r="F6635" t="str">
            <v>CALC</v>
          </cell>
          <cell r="H6635" t="str">
            <v>101</v>
          </cell>
          <cell r="I6635" t="str">
            <v>C</v>
          </cell>
          <cell r="J6635" t="str">
            <v>om_exp</v>
          </cell>
          <cell r="K6635" t="str">
            <v>alloc_cp_amt</v>
          </cell>
          <cell r="M6635" t="str">
            <v>2015/07/1/2/A/0</v>
          </cell>
        </row>
        <row r="6636">
          <cell r="A6636" t="str">
            <v>6635</v>
          </cell>
          <cell r="B6636" t="str">
            <v>OM52101</v>
          </cell>
          <cell r="C6636" t="str">
            <v>101 - CP Allocation O &amp; M Exp Amount</v>
          </cell>
          <cell r="D6636">
            <v>0</v>
          </cell>
          <cell r="F6636" t="str">
            <v>CALC</v>
          </cell>
          <cell r="H6636" t="str">
            <v>101</v>
          </cell>
          <cell r="I6636" t="str">
            <v>C</v>
          </cell>
          <cell r="J6636" t="str">
            <v>om_exp</v>
          </cell>
          <cell r="K6636" t="str">
            <v>alloc_cp_amt</v>
          </cell>
          <cell r="M6636" t="str">
            <v>2015/07/1/2/A/0</v>
          </cell>
        </row>
        <row r="6637">
          <cell r="A6637" t="str">
            <v>6636</v>
          </cell>
          <cell r="B6637" t="str">
            <v>OM52101</v>
          </cell>
          <cell r="C6637" t="str">
            <v>101 - CP Allocation O &amp; M Exp Amount</v>
          </cell>
          <cell r="D6637">
            <v>0</v>
          </cell>
          <cell r="F6637" t="str">
            <v>CALC</v>
          </cell>
          <cell r="H6637" t="str">
            <v>101</v>
          </cell>
          <cell r="I6637" t="str">
            <v>C</v>
          </cell>
          <cell r="J6637" t="str">
            <v>om_exp</v>
          </cell>
          <cell r="K6637" t="str">
            <v>alloc_cp_amt</v>
          </cell>
          <cell r="M6637" t="str">
            <v>2015/07/1/2/A/0</v>
          </cell>
        </row>
        <row r="6638">
          <cell r="A6638" t="str">
            <v>6637</v>
          </cell>
          <cell r="B6638" t="str">
            <v>OM52101</v>
          </cell>
          <cell r="C6638" t="str">
            <v>101 - CP Allocation O &amp; M Exp Amount</v>
          </cell>
          <cell r="D6638">
            <v>2167.02</v>
          </cell>
          <cell r="F6638" t="str">
            <v>CALC</v>
          </cell>
          <cell r="H6638" t="str">
            <v>101</v>
          </cell>
          <cell r="I6638" t="str">
            <v>C</v>
          </cell>
          <cell r="J6638" t="str">
            <v>om_exp</v>
          </cell>
          <cell r="K6638" t="str">
            <v>alloc_cp_amt</v>
          </cell>
          <cell r="M6638" t="str">
            <v>2015/07/1/2/A/0</v>
          </cell>
        </row>
        <row r="6639">
          <cell r="A6639" t="str">
            <v>6638</v>
          </cell>
          <cell r="B6639" t="str">
            <v>OM52101</v>
          </cell>
          <cell r="C6639" t="str">
            <v>101 - CP Allocation O &amp; M Exp Amount</v>
          </cell>
          <cell r="D6639">
            <v>26519.3</v>
          </cell>
          <cell r="F6639" t="str">
            <v>CALC</v>
          </cell>
          <cell r="H6639" t="str">
            <v>101</v>
          </cell>
          <cell r="I6639" t="str">
            <v>C</v>
          </cell>
          <cell r="J6639" t="str">
            <v>om_exp</v>
          </cell>
          <cell r="K6639" t="str">
            <v>alloc_cp_amt</v>
          </cell>
          <cell r="M6639" t="str">
            <v>2015/07/1/2/A/0</v>
          </cell>
        </row>
        <row r="6640">
          <cell r="A6640" t="str">
            <v>6639</v>
          </cell>
          <cell r="B6640" t="str">
            <v>OM52101</v>
          </cell>
          <cell r="C6640" t="str">
            <v>101 - CP Allocation O &amp; M Exp Amount</v>
          </cell>
          <cell r="D6640">
            <v>11.01</v>
          </cell>
          <cell r="F6640" t="str">
            <v>CALC</v>
          </cell>
          <cell r="H6640" t="str">
            <v>101</v>
          </cell>
          <cell r="I6640" t="str">
            <v>C</v>
          </cell>
          <cell r="J6640" t="str">
            <v>om_exp</v>
          </cell>
          <cell r="K6640" t="str">
            <v>alloc_cp_amt</v>
          </cell>
          <cell r="M6640" t="str">
            <v>2015/07/1/2/A/0</v>
          </cell>
        </row>
        <row r="6641">
          <cell r="A6641" t="str">
            <v>6640</v>
          </cell>
          <cell r="B6641" t="str">
            <v>OM52101</v>
          </cell>
          <cell r="C6641" t="str">
            <v>101 - CP Allocation O &amp; M Exp Amount</v>
          </cell>
          <cell r="D6641">
            <v>0</v>
          </cell>
          <cell r="F6641" t="str">
            <v>CALC</v>
          </cell>
          <cell r="H6641" t="str">
            <v>101</v>
          </cell>
          <cell r="I6641" t="str">
            <v>C</v>
          </cell>
          <cell r="J6641" t="str">
            <v>om_exp</v>
          </cell>
          <cell r="K6641" t="str">
            <v>alloc_cp_amt</v>
          </cell>
          <cell r="M6641" t="str">
            <v>2015/07/1/2/A/0</v>
          </cell>
        </row>
        <row r="6642">
          <cell r="A6642" t="str">
            <v>6641</v>
          </cell>
          <cell r="B6642" t="str">
            <v>OM52101</v>
          </cell>
          <cell r="C6642" t="str">
            <v>101 - CP Allocation O &amp; M Exp Amount</v>
          </cell>
          <cell r="D6642">
            <v>1796</v>
          </cell>
          <cell r="F6642" t="str">
            <v>CALC</v>
          </cell>
          <cell r="H6642" t="str">
            <v>101</v>
          </cell>
          <cell r="I6642" t="str">
            <v>C</v>
          </cell>
          <cell r="J6642" t="str">
            <v>om_exp</v>
          </cell>
          <cell r="K6642" t="str">
            <v>alloc_cp_amt</v>
          </cell>
          <cell r="M6642" t="str">
            <v>2015/07/1/2/A/0</v>
          </cell>
        </row>
        <row r="6643">
          <cell r="A6643" t="str">
            <v>6642</v>
          </cell>
          <cell r="B6643" t="str">
            <v>OM52101</v>
          </cell>
          <cell r="C6643" t="str">
            <v>101 - CP Allocation O &amp; M Exp Amount</v>
          </cell>
          <cell r="D6643">
            <v>16742.59</v>
          </cell>
          <cell r="F6643" t="str">
            <v>CALC</v>
          </cell>
          <cell r="H6643" t="str">
            <v>101</v>
          </cell>
          <cell r="I6643" t="str">
            <v>C</v>
          </cell>
          <cell r="J6643" t="str">
            <v>om_exp</v>
          </cell>
          <cell r="K6643" t="str">
            <v>alloc_cp_amt</v>
          </cell>
          <cell r="M6643" t="str">
            <v>2015/07/1/2/A/0</v>
          </cell>
        </row>
        <row r="6644">
          <cell r="A6644" t="str">
            <v>6643</v>
          </cell>
          <cell r="B6644" t="str">
            <v>OM52101</v>
          </cell>
          <cell r="C6644" t="str">
            <v>101 - CP Allocation O &amp; M Exp Amount</v>
          </cell>
          <cell r="D6644">
            <v>-368.37</v>
          </cell>
          <cell r="F6644" t="str">
            <v>CALC</v>
          </cell>
          <cell r="H6644" t="str">
            <v>101</v>
          </cell>
          <cell r="I6644" t="str">
            <v>C</v>
          </cell>
          <cell r="J6644" t="str">
            <v>om_exp</v>
          </cell>
          <cell r="K6644" t="str">
            <v>alloc_cp_amt</v>
          </cell>
          <cell r="M6644" t="str">
            <v>2015/07/1/2/A/0</v>
          </cell>
        </row>
        <row r="6645">
          <cell r="A6645" t="str">
            <v>6644</v>
          </cell>
          <cell r="B6645" t="str">
            <v>OM52101</v>
          </cell>
          <cell r="C6645" t="str">
            <v>101 - CP Allocation O &amp; M Exp Amount</v>
          </cell>
          <cell r="D6645">
            <v>7004.33</v>
          </cell>
          <cell r="F6645" t="str">
            <v>CALC</v>
          </cell>
          <cell r="H6645" t="str">
            <v>101</v>
          </cell>
          <cell r="I6645" t="str">
            <v>C</v>
          </cell>
          <cell r="J6645" t="str">
            <v>om_exp</v>
          </cell>
          <cell r="K6645" t="str">
            <v>alloc_cp_amt</v>
          </cell>
          <cell r="M6645" t="str">
            <v>2015/07/1/2/A/0</v>
          </cell>
        </row>
        <row r="6646">
          <cell r="A6646" t="str">
            <v>6645</v>
          </cell>
          <cell r="B6646" t="str">
            <v>OM52101</v>
          </cell>
          <cell r="C6646" t="str">
            <v>101 - CP Allocation O &amp; M Exp Amount</v>
          </cell>
          <cell r="D6646">
            <v>0</v>
          </cell>
          <cell r="F6646" t="str">
            <v>CALC</v>
          </cell>
          <cell r="H6646" t="str">
            <v>101</v>
          </cell>
          <cell r="I6646" t="str">
            <v>C</v>
          </cell>
          <cell r="J6646" t="str">
            <v>om_exp</v>
          </cell>
          <cell r="K6646" t="str">
            <v>alloc_cp_amt</v>
          </cell>
          <cell r="M6646" t="str">
            <v>2015/07/1/2/A/0</v>
          </cell>
        </row>
        <row r="6647">
          <cell r="A6647" t="str">
            <v>6646</v>
          </cell>
          <cell r="B6647" t="str">
            <v>OM52101</v>
          </cell>
          <cell r="C6647" t="str">
            <v>101 - CP Allocation O &amp; M Exp Amount</v>
          </cell>
          <cell r="D6647">
            <v>0</v>
          </cell>
          <cell r="F6647" t="str">
            <v>CALC</v>
          </cell>
          <cell r="H6647" t="str">
            <v>101</v>
          </cell>
          <cell r="I6647" t="str">
            <v>C</v>
          </cell>
          <cell r="J6647" t="str">
            <v>om_exp</v>
          </cell>
          <cell r="K6647" t="str">
            <v>alloc_cp_amt</v>
          </cell>
          <cell r="M6647" t="str">
            <v>2015/07/1/2/A/0</v>
          </cell>
        </row>
        <row r="6648">
          <cell r="A6648" t="str">
            <v>6647</v>
          </cell>
          <cell r="B6648" t="str">
            <v>OM52101</v>
          </cell>
          <cell r="C6648" t="str">
            <v>101 - CP Allocation O &amp; M Exp Amount</v>
          </cell>
          <cell r="D6648">
            <v>527.80999999999995</v>
          </cell>
          <cell r="F6648" t="str">
            <v>CALC</v>
          </cell>
          <cell r="H6648" t="str">
            <v>101</v>
          </cell>
          <cell r="I6648" t="str">
            <v>C</v>
          </cell>
          <cell r="J6648" t="str">
            <v>om_exp</v>
          </cell>
          <cell r="K6648" t="str">
            <v>alloc_cp_amt</v>
          </cell>
          <cell r="M6648" t="str">
            <v>2015/07/1/2/A/0</v>
          </cell>
        </row>
        <row r="6649">
          <cell r="A6649" t="str">
            <v>6648</v>
          </cell>
          <cell r="B6649" t="str">
            <v>OM52101</v>
          </cell>
          <cell r="C6649" t="str">
            <v>101 - CP Allocation O &amp; M Exp Amount</v>
          </cell>
          <cell r="D6649">
            <v>3440.56</v>
          </cell>
          <cell r="F6649" t="str">
            <v>CALC</v>
          </cell>
          <cell r="H6649" t="str">
            <v>101</v>
          </cell>
          <cell r="I6649" t="str">
            <v>C</v>
          </cell>
          <cell r="J6649" t="str">
            <v>om_exp</v>
          </cell>
          <cell r="K6649" t="str">
            <v>alloc_cp_amt</v>
          </cell>
          <cell r="M6649" t="str">
            <v>2015/07/1/2/A/0</v>
          </cell>
        </row>
        <row r="6650">
          <cell r="A6650" t="str">
            <v>6649</v>
          </cell>
          <cell r="B6650" t="str">
            <v>OM52101</v>
          </cell>
          <cell r="C6650" t="str">
            <v>101 - CP Allocation O &amp; M Exp Amount</v>
          </cell>
          <cell r="D6650">
            <v>1393.05</v>
          </cell>
          <cell r="F6650" t="str">
            <v>CALC</v>
          </cell>
          <cell r="H6650" t="str">
            <v>101</v>
          </cell>
          <cell r="I6650" t="str">
            <v>C</v>
          </cell>
          <cell r="J6650" t="str">
            <v>om_exp</v>
          </cell>
          <cell r="K6650" t="str">
            <v>alloc_cp_amt</v>
          </cell>
          <cell r="M6650" t="str">
            <v>2015/07/1/2/A/0</v>
          </cell>
        </row>
        <row r="6651">
          <cell r="A6651" t="str">
            <v>6650</v>
          </cell>
          <cell r="B6651" t="str">
            <v>OM52101</v>
          </cell>
          <cell r="C6651" t="str">
            <v>101 - CP Allocation O &amp; M Exp Amount</v>
          </cell>
          <cell r="D6651">
            <v>41.64</v>
          </cell>
          <cell r="F6651" t="str">
            <v>CALC</v>
          </cell>
          <cell r="H6651" t="str">
            <v>101</v>
          </cell>
          <cell r="I6651" t="str">
            <v>C</v>
          </cell>
          <cell r="J6651" t="str">
            <v>om_exp</v>
          </cell>
          <cell r="K6651" t="str">
            <v>alloc_cp_amt</v>
          </cell>
          <cell r="M6651" t="str">
            <v>2015/07/1/2/A/0</v>
          </cell>
        </row>
        <row r="6652">
          <cell r="A6652" t="str">
            <v>6651</v>
          </cell>
          <cell r="B6652" t="str">
            <v>OM52101</v>
          </cell>
          <cell r="C6652" t="str">
            <v>101 - CP Allocation O &amp; M Exp Amount</v>
          </cell>
          <cell r="D6652">
            <v>0</v>
          </cell>
          <cell r="F6652" t="str">
            <v>CALC</v>
          </cell>
          <cell r="H6652" t="str">
            <v>101</v>
          </cell>
          <cell r="I6652" t="str">
            <v>C</v>
          </cell>
          <cell r="J6652" t="str">
            <v>om_exp</v>
          </cell>
          <cell r="K6652" t="str">
            <v>alloc_cp_amt</v>
          </cell>
          <cell r="M6652" t="str">
            <v>2015/07/1/2/A/0</v>
          </cell>
        </row>
        <row r="6653">
          <cell r="A6653" t="str">
            <v>6652</v>
          </cell>
          <cell r="B6653" t="str">
            <v>OM52101</v>
          </cell>
          <cell r="C6653" t="str">
            <v>101 - CP Allocation O &amp; M Exp Amount</v>
          </cell>
          <cell r="D6653">
            <v>6857.29</v>
          </cell>
          <cell r="F6653" t="str">
            <v>CALC</v>
          </cell>
          <cell r="H6653" t="str">
            <v>101</v>
          </cell>
          <cell r="I6653" t="str">
            <v>C</v>
          </cell>
          <cell r="J6653" t="str">
            <v>om_exp</v>
          </cell>
          <cell r="K6653" t="str">
            <v>alloc_cp_amt</v>
          </cell>
          <cell r="M6653" t="str">
            <v>2015/07/1/2/A/0</v>
          </cell>
        </row>
        <row r="6654">
          <cell r="A6654" t="str">
            <v>6653</v>
          </cell>
          <cell r="B6654" t="str">
            <v>OM52101</v>
          </cell>
          <cell r="C6654" t="str">
            <v>101 - CP Allocation O &amp; M Exp Amount</v>
          </cell>
          <cell r="D6654">
            <v>1976.37</v>
          </cell>
          <cell r="F6654" t="str">
            <v>CALC</v>
          </cell>
          <cell r="H6654" t="str">
            <v>101</v>
          </cell>
          <cell r="I6654" t="str">
            <v>C</v>
          </cell>
          <cell r="J6654" t="str">
            <v>om_exp</v>
          </cell>
          <cell r="K6654" t="str">
            <v>alloc_cp_amt</v>
          </cell>
          <cell r="M6654" t="str">
            <v>2015/07/1/2/A/0</v>
          </cell>
        </row>
        <row r="6655">
          <cell r="A6655" t="str">
            <v>6654</v>
          </cell>
          <cell r="B6655" t="str">
            <v>OM52101</v>
          </cell>
          <cell r="C6655" t="str">
            <v>101 - CP Allocation O &amp; M Exp Amount</v>
          </cell>
          <cell r="D6655">
            <v>0</v>
          </cell>
          <cell r="F6655" t="str">
            <v>CALC</v>
          </cell>
          <cell r="H6655" t="str">
            <v>101</v>
          </cell>
          <cell r="I6655" t="str">
            <v>C</v>
          </cell>
          <cell r="J6655" t="str">
            <v>om_exp</v>
          </cell>
          <cell r="K6655" t="str">
            <v>alloc_cp_amt</v>
          </cell>
          <cell r="M6655" t="str">
            <v>2015/07/1/2/A/0</v>
          </cell>
        </row>
        <row r="6656">
          <cell r="A6656" t="str">
            <v>6655</v>
          </cell>
          <cell r="B6656" t="str">
            <v>OM52101</v>
          </cell>
          <cell r="C6656" t="str">
            <v>101 - CP Allocation O &amp; M Exp Amount</v>
          </cell>
          <cell r="D6656">
            <v>0</v>
          </cell>
          <cell r="F6656" t="str">
            <v>CALC</v>
          </cell>
          <cell r="H6656" t="str">
            <v>101</v>
          </cell>
          <cell r="I6656" t="str">
            <v>C</v>
          </cell>
          <cell r="J6656" t="str">
            <v>om_exp</v>
          </cell>
          <cell r="K6656" t="str">
            <v>alloc_cp_amt</v>
          </cell>
          <cell r="M6656" t="str">
            <v>2015/07/1/2/A/0</v>
          </cell>
        </row>
        <row r="6657">
          <cell r="A6657" t="str">
            <v>6656</v>
          </cell>
          <cell r="B6657" t="str">
            <v>OM52101</v>
          </cell>
          <cell r="C6657" t="str">
            <v>101 - CP Allocation O &amp; M Exp Amount</v>
          </cell>
          <cell r="D6657">
            <v>2785200.45</v>
          </cell>
          <cell r="F6657" t="str">
            <v>CALC</v>
          </cell>
          <cell r="H6657" t="str">
            <v>101</v>
          </cell>
          <cell r="I6657" t="str">
            <v>C</v>
          </cell>
          <cell r="J6657" t="str">
            <v>om_exp</v>
          </cell>
          <cell r="K6657" t="str">
            <v>alloc_cp_amt</v>
          </cell>
          <cell r="M6657" t="str">
            <v>2015/07/1/2/A/0</v>
          </cell>
        </row>
        <row r="6658">
          <cell r="A6658" t="str">
            <v>6657</v>
          </cell>
          <cell r="B6658" t="str">
            <v>OM52101</v>
          </cell>
          <cell r="C6658" t="str">
            <v>101 - CP Allocation O &amp; M Exp Amount</v>
          </cell>
          <cell r="D6658">
            <v>26998.92</v>
          </cell>
          <cell r="F6658" t="str">
            <v>CALC</v>
          </cell>
          <cell r="H6658" t="str">
            <v>101</v>
          </cell>
          <cell r="I6658" t="str">
            <v>C</v>
          </cell>
          <cell r="J6658" t="str">
            <v>om_exp</v>
          </cell>
          <cell r="K6658" t="str">
            <v>alloc_cp_amt</v>
          </cell>
          <cell r="M6658" t="str">
            <v>2015/07/1/2/A/0</v>
          </cell>
        </row>
        <row r="6659">
          <cell r="A6659" t="str">
            <v>6658</v>
          </cell>
          <cell r="B6659" t="str">
            <v>OM52101</v>
          </cell>
          <cell r="C6659" t="str">
            <v>101 - CP Allocation O &amp; M Exp Amount</v>
          </cell>
          <cell r="D6659">
            <v>22920.57</v>
          </cell>
          <cell r="F6659" t="str">
            <v>CALC</v>
          </cell>
          <cell r="H6659" t="str">
            <v>101</v>
          </cell>
          <cell r="I6659" t="str">
            <v>C</v>
          </cell>
          <cell r="J6659" t="str">
            <v>om_exp</v>
          </cell>
          <cell r="K6659" t="str">
            <v>alloc_cp_amt</v>
          </cell>
          <cell r="M6659" t="str">
            <v>2015/07/1/2/A/0</v>
          </cell>
        </row>
        <row r="6660">
          <cell r="A6660" t="str">
            <v>6659</v>
          </cell>
          <cell r="B6660" t="str">
            <v>OM52101</v>
          </cell>
          <cell r="C6660" t="str">
            <v>101 - CP Allocation O &amp; M Exp Amount</v>
          </cell>
          <cell r="D6660">
            <v>3456.78</v>
          </cell>
          <cell r="F6660" t="str">
            <v>CALC</v>
          </cell>
          <cell r="H6660" t="str">
            <v>101</v>
          </cell>
          <cell r="I6660" t="str">
            <v>C</v>
          </cell>
          <cell r="J6660" t="str">
            <v>om_exp</v>
          </cell>
          <cell r="K6660" t="str">
            <v>alloc_cp_amt</v>
          </cell>
          <cell r="M6660" t="str">
            <v>2015/07/1/2/A/0</v>
          </cell>
        </row>
        <row r="6661">
          <cell r="A6661" t="str">
            <v>6660</v>
          </cell>
          <cell r="B6661" t="str">
            <v>OM52101</v>
          </cell>
          <cell r="C6661" t="str">
            <v>101 - CP Allocation O &amp; M Exp Amount</v>
          </cell>
          <cell r="D6661">
            <v>0</v>
          </cell>
          <cell r="F6661" t="str">
            <v>CALC</v>
          </cell>
          <cell r="H6661" t="str">
            <v>101</v>
          </cell>
          <cell r="I6661" t="str">
            <v>C</v>
          </cell>
          <cell r="J6661" t="str">
            <v>om_exp</v>
          </cell>
          <cell r="K6661" t="str">
            <v>alloc_cp_amt</v>
          </cell>
          <cell r="M6661" t="str">
            <v>2015/07/1/2/A/0</v>
          </cell>
        </row>
        <row r="6662">
          <cell r="A6662" t="str">
            <v>6661</v>
          </cell>
          <cell r="B6662" t="str">
            <v>OM52101</v>
          </cell>
          <cell r="C6662" t="str">
            <v>101 - CP Allocation O &amp; M Exp Amount</v>
          </cell>
          <cell r="D6662">
            <v>0</v>
          </cell>
          <cell r="F6662" t="str">
            <v>CALC</v>
          </cell>
          <cell r="H6662" t="str">
            <v>101</v>
          </cell>
          <cell r="I6662" t="str">
            <v>C</v>
          </cell>
          <cell r="J6662" t="str">
            <v>om_exp</v>
          </cell>
          <cell r="K6662" t="str">
            <v>alloc_cp_amt</v>
          </cell>
          <cell r="M6662" t="str">
            <v>2015/07/1/2/A/0</v>
          </cell>
        </row>
        <row r="6663">
          <cell r="A6663" t="str">
            <v>6662</v>
          </cell>
          <cell r="B6663" t="str">
            <v>OM52101</v>
          </cell>
          <cell r="C6663" t="str">
            <v>101 - CP Allocation O &amp; M Exp Amount</v>
          </cell>
          <cell r="D6663">
            <v>20699.259999999998</v>
          </cell>
          <cell r="F6663" t="str">
            <v>CALC</v>
          </cell>
          <cell r="H6663" t="str">
            <v>101</v>
          </cell>
          <cell r="I6663" t="str">
            <v>C</v>
          </cell>
          <cell r="J6663" t="str">
            <v>om_exp</v>
          </cell>
          <cell r="K6663" t="str">
            <v>alloc_cp_amt</v>
          </cell>
          <cell r="M6663" t="str">
            <v>2015/07/1/2/A/0</v>
          </cell>
        </row>
        <row r="6664">
          <cell r="A6664" t="str">
            <v>6663</v>
          </cell>
          <cell r="B6664" t="str">
            <v>OM52101</v>
          </cell>
          <cell r="C6664" t="str">
            <v>101 - CP Allocation O &amp; M Exp Amount</v>
          </cell>
          <cell r="D6664">
            <v>-1555.15</v>
          </cell>
          <cell r="F6664" t="str">
            <v>CALC</v>
          </cell>
          <cell r="H6664" t="str">
            <v>101</v>
          </cell>
          <cell r="I6664" t="str">
            <v>C</v>
          </cell>
          <cell r="J6664" t="str">
            <v>om_exp</v>
          </cell>
          <cell r="K6664" t="str">
            <v>alloc_cp_amt</v>
          </cell>
          <cell r="M6664" t="str">
            <v>2015/07/1/2/A/0</v>
          </cell>
        </row>
        <row r="6665">
          <cell r="A6665" t="str">
            <v>6664</v>
          </cell>
          <cell r="B6665" t="str">
            <v>OM52101</v>
          </cell>
          <cell r="C6665" t="str">
            <v>101 - CP Allocation O &amp; M Exp Amount</v>
          </cell>
          <cell r="D6665">
            <v>1.5</v>
          </cell>
          <cell r="F6665" t="str">
            <v>CALC</v>
          </cell>
          <cell r="H6665" t="str">
            <v>101</v>
          </cell>
          <cell r="I6665" t="str">
            <v>C</v>
          </cell>
          <cell r="J6665" t="str">
            <v>om_exp</v>
          </cell>
          <cell r="K6665" t="str">
            <v>alloc_cp_amt</v>
          </cell>
          <cell r="M6665" t="str">
            <v>2015/07/1/2/A/0</v>
          </cell>
        </row>
        <row r="6666">
          <cell r="A6666" t="str">
            <v>6665</v>
          </cell>
          <cell r="B6666" t="str">
            <v>OM52101</v>
          </cell>
          <cell r="C6666" t="str">
            <v>101 - CP Allocation O &amp; M Exp Amount</v>
          </cell>
          <cell r="D6666">
            <v>3161.87</v>
          </cell>
          <cell r="F6666" t="str">
            <v>CALC</v>
          </cell>
          <cell r="H6666" t="str">
            <v>101</v>
          </cell>
          <cell r="I6666" t="str">
            <v>C</v>
          </cell>
          <cell r="J6666" t="str">
            <v>om_exp</v>
          </cell>
          <cell r="K6666" t="str">
            <v>alloc_cp_amt</v>
          </cell>
          <cell r="M6666" t="str">
            <v>2015/07/1/2/A/0</v>
          </cell>
        </row>
        <row r="6667">
          <cell r="A6667" t="str">
            <v>6666</v>
          </cell>
          <cell r="B6667" t="str">
            <v>OM52101</v>
          </cell>
          <cell r="C6667" t="str">
            <v>101 - CP Allocation O &amp; M Exp Amount</v>
          </cell>
          <cell r="D6667">
            <v>0</v>
          </cell>
          <cell r="F6667" t="str">
            <v>CALC</v>
          </cell>
          <cell r="H6667" t="str">
            <v>101</v>
          </cell>
          <cell r="I6667" t="str">
            <v>C</v>
          </cell>
          <cell r="J6667" t="str">
            <v>om_exp</v>
          </cell>
          <cell r="K6667" t="str">
            <v>alloc_cp_amt</v>
          </cell>
          <cell r="M6667" t="str">
            <v>2015/07/1/2/A/0</v>
          </cell>
        </row>
        <row r="6668">
          <cell r="A6668" t="str">
            <v>6667</v>
          </cell>
          <cell r="B6668" t="str">
            <v>OM52101</v>
          </cell>
          <cell r="C6668" t="str">
            <v>101 - CP Allocation O &amp; M Exp Amount</v>
          </cell>
          <cell r="D6668">
            <v>0</v>
          </cell>
          <cell r="F6668" t="str">
            <v>CALC</v>
          </cell>
          <cell r="H6668" t="str">
            <v>101</v>
          </cell>
          <cell r="I6668" t="str">
            <v>C</v>
          </cell>
          <cell r="J6668" t="str">
            <v>om_exp</v>
          </cell>
          <cell r="K6668" t="str">
            <v>alloc_cp_amt</v>
          </cell>
          <cell r="M6668" t="str">
            <v>2015/07/1/2/A/0</v>
          </cell>
        </row>
        <row r="6669">
          <cell r="A6669" t="str">
            <v>6668</v>
          </cell>
          <cell r="B6669" t="str">
            <v>OM52101</v>
          </cell>
          <cell r="C6669" t="str">
            <v>101 - CP Allocation O &amp; M Exp Amount</v>
          </cell>
          <cell r="D6669">
            <v>0</v>
          </cell>
          <cell r="F6669" t="str">
            <v>CALC</v>
          </cell>
          <cell r="H6669" t="str">
            <v>101</v>
          </cell>
          <cell r="I6669" t="str">
            <v>C</v>
          </cell>
          <cell r="J6669" t="str">
            <v>om_exp</v>
          </cell>
          <cell r="K6669" t="str">
            <v>alloc_cp_amt</v>
          </cell>
          <cell r="M6669" t="str">
            <v>2015/07/1/2/A/0</v>
          </cell>
        </row>
        <row r="6670">
          <cell r="A6670" t="str">
            <v>6669</v>
          </cell>
          <cell r="B6670" t="str">
            <v>OM52101</v>
          </cell>
          <cell r="C6670" t="str">
            <v>101 - CP Allocation O &amp; M Exp Amount</v>
          </cell>
          <cell r="D6670">
            <v>0</v>
          </cell>
          <cell r="F6670" t="str">
            <v>CALC</v>
          </cell>
          <cell r="H6670" t="str">
            <v>101</v>
          </cell>
          <cell r="I6670" t="str">
            <v>C</v>
          </cell>
          <cell r="J6670" t="str">
            <v>om_exp</v>
          </cell>
          <cell r="K6670" t="str">
            <v>alloc_cp_amt</v>
          </cell>
          <cell r="M6670" t="str">
            <v>2015/07/1/2/A/0</v>
          </cell>
        </row>
        <row r="6671">
          <cell r="A6671" t="str">
            <v>6670</v>
          </cell>
          <cell r="B6671" t="str">
            <v>OM52101</v>
          </cell>
          <cell r="C6671" t="str">
            <v>101 - CP Allocation O &amp; M Exp Amount</v>
          </cell>
          <cell r="D6671">
            <v>0</v>
          </cell>
          <cell r="F6671" t="str">
            <v>CALC</v>
          </cell>
          <cell r="H6671" t="str">
            <v>101</v>
          </cell>
          <cell r="I6671" t="str">
            <v>C</v>
          </cell>
          <cell r="J6671" t="str">
            <v>om_exp</v>
          </cell>
          <cell r="K6671" t="str">
            <v>alloc_cp_amt</v>
          </cell>
          <cell r="M6671" t="str">
            <v>2015/07/1/2/A/0</v>
          </cell>
        </row>
        <row r="6672">
          <cell r="A6672" t="str">
            <v>6671</v>
          </cell>
          <cell r="B6672" t="str">
            <v>OM52101</v>
          </cell>
          <cell r="C6672" t="str">
            <v>101 - CP Allocation O &amp; M Exp Amount</v>
          </cell>
          <cell r="D6672">
            <v>0</v>
          </cell>
          <cell r="F6672" t="str">
            <v>CALC</v>
          </cell>
          <cell r="H6672" t="str">
            <v>101</v>
          </cell>
          <cell r="I6672" t="str">
            <v>C</v>
          </cell>
          <cell r="J6672" t="str">
            <v>om_exp</v>
          </cell>
          <cell r="K6672" t="str">
            <v>alloc_cp_amt</v>
          </cell>
          <cell r="M6672" t="str">
            <v>2015/07/1/2/A/0</v>
          </cell>
        </row>
        <row r="6673">
          <cell r="A6673" t="str">
            <v>6672</v>
          </cell>
          <cell r="B6673" t="str">
            <v>OM52101</v>
          </cell>
          <cell r="C6673" t="str">
            <v>101 - CP Allocation O &amp; M Exp Amount</v>
          </cell>
          <cell r="D6673">
            <v>0</v>
          </cell>
          <cell r="F6673" t="str">
            <v>CALC</v>
          </cell>
          <cell r="H6673" t="str">
            <v>101</v>
          </cell>
          <cell r="I6673" t="str">
            <v>C</v>
          </cell>
          <cell r="J6673" t="str">
            <v>om_exp</v>
          </cell>
          <cell r="K6673" t="str">
            <v>alloc_cp_amt</v>
          </cell>
          <cell r="M6673" t="str">
            <v>2015/07/1/2/A/0</v>
          </cell>
        </row>
        <row r="6674">
          <cell r="A6674" t="str">
            <v>6673</v>
          </cell>
          <cell r="B6674" t="str">
            <v>OM52101</v>
          </cell>
          <cell r="C6674" t="str">
            <v>101 - CP Allocation O &amp; M Exp Amount</v>
          </cell>
          <cell r="D6674">
            <v>0</v>
          </cell>
          <cell r="F6674" t="str">
            <v>CALC</v>
          </cell>
          <cell r="H6674" t="str">
            <v>101</v>
          </cell>
          <cell r="I6674" t="str">
            <v>C</v>
          </cell>
          <cell r="J6674" t="str">
            <v>om_exp</v>
          </cell>
          <cell r="K6674" t="str">
            <v>alloc_cp_amt</v>
          </cell>
          <cell r="M6674" t="str">
            <v>2015/07/1/2/A/0</v>
          </cell>
        </row>
        <row r="6675">
          <cell r="A6675" t="str">
            <v>6674</v>
          </cell>
          <cell r="B6675" t="str">
            <v>OM52101</v>
          </cell>
          <cell r="C6675" t="str">
            <v>101 - CP Allocation O &amp; M Exp Amount</v>
          </cell>
          <cell r="D6675">
            <v>0</v>
          </cell>
          <cell r="F6675" t="str">
            <v>CALC</v>
          </cell>
          <cell r="H6675" t="str">
            <v>101</v>
          </cell>
          <cell r="I6675" t="str">
            <v>C</v>
          </cell>
          <cell r="J6675" t="str">
            <v>om_exp</v>
          </cell>
          <cell r="K6675" t="str">
            <v>alloc_cp_amt</v>
          </cell>
          <cell r="M6675" t="str">
            <v>2015/07/1/2/A/0</v>
          </cell>
        </row>
        <row r="6676">
          <cell r="A6676" t="str">
            <v>6675</v>
          </cell>
          <cell r="B6676" t="str">
            <v>OM52101</v>
          </cell>
          <cell r="C6676" t="str">
            <v>101 - CP Allocation O &amp; M Exp Amount</v>
          </cell>
          <cell r="D6676">
            <v>0</v>
          </cell>
          <cell r="F6676" t="str">
            <v>CALC</v>
          </cell>
          <cell r="H6676" t="str">
            <v>101</v>
          </cell>
          <cell r="I6676" t="str">
            <v>C</v>
          </cell>
          <cell r="J6676" t="str">
            <v>om_exp</v>
          </cell>
          <cell r="K6676" t="str">
            <v>alloc_cp_amt</v>
          </cell>
          <cell r="M6676" t="str">
            <v>2015/07/1/2/A/0</v>
          </cell>
        </row>
        <row r="6677">
          <cell r="A6677" t="str">
            <v>6676</v>
          </cell>
          <cell r="B6677" t="str">
            <v>OM52101</v>
          </cell>
          <cell r="C6677" t="str">
            <v>101 - CP Allocation O &amp; M Exp Amount</v>
          </cell>
          <cell r="D6677">
            <v>0</v>
          </cell>
          <cell r="F6677" t="str">
            <v>CALC</v>
          </cell>
          <cell r="H6677" t="str">
            <v>101</v>
          </cell>
          <cell r="I6677" t="str">
            <v>C</v>
          </cell>
          <cell r="J6677" t="str">
            <v>om_exp</v>
          </cell>
          <cell r="K6677" t="str">
            <v>alloc_cp_amt</v>
          </cell>
          <cell r="M6677" t="str">
            <v>2015/07/1/2/A/0</v>
          </cell>
        </row>
        <row r="6678">
          <cell r="A6678" t="str">
            <v>6677</v>
          </cell>
          <cell r="B6678" t="str">
            <v>OM52101</v>
          </cell>
          <cell r="C6678" t="str">
            <v>101 - CP Allocation O &amp; M Exp Amount</v>
          </cell>
          <cell r="D6678">
            <v>0</v>
          </cell>
          <cell r="F6678" t="str">
            <v>CALC</v>
          </cell>
          <cell r="H6678" t="str">
            <v>101</v>
          </cell>
          <cell r="I6678" t="str">
            <v>C</v>
          </cell>
          <cell r="J6678" t="str">
            <v>om_exp</v>
          </cell>
          <cell r="K6678" t="str">
            <v>alloc_cp_amt</v>
          </cell>
          <cell r="M6678" t="str">
            <v>2015/07/1/2/A/0</v>
          </cell>
        </row>
        <row r="6679">
          <cell r="A6679" t="str">
            <v>6678</v>
          </cell>
          <cell r="B6679" t="str">
            <v>OM52101</v>
          </cell>
          <cell r="C6679" t="str">
            <v>101 - CP Allocation O &amp; M Exp Amount</v>
          </cell>
          <cell r="D6679">
            <v>0</v>
          </cell>
          <cell r="F6679" t="str">
            <v>CALC</v>
          </cell>
          <cell r="H6679" t="str">
            <v>101</v>
          </cell>
          <cell r="I6679" t="str">
            <v>C</v>
          </cell>
          <cell r="J6679" t="str">
            <v>om_exp</v>
          </cell>
          <cell r="K6679" t="str">
            <v>alloc_cp_amt</v>
          </cell>
          <cell r="M6679" t="str">
            <v>2015/07/1/2/A/0</v>
          </cell>
        </row>
        <row r="6680">
          <cell r="A6680" t="str">
            <v>6679</v>
          </cell>
          <cell r="B6680" t="str">
            <v>OM52101</v>
          </cell>
          <cell r="C6680" t="str">
            <v>101 - CP Allocation O &amp; M Exp Amount</v>
          </cell>
          <cell r="D6680">
            <v>0</v>
          </cell>
          <cell r="F6680" t="str">
            <v>CALC</v>
          </cell>
          <cell r="H6680" t="str">
            <v>101</v>
          </cell>
          <cell r="I6680" t="str">
            <v>C</v>
          </cell>
          <cell r="J6680" t="str">
            <v>om_exp</v>
          </cell>
          <cell r="K6680" t="str">
            <v>alloc_cp_amt</v>
          </cell>
          <cell r="M6680" t="str">
            <v>2015/07/1/2/A/0</v>
          </cell>
        </row>
        <row r="6681">
          <cell r="A6681" t="str">
            <v>6680</v>
          </cell>
          <cell r="B6681" t="str">
            <v>OM52101</v>
          </cell>
          <cell r="C6681" t="str">
            <v>101 - CP Allocation O &amp; M Exp Amount</v>
          </cell>
          <cell r="D6681">
            <v>0</v>
          </cell>
          <cell r="F6681" t="str">
            <v>CALC</v>
          </cell>
          <cell r="H6681" t="str">
            <v>101</v>
          </cell>
          <cell r="I6681" t="str">
            <v>C</v>
          </cell>
          <cell r="J6681" t="str">
            <v>om_exp</v>
          </cell>
          <cell r="K6681" t="str">
            <v>alloc_cp_amt</v>
          </cell>
          <cell r="M6681" t="str">
            <v>2015/07/1/2/A/0</v>
          </cell>
        </row>
        <row r="6682">
          <cell r="A6682" t="str">
            <v>6681</v>
          </cell>
          <cell r="B6682" t="str">
            <v>OM52101</v>
          </cell>
          <cell r="C6682" t="str">
            <v>101 - CP Allocation O &amp; M Exp Amount</v>
          </cell>
          <cell r="D6682">
            <v>0</v>
          </cell>
          <cell r="F6682" t="str">
            <v>CALC</v>
          </cell>
          <cell r="H6682" t="str">
            <v>101</v>
          </cell>
          <cell r="I6682" t="str">
            <v>C</v>
          </cell>
          <cell r="J6682" t="str">
            <v>om_exp</v>
          </cell>
          <cell r="K6682" t="str">
            <v>alloc_cp_amt</v>
          </cell>
          <cell r="M6682" t="str">
            <v>2015/07/1/2/A/0</v>
          </cell>
        </row>
        <row r="6683">
          <cell r="A6683" t="str">
            <v>6682</v>
          </cell>
          <cell r="B6683" t="str">
            <v>OM52101</v>
          </cell>
          <cell r="C6683" t="str">
            <v>101 - CP Allocation O &amp; M Exp Amount</v>
          </cell>
          <cell r="D6683">
            <v>17032.91</v>
          </cell>
          <cell r="F6683" t="str">
            <v>CALC</v>
          </cell>
          <cell r="H6683" t="str">
            <v>101</v>
          </cell>
          <cell r="I6683" t="str">
            <v>C</v>
          </cell>
          <cell r="J6683" t="str">
            <v>om_exp</v>
          </cell>
          <cell r="K6683" t="str">
            <v>alloc_cp_amt</v>
          </cell>
          <cell r="M6683" t="str">
            <v>2015/07/1/2/A/0</v>
          </cell>
        </row>
        <row r="6684">
          <cell r="A6684" t="str">
            <v>6683</v>
          </cell>
          <cell r="B6684" t="str">
            <v>OM52101</v>
          </cell>
          <cell r="C6684" t="str">
            <v>101 - CP Allocation O &amp; M Exp Amount</v>
          </cell>
          <cell r="D6684">
            <v>143.08000000000001</v>
          </cell>
          <cell r="F6684" t="str">
            <v>CALC</v>
          </cell>
          <cell r="H6684" t="str">
            <v>101</v>
          </cell>
          <cell r="I6684" t="str">
            <v>C</v>
          </cell>
          <cell r="J6684" t="str">
            <v>om_exp</v>
          </cell>
          <cell r="K6684" t="str">
            <v>alloc_cp_amt</v>
          </cell>
          <cell r="M6684" t="str">
            <v>2015/07/1/2/A/0</v>
          </cell>
        </row>
        <row r="6685">
          <cell r="A6685" t="str">
            <v>6684</v>
          </cell>
          <cell r="B6685" t="str">
            <v>OM52101</v>
          </cell>
          <cell r="C6685" t="str">
            <v>101 - CP Allocation O &amp; M Exp Amount</v>
          </cell>
          <cell r="D6685">
            <v>54206.27</v>
          </cell>
          <cell r="F6685" t="str">
            <v>CALC</v>
          </cell>
          <cell r="H6685" t="str">
            <v>101</v>
          </cell>
          <cell r="I6685" t="str">
            <v>C</v>
          </cell>
          <cell r="J6685" t="str">
            <v>om_exp</v>
          </cell>
          <cell r="K6685" t="str">
            <v>alloc_cp_amt</v>
          </cell>
          <cell r="M6685" t="str">
            <v>2015/07/1/2/A/0</v>
          </cell>
        </row>
        <row r="6686">
          <cell r="A6686" t="str">
            <v>6685</v>
          </cell>
          <cell r="B6686" t="str">
            <v>OM52101</v>
          </cell>
          <cell r="C6686" t="str">
            <v>101 - CP Allocation O &amp; M Exp Amount</v>
          </cell>
          <cell r="D6686">
            <v>1171.06</v>
          </cell>
          <cell r="F6686" t="str">
            <v>CALC</v>
          </cell>
          <cell r="H6686" t="str">
            <v>101</v>
          </cell>
          <cell r="I6686" t="str">
            <v>C</v>
          </cell>
          <cell r="J6686" t="str">
            <v>om_exp</v>
          </cell>
          <cell r="K6686" t="str">
            <v>alloc_cp_amt</v>
          </cell>
          <cell r="M6686" t="str">
            <v>2015/07/1/2/A/0</v>
          </cell>
        </row>
        <row r="6687">
          <cell r="A6687" t="str">
            <v>6686</v>
          </cell>
          <cell r="B6687" t="str">
            <v>OM52101</v>
          </cell>
          <cell r="C6687" t="str">
            <v>101 - CP Allocation O &amp; M Exp Amount</v>
          </cell>
          <cell r="D6687">
            <v>0</v>
          </cell>
          <cell r="F6687" t="str">
            <v>CALC</v>
          </cell>
          <cell r="H6687" t="str">
            <v>101</v>
          </cell>
          <cell r="I6687" t="str">
            <v>C</v>
          </cell>
          <cell r="J6687" t="str">
            <v>om_exp</v>
          </cell>
          <cell r="K6687" t="str">
            <v>alloc_cp_amt</v>
          </cell>
          <cell r="M6687" t="str">
            <v>2015/07/1/2/A/0</v>
          </cell>
        </row>
        <row r="6688">
          <cell r="A6688" t="str">
            <v>6687</v>
          </cell>
          <cell r="B6688" t="str">
            <v>OM52101</v>
          </cell>
          <cell r="C6688" t="str">
            <v>101 - CP Allocation O &amp; M Exp Amount</v>
          </cell>
          <cell r="D6688">
            <v>0</v>
          </cell>
          <cell r="F6688" t="str">
            <v>CALC</v>
          </cell>
          <cell r="H6688" t="str">
            <v>101</v>
          </cell>
          <cell r="I6688" t="str">
            <v>C</v>
          </cell>
          <cell r="J6688" t="str">
            <v>om_exp</v>
          </cell>
          <cell r="K6688" t="str">
            <v>alloc_cp_amt</v>
          </cell>
          <cell r="M6688" t="str">
            <v>2015/07/1/2/A/0</v>
          </cell>
        </row>
        <row r="6689">
          <cell r="A6689" t="str">
            <v>6688</v>
          </cell>
          <cell r="B6689" t="str">
            <v>OM52101</v>
          </cell>
          <cell r="C6689" t="str">
            <v>101 - CP Allocation O &amp; M Exp Amount</v>
          </cell>
          <cell r="D6689">
            <v>0</v>
          </cell>
          <cell r="F6689" t="str">
            <v>CALC</v>
          </cell>
          <cell r="H6689" t="str">
            <v>101</v>
          </cell>
          <cell r="I6689" t="str">
            <v>C</v>
          </cell>
          <cell r="J6689" t="str">
            <v>om_exp</v>
          </cell>
          <cell r="K6689" t="str">
            <v>alloc_cp_amt</v>
          </cell>
          <cell r="M6689" t="str">
            <v>2015/07/1/2/A/0</v>
          </cell>
        </row>
        <row r="6690">
          <cell r="A6690" t="str">
            <v>6689</v>
          </cell>
          <cell r="B6690" t="str">
            <v>OM52101</v>
          </cell>
          <cell r="C6690" t="str">
            <v>101 - CP Allocation O &amp; M Exp Amount</v>
          </cell>
          <cell r="D6690">
            <v>0</v>
          </cell>
          <cell r="F6690" t="str">
            <v>CALC</v>
          </cell>
          <cell r="H6690" t="str">
            <v>101</v>
          </cell>
          <cell r="I6690" t="str">
            <v>C</v>
          </cell>
          <cell r="J6690" t="str">
            <v>om_exp</v>
          </cell>
          <cell r="K6690" t="str">
            <v>alloc_cp_amt</v>
          </cell>
          <cell r="M6690" t="str">
            <v>2015/07/1/2/A/0</v>
          </cell>
        </row>
        <row r="6691">
          <cell r="A6691" t="str">
            <v>6690</v>
          </cell>
          <cell r="B6691" t="str">
            <v>OM52101</v>
          </cell>
          <cell r="C6691" t="str">
            <v>101 - CP Allocation O &amp; M Exp Amount</v>
          </cell>
          <cell r="D6691">
            <v>0</v>
          </cell>
          <cell r="F6691" t="str">
            <v>CALC</v>
          </cell>
          <cell r="H6691" t="str">
            <v>101</v>
          </cell>
          <cell r="I6691" t="str">
            <v>C</v>
          </cell>
          <cell r="J6691" t="str">
            <v>om_exp</v>
          </cell>
          <cell r="K6691" t="str">
            <v>alloc_cp_amt</v>
          </cell>
          <cell r="M6691" t="str">
            <v>2015/07/1/2/A/0</v>
          </cell>
        </row>
        <row r="6692">
          <cell r="A6692" t="str">
            <v>6691</v>
          </cell>
          <cell r="B6692" t="str">
            <v>OM52101</v>
          </cell>
          <cell r="C6692" t="str">
            <v>101 - CP Allocation O &amp; M Exp Amount</v>
          </cell>
          <cell r="D6692">
            <v>0</v>
          </cell>
          <cell r="F6692" t="str">
            <v>CALC</v>
          </cell>
          <cell r="H6692" t="str">
            <v>101</v>
          </cell>
          <cell r="I6692" t="str">
            <v>C</v>
          </cell>
          <cell r="J6692" t="str">
            <v>om_exp</v>
          </cell>
          <cell r="K6692" t="str">
            <v>alloc_cp_amt</v>
          </cell>
          <cell r="M6692" t="str">
            <v>2015/07/1/2/A/0</v>
          </cell>
        </row>
        <row r="6693">
          <cell r="A6693" t="str">
            <v>6692</v>
          </cell>
          <cell r="B6693" t="str">
            <v>OM52101</v>
          </cell>
          <cell r="C6693" t="str">
            <v>101 - CP Allocation O &amp; M Exp Amount</v>
          </cell>
          <cell r="D6693">
            <v>694.79</v>
          </cell>
          <cell r="F6693" t="str">
            <v>CALC</v>
          </cell>
          <cell r="H6693" t="str">
            <v>101</v>
          </cell>
          <cell r="I6693" t="str">
            <v>C</v>
          </cell>
          <cell r="J6693" t="str">
            <v>om_exp</v>
          </cell>
          <cell r="K6693" t="str">
            <v>alloc_cp_amt</v>
          </cell>
          <cell r="M6693" t="str">
            <v>2015/07/1/2/A/0</v>
          </cell>
        </row>
        <row r="6694">
          <cell r="A6694" t="str">
            <v>6693</v>
          </cell>
          <cell r="B6694" t="str">
            <v>OM52101</v>
          </cell>
          <cell r="C6694" t="str">
            <v>101 - CP Allocation O &amp; M Exp Amount</v>
          </cell>
          <cell r="D6694">
            <v>437.24</v>
          </cell>
          <cell r="F6694" t="str">
            <v>CALC</v>
          </cell>
          <cell r="H6694" t="str">
            <v>101</v>
          </cell>
          <cell r="I6694" t="str">
            <v>C</v>
          </cell>
          <cell r="J6694" t="str">
            <v>om_exp</v>
          </cell>
          <cell r="K6694" t="str">
            <v>alloc_cp_amt</v>
          </cell>
          <cell r="M6694" t="str">
            <v>2015/07/1/2/A/0</v>
          </cell>
        </row>
        <row r="6695">
          <cell r="A6695" t="str">
            <v>6694</v>
          </cell>
          <cell r="B6695" t="str">
            <v>OM52101</v>
          </cell>
          <cell r="C6695" t="str">
            <v>101 - CP Allocation O &amp; M Exp Amount</v>
          </cell>
          <cell r="D6695">
            <v>10826.29</v>
          </cell>
          <cell r="F6695" t="str">
            <v>CALC</v>
          </cell>
          <cell r="H6695" t="str">
            <v>101</v>
          </cell>
          <cell r="I6695" t="str">
            <v>C</v>
          </cell>
          <cell r="J6695" t="str">
            <v>om_exp</v>
          </cell>
          <cell r="K6695" t="str">
            <v>alloc_cp_amt</v>
          </cell>
          <cell r="M6695" t="str">
            <v>2015/07/1/2/A/0</v>
          </cell>
        </row>
        <row r="6696">
          <cell r="A6696" t="str">
            <v>6695</v>
          </cell>
          <cell r="B6696" t="str">
            <v>OM52101</v>
          </cell>
          <cell r="C6696" t="str">
            <v>101 - CP Allocation O &amp; M Exp Amount</v>
          </cell>
          <cell r="D6696">
            <v>0</v>
          </cell>
          <cell r="F6696" t="str">
            <v>CALC</v>
          </cell>
          <cell r="H6696" t="str">
            <v>101</v>
          </cell>
          <cell r="I6696" t="str">
            <v>C</v>
          </cell>
          <cell r="J6696" t="str">
            <v>om_exp</v>
          </cell>
          <cell r="K6696" t="str">
            <v>alloc_cp_amt</v>
          </cell>
          <cell r="M6696" t="str">
            <v>2015/07/1/2/A/0</v>
          </cell>
        </row>
        <row r="6697">
          <cell r="A6697" t="str">
            <v>6696</v>
          </cell>
          <cell r="B6697" t="str">
            <v>OM52101</v>
          </cell>
          <cell r="C6697" t="str">
            <v>101 - CP Allocation O &amp; M Exp Amount</v>
          </cell>
          <cell r="D6697">
            <v>0</v>
          </cell>
          <cell r="F6697" t="str">
            <v>CALC</v>
          </cell>
          <cell r="H6697" t="str">
            <v>101</v>
          </cell>
          <cell r="I6697" t="str">
            <v>C</v>
          </cell>
          <cell r="J6697" t="str">
            <v>om_exp</v>
          </cell>
          <cell r="K6697" t="str">
            <v>alloc_cp_amt</v>
          </cell>
          <cell r="M6697" t="str">
            <v>2015/07/1/2/A/0</v>
          </cell>
        </row>
        <row r="6698">
          <cell r="A6698" t="str">
            <v>6697</v>
          </cell>
          <cell r="B6698" t="str">
            <v>OM52101</v>
          </cell>
          <cell r="C6698" t="str">
            <v>101 - CP Allocation O &amp; M Exp Amount</v>
          </cell>
          <cell r="D6698">
            <v>8245.91</v>
          </cell>
          <cell r="F6698" t="str">
            <v>CALC</v>
          </cell>
          <cell r="H6698" t="str">
            <v>101</v>
          </cell>
          <cell r="I6698" t="str">
            <v>C</v>
          </cell>
          <cell r="J6698" t="str">
            <v>om_exp</v>
          </cell>
          <cell r="K6698" t="str">
            <v>alloc_cp_amt</v>
          </cell>
          <cell r="M6698" t="str">
            <v>2015/07/1/2/A/0</v>
          </cell>
        </row>
        <row r="6699">
          <cell r="A6699" t="str">
            <v>6698</v>
          </cell>
          <cell r="B6699" t="str">
            <v>OM52101</v>
          </cell>
          <cell r="C6699" t="str">
            <v>101 - CP Allocation O &amp; M Exp Amount</v>
          </cell>
          <cell r="D6699">
            <v>0</v>
          </cell>
          <cell r="F6699" t="str">
            <v>CALC</v>
          </cell>
          <cell r="H6699" t="str">
            <v>101</v>
          </cell>
          <cell r="I6699" t="str">
            <v>C</v>
          </cell>
          <cell r="J6699" t="str">
            <v>om_exp</v>
          </cell>
          <cell r="K6699" t="str">
            <v>alloc_cp_amt</v>
          </cell>
          <cell r="M6699" t="str">
            <v>2015/07/1/2/A/0</v>
          </cell>
        </row>
        <row r="6700">
          <cell r="A6700" t="str">
            <v>6699</v>
          </cell>
          <cell r="B6700" t="str">
            <v>OM52101</v>
          </cell>
          <cell r="C6700" t="str">
            <v>101 - CP Allocation O &amp; M Exp Amount</v>
          </cell>
          <cell r="D6700">
            <v>0</v>
          </cell>
          <cell r="F6700" t="str">
            <v>CALC</v>
          </cell>
          <cell r="H6700" t="str">
            <v>101</v>
          </cell>
          <cell r="I6700" t="str">
            <v>C</v>
          </cell>
          <cell r="J6700" t="str">
            <v>om_exp</v>
          </cell>
          <cell r="K6700" t="str">
            <v>alloc_cp_amt</v>
          </cell>
          <cell r="M6700" t="str">
            <v>2015/07/1/2/A/0</v>
          </cell>
        </row>
        <row r="6701">
          <cell r="A6701" t="str">
            <v>6700</v>
          </cell>
          <cell r="B6701" t="str">
            <v>OM52101</v>
          </cell>
          <cell r="C6701" t="str">
            <v>101 - CP Allocation O &amp; M Exp Amount</v>
          </cell>
          <cell r="D6701">
            <v>-55.08</v>
          </cell>
          <cell r="F6701" t="str">
            <v>CALC</v>
          </cell>
          <cell r="H6701" t="str">
            <v>101</v>
          </cell>
          <cell r="I6701" t="str">
            <v>C</v>
          </cell>
          <cell r="J6701" t="str">
            <v>om_exp</v>
          </cell>
          <cell r="K6701" t="str">
            <v>alloc_cp_amt</v>
          </cell>
          <cell r="M6701" t="str">
            <v>2015/07/1/2/A/0</v>
          </cell>
        </row>
        <row r="6702">
          <cell r="A6702" t="str">
            <v>6701</v>
          </cell>
          <cell r="B6702" t="str">
            <v>OM52101</v>
          </cell>
          <cell r="C6702" t="str">
            <v>101 - CP Allocation O &amp; M Exp Amount</v>
          </cell>
          <cell r="D6702">
            <v>38.76</v>
          </cell>
          <cell r="F6702" t="str">
            <v>CALC</v>
          </cell>
          <cell r="H6702" t="str">
            <v>101</v>
          </cell>
          <cell r="I6702" t="str">
            <v>C</v>
          </cell>
          <cell r="J6702" t="str">
            <v>om_exp</v>
          </cell>
          <cell r="K6702" t="str">
            <v>alloc_cp_amt</v>
          </cell>
          <cell r="M6702" t="str">
            <v>2015/07/1/2/A/0</v>
          </cell>
        </row>
        <row r="6703">
          <cell r="A6703" t="str">
            <v>6702</v>
          </cell>
          <cell r="B6703" t="str">
            <v>OM52101</v>
          </cell>
          <cell r="C6703" t="str">
            <v>101 - CP Allocation O &amp; M Exp Amount</v>
          </cell>
          <cell r="D6703">
            <v>1753.05</v>
          </cell>
          <cell r="F6703" t="str">
            <v>CALC</v>
          </cell>
          <cell r="H6703" t="str">
            <v>101</v>
          </cell>
          <cell r="I6703" t="str">
            <v>C</v>
          </cell>
          <cell r="J6703" t="str">
            <v>om_exp</v>
          </cell>
          <cell r="K6703" t="str">
            <v>alloc_cp_amt</v>
          </cell>
          <cell r="M6703" t="str">
            <v>2015/07/1/2/A/0</v>
          </cell>
        </row>
        <row r="6704">
          <cell r="A6704" t="str">
            <v>6703</v>
          </cell>
          <cell r="B6704" t="str">
            <v>OM52101</v>
          </cell>
          <cell r="C6704" t="str">
            <v>101 - CP Allocation O &amp; M Exp Amount</v>
          </cell>
          <cell r="D6704">
            <v>2148.13</v>
          </cell>
          <cell r="F6704" t="str">
            <v>CALC</v>
          </cell>
          <cell r="H6704" t="str">
            <v>101</v>
          </cell>
          <cell r="I6704" t="str">
            <v>C</v>
          </cell>
          <cell r="J6704" t="str">
            <v>om_exp</v>
          </cell>
          <cell r="K6704" t="str">
            <v>alloc_cp_amt</v>
          </cell>
          <cell r="M6704" t="str">
            <v>2015/07/1/2/A/0</v>
          </cell>
        </row>
        <row r="6705">
          <cell r="A6705" t="str">
            <v>6704</v>
          </cell>
          <cell r="B6705" t="str">
            <v>OM52101</v>
          </cell>
          <cell r="C6705" t="str">
            <v>101 - CP Allocation O &amp; M Exp Amount</v>
          </cell>
          <cell r="D6705">
            <v>6339.62</v>
          </cell>
          <cell r="F6705" t="str">
            <v>CALC</v>
          </cell>
          <cell r="H6705" t="str">
            <v>101</v>
          </cell>
          <cell r="I6705" t="str">
            <v>C</v>
          </cell>
          <cell r="J6705" t="str">
            <v>om_exp</v>
          </cell>
          <cell r="K6705" t="str">
            <v>alloc_cp_amt</v>
          </cell>
          <cell r="M6705" t="str">
            <v>2015/07/1/2/A/0</v>
          </cell>
        </row>
        <row r="6706">
          <cell r="A6706" t="str">
            <v>6705</v>
          </cell>
          <cell r="B6706" t="str">
            <v>OM52101</v>
          </cell>
          <cell r="C6706" t="str">
            <v>101 - CP Allocation O &amp; M Exp Amount</v>
          </cell>
          <cell r="D6706">
            <v>0</v>
          </cell>
          <cell r="F6706" t="str">
            <v>CALC</v>
          </cell>
          <cell r="H6706" t="str">
            <v>101</v>
          </cell>
          <cell r="I6706" t="str">
            <v>C</v>
          </cell>
          <cell r="J6706" t="str">
            <v>om_exp</v>
          </cell>
          <cell r="K6706" t="str">
            <v>alloc_cp_amt</v>
          </cell>
          <cell r="M6706" t="str">
            <v>2015/07/1/2/A/0</v>
          </cell>
        </row>
        <row r="6707">
          <cell r="A6707" t="str">
            <v>6706</v>
          </cell>
          <cell r="B6707" t="str">
            <v>OM52101</v>
          </cell>
          <cell r="C6707" t="str">
            <v>101 - CP Allocation O &amp; M Exp Amount</v>
          </cell>
          <cell r="D6707">
            <v>7700.39</v>
          </cell>
          <cell r="F6707" t="str">
            <v>CALC</v>
          </cell>
          <cell r="H6707" t="str">
            <v>101</v>
          </cell>
          <cell r="I6707" t="str">
            <v>C</v>
          </cell>
          <cell r="J6707" t="str">
            <v>om_exp</v>
          </cell>
          <cell r="K6707" t="str">
            <v>alloc_cp_amt</v>
          </cell>
          <cell r="M6707" t="str">
            <v>2015/07/1/2/A/0</v>
          </cell>
        </row>
        <row r="6708">
          <cell r="A6708" t="str">
            <v>6707</v>
          </cell>
          <cell r="B6708" t="str">
            <v>OM52101</v>
          </cell>
          <cell r="C6708" t="str">
            <v>101 - CP Allocation O &amp; M Exp Amount</v>
          </cell>
          <cell r="D6708">
            <v>1937.03</v>
          </cell>
          <cell r="F6708" t="str">
            <v>CALC</v>
          </cell>
          <cell r="H6708" t="str">
            <v>101</v>
          </cell>
          <cell r="I6708" t="str">
            <v>C</v>
          </cell>
          <cell r="J6708" t="str">
            <v>om_exp</v>
          </cell>
          <cell r="K6708" t="str">
            <v>alloc_cp_amt</v>
          </cell>
          <cell r="M6708" t="str">
            <v>2015/07/1/2/A/0</v>
          </cell>
        </row>
        <row r="6709">
          <cell r="A6709" t="str">
            <v>6708</v>
          </cell>
          <cell r="B6709" t="str">
            <v>OM52101</v>
          </cell>
          <cell r="C6709" t="str">
            <v>101 - CP Allocation O &amp; M Exp Amount</v>
          </cell>
          <cell r="D6709">
            <v>1729.51</v>
          </cell>
          <cell r="F6709" t="str">
            <v>CALC</v>
          </cell>
          <cell r="H6709" t="str">
            <v>101</v>
          </cell>
          <cell r="I6709" t="str">
            <v>C</v>
          </cell>
          <cell r="J6709" t="str">
            <v>om_exp</v>
          </cell>
          <cell r="K6709" t="str">
            <v>alloc_cp_amt</v>
          </cell>
          <cell r="M6709" t="str">
            <v>2015/07/1/2/A/0</v>
          </cell>
        </row>
        <row r="6710">
          <cell r="A6710" t="str">
            <v>6709</v>
          </cell>
          <cell r="B6710" t="str">
            <v>OM52101</v>
          </cell>
          <cell r="C6710" t="str">
            <v>101 - CP Allocation O &amp; M Exp Amount</v>
          </cell>
          <cell r="D6710">
            <v>581.19000000000005</v>
          </cell>
          <cell r="F6710" t="str">
            <v>CALC</v>
          </cell>
          <cell r="H6710" t="str">
            <v>101</v>
          </cell>
          <cell r="I6710" t="str">
            <v>C</v>
          </cell>
          <cell r="J6710" t="str">
            <v>om_exp</v>
          </cell>
          <cell r="K6710" t="str">
            <v>alloc_cp_amt</v>
          </cell>
          <cell r="M6710" t="str">
            <v>2015/07/1/2/A/0</v>
          </cell>
        </row>
        <row r="6711">
          <cell r="A6711" t="str">
            <v>6710</v>
          </cell>
          <cell r="B6711" t="str">
            <v>OM52101</v>
          </cell>
          <cell r="C6711" t="str">
            <v>101 - CP Allocation O &amp; M Exp Amount</v>
          </cell>
          <cell r="D6711">
            <v>0</v>
          </cell>
          <cell r="F6711" t="str">
            <v>CALC</v>
          </cell>
          <cell r="H6711" t="str">
            <v>101</v>
          </cell>
          <cell r="I6711" t="str">
            <v>C</v>
          </cell>
          <cell r="J6711" t="str">
            <v>om_exp</v>
          </cell>
          <cell r="K6711" t="str">
            <v>alloc_cp_amt</v>
          </cell>
          <cell r="M6711" t="str">
            <v>2015/07/1/2/A/0</v>
          </cell>
        </row>
        <row r="6712">
          <cell r="A6712" t="str">
            <v>6711</v>
          </cell>
          <cell r="B6712" t="str">
            <v>OM52101</v>
          </cell>
          <cell r="C6712" t="str">
            <v>101 - CP Allocation O &amp; M Exp Amount</v>
          </cell>
          <cell r="D6712">
            <v>6664.27</v>
          </cell>
          <cell r="F6712" t="str">
            <v>CALC</v>
          </cell>
          <cell r="H6712" t="str">
            <v>101</v>
          </cell>
          <cell r="I6712" t="str">
            <v>C</v>
          </cell>
          <cell r="J6712" t="str">
            <v>om_exp</v>
          </cell>
          <cell r="K6712" t="str">
            <v>alloc_cp_amt</v>
          </cell>
          <cell r="M6712" t="str">
            <v>2015/07/1/2/A/0</v>
          </cell>
        </row>
        <row r="6713">
          <cell r="A6713" t="str">
            <v>6712</v>
          </cell>
          <cell r="B6713" t="str">
            <v>OM52101</v>
          </cell>
          <cell r="C6713" t="str">
            <v>101 - CP Allocation O &amp; M Exp Amount</v>
          </cell>
          <cell r="D6713">
            <v>2901.18</v>
          </cell>
          <cell r="F6713" t="str">
            <v>CALC</v>
          </cell>
          <cell r="H6713" t="str">
            <v>101</v>
          </cell>
          <cell r="I6713" t="str">
            <v>C</v>
          </cell>
          <cell r="J6713" t="str">
            <v>om_exp</v>
          </cell>
          <cell r="K6713" t="str">
            <v>alloc_cp_amt</v>
          </cell>
          <cell r="M6713" t="str">
            <v>2015/07/1/2/A/0</v>
          </cell>
        </row>
        <row r="6714">
          <cell r="A6714" t="str">
            <v>6713</v>
          </cell>
          <cell r="B6714" t="str">
            <v>OM52101</v>
          </cell>
          <cell r="C6714" t="str">
            <v>101 - CP Allocation O &amp; M Exp Amount</v>
          </cell>
          <cell r="D6714">
            <v>1229.44</v>
          </cell>
          <cell r="F6714" t="str">
            <v>CALC</v>
          </cell>
          <cell r="H6714" t="str">
            <v>101</v>
          </cell>
          <cell r="I6714" t="str">
            <v>C</v>
          </cell>
          <cell r="J6714" t="str">
            <v>om_exp</v>
          </cell>
          <cell r="K6714" t="str">
            <v>alloc_cp_amt</v>
          </cell>
          <cell r="M6714" t="str">
            <v>2015/07/1/2/A/0</v>
          </cell>
        </row>
        <row r="6715">
          <cell r="A6715" t="str">
            <v>6714</v>
          </cell>
          <cell r="B6715" t="str">
            <v>OM52101</v>
          </cell>
          <cell r="C6715" t="str">
            <v>101 - CP Allocation O &amp; M Exp Amount</v>
          </cell>
          <cell r="D6715">
            <v>2158.87</v>
          </cell>
          <cell r="F6715" t="str">
            <v>CALC</v>
          </cell>
          <cell r="H6715" t="str">
            <v>101</v>
          </cell>
          <cell r="I6715" t="str">
            <v>C</v>
          </cell>
          <cell r="J6715" t="str">
            <v>om_exp</v>
          </cell>
          <cell r="K6715" t="str">
            <v>alloc_cp_amt</v>
          </cell>
          <cell r="M6715" t="str">
            <v>2015/07/1/2/A/0</v>
          </cell>
        </row>
        <row r="6716">
          <cell r="A6716" t="str">
            <v>6715</v>
          </cell>
          <cell r="B6716" t="str">
            <v>OM52101</v>
          </cell>
          <cell r="C6716" t="str">
            <v>101 - CP Allocation O &amp; M Exp Amount</v>
          </cell>
          <cell r="D6716">
            <v>328.02</v>
          </cell>
          <cell r="F6716" t="str">
            <v>CALC</v>
          </cell>
          <cell r="H6716" t="str">
            <v>101</v>
          </cell>
          <cell r="I6716" t="str">
            <v>C</v>
          </cell>
          <cell r="J6716" t="str">
            <v>om_exp</v>
          </cell>
          <cell r="K6716" t="str">
            <v>alloc_cp_amt</v>
          </cell>
          <cell r="M6716" t="str">
            <v>2015/07/1/2/A/0</v>
          </cell>
        </row>
        <row r="6717">
          <cell r="A6717" t="str">
            <v>6716</v>
          </cell>
          <cell r="B6717" t="str">
            <v>OM52101</v>
          </cell>
          <cell r="C6717" t="str">
            <v>101 - CP Allocation O &amp; M Exp Amount</v>
          </cell>
          <cell r="D6717">
            <v>924.59</v>
          </cell>
          <cell r="F6717" t="str">
            <v>CALC</v>
          </cell>
          <cell r="H6717" t="str">
            <v>101</v>
          </cell>
          <cell r="I6717" t="str">
            <v>C</v>
          </cell>
          <cell r="J6717" t="str">
            <v>om_exp</v>
          </cell>
          <cell r="K6717" t="str">
            <v>alloc_cp_amt</v>
          </cell>
          <cell r="M6717" t="str">
            <v>2015/07/1/2/A/0</v>
          </cell>
        </row>
        <row r="6718">
          <cell r="A6718" t="str">
            <v>6717</v>
          </cell>
          <cell r="B6718" t="str">
            <v>OM52101</v>
          </cell>
          <cell r="C6718" t="str">
            <v>101 - CP Allocation O &amp; M Exp Amount</v>
          </cell>
          <cell r="D6718">
            <v>2290.31</v>
          </cell>
          <cell r="F6718" t="str">
            <v>CALC</v>
          </cell>
          <cell r="H6718" t="str">
            <v>101</v>
          </cell>
          <cell r="I6718" t="str">
            <v>C</v>
          </cell>
          <cell r="J6718" t="str">
            <v>om_exp</v>
          </cell>
          <cell r="K6718" t="str">
            <v>alloc_cp_amt</v>
          </cell>
          <cell r="M6718" t="str">
            <v>2015/07/1/2/A/0</v>
          </cell>
        </row>
        <row r="6719">
          <cell r="A6719" t="str">
            <v>6718</v>
          </cell>
          <cell r="B6719" t="str">
            <v>OM52101</v>
          </cell>
          <cell r="C6719" t="str">
            <v>101 - CP Allocation O &amp; M Exp Amount</v>
          </cell>
          <cell r="D6719">
            <v>6812.77</v>
          </cell>
          <cell r="F6719" t="str">
            <v>CALC</v>
          </cell>
          <cell r="H6719" t="str">
            <v>101</v>
          </cell>
          <cell r="I6719" t="str">
            <v>C</v>
          </cell>
          <cell r="J6719" t="str">
            <v>om_exp</v>
          </cell>
          <cell r="K6719" t="str">
            <v>alloc_cp_amt</v>
          </cell>
          <cell r="M6719" t="str">
            <v>2015/07/1/2/A/0</v>
          </cell>
        </row>
        <row r="6720">
          <cell r="A6720" t="str">
            <v>6719</v>
          </cell>
          <cell r="B6720" t="str">
            <v>OM52101</v>
          </cell>
          <cell r="C6720" t="str">
            <v>101 - CP Allocation O &amp; M Exp Amount</v>
          </cell>
          <cell r="D6720">
            <v>2024.32</v>
          </cell>
          <cell r="F6720" t="str">
            <v>CALC</v>
          </cell>
          <cell r="H6720" t="str">
            <v>101</v>
          </cell>
          <cell r="I6720" t="str">
            <v>C</v>
          </cell>
          <cell r="J6720" t="str">
            <v>om_exp</v>
          </cell>
          <cell r="K6720" t="str">
            <v>alloc_cp_amt</v>
          </cell>
          <cell r="M6720" t="str">
            <v>2015/07/1/2/A/0</v>
          </cell>
        </row>
        <row r="6721">
          <cell r="A6721" t="str">
            <v>6720</v>
          </cell>
          <cell r="B6721" t="str">
            <v>OM52101</v>
          </cell>
          <cell r="C6721" t="str">
            <v>101 - CP Allocation O &amp; M Exp Amount</v>
          </cell>
          <cell r="D6721">
            <v>1915.63</v>
          </cell>
          <cell r="F6721" t="str">
            <v>CALC</v>
          </cell>
          <cell r="H6721" t="str">
            <v>101</v>
          </cell>
          <cell r="I6721" t="str">
            <v>C</v>
          </cell>
          <cell r="J6721" t="str">
            <v>om_exp</v>
          </cell>
          <cell r="K6721" t="str">
            <v>alloc_cp_amt</v>
          </cell>
          <cell r="M6721" t="str">
            <v>2015/07/1/2/A/0</v>
          </cell>
        </row>
        <row r="6722">
          <cell r="A6722" t="str">
            <v>6721</v>
          </cell>
          <cell r="B6722" t="str">
            <v>OM52101</v>
          </cell>
          <cell r="C6722" t="str">
            <v>101 - CP Allocation O &amp; M Exp Amount</v>
          </cell>
          <cell r="D6722">
            <v>1861.35</v>
          </cell>
          <cell r="F6722" t="str">
            <v>CALC</v>
          </cell>
          <cell r="H6722" t="str">
            <v>101</v>
          </cell>
          <cell r="I6722" t="str">
            <v>C</v>
          </cell>
          <cell r="J6722" t="str">
            <v>om_exp</v>
          </cell>
          <cell r="K6722" t="str">
            <v>alloc_cp_amt</v>
          </cell>
          <cell r="M6722" t="str">
            <v>2015/07/1/2/A/0</v>
          </cell>
        </row>
        <row r="6723">
          <cell r="A6723" t="str">
            <v>6722</v>
          </cell>
          <cell r="B6723" t="str">
            <v>OM52101</v>
          </cell>
          <cell r="C6723" t="str">
            <v>101 - CP Allocation O &amp; M Exp Amount</v>
          </cell>
          <cell r="D6723">
            <v>4589.41</v>
          </cell>
          <cell r="F6723" t="str">
            <v>CALC</v>
          </cell>
          <cell r="H6723" t="str">
            <v>101</v>
          </cell>
          <cell r="I6723" t="str">
            <v>C</v>
          </cell>
          <cell r="J6723" t="str">
            <v>om_exp</v>
          </cell>
          <cell r="K6723" t="str">
            <v>alloc_cp_amt</v>
          </cell>
          <cell r="M6723" t="str">
            <v>2015/07/1/2/A/0</v>
          </cell>
        </row>
        <row r="6724">
          <cell r="A6724" t="str">
            <v>6723</v>
          </cell>
          <cell r="B6724" t="str">
            <v>OM52101</v>
          </cell>
          <cell r="C6724" t="str">
            <v>101 - CP Allocation O &amp; M Exp Amount</v>
          </cell>
          <cell r="D6724">
            <v>3989.7</v>
          </cell>
          <cell r="F6724" t="str">
            <v>CALC</v>
          </cell>
          <cell r="H6724" t="str">
            <v>101</v>
          </cell>
          <cell r="I6724" t="str">
            <v>C</v>
          </cell>
          <cell r="J6724" t="str">
            <v>om_exp</v>
          </cell>
          <cell r="K6724" t="str">
            <v>alloc_cp_amt</v>
          </cell>
          <cell r="M6724" t="str">
            <v>2015/07/1/2/A/0</v>
          </cell>
        </row>
        <row r="6725">
          <cell r="A6725" t="str">
            <v>6724</v>
          </cell>
          <cell r="B6725" t="str">
            <v>OM52101</v>
          </cell>
          <cell r="C6725" t="str">
            <v>101 - CP Allocation O &amp; M Exp Amount</v>
          </cell>
          <cell r="D6725">
            <v>6292.86</v>
          </cell>
          <cell r="F6725" t="str">
            <v>CALC</v>
          </cell>
          <cell r="H6725" t="str">
            <v>101</v>
          </cell>
          <cell r="I6725" t="str">
            <v>C</v>
          </cell>
          <cell r="J6725" t="str">
            <v>om_exp</v>
          </cell>
          <cell r="K6725" t="str">
            <v>alloc_cp_amt</v>
          </cell>
          <cell r="M6725" t="str">
            <v>2015/07/1/2/A/0</v>
          </cell>
        </row>
        <row r="6726">
          <cell r="A6726" t="str">
            <v>6725</v>
          </cell>
          <cell r="B6726" t="str">
            <v>OM52101</v>
          </cell>
          <cell r="C6726" t="str">
            <v>101 - CP Allocation O &amp; M Exp Amount</v>
          </cell>
          <cell r="D6726">
            <v>1500.95</v>
          </cell>
          <cell r="F6726" t="str">
            <v>CALC</v>
          </cell>
          <cell r="H6726" t="str">
            <v>101</v>
          </cell>
          <cell r="I6726" t="str">
            <v>C</v>
          </cell>
          <cell r="J6726" t="str">
            <v>om_exp</v>
          </cell>
          <cell r="K6726" t="str">
            <v>alloc_cp_amt</v>
          </cell>
          <cell r="M6726" t="str">
            <v>2015/07/1/2/A/0</v>
          </cell>
        </row>
        <row r="6727">
          <cell r="A6727" t="str">
            <v>6726</v>
          </cell>
          <cell r="B6727" t="str">
            <v>OM52101</v>
          </cell>
          <cell r="C6727" t="str">
            <v>101 - CP Allocation O &amp; M Exp Amount</v>
          </cell>
          <cell r="D6727">
            <v>12524.74</v>
          </cell>
          <cell r="F6727" t="str">
            <v>CALC</v>
          </cell>
          <cell r="H6727" t="str">
            <v>101</v>
          </cell>
          <cell r="I6727" t="str">
            <v>C</v>
          </cell>
          <cell r="J6727" t="str">
            <v>om_exp</v>
          </cell>
          <cell r="K6727" t="str">
            <v>alloc_cp_amt</v>
          </cell>
          <cell r="M6727" t="str">
            <v>2015/07/1/2/A/0</v>
          </cell>
        </row>
        <row r="6728">
          <cell r="A6728" t="str">
            <v>6727</v>
          </cell>
          <cell r="B6728" t="str">
            <v>OM52101</v>
          </cell>
          <cell r="C6728" t="str">
            <v>101 - CP Allocation O &amp; M Exp Amount</v>
          </cell>
          <cell r="D6728">
            <v>1823.9</v>
          </cell>
          <cell r="F6728" t="str">
            <v>CALC</v>
          </cell>
          <cell r="H6728" t="str">
            <v>101</v>
          </cell>
          <cell r="I6728" t="str">
            <v>C</v>
          </cell>
          <cell r="J6728" t="str">
            <v>om_exp</v>
          </cell>
          <cell r="K6728" t="str">
            <v>alloc_cp_amt</v>
          </cell>
          <cell r="M6728" t="str">
            <v>2015/07/1/2/A/0</v>
          </cell>
        </row>
        <row r="6729">
          <cell r="A6729" t="str">
            <v>6728</v>
          </cell>
          <cell r="B6729" t="str">
            <v>OM52101</v>
          </cell>
          <cell r="C6729" t="str">
            <v>101 - CP Allocation O &amp; M Exp Amount</v>
          </cell>
          <cell r="D6729">
            <v>14008.13</v>
          </cell>
          <cell r="F6729" t="str">
            <v>CALC</v>
          </cell>
          <cell r="H6729" t="str">
            <v>101</v>
          </cell>
          <cell r="I6729" t="str">
            <v>C</v>
          </cell>
          <cell r="J6729" t="str">
            <v>om_exp</v>
          </cell>
          <cell r="K6729" t="str">
            <v>alloc_cp_amt</v>
          </cell>
          <cell r="M6729" t="str">
            <v>2015/07/1/2/A/0</v>
          </cell>
        </row>
        <row r="6730">
          <cell r="A6730" t="str">
            <v>6729</v>
          </cell>
          <cell r="B6730" t="str">
            <v>OM52101</v>
          </cell>
          <cell r="C6730" t="str">
            <v>101 - CP Allocation O &amp; M Exp Amount</v>
          </cell>
          <cell r="D6730">
            <v>0</v>
          </cell>
          <cell r="F6730" t="str">
            <v>CALC</v>
          </cell>
          <cell r="H6730" t="str">
            <v>101</v>
          </cell>
          <cell r="I6730" t="str">
            <v>C</v>
          </cell>
          <cell r="J6730" t="str">
            <v>om_exp</v>
          </cell>
          <cell r="K6730" t="str">
            <v>alloc_cp_amt</v>
          </cell>
          <cell r="M6730" t="str">
            <v>2015/07/1/2/A/0</v>
          </cell>
        </row>
        <row r="6731">
          <cell r="A6731" t="str">
            <v>6730</v>
          </cell>
          <cell r="B6731" t="str">
            <v>OM52101</v>
          </cell>
          <cell r="C6731" t="str">
            <v>101 - CP Allocation O &amp; M Exp Amount</v>
          </cell>
          <cell r="D6731">
            <v>1380.38</v>
          </cell>
          <cell r="F6731" t="str">
            <v>CALC</v>
          </cell>
          <cell r="H6731" t="str">
            <v>101</v>
          </cell>
          <cell r="I6731" t="str">
            <v>C</v>
          </cell>
          <cell r="J6731" t="str">
            <v>om_exp</v>
          </cell>
          <cell r="K6731" t="str">
            <v>alloc_cp_amt</v>
          </cell>
          <cell r="M6731" t="str">
            <v>2015/07/1/2/A/0</v>
          </cell>
        </row>
        <row r="6732">
          <cell r="A6732" t="str">
            <v>6731</v>
          </cell>
          <cell r="B6732" t="str">
            <v>OM52101</v>
          </cell>
          <cell r="C6732" t="str">
            <v>101 - CP Allocation O &amp; M Exp Amount</v>
          </cell>
          <cell r="D6732">
            <v>58029.68</v>
          </cell>
          <cell r="F6732" t="str">
            <v>CALC</v>
          </cell>
          <cell r="H6732" t="str">
            <v>101</v>
          </cell>
          <cell r="I6732" t="str">
            <v>C</v>
          </cell>
          <cell r="J6732" t="str">
            <v>om_exp</v>
          </cell>
          <cell r="K6732" t="str">
            <v>alloc_cp_amt</v>
          </cell>
          <cell r="M6732" t="str">
            <v>2015/07/1/2/A/0</v>
          </cell>
        </row>
        <row r="6733">
          <cell r="A6733" t="str">
            <v>6732</v>
          </cell>
          <cell r="B6733" t="str">
            <v>OM52101</v>
          </cell>
          <cell r="C6733" t="str">
            <v>101 - CP Allocation O &amp; M Exp Amount</v>
          </cell>
          <cell r="D6733">
            <v>0</v>
          </cell>
          <cell r="F6733" t="str">
            <v>CALC</v>
          </cell>
          <cell r="H6733" t="str">
            <v>101</v>
          </cell>
          <cell r="I6733" t="str">
            <v>C</v>
          </cell>
          <cell r="J6733" t="str">
            <v>om_exp</v>
          </cell>
          <cell r="K6733" t="str">
            <v>alloc_cp_amt</v>
          </cell>
          <cell r="M6733" t="str">
            <v>2015/07/1/2/A/0</v>
          </cell>
        </row>
        <row r="6734">
          <cell r="A6734" t="str">
            <v>6733</v>
          </cell>
          <cell r="B6734" t="str">
            <v>OM22101</v>
          </cell>
          <cell r="C6734" t="str">
            <v>101 - CP Allocation Factor</v>
          </cell>
          <cell r="D6734">
            <v>1</v>
          </cell>
          <cell r="F6734" t="str">
            <v>CALC</v>
          </cell>
          <cell r="H6734" t="str">
            <v>101</v>
          </cell>
          <cell r="I6734" t="str">
            <v>C</v>
          </cell>
          <cell r="J6734" t="str">
            <v>om_exp</v>
          </cell>
          <cell r="K6734" t="str">
            <v>alloc_cp</v>
          </cell>
          <cell r="M6734" t="str">
            <v>2015/07/1/2/A/0</v>
          </cell>
        </row>
        <row r="6735">
          <cell r="A6735" t="str">
            <v>6734</v>
          </cell>
          <cell r="B6735" t="str">
            <v>OM22101</v>
          </cell>
          <cell r="C6735" t="str">
            <v>101 - CP Allocation Factor</v>
          </cell>
          <cell r="D6735">
            <v>1</v>
          </cell>
          <cell r="F6735" t="str">
            <v>CALC</v>
          </cell>
          <cell r="H6735" t="str">
            <v>101</v>
          </cell>
          <cell r="I6735" t="str">
            <v>C</v>
          </cell>
          <cell r="J6735" t="str">
            <v>om_exp</v>
          </cell>
          <cell r="K6735" t="str">
            <v>alloc_cp</v>
          </cell>
          <cell r="M6735" t="str">
            <v>2015/07/1/2/A/0</v>
          </cell>
        </row>
        <row r="6736">
          <cell r="A6736" t="str">
            <v>6735</v>
          </cell>
          <cell r="B6736" t="str">
            <v>OM22101</v>
          </cell>
          <cell r="C6736" t="str">
            <v>101 - CP Allocation Factor</v>
          </cell>
          <cell r="D6736">
            <v>1</v>
          </cell>
          <cell r="F6736" t="str">
            <v>CALC</v>
          </cell>
          <cell r="H6736" t="str">
            <v>101</v>
          </cell>
          <cell r="I6736" t="str">
            <v>C</v>
          </cell>
          <cell r="J6736" t="str">
            <v>om_exp</v>
          </cell>
          <cell r="K6736" t="str">
            <v>alloc_cp</v>
          </cell>
          <cell r="M6736" t="str">
            <v>2015/07/1/2/A/0</v>
          </cell>
        </row>
        <row r="6737">
          <cell r="A6737" t="str">
            <v>6736</v>
          </cell>
          <cell r="B6737" t="str">
            <v>OM22101</v>
          </cell>
          <cell r="C6737" t="str">
            <v>101 - CP Allocation Factor</v>
          </cell>
          <cell r="D6737">
            <v>1</v>
          </cell>
          <cell r="F6737" t="str">
            <v>CALC</v>
          </cell>
          <cell r="H6737" t="str">
            <v>101</v>
          </cell>
          <cell r="I6737" t="str">
            <v>C</v>
          </cell>
          <cell r="J6737" t="str">
            <v>om_exp</v>
          </cell>
          <cell r="K6737" t="str">
            <v>alloc_cp</v>
          </cell>
          <cell r="M6737" t="str">
            <v>2015/07/1/2/A/0</v>
          </cell>
        </row>
        <row r="6738">
          <cell r="A6738" t="str">
            <v>6737</v>
          </cell>
          <cell r="B6738" t="str">
            <v>OM22101</v>
          </cell>
          <cell r="C6738" t="str">
            <v>101 - CP Allocation Factor</v>
          </cell>
          <cell r="D6738">
            <v>1</v>
          </cell>
          <cell r="F6738" t="str">
            <v>CALC</v>
          </cell>
          <cell r="H6738" t="str">
            <v>101</v>
          </cell>
          <cell r="I6738" t="str">
            <v>C</v>
          </cell>
          <cell r="J6738" t="str">
            <v>om_exp</v>
          </cell>
          <cell r="K6738" t="str">
            <v>alloc_cp</v>
          </cell>
          <cell r="M6738" t="str">
            <v>2015/07/1/2/A/0</v>
          </cell>
        </row>
        <row r="6739">
          <cell r="A6739" t="str">
            <v>6738</v>
          </cell>
          <cell r="B6739" t="str">
            <v>OM22101</v>
          </cell>
          <cell r="C6739" t="str">
            <v>101 - CP Allocation Factor</v>
          </cell>
          <cell r="D6739">
            <v>1</v>
          </cell>
          <cell r="F6739" t="str">
            <v>CALC</v>
          </cell>
          <cell r="H6739" t="str">
            <v>101</v>
          </cell>
          <cell r="I6739" t="str">
            <v>C</v>
          </cell>
          <cell r="J6739" t="str">
            <v>om_exp</v>
          </cell>
          <cell r="K6739" t="str">
            <v>alloc_cp</v>
          </cell>
          <cell r="M6739" t="str">
            <v>2015/07/1/2/A/0</v>
          </cell>
        </row>
        <row r="6740">
          <cell r="A6740" t="str">
            <v>6739</v>
          </cell>
          <cell r="B6740" t="str">
            <v>OM22101</v>
          </cell>
          <cell r="C6740" t="str">
            <v>101 - CP Allocation Factor</v>
          </cell>
          <cell r="D6740">
            <v>1</v>
          </cell>
          <cell r="F6740" t="str">
            <v>CALC</v>
          </cell>
          <cell r="H6740" t="str">
            <v>101</v>
          </cell>
          <cell r="I6740" t="str">
            <v>C</v>
          </cell>
          <cell r="J6740" t="str">
            <v>om_exp</v>
          </cell>
          <cell r="K6740" t="str">
            <v>alloc_cp</v>
          </cell>
          <cell r="M6740" t="str">
            <v>2015/07/1/2/A/0</v>
          </cell>
        </row>
        <row r="6741">
          <cell r="A6741" t="str">
            <v>6740</v>
          </cell>
          <cell r="B6741" t="str">
            <v>OM22101</v>
          </cell>
          <cell r="C6741" t="str">
            <v>101 - CP Allocation Factor</v>
          </cell>
          <cell r="D6741">
            <v>1</v>
          </cell>
          <cell r="F6741" t="str">
            <v>CALC</v>
          </cell>
          <cell r="H6741" t="str">
            <v>101</v>
          </cell>
          <cell r="I6741" t="str">
            <v>C</v>
          </cell>
          <cell r="J6741" t="str">
            <v>om_exp</v>
          </cell>
          <cell r="K6741" t="str">
            <v>alloc_cp</v>
          </cell>
          <cell r="M6741" t="str">
            <v>2015/07/1/2/A/0</v>
          </cell>
        </row>
        <row r="6742">
          <cell r="A6742" t="str">
            <v>6741</v>
          </cell>
          <cell r="B6742" t="str">
            <v>OM22101</v>
          </cell>
          <cell r="C6742" t="str">
            <v>101 - CP Allocation Factor</v>
          </cell>
          <cell r="D6742">
            <v>1</v>
          </cell>
          <cell r="F6742" t="str">
            <v>CALC</v>
          </cell>
          <cell r="H6742" t="str">
            <v>101</v>
          </cell>
          <cell r="I6742" t="str">
            <v>C</v>
          </cell>
          <cell r="J6742" t="str">
            <v>om_exp</v>
          </cell>
          <cell r="K6742" t="str">
            <v>alloc_cp</v>
          </cell>
          <cell r="M6742" t="str">
            <v>2015/07/1/2/A/0</v>
          </cell>
        </row>
        <row r="6743">
          <cell r="A6743" t="str">
            <v>6742</v>
          </cell>
          <cell r="B6743" t="str">
            <v>OM22101</v>
          </cell>
          <cell r="C6743" t="str">
            <v>101 - CP Allocation Factor</v>
          </cell>
          <cell r="D6743">
            <v>1</v>
          </cell>
          <cell r="F6743" t="str">
            <v>CALC</v>
          </cell>
          <cell r="H6743" t="str">
            <v>101</v>
          </cell>
          <cell r="I6743" t="str">
            <v>C</v>
          </cell>
          <cell r="J6743" t="str">
            <v>om_exp</v>
          </cell>
          <cell r="K6743" t="str">
            <v>alloc_cp</v>
          </cell>
          <cell r="M6743" t="str">
            <v>2015/07/1/2/A/0</v>
          </cell>
        </row>
        <row r="6744">
          <cell r="A6744" t="str">
            <v>6743</v>
          </cell>
          <cell r="B6744" t="str">
            <v>OM22101</v>
          </cell>
          <cell r="C6744" t="str">
            <v>101 - CP Allocation Factor</v>
          </cell>
          <cell r="D6744">
            <v>1</v>
          </cell>
          <cell r="F6744" t="str">
            <v>CALC</v>
          </cell>
          <cell r="H6744" t="str">
            <v>101</v>
          </cell>
          <cell r="I6744" t="str">
            <v>C</v>
          </cell>
          <cell r="J6744" t="str">
            <v>om_exp</v>
          </cell>
          <cell r="K6744" t="str">
            <v>alloc_cp</v>
          </cell>
          <cell r="M6744" t="str">
            <v>2015/07/1/2/A/0</v>
          </cell>
        </row>
        <row r="6745">
          <cell r="A6745" t="str">
            <v>6744</v>
          </cell>
          <cell r="B6745" t="str">
            <v>OM22101</v>
          </cell>
          <cell r="C6745" t="str">
            <v>101 - CP Allocation Factor</v>
          </cell>
          <cell r="D6745">
            <v>1</v>
          </cell>
          <cell r="F6745" t="str">
            <v>CALC</v>
          </cell>
          <cell r="H6745" t="str">
            <v>101</v>
          </cell>
          <cell r="I6745" t="str">
            <v>C</v>
          </cell>
          <cell r="J6745" t="str">
            <v>om_exp</v>
          </cell>
          <cell r="K6745" t="str">
            <v>alloc_cp</v>
          </cell>
          <cell r="M6745" t="str">
            <v>2015/07/1/2/A/0</v>
          </cell>
        </row>
        <row r="6746">
          <cell r="A6746" t="str">
            <v>6745</v>
          </cell>
          <cell r="B6746" t="str">
            <v>OM22101</v>
          </cell>
          <cell r="C6746" t="str">
            <v>101 - CP Allocation Factor</v>
          </cell>
          <cell r="D6746">
            <v>1</v>
          </cell>
          <cell r="F6746" t="str">
            <v>CALC</v>
          </cell>
          <cell r="H6746" t="str">
            <v>101</v>
          </cell>
          <cell r="I6746" t="str">
            <v>C</v>
          </cell>
          <cell r="J6746" t="str">
            <v>om_exp</v>
          </cell>
          <cell r="K6746" t="str">
            <v>alloc_cp</v>
          </cell>
          <cell r="M6746" t="str">
            <v>2015/07/1/2/A/0</v>
          </cell>
        </row>
        <row r="6747">
          <cell r="A6747" t="str">
            <v>6746</v>
          </cell>
          <cell r="B6747" t="str">
            <v>OM22101</v>
          </cell>
          <cell r="C6747" t="str">
            <v>101 - CP Allocation Factor</v>
          </cell>
          <cell r="D6747">
            <v>1</v>
          </cell>
          <cell r="F6747" t="str">
            <v>CALC</v>
          </cell>
          <cell r="H6747" t="str">
            <v>101</v>
          </cell>
          <cell r="I6747" t="str">
            <v>C</v>
          </cell>
          <cell r="J6747" t="str">
            <v>om_exp</v>
          </cell>
          <cell r="K6747" t="str">
            <v>alloc_cp</v>
          </cell>
          <cell r="M6747" t="str">
            <v>2015/07/1/2/A/0</v>
          </cell>
        </row>
        <row r="6748">
          <cell r="A6748" t="str">
            <v>6747</v>
          </cell>
          <cell r="B6748" t="str">
            <v>OM22101</v>
          </cell>
          <cell r="C6748" t="str">
            <v>101 - CP Allocation Factor</v>
          </cell>
          <cell r="D6748">
            <v>1</v>
          </cell>
          <cell r="F6748" t="str">
            <v>CALC</v>
          </cell>
          <cell r="H6748" t="str">
            <v>101</v>
          </cell>
          <cell r="I6748" t="str">
            <v>C</v>
          </cell>
          <cell r="J6748" t="str">
            <v>om_exp</v>
          </cell>
          <cell r="K6748" t="str">
            <v>alloc_cp</v>
          </cell>
          <cell r="M6748" t="str">
            <v>2015/07/1/2/A/0</v>
          </cell>
        </row>
        <row r="6749">
          <cell r="A6749" t="str">
            <v>6748</v>
          </cell>
          <cell r="B6749" t="str">
            <v>OM22101</v>
          </cell>
          <cell r="C6749" t="str">
            <v>101 - CP Allocation Factor</v>
          </cell>
          <cell r="D6749">
            <v>1</v>
          </cell>
          <cell r="F6749" t="str">
            <v>CALC</v>
          </cell>
          <cell r="H6749" t="str">
            <v>101</v>
          </cell>
          <cell r="I6749" t="str">
            <v>C</v>
          </cell>
          <cell r="J6749" t="str">
            <v>om_exp</v>
          </cell>
          <cell r="K6749" t="str">
            <v>alloc_cp</v>
          </cell>
          <cell r="M6749" t="str">
            <v>2015/07/1/2/A/0</v>
          </cell>
        </row>
        <row r="6750">
          <cell r="A6750" t="str">
            <v>6749</v>
          </cell>
          <cell r="B6750" t="str">
            <v>OM22101</v>
          </cell>
          <cell r="C6750" t="str">
            <v>101 - CP Allocation Factor</v>
          </cell>
          <cell r="D6750">
            <v>1</v>
          </cell>
          <cell r="F6750" t="str">
            <v>CALC</v>
          </cell>
          <cell r="H6750" t="str">
            <v>101</v>
          </cell>
          <cell r="I6750" t="str">
            <v>C</v>
          </cell>
          <cell r="J6750" t="str">
            <v>om_exp</v>
          </cell>
          <cell r="K6750" t="str">
            <v>alloc_cp</v>
          </cell>
          <cell r="M6750" t="str">
            <v>2015/07/1/2/A/0</v>
          </cell>
        </row>
        <row r="6751">
          <cell r="A6751" t="str">
            <v>6750</v>
          </cell>
          <cell r="B6751" t="str">
            <v>OM22101</v>
          </cell>
          <cell r="C6751" t="str">
            <v>101 - CP Allocation Factor</v>
          </cell>
          <cell r="D6751">
            <v>1</v>
          </cell>
          <cell r="F6751" t="str">
            <v>CALC</v>
          </cell>
          <cell r="H6751" t="str">
            <v>101</v>
          </cell>
          <cell r="I6751" t="str">
            <v>C</v>
          </cell>
          <cell r="J6751" t="str">
            <v>om_exp</v>
          </cell>
          <cell r="K6751" t="str">
            <v>alloc_cp</v>
          </cell>
          <cell r="M6751" t="str">
            <v>2015/07/1/2/A/0</v>
          </cell>
        </row>
        <row r="6752">
          <cell r="A6752" t="str">
            <v>6751</v>
          </cell>
          <cell r="B6752" t="str">
            <v>OM22101</v>
          </cell>
          <cell r="C6752" t="str">
            <v>101 - CP Allocation Factor</v>
          </cell>
          <cell r="D6752">
            <v>1</v>
          </cell>
          <cell r="F6752" t="str">
            <v>CALC</v>
          </cell>
          <cell r="H6752" t="str">
            <v>101</v>
          </cell>
          <cell r="I6752" t="str">
            <v>C</v>
          </cell>
          <cell r="J6752" t="str">
            <v>om_exp</v>
          </cell>
          <cell r="K6752" t="str">
            <v>alloc_cp</v>
          </cell>
          <cell r="M6752" t="str">
            <v>2015/07/1/2/A/0</v>
          </cell>
        </row>
        <row r="6753">
          <cell r="A6753" t="str">
            <v>6752</v>
          </cell>
          <cell r="B6753" t="str">
            <v>OM22101</v>
          </cell>
          <cell r="C6753" t="str">
            <v>101 - CP Allocation Factor</v>
          </cell>
          <cell r="D6753">
            <v>1</v>
          </cell>
          <cell r="F6753" t="str">
            <v>CALC</v>
          </cell>
          <cell r="H6753" t="str">
            <v>101</v>
          </cell>
          <cell r="I6753" t="str">
            <v>C</v>
          </cell>
          <cell r="J6753" t="str">
            <v>om_exp</v>
          </cell>
          <cell r="K6753" t="str">
            <v>alloc_cp</v>
          </cell>
          <cell r="M6753" t="str">
            <v>2015/07/1/2/A/0</v>
          </cell>
        </row>
        <row r="6754">
          <cell r="A6754" t="str">
            <v>6753</v>
          </cell>
          <cell r="B6754" t="str">
            <v>OM22101</v>
          </cell>
          <cell r="C6754" t="str">
            <v>101 - CP Allocation Factor</v>
          </cell>
          <cell r="D6754">
            <v>1</v>
          </cell>
          <cell r="F6754" t="str">
            <v>CALC</v>
          </cell>
          <cell r="H6754" t="str">
            <v>101</v>
          </cell>
          <cell r="I6754" t="str">
            <v>C</v>
          </cell>
          <cell r="J6754" t="str">
            <v>om_exp</v>
          </cell>
          <cell r="K6754" t="str">
            <v>alloc_cp</v>
          </cell>
          <cell r="M6754" t="str">
            <v>2015/07/1/2/A/0</v>
          </cell>
        </row>
        <row r="6755">
          <cell r="A6755" t="str">
            <v>6754</v>
          </cell>
          <cell r="B6755" t="str">
            <v>OM22101</v>
          </cell>
          <cell r="C6755" t="str">
            <v>101 - CP Allocation Factor</v>
          </cell>
          <cell r="D6755">
            <v>1</v>
          </cell>
          <cell r="F6755" t="str">
            <v>CALC</v>
          </cell>
          <cell r="H6755" t="str">
            <v>101</v>
          </cell>
          <cell r="I6755" t="str">
            <v>C</v>
          </cell>
          <cell r="J6755" t="str">
            <v>om_exp</v>
          </cell>
          <cell r="K6755" t="str">
            <v>alloc_cp</v>
          </cell>
          <cell r="M6755" t="str">
            <v>2015/07/1/2/A/0</v>
          </cell>
        </row>
        <row r="6756">
          <cell r="A6756" t="str">
            <v>6755</v>
          </cell>
          <cell r="B6756" t="str">
            <v>OM22101</v>
          </cell>
          <cell r="C6756" t="str">
            <v>101 - CP Allocation Factor</v>
          </cell>
          <cell r="D6756">
            <v>1</v>
          </cell>
          <cell r="F6756" t="str">
            <v>CALC</v>
          </cell>
          <cell r="H6756" t="str">
            <v>101</v>
          </cell>
          <cell r="I6756" t="str">
            <v>C</v>
          </cell>
          <cell r="J6756" t="str">
            <v>om_exp</v>
          </cell>
          <cell r="K6756" t="str">
            <v>alloc_cp</v>
          </cell>
          <cell r="M6756" t="str">
            <v>2015/07/1/2/A/0</v>
          </cell>
        </row>
        <row r="6757">
          <cell r="A6757" t="str">
            <v>6756</v>
          </cell>
          <cell r="B6757" t="str">
            <v>OM22101</v>
          </cell>
          <cell r="C6757" t="str">
            <v>101 - CP Allocation Factor</v>
          </cell>
          <cell r="D6757">
            <v>1</v>
          </cell>
          <cell r="F6757" t="str">
            <v>CALC</v>
          </cell>
          <cell r="H6757" t="str">
            <v>101</v>
          </cell>
          <cell r="I6757" t="str">
            <v>C</v>
          </cell>
          <cell r="J6757" t="str">
            <v>om_exp</v>
          </cell>
          <cell r="K6757" t="str">
            <v>alloc_cp</v>
          </cell>
          <cell r="M6757" t="str">
            <v>2015/07/1/2/A/0</v>
          </cell>
        </row>
        <row r="6758">
          <cell r="A6758" t="str">
            <v>6757</v>
          </cell>
          <cell r="B6758" t="str">
            <v>OM22101</v>
          </cell>
          <cell r="C6758" t="str">
            <v>101 - CP Allocation Factor</v>
          </cell>
          <cell r="D6758">
            <v>1</v>
          </cell>
          <cell r="F6758" t="str">
            <v>CALC</v>
          </cell>
          <cell r="H6758" t="str">
            <v>101</v>
          </cell>
          <cell r="I6758" t="str">
            <v>C</v>
          </cell>
          <cell r="J6758" t="str">
            <v>om_exp</v>
          </cell>
          <cell r="K6758" t="str">
            <v>alloc_cp</v>
          </cell>
          <cell r="M6758" t="str">
            <v>2015/07/1/2/A/0</v>
          </cell>
        </row>
        <row r="6759">
          <cell r="A6759" t="str">
            <v>6758</v>
          </cell>
          <cell r="B6759" t="str">
            <v>OM22101</v>
          </cell>
          <cell r="C6759" t="str">
            <v>101 - CP Allocation Factor</v>
          </cell>
          <cell r="D6759">
            <v>1</v>
          </cell>
          <cell r="F6759" t="str">
            <v>CALC</v>
          </cell>
          <cell r="H6759" t="str">
            <v>101</v>
          </cell>
          <cell r="I6759" t="str">
            <v>C</v>
          </cell>
          <cell r="J6759" t="str">
            <v>om_exp</v>
          </cell>
          <cell r="K6759" t="str">
            <v>alloc_cp</v>
          </cell>
          <cell r="M6759" t="str">
            <v>2015/07/1/2/A/0</v>
          </cell>
        </row>
        <row r="6760">
          <cell r="A6760" t="str">
            <v>6759</v>
          </cell>
          <cell r="B6760" t="str">
            <v>OM22101</v>
          </cell>
          <cell r="C6760" t="str">
            <v>101 - CP Allocation Factor</v>
          </cell>
          <cell r="D6760">
            <v>1</v>
          </cell>
          <cell r="F6760" t="str">
            <v>CALC</v>
          </cell>
          <cell r="H6760" t="str">
            <v>101</v>
          </cell>
          <cell r="I6760" t="str">
            <v>C</v>
          </cell>
          <cell r="J6760" t="str">
            <v>om_exp</v>
          </cell>
          <cell r="K6760" t="str">
            <v>alloc_cp</v>
          </cell>
          <cell r="M6760" t="str">
            <v>2015/07/1/2/A/0</v>
          </cell>
        </row>
        <row r="6761">
          <cell r="A6761" t="str">
            <v>6760</v>
          </cell>
          <cell r="B6761" t="str">
            <v>OM22101</v>
          </cell>
          <cell r="C6761" t="str">
            <v>101 - CP Allocation Factor</v>
          </cell>
          <cell r="D6761">
            <v>1</v>
          </cell>
          <cell r="F6761" t="str">
            <v>CALC</v>
          </cell>
          <cell r="H6761" t="str">
            <v>101</v>
          </cell>
          <cell r="I6761" t="str">
            <v>C</v>
          </cell>
          <cell r="J6761" t="str">
            <v>om_exp</v>
          </cell>
          <cell r="K6761" t="str">
            <v>alloc_cp</v>
          </cell>
          <cell r="M6761" t="str">
            <v>2015/07/1/2/A/0</v>
          </cell>
        </row>
        <row r="6762">
          <cell r="A6762" t="str">
            <v>6761</v>
          </cell>
          <cell r="B6762" t="str">
            <v>OM22101</v>
          </cell>
          <cell r="C6762" t="str">
            <v>101 - CP Allocation Factor</v>
          </cell>
          <cell r="D6762">
            <v>1</v>
          </cell>
          <cell r="F6762" t="str">
            <v>CALC</v>
          </cell>
          <cell r="H6762" t="str">
            <v>101</v>
          </cell>
          <cell r="I6762" t="str">
            <v>C</v>
          </cell>
          <cell r="J6762" t="str">
            <v>om_exp</v>
          </cell>
          <cell r="K6762" t="str">
            <v>alloc_cp</v>
          </cell>
          <cell r="M6762" t="str">
            <v>2015/07/1/2/A/0</v>
          </cell>
        </row>
        <row r="6763">
          <cell r="A6763" t="str">
            <v>6762</v>
          </cell>
          <cell r="B6763" t="str">
            <v>OM22101</v>
          </cell>
          <cell r="C6763" t="str">
            <v>101 - CP Allocation Factor</v>
          </cell>
          <cell r="D6763">
            <v>1</v>
          </cell>
          <cell r="F6763" t="str">
            <v>CALC</v>
          </cell>
          <cell r="H6763" t="str">
            <v>101</v>
          </cell>
          <cell r="I6763" t="str">
            <v>C</v>
          </cell>
          <cell r="J6763" t="str">
            <v>om_exp</v>
          </cell>
          <cell r="K6763" t="str">
            <v>alloc_cp</v>
          </cell>
          <cell r="M6763" t="str">
            <v>2015/07/1/2/A/0</v>
          </cell>
        </row>
        <row r="6764">
          <cell r="A6764" t="str">
            <v>6763</v>
          </cell>
          <cell r="B6764" t="str">
            <v>OM22101</v>
          </cell>
          <cell r="C6764" t="str">
            <v>101 - CP Allocation Factor</v>
          </cell>
          <cell r="D6764">
            <v>1</v>
          </cell>
          <cell r="F6764" t="str">
            <v>CALC</v>
          </cell>
          <cell r="H6764" t="str">
            <v>101</v>
          </cell>
          <cell r="I6764" t="str">
            <v>C</v>
          </cell>
          <cell r="J6764" t="str">
            <v>om_exp</v>
          </cell>
          <cell r="K6764" t="str">
            <v>alloc_cp</v>
          </cell>
          <cell r="M6764" t="str">
            <v>2015/07/1/2/A/0</v>
          </cell>
        </row>
        <row r="6765">
          <cell r="A6765" t="str">
            <v>6764</v>
          </cell>
          <cell r="B6765" t="str">
            <v>OM22101</v>
          </cell>
          <cell r="C6765" t="str">
            <v>101 - CP Allocation Factor</v>
          </cell>
          <cell r="D6765">
            <v>1</v>
          </cell>
          <cell r="F6765" t="str">
            <v>CALC</v>
          </cell>
          <cell r="H6765" t="str">
            <v>101</v>
          </cell>
          <cell r="I6765" t="str">
            <v>C</v>
          </cell>
          <cell r="J6765" t="str">
            <v>om_exp</v>
          </cell>
          <cell r="K6765" t="str">
            <v>alloc_cp</v>
          </cell>
          <cell r="M6765" t="str">
            <v>2015/07/1/2/A/0</v>
          </cell>
        </row>
        <row r="6766">
          <cell r="A6766" t="str">
            <v>6765</v>
          </cell>
          <cell r="B6766" t="str">
            <v>OM22101</v>
          </cell>
          <cell r="C6766" t="str">
            <v>101 - CP Allocation Factor</v>
          </cell>
          <cell r="D6766">
            <v>1</v>
          </cell>
          <cell r="F6766" t="str">
            <v>CALC</v>
          </cell>
          <cell r="H6766" t="str">
            <v>101</v>
          </cell>
          <cell r="I6766" t="str">
            <v>C</v>
          </cell>
          <cell r="J6766" t="str">
            <v>om_exp</v>
          </cell>
          <cell r="K6766" t="str">
            <v>alloc_cp</v>
          </cell>
          <cell r="M6766" t="str">
            <v>2015/07/1/2/A/0</v>
          </cell>
        </row>
        <row r="6767">
          <cell r="A6767" t="str">
            <v>6766</v>
          </cell>
          <cell r="B6767" t="str">
            <v>OM22101</v>
          </cell>
          <cell r="C6767" t="str">
            <v>101 - CP Allocation Factor</v>
          </cell>
          <cell r="D6767">
            <v>1</v>
          </cell>
          <cell r="F6767" t="str">
            <v>CALC</v>
          </cell>
          <cell r="H6767" t="str">
            <v>101</v>
          </cell>
          <cell r="I6767" t="str">
            <v>C</v>
          </cell>
          <cell r="J6767" t="str">
            <v>om_exp</v>
          </cell>
          <cell r="K6767" t="str">
            <v>alloc_cp</v>
          </cell>
          <cell r="M6767" t="str">
            <v>2015/07/1/2/A/0</v>
          </cell>
        </row>
        <row r="6768">
          <cell r="A6768" t="str">
            <v>6767</v>
          </cell>
          <cell r="B6768" t="str">
            <v>OM22101</v>
          </cell>
          <cell r="C6768" t="str">
            <v>101 - CP Allocation Factor</v>
          </cell>
          <cell r="D6768">
            <v>1</v>
          </cell>
          <cell r="F6768" t="str">
            <v>CALC</v>
          </cell>
          <cell r="H6768" t="str">
            <v>101</v>
          </cell>
          <cell r="I6768" t="str">
            <v>C</v>
          </cell>
          <cell r="J6768" t="str">
            <v>om_exp</v>
          </cell>
          <cell r="K6768" t="str">
            <v>alloc_cp</v>
          </cell>
          <cell r="M6768" t="str">
            <v>2015/07/1/2/A/0</v>
          </cell>
        </row>
        <row r="6769">
          <cell r="A6769" t="str">
            <v>6768</v>
          </cell>
          <cell r="B6769" t="str">
            <v>OM22101</v>
          </cell>
          <cell r="C6769" t="str">
            <v>101 - CP Allocation Factor</v>
          </cell>
          <cell r="D6769">
            <v>1</v>
          </cell>
          <cell r="F6769" t="str">
            <v>CALC</v>
          </cell>
          <cell r="H6769" t="str">
            <v>101</v>
          </cell>
          <cell r="I6769" t="str">
            <v>C</v>
          </cell>
          <cell r="J6769" t="str">
            <v>om_exp</v>
          </cell>
          <cell r="K6769" t="str">
            <v>alloc_cp</v>
          </cell>
          <cell r="M6769" t="str">
            <v>2015/07/1/2/A/0</v>
          </cell>
        </row>
        <row r="6770">
          <cell r="A6770" t="str">
            <v>6769</v>
          </cell>
          <cell r="B6770" t="str">
            <v>OM22101</v>
          </cell>
          <cell r="C6770" t="str">
            <v>101 - CP Allocation Factor</v>
          </cell>
          <cell r="D6770">
            <v>1</v>
          </cell>
          <cell r="F6770" t="str">
            <v>CALC</v>
          </cell>
          <cell r="H6770" t="str">
            <v>101</v>
          </cell>
          <cell r="I6770" t="str">
            <v>C</v>
          </cell>
          <cell r="J6770" t="str">
            <v>om_exp</v>
          </cell>
          <cell r="K6770" t="str">
            <v>alloc_cp</v>
          </cell>
          <cell r="M6770" t="str">
            <v>2015/07/1/2/A/0</v>
          </cell>
        </row>
        <row r="6771">
          <cell r="A6771" t="str">
            <v>6770</v>
          </cell>
          <cell r="B6771" t="str">
            <v>OM22101</v>
          </cell>
          <cell r="C6771" t="str">
            <v>101 - CP Allocation Factor</v>
          </cell>
          <cell r="D6771">
            <v>1</v>
          </cell>
          <cell r="F6771" t="str">
            <v>CALC</v>
          </cell>
          <cell r="H6771" t="str">
            <v>101</v>
          </cell>
          <cell r="I6771" t="str">
            <v>C</v>
          </cell>
          <cell r="J6771" t="str">
            <v>om_exp</v>
          </cell>
          <cell r="K6771" t="str">
            <v>alloc_cp</v>
          </cell>
          <cell r="M6771" t="str">
            <v>2015/07/1/2/A/0</v>
          </cell>
        </row>
        <row r="6772">
          <cell r="A6772" t="str">
            <v>6771</v>
          </cell>
          <cell r="B6772" t="str">
            <v>OM22101</v>
          </cell>
          <cell r="C6772" t="str">
            <v>101 - CP Allocation Factor</v>
          </cell>
          <cell r="D6772">
            <v>1</v>
          </cell>
          <cell r="F6772" t="str">
            <v>CALC</v>
          </cell>
          <cell r="H6772" t="str">
            <v>101</v>
          </cell>
          <cell r="I6772" t="str">
            <v>C</v>
          </cell>
          <cell r="J6772" t="str">
            <v>om_exp</v>
          </cell>
          <cell r="K6772" t="str">
            <v>alloc_cp</v>
          </cell>
          <cell r="M6772" t="str">
            <v>2015/07/1/2/A/0</v>
          </cell>
        </row>
        <row r="6773">
          <cell r="A6773" t="str">
            <v>6772</v>
          </cell>
          <cell r="B6773" t="str">
            <v>OM22101</v>
          </cell>
          <cell r="C6773" t="str">
            <v>101 - CP Allocation Factor</v>
          </cell>
          <cell r="D6773">
            <v>1</v>
          </cell>
          <cell r="F6773" t="str">
            <v>CALC</v>
          </cell>
          <cell r="H6773" t="str">
            <v>101</v>
          </cell>
          <cell r="I6773" t="str">
            <v>C</v>
          </cell>
          <cell r="J6773" t="str">
            <v>om_exp</v>
          </cell>
          <cell r="K6773" t="str">
            <v>alloc_cp</v>
          </cell>
          <cell r="M6773" t="str">
            <v>2015/07/1/2/A/0</v>
          </cell>
        </row>
        <row r="6774">
          <cell r="A6774" t="str">
            <v>6773</v>
          </cell>
          <cell r="B6774" t="str">
            <v>OM22101</v>
          </cell>
          <cell r="C6774" t="str">
            <v>101 - CP Allocation Factor</v>
          </cell>
          <cell r="D6774">
            <v>1</v>
          </cell>
          <cell r="F6774" t="str">
            <v>CALC</v>
          </cell>
          <cell r="H6774" t="str">
            <v>101</v>
          </cell>
          <cell r="I6774" t="str">
            <v>C</v>
          </cell>
          <cell r="J6774" t="str">
            <v>om_exp</v>
          </cell>
          <cell r="K6774" t="str">
            <v>alloc_cp</v>
          </cell>
          <cell r="M6774" t="str">
            <v>2015/07/1/2/A/0</v>
          </cell>
        </row>
        <row r="6775">
          <cell r="A6775" t="str">
            <v>6774</v>
          </cell>
          <cell r="B6775" t="str">
            <v>OM22101</v>
          </cell>
          <cell r="C6775" t="str">
            <v>101 - CP Allocation Factor</v>
          </cell>
          <cell r="D6775">
            <v>1</v>
          </cell>
          <cell r="F6775" t="str">
            <v>CALC</v>
          </cell>
          <cell r="H6775" t="str">
            <v>101</v>
          </cell>
          <cell r="I6775" t="str">
            <v>C</v>
          </cell>
          <cell r="J6775" t="str">
            <v>om_exp</v>
          </cell>
          <cell r="K6775" t="str">
            <v>alloc_cp</v>
          </cell>
          <cell r="M6775" t="str">
            <v>2015/07/1/2/A/0</v>
          </cell>
        </row>
        <row r="6776">
          <cell r="A6776" t="str">
            <v>6775</v>
          </cell>
          <cell r="B6776" t="str">
            <v>OM22101</v>
          </cell>
          <cell r="C6776" t="str">
            <v>101 - CP Allocation Factor</v>
          </cell>
          <cell r="D6776">
            <v>1</v>
          </cell>
          <cell r="F6776" t="str">
            <v>CALC</v>
          </cell>
          <cell r="H6776" t="str">
            <v>101</v>
          </cell>
          <cell r="I6776" t="str">
            <v>C</v>
          </cell>
          <cell r="J6776" t="str">
            <v>om_exp</v>
          </cell>
          <cell r="K6776" t="str">
            <v>alloc_cp</v>
          </cell>
          <cell r="M6776" t="str">
            <v>2015/07/1/2/A/0</v>
          </cell>
        </row>
        <row r="6777">
          <cell r="A6777" t="str">
            <v>6776</v>
          </cell>
          <cell r="B6777" t="str">
            <v>OM22101</v>
          </cell>
          <cell r="C6777" t="str">
            <v>101 - CP Allocation Factor</v>
          </cell>
          <cell r="D6777">
            <v>1</v>
          </cell>
          <cell r="F6777" t="str">
            <v>CALC</v>
          </cell>
          <cell r="H6777" t="str">
            <v>101</v>
          </cell>
          <cell r="I6777" t="str">
            <v>C</v>
          </cell>
          <cell r="J6777" t="str">
            <v>om_exp</v>
          </cell>
          <cell r="K6777" t="str">
            <v>alloc_cp</v>
          </cell>
          <cell r="M6777" t="str">
            <v>2015/07/1/2/A/0</v>
          </cell>
        </row>
        <row r="6778">
          <cell r="A6778" t="str">
            <v>6777</v>
          </cell>
          <cell r="B6778" t="str">
            <v>OM22101</v>
          </cell>
          <cell r="C6778" t="str">
            <v>101 - CP Allocation Factor</v>
          </cell>
          <cell r="D6778">
            <v>1</v>
          </cell>
          <cell r="F6778" t="str">
            <v>CALC</v>
          </cell>
          <cell r="H6778" t="str">
            <v>101</v>
          </cell>
          <cell r="I6778" t="str">
            <v>C</v>
          </cell>
          <cell r="J6778" t="str">
            <v>om_exp</v>
          </cell>
          <cell r="K6778" t="str">
            <v>alloc_cp</v>
          </cell>
          <cell r="M6778" t="str">
            <v>2015/07/1/2/A/0</v>
          </cell>
        </row>
        <row r="6779">
          <cell r="A6779" t="str">
            <v>6778</v>
          </cell>
          <cell r="B6779" t="str">
            <v>OM22101</v>
          </cell>
          <cell r="C6779" t="str">
            <v>101 - CP Allocation Factor</v>
          </cell>
          <cell r="D6779">
            <v>1</v>
          </cell>
          <cell r="F6779" t="str">
            <v>CALC</v>
          </cell>
          <cell r="H6779" t="str">
            <v>101</v>
          </cell>
          <cell r="I6779" t="str">
            <v>C</v>
          </cell>
          <cell r="J6779" t="str">
            <v>om_exp</v>
          </cell>
          <cell r="K6779" t="str">
            <v>alloc_cp</v>
          </cell>
          <cell r="M6779" t="str">
            <v>2015/07/1/2/A/0</v>
          </cell>
        </row>
        <row r="6780">
          <cell r="A6780" t="str">
            <v>6779</v>
          </cell>
          <cell r="B6780" t="str">
            <v>OM22101</v>
          </cell>
          <cell r="C6780" t="str">
            <v>101 - CP Allocation Factor</v>
          </cell>
          <cell r="D6780">
            <v>1</v>
          </cell>
          <cell r="F6780" t="str">
            <v>CALC</v>
          </cell>
          <cell r="H6780" t="str">
            <v>101</v>
          </cell>
          <cell r="I6780" t="str">
            <v>C</v>
          </cell>
          <cell r="J6780" t="str">
            <v>om_exp</v>
          </cell>
          <cell r="K6780" t="str">
            <v>alloc_cp</v>
          </cell>
          <cell r="M6780" t="str">
            <v>2015/07/1/2/A/0</v>
          </cell>
        </row>
        <row r="6781">
          <cell r="A6781" t="str">
            <v>6780</v>
          </cell>
          <cell r="B6781" t="str">
            <v>OM22101</v>
          </cell>
          <cell r="C6781" t="str">
            <v>101 - CP Allocation Factor</v>
          </cell>
          <cell r="D6781">
            <v>1</v>
          </cell>
          <cell r="F6781" t="str">
            <v>CALC</v>
          </cell>
          <cell r="H6781" t="str">
            <v>101</v>
          </cell>
          <cell r="I6781" t="str">
            <v>C</v>
          </cell>
          <cell r="J6781" t="str">
            <v>om_exp</v>
          </cell>
          <cell r="K6781" t="str">
            <v>alloc_cp</v>
          </cell>
          <cell r="M6781" t="str">
            <v>2015/07/1/2/A/0</v>
          </cell>
        </row>
        <row r="6782">
          <cell r="A6782" t="str">
            <v>6781</v>
          </cell>
          <cell r="B6782" t="str">
            <v>OM22101</v>
          </cell>
          <cell r="C6782" t="str">
            <v>101 - CP Allocation Factor</v>
          </cell>
          <cell r="D6782">
            <v>1</v>
          </cell>
          <cell r="F6782" t="str">
            <v>CALC</v>
          </cell>
          <cell r="H6782" t="str">
            <v>101</v>
          </cell>
          <cell r="I6782" t="str">
            <v>C</v>
          </cell>
          <cell r="J6782" t="str">
            <v>om_exp</v>
          </cell>
          <cell r="K6782" t="str">
            <v>alloc_cp</v>
          </cell>
          <cell r="M6782" t="str">
            <v>2015/07/1/2/A/0</v>
          </cell>
        </row>
        <row r="6783">
          <cell r="A6783" t="str">
            <v>6782</v>
          </cell>
          <cell r="B6783" t="str">
            <v>OM22101</v>
          </cell>
          <cell r="C6783" t="str">
            <v>101 - CP Allocation Factor</v>
          </cell>
          <cell r="D6783">
            <v>1</v>
          </cell>
          <cell r="F6783" t="str">
            <v>CALC</v>
          </cell>
          <cell r="H6783" t="str">
            <v>101</v>
          </cell>
          <cell r="I6783" t="str">
            <v>C</v>
          </cell>
          <cell r="J6783" t="str">
            <v>om_exp</v>
          </cell>
          <cell r="K6783" t="str">
            <v>alloc_cp</v>
          </cell>
          <cell r="M6783" t="str">
            <v>2015/07/1/2/A/0</v>
          </cell>
        </row>
        <row r="6784">
          <cell r="A6784" t="str">
            <v>6783</v>
          </cell>
          <cell r="B6784" t="str">
            <v>OM22101</v>
          </cell>
          <cell r="C6784" t="str">
            <v>101 - CP Allocation Factor</v>
          </cell>
          <cell r="D6784">
            <v>1</v>
          </cell>
          <cell r="F6784" t="str">
            <v>CALC</v>
          </cell>
          <cell r="H6784" t="str">
            <v>101</v>
          </cell>
          <cell r="I6784" t="str">
            <v>C</v>
          </cell>
          <cell r="J6784" t="str">
            <v>om_exp</v>
          </cell>
          <cell r="K6784" t="str">
            <v>alloc_cp</v>
          </cell>
          <cell r="M6784" t="str">
            <v>2015/07/1/2/A/0</v>
          </cell>
        </row>
        <row r="6785">
          <cell r="A6785" t="str">
            <v>6784</v>
          </cell>
          <cell r="B6785" t="str">
            <v>OM22101</v>
          </cell>
          <cell r="C6785" t="str">
            <v>101 - CP Allocation Factor</v>
          </cell>
          <cell r="D6785">
            <v>1</v>
          </cell>
          <cell r="F6785" t="str">
            <v>CALC</v>
          </cell>
          <cell r="H6785" t="str">
            <v>101</v>
          </cell>
          <cell r="I6785" t="str">
            <v>C</v>
          </cell>
          <cell r="J6785" t="str">
            <v>om_exp</v>
          </cell>
          <cell r="K6785" t="str">
            <v>alloc_cp</v>
          </cell>
          <cell r="M6785" t="str">
            <v>2015/07/1/2/A/0</v>
          </cell>
        </row>
        <row r="6786">
          <cell r="A6786" t="str">
            <v>6785</v>
          </cell>
          <cell r="B6786" t="str">
            <v>OM22101</v>
          </cell>
          <cell r="C6786" t="str">
            <v>101 - CP Allocation Factor</v>
          </cell>
          <cell r="D6786">
            <v>1</v>
          </cell>
          <cell r="F6786" t="str">
            <v>CALC</v>
          </cell>
          <cell r="H6786" t="str">
            <v>101</v>
          </cell>
          <cell r="I6786" t="str">
            <v>C</v>
          </cell>
          <cell r="J6786" t="str">
            <v>om_exp</v>
          </cell>
          <cell r="K6786" t="str">
            <v>alloc_cp</v>
          </cell>
          <cell r="M6786" t="str">
            <v>2015/07/1/2/A/0</v>
          </cell>
        </row>
        <row r="6787">
          <cell r="A6787" t="str">
            <v>6786</v>
          </cell>
          <cell r="B6787" t="str">
            <v>OM22101</v>
          </cell>
          <cell r="C6787" t="str">
            <v>101 - CP Allocation Factor</v>
          </cell>
          <cell r="D6787">
            <v>1</v>
          </cell>
          <cell r="F6787" t="str">
            <v>CALC</v>
          </cell>
          <cell r="H6787" t="str">
            <v>101</v>
          </cell>
          <cell r="I6787" t="str">
            <v>C</v>
          </cell>
          <cell r="J6787" t="str">
            <v>om_exp</v>
          </cell>
          <cell r="K6787" t="str">
            <v>alloc_cp</v>
          </cell>
          <cell r="M6787" t="str">
            <v>2015/07/1/2/A/0</v>
          </cell>
        </row>
        <row r="6788">
          <cell r="A6788" t="str">
            <v>6787</v>
          </cell>
          <cell r="B6788" t="str">
            <v>OM22101</v>
          </cell>
          <cell r="C6788" t="str">
            <v>101 - CP Allocation Factor</v>
          </cell>
          <cell r="D6788">
            <v>1</v>
          </cell>
          <cell r="F6788" t="str">
            <v>CALC</v>
          </cell>
          <cell r="H6788" t="str">
            <v>101</v>
          </cell>
          <cell r="I6788" t="str">
            <v>C</v>
          </cell>
          <cell r="J6788" t="str">
            <v>om_exp</v>
          </cell>
          <cell r="K6788" t="str">
            <v>alloc_cp</v>
          </cell>
          <cell r="M6788" t="str">
            <v>2015/07/1/2/A/0</v>
          </cell>
        </row>
        <row r="6789">
          <cell r="A6789" t="str">
            <v>6788</v>
          </cell>
          <cell r="B6789" t="str">
            <v>OM22101</v>
          </cell>
          <cell r="C6789" t="str">
            <v>101 - CP Allocation Factor</v>
          </cell>
          <cell r="D6789">
            <v>1</v>
          </cell>
          <cell r="F6789" t="str">
            <v>CALC</v>
          </cell>
          <cell r="H6789" t="str">
            <v>101</v>
          </cell>
          <cell r="I6789" t="str">
            <v>C</v>
          </cell>
          <cell r="J6789" t="str">
            <v>om_exp</v>
          </cell>
          <cell r="K6789" t="str">
            <v>alloc_cp</v>
          </cell>
          <cell r="M6789" t="str">
            <v>2015/07/1/2/A/0</v>
          </cell>
        </row>
        <row r="6790">
          <cell r="A6790" t="str">
            <v>6789</v>
          </cell>
          <cell r="B6790" t="str">
            <v>OM22101</v>
          </cell>
          <cell r="C6790" t="str">
            <v>101 - CP Allocation Factor</v>
          </cell>
          <cell r="D6790">
            <v>1</v>
          </cell>
          <cell r="F6790" t="str">
            <v>CALC</v>
          </cell>
          <cell r="H6790" t="str">
            <v>101</v>
          </cell>
          <cell r="I6790" t="str">
            <v>C</v>
          </cell>
          <cell r="J6790" t="str">
            <v>om_exp</v>
          </cell>
          <cell r="K6790" t="str">
            <v>alloc_cp</v>
          </cell>
          <cell r="M6790" t="str">
            <v>2015/07/1/2/A/0</v>
          </cell>
        </row>
        <row r="6791">
          <cell r="A6791" t="str">
            <v>6790</v>
          </cell>
          <cell r="B6791" t="str">
            <v>OM22101</v>
          </cell>
          <cell r="C6791" t="str">
            <v>101 - CP Allocation Factor</v>
          </cell>
          <cell r="D6791">
            <v>1</v>
          </cell>
          <cell r="F6791" t="str">
            <v>CALC</v>
          </cell>
          <cell r="H6791" t="str">
            <v>101</v>
          </cell>
          <cell r="I6791" t="str">
            <v>C</v>
          </cell>
          <cell r="J6791" t="str">
            <v>om_exp</v>
          </cell>
          <cell r="K6791" t="str">
            <v>alloc_cp</v>
          </cell>
          <cell r="M6791" t="str">
            <v>2015/07/1/2/A/0</v>
          </cell>
        </row>
        <row r="6792">
          <cell r="A6792" t="str">
            <v>6791</v>
          </cell>
          <cell r="B6792" t="str">
            <v>OM22101</v>
          </cell>
          <cell r="C6792" t="str">
            <v>101 - CP Allocation Factor</v>
          </cell>
          <cell r="D6792">
            <v>1</v>
          </cell>
          <cell r="F6792" t="str">
            <v>CALC</v>
          </cell>
          <cell r="H6792" t="str">
            <v>101</v>
          </cell>
          <cell r="I6792" t="str">
            <v>C</v>
          </cell>
          <cell r="J6792" t="str">
            <v>om_exp</v>
          </cell>
          <cell r="K6792" t="str">
            <v>alloc_cp</v>
          </cell>
          <cell r="M6792" t="str">
            <v>2015/07/1/2/A/0</v>
          </cell>
        </row>
        <row r="6793">
          <cell r="A6793" t="str">
            <v>6792</v>
          </cell>
          <cell r="B6793" t="str">
            <v>OM22101</v>
          </cell>
          <cell r="C6793" t="str">
            <v>101 - CP Allocation Factor</v>
          </cell>
          <cell r="D6793">
            <v>1</v>
          </cell>
          <cell r="F6793" t="str">
            <v>CALC</v>
          </cell>
          <cell r="H6793" t="str">
            <v>101</v>
          </cell>
          <cell r="I6793" t="str">
            <v>C</v>
          </cell>
          <cell r="J6793" t="str">
            <v>om_exp</v>
          </cell>
          <cell r="K6793" t="str">
            <v>alloc_cp</v>
          </cell>
          <cell r="M6793" t="str">
            <v>2015/07/1/2/A/0</v>
          </cell>
        </row>
        <row r="6794">
          <cell r="A6794" t="str">
            <v>6793</v>
          </cell>
          <cell r="B6794" t="str">
            <v>OM22101</v>
          </cell>
          <cell r="C6794" t="str">
            <v>101 - CP Allocation Factor</v>
          </cell>
          <cell r="D6794">
            <v>1</v>
          </cell>
          <cell r="F6794" t="str">
            <v>CALC</v>
          </cell>
          <cell r="H6794" t="str">
            <v>101</v>
          </cell>
          <cell r="I6794" t="str">
            <v>C</v>
          </cell>
          <cell r="J6794" t="str">
            <v>om_exp</v>
          </cell>
          <cell r="K6794" t="str">
            <v>alloc_cp</v>
          </cell>
          <cell r="M6794" t="str">
            <v>2015/07/1/2/A/0</v>
          </cell>
        </row>
        <row r="6795">
          <cell r="A6795" t="str">
            <v>6794</v>
          </cell>
          <cell r="B6795" t="str">
            <v>OM22101</v>
          </cell>
          <cell r="C6795" t="str">
            <v>101 - CP Allocation Factor</v>
          </cell>
          <cell r="D6795">
            <v>1</v>
          </cell>
          <cell r="F6795" t="str">
            <v>CALC</v>
          </cell>
          <cell r="H6795" t="str">
            <v>101</v>
          </cell>
          <cell r="I6795" t="str">
            <v>C</v>
          </cell>
          <cell r="J6795" t="str">
            <v>om_exp</v>
          </cell>
          <cell r="K6795" t="str">
            <v>alloc_cp</v>
          </cell>
          <cell r="M6795" t="str">
            <v>2015/07/1/2/A/0</v>
          </cell>
        </row>
        <row r="6796">
          <cell r="A6796" t="str">
            <v>6795</v>
          </cell>
          <cell r="B6796" t="str">
            <v>OM22101</v>
          </cell>
          <cell r="C6796" t="str">
            <v>101 - CP Allocation Factor</v>
          </cell>
          <cell r="D6796">
            <v>1</v>
          </cell>
          <cell r="F6796" t="str">
            <v>CALC</v>
          </cell>
          <cell r="H6796" t="str">
            <v>101</v>
          </cell>
          <cell r="I6796" t="str">
            <v>C</v>
          </cell>
          <cell r="J6796" t="str">
            <v>om_exp</v>
          </cell>
          <cell r="K6796" t="str">
            <v>alloc_cp</v>
          </cell>
          <cell r="M6796" t="str">
            <v>2015/07/1/2/A/0</v>
          </cell>
        </row>
        <row r="6797">
          <cell r="A6797" t="str">
            <v>6796</v>
          </cell>
          <cell r="B6797" t="str">
            <v>OM22101</v>
          </cell>
          <cell r="C6797" t="str">
            <v>101 - CP Allocation Factor</v>
          </cell>
          <cell r="D6797">
            <v>1</v>
          </cell>
          <cell r="F6797" t="str">
            <v>CALC</v>
          </cell>
          <cell r="H6797" t="str">
            <v>101</v>
          </cell>
          <cell r="I6797" t="str">
            <v>C</v>
          </cell>
          <cell r="J6797" t="str">
            <v>om_exp</v>
          </cell>
          <cell r="K6797" t="str">
            <v>alloc_cp</v>
          </cell>
          <cell r="M6797" t="str">
            <v>2015/07/1/2/A/0</v>
          </cell>
        </row>
        <row r="6798">
          <cell r="A6798" t="str">
            <v>6797</v>
          </cell>
          <cell r="B6798" t="str">
            <v>OM22101</v>
          </cell>
          <cell r="C6798" t="str">
            <v>101 - CP Allocation Factor</v>
          </cell>
          <cell r="D6798">
            <v>1</v>
          </cell>
          <cell r="F6798" t="str">
            <v>CALC</v>
          </cell>
          <cell r="H6798" t="str">
            <v>101</v>
          </cell>
          <cell r="I6798" t="str">
            <v>C</v>
          </cell>
          <cell r="J6798" t="str">
            <v>om_exp</v>
          </cell>
          <cell r="K6798" t="str">
            <v>alloc_cp</v>
          </cell>
          <cell r="M6798" t="str">
            <v>2015/07/1/2/A/0</v>
          </cell>
        </row>
        <row r="6799">
          <cell r="A6799" t="str">
            <v>6798</v>
          </cell>
          <cell r="B6799" t="str">
            <v>OM22101</v>
          </cell>
          <cell r="C6799" t="str">
            <v>101 - CP Allocation Factor</v>
          </cell>
          <cell r="D6799">
            <v>1</v>
          </cell>
          <cell r="F6799" t="str">
            <v>CALC</v>
          </cell>
          <cell r="H6799" t="str">
            <v>101</v>
          </cell>
          <cell r="I6799" t="str">
            <v>C</v>
          </cell>
          <cell r="J6799" t="str">
            <v>om_exp</v>
          </cell>
          <cell r="K6799" t="str">
            <v>alloc_cp</v>
          </cell>
          <cell r="M6799" t="str">
            <v>2015/07/1/2/A/0</v>
          </cell>
        </row>
        <row r="6800">
          <cell r="A6800" t="str">
            <v>6799</v>
          </cell>
          <cell r="B6800" t="str">
            <v>OM22101</v>
          </cell>
          <cell r="C6800" t="str">
            <v>101 - CP Allocation Factor</v>
          </cell>
          <cell r="D6800">
            <v>1</v>
          </cell>
          <cell r="F6800" t="str">
            <v>CALC</v>
          </cell>
          <cell r="H6800" t="str">
            <v>101</v>
          </cell>
          <cell r="I6800" t="str">
            <v>C</v>
          </cell>
          <cell r="J6800" t="str">
            <v>om_exp</v>
          </cell>
          <cell r="K6800" t="str">
            <v>alloc_cp</v>
          </cell>
          <cell r="M6800" t="str">
            <v>2015/07/1/2/A/0</v>
          </cell>
        </row>
        <row r="6801">
          <cell r="A6801" t="str">
            <v>6800</v>
          </cell>
          <cell r="B6801" t="str">
            <v>OM22101</v>
          </cell>
          <cell r="C6801" t="str">
            <v>101 - CP Allocation Factor</v>
          </cell>
          <cell r="D6801">
            <v>1</v>
          </cell>
          <cell r="F6801" t="str">
            <v>CALC</v>
          </cell>
          <cell r="H6801" t="str">
            <v>101</v>
          </cell>
          <cell r="I6801" t="str">
            <v>C</v>
          </cell>
          <cell r="J6801" t="str">
            <v>om_exp</v>
          </cell>
          <cell r="K6801" t="str">
            <v>alloc_cp</v>
          </cell>
          <cell r="M6801" t="str">
            <v>2015/07/1/2/A/0</v>
          </cell>
        </row>
        <row r="6802">
          <cell r="A6802" t="str">
            <v>6801</v>
          </cell>
          <cell r="B6802" t="str">
            <v>OM22101</v>
          </cell>
          <cell r="C6802" t="str">
            <v>101 - CP Allocation Factor</v>
          </cell>
          <cell r="D6802">
            <v>1</v>
          </cell>
          <cell r="F6802" t="str">
            <v>CALC</v>
          </cell>
          <cell r="H6802" t="str">
            <v>101</v>
          </cell>
          <cell r="I6802" t="str">
            <v>C</v>
          </cell>
          <cell r="J6802" t="str">
            <v>om_exp</v>
          </cell>
          <cell r="K6802" t="str">
            <v>alloc_cp</v>
          </cell>
          <cell r="M6802" t="str">
            <v>2015/07/1/2/A/0</v>
          </cell>
        </row>
        <row r="6803">
          <cell r="A6803" t="str">
            <v>6802</v>
          </cell>
          <cell r="B6803" t="str">
            <v>OM22101</v>
          </cell>
          <cell r="C6803" t="str">
            <v>101 - CP Allocation Factor</v>
          </cell>
          <cell r="D6803">
            <v>1</v>
          </cell>
          <cell r="F6803" t="str">
            <v>CALC</v>
          </cell>
          <cell r="H6803" t="str">
            <v>101</v>
          </cell>
          <cell r="I6803" t="str">
            <v>C</v>
          </cell>
          <cell r="J6803" t="str">
            <v>om_exp</v>
          </cell>
          <cell r="K6803" t="str">
            <v>alloc_cp</v>
          </cell>
          <cell r="M6803" t="str">
            <v>2015/07/1/2/A/0</v>
          </cell>
        </row>
        <row r="6804">
          <cell r="A6804" t="str">
            <v>6803</v>
          </cell>
          <cell r="B6804" t="str">
            <v>OM22101</v>
          </cell>
          <cell r="C6804" t="str">
            <v>101 - CP Allocation Factor</v>
          </cell>
          <cell r="D6804">
            <v>1</v>
          </cell>
          <cell r="F6804" t="str">
            <v>CALC</v>
          </cell>
          <cell r="H6804" t="str">
            <v>101</v>
          </cell>
          <cell r="I6804" t="str">
            <v>C</v>
          </cell>
          <cell r="J6804" t="str">
            <v>om_exp</v>
          </cell>
          <cell r="K6804" t="str">
            <v>alloc_cp</v>
          </cell>
          <cell r="M6804" t="str">
            <v>2015/07/1/2/A/0</v>
          </cell>
        </row>
        <row r="6805">
          <cell r="A6805" t="str">
            <v>6804</v>
          </cell>
          <cell r="B6805" t="str">
            <v>OM22101</v>
          </cell>
          <cell r="C6805" t="str">
            <v>101 - CP Allocation Factor</v>
          </cell>
          <cell r="D6805">
            <v>1</v>
          </cell>
          <cell r="F6805" t="str">
            <v>CALC</v>
          </cell>
          <cell r="H6805" t="str">
            <v>101</v>
          </cell>
          <cell r="I6805" t="str">
            <v>C</v>
          </cell>
          <cell r="J6805" t="str">
            <v>om_exp</v>
          </cell>
          <cell r="K6805" t="str">
            <v>alloc_cp</v>
          </cell>
          <cell r="M6805" t="str">
            <v>2015/07/1/2/A/0</v>
          </cell>
        </row>
        <row r="6806">
          <cell r="A6806" t="str">
            <v>6805</v>
          </cell>
          <cell r="B6806" t="str">
            <v>OM22101</v>
          </cell>
          <cell r="C6806" t="str">
            <v>101 - CP Allocation Factor</v>
          </cell>
          <cell r="D6806">
            <v>1</v>
          </cell>
          <cell r="F6806" t="str">
            <v>CALC</v>
          </cell>
          <cell r="H6806" t="str">
            <v>101</v>
          </cell>
          <cell r="I6806" t="str">
            <v>C</v>
          </cell>
          <cell r="J6806" t="str">
            <v>om_exp</v>
          </cell>
          <cell r="K6806" t="str">
            <v>alloc_cp</v>
          </cell>
          <cell r="M6806" t="str">
            <v>2015/07/1/2/A/0</v>
          </cell>
        </row>
        <row r="6807">
          <cell r="A6807" t="str">
            <v>6806</v>
          </cell>
          <cell r="B6807" t="str">
            <v>OM22101</v>
          </cell>
          <cell r="C6807" t="str">
            <v>101 - CP Allocation Factor</v>
          </cell>
          <cell r="D6807">
            <v>1</v>
          </cell>
          <cell r="F6807" t="str">
            <v>CALC</v>
          </cell>
          <cell r="H6807" t="str">
            <v>101</v>
          </cell>
          <cell r="I6807" t="str">
            <v>C</v>
          </cell>
          <cell r="J6807" t="str">
            <v>om_exp</v>
          </cell>
          <cell r="K6807" t="str">
            <v>alloc_cp</v>
          </cell>
          <cell r="M6807" t="str">
            <v>2015/07/1/2/A/0</v>
          </cell>
        </row>
        <row r="6808">
          <cell r="A6808" t="str">
            <v>6807</v>
          </cell>
          <cell r="B6808" t="str">
            <v>OM22101</v>
          </cell>
          <cell r="C6808" t="str">
            <v>101 - CP Allocation Factor</v>
          </cell>
          <cell r="D6808">
            <v>1</v>
          </cell>
          <cell r="F6808" t="str">
            <v>CALC</v>
          </cell>
          <cell r="H6808" t="str">
            <v>101</v>
          </cell>
          <cell r="I6808" t="str">
            <v>C</v>
          </cell>
          <cell r="J6808" t="str">
            <v>om_exp</v>
          </cell>
          <cell r="K6808" t="str">
            <v>alloc_cp</v>
          </cell>
          <cell r="M6808" t="str">
            <v>2015/07/1/2/A/0</v>
          </cell>
        </row>
        <row r="6809">
          <cell r="A6809" t="str">
            <v>6808</v>
          </cell>
          <cell r="B6809" t="str">
            <v>OM22101</v>
          </cell>
          <cell r="C6809" t="str">
            <v>101 - CP Allocation Factor</v>
          </cell>
          <cell r="D6809">
            <v>1</v>
          </cell>
          <cell r="F6809" t="str">
            <v>CALC</v>
          </cell>
          <cell r="H6809" t="str">
            <v>101</v>
          </cell>
          <cell r="I6809" t="str">
            <v>C</v>
          </cell>
          <cell r="J6809" t="str">
            <v>om_exp</v>
          </cell>
          <cell r="K6809" t="str">
            <v>alloc_cp</v>
          </cell>
          <cell r="M6809" t="str">
            <v>2015/07/1/2/A/0</v>
          </cell>
        </row>
        <row r="6810">
          <cell r="A6810" t="str">
            <v>6809</v>
          </cell>
          <cell r="B6810" t="str">
            <v>OM22101</v>
          </cell>
          <cell r="C6810" t="str">
            <v>101 - CP Allocation Factor</v>
          </cell>
          <cell r="D6810">
            <v>1</v>
          </cell>
          <cell r="F6810" t="str">
            <v>CALC</v>
          </cell>
          <cell r="H6810" t="str">
            <v>101</v>
          </cell>
          <cell r="I6810" t="str">
            <v>C</v>
          </cell>
          <cell r="J6810" t="str">
            <v>om_exp</v>
          </cell>
          <cell r="K6810" t="str">
            <v>alloc_cp</v>
          </cell>
          <cell r="M6810" t="str">
            <v>2015/07/1/2/A/0</v>
          </cell>
        </row>
        <row r="6811">
          <cell r="A6811" t="str">
            <v>6810</v>
          </cell>
          <cell r="B6811" t="str">
            <v>OM22101</v>
          </cell>
          <cell r="C6811" t="str">
            <v>101 - CP Allocation Factor</v>
          </cell>
          <cell r="D6811">
            <v>1</v>
          </cell>
          <cell r="F6811" t="str">
            <v>CALC</v>
          </cell>
          <cell r="H6811" t="str">
            <v>101</v>
          </cell>
          <cell r="I6811" t="str">
            <v>C</v>
          </cell>
          <cell r="J6811" t="str">
            <v>om_exp</v>
          </cell>
          <cell r="K6811" t="str">
            <v>alloc_cp</v>
          </cell>
          <cell r="M6811" t="str">
            <v>2015/07/1/2/A/0</v>
          </cell>
        </row>
        <row r="6812">
          <cell r="A6812" t="str">
            <v>6811</v>
          </cell>
          <cell r="B6812" t="str">
            <v>OM22101</v>
          </cell>
          <cell r="C6812" t="str">
            <v>101 - CP Allocation Factor</v>
          </cell>
          <cell r="D6812">
            <v>1</v>
          </cell>
          <cell r="F6812" t="str">
            <v>CALC</v>
          </cell>
          <cell r="H6812" t="str">
            <v>101</v>
          </cell>
          <cell r="I6812" t="str">
            <v>C</v>
          </cell>
          <cell r="J6812" t="str">
            <v>om_exp</v>
          </cell>
          <cell r="K6812" t="str">
            <v>alloc_cp</v>
          </cell>
          <cell r="M6812" t="str">
            <v>2015/07/1/2/A/0</v>
          </cell>
        </row>
        <row r="6813">
          <cell r="A6813" t="str">
            <v>6812</v>
          </cell>
          <cell r="B6813" t="str">
            <v>OM22101</v>
          </cell>
          <cell r="C6813" t="str">
            <v>101 - CP Allocation Factor</v>
          </cell>
          <cell r="D6813">
            <v>1</v>
          </cell>
          <cell r="F6813" t="str">
            <v>CALC</v>
          </cell>
          <cell r="H6813" t="str">
            <v>101</v>
          </cell>
          <cell r="I6813" t="str">
            <v>C</v>
          </cell>
          <cell r="J6813" t="str">
            <v>om_exp</v>
          </cell>
          <cell r="K6813" t="str">
            <v>alloc_cp</v>
          </cell>
          <cell r="M6813" t="str">
            <v>2015/07/1/2/A/0</v>
          </cell>
        </row>
        <row r="6814">
          <cell r="A6814" t="str">
            <v>6813</v>
          </cell>
          <cell r="B6814" t="str">
            <v>OM22101</v>
          </cell>
          <cell r="C6814" t="str">
            <v>101 - CP Allocation Factor</v>
          </cell>
          <cell r="D6814">
            <v>1</v>
          </cell>
          <cell r="F6814" t="str">
            <v>CALC</v>
          </cell>
          <cell r="H6814" t="str">
            <v>101</v>
          </cell>
          <cell r="I6814" t="str">
            <v>C</v>
          </cell>
          <cell r="J6814" t="str">
            <v>om_exp</v>
          </cell>
          <cell r="K6814" t="str">
            <v>alloc_cp</v>
          </cell>
          <cell r="M6814" t="str">
            <v>2015/07/1/2/A/0</v>
          </cell>
        </row>
        <row r="6815">
          <cell r="A6815" t="str">
            <v>6814</v>
          </cell>
          <cell r="B6815" t="str">
            <v>OM22101</v>
          </cell>
          <cell r="C6815" t="str">
            <v>101 - CP Allocation Factor</v>
          </cell>
          <cell r="D6815">
            <v>1</v>
          </cell>
          <cell r="F6815" t="str">
            <v>CALC</v>
          </cell>
          <cell r="H6815" t="str">
            <v>101</v>
          </cell>
          <cell r="I6815" t="str">
            <v>C</v>
          </cell>
          <cell r="J6815" t="str">
            <v>om_exp</v>
          </cell>
          <cell r="K6815" t="str">
            <v>alloc_cp</v>
          </cell>
          <cell r="M6815" t="str">
            <v>2015/07/1/2/A/0</v>
          </cell>
        </row>
        <row r="6816">
          <cell r="A6816" t="str">
            <v>6815</v>
          </cell>
          <cell r="B6816" t="str">
            <v>OM22101</v>
          </cell>
          <cell r="C6816" t="str">
            <v>101 - CP Allocation Factor</v>
          </cell>
          <cell r="D6816">
            <v>1</v>
          </cell>
          <cell r="F6816" t="str">
            <v>CALC</v>
          </cell>
          <cell r="H6816" t="str">
            <v>101</v>
          </cell>
          <cell r="I6816" t="str">
            <v>C</v>
          </cell>
          <cell r="J6816" t="str">
            <v>om_exp</v>
          </cell>
          <cell r="K6816" t="str">
            <v>alloc_cp</v>
          </cell>
          <cell r="M6816" t="str">
            <v>2015/07/1/2/A/0</v>
          </cell>
        </row>
        <row r="6817">
          <cell r="A6817" t="str">
            <v>6816</v>
          </cell>
          <cell r="B6817" t="str">
            <v>OM22101</v>
          </cell>
          <cell r="C6817" t="str">
            <v>101 - CP Allocation Factor</v>
          </cell>
          <cell r="D6817">
            <v>1</v>
          </cell>
          <cell r="F6817" t="str">
            <v>CALC</v>
          </cell>
          <cell r="H6817" t="str">
            <v>101</v>
          </cell>
          <cell r="I6817" t="str">
            <v>C</v>
          </cell>
          <cell r="J6817" t="str">
            <v>om_exp</v>
          </cell>
          <cell r="K6817" t="str">
            <v>alloc_cp</v>
          </cell>
          <cell r="M6817" t="str">
            <v>2015/07/1/2/A/0</v>
          </cell>
        </row>
        <row r="6818">
          <cell r="A6818" t="str">
            <v>6817</v>
          </cell>
          <cell r="B6818" t="str">
            <v>OM22101</v>
          </cell>
          <cell r="C6818" t="str">
            <v>101 - CP Allocation Factor</v>
          </cell>
          <cell r="D6818">
            <v>1</v>
          </cell>
          <cell r="F6818" t="str">
            <v>CALC</v>
          </cell>
          <cell r="H6818" t="str">
            <v>101</v>
          </cell>
          <cell r="I6818" t="str">
            <v>C</v>
          </cell>
          <cell r="J6818" t="str">
            <v>om_exp</v>
          </cell>
          <cell r="K6818" t="str">
            <v>alloc_cp</v>
          </cell>
          <cell r="M6818" t="str">
            <v>2015/07/1/2/A/0</v>
          </cell>
        </row>
        <row r="6819">
          <cell r="A6819" t="str">
            <v>6818</v>
          </cell>
          <cell r="B6819" t="str">
            <v>OM22101</v>
          </cell>
          <cell r="C6819" t="str">
            <v>101 - CP Allocation Factor</v>
          </cell>
          <cell r="D6819">
            <v>1</v>
          </cell>
          <cell r="F6819" t="str">
            <v>CALC</v>
          </cell>
          <cell r="H6819" t="str">
            <v>101</v>
          </cell>
          <cell r="I6819" t="str">
            <v>C</v>
          </cell>
          <cell r="J6819" t="str">
            <v>om_exp</v>
          </cell>
          <cell r="K6819" t="str">
            <v>alloc_cp</v>
          </cell>
          <cell r="M6819" t="str">
            <v>2015/07/1/2/A/0</v>
          </cell>
        </row>
        <row r="6820">
          <cell r="A6820" t="str">
            <v>6819</v>
          </cell>
          <cell r="B6820" t="str">
            <v>OM22101</v>
          </cell>
          <cell r="C6820" t="str">
            <v>101 - CP Allocation Factor</v>
          </cell>
          <cell r="D6820">
            <v>1</v>
          </cell>
          <cell r="F6820" t="str">
            <v>CALC</v>
          </cell>
          <cell r="H6820" t="str">
            <v>101</v>
          </cell>
          <cell r="I6820" t="str">
            <v>C</v>
          </cell>
          <cell r="J6820" t="str">
            <v>om_exp</v>
          </cell>
          <cell r="K6820" t="str">
            <v>alloc_cp</v>
          </cell>
          <cell r="M6820" t="str">
            <v>2015/07/1/2/A/0</v>
          </cell>
        </row>
        <row r="6821">
          <cell r="A6821" t="str">
            <v>6820</v>
          </cell>
          <cell r="B6821" t="str">
            <v>OM22101</v>
          </cell>
          <cell r="C6821" t="str">
            <v>101 - CP Allocation Factor</v>
          </cell>
          <cell r="D6821">
            <v>1</v>
          </cell>
          <cell r="F6821" t="str">
            <v>CALC</v>
          </cell>
          <cell r="H6821" t="str">
            <v>101</v>
          </cell>
          <cell r="I6821" t="str">
            <v>C</v>
          </cell>
          <cell r="J6821" t="str">
            <v>om_exp</v>
          </cell>
          <cell r="K6821" t="str">
            <v>alloc_cp</v>
          </cell>
          <cell r="M6821" t="str">
            <v>2015/07/1/2/A/0</v>
          </cell>
        </row>
        <row r="6822">
          <cell r="A6822" t="str">
            <v>6821</v>
          </cell>
          <cell r="B6822" t="str">
            <v>OM22101</v>
          </cell>
          <cell r="C6822" t="str">
            <v>101 - CP Allocation Factor</v>
          </cell>
          <cell r="D6822">
            <v>1</v>
          </cell>
          <cell r="F6822" t="str">
            <v>CALC</v>
          </cell>
          <cell r="H6822" t="str">
            <v>101</v>
          </cell>
          <cell r="I6822" t="str">
            <v>C</v>
          </cell>
          <cell r="J6822" t="str">
            <v>om_exp</v>
          </cell>
          <cell r="K6822" t="str">
            <v>alloc_cp</v>
          </cell>
          <cell r="M6822" t="str">
            <v>2015/07/1/2/A/0</v>
          </cell>
        </row>
        <row r="6823">
          <cell r="A6823" t="str">
            <v>6822</v>
          </cell>
          <cell r="B6823" t="str">
            <v>OM22101</v>
          </cell>
          <cell r="C6823" t="str">
            <v>101 - CP Allocation Factor</v>
          </cell>
          <cell r="D6823">
            <v>1</v>
          </cell>
          <cell r="F6823" t="str">
            <v>CALC</v>
          </cell>
          <cell r="H6823" t="str">
            <v>101</v>
          </cell>
          <cell r="I6823" t="str">
            <v>C</v>
          </cell>
          <cell r="J6823" t="str">
            <v>om_exp</v>
          </cell>
          <cell r="K6823" t="str">
            <v>alloc_cp</v>
          </cell>
          <cell r="M6823" t="str">
            <v>2015/07/1/2/A/0</v>
          </cell>
        </row>
        <row r="6824">
          <cell r="A6824" t="str">
            <v>6823</v>
          </cell>
          <cell r="B6824" t="str">
            <v>OM22101</v>
          </cell>
          <cell r="C6824" t="str">
            <v>101 - CP Allocation Factor</v>
          </cell>
          <cell r="D6824">
            <v>1</v>
          </cell>
          <cell r="F6824" t="str">
            <v>CALC</v>
          </cell>
          <cell r="H6824" t="str">
            <v>101</v>
          </cell>
          <cell r="I6824" t="str">
            <v>C</v>
          </cell>
          <cell r="J6824" t="str">
            <v>om_exp</v>
          </cell>
          <cell r="K6824" t="str">
            <v>alloc_cp</v>
          </cell>
          <cell r="M6824" t="str">
            <v>2015/07/1/2/A/0</v>
          </cell>
        </row>
        <row r="6825">
          <cell r="A6825" t="str">
            <v>6824</v>
          </cell>
          <cell r="B6825" t="str">
            <v>OM22101</v>
          </cell>
          <cell r="C6825" t="str">
            <v>101 - CP Allocation Factor</v>
          </cell>
          <cell r="D6825">
            <v>1</v>
          </cell>
          <cell r="F6825" t="str">
            <v>CALC</v>
          </cell>
          <cell r="H6825" t="str">
            <v>101</v>
          </cell>
          <cell r="I6825" t="str">
            <v>C</v>
          </cell>
          <cell r="J6825" t="str">
            <v>om_exp</v>
          </cell>
          <cell r="K6825" t="str">
            <v>alloc_cp</v>
          </cell>
          <cell r="M6825" t="str">
            <v>2015/07/1/2/A/0</v>
          </cell>
        </row>
        <row r="6826">
          <cell r="A6826" t="str">
            <v>6825</v>
          </cell>
          <cell r="B6826" t="str">
            <v>OM22101</v>
          </cell>
          <cell r="C6826" t="str">
            <v>101 - CP Allocation Factor</v>
          </cell>
          <cell r="D6826">
            <v>1</v>
          </cell>
          <cell r="F6826" t="str">
            <v>CALC</v>
          </cell>
          <cell r="H6826" t="str">
            <v>101</v>
          </cell>
          <cell r="I6826" t="str">
            <v>C</v>
          </cell>
          <cell r="J6826" t="str">
            <v>om_exp</v>
          </cell>
          <cell r="K6826" t="str">
            <v>alloc_cp</v>
          </cell>
          <cell r="M6826" t="str">
            <v>2015/07/1/2/A/0</v>
          </cell>
        </row>
        <row r="6827">
          <cell r="A6827" t="str">
            <v>6826</v>
          </cell>
          <cell r="B6827" t="str">
            <v>OM22101</v>
          </cell>
          <cell r="C6827" t="str">
            <v>101 - CP Allocation Factor</v>
          </cell>
          <cell r="D6827">
            <v>1</v>
          </cell>
          <cell r="F6827" t="str">
            <v>CALC</v>
          </cell>
          <cell r="H6827" t="str">
            <v>101</v>
          </cell>
          <cell r="I6827" t="str">
            <v>C</v>
          </cell>
          <cell r="J6827" t="str">
            <v>om_exp</v>
          </cell>
          <cell r="K6827" t="str">
            <v>alloc_cp</v>
          </cell>
          <cell r="M6827" t="str">
            <v>2015/07/1/2/A/0</v>
          </cell>
        </row>
        <row r="6828">
          <cell r="A6828" t="str">
            <v>6827</v>
          </cell>
          <cell r="B6828" t="str">
            <v>OM22101</v>
          </cell>
          <cell r="C6828" t="str">
            <v>101 - CP Allocation Factor</v>
          </cell>
          <cell r="D6828">
            <v>1</v>
          </cell>
          <cell r="F6828" t="str">
            <v>CALC</v>
          </cell>
          <cell r="H6828" t="str">
            <v>101</v>
          </cell>
          <cell r="I6828" t="str">
            <v>C</v>
          </cell>
          <cell r="J6828" t="str">
            <v>om_exp</v>
          </cell>
          <cell r="K6828" t="str">
            <v>alloc_cp</v>
          </cell>
          <cell r="M6828" t="str">
            <v>2015/07/1/2/A/0</v>
          </cell>
        </row>
        <row r="6829">
          <cell r="A6829" t="str">
            <v>6828</v>
          </cell>
          <cell r="B6829" t="str">
            <v>OM22101</v>
          </cell>
          <cell r="C6829" t="str">
            <v>101 - CP Allocation Factor</v>
          </cell>
          <cell r="D6829">
            <v>1</v>
          </cell>
          <cell r="F6829" t="str">
            <v>CALC</v>
          </cell>
          <cell r="H6829" t="str">
            <v>101</v>
          </cell>
          <cell r="I6829" t="str">
            <v>C</v>
          </cell>
          <cell r="J6829" t="str">
            <v>om_exp</v>
          </cell>
          <cell r="K6829" t="str">
            <v>alloc_cp</v>
          </cell>
          <cell r="M6829" t="str">
            <v>2015/07/1/2/A/0</v>
          </cell>
        </row>
        <row r="6830">
          <cell r="A6830" t="str">
            <v>6829</v>
          </cell>
          <cell r="B6830" t="str">
            <v>OM22101</v>
          </cell>
          <cell r="C6830" t="str">
            <v>101 - CP Allocation Factor</v>
          </cell>
          <cell r="D6830">
            <v>1</v>
          </cell>
          <cell r="F6830" t="str">
            <v>CALC</v>
          </cell>
          <cell r="H6830" t="str">
            <v>101</v>
          </cell>
          <cell r="I6830" t="str">
            <v>C</v>
          </cell>
          <cell r="J6830" t="str">
            <v>om_exp</v>
          </cell>
          <cell r="K6830" t="str">
            <v>alloc_cp</v>
          </cell>
          <cell r="M6830" t="str">
            <v>2015/07/1/2/A/0</v>
          </cell>
        </row>
        <row r="6831">
          <cell r="A6831" t="str">
            <v>6830</v>
          </cell>
          <cell r="B6831" t="str">
            <v>OM22101</v>
          </cell>
          <cell r="C6831" t="str">
            <v>101 - CP Allocation Factor</v>
          </cell>
          <cell r="D6831">
            <v>1</v>
          </cell>
          <cell r="F6831" t="str">
            <v>CALC</v>
          </cell>
          <cell r="H6831" t="str">
            <v>101</v>
          </cell>
          <cell r="I6831" t="str">
            <v>C</v>
          </cell>
          <cell r="J6831" t="str">
            <v>om_exp</v>
          </cell>
          <cell r="K6831" t="str">
            <v>alloc_cp</v>
          </cell>
          <cell r="M6831" t="str">
            <v>2015/07/1/2/A/0</v>
          </cell>
        </row>
        <row r="6832">
          <cell r="A6832" t="str">
            <v>6831</v>
          </cell>
          <cell r="B6832" t="str">
            <v>OM22101</v>
          </cell>
          <cell r="C6832" t="str">
            <v>101 - CP Allocation Factor</v>
          </cell>
          <cell r="D6832">
            <v>1</v>
          </cell>
          <cell r="F6832" t="str">
            <v>CALC</v>
          </cell>
          <cell r="H6832" t="str">
            <v>101</v>
          </cell>
          <cell r="I6832" t="str">
            <v>C</v>
          </cell>
          <cell r="J6832" t="str">
            <v>om_exp</v>
          </cell>
          <cell r="K6832" t="str">
            <v>alloc_cp</v>
          </cell>
          <cell r="M6832" t="str">
            <v>2015/07/1/2/A/0</v>
          </cell>
        </row>
        <row r="6833">
          <cell r="A6833" t="str">
            <v>6832</v>
          </cell>
          <cell r="B6833" t="str">
            <v>OM22101</v>
          </cell>
          <cell r="C6833" t="str">
            <v>101 - CP Allocation Factor</v>
          </cell>
          <cell r="D6833">
            <v>1</v>
          </cell>
          <cell r="F6833" t="str">
            <v>CALC</v>
          </cell>
          <cell r="H6833" t="str">
            <v>101</v>
          </cell>
          <cell r="I6833" t="str">
            <v>C</v>
          </cell>
          <cell r="J6833" t="str">
            <v>om_exp</v>
          </cell>
          <cell r="K6833" t="str">
            <v>alloc_cp</v>
          </cell>
          <cell r="M6833" t="str">
            <v>2015/07/1/2/A/0</v>
          </cell>
        </row>
        <row r="6834">
          <cell r="A6834" t="str">
            <v>6833</v>
          </cell>
          <cell r="B6834" t="str">
            <v>OM22101</v>
          </cell>
          <cell r="C6834" t="str">
            <v>101 - CP Allocation Factor</v>
          </cell>
          <cell r="D6834">
            <v>1</v>
          </cell>
          <cell r="F6834" t="str">
            <v>CALC</v>
          </cell>
          <cell r="H6834" t="str">
            <v>101</v>
          </cell>
          <cell r="I6834" t="str">
            <v>C</v>
          </cell>
          <cell r="J6834" t="str">
            <v>om_exp</v>
          </cell>
          <cell r="K6834" t="str">
            <v>alloc_cp</v>
          </cell>
          <cell r="M6834" t="str">
            <v>2015/07/1/2/A/0</v>
          </cell>
        </row>
        <row r="6835">
          <cell r="A6835" t="str">
            <v>6834</v>
          </cell>
          <cell r="B6835" t="str">
            <v>OM22101</v>
          </cell>
          <cell r="C6835" t="str">
            <v>101 - CP Allocation Factor</v>
          </cell>
          <cell r="D6835">
            <v>1</v>
          </cell>
          <cell r="F6835" t="str">
            <v>CALC</v>
          </cell>
          <cell r="H6835" t="str">
            <v>101</v>
          </cell>
          <cell r="I6835" t="str">
            <v>C</v>
          </cell>
          <cell r="J6835" t="str">
            <v>om_exp</v>
          </cell>
          <cell r="K6835" t="str">
            <v>alloc_cp</v>
          </cell>
          <cell r="M6835" t="str">
            <v>2015/07/1/2/A/0</v>
          </cell>
        </row>
        <row r="6836">
          <cell r="A6836" t="str">
            <v>6835</v>
          </cell>
          <cell r="B6836" t="str">
            <v>OM22101</v>
          </cell>
          <cell r="C6836" t="str">
            <v>101 - CP Allocation Factor</v>
          </cell>
          <cell r="D6836">
            <v>1</v>
          </cell>
          <cell r="F6836" t="str">
            <v>CALC</v>
          </cell>
          <cell r="H6836" t="str">
            <v>101</v>
          </cell>
          <cell r="I6836" t="str">
            <v>C</v>
          </cell>
          <cell r="J6836" t="str">
            <v>om_exp</v>
          </cell>
          <cell r="K6836" t="str">
            <v>alloc_cp</v>
          </cell>
          <cell r="M6836" t="str">
            <v>2015/07/1/2/A/0</v>
          </cell>
        </row>
        <row r="6837">
          <cell r="A6837" t="str">
            <v>6836</v>
          </cell>
          <cell r="B6837" t="str">
            <v>OM22101</v>
          </cell>
          <cell r="C6837" t="str">
            <v>101 - CP Allocation Factor</v>
          </cell>
          <cell r="D6837">
            <v>1</v>
          </cell>
          <cell r="F6837" t="str">
            <v>CALC</v>
          </cell>
          <cell r="H6837" t="str">
            <v>101</v>
          </cell>
          <cell r="I6837" t="str">
            <v>C</v>
          </cell>
          <cell r="J6837" t="str">
            <v>om_exp</v>
          </cell>
          <cell r="K6837" t="str">
            <v>alloc_cp</v>
          </cell>
          <cell r="M6837" t="str">
            <v>2015/07/1/2/A/0</v>
          </cell>
        </row>
        <row r="6838">
          <cell r="A6838" t="str">
            <v>6837</v>
          </cell>
          <cell r="B6838" t="str">
            <v>OM22101</v>
          </cell>
          <cell r="C6838" t="str">
            <v>101 - CP Allocation Factor</v>
          </cell>
          <cell r="D6838">
            <v>1</v>
          </cell>
          <cell r="F6838" t="str">
            <v>CALC</v>
          </cell>
          <cell r="H6838" t="str">
            <v>101</v>
          </cell>
          <cell r="I6838" t="str">
            <v>C</v>
          </cell>
          <cell r="J6838" t="str">
            <v>om_exp</v>
          </cell>
          <cell r="K6838" t="str">
            <v>alloc_cp</v>
          </cell>
          <cell r="M6838" t="str">
            <v>2015/07/1/2/A/0</v>
          </cell>
        </row>
        <row r="6839">
          <cell r="A6839" t="str">
            <v>6838</v>
          </cell>
          <cell r="B6839" t="str">
            <v>OM22101</v>
          </cell>
          <cell r="C6839" t="str">
            <v>101 - CP Allocation Factor</v>
          </cell>
          <cell r="D6839">
            <v>1</v>
          </cell>
          <cell r="F6839" t="str">
            <v>CALC</v>
          </cell>
          <cell r="H6839" t="str">
            <v>101</v>
          </cell>
          <cell r="I6839" t="str">
            <v>C</v>
          </cell>
          <cell r="J6839" t="str">
            <v>om_exp</v>
          </cell>
          <cell r="K6839" t="str">
            <v>alloc_cp</v>
          </cell>
          <cell r="M6839" t="str">
            <v>2015/07/1/2/A/0</v>
          </cell>
        </row>
        <row r="6840">
          <cell r="A6840" t="str">
            <v>6839</v>
          </cell>
          <cell r="B6840" t="str">
            <v>OM22101</v>
          </cell>
          <cell r="C6840" t="str">
            <v>101 - CP Allocation Factor</v>
          </cell>
          <cell r="D6840">
            <v>1</v>
          </cell>
          <cell r="F6840" t="str">
            <v>CALC</v>
          </cell>
          <cell r="H6840" t="str">
            <v>101</v>
          </cell>
          <cell r="I6840" t="str">
            <v>C</v>
          </cell>
          <cell r="J6840" t="str">
            <v>om_exp</v>
          </cell>
          <cell r="K6840" t="str">
            <v>alloc_cp</v>
          </cell>
          <cell r="M6840" t="str">
            <v>2015/07/1/2/A/0</v>
          </cell>
        </row>
        <row r="6841">
          <cell r="A6841" t="str">
            <v>6840</v>
          </cell>
          <cell r="B6841" t="str">
            <v>OM22101</v>
          </cell>
          <cell r="C6841" t="str">
            <v>101 - CP Allocation Factor</v>
          </cell>
          <cell r="D6841">
            <v>1</v>
          </cell>
          <cell r="F6841" t="str">
            <v>CALC</v>
          </cell>
          <cell r="H6841" t="str">
            <v>101</v>
          </cell>
          <cell r="I6841" t="str">
            <v>C</v>
          </cell>
          <cell r="J6841" t="str">
            <v>om_exp</v>
          </cell>
          <cell r="K6841" t="str">
            <v>alloc_cp</v>
          </cell>
          <cell r="M6841" t="str">
            <v>2015/07/1/2/A/0</v>
          </cell>
        </row>
        <row r="6842">
          <cell r="A6842" t="str">
            <v>6841</v>
          </cell>
          <cell r="B6842" t="str">
            <v>OM22101</v>
          </cell>
          <cell r="C6842" t="str">
            <v>101 - CP Allocation Factor</v>
          </cell>
          <cell r="D6842">
            <v>1</v>
          </cell>
          <cell r="F6842" t="str">
            <v>CALC</v>
          </cell>
          <cell r="H6842" t="str">
            <v>101</v>
          </cell>
          <cell r="I6842" t="str">
            <v>C</v>
          </cell>
          <cell r="J6842" t="str">
            <v>om_exp</v>
          </cell>
          <cell r="K6842" t="str">
            <v>alloc_cp</v>
          </cell>
          <cell r="M6842" t="str">
            <v>2015/07/1/2/A/0</v>
          </cell>
        </row>
        <row r="6843">
          <cell r="A6843" t="str">
            <v>6842</v>
          </cell>
          <cell r="B6843" t="str">
            <v>OM22101</v>
          </cell>
          <cell r="C6843" t="str">
            <v>101 - CP Allocation Factor</v>
          </cell>
          <cell r="D6843">
            <v>1</v>
          </cell>
          <cell r="F6843" t="str">
            <v>CALC</v>
          </cell>
          <cell r="H6843" t="str">
            <v>101</v>
          </cell>
          <cell r="I6843" t="str">
            <v>C</v>
          </cell>
          <cell r="J6843" t="str">
            <v>om_exp</v>
          </cell>
          <cell r="K6843" t="str">
            <v>alloc_cp</v>
          </cell>
          <cell r="M6843" t="str">
            <v>2015/07/1/2/A/0</v>
          </cell>
        </row>
        <row r="6844">
          <cell r="A6844" t="str">
            <v>6843</v>
          </cell>
          <cell r="B6844" t="str">
            <v>OM22101</v>
          </cell>
          <cell r="C6844" t="str">
            <v>101 - CP Allocation Factor</v>
          </cell>
          <cell r="D6844">
            <v>1</v>
          </cell>
          <cell r="F6844" t="str">
            <v>CALC</v>
          </cell>
          <cell r="H6844" t="str">
            <v>101</v>
          </cell>
          <cell r="I6844" t="str">
            <v>C</v>
          </cell>
          <cell r="J6844" t="str">
            <v>om_exp</v>
          </cell>
          <cell r="K6844" t="str">
            <v>alloc_cp</v>
          </cell>
          <cell r="M6844" t="str">
            <v>2015/07/1/2/A/0</v>
          </cell>
        </row>
        <row r="6845">
          <cell r="A6845" t="str">
            <v>6844</v>
          </cell>
          <cell r="B6845" t="str">
            <v>OM22101</v>
          </cell>
          <cell r="C6845" t="str">
            <v>101 - CP Allocation Factor</v>
          </cell>
          <cell r="D6845">
            <v>1</v>
          </cell>
          <cell r="F6845" t="str">
            <v>CALC</v>
          </cell>
          <cell r="H6845" t="str">
            <v>101</v>
          </cell>
          <cell r="I6845" t="str">
            <v>C</v>
          </cell>
          <cell r="J6845" t="str">
            <v>om_exp</v>
          </cell>
          <cell r="K6845" t="str">
            <v>alloc_cp</v>
          </cell>
          <cell r="M6845" t="str">
            <v>2015/07/1/2/A/0</v>
          </cell>
        </row>
        <row r="6846">
          <cell r="A6846" t="str">
            <v>6845</v>
          </cell>
          <cell r="B6846" t="str">
            <v>OM22101</v>
          </cell>
          <cell r="C6846" t="str">
            <v>101 - CP Allocation Factor</v>
          </cell>
          <cell r="D6846">
            <v>1</v>
          </cell>
          <cell r="F6846" t="str">
            <v>CALC</v>
          </cell>
          <cell r="H6846" t="str">
            <v>101</v>
          </cell>
          <cell r="I6846" t="str">
            <v>C</v>
          </cell>
          <cell r="J6846" t="str">
            <v>om_exp</v>
          </cell>
          <cell r="K6846" t="str">
            <v>alloc_cp</v>
          </cell>
          <cell r="M6846" t="str">
            <v>2015/07/1/2/A/0</v>
          </cell>
        </row>
        <row r="6847">
          <cell r="A6847" t="str">
            <v>6846</v>
          </cell>
          <cell r="B6847" t="str">
            <v>OM22101</v>
          </cell>
          <cell r="C6847" t="str">
            <v>101 - CP Allocation Factor</v>
          </cell>
          <cell r="D6847">
            <v>1</v>
          </cell>
          <cell r="F6847" t="str">
            <v>CALC</v>
          </cell>
          <cell r="H6847" t="str">
            <v>101</v>
          </cell>
          <cell r="I6847" t="str">
            <v>C</v>
          </cell>
          <cell r="J6847" t="str">
            <v>om_exp</v>
          </cell>
          <cell r="K6847" t="str">
            <v>alloc_cp</v>
          </cell>
          <cell r="M6847" t="str">
            <v>2015/07/1/2/A/0</v>
          </cell>
        </row>
        <row r="6848">
          <cell r="A6848" t="str">
            <v>6847</v>
          </cell>
          <cell r="B6848" t="str">
            <v>OM22101</v>
          </cell>
          <cell r="C6848" t="str">
            <v>101 - CP Allocation Factor</v>
          </cell>
          <cell r="D6848">
            <v>1</v>
          </cell>
          <cell r="F6848" t="str">
            <v>CALC</v>
          </cell>
          <cell r="H6848" t="str">
            <v>101</v>
          </cell>
          <cell r="I6848" t="str">
            <v>C</v>
          </cell>
          <cell r="J6848" t="str">
            <v>om_exp</v>
          </cell>
          <cell r="K6848" t="str">
            <v>alloc_cp</v>
          </cell>
          <cell r="M6848" t="str">
            <v>2015/07/1/2/A/0</v>
          </cell>
        </row>
        <row r="6849">
          <cell r="A6849" t="str">
            <v>6848</v>
          </cell>
          <cell r="B6849" t="str">
            <v>OM22101</v>
          </cell>
          <cell r="C6849" t="str">
            <v>101 - CP Allocation Factor</v>
          </cell>
          <cell r="D6849">
            <v>1</v>
          </cell>
          <cell r="F6849" t="str">
            <v>CALC</v>
          </cell>
          <cell r="H6849" t="str">
            <v>101</v>
          </cell>
          <cell r="I6849" t="str">
            <v>C</v>
          </cell>
          <cell r="J6849" t="str">
            <v>om_exp</v>
          </cell>
          <cell r="K6849" t="str">
            <v>alloc_cp</v>
          </cell>
          <cell r="M6849" t="str">
            <v>2015/07/1/2/A/0</v>
          </cell>
        </row>
        <row r="6850">
          <cell r="A6850" t="str">
            <v>6849</v>
          </cell>
          <cell r="B6850" t="str">
            <v>OM22101</v>
          </cell>
          <cell r="C6850" t="str">
            <v>101 - CP Allocation Factor</v>
          </cell>
          <cell r="D6850">
            <v>1</v>
          </cell>
          <cell r="F6850" t="str">
            <v>CALC</v>
          </cell>
          <cell r="H6850" t="str">
            <v>101</v>
          </cell>
          <cell r="I6850" t="str">
            <v>C</v>
          </cell>
          <cell r="J6850" t="str">
            <v>om_exp</v>
          </cell>
          <cell r="K6850" t="str">
            <v>alloc_cp</v>
          </cell>
          <cell r="M6850" t="str">
            <v>2015/07/1/2/A/0</v>
          </cell>
        </row>
        <row r="6851">
          <cell r="A6851" t="str">
            <v>6850</v>
          </cell>
          <cell r="B6851" t="str">
            <v>OM22101</v>
          </cell>
          <cell r="C6851" t="str">
            <v>101 - CP Allocation Factor</v>
          </cell>
          <cell r="D6851">
            <v>1</v>
          </cell>
          <cell r="F6851" t="str">
            <v>CALC</v>
          </cell>
          <cell r="H6851" t="str">
            <v>101</v>
          </cell>
          <cell r="I6851" t="str">
            <v>C</v>
          </cell>
          <cell r="J6851" t="str">
            <v>om_exp</v>
          </cell>
          <cell r="K6851" t="str">
            <v>alloc_cp</v>
          </cell>
          <cell r="M6851" t="str">
            <v>2015/07/1/2/A/0</v>
          </cell>
        </row>
        <row r="6852">
          <cell r="A6852" t="str">
            <v>6851</v>
          </cell>
          <cell r="B6852" t="str">
            <v>OM22101</v>
          </cell>
          <cell r="C6852" t="str">
            <v>101 - CP Allocation Factor</v>
          </cell>
          <cell r="D6852">
            <v>1</v>
          </cell>
          <cell r="F6852" t="str">
            <v>CALC</v>
          </cell>
          <cell r="H6852" t="str">
            <v>101</v>
          </cell>
          <cell r="I6852" t="str">
            <v>C</v>
          </cell>
          <cell r="J6852" t="str">
            <v>om_exp</v>
          </cell>
          <cell r="K6852" t="str">
            <v>alloc_cp</v>
          </cell>
          <cell r="M6852" t="str">
            <v>2015/07/1/2/A/0</v>
          </cell>
        </row>
        <row r="6853">
          <cell r="A6853" t="str">
            <v>6852</v>
          </cell>
          <cell r="B6853" t="str">
            <v>OM22101</v>
          </cell>
          <cell r="C6853" t="str">
            <v>101 - CP Allocation Factor</v>
          </cell>
          <cell r="D6853">
            <v>1</v>
          </cell>
          <cell r="F6853" t="str">
            <v>CALC</v>
          </cell>
          <cell r="H6853" t="str">
            <v>101</v>
          </cell>
          <cell r="I6853" t="str">
            <v>C</v>
          </cell>
          <cell r="J6853" t="str">
            <v>om_exp</v>
          </cell>
          <cell r="K6853" t="str">
            <v>alloc_cp</v>
          </cell>
          <cell r="M6853" t="str">
            <v>2015/07/1/2/A/0</v>
          </cell>
        </row>
        <row r="6854">
          <cell r="A6854" t="str">
            <v>6853</v>
          </cell>
          <cell r="B6854" t="str">
            <v>OM22101</v>
          </cell>
          <cell r="C6854" t="str">
            <v>101 - CP Allocation Factor</v>
          </cell>
          <cell r="D6854">
            <v>1</v>
          </cell>
          <cell r="F6854" t="str">
            <v>CALC</v>
          </cell>
          <cell r="H6854" t="str">
            <v>101</v>
          </cell>
          <cell r="I6854" t="str">
            <v>C</v>
          </cell>
          <cell r="J6854" t="str">
            <v>om_exp</v>
          </cell>
          <cell r="K6854" t="str">
            <v>alloc_cp</v>
          </cell>
          <cell r="M6854" t="str">
            <v>2015/07/1/2/A/0</v>
          </cell>
        </row>
        <row r="6855">
          <cell r="A6855" t="str">
            <v>6854</v>
          </cell>
          <cell r="B6855" t="str">
            <v>OM22101</v>
          </cell>
          <cell r="C6855" t="str">
            <v>101 - CP Allocation Factor</v>
          </cell>
          <cell r="D6855">
            <v>1</v>
          </cell>
          <cell r="F6855" t="str">
            <v>CALC</v>
          </cell>
          <cell r="H6855" t="str">
            <v>101</v>
          </cell>
          <cell r="I6855" t="str">
            <v>C</v>
          </cell>
          <cell r="J6855" t="str">
            <v>om_exp</v>
          </cell>
          <cell r="K6855" t="str">
            <v>alloc_cp</v>
          </cell>
          <cell r="M6855" t="str">
            <v>2015/07/1/2/A/0</v>
          </cell>
        </row>
        <row r="6856">
          <cell r="A6856" t="str">
            <v>6855</v>
          </cell>
          <cell r="B6856" t="str">
            <v>OM22101</v>
          </cell>
          <cell r="C6856" t="str">
            <v>101 - CP Allocation Factor</v>
          </cell>
          <cell r="D6856">
            <v>1</v>
          </cell>
          <cell r="F6856" t="str">
            <v>CALC</v>
          </cell>
          <cell r="H6856" t="str">
            <v>101</v>
          </cell>
          <cell r="I6856" t="str">
            <v>C</v>
          </cell>
          <cell r="J6856" t="str">
            <v>om_exp</v>
          </cell>
          <cell r="K6856" t="str">
            <v>alloc_cp</v>
          </cell>
          <cell r="M6856" t="str">
            <v>2015/07/1/2/A/0</v>
          </cell>
        </row>
        <row r="6857">
          <cell r="A6857" t="str">
            <v>6856</v>
          </cell>
          <cell r="B6857" t="str">
            <v>OM22101</v>
          </cell>
          <cell r="C6857" t="str">
            <v>101 - CP Allocation Factor</v>
          </cell>
          <cell r="D6857">
            <v>1</v>
          </cell>
          <cell r="F6857" t="str">
            <v>CALC</v>
          </cell>
          <cell r="H6857" t="str">
            <v>101</v>
          </cell>
          <cell r="I6857" t="str">
            <v>C</v>
          </cell>
          <cell r="J6857" t="str">
            <v>om_exp</v>
          </cell>
          <cell r="K6857" t="str">
            <v>alloc_cp</v>
          </cell>
          <cell r="M6857" t="str">
            <v>2015/07/1/2/A/0</v>
          </cell>
        </row>
        <row r="6858">
          <cell r="A6858" t="str">
            <v>6857</v>
          </cell>
          <cell r="B6858" t="str">
            <v>OM22101</v>
          </cell>
          <cell r="C6858" t="str">
            <v>101 - CP Allocation Factor</v>
          </cell>
          <cell r="D6858">
            <v>1</v>
          </cell>
          <cell r="F6858" t="str">
            <v>CALC</v>
          </cell>
          <cell r="H6858" t="str">
            <v>101</v>
          </cell>
          <cell r="I6858" t="str">
            <v>C</v>
          </cell>
          <cell r="J6858" t="str">
            <v>om_exp</v>
          </cell>
          <cell r="K6858" t="str">
            <v>alloc_cp</v>
          </cell>
          <cell r="M6858" t="str">
            <v>2015/07/1/2/A/0</v>
          </cell>
        </row>
        <row r="6859">
          <cell r="A6859" t="str">
            <v>6858</v>
          </cell>
          <cell r="B6859" t="str">
            <v>OM22101</v>
          </cell>
          <cell r="C6859" t="str">
            <v>101 - CP Allocation Factor</v>
          </cell>
          <cell r="D6859">
            <v>1</v>
          </cell>
          <cell r="F6859" t="str">
            <v>CALC</v>
          </cell>
          <cell r="H6859" t="str">
            <v>101</v>
          </cell>
          <cell r="I6859" t="str">
            <v>C</v>
          </cell>
          <cell r="J6859" t="str">
            <v>om_exp</v>
          </cell>
          <cell r="K6859" t="str">
            <v>alloc_cp</v>
          </cell>
          <cell r="M6859" t="str">
            <v>2015/07/1/2/A/0</v>
          </cell>
        </row>
        <row r="6860">
          <cell r="A6860" t="str">
            <v>6859</v>
          </cell>
          <cell r="B6860" t="str">
            <v>OM22101</v>
          </cell>
          <cell r="C6860" t="str">
            <v>101 - CP Allocation Factor</v>
          </cell>
          <cell r="D6860">
            <v>1</v>
          </cell>
          <cell r="F6860" t="str">
            <v>CALC</v>
          </cell>
          <cell r="H6860" t="str">
            <v>101</v>
          </cell>
          <cell r="I6860" t="str">
            <v>C</v>
          </cell>
          <cell r="J6860" t="str">
            <v>om_exp</v>
          </cell>
          <cell r="K6860" t="str">
            <v>alloc_cp</v>
          </cell>
          <cell r="M6860" t="str">
            <v>2015/07/1/2/A/0</v>
          </cell>
        </row>
        <row r="6861">
          <cell r="A6861" t="str">
            <v>6860</v>
          </cell>
          <cell r="B6861" t="str">
            <v>OM22101</v>
          </cell>
          <cell r="C6861" t="str">
            <v>101 - CP Allocation Factor</v>
          </cell>
          <cell r="D6861">
            <v>1</v>
          </cell>
          <cell r="F6861" t="str">
            <v>CALC</v>
          </cell>
          <cell r="H6861" t="str">
            <v>101</v>
          </cell>
          <cell r="I6861" t="str">
            <v>C</v>
          </cell>
          <cell r="J6861" t="str">
            <v>om_exp</v>
          </cell>
          <cell r="K6861" t="str">
            <v>alloc_cp</v>
          </cell>
          <cell r="M6861" t="str">
            <v>2015/07/1/2/A/0</v>
          </cell>
        </row>
        <row r="6862">
          <cell r="A6862" t="str">
            <v>6861</v>
          </cell>
          <cell r="B6862" t="str">
            <v>OM22101</v>
          </cell>
          <cell r="C6862" t="str">
            <v>101 - CP Allocation Factor</v>
          </cell>
          <cell r="D6862">
            <v>1</v>
          </cell>
          <cell r="F6862" t="str">
            <v>CALC</v>
          </cell>
          <cell r="H6862" t="str">
            <v>101</v>
          </cell>
          <cell r="I6862" t="str">
            <v>C</v>
          </cell>
          <cell r="J6862" t="str">
            <v>om_exp</v>
          </cell>
          <cell r="K6862" t="str">
            <v>alloc_cp</v>
          </cell>
          <cell r="M6862" t="str">
            <v>2015/07/1/2/A/0</v>
          </cell>
        </row>
        <row r="6863">
          <cell r="A6863" t="str">
            <v>6862</v>
          </cell>
          <cell r="B6863" t="str">
            <v>OM22101</v>
          </cell>
          <cell r="C6863" t="str">
            <v>101 - CP Allocation Factor</v>
          </cell>
          <cell r="D6863">
            <v>1</v>
          </cell>
          <cell r="F6863" t="str">
            <v>CALC</v>
          </cell>
          <cell r="H6863" t="str">
            <v>101</v>
          </cell>
          <cell r="I6863" t="str">
            <v>C</v>
          </cell>
          <cell r="J6863" t="str">
            <v>om_exp</v>
          </cell>
          <cell r="K6863" t="str">
            <v>alloc_cp</v>
          </cell>
          <cell r="M6863" t="str">
            <v>2015/07/1/2/A/0</v>
          </cell>
        </row>
        <row r="6864">
          <cell r="A6864" t="str">
            <v>6863</v>
          </cell>
          <cell r="B6864" t="str">
            <v>OM22101</v>
          </cell>
          <cell r="C6864" t="str">
            <v>101 - CP Allocation Factor</v>
          </cell>
          <cell r="D6864">
            <v>1</v>
          </cell>
          <cell r="F6864" t="str">
            <v>CALC</v>
          </cell>
          <cell r="H6864" t="str">
            <v>101</v>
          </cell>
          <cell r="I6864" t="str">
            <v>C</v>
          </cell>
          <cell r="J6864" t="str">
            <v>om_exp</v>
          </cell>
          <cell r="K6864" t="str">
            <v>alloc_cp</v>
          </cell>
          <cell r="M6864" t="str">
            <v>2015/07/1/2/A/0</v>
          </cell>
        </row>
        <row r="6865">
          <cell r="A6865" t="str">
            <v>6864</v>
          </cell>
          <cell r="B6865" t="str">
            <v>OM22101</v>
          </cell>
          <cell r="C6865" t="str">
            <v>101 - CP Allocation Factor</v>
          </cell>
          <cell r="D6865">
            <v>1</v>
          </cell>
          <cell r="F6865" t="str">
            <v>CALC</v>
          </cell>
          <cell r="H6865" t="str">
            <v>101</v>
          </cell>
          <cell r="I6865" t="str">
            <v>C</v>
          </cell>
          <cell r="J6865" t="str">
            <v>om_exp</v>
          </cell>
          <cell r="K6865" t="str">
            <v>alloc_cp</v>
          </cell>
          <cell r="M6865" t="str">
            <v>2015/07/1/2/A/0</v>
          </cell>
        </row>
        <row r="6866">
          <cell r="A6866" t="str">
            <v>6865</v>
          </cell>
          <cell r="B6866" t="str">
            <v>OM22101</v>
          </cell>
          <cell r="C6866" t="str">
            <v>101 - CP Allocation Factor</v>
          </cell>
          <cell r="D6866">
            <v>1</v>
          </cell>
          <cell r="F6866" t="str">
            <v>CALC</v>
          </cell>
          <cell r="H6866" t="str">
            <v>101</v>
          </cell>
          <cell r="I6866" t="str">
            <v>C</v>
          </cell>
          <cell r="J6866" t="str">
            <v>om_exp</v>
          </cell>
          <cell r="K6866" t="str">
            <v>alloc_cp</v>
          </cell>
          <cell r="M6866" t="str">
            <v>2015/07/1/2/A/0</v>
          </cell>
        </row>
        <row r="6867">
          <cell r="A6867" t="str">
            <v>6866</v>
          </cell>
          <cell r="B6867" t="str">
            <v>OM22101</v>
          </cell>
          <cell r="C6867" t="str">
            <v>101 - CP Allocation Factor</v>
          </cell>
          <cell r="D6867">
            <v>1</v>
          </cell>
          <cell r="F6867" t="str">
            <v>CALC</v>
          </cell>
          <cell r="H6867" t="str">
            <v>101</v>
          </cell>
          <cell r="I6867" t="str">
            <v>C</v>
          </cell>
          <cell r="J6867" t="str">
            <v>om_exp</v>
          </cell>
          <cell r="K6867" t="str">
            <v>alloc_cp</v>
          </cell>
          <cell r="M6867" t="str">
            <v>2015/07/1/2/A/0</v>
          </cell>
        </row>
        <row r="6868">
          <cell r="A6868" t="str">
            <v>6867</v>
          </cell>
          <cell r="B6868" t="str">
            <v>OM22101</v>
          </cell>
          <cell r="C6868" t="str">
            <v>101 - CP Allocation Factor</v>
          </cell>
          <cell r="D6868">
            <v>1</v>
          </cell>
          <cell r="F6868" t="str">
            <v>CALC</v>
          </cell>
          <cell r="H6868" t="str">
            <v>101</v>
          </cell>
          <cell r="I6868" t="str">
            <v>C</v>
          </cell>
          <cell r="J6868" t="str">
            <v>om_exp</v>
          </cell>
          <cell r="K6868" t="str">
            <v>alloc_cp</v>
          </cell>
          <cell r="M6868" t="str">
            <v>2015/07/1/2/A/0</v>
          </cell>
        </row>
        <row r="6869">
          <cell r="A6869" t="str">
            <v>6868</v>
          </cell>
          <cell r="B6869" t="str">
            <v>OM22101</v>
          </cell>
          <cell r="C6869" t="str">
            <v>101 - CP Allocation Factor</v>
          </cell>
          <cell r="D6869">
            <v>1</v>
          </cell>
          <cell r="F6869" t="str">
            <v>CALC</v>
          </cell>
          <cell r="H6869" t="str">
            <v>101</v>
          </cell>
          <cell r="I6869" t="str">
            <v>C</v>
          </cell>
          <cell r="J6869" t="str">
            <v>om_exp</v>
          </cell>
          <cell r="K6869" t="str">
            <v>alloc_cp</v>
          </cell>
          <cell r="M6869" t="str">
            <v>2015/07/1/2/A/0</v>
          </cell>
        </row>
        <row r="6870">
          <cell r="A6870" t="str">
            <v>6869</v>
          </cell>
          <cell r="B6870" t="str">
            <v>OM22101</v>
          </cell>
          <cell r="C6870" t="str">
            <v>101 - CP Allocation Factor</v>
          </cell>
          <cell r="D6870">
            <v>1</v>
          </cell>
          <cell r="F6870" t="str">
            <v>CALC</v>
          </cell>
          <cell r="H6870" t="str">
            <v>101</v>
          </cell>
          <cell r="I6870" t="str">
            <v>C</v>
          </cell>
          <cell r="J6870" t="str">
            <v>om_exp</v>
          </cell>
          <cell r="K6870" t="str">
            <v>alloc_cp</v>
          </cell>
          <cell r="M6870" t="str">
            <v>2015/07/1/2/A/0</v>
          </cell>
        </row>
        <row r="6871">
          <cell r="A6871" t="str">
            <v>6870</v>
          </cell>
          <cell r="B6871" t="str">
            <v>OM22101</v>
          </cell>
          <cell r="C6871" t="str">
            <v>101 - CP Allocation Factor</v>
          </cell>
          <cell r="D6871">
            <v>1</v>
          </cell>
          <cell r="F6871" t="str">
            <v>CALC</v>
          </cell>
          <cell r="H6871" t="str">
            <v>101</v>
          </cell>
          <cell r="I6871" t="str">
            <v>C</v>
          </cell>
          <cell r="J6871" t="str">
            <v>om_exp</v>
          </cell>
          <cell r="K6871" t="str">
            <v>alloc_cp</v>
          </cell>
          <cell r="M6871" t="str">
            <v>2015/07/1/2/A/0</v>
          </cell>
        </row>
        <row r="6872">
          <cell r="A6872" t="str">
            <v>6871</v>
          </cell>
          <cell r="B6872" t="str">
            <v>OM22101</v>
          </cell>
          <cell r="C6872" t="str">
            <v>101 - CP Allocation Factor</v>
          </cell>
          <cell r="D6872">
            <v>1</v>
          </cell>
          <cell r="F6872" t="str">
            <v>CALC</v>
          </cell>
          <cell r="H6872" t="str">
            <v>101</v>
          </cell>
          <cell r="I6872" t="str">
            <v>C</v>
          </cell>
          <cell r="J6872" t="str">
            <v>om_exp</v>
          </cell>
          <cell r="K6872" t="str">
            <v>alloc_cp</v>
          </cell>
          <cell r="M6872" t="str">
            <v>2015/07/1/2/A/0</v>
          </cell>
        </row>
        <row r="6873">
          <cell r="A6873" t="str">
            <v>6872</v>
          </cell>
          <cell r="B6873" t="str">
            <v>OM22101</v>
          </cell>
          <cell r="C6873" t="str">
            <v>101 - CP Allocation Factor</v>
          </cell>
          <cell r="D6873">
            <v>1</v>
          </cell>
          <cell r="F6873" t="str">
            <v>CALC</v>
          </cell>
          <cell r="H6873" t="str">
            <v>101</v>
          </cell>
          <cell r="I6873" t="str">
            <v>C</v>
          </cell>
          <cell r="J6873" t="str">
            <v>om_exp</v>
          </cell>
          <cell r="K6873" t="str">
            <v>alloc_cp</v>
          </cell>
          <cell r="M6873" t="str">
            <v>2015/07/1/2/A/0</v>
          </cell>
        </row>
        <row r="6874">
          <cell r="A6874" t="str">
            <v>6873</v>
          </cell>
          <cell r="B6874" t="str">
            <v>OM22101</v>
          </cell>
          <cell r="C6874" t="str">
            <v>101 - CP Allocation Factor</v>
          </cell>
          <cell r="D6874">
            <v>1</v>
          </cell>
          <cell r="F6874" t="str">
            <v>CALC</v>
          </cell>
          <cell r="H6874" t="str">
            <v>101</v>
          </cell>
          <cell r="I6874" t="str">
            <v>C</v>
          </cell>
          <cell r="J6874" t="str">
            <v>om_exp</v>
          </cell>
          <cell r="K6874" t="str">
            <v>alloc_cp</v>
          </cell>
          <cell r="M6874" t="str">
            <v>2015/07/1/2/A/0</v>
          </cell>
        </row>
        <row r="6875">
          <cell r="A6875" t="str">
            <v>6874</v>
          </cell>
          <cell r="B6875" t="str">
            <v>OM22101</v>
          </cell>
          <cell r="C6875" t="str">
            <v>101 - CP Allocation Factor</v>
          </cell>
          <cell r="D6875">
            <v>1</v>
          </cell>
          <cell r="F6875" t="str">
            <v>CALC</v>
          </cell>
          <cell r="H6875" t="str">
            <v>101</v>
          </cell>
          <cell r="I6875" t="str">
            <v>C</v>
          </cell>
          <cell r="J6875" t="str">
            <v>om_exp</v>
          </cell>
          <cell r="K6875" t="str">
            <v>alloc_cp</v>
          </cell>
          <cell r="M6875" t="str">
            <v>2015/07/1/2/A/0</v>
          </cell>
        </row>
        <row r="6876">
          <cell r="A6876" t="str">
            <v>6875</v>
          </cell>
          <cell r="B6876" t="str">
            <v>OM22101</v>
          </cell>
          <cell r="C6876" t="str">
            <v>101 - CP Allocation Factor</v>
          </cell>
          <cell r="D6876">
            <v>1</v>
          </cell>
          <cell r="F6876" t="str">
            <v>CALC</v>
          </cell>
          <cell r="H6876" t="str">
            <v>101</v>
          </cell>
          <cell r="I6876" t="str">
            <v>C</v>
          </cell>
          <cell r="J6876" t="str">
            <v>om_exp</v>
          </cell>
          <cell r="K6876" t="str">
            <v>alloc_cp</v>
          </cell>
          <cell r="M6876" t="str">
            <v>2015/07/1/2/A/0</v>
          </cell>
        </row>
        <row r="6877">
          <cell r="A6877" t="str">
            <v>6876</v>
          </cell>
          <cell r="B6877" t="str">
            <v>OM22101</v>
          </cell>
          <cell r="C6877" t="str">
            <v>101 - CP Allocation Factor</v>
          </cell>
          <cell r="D6877">
            <v>1</v>
          </cell>
          <cell r="F6877" t="str">
            <v>CALC</v>
          </cell>
          <cell r="H6877" t="str">
            <v>101</v>
          </cell>
          <cell r="I6877" t="str">
            <v>C</v>
          </cell>
          <cell r="J6877" t="str">
            <v>om_exp</v>
          </cell>
          <cell r="K6877" t="str">
            <v>alloc_cp</v>
          </cell>
          <cell r="M6877" t="str">
            <v>2015/07/1/2/A/0</v>
          </cell>
        </row>
        <row r="6878">
          <cell r="A6878" t="str">
            <v>6877</v>
          </cell>
          <cell r="B6878" t="str">
            <v>OM22101</v>
          </cell>
          <cell r="C6878" t="str">
            <v>101 - CP Allocation Factor</v>
          </cell>
          <cell r="D6878">
            <v>1</v>
          </cell>
          <cell r="F6878" t="str">
            <v>CALC</v>
          </cell>
          <cell r="H6878" t="str">
            <v>101</v>
          </cell>
          <cell r="I6878" t="str">
            <v>C</v>
          </cell>
          <cell r="J6878" t="str">
            <v>om_exp</v>
          </cell>
          <cell r="K6878" t="str">
            <v>alloc_cp</v>
          </cell>
          <cell r="M6878" t="str">
            <v>2015/07/1/2/A/0</v>
          </cell>
        </row>
        <row r="6879">
          <cell r="A6879" t="str">
            <v>6878</v>
          </cell>
          <cell r="B6879" t="str">
            <v>OM22101</v>
          </cell>
          <cell r="C6879" t="str">
            <v>101 - CP Allocation Factor</v>
          </cell>
          <cell r="D6879">
            <v>1</v>
          </cell>
          <cell r="F6879" t="str">
            <v>CALC</v>
          </cell>
          <cell r="H6879" t="str">
            <v>101</v>
          </cell>
          <cell r="I6879" t="str">
            <v>C</v>
          </cell>
          <cell r="J6879" t="str">
            <v>om_exp</v>
          </cell>
          <cell r="K6879" t="str">
            <v>alloc_cp</v>
          </cell>
          <cell r="M6879" t="str">
            <v>2015/07/1/2/A/0</v>
          </cell>
        </row>
        <row r="6880">
          <cell r="A6880" t="str">
            <v>6879</v>
          </cell>
          <cell r="B6880" t="str">
            <v>OM22101</v>
          </cell>
          <cell r="C6880" t="str">
            <v>101 - CP Allocation Factor</v>
          </cell>
          <cell r="D6880">
            <v>1</v>
          </cell>
          <cell r="F6880" t="str">
            <v>CALC</v>
          </cell>
          <cell r="H6880" t="str">
            <v>101</v>
          </cell>
          <cell r="I6880" t="str">
            <v>C</v>
          </cell>
          <cell r="J6880" t="str">
            <v>om_exp</v>
          </cell>
          <cell r="K6880" t="str">
            <v>alloc_cp</v>
          </cell>
          <cell r="M6880" t="str">
            <v>2015/07/1/2/A/0</v>
          </cell>
        </row>
        <row r="6881">
          <cell r="A6881" t="str">
            <v>6880</v>
          </cell>
          <cell r="B6881" t="str">
            <v>OM22101</v>
          </cell>
          <cell r="C6881" t="str">
            <v>101 - CP Allocation Factor</v>
          </cell>
          <cell r="D6881">
            <v>1</v>
          </cell>
          <cell r="F6881" t="str">
            <v>CALC</v>
          </cell>
          <cell r="H6881" t="str">
            <v>101</v>
          </cell>
          <cell r="I6881" t="str">
            <v>C</v>
          </cell>
          <cell r="J6881" t="str">
            <v>om_exp</v>
          </cell>
          <cell r="K6881" t="str">
            <v>alloc_cp</v>
          </cell>
          <cell r="M6881" t="str">
            <v>2015/07/1/2/A/0</v>
          </cell>
        </row>
        <row r="6882">
          <cell r="A6882" t="str">
            <v>6881</v>
          </cell>
          <cell r="B6882" t="str">
            <v>OM22101</v>
          </cell>
          <cell r="C6882" t="str">
            <v>101 - CP Allocation Factor</v>
          </cell>
          <cell r="D6882">
            <v>1</v>
          </cell>
          <cell r="F6882" t="str">
            <v>CALC</v>
          </cell>
          <cell r="H6882" t="str">
            <v>101</v>
          </cell>
          <cell r="I6882" t="str">
            <v>C</v>
          </cell>
          <cell r="J6882" t="str">
            <v>om_exp</v>
          </cell>
          <cell r="K6882" t="str">
            <v>alloc_cp</v>
          </cell>
          <cell r="M6882" t="str">
            <v>2015/07/1/2/A/0</v>
          </cell>
        </row>
        <row r="6883">
          <cell r="A6883" t="str">
            <v>6882</v>
          </cell>
          <cell r="B6883" t="str">
            <v>OM22101</v>
          </cell>
          <cell r="C6883" t="str">
            <v>101 - CP Allocation Factor</v>
          </cell>
          <cell r="D6883">
            <v>1</v>
          </cell>
          <cell r="F6883" t="str">
            <v>CALC</v>
          </cell>
          <cell r="H6883" t="str">
            <v>101</v>
          </cell>
          <cell r="I6883" t="str">
            <v>C</v>
          </cell>
          <cell r="J6883" t="str">
            <v>om_exp</v>
          </cell>
          <cell r="K6883" t="str">
            <v>alloc_cp</v>
          </cell>
          <cell r="M6883" t="str">
            <v>2015/07/1/2/A/0</v>
          </cell>
        </row>
        <row r="6884">
          <cell r="A6884" t="str">
            <v>6883</v>
          </cell>
          <cell r="B6884" t="str">
            <v>OM22101</v>
          </cell>
          <cell r="C6884" t="str">
            <v>101 - CP Allocation Factor</v>
          </cell>
          <cell r="D6884">
            <v>1</v>
          </cell>
          <cell r="F6884" t="str">
            <v>CALC</v>
          </cell>
          <cell r="H6884" t="str">
            <v>101</v>
          </cell>
          <cell r="I6884" t="str">
            <v>C</v>
          </cell>
          <cell r="J6884" t="str">
            <v>om_exp</v>
          </cell>
          <cell r="K6884" t="str">
            <v>alloc_cp</v>
          </cell>
          <cell r="M6884" t="str">
            <v>2015/07/1/2/A/0</v>
          </cell>
        </row>
        <row r="6885">
          <cell r="A6885" t="str">
            <v>6884</v>
          </cell>
          <cell r="B6885" t="str">
            <v>OM22101</v>
          </cell>
          <cell r="C6885" t="str">
            <v>101 - CP Allocation Factor</v>
          </cell>
          <cell r="D6885">
            <v>1</v>
          </cell>
          <cell r="F6885" t="str">
            <v>CALC</v>
          </cell>
          <cell r="H6885" t="str">
            <v>101</v>
          </cell>
          <cell r="I6885" t="str">
            <v>C</v>
          </cell>
          <cell r="J6885" t="str">
            <v>om_exp</v>
          </cell>
          <cell r="K6885" t="str">
            <v>alloc_cp</v>
          </cell>
          <cell r="M6885" t="str">
            <v>2015/07/1/2/A/0</v>
          </cell>
        </row>
        <row r="6886">
          <cell r="A6886" t="str">
            <v>6885</v>
          </cell>
          <cell r="B6886" t="str">
            <v>OM22101</v>
          </cell>
          <cell r="C6886" t="str">
            <v>101 - CP Allocation Factor</v>
          </cell>
          <cell r="D6886">
            <v>1</v>
          </cell>
          <cell r="F6886" t="str">
            <v>CALC</v>
          </cell>
          <cell r="H6886" t="str">
            <v>101</v>
          </cell>
          <cell r="I6886" t="str">
            <v>C</v>
          </cell>
          <cell r="J6886" t="str">
            <v>om_exp</v>
          </cell>
          <cell r="K6886" t="str">
            <v>alloc_cp</v>
          </cell>
          <cell r="M6886" t="str">
            <v>2015/07/1/2/A/0</v>
          </cell>
        </row>
        <row r="6887">
          <cell r="A6887" t="str">
            <v>6886</v>
          </cell>
          <cell r="B6887" t="str">
            <v>OM22101</v>
          </cell>
          <cell r="C6887" t="str">
            <v>101 - CP Allocation Factor</v>
          </cell>
          <cell r="D6887">
            <v>1</v>
          </cell>
          <cell r="F6887" t="str">
            <v>CALC</v>
          </cell>
          <cell r="H6887" t="str">
            <v>101</v>
          </cell>
          <cell r="I6887" t="str">
            <v>C</v>
          </cell>
          <cell r="J6887" t="str">
            <v>om_exp</v>
          </cell>
          <cell r="K6887" t="str">
            <v>alloc_cp</v>
          </cell>
          <cell r="M6887" t="str">
            <v>2015/07/1/2/A/0</v>
          </cell>
        </row>
        <row r="6888">
          <cell r="A6888" t="str">
            <v>6887</v>
          </cell>
          <cell r="B6888" t="str">
            <v>OM22101</v>
          </cell>
          <cell r="C6888" t="str">
            <v>101 - CP Allocation Factor</v>
          </cell>
          <cell r="D6888">
            <v>1</v>
          </cell>
          <cell r="F6888" t="str">
            <v>CALC</v>
          </cell>
          <cell r="H6888" t="str">
            <v>101</v>
          </cell>
          <cell r="I6888" t="str">
            <v>C</v>
          </cell>
          <cell r="J6888" t="str">
            <v>om_exp</v>
          </cell>
          <cell r="K6888" t="str">
            <v>alloc_cp</v>
          </cell>
          <cell r="M6888" t="str">
            <v>2015/07/1/2/A/0</v>
          </cell>
        </row>
        <row r="6889">
          <cell r="A6889" t="str">
            <v>6888</v>
          </cell>
          <cell r="B6889" t="str">
            <v>OM22101</v>
          </cell>
          <cell r="C6889" t="str">
            <v>101 - CP Allocation Factor</v>
          </cell>
          <cell r="D6889">
            <v>1</v>
          </cell>
          <cell r="F6889" t="str">
            <v>CALC</v>
          </cell>
          <cell r="H6889" t="str">
            <v>101</v>
          </cell>
          <cell r="I6889" t="str">
            <v>C</v>
          </cell>
          <cell r="J6889" t="str">
            <v>om_exp</v>
          </cell>
          <cell r="K6889" t="str">
            <v>alloc_cp</v>
          </cell>
          <cell r="M6889" t="str">
            <v>2015/07/1/2/A/0</v>
          </cell>
        </row>
        <row r="6890">
          <cell r="A6890" t="str">
            <v>6889</v>
          </cell>
          <cell r="B6890" t="str">
            <v>OM22101</v>
          </cell>
          <cell r="C6890" t="str">
            <v>101 - CP Allocation Factor</v>
          </cell>
          <cell r="D6890">
            <v>1</v>
          </cell>
          <cell r="F6890" t="str">
            <v>CALC</v>
          </cell>
          <cell r="H6890" t="str">
            <v>101</v>
          </cell>
          <cell r="I6890" t="str">
            <v>C</v>
          </cell>
          <cell r="J6890" t="str">
            <v>om_exp</v>
          </cell>
          <cell r="K6890" t="str">
            <v>alloc_cp</v>
          </cell>
          <cell r="M6890" t="str">
            <v>2015/07/1/2/A/0</v>
          </cell>
        </row>
        <row r="6891">
          <cell r="A6891" t="str">
            <v>6890</v>
          </cell>
          <cell r="B6891" t="str">
            <v>OM22101</v>
          </cell>
          <cell r="C6891" t="str">
            <v>101 - CP Allocation Factor</v>
          </cell>
          <cell r="D6891">
            <v>1</v>
          </cell>
          <cell r="F6891" t="str">
            <v>CALC</v>
          </cell>
          <cell r="H6891" t="str">
            <v>101</v>
          </cell>
          <cell r="I6891" t="str">
            <v>C</v>
          </cell>
          <cell r="J6891" t="str">
            <v>om_exp</v>
          </cell>
          <cell r="K6891" t="str">
            <v>alloc_cp</v>
          </cell>
          <cell r="M6891" t="str">
            <v>2015/07/1/2/A/0</v>
          </cell>
        </row>
        <row r="6892">
          <cell r="A6892" t="str">
            <v>6891</v>
          </cell>
          <cell r="B6892" t="str">
            <v>OM22101</v>
          </cell>
          <cell r="C6892" t="str">
            <v>101 - CP Allocation Factor</v>
          </cell>
          <cell r="D6892">
            <v>1</v>
          </cell>
          <cell r="F6892" t="str">
            <v>CALC</v>
          </cell>
          <cell r="H6892" t="str">
            <v>101</v>
          </cell>
          <cell r="I6892" t="str">
            <v>C</v>
          </cell>
          <cell r="J6892" t="str">
            <v>om_exp</v>
          </cell>
          <cell r="K6892" t="str">
            <v>alloc_cp</v>
          </cell>
          <cell r="M6892" t="str">
            <v>2015/07/1/2/A/0</v>
          </cell>
        </row>
        <row r="6893">
          <cell r="A6893" t="str">
            <v>6892</v>
          </cell>
          <cell r="B6893" t="str">
            <v>OM22101</v>
          </cell>
          <cell r="C6893" t="str">
            <v>101 - CP Allocation Factor</v>
          </cell>
          <cell r="D6893">
            <v>1</v>
          </cell>
          <cell r="F6893" t="str">
            <v>CALC</v>
          </cell>
          <cell r="H6893" t="str">
            <v>101</v>
          </cell>
          <cell r="I6893" t="str">
            <v>C</v>
          </cell>
          <cell r="J6893" t="str">
            <v>om_exp</v>
          </cell>
          <cell r="K6893" t="str">
            <v>alloc_cp</v>
          </cell>
          <cell r="M6893" t="str">
            <v>2015/07/1/2/A/0</v>
          </cell>
        </row>
        <row r="6894">
          <cell r="A6894" t="str">
            <v>6893</v>
          </cell>
          <cell r="B6894" t="str">
            <v>OM22101</v>
          </cell>
          <cell r="C6894" t="str">
            <v>101 - CP Allocation Factor</v>
          </cell>
          <cell r="D6894">
            <v>1</v>
          </cell>
          <cell r="F6894" t="str">
            <v>CALC</v>
          </cell>
          <cell r="H6894" t="str">
            <v>101</v>
          </cell>
          <cell r="I6894" t="str">
            <v>C</v>
          </cell>
          <cell r="J6894" t="str">
            <v>om_exp</v>
          </cell>
          <cell r="K6894" t="str">
            <v>alloc_cp</v>
          </cell>
          <cell r="M6894" t="str">
            <v>2015/07/1/2/A/0</v>
          </cell>
        </row>
        <row r="6895">
          <cell r="A6895" t="str">
            <v>6894</v>
          </cell>
          <cell r="B6895" t="str">
            <v>OM22101</v>
          </cell>
          <cell r="C6895" t="str">
            <v>101 - CP Allocation Factor</v>
          </cell>
          <cell r="D6895">
            <v>1</v>
          </cell>
          <cell r="F6895" t="str">
            <v>CALC</v>
          </cell>
          <cell r="H6895" t="str">
            <v>101</v>
          </cell>
          <cell r="I6895" t="str">
            <v>C</v>
          </cell>
          <cell r="J6895" t="str">
            <v>om_exp</v>
          </cell>
          <cell r="K6895" t="str">
            <v>alloc_cp</v>
          </cell>
          <cell r="M6895" t="str">
            <v>2015/07/1/2/A/0</v>
          </cell>
        </row>
        <row r="6896">
          <cell r="A6896" t="str">
            <v>6895</v>
          </cell>
          <cell r="B6896" t="str">
            <v>OM22101</v>
          </cell>
          <cell r="C6896" t="str">
            <v>101 - CP Allocation Factor</v>
          </cell>
          <cell r="D6896">
            <v>1</v>
          </cell>
          <cell r="F6896" t="str">
            <v>CALC</v>
          </cell>
          <cell r="H6896" t="str">
            <v>101</v>
          </cell>
          <cell r="I6896" t="str">
            <v>C</v>
          </cell>
          <cell r="J6896" t="str">
            <v>om_exp</v>
          </cell>
          <cell r="K6896" t="str">
            <v>alloc_cp</v>
          </cell>
          <cell r="M6896" t="str">
            <v>2015/07/1/2/A/0</v>
          </cell>
        </row>
        <row r="6897">
          <cell r="A6897" t="str">
            <v>6896</v>
          </cell>
          <cell r="B6897" t="str">
            <v>OM22101</v>
          </cell>
          <cell r="C6897" t="str">
            <v>101 - CP Allocation Factor</v>
          </cell>
          <cell r="D6897">
            <v>1</v>
          </cell>
          <cell r="F6897" t="str">
            <v>CALC</v>
          </cell>
          <cell r="H6897" t="str">
            <v>101</v>
          </cell>
          <cell r="I6897" t="str">
            <v>C</v>
          </cell>
          <cell r="J6897" t="str">
            <v>om_exp</v>
          </cell>
          <cell r="K6897" t="str">
            <v>alloc_cp</v>
          </cell>
          <cell r="M6897" t="str">
            <v>2015/07/1/2/A/0</v>
          </cell>
        </row>
        <row r="6898">
          <cell r="A6898" t="str">
            <v>6897</v>
          </cell>
          <cell r="B6898" t="str">
            <v>OM22101</v>
          </cell>
          <cell r="C6898" t="str">
            <v>101 - CP Allocation Factor</v>
          </cell>
          <cell r="D6898">
            <v>1</v>
          </cell>
          <cell r="F6898" t="str">
            <v>CALC</v>
          </cell>
          <cell r="H6898" t="str">
            <v>101</v>
          </cell>
          <cell r="I6898" t="str">
            <v>C</v>
          </cell>
          <cell r="J6898" t="str">
            <v>om_exp</v>
          </cell>
          <cell r="K6898" t="str">
            <v>alloc_cp</v>
          </cell>
          <cell r="M6898" t="str">
            <v>2015/07/1/2/A/0</v>
          </cell>
        </row>
        <row r="6899">
          <cell r="A6899" t="str">
            <v>6898</v>
          </cell>
          <cell r="B6899" t="str">
            <v>OM22101</v>
          </cell>
          <cell r="C6899" t="str">
            <v>101 - CP Allocation Factor</v>
          </cell>
          <cell r="D6899">
            <v>1</v>
          </cell>
          <cell r="F6899" t="str">
            <v>CALC</v>
          </cell>
          <cell r="H6899" t="str">
            <v>101</v>
          </cell>
          <cell r="I6899" t="str">
            <v>C</v>
          </cell>
          <cell r="J6899" t="str">
            <v>om_exp</v>
          </cell>
          <cell r="K6899" t="str">
            <v>alloc_cp</v>
          </cell>
          <cell r="M6899" t="str">
            <v>2015/07/1/2/A/0</v>
          </cell>
        </row>
        <row r="6900">
          <cell r="A6900" t="str">
            <v>6899</v>
          </cell>
          <cell r="B6900" t="str">
            <v>OM22101</v>
          </cell>
          <cell r="C6900" t="str">
            <v>101 - CP Allocation Factor</v>
          </cell>
          <cell r="D6900">
            <v>1</v>
          </cell>
          <cell r="F6900" t="str">
            <v>CALC</v>
          </cell>
          <cell r="H6900" t="str">
            <v>101</v>
          </cell>
          <cell r="I6900" t="str">
            <v>C</v>
          </cell>
          <cell r="J6900" t="str">
            <v>om_exp</v>
          </cell>
          <cell r="K6900" t="str">
            <v>alloc_cp</v>
          </cell>
          <cell r="M6900" t="str">
            <v>2015/07/1/2/A/0</v>
          </cell>
        </row>
        <row r="6901">
          <cell r="A6901" t="str">
            <v>6900</v>
          </cell>
          <cell r="B6901" t="str">
            <v>OM22101</v>
          </cell>
          <cell r="C6901" t="str">
            <v>101 - CP Allocation Factor</v>
          </cell>
          <cell r="D6901">
            <v>1</v>
          </cell>
          <cell r="F6901" t="str">
            <v>CALC</v>
          </cell>
          <cell r="H6901" t="str">
            <v>101</v>
          </cell>
          <cell r="I6901" t="str">
            <v>C</v>
          </cell>
          <cell r="J6901" t="str">
            <v>om_exp</v>
          </cell>
          <cell r="K6901" t="str">
            <v>alloc_cp</v>
          </cell>
          <cell r="M6901" t="str">
            <v>2015/07/1/2/A/0</v>
          </cell>
        </row>
        <row r="6902">
          <cell r="A6902" t="str">
            <v>6901</v>
          </cell>
          <cell r="B6902" t="str">
            <v>OM22101</v>
          </cell>
          <cell r="C6902" t="str">
            <v>101 - CP Allocation Factor</v>
          </cell>
          <cell r="D6902">
            <v>1</v>
          </cell>
          <cell r="F6902" t="str">
            <v>CALC</v>
          </cell>
          <cell r="H6902" t="str">
            <v>101</v>
          </cell>
          <cell r="I6902" t="str">
            <v>C</v>
          </cell>
          <cell r="J6902" t="str">
            <v>om_exp</v>
          </cell>
          <cell r="K6902" t="str">
            <v>alloc_cp</v>
          </cell>
          <cell r="M6902" t="str">
            <v>2015/07/1/2/A/0</v>
          </cell>
        </row>
        <row r="6903">
          <cell r="A6903" t="str">
            <v>6902</v>
          </cell>
          <cell r="B6903" t="str">
            <v>OM22101</v>
          </cell>
          <cell r="C6903" t="str">
            <v>101 - CP Allocation Factor</v>
          </cell>
          <cell r="D6903">
            <v>1</v>
          </cell>
          <cell r="F6903" t="str">
            <v>CALC</v>
          </cell>
          <cell r="H6903" t="str">
            <v>101</v>
          </cell>
          <cell r="I6903" t="str">
            <v>C</v>
          </cell>
          <cell r="J6903" t="str">
            <v>om_exp</v>
          </cell>
          <cell r="K6903" t="str">
            <v>alloc_cp</v>
          </cell>
          <cell r="M6903" t="str">
            <v>2015/07/1/2/A/0</v>
          </cell>
        </row>
        <row r="6904">
          <cell r="A6904" t="str">
            <v>6903</v>
          </cell>
          <cell r="B6904" t="str">
            <v>OM22101</v>
          </cell>
          <cell r="C6904" t="str">
            <v>101 - CP Allocation Factor</v>
          </cell>
          <cell r="D6904">
            <v>1</v>
          </cell>
          <cell r="F6904" t="str">
            <v>CALC</v>
          </cell>
          <cell r="H6904" t="str">
            <v>101</v>
          </cell>
          <cell r="I6904" t="str">
            <v>C</v>
          </cell>
          <cell r="J6904" t="str">
            <v>om_exp</v>
          </cell>
          <cell r="K6904" t="str">
            <v>alloc_cp</v>
          </cell>
          <cell r="M6904" t="str">
            <v>2015/07/1/2/A/0</v>
          </cell>
        </row>
        <row r="6905">
          <cell r="A6905" t="str">
            <v>6904</v>
          </cell>
          <cell r="B6905" t="str">
            <v>OM22101</v>
          </cell>
          <cell r="C6905" t="str">
            <v>101 - CP Allocation Factor</v>
          </cell>
          <cell r="D6905">
            <v>1</v>
          </cell>
          <cell r="F6905" t="str">
            <v>CALC</v>
          </cell>
          <cell r="H6905" t="str">
            <v>101</v>
          </cell>
          <cell r="I6905" t="str">
            <v>C</v>
          </cell>
          <cell r="J6905" t="str">
            <v>om_exp</v>
          </cell>
          <cell r="K6905" t="str">
            <v>alloc_cp</v>
          </cell>
          <cell r="M6905" t="str">
            <v>2015/07/1/2/A/0</v>
          </cell>
        </row>
        <row r="6906">
          <cell r="A6906" t="str">
            <v>6905</v>
          </cell>
          <cell r="B6906" t="str">
            <v>OM22101</v>
          </cell>
          <cell r="C6906" t="str">
            <v>101 - CP Allocation Factor</v>
          </cell>
          <cell r="D6906">
            <v>1</v>
          </cell>
          <cell r="F6906" t="str">
            <v>CALC</v>
          </cell>
          <cell r="H6906" t="str">
            <v>101</v>
          </cell>
          <cell r="I6906" t="str">
            <v>C</v>
          </cell>
          <cell r="J6906" t="str">
            <v>om_exp</v>
          </cell>
          <cell r="K6906" t="str">
            <v>alloc_cp</v>
          </cell>
          <cell r="M6906" t="str">
            <v>2015/07/1/2/A/0</v>
          </cell>
        </row>
        <row r="6907">
          <cell r="A6907" t="str">
            <v>6906</v>
          </cell>
          <cell r="B6907" t="str">
            <v>OM22101</v>
          </cell>
          <cell r="C6907" t="str">
            <v>101 - CP Allocation Factor</v>
          </cell>
          <cell r="D6907">
            <v>1</v>
          </cell>
          <cell r="F6907" t="str">
            <v>CALC</v>
          </cell>
          <cell r="H6907" t="str">
            <v>101</v>
          </cell>
          <cell r="I6907" t="str">
            <v>C</v>
          </cell>
          <cell r="J6907" t="str">
            <v>om_exp</v>
          </cell>
          <cell r="K6907" t="str">
            <v>alloc_cp</v>
          </cell>
          <cell r="M6907" t="str">
            <v>2015/07/1/2/A/0</v>
          </cell>
        </row>
        <row r="6908">
          <cell r="A6908" t="str">
            <v>6907</v>
          </cell>
          <cell r="B6908" t="str">
            <v>OM22101</v>
          </cell>
          <cell r="C6908" t="str">
            <v>101 - CP Allocation Factor</v>
          </cell>
          <cell r="D6908">
            <v>1</v>
          </cell>
          <cell r="F6908" t="str">
            <v>CALC</v>
          </cell>
          <cell r="H6908" t="str">
            <v>101</v>
          </cell>
          <cell r="I6908" t="str">
            <v>C</v>
          </cell>
          <cell r="J6908" t="str">
            <v>om_exp</v>
          </cell>
          <cell r="K6908" t="str">
            <v>alloc_cp</v>
          </cell>
          <cell r="M6908" t="str">
            <v>2015/07/1/2/A/0</v>
          </cell>
        </row>
        <row r="6909">
          <cell r="A6909" t="str">
            <v>6908</v>
          </cell>
          <cell r="B6909" t="str">
            <v>OM22101</v>
          </cell>
          <cell r="C6909" t="str">
            <v>101 - CP Allocation Factor</v>
          </cell>
          <cell r="D6909">
            <v>1</v>
          </cell>
          <cell r="F6909" t="str">
            <v>CALC</v>
          </cell>
          <cell r="H6909" t="str">
            <v>101</v>
          </cell>
          <cell r="I6909" t="str">
            <v>C</v>
          </cell>
          <cell r="J6909" t="str">
            <v>om_exp</v>
          </cell>
          <cell r="K6909" t="str">
            <v>alloc_cp</v>
          </cell>
          <cell r="M6909" t="str">
            <v>2015/07/1/2/A/0</v>
          </cell>
        </row>
        <row r="6910">
          <cell r="A6910" t="str">
            <v>6909</v>
          </cell>
          <cell r="B6910" t="str">
            <v>OM22101</v>
          </cell>
          <cell r="C6910" t="str">
            <v>101 - CP Allocation Factor</v>
          </cell>
          <cell r="D6910">
            <v>1</v>
          </cell>
          <cell r="F6910" t="str">
            <v>CALC</v>
          </cell>
          <cell r="H6910" t="str">
            <v>101</v>
          </cell>
          <cell r="I6910" t="str">
            <v>C</v>
          </cell>
          <cell r="J6910" t="str">
            <v>om_exp</v>
          </cell>
          <cell r="K6910" t="str">
            <v>alloc_cp</v>
          </cell>
          <cell r="M6910" t="str">
            <v>2015/07/1/2/A/0</v>
          </cell>
        </row>
        <row r="6911">
          <cell r="A6911" t="str">
            <v>6910</v>
          </cell>
          <cell r="B6911" t="str">
            <v>OM22101</v>
          </cell>
          <cell r="C6911" t="str">
            <v>101 - CP Allocation Factor</v>
          </cell>
          <cell r="D6911">
            <v>1</v>
          </cell>
          <cell r="F6911" t="str">
            <v>CALC</v>
          </cell>
          <cell r="H6911" t="str">
            <v>101</v>
          </cell>
          <cell r="I6911" t="str">
            <v>C</v>
          </cell>
          <cell r="J6911" t="str">
            <v>om_exp</v>
          </cell>
          <cell r="K6911" t="str">
            <v>alloc_cp</v>
          </cell>
          <cell r="M6911" t="str">
            <v>2015/07/1/2/A/0</v>
          </cell>
        </row>
        <row r="6912">
          <cell r="A6912" t="str">
            <v>6911</v>
          </cell>
          <cell r="B6912" t="str">
            <v>OM22101</v>
          </cell>
          <cell r="C6912" t="str">
            <v>101 - CP Allocation Factor</v>
          </cell>
          <cell r="D6912">
            <v>1</v>
          </cell>
          <cell r="F6912" t="str">
            <v>CALC</v>
          </cell>
          <cell r="H6912" t="str">
            <v>101</v>
          </cell>
          <cell r="I6912" t="str">
            <v>C</v>
          </cell>
          <cell r="J6912" t="str">
            <v>om_exp</v>
          </cell>
          <cell r="K6912" t="str">
            <v>alloc_cp</v>
          </cell>
          <cell r="M6912" t="str">
            <v>2015/07/1/2/A/0</v>
          </cell>
        </row>
        <row r="6913">
          <cell r="A6913" t="str">
            <v>6912</v>
          </cell>
          <cell r="B6913" t="str">
            <v>OM22101</v>
          </cell>
          <cell r="C6913" t="str">
            <v>101 - CP Allocation Factor</v>
          </cell>
          <cell r="D6913">
            <v>1</v>
          </cell>
          <cell r="F6913" t="str">
            <v>CALC</v>
          </cell>
          <cell r="H6913" t="str">
            <v>101</v>
          </cell>
          <cell r="I6913" t="str">
            <v>C</v>
          </cell>
          <cell r="J6913" t="str">
            <v>om_exp</v>
          </cell>
          <cell r="K6913" t="str">
            <v>alloc_cp</v>
          </cell>
          <cell r="M6913" t="str">
            <v>2015/07/1/2/A/0</v>
          </cell>
        </row>
        <row r="6914">
          <cell r="A6914" t="str">
            <v>6913</v>
          </cell>
          <cell r="B6914" t="str">
            <v>OM22101</v>
          </cell>
          <cell r="C6914" t="str">
            <v>101 - CP Allocation Factor</v>
          </cell>
          <cell r="D6914">
            <v>1</v>
          </cell>
          <cell r="F6914" t="str">
            <v>CALC</v>
          </cell>
          <cell r="H6914" t="str">
            <v>101</v>
          </cell>
          <cell r="I6914" t="str">
            <v>C</v>
          </cell>
          <cell r="J6914" t="str">
            <v>om_exp</v>
          </cell>
          <cell r="K6914" t="str">
            <v>alloc_cp</v>
          </cell>
          <cell r="M6914" t="str">
            <v>2015/07/1/2/A/0</v>
          </cell>
        </row>
        <row r="6915">
          <cell r="A6915" t="str">
            <v>6914</v>
          </cell>
          <cell r="B6915" t="str">
            <v>OM22101</v>
          </cell>
          <cell r="C6915" t="str">
            <v>101 - CP Allocation Factor</v>
          </cell>
          <cell r="D6915">
            <v>1</v>
          </cell>
          <cell r="F6915" t="str">
            <v>CALC</v>
          </cell>
          <cell r="H6915" t="str">
            <v>101</v>
          </cell>
          <cell r="I6915" t="str">
            <v>C</v>
          </cell>
          <cell r="J6915" t="str">
            <v>om_exp</v>
          </cell>
          <cell r="K6915" t="str">
            <v>alloc_cp</v>
          </cell>
          <cell r="M6915" t="str">
            <v>2015/07/1/2/A/0</v>
          </cell>
        </row>
        <row r="6916">
          <cell r="A6916" t="str">
            <v>6915</v>
          </cell>
          <cell r="B6916" t="str">
            <v>OM22101</v>
          </cell>
          <cell r="C6916" t="str">
            <v>101 - CP Allocation Factor</v>
          </cell>
          <cell r="D6916">
            <v>1</v>
          </cell>
          <cell r="F6916" t="str">
            <v>CALC</v>
          </cell>
          <cell r="H6916" t="str">
            <v>101</v>
          </cell>
          <cell r="I6916" t="str">
            <v>C</v>
          </cell>
          <cell r="J6916" t="str">
            <v>om_exp</v>
          </cell>
          <cell r="K6916" t="str">
            <v>alloc_cp</v>
          </cell>
          <cell r="M6916" t="str">
            <v>2015/07/1/2/A/0</v>
          </cell>
        </row>
        <row r="6917">
          <cell r="A6917" t="str">
            <v>6916</v>
          </cell>
          <cell r="B6917" t="str">
            <v>OM22101</v>
          </cell>
          <cell r="C6917" t="str">
            <v>101 - CP Allocation Factor</v>
          </cell>
          <cell r="D6917">
            <v>1</v>
          </cell>
          <cell r="F6917" t="str">
            <v>CALC</v>
          </cell>
          <cell r="H6917" t="str">
            <v>101</v>
          </cell>
          <cell r="I6917" t="str">
            <v>C</v>
          </cell>
          <cell r="J6917" t="str">
            <v>om_exp</v>
          </cell>
          <cell r="K6917" t="str">
            <v>alloc_cp</v>
          </cell>
          <cell r="M6917" t="str">
            <v>2015/07/1/2/A/0</v>
          </cell>
        </row>
        <row r="6918">
          <cell r="A6918" t="str">
            <v>6917</v>
          </cell>
          <cell r="B6918" t="str">
            <v>OM22101</v>
          </cell>
          <cell r="C6918" t="str">
            <v>101 - CP Allocation Factor</v>
          </cell>
          <cell r="D6918">
            <v>1</v>
          </cell>
          <cell r="F6918" t="str">
            <v>CALC</v>
          </cell>
          <cell r="H6918" t="str">
            <v>101</v>
          </cell>
          <cell r="I6918" t="str">
            <v>C</v>
          </cell>
          <cell r="J6918" t="str">
            <v>om_exp</v>
          </cell>
          <cell r="K6918" t="str">
            <v>alloc_cp</v>
          </cell>
          <cell r="M6918" t="str">
            <v>2015/07/1/2/A/0</v>
          </cell>
        </row>
        <row r="6919">
          <cell r="A6919" t="str">
            <v>6918</v>
          </cell>
          <cell r="B6919" t="str">
            <v>OM22101</v>
          </cell>
          <cell r="C6919" t="str">
            <v>101 - CP Allocation Factor</v>
          </cell>
          <cell r="D6919">
            <v>1</v>
          </cell>
          <cell r="F6919" t="str">
            <v>CALC</v>
          </cell>
          <cell r="H6919" t="str">
            <v>101</v>
          </cell>
          <cell r="I6919" t="str">
            <v>C</v>
          </cell>
          <cell r="J6919" t="str">
            <v>om_exp</v>
          </cell>
          <cell r="K6919" t="str">
            <v>alloc_cp</v>
          </cell>
          <cell r="M6919" t="str">
            <v>2015/07/1/2/A/0</v>
          </cell>
        </row>
        <row r="6920">
          <cell r="A6920" t="str">
            <v>6919</v>
          </cell>
          <cell r="B6920" t="str">
            <v>OM22101</v>
          </cell>
          <cell r="C6920" t="str">
            <v>101 - CP Allocation Factor</v>
          </cell>
          <cell r="D6920">
            <v>1</v>
          </cell>
          <cell r="F6920" t="str">
            <v>CALC</v>
          </cell>
          <cell r="H6920" t="str">
            <v>101</v>
          </cell>
          <cell r="I6920" t="str">
            <v>C</v>
          </cell>
          <cell r="J6920" t="str">
            <v>om_exp</v>
          </cell>
          <cell r="K6920" t="str">
            <v>alloc_cp</v>
          </cell>
          <cell r="M6920" t="str">
            <v>2015/07/1/2/A/0</v>
          </cell>
        </row>
        <row r="6921">
          <cell r="A6921" t="str">
            <v>6920</v>
          </cell>
          <cell r="B6921" t="str">
            <v>OM22101</v>
          </cell>
          <cell r="C6921" t="str">
            <v>101 - CP Allocation Factor</v>
          </cell>
          <cell r="D6921">
            <v>1</v>
          </cell>
          <cell r="F6921" t="str">
            <v>CALC</v>
          </cell>
          <cell r="H6921" t="str">
            <v>101</v>
          </cell>
          <cell r="I6921" t="str">
            <v>C</v>
          </cell>
          <cell r="J6921" t="str">
            <v>om_exp</v>
          </cell>
          <cell r="K6921" t="str">
            <v>alloc_cp</v>
          </cell>
          <cell r="M6921" t="str">
            <v>2015/07/1/2/A/0</v>
          </cell>
        </row>
        <row r="6922">
          <cell r="A6922" t="str">
            <v>6921</v>
          </cell>
          <cell r="B6922" t="str">
            <v>OM22101</v>
          </cell>
          <cell r="C6922" t="str">
            <v>101 - CP Allocation Factor</v>
          </cell>
          <cell r="D6922">
            <v>1</v>
          </cell>
          <cell r="F6922" t="str">
            <v>CALC</v>
          </cell>
          <cell r="H6922" t="str">
            <v>101</v>
          </cell>
          <cell r="I6922" t="str">
            <v>C</v>
          </cell>
          <cell r="J6922" t="str">
            <v>om_exp</v>
          </cell>
          <cell r="K6922" t="str">
            <v>alloc_cp</v>
          </cell>
          <cell r="M6922" t="str">
            <v>2015/07/1/2/A/0</v>
          </cell>
        </row>
        <row r="6923">
          <cell r="A6923" t="str">
            <v>6922</v>
          </cell>
          <cell r="B6923" t="str">
            <v>OM22101</v>
          </cell>
          <cell r="C6923" t="str">
            <v>101 - CP Allocation Factor</v>
          </cell>
          <cell r="D6923">
            <v>1</v>
          </cell>
          <cell r="F6923" t="str">
            <v>CALC</v>
          </cell>
          <cell r="H6923" t="str">
            <v>101</v>
          </cell>
          <cell r="I6923" t="str">
            <v>C</v>
          </cell>
          <cell r="J6923" t="str">
            <v>om_exp</v>
          </cell>
          <cell r="K6923" t="str">
            <v>alloc_cp</v>
          </cell>
          <cell r="M6923" t="str">
            <v>2015/07/1/2/A/0</v>
          </cell>
        </row>
        <row r="6924">
          <cell r="A6924" t="str">
            <v>6923</v>
          </cell>
          <cell r="B6924" t="str">
            <v>OM22101</v>
          </cell>
          <cell r="C6924" t="str">
            <v>101 - CP Allocation Factor</v>
          </cell>
          <cell r="D6924">
            <v>1</v>
          </cell>
          <cell r="F6924" t="str">
            <v>CALC</v>
          </cell>
          <cell r="H6924" t="str">
            <v>101</v>
          </cell>
          <cell r="I6924" t="str">
            <v>C</v>
          </cell>
          <cell r="J6924" t="str">
            <v>om_exp</v>
          </cell>
          <cell r="K6924" t="str">
            <v>alloc_cp</v>
          </cell>
          <cell r="M6924" t="str">
            <v>2015/07/1/2/A/0</v>
          </cell>
        </row>
        <row r="6925">
          <cell r="A6925" t="str">
            <v>6924</v>
          </cell>
          <cell r="B6925" t="str">
            <v>OM22101</v>
          </cell>
          <cell r="C6925" t="str">
            <v>101 - CP Allocation Factor</v>
          </cell>
          <cell r="D6925">
            <v>1</v>
          </cell>
          <cell r="F6925" t="str">
            <v>CALC</v>
          </cell>
          <cell r="H6925" t="str">
            <v>101</v>
          </cell>
          <cell r="I6925" t="str">
            <v>C</v>
          </cell>
          <cell r="J6925" t="str">
            <v>om_exp</v>
          </cell>
          <cell r="K6925" t="str">
            <v>alloc_cp</v>
          </cell>
          <cell r="M6925" t="str">
            <v>2015/07/1/2/A/0</v>
          </cell>
        </row>
        <row r="6926">
          <cell r="A6926" t="str">
            <v>6925</v>
          </cell>
          <cell r="B6926" t="str">
            <v>OM22101</v>
          </cell>
          <cell r="C6926" t="str">
            <v>101 - CP Allocation Factor</v>
          </cell>
          <cell r="D6926">
            <v>1</v>
          </cell>
          <cell r="F6926" t="str">
            <v>CALC</v>
          </cell>
          <cell r="H6926" t="str">
            <v>101</v>
          </cell>
          <cell r="I6926" t="str">
            <v>C</v>
          </cell>
          <cell r="J6926" t="str">
            <v>om_exp</v>
          </cell>
          <cell r="K6926" t="str">
            <v>alloc_cp</v>
          </cell>
          <cell r="M6926" t="str">
            <v>2015/07/1/2/A/0</v>
          </cell>
        </row>
        <row r="6927">
          <cell r="A6927" t="str">
            <v>6926</v>
          </cell>
          <cell r="B6927" t="str">
            <v>OM22101</v>
          </cell>
          <cell r="C6927" t="str">
            <v>101 - CP Allocation Factor</v>
          </cell>
          <cell r="D6927">
            <v>1</v>
          </cell>
          <cell r="F6927" t="str">
            <v>CALC</v>
          </cell>
          <cell r="H6927" t="str">
            <v>101</v>
          </cell>
          <cell r="I6927" t="str">
            <v>C</v>
          </cell>
          <cell r="J6927" t="str">
            <v>om_exp</v>
          </cell>
          <cell r="K6927" t="str">
            <v>alloc_cp</v>
          </cell>
          <cell r="M6927" t="str">
            <v>2015/07/1/2/A/0</v>
          </cell>
        </row>
        <row r="6928">
          <cell r="A6928" t="str">
            <v>6927</v>
          </cell>
          <cell r="B6928" t="str">
            <v>OM22101</v>
          </cell>
          <cell r="C6928" t="str">
            <v>101 - CP Allocation Factor</v>
          </cell>
          <cell r="D6928">
            <v>1</v>
          </cell>
          <cell r="F6928" t="str">
            <v>CALC</v>
          </cell>
          <cell r="H6928" t="str">
            <v>101</v>
          </cell>
          <cell r="I6928" t="str">
            <v>C</v>
          </cell>
          <cell r="J6928" t="str">
            <v>om_exp</v>
          </cell>
          <cell r="K6928" t="str">
            <v>alloc_cp</v>
          </cell>
          <cell r="M6928" t="str">
            <v>2015/07/1/2/A/0</v>
          </cell>
        </row>
        <row r="6929">
          <cell r="A6929" t="str">
            <v>6928</v>
          </cell>
          <cell r="B6929" t="str">
            <v>OM22101</v>
          </cell>
          <cell r="C6929" t="str">
            <v>101 - CP Allocation Factor</v>
          </cell>
          <cell r="D6929">
            <v>1</v>
          </cell>
          <cell r="F6929" t="str">
            <v>CALC</v>
          </cell>
          <cell r="H6929" t="str">
            <v>101</v>
          </cell>
          <cell r="I6929" t="str">
            <v>C</v>
          </cell>
          <cell r="J6929" t="str">
            <v>om_exp</v>
          </cell>
          <cell r="K6929" t="str">
            <v>alloc_cp</v>
          </cell>
          <cell r="M6929" t="str">
            <v>2015/07/1/2/A/0</v>
          </cell>
        </row>
        <row r="6930">
          <cell r="A6930" t="str">
            <v>6929</v>
          </cell>
          <cell r="B6930" t="str">
            <v>OM22101</v>
          </cell>
          <cell r="C6930" t="str">
            <v>101 - CP Allocation Factor</v>
          </cell>
          <cell r="D6930">
            <v>1</v>
          </cell>
          <cell r="F6930" t="str">
            <v>CALC</v>
          </cell>
          <cell r="H6930" t="str">
            <v>101</v>
          </cell>
          <cell r="I6930" t="str">
            <v>C</v>
          </cell>
          <cell r="J6930" t="str">
            <v>om_exp</v>
          </cell>
          <cell r="K6930" t="str">
            <v>alloc_cp</v>
          </cell>
          <cell r="M6930" t="str">
            <v>2015/07/1/2/A/0</v>
          </cell>
        </row>
        <row r="6931">
          <cell r="A6931" t="str">
            <v>6930</v>
          </cell>
          <cell r="B6931" t="str">
            <v>OM22101</v>
          </cell>
          <cell r="C6931" t="str">
            <v>101 - CP Allocation Factor</v>
          </cell>
          <cell r="D6931">
            <v>1</v>
          </cell>
          <cell r="F6931" t="str">
            <v>CALC</v>
          </cell>
          <cell r="H6931" t="str">
            <v>101</v>
          </cell>
          <cell r="I6931" t="str">
            <v>C</v>
          </cell>
          <cell r="J6931" t="str">
            <v>om_exp</v>
          </cell>
          <cell r="K6931" t="str">
            <v>alloc_cp</v>
          </cell>
          <cell r="M6931" t="str">
            <v>2015/07/1/2/A/0</v>
          </cell>
        </row>
        <row r="6932">
          <cell r="A6932" t="str">
            <v>6931</v>
          </cell>
          <cell r="B6932" t="str">
            <v>OM22101</v>
          </cell>
          <cell r="C6932" t="str">
            <v>101 - CP Allocation Factor</v>
          </cell>
          <cell r="D6932">
            <v>1</v>
          </cell>
          <cell r="F6932" t="str">
            <v>CALC</v>
          </cell>
          <cell r="H6932" t="str">
            <v>101</v>
          </cell>
          <cell r="I6932" t="str">
            <v>C</v>
          </cell>
          <cell r="J6932" t="str">
            <v>om_exp</v>
          </cell>
          <cell r="K6932" t="str">
            <v>alloc_cp</v>
          </cell>
          <cell r="M6932" t="str">
            <v>2015/07/1/2/A/0</v>
          </cell>
        </row>
        <row r="6933">
          <cell r="A6933" t="str">
            <v>6932</v>
          </cell>
          <cell r="B6933" t="str">
            <v>OM22101</v>
          </cell>
          <cell r="C6933" t="str">
            <v>101 - CP Allocation Factor</v>
          </cell>
          <cell r="D6933">
            <v>1</v>
          </cell>
          <cell r="F6933" t="str">
            <v>CALC</v>
          </cell>
          <cell r="H6933" t="str">
            <v>101</v>
          </cell>
          <cell r="I6933" t="str">
            <v>C</v>
          </cell>
          <cell r="J6933" t="str">
            <v>om_exp</v>
          </cell>
          <cell r="K6933" t="str">
            <v>alloc_cp</v>
          </cell>
          <cell r="M6933" t="str">
            <v>2015/07/1/2/A/0</v>
          </cell>
        </row>
        <row r="6934">
          <cell r="A6934" t="str">
            <v>6933</v>
          </cell>
          <cell r="B6934" t="str">
            <v>OM22101</v>
          </cell>
          <cell r="C6934" t="str">
            <v>101 - CP Allocation Factor</v>
          </cell>
          <cell r="D6934">
            <v>1</v>
          </cell>
          <cell r="F6934" t="str">
            <v>CALC</v>
          </cell>
          <cell r="H6934" t="str">
            <v>101</v>
          </cell>
          <cell r="I6934" t="str">
            <v>C</v>
          </cell>
          <cell r="J6934" t="str">
            <v>om_exp</v>
          </cell>
          <cell r="K6934" t="str">
            <v>alloc_cp</v>
          </cell>
          <cell r="M6934" t="str">
            <v>2015/07/1/2/A/0</v>
          </cell>
        </row>
        <row r="6935">
          <cell r="A6935" t="str">
            <v>6934</v>
          </cell>
          <cell r="B6935" t="str">
            <v>OM22101</v>
          </cell>
          <cell r="C6935" t="str">
            <v>101 - CP Allocation Factor</v>
          </cell>
          <cell r="D6935">
            <v>1</v>
          </cell>
          <cell r="F6935" t="str">
            <v>CALC</v>
          </cell>
          <cell r="H6935" t="str">
            <v>101</v>
          </cell>
          <cell r="I6935" t="str">
            <v>C</v>
          </cell>
          <cell r="J6935" t="str">
            <v>om_exp</v>
          </cell>
          <cell r="K6935" t="str">
            <v>alloc_cp</v>
          </cell>
          <cell r="M6935" t="str">
            <v>2015/07/1/2/A/0</v>
          </cell>
        </row>
        <row r="6936">
          <cell r="A6936" t="str">
            <v>6935</v>
          </cell>
          <cell r="B6936" t="str">
            <v>OM22101</v>
          </cell>
          <cell r="C6936" t="str">
            <v>101 - CP Allocation Factor</v>
          </cell>
          <cell r="D6936">
            <v>1</v>
          </cell>
          <cell r="F6936" t="str">
            <v>CALC</v>
          </cell>
          <cell r="H6936" t="str">
            <v>101</v>
          </cell>
          <cell r="I6936" t="str">
            <v>C</v>
          </cell>
          <cell r="J6936" t="str">
            <v>om_exp</v>
          </cell>
          <cell r="K6936" t="str">
            <v>alloc_cp</v>
          </cell>
          <cell r="M6936" t="str">
            <v>2015/07/1/2/A/0</v>
          </cell>
        </row>
        <row r="6937">
          <cell r="A6937" t="str">
            <v>6936</v>
          </cell>
          <cell r="B6937" t="str">
            <v>OM22101</v>
          </cell>
          <cell r="C6937" t="str">
            <v>101 - CP Allocation Factor</v>
          </cell>
          <cell r="D6937">
            <v>1</v>
          </cell>
          <cell r="F6937" t="str">
            <v>CALC</v>
          </cell>
          <cell r="H6937" t="str">
            <v>101</v>
          </cell>
          <cell r="I6937" t="str">
            <v>C</v>
          </cell>
          <cell r="J6937" t="str">
            <v>om_exp</v>
          </cell>
          <cell r="K6937" t="str">
            <v>alloc_cp</v>
          </cell>
          <cell r="M6937" t="str">
            <v>2015/07/1/2/A/0</v>
          </cell>
        </row>
        <row r="6938">
          <cell r="A6938" t="str">
            <v>6937</v>
          </cell>
          <cell r="B6938" t="str">
            <v>OM22101</v>
          </cell>
          <cell r="C6938" t="str">
            <v>101 - CP Allocation Factor</v>
          </cell>
          <cell r="D6938">
            <v>1</v>
          </cell>
          <cell r="F6938" t="str">
            <v>CALC</v>
          </cell>
          <cell r="H6938" t="str">
            <v>101</v>
          </cell>
          <cell r="I6938" t="str">
            <v>C</v>
          </cell>
          <cell r="J6938" t="str">
            <v>om_exp</v>
          </cell>
          <cell r="K6938" t="str">
            <v>alloc_cp</v>
          </cell>
          <cell r="M6938" t="str">
            <v>2015/07/1/2/A/0</v>
          </cell>
        </row>
        <row r="6939">
          <cell r="A6939" t="str">
            <v>6938</v>
          </cell>
          <cell r="B6939" t="str">
            <v>OM22101</v>
          </cell>
          <cell r="C6939" t="str">
            <v>101 - CP Allocation Factor</v>
          </cell>
          <cell r="D6939">
            <v>1</v>
          </cell>
          <cell r="F6939" t="str">
            <v>CALC</v>
          </cell>
          <cell r="H6939" t="str">
            <v>101</v>
          </cell>
          <cell r="I6939" t="str">
            <v>C</v>
          </cell>
          <cell r="J6939" t="str">
            <v>om_exp</v>
          </cell>
          <cell r="K6939" t="str">
            <v>alloc_cp</v>
          </cell>
          <cell r="M6939" t="str">
            <v>2015/07/1/2/A/0</v>
          </cell>
        </row>
        <row r="6940">
          <cell r="A6940" t="str">
            <v>6939</v>
          </cell>
          <cell r="B6940" t="str">
            <v>OM22101</v>
          </cell>
          <cell r="C6940" t="str">
            <v>101 - CP Allocation Factor</v>
          </cell>
          <cell r="D6940">
            <v>1</v>
          </cell>
          <cell r="F6940" t="str">
            <v>CALC</v>
          </cell>
          <cell r="H6940" t="str">
            <v>101</v>
          </cell>
          <cell r="I6940" t="str">
            <v>C</v>
          </cell>
          <cell r="J6940" t="str">
            <v>om_exp</v>
          </cell>
          <cell r="K6940" t="str">
            <v>alloc_cp</v>
          </cell>
          <cell r="M6940" t="str">
            <v>2015/07/1/2/A/0</v>
          </cell>
        </row>
        <row r="6941">
          <cell r="A6941" t="str">
            <v>6940</v>
          </cell>
          <cell r="B6941" t="str">
            <v>OM22101</v>
          </cell>
          <cell r="C6941" t="str">
            <v>101 - CP Allocation Factor</v>
          </cell>
          <cell r="D6941">
            <v>1</v>
          </cell>
          <cell r="F6941" t="str">
            <v>CALC</v>
          </cell>
          <cell r="H6941" t="str">
            <v>101</v>
          </cell>
          <cell r="I6941" t="str">
            <v>C</v>
          </cell>
          <cell r="J6941" t="str">
            <v>om_exp</v>
          </cell>
          <cell r="K6941" t="str">
            <v>alloc_cp</v>
          </cell>
          <cell r="M6941" t="str">
            <v>2015/07/1/2/A/0</v>
          </cell>
        </row>
        <row r="6942">
          <cell r="A6942" t="str">
            <v>6941</v>
          </cell>
          <cell r="B6942" t="str">
            <v>OM22101</v>
          </cell>
          <cell r="C6942" t="str">
            <v>101 - CP Allocation Factor</v>
          </cell>
          <cell r="D6942">
            <v>1</v>
          </cell>
          <cell r="F6942" t="str">
            <v>CALC</v>
          </cell>
          <cell r="H6942" t="str">
            <v>101</v>
          </cell>
          <cell r="I6942" t="str">
            <v>C</v>
          </cell>
          <cell r="J6942" t="str">
            <v>om_exp</v>
          </cell>
          <cell r="K6942" t="str">
            <v>alloc_cp</v>
          </cell>
          <cell r="M6942" t="str">
            <v>2015/07/1/2/A/0</v>
          </cell>
        </row>
        <row r="6943">
          <cell r="A6943" t="str">
            <v>6942</v>
          </cell>
          <cell r="B6943" t="str">
            <v>OM22101</v>
          </cell>
          <cell r="C6943" t="str">
            <v>101 - CP Allocation Factor</v>
          </cell>
          <cell r="D6943">
            <v>1</v>
          </cell>
          <cell r="F6943" t="str">
            <v>CALC</v>
          </cell>
          <cell r="H6943" t="str">
            <v>101</v>
          </cell>
          <cell r="I6943" t="str">
            <v>C</v>
          </cell>
          <cell r="J6943" t="str">
            <v>om_exp</v>
          </cell>
          <cell r="K6943" t="str">
            <v>alloc_cp</v>
          </cell>
          <cell r="M6943" t="str">
            <v>2015/07/1/2/A/0</v>
          </cell>
        </row>
        <row r="6944">
          <cell r="A6944" t="str">
            <v>6943</v>
          </cell>
          <cell r="B6944" t="str">
            <v>OM22101</v>
          </cell>
          <cell r="C6944" t="str">
            <v>101 - CP Allocation Factor</v>
          </cell>
          <cell r="D6944">
            <v>1</v>
          </cell>
          <cell r="F6944" t="str">
            <v>CALC</v>
          </cell>
          <cell r="H6944" t="str">
            <v>101</v>
          </cell>
          <cell r="I6944" t="str">
            <v>C</v>
          </cell>
          <cell r="J6944" t="str">
            <v>om_exp</v>
          </cell>
          <cell r="K6944" t="str">
            <v>alloc_cp</v>
          </cell>
          <cell r="M6944" t="str">
            <v>2015/07/1/2/A/0</v>
          </cell>
        </row>
        <row r="6945">
          <cell r="A6945" t="str">
            <v>6944</v>
          </cell>
          <cell r="B6945" t="str">
            <v>OM22101</v>
          </cell>
          <cell r="C6945" t="str">
            <v>101 - CP Allocation Factor</v>
          </cell>
          <cell r="D6945">
            <v>1</v>
          </cell>
          <cell r="F6945" t="str">
            <v>CALC</v>
          </cell>
          <cell r="H6945" t="str">
            <v>101</v>
          </cell>
          <cell r="I6945" t="str">
            <v>C</v>
          </cell>
          <cell r="J6945" t="str">
            <v>om_exp</v>
          </cell>
          <cell r="K6945" t="str">
            <v>alloc_cp</v>
          </cell>
          <cell r="M6945" t="str">
            <v>2015/07/1/2/A/0</v>
          </cell>
        </row>
        <row r="6946">
          <cell r="A6946" t="str">
            <v>6945</v>
          </cell>
          <cell r="B6946" t="str">
            <v>OM22101</v>
          </cell>
          <cell r="C6946" t="str">
            <v>101 - CP Allocation Factor</v>
          </cell>
          <cell r="D6946">
            <v>1</v>
          </cell>
          <cell r="F6946" t="str">
            <v>CALC</v>
          </cell>
          <cell r="H6946" t="str">
            <v>101</v>
          </cell>
          <cell r="I6946" t="str">
            <v>C</v>
          </cell>
          <cell r="J6946" t="str">
            <v>om_exp</v>
          </cell>
          <cell r="K6946" t="str">
            <v>alloc_cp</v>
          </cell>
          <cell r="M6946" t="str">
            <v>2015/07/1/2/A/0</v>
          </cell>
        </row>
        <row r="6947">
          <cell r="A6947" t="str">
            <v>6946</v>
          </cell>
          <cell r="B6947" t="str">
            <v>OM22101</v>
          </cell>
          <cell r="C6947" t="str">
            <v>101 - CP Allocation Factor</v>
          </cell>
          <cell r="D6947">
            <v>1</v>
          </cell>
          <cell r="F6947" t="str">
            <v>CALC</v>
          </cell>
          <cell r="H6947" t="str">
            <v>101</v>
          </cell>
          <cell r="I6947" t="str">
            <v>C</v>
          </cell>
          <cell r="J6947" t="str">
            <v>om_exp</v>
          </cell>
          <cell r="K6947" t="str">
            <v>alloc_cp</v>
          </cell>
          <cell r="M6947" t="str">
            <v>2015/07/1/2/A/0</v>
          </cell>
        </row>
        <row r="6948">
          <cell r="A6948" t="str">
            <v>6947</v>
          </cell>
          <cell r="B6948" t="str">
            <v>OM22101</v>
          </cell>
          <cell r="C6948" t="str">
            <v>101 - CP Allocation Factor</v>
          </cell>
          <cell r="D6948">
            <v>1</v>
          </cell>
          <cell r="F6948" t="str">
            <v>CALC</v>
          </cell>
          <cell r="H6948" t="str">
            <v>101</v>
          </cell>
          <cell r="I6948" t="str">
            <v>C</v>
          </cell>
          <cell r="J6948" t="str">
            <v>om_exp</v>
          </cell>
          <cell r="K6948" t="str">
            <v>alloc_cp</v>
          </cell>
          <cell r="M6948" t="str">
            <v>2015/07/1/2/A/0</v>
          </cell>
        </row>
        <row r="6949">
          <cell r="A6949" t="str">
            <v>6948</v>
          </cell>
          <cell r="B6949" t="str">
            <v>OM22101</v>
          </cell>
          <cell r="C6949" t="str">
            <v>101 - CP Allocation Factor</v>
          </cell>
          <cell r="D6949">
            <v>1</v>
          </cell>
          <cell r="F6949" t="str">
            <v>CALC</v>
          </cell>
          <cell r="H6949" t="str">
            <v>101</v>
          </cell>
          <cell r="I6949" t="str">
            <v>C</v>
          </cell>
          <cell r="J6949" t="str">
            <v>om_exp</v>
          </cell>
          <cell r="K6949" t="str">
            <v>alloc_cp</v>
          </cell>
          <cell r="M6949" t="str">
            <v>2015/07/1/2/A/0</v>
          </cell>
        </row>
        <row r="6950">
          <cell r="A6950" t="str">
            <v>6949</v>
          </cell>
          <cell r="B6950" t="str">
            <v>OM22101</v>
          </cell>
          <cell r="C6950" t="str">
            <v>101 - CP Allocation Factor</v>
          </cell>
          <cell r="D6950">
            <v>1</v>
          </cell>
          <cell r="F6950" t="str">
            <v>CALC</v>
          </cell>
          <cell r="H6950" t="str">
            <v>101</v>
          </cell>
          <cell r="I6950" t="str">
            <v>C</v>
          </cell>
          <cell r="J6950" t="str">
            <v>om_exp</v>
          </cell>
          <cell r="K6950" t="str">
            <v>alloc_cp</v>
          </cell>
          <cell r="M6950" t="str">
            <v>2015/07/1/2/A/0</v>
          </cell>
        </row>
        <row r="6951">
          <cell r="A6951" t="str">
            <v>6950</v>
          </cell>
          <cell r="B6951" t="str">
            <v>OM22101</v>
          </cell>
          <cell r="C6951" t="str">
            <v>101 - CP Allocation Factor</v>
          </cell>
          <cell r="D6951">
            <v>1</v>
          </cell>
          <cell r="F6951" t="str">
            <v>CALC</v>
          </cell>
          <cell r="H6951" t="str">
            <v>101</v>
          </cell>
          <cell r="I6951" t="str">
            <v>C</v>
          </cell>
          <cell r="J6951" t="str">
            <v>om_exp</v>
          </cell>
          <cell r="K6951" t="str">
            <v>alloc_cp</v>
          </cell>
          <cell r="M6951" t="str">
            <v>2015/07/1/2/A/0</v>
          </cell>
        </row>
        <row r="6952">
          <cell r="A6952" t="str">
            <v>6951</v>
          </cell>
          <cell r="B6952" t="str">
            <v>OM22101</v>
          </cell>
          <cell r="C6952" t="str">
            <v>101 - CP Allocation Factor</v>
          </cell>
          <cell r="D6952">
            <v>1</v>
          </cell>
          <cell r="F6952" t="str">
            <v>CALC</v>
          </cell>
          <cell r="H6952" t="str">
            <v>101</v>
          </cell>
          <cell r="I6952" t="str">
            <v>C</v>
          </cell>
          <cell r="J6952" t="str">
            <v>om_exp</v>
          </cell>
          <cell r="K6952" t="str">
            <v>alloc_cp</v>
          </cell>
          <cell r="M6952" t="str">
            <v>2015/07/1/2/A/0</v>
          </cell>
        </row>
        <row r="6953">
          <cell r="A6953" t="str">
            <v>6952</v>
          </cell>
          <cell r="B6953" t="str">
            <v>OM22101</v>
          </cell>
          <cell r="C6953" t="str">
            <v>101 - CP Allocation Factor</v>
          </cell>
          <cell r="D6953">
            <v>1</v>
          </cell>
          <cell r="F6953" t="str">
            <v>CALC</v>
          </cell>
          <cell r="H6953" t="str">
            <v>101</v>
          </cell>
          <cell r="I6953" t="str">
            <v>C</v>
          </cell>
          <cell r="J6953" t="str">
            <v>om_exp</v>
          </cell>
          <cell r="K6953" t="str">
            <v>alloc_cp</v>
          </cell>
          <cell r="M6953" t="str">
            <v>2015/07/1/2/A/0</v>
          </cell>
        </row>
        <row r="6954">
          <cell r="A6954" t="str">
            <v>6953</v>
          </cell>
          <cell r="B6954" t="str">
            <v>OM22101</v>
          </cell>
          <cell r="C6954" t="str">
            <v>101 - CP Allocation Factor</v>
          </cell>
          <cell r="D6954">
            <v>1</v>
          </cell>
          <cell r="F6954" t="str">
            <v>CALC</v>
          </cell>
          <cell r="H6954" t="str">
            <v>101</v>
          </cell>
          <cell r="I6954" t="str">
            <v>C</v>
          </cell>
          <cell r="J6954" t="str">
            <v>om_exp</v>
          </cell>
          <cell r="K6954" t="str">
            <v>alloc_cp</v>
          </cell>
          <cell r="M6954" t="str">
            <v>2015/07/1/2/A/0</v>
          </cell>
        </row>
        <row r="6955">
          <cell r="A6955" t="str">
            <v>6954</v>
          </cell>
          <cell r="B6955" t="str">
            <v>OM22101</v>
          </cell>
          <cell r="C6955" t="str">
            <v>101 - CP Allocation Factor</v>
          </cell>
          <cell r="D6955">
            <v>1</v>
          </cell>
          <cell r="F6955" t="str">
            <v>CALC</v>
          </cell>
          <cell r="H6955" t="str">
            <v>101</v>
          </cell>
          <cell r="I6955" t="str">
            <v>C</v>
          </cell>
          <cell r="J6955" t="str">
            <v>om_exp</v>
          </cell>
          <cell r="K6955" t="str">
            <v>alloc_cp</v>
          </cell>
          <cell r="M6955" t="str">
            <v>2015/07/1/2/A/0</v>
          </cell>
        </row>
        <row r="6956">
          <cell r="A6956" t="str">
            <v>6955</v>
          </cell>
          <cell r="B6956" t="str">
            <v>OM22101</v>
          </cell>
          <cell r="C6956" t="str">
            <v>101 - CP Allocation Factor</v>
          </cell>
          <cell r="D6956">
            <v>1</v>
          </cell>
          <cell r="F6956" t="str">
            <v>CALC</v>
          </cell>
          <cell r="H6956" t="str">
            <v>101</v>
          </cell>
          <cell r="I6956" t="str">
            <v>C</v>
          </cell>
          <cell r="J6956" t="str">
            <v>om_exp</v>
          </cell>
          <cell r="K6956" t="str">
            <v>alloc_cp</v>
          </cell>
          <cell r="M6956" t="str">
            <v>2015/07/1/2/A/0</v>
          </cell>
        </row>
        <row r="6957">
          <cell r="A6957" t="str">
            <v>6956</v>
          </cell>
          <cell r="B6957" t="str">
            <v>OM22101</v>
          </cell>
          <cell r="C6957" t="str">
            <v>101 - CP Allocation Factor</v>
          </cell>
          <cell r="D6957">
            <v>1</v>
          </cell>
          <cell r="F6957" t="str">
            <v>CALC</v>
          </cell>
          <cell r="H6957" t="str">
            <v>101</v>
          </cell>
          <cell r="I6957" t="str">
            <v>C</v>
          </cell>
          <cell r="J6957" t="str">
            <v>om_exp</v>
          </cell>
          <cell r="K6957" t="str">
            <v>alloc_cp</v>
          </cell>
          <cell r="M6957" t="str">
            <v>2015/07/1/2/A/0</v>
          </cell>
        </row>
        <row r="6958">
          <cell r="A6958" t="str">
            <v>6957</v>
          </cell>
          <cell r="B6958" t="str">
            <v>OM22101</v>
          </cell>
          <cell r="C6958" t="str">
            <v>101 - CP Allocation Factor</v>
          </cell>
          <cell r="D6958">
            <v>1</v>
          </cell>
          <cell r="F6958" t="str">
            <v>CALC</v>
          </cell>
          <cell r="H6958" t="str">
            <v>101</v>
          </cell>
          <cell r="I6958" t="str">
            <v>C</v>
          </cell>
          <cell r="J6958" t="str">
            <v>om_exp</v>
          </cell>
          <cell r="K6958" t="str">
            <v>alloc_cp</v>
          </cell>
          <cell r="M6958" t="str">
            <v>2015/07/1/2/A/0</v>
          </cell>
        </row>
        <row r="6959">
          <cell r="A6959" t="str">
            <v>6958</v>
          </cell>
          <cell r="B6959" t="str">
            <v>OM22101</v>
          </cell>
          <cell r="C6959" t="str">
            <v>101 - CP Allocation Factor</v>
          </cell>
          <cell r="D6959">
            <v>1</v>
          </cell>
          <cell r="F6959" t="str">
            <v>CALC</v>
          </cell>
          <cell r="H6959" t="str">
            <v>101</v>
          </cell>
          <cell r="I6959" t="str">
            <v>C</v>
          </cell>
          <cell r="J6959" t="str">
            <v>om_exp</v>
          </cell>
          <cell r="K6959" t="str">
            <v>alloc_cp</v>
          </cell>
          <cell r="M6959" t="str">
            <v>2015/07/1/2/A/0</v>
          </cell>
        </row>
        <row r="6960">
          <cell r="A6960" t="str">
            <v>6959</v>
          </cell>
          <cell r="B6960" t="str">
            <v>OM22101</v>
          </cell>
          <cell r="C6960" t="str">
            <v>101 - CP Allocation Factor</v>
          </cell>
          <cell r="D6960">
            <v>1</v>
          </cell>
          <cell r="F6960" t="str">
            <v>CALC</v>
          </cell>
          <cell r="H6960" t="str">
            <v>101</v>
          </cell>
          <cell r="I6960" t="str">
            <v>C</v>
          </cell>
          <cell r="J6960" t="str">
            <v>om_exp</v>
          </cell>
          <cell r="K6960" t="str">
            <v>alloc_cp</v>
          </cell>
          <cell r="M6960" t="str">
            <v>2015/07/1/2/A/0</v>
          </cell>
        </row>
        <row r="6961">
          <cell r="A6961" t="str">
            <v>6960</v>
          </cell>
          <cell r="B6961" t="str">
            <v>OM22101</v>
          </cell>
          <cell r="C6961" t="str">
            <v>101 - CP Allocation Factor</v>
          </cell>
          <cell r="D6961">
            <v>1</v>
          </cell>
          <cell r="F6961" t="str">
            <v>CALC</v>
          </cell>
          <cell r="H6961" t="str">
            <v>101</v>
          </cell>
          <cell r="I6961" t="str">
            <v>C</v>
          </cell>
          <cell r="J6961" t="str">
            <v>om_exp</v>
          </cell>
          <cell r="K6961" t="str">
            <v>alloc_cp</v>
          </cell>
          <cell r="M6961" t="str">
            <v>2015/07/1/2/A/0</v>
          </cell>
        </row>
        <row r="6962">
          <cell r="A6962" t="str">
            <v>6961</v>
          </cell>
          <cell r="B6962" t="str">
            <v>OM62101</v>
          </cell>
          <cell r="C6962" t="str">
            <v>101 - GCP Allocation O &amp; M Exp Amount</v>
          </cell>
          <cell r="D6962">
            <v>0</v>
          </cell>
          <cell r="F6962" t="str">
            <v>CALC</v>
          </cell>
          <cell r="H6962" t="str">
            <v>101</v>
          </cell>
          <cell r="I6962" t="str">
            <v>C</v>
          </cell>
          <cell r="J6962" t="str">
            <v>om_exp</v>
          </cell>
          <cell r="K6962" t="str">
            <v>alloc_gcp_amt</v>
          </cell>
          <cell r="M6962" t="str">
            <v>2015/07/1/2/A/0</v>
          </cell>
        </row>
        <row r="6963">
          <cell r="A6963" t="str">
            <v>6962</v>
          </cell>
          <cell r="B6963" t="str">
            <v>OM62101</v>
          </cell>
          <cell r="C6963" t="str">
            <v>101 - GCP Allocation O &amp; M Exp Amount</v>
          </cell>
          <cell r="D6963">
            <v>0</v>
          </cell>
          <cell r="F6963" t="str">
            <v>CALC</v>
          </cell>
          <cell r="H6963" t="str">
            <v>101</v>
          </cell>
          <cell r="I6963" t="str">
            <v>C</v>
          </cell>
          <cell r="J6963" t="str">
            <v>om_exp</v>
          </cell>
          <cell r="K6963" t="str">
            <v>alloc_gcp_amt</v>
          </cell>
          <cell r="M6963" t="str">
            <v>2015/07/1/2/A/0</v>
          </cell>
        </row>
        <row r="6964">
          <cell r="A6964" t="str">
            <v>6963</v>
          </cell>
          <cell r="B6964" t="str">
            <v>OM62101</v>
          </cell>
          <cell r="C6964" t="str">
            <v>101 - GCP Allocation O &amp; M Exp Amount</v>
          </cell>
          <cell r="D6964">
            <v>0</v>
          </cell>
          <cell r="F6964" t="str">
            <v>CALC</v>
          </cell>
          <cell r="H6964" t="str">
            <v>101</v>
          </cell>
          <cell r="I6964" t="str">
            <v>C</v>
          </cell>
          <cell r="J6964" t="str">
            <v>om_exp</v>
          </cell>
          <cell r="K6964" t="str">
            <v>alloc_gcp_amt</v>
          </cell>
          <cell r="M6964" t="str">
            <v>2015/07/1/2/A/0</v>
          </cell>
        </row>
        <row r="6965">
          <cell r="A6965" t="str">
            <v>6964</v>
          </cell>
          <cell r="B6965" t="str">
            <v>OM62101</v>
          </cell>
          <cell r="C6965" t="str">
            <v>101 - GCP Allocation O &amp; M Exp Amount</v>
          </cell>
          <cell r="D6965">
            <v>0</v>
          </cell>
          <cell r="F6965" t="str">
            <v>CALC</v>
          </cell>
          <cell r="H6965" t="str">
            <v>101</v>
          </cell>
          <cell r="I6965" t="str">
            <v>C</v>
          </cell>
          <cell r="J6965" t="str">
            <v>om_exp</v>
          </cell>
          <cell r="K6965" t="str">
            <v>alloc_gcp_amt</v>
          </cell>
          <cell r="M6965" t="str">
            <v>2015/07/1/2/A/0</v>
          </cell>
        </row>
        <row r="6966">
          <cell r="A6966" t="str">
            <v>6965</v>
          </cell>
          <cell r="B6966" t="str">
            <v>OM62101</v>
          </cell>
          <cell r="C6966" t="str">
            <v>101 - GCP Allocation O &amp; M Exp Amount</v>
          </cell>
          <cell r="D6966">
            <v>0</v>
          </cell>
          <cell r="F6966" t="str">
            <v>CALC</v>
          </cell>
          <cell r="H6966" t="str">
            <v>101</v>
          </cell>
          <cell r="I6966" t="str">
            <v>C</v>
          </cell>
          <cell r="J6966" t="str">
            <v>om_exp</v>
          </cell>
          <cell r="K6966" t="str">
            <v>alloc_gcp_amt</v>
          </cell>
          <cell r="M6966" t="str">
            <v>2015/07/1/2/A/0</v>
          </cell>
        </row>
        <row r="6967">
          <cell r="A6967" t="str">
            <v>6966</v>
          </cell>
          <cell r="B6967" t="str">
            <v>OM62101</v>
          </cell>
          <cell r="C6967" t="str">
            <v>101 - GCP Allocation O &amp; M Exp Amount</v>
          </cell>
          <cell r="D6967">
            <v>0</v>
          </cell>
          <cell r="F6967" t="str">
            <v>CALC</v>
          </cell>
          <cell r="H6967" t="str">
            <v>101</v>
          </cell>
          <cell r="I6967" t="str">
            <v>C</v>
          </cell>
          <cell r="J6967" t="str">
            <v>om_exp</v>
          </cell>
          <cell r="K6967" t="str">
            <v>alloc_gcp_amt</v>
          </cell>
          <cell r="M6967" t="str">
            <v>2015/07/1/2/A/0</v>
          </cell>
        </row>
        <row r="6968">
          <cell r="A6968" t="str">
            <v>6967</v>
          </cell>
          <cell r="B6968" t="str">
            <v>OM62101</v>
          </cell>
          <cell r="C6968" t="str">
            <v>101 - GCP Allocation O &amp; M Exp Amount</v>
          </cell>
          <cell r="D6968">
            <v>0</v>
          </cell>
          <cell r="F6968" t="str">
            <v>CALC</v>
          </cell>
          <cell r="H6968" t="str">
            <v>101</v>
          </cell>
          <cell r="I6968" t="str">
            <v>C</v>
          </cell>
          <cell r="J6968" t="str">
            <v>om_exp</v>
          </cell>
          <cell r="K6968" t="str">
            <v>alloc_gcp_amt</v>
          </cell>
          <cell r="M6968" t="str">
            <v>2015/07/1/2/A/0</v>
          </cell>
        </row>
        <row r="6969">
          <cell r="A6969" t="str">
            <v>6968</v>
          </cell>
          <cell r="B6969" t="str">
            <v>OM62101</v>
          </cell>
          <cell r="C6969" t="str">
            <v>101 - GCP Allocation O &amp; M Exp Amount</v>
          </cell>
          <cell r="D6969">
            <v>0</v>
          </cell>
          <cell r="F6969" t="str">
            <v>CALC</v>
          </cell>
          <cell r="H6969" t="str">
            <v>101</v>
          </cell>
          <cell r="I6969" t="str">
            <v>C</v>
          </cell>
          <cell r="J6969" t="str">
            <v>om_exp</v>
          </cell>
          <cell r="K6969" t="str">
            <v>alloc_gcp_amt</v>
          </cell>
          <cell r="M6969" t="str">
            <v>2015/07/1/2/A/0</v>
          </cell>
        </row>
        <row r="6970">
          <cell r="A6970" t="str">
            <v>6969</v>
          </cell>
          <cell r="B6970" t="str">
            <v>OM62101</v>
          </cell>
          <cell r="C6970" t="str">
            <v>101 - GCP Allocation O &amp; M Exp Amount</v>
          </cell>
          <cell r="D6970">
            <v>0</v>
          </cell>
          <cell r="F6970" t="str">
            <v>CALC</v>
          </cell>
          <cell r="H6970" t="str">
            <v>101</v>
          </cell>
          <cell r="I6970" t="str">
            <v>C</v>
          </cell>
          <cell r="J6970" t="str">
            <v>om_exp</v>
          </cell>
          <cell r="K6970" t="str">
            <v>alloc_gcp_amt</v>
          </cell>
          <cell r="M6970" t="str">
            <v>2015/07/1/2/A/0</v>
          </cell>
        </row>
        <row r="6971">
          <cell r="A6971" t="str">
            <v>6970</v>
          </cell>
          <cell r="B6971" t="str">
            <v>OM62101</v>
          </cell>
          <cell r="C6971" t="str">
            <v>101 - GCP Allocation O &amp; M Exp Amount</v>
          </cell>
          <cell r="D6971">
            <v>0</v>
          </cell>
          <cell r="F6971" t="str">
            <v>CALC</v>
          </cell>
          <cell r="H6971" t="str">
            <v>101</v>
          </cell>
          <cell r="I6971" t="str">
            <v>C</v>
          </cell>
          <cell r="J6971" t="str">
            <v>om_exp</v>
          </cell>
          <cell r="K6971" t="str">
            <v>alloc_gcp_amt</v>
          </cell>
          <cell r="M6971" t="str">
            <v>2015/07/1/2/A/0</v>
          </cell>
        </row>
        <row r="6972">
          <cell r="A6972" t="str">
            <v>6971</v>
          </cell>
          <cell r="B6972" t="str">
            <v>OM62101</v>
          </cell>
          <cell r="C6972" t="str">
            <v>101 - GCP Allocation O &amp; M Exp Amount</v>
          </cell>
          <cell r="D6972">
            <v>0</v>
          </cell>
          <cell r="F6972" t="str">
            <v>CALC</v>
          </cell>
          <cell r="H6972" t="str">
            <v>101</v>
          </cell>
          <cell r="I6972" t="str">
            <v>C</v>
          </cell>
          <cell r="J6972" t="str">
            <v>om_exp</v>
          </cell>
          <cell r="K6972" t="str">
            <v>alloc_gcp_amt</v>
          </cell>
          <cell r="M6972" t="str">
            <v>2015/07/1/2/A/0</v>
          </cell>
        </row>
        <row r="6973">
          <cell r="A6973" t="str">
            <v>6972</v>
          </cell>
          <cell r="B6973" t="str">
            <v>OM62101</v>
          </cell>
          <cell r="C6973" t="str">
            <v>101 - GCP Allocation O &amp; M Exp Amount</v>
          </cell>
          <cell r="D6973">
            <v>0</v>
          </cell>
          <cell r="F6973" t="str">
            <v>CALC</v>
          </cell>
          <cell r="H6973" t="str">
            <v>101</v>
          </cell>
          <cell r="I6973" t="str">
            <v>C</v>
          </cell>
          <cell r="J6973" t="str">
            <v>om_exp</v>
          </cell>
          <cell r="K6973" t="str">
            <v>alloc_gcp_amt</v>
          </cell>
          <cell r="M6973" t="str">
            <v>2015/07/1/2/A/0</v>
          </cell>
        </row>
        <row r="6974">
          <cell r="A6974" t="str">
            <v>6973</v>
          </cell>
          <cell r="B6974" t="str">
            <v>OM62101</v>
          </cell>
          <cell r="C6974" t="str">
            <v>101 - GCP Allocation O &amp; M Exp Amount</v>
          </cell>
          <cell r="D6974">
            <v>0</v>
          </cell>
          <cell r="F6974" t="str">
            <v>CALC</v>
          </cell>
          <cell r="H6974" t="str">
            <v>101</v>
          </cell>
          <cell r="I6974" t="str">
            <v>C</v>
          </cell>
          <cell r="J6974" t="str">
            <v>om_exp</v>
          </cell>
          <cell r="K6974" t="str">
            <v>alloc_gcp_amt</v>
          </cell>
          <cell r="M6974" t="str">
            <v>2015/07/1/2/A/0</v>
          </cell>
        </row>
        <row r="6975">
          <cell r="A6975" t="str">
            <v>6974</v>
          </cell>
          <cell r="B6975" t="str">
            <v>OM62101</v>
          </cell>
          <cell r="C6975" t="str">
            <v>101 - GCP Allocation O &amp; M Exp Amount</v>
          </cell>
          <cell r="D6975">
            <v>0</v>
          </cell>
          <cell r="F6975" t="str">
            <v>CALC</v>
          </cell>
          <cell r="H6975" t="str">
            <v>101</v>
          </cell>
          <cell r="I6975" t="str">
            <v>C</v>
          </cell>
          <cell r="J6975" t="str">
            <v>om_exp</v>
          </cell>
          <cell r="K6975" t="str">
            <v>alloc_gcp_amt</v>
          </cell>
          <cell r="M6975" t="str">
            <v>2015/07/1/2/A/0</v>
          </cell>
        </row>
        <row r="6976">
          <cell r="A6976" t="str">
            <v>6975</v>
          </cell>
          <cell r="B6976" t="str">
            <v>OM62101</v>
          </cell>
          <cell r="C6976" t="str">
            <v>101 - GCP Allocation O &amp; M Exp Amount</v>
          </cell>
          <cell r="D6976">
            <v>0</v>
          </cell>
          <cell r="F6976" t="str">
            <v>CALC</v>
          </cell>
          <cell r="H6976" t="str">
            <v>101</v>
          </cell>
          <cell r="I6976" t="str">
            <v>C</v>
          </cell>
          <cell r="J6976" t="str">
            <v>om_exp</v>
          </cell>
          <cell r="K6976" t="str">
            <v>alloc_gcp_amt</v>
          </cell>
          <cell r="M6976" t="str">
            <v>2015/07/1/2/A/0</v>
          </cell>
        </row>
        <row r="6977">
          <cell r="A6977" t="str">
            <v>6976</v>
          </cell>
          <cell r="B6977" t="str">
            <v>OM62101</v>
          </cell>
          <cell r="C6977" t="str">
            <v>101 - GCP Allocation O &amp; M Exp Amount</v>
          </cell>
          <cell r="D6977">
            <v>0</v>
          </cell>
          <cell r="F6977" t="str">
            <v>CALC</v>
          </cell>
          <cell r="H6977" t="str">
            <v>101</v>
          </cell>
          <cell r="I6977" t="str">
            <v>C</v>
          </cell>
          <cell r="J6977" t="str">
            <v>om_exp</v>
          </cell>
          <cell r="K6977" t="str">
            <v>alloc_gcp_amt</v>
          </cell>
          <cell r="M6977" t="str">
            <v>2015/07/1/2/A/0</v>
          </cell>
        </row>
        <row r="6978">
          <cell r="A6978" t="str">
            <v>6977</v>
          </cell>
          <cell r="B6978" t="str">
            <v>OM62101</v>
          </cell>
          <cell r="C6978" t="str">
            <v>101 - GCP Allocation O &amp; M Exp Amount</v>
          </cell>
          <cell r="D6978">
            <v>0</v>
          </cell>
          <cell r="F6978" t="str">
            <v>CALC</v>
          </cell>
          <cell r="H6978" t="str">
            <v>101</v>
          </cell>
          <cell r="I6978" t="str">
            <v>C</v>
          </cell>
          <cell r="J6978" t="str">
            <v>om_exp</v>
          </cell>
          <cell r="K6978" t="str">
            <v>alloc_gcp_amt</v>
          </cell>
          <cell r="M6978" t="str">
            <v>2015/07/1/2/A/0</v>
          </cell>
        </row>
        <row r="6979">
          <cell r="A6979" t="str">
            <v>6978</v>
          </cell>
          <cell r="B6979" t="str">
            <v>OM62101</v>
          </cell>
          <cell r="C6979" t="str">
            <v>101 - GCP Allocation O &amp; M Exp Amount</v>
          </cell>
          <cell r="D6979">
            <v>0</v>
          </cell>
          <cell r="F6979" t="str">
            <v>CALC</v>
          </cell>
          <cell r="H6979" t="str">
            <v>101</v>
          </cell>
          <cell r="I6979" t="str">
            <v>C</v>
          </cell>
          <cell r="J6979" t="str">
            <v>om_exp</v>
          </cell>
          <cell r="K6979" t="str">
            <v>alloc_gcp_amt</v>
          </cell>
          <cell r="M6979" t="str">
            <v>2015/07/1/2/A/0</v>
          </cell>
        </row>
        <row r="6980">
          <cell r="A6980" t="str">
            <v>6979</v>
          </cell>
          <cell r="B6980" t="str">
            <v>OM62101</v>
          </cell>
          <cell r="C6980" t="str">
            <v>101 - GCP Allocation O &amp; M Exp Amount</v>
          </cell>
          <cell r="D6980">
            <v>0</v>
          </cell>
          <cell r="F6980" t="str">
            <v>CALC</v>
          </cell>
          <cell r="H6980" t="str">
            <v>101</v>
          </cell>
          <cell r="I6980" t="str">
            <v>C</v>
          </cell>
          <cell r="J6980" t="str">
            <v>om_exp</v>
          </cell>
          <cell r="K6980" t="str">
            <v>alloc_gcp_amt</v>
          </cell>
          <cell r="M6980" t="str">
            <v>2015/07/1/2/A/0</v>
          </cell>
        </row>
        <row r="6981">
          <cell r="A6981" t="str">
            <v>6980</v>
          </cell>
          <cell r="B6981" t="str">
            <v>OM62101</v>
          </cell>
          <cell r="C6981" t="str">
            <v>101 - GCP Allocation O &amp; M Exp Amount</v>
          </cell>
          <cell r="D6981">
            <v>0</v>
          </cell>
          <cell r="F6981" t="str">
            <v>CALC</v>
          </cell>
          <cell r="H6981" t="str">
            <v>101</v>
          </cell>
          <cell r="I6981" t="str">
            <v>C</v>
          </cell>
          <cell r="J6981" t="str">
            <v>om_exp</v>
          </cell>
          <cell r="K6981" t="str">
            <v>alloc_gcp_amt</v>
          </cell>
          <cell r="M6981" t="str">
            <v>2015/07/1/2/A/0</v>
          </cell>
        </row>
        <row r="6982">
          <cell r="A6982" t="str">
            <v>6981</v>
          </cell>
          <cell r="B6982" t="str">
            <v>OM62101</v>
          </cell>
          <cell r="C6982" t="str">
            <v>101 - GCP Allocation O &amp; M Exp Amount</v>
          </cell>
          <cell r="D6982">
            <v>0</v>
          </cell>
          <cell r="F6982" t="str">
            <v>CALC</v>
          </cell>
          <cell r="H6982" t="str">
            <v>101</v>
          </cell>
          <cell r="I6982" t="str">
            <v>C</v>
          </cell>
          <cell r="J6982" t="str">
            <v>om_exp</v>
          </cell>
          <cell r="K6982" t="str">
            <v>alloc_gcp_amt</v>
          </cell>
          <cell r="M6982" t="str">
            <v>2015/07/1/2/A/0</v>
          </cell>
        </row>
        <row r="6983">
          <cell r="A6983" t="str">
            <v>6982</v>
          </cell>
          <cell r="B6983" t="str">
            <v>OM62101</v>
          </cell>
          <cell r="C6983" t="str">
            <v>101 - GCP Allocation O &amp; M Exp Amount</v>
          </cell>
          <cell r="D6983">
            <v>0</v>
          </cell>
          <cell r="F6983" t="str">
            <v>CALC</v>
          </cell>
          <cell r="H6983" t="str">
            <v>101</v>
          </cell>
          <cell r="I6983" t="str">
            <v>C</v>
          </cell>
          <cell r="J6983" t="str">
            <v>om_exp</v>
          </cell>
          <cell r="K6983" t="str">
            <v>alloc_gcp_amt</v>
          </cell>
          <cell r="M6983" t="str">
            <v>2015/07/1/2/A/0</v>
          </cell>
        </row>
        <row r="6984">
          <cell r="A6984" t="str">
            <v>6983</v>
          </cell>
          <cell r="B6984" t="str">
            <v>OM62101</v>
          </cell>
          <cell r="C6984" t="str">
            <v>101 - GCP Allocation O &amp; M Exp Amount</v>
          </cell>
          <cell r="D6984">
            <v>0</v>
          </cell>
          <cell r="F6984" t="str">
            <v>CALC</v>
          </cell>
          <cell r="H6984" t="str">
            <v>101</v>
          </cell>
          <cell r="I6984" t="str">
            <v>C</v>
          </cell>
          <cell r="J6984" t="str">
            <v>om_exp</v>
          </cell>
          <cell r="K6984" t="str">
            <v>alloc_gcp_amt</v>
          </cell>
          <cell r="M6984" t="str">
            <v>2015/07/1/2/A/0</v>
          </cell>
        </row>
        <row r="6985">
          <cell r="A6985" t="str">
            <v>6984</v>
          </cell>
          <cell r="B6985" t="str">
            <v>OM62101</v>
          </cell>
          <cell r="C6985" t="str">
            <v>101 - GCP Allocation O &amp; M Exp Amount</v>
          </cell>
          <cell r="D6985">
            <v>0</v>
          </cell>
          <cell r="F6985" t="str">
            <v>CALC</v>
          </cell>
          <cell r="H6985" t="str">
            <v>101</v>
          </cell>
          <cell r="I6985" t="str">
            <v>C</v>
          </cell>
          <cell r="J6985" t="str">
            <v>om_exp</v>
          </cell>
          <cell r="K6985" t="str">
            <v>alloc_gcp_amt</v>
          </cell>
          <cell r="M6985" t="str">
            <v>2015/07/1/2/A/0</v>
          </cell>
        </row>
        <row r="6986">
          <cell r="A6986" t="str">
            <v>6985</v>
          </cell>
          <cell r="B6986" t="str">
            <v>OM62101</v>
          </cell>
          <cell r="C6986" t="str">
            <v>101 - GCP Allocation O &amp; M Exp Amount</v>
          </cell>
          <cell r="D6986">
            <v>0</v>
          </cell>
          <cell r="F6986" t="str">
            <v>CALC</v>
          </cell>
          <cell r="H6986" t="str">
            <v>101</v>
          </cell>
          <cell r="I6986" t="str">
            <v>C</v>
          </cell>
          <cell r="J6986" t="str">
            <v>om_exp</v>
          </cell>
          <cell r="K6986" t="str">
            <v>alloc_gcp_amt</v>
          </cell>
          <cell r="M6986" t="str">
            <v>2015/07/1/2/A/0</v>
          </cell>
        </row>
        <row r="6987">
          <cell r="A6987" t="str">
            <v>6986</v>
          </cell>
          <cell r="B6987" t="str">
            <v>OM62101</v>
          </cell>
          <cell r="C6987" t="str">
            <v>101 - GCP Allocation O &amp; M Exp Amount</v>
          </cell>
          <cell r="D6987">
            <v>0</v>
          </cell>
          <cell r="F6987" t="str">
            <v>CALC</v>
          </cell>
          <cell r="H6987" t="str">
            <v>101</v>
          </cell>
          <cell r="I6987" t="str">
            <v>C</v>
          </cell>
          <cell r="J6987" t="str">
            <v>om_exp</v>
          </cell>
          <cell r="K6987" t="str">
            <v>alloc_gcp_amt</v>
          </cell>
          <cell r="M6987" t="str">
            <v>2015/07/1/2/A/0</v>
          </cell>
        </row>
        <row r="6988">
          <cell r="A6988" t="str">
            <v>6987</v>
          </cell>
          <cell r="B6988" t="str">
            <v>OM62101</v>
          </cell>
          <cell r="C6988" t="str">
            <v>101 - GCP Allocation O &amp; M Exp Amount</v>
          </cell>
          <cell r="D6988">
            <v>0</v>
          </cell>
          <cell r="F6988" t="str">
            <v>CALC</v>
          </cell>
          <cell r="H6988" t="str">
            <v>101</v>
          </cell>
          <cell r="I6988" t="str">
            <v>C</v>
          </cell>
          <cell r="J6988" t="str">
            <v>om_exp</v>
          </cell>
          <cell r="K6988" t="str">
            <v>alloc_gcp_amt</v>
          </cell>
          <cell r="M6988" t="str">
            <v>2015/07/1/2/A/0</v>
          </cell>
        </row>
        <row r="6989">
          <cell r="A6989" t="str">
            <v>6988</v>
          </cell>
          <cell r="B6989" t="str">
            <v>OM62101</v>
          </cell>
          <cell r="C6989" t="str">
            <v>101 - GCP Allocation O &amp; M Exp Amount</v>
          </cell>
          <cell r="D6989">
            <v>0</v>
          </cell>
          <cell r="F6989" t="str">
            <v>CALC</v>
          </cell>
          <cell r="H6989" t="str">
            <v>101</v>
          </cell>
          <cell r="I6989" t="str">
            <v>C</v>
          </cell>
          <cell r="J6989" t="str">
            <v>om_exp</v>
          </cell>
          <cell r="K6989" t="str">
            <v>alloc_gcp_amt</v>
          </cell>
          <cell r="M6989" t="str">
            <v>2015/07/1/2/A/0</v>
          </cell>
        </row>
        <row r="6990">
          <cell r="A6990" t="str">
            <v>6989</v>
          </cell>
          <cell r="B6990" t="str">
            <v>OM62101</v>
          </cell>
          <cell r="C6990" t="str">
            <v>101 - GCP Allocation O &amp; M Exp Amount</v>
          </cell>
          <cell r="D6990">
            <v>0</v>
          </cell>
          <cell r="F6990" t="str">
            <v>CALC</v>
          </cell>
          <cell r="H6990" t="str">
            <v>101</v>
          </cell>
          <cell r="I6990" t="str">
            <v>C</v>
          </cell>
          <cell r="J6990" t="str">
            <v>om_exp</v>
          </cell>
          <cell r="K6990" t="str">
            <v>alloc_gcp_amt</v>
          </cell>
          <cell r="M6990" t="str">
            <v>2015/07/1/2/A/0</v>
          </cell>
        </row>
        <row r="6991">
          <cell r="A6991" t="str">
            <v>6990</v>
          </cell>
          <cell r="B6991" t="str">
            <v>OM62101</v>
          </cell>
          <cell r="C6991" t="str">
            <v>101 - GCP Allocation O &amp; M Exp Amount</v>
          </cell>
          <cell r="D6991">
            <v>0</v>
          </cell>
          <cell r="F6991" t="str">
            <v>CALC</v>
          </cell>
          <cell r="H6991" t="str">
            <v>101</v>
          </cell>
          <cell r="I6991" t="str">
            <v>C</v>
          </cell>
          <cell r="J6991" t="str">
            <v>om_exp</v>
          </cell>
          <cell r="K6991" t="str">
            <v>alloc_gcp_amt</v>
          </cell>
          <cell r="M6991" t="str">
            <v>2015/07/1/2/A/0</v>
          </cell>
        </row>
        <row r="6992">
          <cell r="A6992" t="str">
            <v>6991</v>
          </cell>
          <cell r="B6992" t="str">
            <v>OM62101</v>
          </cell>
          <cell r="C6992" t="str">
            <v>101 - GCP Allocation O &amp; M Exp Amount</v>
          </cell>
          <cell r="D6992">
            <v>0</v>
          </cell>
          <cell r="F6992" t="str">
            <v>CALC</v>
          </cell>
          <cell r="H6992" t="str">
            <v>101</v>
          </cell>
          <cell r="I6992" t="str">
            <v>C</v>
          </cell>
          <cell r="J6992" t="str">
            <v>om_exp</v>
          </cell>
          <cell r="K6992" t="str">
            <v>alloc_gcp_amt</v>
          </cell>
          <cell r="M6992" t="str">
            <v>2015/07/1/2/A/0</v>
          </cell>
        </row>
        <row r="6993">
          <cell r="A6993" t="str">
            <v>6992</v>
          </cell>
          <cell r="B6993" t="str">
            <v>OM62101</v>
          </cell>
          <cell r="C6993" t="str">
            <v>101 - GCP Allocation O &amp; M Exp Amount</v>
          </cell>
          <cell r="D6993">
            <v>0</v>
          </cell>
          <cell r="F6993" t="str">
            <v>CALC</v>
          </cell>
          <cell r="H6993" t="str">
            <v>101</v>
          </cell>
          <cell r="I6993" t="str">
            <v>C</v>
          </cell>
          <cell r="J6993" t="str">
            <v>om_exp</v>
          </cell>
          <cell r="K6993" t="str">
            <v>alloc_gcp_amt</v>
          </cell>
          <cell r="M6993" t="str">
            <v>2015/07/1/2/A/0</v>
          </cell>
        </row>
        <row r="6994">
          <cell r="A6994" t="str">
            <v>6993</v>
          </cell>
          <cell r="B6994" t="str">
            <v>OM62101</v>
          </cell>
          <cell r="C6994" t="str">
            <v>101 - GCP Allocation O &amp; M Exp Amount</v>
          </cell>
          <cell r="D6994">
            <v>0</v>
          </cell>
          <cell r="F6994" t="str">
            <v>CALC</v>
          </cell>
          <cell r="H6994" t="str">
            <v>101</v>
          </cell>
          <cell r="I6994" t="str">
            <v>C</v>
          </cell>
          <cell r="J6994" t="str">
            <v>om_exp</v>
          </cell>
          <cell r="K6994" t="str">
            <v>alloc_gcp_amt</v>
          </cell>
          <cell r="M6994" t="str">
            <v>2015/07/1/2/A/0</v>
          </cell>
        </row>
        <row r="6995">
          <cell r="A6995" t="str">
            <v>6994</v>
          </cell>
          <cell r="B6995" t="str">
            <v>OM62101</v>
          </cell>
          <cell r="C6995" t="str">
            <v>101 - GCP Allocation O &amp; M Exp Amount</v>
          </cell>
          <cell r="D6995">
            <v>0</v>
          </cell>
          <cell r="F6995" t="str">
            <v>CALC</v>
          </cell>
          <cell r="H6995" t="str">
            <v>101</v>
          </cell>
          <cell r="I6995" t="str">
            <v>C</v>
          </cell>
          <cell r="J6995" t="str">
            <v>om_exp</v>
          </cell>
          <cell r="K6995" t="str">
            <v>alloc_gcp_amt</v>
          </cell>
          <cell r="M6995" t="str">
            <v>2015/07/1/2/A/0</v>
          </cell>
        </row>
        <row r="6996">
          <cell r="A6996" t="str">
            <v>6995</v>
          </cell>
          <cell r="B6996" t="str">
            <v>OM62101</v>
          </cell>
          <cell r="C6996" t="str">
            <v>101 - GCP Allocation O &amp; M Exp Amount</v>
          </cell>
          <cell r="D6996">
            <v>0</v>
          </cell>
          <cell r="F6996" t="str">
            <v>CALC</v>
          </cell>
          <cell r="H6996" t="str">
            <v>101</v>
          </cell>
          <cell r="I6996" t="str">
            <v>C</v>
          </cell>
          <cell r="J6996" t="str">
            <v>om_exp</v>
          </cell>
          <cell r="K6996" t="str">
            <v>alloc_gcp_amt</v>
          </cell>
          <cell r="M6996" t="str">
            <v>2015/07/1/2/A/0</v>
          </cell>
        </row>
        <row r="6997">
          <cell r="A6997" t="str">
            <v>6996</v>
          </cell>
          <cell r="B6997" t="str">
            <v>OM62101</v>
          </cell>
          <cell r="C6997" t="str">
            <v>101 - GCP Allocation O &amp; M Exp Amount</v>
          </cell>
          <cell r="D6997">
            <v>0</v>
          </cell>
          <cell r="F6997" t="str">
            <v>CALC</v>
          </cell>
          <cell r="H6997" t="str">
            <v>101</v>
          </cell>
          <cell r="I6997" t="str">
            <v>C</v>
          </cell>
          <cell r="J6997" t="str">
            <v>om_exp</v>
          </cell>
          <cell r="K6997" t="str">
            <v>alloc_gcp_amt</v>
          </cell>
          <cell r="M6997" t="str">
            <v>2015/07/1/2/A/0</v>
          </cell>
        </row>
        <row r="6998">
          <cell r="A6998" t="str">
            <v>6997</v>
          </cell>
          <cell r="B6998" t="str">
            <v>OM62101</v>
          </cell>
          <cell r="C6998" t="str">
            <v>101 - GCP Allocation O &amp; M Exp Amount</v>
          </cell>
          <cell r="D6998">
            <v>0</v>
          </cell>
          <cell r="F6998" t="str">
            <v>CALC</v>
          </cell>
          <cell r="H6998" t="str">
            <v>101</v>
          </cell>
          <cell r="I6998" t="str">
            <v>C</v>
          </cell>
          <cell r="J6998" t="str">
            <v>om_exp</v>
          </cell>
          <cell r="K6998" t="str">
            <v>alloc_gcp_amt</v>
          </cell>
          <cell r="M6998" t="str">
            <v>2015/07/1/2/A/0</v>
          </cell>
        </row>
        <row r="6999">
          <cell r="A6999" t="str">
            <v>6998</v>
          </cell>
          <cell r="B6999" t="str">
            <v>OM62101</v>
          </cell>
          <cell r="C6999" t="str">
            <v>101 - GCP Allocation O &amp; M Exp Amount</v>
          </cell>
          <cell r="D6999">
            <v>0</v>
          </cell>
          <cell r="F6999" t="str">
            <v>CALC</v>
          </cell>
          <cell r="H6999" t="str">
            <v>101</v>
          </cell>
          <cell r="I6999" t="str">
            <v>C</v>
          </cell>
          <cell r="J6999" t="str">
            <v>om_exp</v>
          </cell>
          <cell r="K6999" t="str">
            <v>alloc_gcp_amt</v>
          </cell>
          <cell r="M6999" t="str">
            <v>2015/07/1/2/A/0</v>
          </cell>
        </row>
        <row r="7000">
          <cell r="A7000" t="str">
            <v>6999</v>
          </cell>
          <cell r="B7000" t="str">
            <v>OM62101</v>
          </cell>
          <cell r="C7000" t="str">
            <v>101 - GCP Allocation O &amp; M Exp Amount</v>
          </cell>
          <cell r="D7000">
            <v>0</v>
          </cell>
          <cell r="F7000" t="str">
            <v>CALC</v>
          </cell>
          <cell r="H7000" t="str">
            <v>101</v>
          </cell>
          <cell r="I7000" t="str">
            <v>C</v>
          </cell>
          <cell r="J7000" t="str">
            <v>om_exp</v>
          </cell>
          <cell r="K7000" t="str">
            <v>alloc_gcp_amt</v>
          </cell>
          <cell r="M7000" t="str">
            <v>2015/07/1/2/A/0</v>
          </cell>
        </row>
        <row r="7001">
          <cell r="A7001" t="str">
            <v>7000</v>
          </cell>
          <cell r="B7001" t="str">
            <v>OM62101</v>
          </cell>
          <cell r="C7001" t="str">
            <v>101 - GCP Allocation O &amp; M Exp Amount</v>
          </cell>
          <cell r="D7001">
            <v>0</v>
          </cell>
          <cell r="F7001" t="str">
            <v>CALC</v>
          </cell>
          <cell r="H7001" t="str">
            <v>101</v>
          </cell>
          <cell r="I7001" t="str">
            <v>C</v>
          </cell>
          <cell r="J7001" t="str">
            <v>om_exp</v>
          </cell>
          <cell r="K7001" t="str">
            <v>alloc_gcp_amt</v>
          </cell>
          <cell r="M7001" t="str">
            <v>2015/07/1/2/A/0</v>
          </cell>
        </row>
        <row r="7002">
          <cell r="A7002" t="str">
            <v>7001</v>
          </cell>
          <cell r="B7002" t="str">
            <v>OM62101</v>
          </cell>
          <cell r="C7002" t="str">
            <v>101 - GCP Allocation O &amp; M Exp Amount</v>
          </cell>
          <cell r="D7002">
            <v>0</v>
          </cell>
          <cell r="F7002" t="str">
            <v>CALC</v>
          </cell>
          <cell r="H7002" t="str">
            <v>101</v>
          </cell>
          <cell r="I7002" t="str">
            <v>C</v>
          </cell>
          <cell r="J7002" t="str">
            <v>om_exp</v>
          </cell>
          <cell r="K7002" t="str">
            <v>alloc_gcp_amt</v>
          </cell>
          <cell r="M7002" t="str">
            <v>2015/07/1/2/A/0</v>
          </cell>
        </row>
        <row r="7003">
          <cell r="A7003" t="str">
            <v>7002</v>
          </cell>
          <cell r="B7003" t="str">
            <v>OM62101</v>
          </cell>
          <cell r="C7003" t="str">
            <v>101 - GCP Allocation O &amp; M Exp Amount</v>
          </cell>
          <cell r="D7003">
            <v>0</v>
          </cell>
          <cell r="F7003" t="str">
            <v>CALC</v>
          </cell>
          <cell r="H7003" t="str">
            <v>101</v>
          </cell>
          <cell r="I7003" t="str">
            <v>C</v>
          </cell>
          <cell r="J7003" t="str">
            <v>om_exp</v>
          </cell>
          <cell r="K7003" t="str">
            <v>alloc_gcp_amt</v>
          </cell>
          <cell r="M7003" t="str">
            <v>2015/07/1/2/A/0</v>
          </cell>
        </row>
        <row r="7004">
          <cell r="A7004" t="str">
            <v>7003</v>
          </cell>
          <cell r="B7004" t="str">
            <v>OM62101</v>
          </cell>
          <cell r="C7004" t="str">
            <v>101 - GCP Allocation O &amp; M Exp Amount</v>
          </cell>
          <cell r="D7004">
            <v>0</v>
          </cell>
          <cell r="F7004" t="str">
            <v>CALC</v>
          </cell>
          <cell r="H7004" t="str">
            <v>101</v>
          </cell>
          <cell r="I7004" t="str">
            <v>C</v>
          </cell>
          <cell r="J7004" t="str">
            <v>om_exp</v>
          </cell>
          <cell r="K7004" t="str">
            <v>alloc_gcp_amt</v>
          </cell>
          <cell r="M7004" t="str">
            <v>2015/07/1/2/A/0</v>
          </cell>
        </row>
        <row r="7005">
          <cell r="A7005" t="str">
            <v>7004</v>
          </cell>
          <cell r="B7005" t="str">
            <v>OM62101</v>
          </cell>
          <cell r="C7005" t="str">
            <v>101 - GCP Allocation O &amp; M Exp Amount</v>
          </cell>
          <cell r="D7005">
            <v>0</v>
          </cell>
          <cell r="F7005" t="str">
            <v>CALC</v>
          </cell>
          <cell r="H7005" t="str">
            <v>101</v>
          </cell>
          <cell r="I7005" t="str">
            <v>C</v>
          </cell>
          <cell r="J7005" t="str">
            <v>om_exp</v>
          </cell>
          <cell r="K7005" t="str">
            <v>alloc_gcp_amt</v>
          </cell>
          <cell r="M7005" t="str">
            <v>2015/07/1/2/A/0</v>
          </cell>
        </row>
        <row r="7006">
          <cell r="A7006" t="str">
            <v>7005</v>
          </cell>
          <cell r="B7006" t="str">
            <v>OM62101</v>
          </cell>
          <cell r="C7006" t="str">
            <v>101 - GCP Allocation O &amp; M Exp Amount</v>
          </cell>
          <cell r="D7006">
            <v>0</v>
          </cell>
          <cell r="F7006" t="str">
            <v>CALC</v>
          </cell>
          <cell r="H7006" t="str">
            <v>101</v>
          </cell>
          <cell r="I7006" t="str">
            <v>C</v>
          </cell>
          <cell r="J7006" t="str">
            <v>om_exp</v>
          </cell>
          <cell r="K7006" t="str">
            <v>alloc_gcp_amt</v>
          </cell>
          <cell r="M7006" t="str">
            <v>2015/07/1/2/A/0</v>
          </cell>
        </row>
        <row r="7007">
          <cell r="A7007" t="str">
            <v>7006</v>
          </cell>
          <cell r="B7007" t="str">
            <v>OM62101</v>
          </cell>
          <cell r="C7007" t="str">
            <v>101 - GCP Allocation O &amp; M Exp Amount</v>
          </cell>
          <cell r="D7007">
            <v>0</v>
          </cell>
          <cell r="F7007" t="str">
            <v>CALC</v>
          </cell>
          <cell r="H7007" t="str">
            <v>101</v>
          </cell>
          <cell r="I7007" t="str">
            <v>C</v>
          </cell>
          <cell r="J7007" t="str">
            <v>om_exp</v>
          </cell>
          <cell r="K7007" t="str">
            <v>alloc_gcp_amt</v>
          </cell>
          <cell r="M7007" t="str">
            <v>2015/07/1/2/A/0</v>
          </cell>
        </row>
        <row r="7008">
          <cell r="A7008" t="str">
            <v>7007</v>
          </cell>
          <cell r="B7008" t="str">
            <v>OM62101</v>
          </cell>
          <cell r="C7008" t="str">
            <v>101 - GCP Allocation O &amp; M Exp Amount</v>
          </cell>
          <cell r="D7008">
            <v>0</v>
          </cell>
          <cell r="F7008" t="str">
            <v>CALC</v>
          </cell>
          <cell r="H7008" t="str">
            <v>101</v>
          </cell>
          <cell r="I7008" t="str">
            <v>C</v>
          </cell>
          <cell r="J7008" t="str">
            <v>om_exp</v>
          </cell>
          <cell r="K7008" t="str">
            <v>alloc_gcp_amt</v>
          </cell>
          <cell r="M7008" t="str">
            <v>2015/07/1/2/A/0</v>
          </cell>
        </row>
        <row r="7009">
          <cell r="A7009" t="str">
            <v>7008</v>
          </cell>
          <cell r="B7009" t="str">
            <v>OM62101</v>
          </cell>
          <cell r="C7009" t="str">
            <v>101 - GCP Allocation O &amp; M Exp Amount</v>
          </cell>
          <cell r="D7009">
            <v>0</v>
          </cell>
          <cell r="F7009" t="str">
            <v>CALC</v>
          </cell>
          <cell r="H7009" t="str">
            <v>101</v>
          </cell>
          <cell r="I7009" t="str">
            <v>C</v>
          </cell>
          <cell r="J7009" t="str">
            <v>om_exp</v>
          </cell>
          <cell r="K7009" t="str">
            <v>alloc_gcp_amt</v>
          </cell>
          <cell r="M7009" t="str">
            <v>2015/07/1/2/A/0</v>
          </cell>
        </row>
        <row r="7010">
          <cell r="A7010" t="str">
            <v>7009</v>
          </cell>
          <cell r="B7010" t="str">
            <v>OM62101</v>
          </cell>
          <cell r="C7010" t="str">
            <v>101 - GCP Allocation O &amp; M Exp Amount</v>
          </cell>
          <cell r="D7010">
            <v>0</v>
          </cell>
          <cell r="F7010" t="str">
            <v>CALC</v>
          </cell>
          <cell r="H7010" t="str">
            <v>101</v>
          </cell>
          <cell r="I7010" t="str">
            <v>C</v>
          </cell>
          <cell r="J7010" t="str">
            <v>om_exp</v>
          </cell>
          <cell r="K7010" t="str">
            <v>alloc_gcp_amt</v>
          </cell>
          <cell r="M7010" t="str">
            <v>2015/07/1/2/A/0</v>
          </cell>
        </row>
        <row r="7011">
          <cell r="A7011" t="str">
            <v>7010</v>
          </cell>
          <cell r="B7011" t="str">
            <v>OM62101</v>
          </cell>
          <cell r="C7011" t="str">
            <v>101 - GCP Allocation O &amp; M Exp Amount</v>
          </cell>
          <cell r="D7011">
            <v>0</v>
          </cell>
          <cell r="F7011" t="str">
            <v>CALC</v>
          </cell>
          <cell r="H7011" t="str">
            <v>101</v>
          </cell>
          <cell r="I7011" t="str">
            <v>C</v>
          </cell>
          <cell r="J7011" t="str">
            <v>om_exp</v>
          </cell>
          <cell r="K7011" t="str">
            <v>alloc_gcp_amt</v>
          </cell>
          <cell r="M7011" t="str">
            <v>2015/07/1/2/A/0</v>
          </cell>
        </row>
        <row r="7012">
          <cell r="A7012" t="str">
            <v>7011</v>
          </cell>
          <cell r="B7012" t="str">
            <v>OM62101</v>
          </cell>
          <cell r="C7012" t="str">
            <v>101 - GCP Allocation O &amp; M Exp Amount</v>
          </cell>
          <cell r="D7012">
            <v>0</v>
          </cell>
          <cell r="F7012" t="str">
            <v>CALC</v>
          </cell>
          <cell r="H7012" t="str">
            <v>101</v>
          </cell>
          <cell r="I7012" t="str">
            <v>C</v>
          </cell>
          <cell r="J7012" t="str">
            <v>om_exp</v>
          </cell>
          <cell r="K7012" t="str">
            <v>alloc_gcp_amt</v>
          </cell>
          <cell r="M7012" t="str">
            <v>2015/07/1/2/A/0</v>
          </cell>
        </row>
        <row r="7013">
          <cell r="A7013" t="str">
            <v>7012</v>
          </cell>
          <cell r="B7013" t="str">
            <v>OM62101</v>
          </cell>
          <cell r="C7013" t="str">
            <v>101 - GCP Allocation O &amp; M Exp Amount</v>
          </cell>
          <cell r="D7013">
            <v>0</v>
          </cell>
          <cell r="F7013" t="str">
            <v>CALC</v>
          </cell>
          <cell r="H7013" t="str">
            <v>101</v>
          </cell>
          <cell r="I7013" t="str">
            <v>C</v>
          </cell>
          <cell r="J7013" t="str">
            <v>om_exp</v>
          </cell>
          <cell r="K7013" t="str">
            <v>alloc_gcp_amt</v>
          </cell>
          <cell r="M7013" t="str">
            <v>2015/07/1/2/A/0</v>
          </cell>
        </row>
        <row r="7014">
          <cell r="A7014" t="str">
            <v>7013</v>
          </cell>
          <cell r="B7014" t="str">
            <v>OM62101</v>
          </cell>
          <cell r="C7014" t="str">
            <v>101 - GCP Allocation O &amp; M Exp Amount</v>
          </cell>
          <cell r="D7014">
            <v>0</v>
          </cell>
          <cell r="F7014" t="str">
            <v>CALC</v>
          </cell>
          <cell r="H7014" t="str">
            <v>101</v>
          </cell>
          <cell r="I7014" t="str">
            <v>C</v>
          </cell>
          <cell r="J7014" t="str">
            <v>om_exp</v>
          </cell>
          <cell r="K7014" t="str">
            <v>alloc_gcp_amt</v>
          </cell>
          <cell r="M7014" t="str">
            <v>2015/07/1/2/A/0</v>
          </cell>
        </row>
        <row r="7015">
          <cell r="A7015" t="str">
            <v>7014</v>
          </cell>
          <cell r="B7015" t="str">
            <v>OM62101</v>
          </cell>
          <cell r="C7015" t="str">
            <v>101 - GCP Allocation O &amp; M Exp Amount</v>
          </cell>
          <cell r="D7015">
            <v>0</v>
          </cell>
          <cell r="F7015" t="str">
            <v>CALC</v>
          </cell>
          <cell r="H7015" t="str">
            <v>101</v>
          </cell>
          <cell r="I7015" t="str">
            <v>C</v>
          </cell>
          <cell r="J7015" t="str">
            <v>om_exp</v>
          </cell>
          <cell r="K7015" t="str">
            <v>alloc_gcp_amt</v>
          </cell>
          <cell r="M7015" t="str">
            <v>2015/07/1/2/A/0</v>
          </cell>
        </row>
        <row r="7016">
          <cell r="A7016" t="str">
            <v>7015</v>
          </cell>
          <cell r="B7016" t="str">
            <v>OM62101</v>
          </cell>
          <cell r="C7016" t="str">
            <v>101 - GCP Allocation O &amp; M Exp Amount</v>
          </cell>
          <cell r="D7016">
            <v>0</v>
          </cell>
          <cell r="F7016" t="str">
            <v>CALC</v>
          </cell>
          <cell r="H7016" t="str">
            <v>101</v>
          </cell>
          <cell r="I7016" t="str">
            <v>C</v>
          </cell>
          <cell r="J7016" t="str">
            <v>om_exp</v>
          </cell>
          <cell r="K7016" t="str">
            <v>alloc_gcp_amt</v>
          </cell>
          <cell r="M7016" t="str">
            <v>2015/07/1/2/A/0</v>
          </cell>
        </row>
        <row r="7017">
          <cell r="A7017" t="str">
            <v>7016</v>
          </cell>
          <cell r="B7017" t="str">
            <v>OM62101</v>
          </cell>
          <cell r="C7017" t="str">
            <v>101 - GCP Allocation O &amp; M Exp Amount</v>
          </cell>
          <cell r="D7017">
            <v>0</v>
          </cell>
          <cell r="F7017" t="str">
            <v>CALC</v>
          </cell>
          <cell r="H7017" t="str">
            <v>101</v>
          </cell>
          <cell r="I7017" t="str">
            <v>C</v>
          </cell>
          <cell r="J7017" t="str">
            <v>om_exp</v>
          </cell>
          <cell r="K7017" t="str">
            <v>alloc_gcp_amt</v>
          </cell>
          <cell r="M7017" t="str">
            <v>2015/07/1/2/A/0</v>
          </cell>
        </row>
        <row r="7018">
          <cell r="A7018" t="str">
            <v>7017</v>
          </cell>
          <cell r="B7018" t="str">
            <v>OM62101</v>
          </cell>
          <cell r="C7018" t="str">
            <v>101 - GCP Allocation O &amp; M Exp Amount</v>
          </cell>
          <cell r="D7018">
            <v>0</v>
          </cell>
          <cell r="F7018" t="str">
            <v>CALC</v>
          </cell>
          <cell r="H7018" t="str">
            <v>101</v>
          </cell>
          <cell r="I7018" t="str">
            <v>C</v>
          </cell>
          <cell r="J7018" t="str">
            <v>om_exp</v>
          </cell>
          <cell r="K7018" t="str">
            <v>alloc_gcp_amt</v>
          </cell>
          <cell r="M7018" t="str">
            <v>2015/07/1/2/A/0</v>
          </cell>
        </row>
        <row r="7019">
          <cell r="A7019" t="str">
            <v>7018</v>
          </cell>
          <cell r="B7019" t="str">
            <v>OM62101</v>
          </cell>
          <cell r="C7019" t="str">
            <v>101 - GCP Allocation O &amp; M Exp Amount</v>
          </cell>
          <cell r="D7019">
            <v>0</v>
          </cell>
          <cell r="F7019" t="str">
            <v>CALC</v>
          </cell>
          <cell r="H7019" t="str">
            <v>101</v>
          </cell>
          <cell r="I7019" t="str">
            <v>C</v>
          </cell>
          <cell r="J7019" t="str">
            <v>om_exp</v>
          </cell>
          <cell r="K7019" t="str">
            <v>alloc_gcp_amt</v>
          </cell>
          <cell r="M7019" t="str">
            <v>2015/07/1/2/A/0</v>
          </cell>
        </row>
        <row r="7020">
          <cell r="A7020" t="str">
            <v>7019</v>
          </cell>
          <cell r="B7020" t="str">
            <v>OM62101</v>
          </cell>
          <cell r="C7020" t="str">
            <v>101 - GCP Allocation O &amp; M Exp Amount</v>
          </cell>
          <cell r="D7020">
            <v>0</v>
          </cell>
          <cell r="F7020" t="str">
            <v>CALC</v>
          </cell>
          <cell r="H7020" t="str">
            <v>101</v>
          </cell>
          <cell r="I7020" t="str">
            <v>C</v>
          </cell>
          <cell r="J7020" t="str">
            <v>om_exp</v>
          </cell>
          <cell r="K7020" t="str">
            <v>alloc_gcp_amt</v>
          </cell>
          <cell r="M7020" t="str">
            <v>2015/07/1/2/A/0</v>
          </cell>
        </row>
        <row r="7021">
          <cell r="A7021" t="str">
            <v>7020</v>
          </cell>
          <cell r="B7021" t="str">
            <v>OM62101</v>
          </cell>
          <cell r="C7021" t="str">
            <v>101 - GCP Allocation O &amp; M Exp Amount</v>
          </cell>
          <cell r="D7021">
            <v>0</v>
          </cell>
          <cell r="F7021" t="str">
            <v>CALC</v>
          </cell>
          <cell r="H7021" t="str">
            <v>101</v>
          </cell>
          <cell r="I7021" t="str">
            <v>C</v>
          </cell>
          <cell r="J7021" t="str">
            <v>om_exp</v>
          </cell>
          <cell r="K7021" t="str">
            <v>alloc_gcp_amt</v>
          </cell>
          <cell r="M7021" t="str">
            <v>2015/07/1/2/A/0</v>
          </cell>
        </row>
        <row r="7022">
          <cell r="A7022" t="str">
            <v>7021</v>
          </cell>
          <cell r="B7022" t="str">
            <v>OM62101</v>
          </cell>
          <cell r="C7022" t="str">
            <v>101 - GCP Allocation O &amp; M Exp Amount</v>
          </cell>
          <cell r="D7022">
            <v>0</v>
          </cell>
          <cell r="F7022" t="str">
            <v>CALC</v>
          </cell>
          <cell r="H7022" t="str">
            <v>101</v>
          </cell>
          <cell r="I7022" t="str">
            <v>C</v>
          </cell>
          <cell r="J7022" t="str">
            <v>om_exp</v>
          </cell>
          <cell r="K7022" t="str">
            <v>alloc_gcp_amt</v>
          </cell>
          <cell r="M7022" t="str">
            <v>2015/07/1/2/A/0</v>
          </cell>
        </row>
        <row r="7023">
          <cell r="A7023" t="str">
            <v>7022</v>
          </cell>
          <cell r="B7023" t="str">
            <v>OM62101</v>
          </cell>
          <cell r="C7023" t="str">
            <v>101 - GCP Allocation O &amp; M Exp Amount</v>
          </cell>
          <cell r="D7023">
            <v>0</v>
          </cell>
          <cell r="F7023" t="str">
            <v>CALC</v>
          </cell>
          <cell r="H7023" t="str">
            <v>101</v>
          </cell>
          <cell r="I7023" t="str">
            <v>C</v>
          </cell>
          <cell r="J7023" t="str">
            <v>om_exp</v>
          </cell>
          <cell r="K7023" t="str">
            <v>alloc_gcp_amt</v>
          </cell>
          <cell r="M7023" t="str">
            <v>2015/07/1/2/A/0</v>
          </cell>
        </row>
        <row r="7024">
          <cell r="A7024" t="str">
            <v>7023</v>
          </cell>
          <cell r="B7024" t="str">
            <v>OM62101</v>
          </cell>
          <cell r="C7024" t="str">
            <v>101 - GCP Allocation O &amp; M Exp Amount</v>
          </cell>
          <cell r="D7024">
            <v>0</v>
          </cell>
          <cell r="F7024" t="str">
            <v>CALC</v>
          </cell>
          <cell r="H7024" t="str">
            <v>101</v>
          </cell>
          <cell r="I7024" t="str">
            <v>C</v>
          </cell>
          <cell r="J7024" t="str">
            <v>om_exp</v>
          </cell>
          <cell r="K7024" t="str">
            <v>alloc_gcp_amt</v>
          </cell>
          <cell r="M7024" t="str">
            <v>2015/07/1/2/A/0</v>
          </cell>
        </row>
        <row r="7025">
          <cell r="A7025" t="str">
            <v>7024</v>
          </cell>
          <cell r="B7025" t="str">
            <v>OM62101</v>
          </cell>
          <cell r="C7025" t="str">
            <v>101 - GCP Allocation O &amp; M Exp Amount</v>
          </cell>
          <cell r="D7025">
            <v>0</v>
          </cell>
          <cell r="F7025" t="str">
            <v>CALC</v>
          </cell>
          <cell r="H7025" t="str">
            <v>101</v>
          </cell>
          <cell r="I7025" t="str">
            <v>C</v>
          </cell>
          <cell r="J7025" t="str">
            <v>om_exp</v>
          </cell>
          <cell r="K7025" t="str">
            <v>alloc_gcp_amt</v>
          </cell>
          <cell r="M7025" t="str">
            <v>2015/07/1/2/A/0</v>
          </cell>
        </row>
        <row r="7026">
          <cell r="A7026" t="str">
            <v>7025</v>
          </cell>
          <cell r="B7026" t="str">
            <v>OM62101</v>
          </cell>
          <cell r="C7026" t="str">
            <v>101 - GCP Allocation O &amp; M Exp Amount</v>
          </cell>
          <cell r="D7026">
            <v>0</v>
          </cell>
          <cell r="F7026" t="str">
            <v>CALC</v>
          </cell>
          <cell r="H7026" t="str">
            <v>101</v>
          </cell>
          <cell r="I7026" t="str">
            <v>C</v>
          </cell>
          <cell r="J7026" t="str">
            <v>om_exp</v>
          </cell>
          <cell r="K7026" t="str">
            <v>alloc_gcp_amt</v>
          </cell>
          <cell r="M7026" t="str">
            <v>2015/07/1/2/A/0</v>
          </cell>
        </row>
        <row r="7027">
          <cell r="A7027" t="str">
            <v>7026</v>
          </cell>
          <cell r="B7027" t="str">
            <v>OM62101</v>
          </cell>
          <cell r="C7027" t="str">
            <v>101 - GCP Allocation O &amp; M Exp Amount</v>
          </cell>
          <cell r="D7027">
            <v>0</v>
          </cell>
          <cell r="F7027" t="str">
            <v>CALC</v>
          </cell>
          <cell r="H7027" t="str">
            <v>101</v>
          </cell>
          <cell r="I7027" t="str">
            <v>C</v>
          </cell>
          <cell r="J7027" t="str">
            <v>om_exp</v>
          </cell>
          <cell r="K7027" t="str">
            <v>alloc_gcp_amt</v>
          </cell>
          <cell r="M7027" t="str">
            <v>2015/07/1/2/A/0</v>
          </cell>
        </row>
        <row r="7028">
          <cell r="A7028" t="str">
            <v>7027</v>
          </cell>
          <cell r="B7028" t="str">
            <v>OM62101</v>
          </cell>
          <cell r="C7028" t="str">
            <v>101 - GCP Allocation O &amp; M Exp Amount</v>
          </cell>
          <cell r="D7028">
            <v>0</v>
          </cell>
          <cell r="F7028" t="str">
            <v>CALC</v>
          </cell>
          <cell r="H7028" t="str">
            <v>101</v>
          </cell>
          <cell r="I7028" t="str">
            <v>C</v>
          </cell>
          <cell r="J7028" t="str">
            <v>om_exp</v>
          </cell>
          <cell r="K7028" t="str">
            <v>alloc_gcp_amt</v>
          </cell>
          <cell r="M7028" t="str">
            <v>2015/07/1/2/A/0</v>
          </cell>
        </row>
        <row r="7029">
          <cell r="A7029" t="str">
            <v>7028</v>
          </cell>
          <cell r="B7029" t="str">
            <v>OM62101</v>
          </cell>
          <cell r="C7029" t="str">
            <v>101 - GCP Allocation O &amp; M Exp Amount</v>
          </cell>
          <cell r="D7029">
            <v>0</v>
          </cell>
          <cell r="F7029" t="str">
            <v>CALC</v>
          </cell>
          <cell r="H7029" t="str">
            <v>101</v>
          </cell>
          <cell r="I7029" t="str">
            <v>C</v>
          </cell>
          <cell r="J7029" t="str">
            <v>om_exp</v>
          </cell>
          <cell r="K7029" t="str">
            <v>alloc_gcp_amt</v>
          </cell>
          <cell r="M7029" t="str">
            <v>2015/07/1/2/A/0</v>
          </cell>
        </row>
        <row r="7030">
          <cell r="A7030" t="str">
            <v>7029</v>
          </cell>
          <cell r="B7030" t="str">
            <v>OM62101</v>
          </cell>
          <cell r="C7030" t="str">
            <v>101 - GCP Allocation O &amp; M Exp Amount</v>
          </cell>
          <cell r="D7030">
            <v>0</v>
          </cell>
          <cell r="F7030" t="str">
            <v>CALC</v>
          </cell>
          <cell r="H7030" t="str">
            <v>101</v>
          </cell>
          <cell r="I7030" t="str">
            <v>C</v>
          </cell>
          <cell r="J7030" t="str">
            <v>om_exp</v>
          </cell>
          <cell r="K7030" t="str">
            <v>alloc_gcp_amt</v>
          </cell>
          <cell r="M7030" t="str">
            <v>2015/07/1/2/A/0</v>
          </cell>
        </row>
        <row r="7031">
          <cell r="A7031" t="str">
            <v>7030</v>
          </cell>
          <cell r="B7031" t="str">
            <v>OM62101</v>
          </cell>
          <cell r="C7031" t="str">
            <v>101 - GCP Allocation O &amp; M Exp Amount</v>
          </cell>
          <cell r="D7031">
            <v>0</v>
          </cell>
          <cell r="F7031" t="str">
            <v>CALC</v>
          </cell>
          <cell r="H7031" t="str">
            <v>101</v>
          </cell>
          <cell r="I7031" t="str">
            <v>C</v>
          </cell>
          <cell r="J7031" t="str">
            <v>om_exp</v>
          </cell>
          <cell r="K7031" t="str">
            <v>alloc_gcp_amt</v>
          </cell>
          <cell r="M7031" t="str">
            <v>2015/07/1/2/A/0</v>
          </cell>
        </row>
        <row r="7032">
          <cell r="A7032" t="str">
            <v>7031</v>
          </cell>
          <cell r="B7032" t="str">
            <v>OM62101</v>
          </cell>
          <cell r="C7032" t="str">
            <v>101 - GCP Allocation O &amp; M Exp Amount</v>
          </cell>
          <cell r="D7032">
            <v>0</v>
          </cell>
          <cell r="F7032" t="str">
            <v>CALC</v>
          </cell>
          <cell r="H7032" t="str">
            <v>101</v>
          </cell>
          <cell r="I7032" t="str">
            <v>C</v>
          </cell>
          <cell r="J7032" t="str">
            <v>om_exp</v>
          </cell>
          <cell r="K7032" t="str">
            <v>alloc_gcp_amt</v>
          </cell>
          <cell r="M7032" t="str">
            <v>2015/07/1/2/A/0</v>
          </cell>
        </row>
        <row r="7033">
          <cell r="A7033" t="str">
            <v>7032</v>
          </cell>
          <cell r="B7033" t="str">
            <v>OM62101</v>
          </cell>
          <cell r="C7033" t="str">
            <v>101 - GCP Allocation O &amp; M Exp Amount</v>
          </cell>
          <cell r="D7033">
            <v>0</v>
          </cell>
          <cell r="F7033" t="str">
            <v>CALC</v>
          </cell>
          <cell r="H7033" t="str">
            <v>101</v>
          </cell>
          <cell r="I7033" t="str">
            <v>C</v>
          </cell>
          <cell r="J7033" t="str">
            <v>om_exp</v>
          </cell>
          <cell r="K7033" t="str">
            <v>alloc_gcp_amt</v>
          </cell>
          <cell r="M7033" t="str">
            <v>2015/07/1/2/A/0</v>
          </cell>
        </row>
        <row r="7034">
          <cell r="A7034" t="str">
            <v>7033</v>
          </cell>
          <cell r="B7034" t="str">
            <v>OM62101</v>
          </cell>
          <cell r="C7034" t="str">
            <v>101 - GCP Allocation O &amp; M Exp Amount</v>
          </cell>
          <cell r="D7034">
            <v>0</v>
          </cell>
          <cell r="F7034" t="str">
            <v>CALC</v>
          </cell>
          <cell r="H7034" t="str">
            <v>101</v>
          </cell>
          <cell r="I7034" t="str">
            <v>C</v>
          </cell>
          <cell r="J7034" t="str">
            <v>om_exp</v>
          </cell>
          <cell r="K7034" t="str">
            <v>alloc_gcp_amt</v>
          </cell>
          <cell r="M7034" t="str">
            <v>2015/07/1/2/A/0</v>
          </cell>
        </row>
        <row r="7035">
          <cell r="A7035" t="str">
            <v>7034</v>
          </cell>
          <cell r="B7035" t="str">
            <v>OM62101</v>
          </cell>
          <cell r="C7035" t="str">
            <v>101 - GCP Allocation O &amp; M Exp Amount</v>
          </cell>
          <cell r="D7035">
            <v>0</v>
          </cell>
          <cell r="F7035" t="str">
            <v>CALC</v>
          </cell>
          <cell r="H7035" t="str">
            <v>101</v>
          </cell>
          <cell r="I7035" t="str">
            <v>C</v>
          </cell>
          <cell r="J7035" t="str">
            <v>om_exp</v>
          </cell>
          <cell r="K7035" t="str">
            <v>alloc_gcp_amt</v>
          </cell>
          <cell r="M7035" t="str">
            <v>2015/07/1/2/A/0</v>
          </cell>
        </row>
        <row r="7036">
          <cell r="A7036" t="str">
            <v>7035</v>
          </cell>
          <cell r="B7036" t="str">
            <v>OM62101</v>
          </cell>
          <cell r="C7036" t="str">
            <v>101 - GCP Allocation O &amp; M Exp Amount</v>
          </cell>
          <cell r="D7036">
            <v>0</v>
          </cell>
          <cell r="F7036" t="str">
            <v>CALC</v>
          </cell>
          <cell r="H7036" t="str">
            <v>101</v>
          </cell>
          <cell r="I7036" t="str">
            <v>C</v>
          </cell>
          <cell r="J7036" t="str">
            <v>om_exp</v>
          </cell>
          <cell r="K7036" t="str">
            <v>alloc_gcp_amt</v>
          </cell>
          <cell r="M7036" t="str">
            <v>2015/07/1/2/A/0</v>
          </cell>
        </row>
        <row r="7037">
          <cell r="A7037" t="str">
            <v>7036</v>
          </cell>
          <cell r="B7037" t="str">
            <v>OM62101</v>
          </cell>
          <cell r="C7037" t="str">
            <v>101 - GCP Allocation O &amp; M Exp Amount</v>
          </cell>
          <cell r="D7037">
            <v>0</v>
          </cell>
          <cell r="F7037" t="str">
            <v>CALC</v>
          </cell>
          <cell r="H7037" t="str">
            <v>101</v>
          </cell>
          <cell r="I7037" t="str">
            <v>C</v>
          </cell>
          <cell r="J7037" t="str">
            <v>om_exp</v>
          </cell>
          <cell r="K7037" t="str">
            <v>alloc_gcp_amt</v>
          </cell>
          <cell r="M7037" t="str">
            <v>2015/07/1/2/A/0</v>
          </cell>
        </row>
        <row r="7038">
          <cell r="A7038" t="str">
            <v>7037</v>
          </cell>
          <cell r="B7038" t="str">
            <v>OM62101</v>
          </cell>
          <cell r="C7038" t="str">
            <v>101 - GCP Allocation O &amp; M Exp Amount</v>
          </cell>
          <cell r="D7038">
            <v>0</v>
          </cell>
          <cell r="F7038" t="str">
            <v>CALC</v>
          </cell>
          <cell r="H7038" t="str">
            <v>101</v>
          </cell>
          <cell r="I7038" t="str">
            <v>C</v>
          </cell>
          <cell r="J7038" t="str">
            <v>om_exp</v>
          </cell>
          <cell r="K7038" t="str">
            <v>alloc_gcp_amt</v>
          </cell>
          <cell r="M7038" t="str">
            <v>2015/07/1/2/A/0</v>
          </cell>
        </row>
        <row r="7039">
          <cell r="A7039" t="str">
            <v>7038</v>
          </cell>
          <cell r="B7039" t="str">
            <v>OM62101</v>
          </cell>
          <cell r="C7039" t="str">
            <v>101 - GCP Allocation O &amp; M Exp Amount</v>
          </cell>
          <cell r="D7039">
            <v>0</v>
          </cell>
          <cell r="F7039" t="str">
            <v>CALC</v>
          </cell>
          <cell r="H7039" t="str">
            <v>101</v>
          </cell>
          <cell r="I7039" t="str">
            <v>C</v>
          </cell>
          <cell r="J7039" t="str">
            <v>om_exp</v>
          </cell>
          <cell r="K7039" t="str">
            <v>alloc_gcp_amt</v>
          </cell>
          <cell r="M7039" t="str">
            <v>2015/07/1/2/A/0</v>
          </cell>
        </row>
        <row r="7040">
          <cell r="A7040" t="str">
            <v>7039</v>
          </cell>
          <cell r="B7040" t="str">
            <v>OM62101</v>
          </cell>
          <cell r="C7040" t="str">
            <v>101 - GCP Allocation O &amp; M Exp Amount</v>
          </cell>
          <cell r="D7040">
            <v>0</v>
          </cell>
          <cell r="F7040" t="str">
            <v>CALC</v>
          </cell>
          <cell r="H7040" t="str">
            <v>101</v>
          </cell>
          <cell r="I7040" t="str">
            <v>C</v>
          </cell>
          <cell r="J7040" t="str">
            <v>om_exp</v>
          </cell>
          <cell r="K7040" t="str">
            <v>alloc_gcp_amt</v>
          </cell>
          <cell r="M7040" t="str">
            <v>2015/07/1/2/A/0</v>
          </cell>
        </row>
        <row r="7041">
          <cell r="A7041" t="str">
            <v>7040</v>
          </cell>
          <cell r="B7041" t="str">
            <v>OM62101</v>
          </cell>
          <cell r="C7041" t="str">
            <v>101 - GCP Allocation O &amp; M Exp Amount</v>
          </cell>
          <cell r="D7041">
            <v>0</v>
          </cell>
          <cell r="F7041" t="str">
            <v>CALC</v>
          </cell>
          <cell r="H7041" t="str">
            <v>101</v>
          </cell>
          <cell r="I7041" t="str">
            <v>C</v>
          </cell>
          <cell r="J7041" t="str">
            <v>om_exp</v>
          </cell>
          <cell r="K7041" t="str">
            <v>alloc_gcp_amt</v>
          </cell>
          <cell r="M7041" t="str">
            <v>2015/07/1/2/A/0</v>
          </cell>
        </row>
        <row r="7042">
          <cell r="A7042" t="str">
            <v>7041</v>
          </cell>
          <cell r="B7042" t="str">
            <v>OM62101</v>
          </cell>
          <cell r="C7042" t="str">
            <v>101 - GCP Allocation O &amp; M Exp Amount</v>
          </cell>
          <cell r="D7042">
            <v>0</v>
          </cell>
          <cell r="F7042" t="str">
            <v>CALC</v>
          </cell>
          <cell r="H7042" t="str">
            <v>101</v>
          </cell>
          <cell r="I7042" t="str">
            <v>C</v>
          </cell>
          <cell r="J7042" t="str">
            <v>om_exp</v>
          </cell>
          <cell r="K7042" t="str">
            <v>alloc_gcp_amt</v>
          </cell>
          <cell r="M7042" t="str">
            <v>2015/07/1/2/A/0</v>
          </cell>
        </row>
        <row r="7043">
          <cell r="A7043" t="str">
            <v>7042</v>
          </cell>
          <cell r="B7043" t="str">
            <v>OM62101</v>
          </cell>
          <cell r="C7043" t="str">
            <v>101 - GCP Allocation O &amp; M Exp Amount</v>
          </cell>
          <cell r="D7043">
            <v>0</v>
          </cell>
          <cell r="F7043" t="str">
            <v>CALC</v>
          </cell>
          <cell r="H7043" t="str">
            <v>101</v>
          </cell>
          <cell r="I7043" t="str">
            <v>C</v>
          </cell>
          <cell r="J7043" t="str">
            <v>om_exp</v>
          </cell>
          <cell r="K7043" t="str">
            <v>alloc_gcp_amt</v>
          </cell>
          <cell r="M7043" t="str">
            <v>2015/07/1/2/A/0</v>
          </cell>
        </row>
        <row r="7044">
          <cell r="A7044" t="str">
            <v>7043</v>
          </cell>
          <cell r="B7044" t="str">
            <v>OM62101</v>
          </cell>
          <cell r="C7044" t="str">
            <v>101 - GCP Allocation O &amp; M Exp Amount</v>
          </cell>
          <cell r="D7044">
            <v>0</v>
          </cell>
          <cell r="F7044" t="str">
            <v>CALC</v>
          </cell>
          <cell r="H7044" t="str">
            <v>101</v>
          </cell>
          <cell r="I7044" t="str">
            <v>C</v>
          </cell>
          <cell r="J7044" t="str">
            <v>om_exp</v>
          </cell>
          <cell r="K7044" t="str">
            <v>alloc_gcp_amt</v>
          </cell>
          <cell r="M7044" t="str">
            <v>2015/07/1/2/A/0</v>
          </cell>
        </row>
        <row r="7045">
          <cell r="A7045" t="str">
            <v>7044</v>
          </cell>
          <cell r="B7045" t="str">
            <v>OM62101</v>
          </cell>
          <cell r="C7045" t="str">
            <v>101 - GCP Allocation O &amp; M Exp Amount</v>
          </cell>
          <cell r="D7045">
            <v>0</v>
          </cell>
          <cell r="F7045" t="str">
            <v>CALC</v>
          </cell>
          <cell r="H7045" t="str">
            <v>101</v>
          </cell>
          <cell r="I7045" t="str">
            <v>C</v>
          </cell>
          <cell r="J7045" t="str">
            <v>om_exp</v>
          </cell>
          <cell r="K7045" t="str">
            <v>alloc_gcp_amt</v>
          </cell>
          <cell r="M7045" t="str">
            <v>2015/07/1/2/A/0</v>
          </cell>
        </row>
        <row r="7046">
          <cell r="A7046" t="str">
            <v>7045</v>
          </cell>
          <cell r="B7046" t="str">
            <v>OM62101</v>
          </cell>
          <cell r="C7046" t="str">
            <v>101 - GCP Allocation O &amp; M Exp Amount</v>
          </cell>
          <cell r="D7046">
            <v>0</v>
          </cell>
          <cell r="F7046" t="str">
            <v>CALC</v>
          </cell>
          <cell r="H7046" t="str">
            <v>101</v>
          </cell>
          <cell r="I7046" t="str">
            <v>C</v>
          </cell>
          <cell r="J7046" t="str">
            <v>om_exp</v>
          </cell>
          <cell r="K7046" t="str">
            <v>alloc_gcp_amt</v>
          </cell>
          <cell r="M7046" t="str">
            <v>2015/07/1/2/A/0</v>
          </cell>
        </row>
        <row r="7047">
          <cell r="A7047" t="str">
            <v>7046</v>
          </cell>
          <cell r="B7047" t="str">
            <v>OM62101</v>
          </cell>
          <cell r="C7047" t="str">
            <v>101 - GCP Allocation O &amp; M Exp Amount</v>
          </cell>
          <cell r="D7047">
            <v>0</v>
          </cell>
          <cell r="F7047" t="str">
            <v>CALC</v>
          </cell>
          <cell r="H7047" t="str">
            <v>101</v>
          </cell>
          <cell r="I7047" t="str">
            <v>C</v>
          </cell>
          <cell r="J7047" t="str">
            <v>om_exp</v>
          </cell>
          <cell r="K7047" t="str">
            <v>alloc_gcp_amt</v>
          </cell>
          <cell r="M7047" t="str">
            <v>2015/07/1/2/A/0</v>
          </cell>
        </row>
        <row r="7048">
          <cell r="A7048" t="str">
            <v>7047</v>
          </cell>
          <cell r="B7048" t="str">
            <v>OM62101</v>
          </cell>
          <cell r="C7048" t="str">
            <v>101 - GCP Allocation O &amp; M Exp Amount</v>
          </cell>
          <cell r="D7048">
            <v>0</v>
          </cell>
          <cell r="F7048" t="str">
            <v>CALC</v>
          </cell>
          <cell r="H7048" t="str">
            <v>101</v>
          </cell>
          <cell r="I7048" t="str">
            <v>C</v>
          </cell>
          <cell r="J7048" t="str">
            <v>om_exp</v>
          </cell>
          <cell r="K7048" t="str">
            <v>alloc_gcp_amt</v>
          </cell>
          <cell r="M7048" t="str">
            <v>2015/07/1/2/A/0</v>
          </cell>
        </row>
        <row r="7049">
          <cell r="A7049" t="str">
            <v>7048</v>
          </cell>
          <cell r="B7049" t="str">
            <v>OM62101</v>
          </cell>
          <cell r="C7049" t="str">
            <v>101 - GCP Allocation O &amp; M Exp Amount</v>
          </cell>
          <cell r="D7049">
            <v>0</v>
          </cell>
          <cell r="F7049" t="str">
            <v>CALC</v>
          </cell>
          <cell r="H7049" t="str">
            <v>101</v>
          </cell>
          <cell r="I7049" t="str">
            <v>C</v>
          </cell>
          <cell r="J7049" t="str">
            <v>om_exp</v>
          </cell>
          <cell r="K7049" t="str">
            <v>alloc_gcp_amt</v>
          </cell>
          <cell r="M7049" t="str">
            <v>2015/07/1/2/A/0</v>
          </cell>
        </row>
        <row r="7050">
          <cell r="A7050" t="str">
            <v>7049</v>
          </cell>
          <cell r="B7050" t="str">
            <v>OM62101</v>
          </cell>
          <cell r="C7050" t="str">
            <v>101 - GCP Allocation O &amp; M Exp Amount</v>
          </cell>
          <cell r="D7050">
            <v>0</v>
          </cell>
          <cell r="F7050" t="str">
            <v>CALC</v>
          </cell>
          <cell r="H7050" t="str">
            <v>101</v>
          </cell>
          <cell r="I7050" t="str">
            <v>C</v>
          </cell>
          <cell r="J7050" t="str">
            <v>om_exp</v>
          </cell>
          <cell r="K7050" t="str">
            <v>alloc_gcp_amt</v>
          </cell>
          <cell r="M7050" t="str">
            <v>2015/07/1/2/A/0</v>
          </cell>
        </row>
        <row r="7051">
          <cell r="A7051" t="str">
            <v>7050</v>
          </cell>
          <cell r="B7051" t="str">
            <v>OM62101</v>
          </cell>
          <cell r="C7051" t="str">
            <v>101 - GCP Allocation O &amp; M Exp Amount</v>
          </cell>
          <cell r="D7051">
            <v>0</v>
          </cell>
          <cell r="F7051" t="str">
            <v>CALC</v>
          </cell>
          <cell r="H7051" t="str">
            <v>101</v>
          </cell>
          <cell r="I7051" t="str">
            <v>C</v>
          </cell>
          <cell r="J7051" t="str">
            <v>om_exp</v>
          </cell>
          <cell r="K7051" t="str">
            <v>alloc_gcp_amt</v>
          </cell>
          <cell r="M7051" t="str">
            <v>2015/07/1/2/A/0</v>
          </cell>
        </row>
        <row r="7052">
          <cell r="A7052" t="str">
            <v>7051</v>
          </cell>
          <cell r="B7052" t="str">
            <v>OM62101</v>
          </cell>
          <cell r="C7052" t="str">
            <v>101 - GCP Allocation O &amp; M Exp Amount</v>
          </cell>
          <cell r="D7052">
            <v>0</v>
          </cell>
          <cell r="F7052" t="str">
            <v>CALC</v>
          </cell>
          <cell r="H7052" t="str">
            <v>101</v>
          </cell>
          <cell r="I7052" t="str">
            <v>C</v>
          </cell>
          <cell r="J7052" t="str">
            <v>om_exp</v>
          </cell>
          <cell r="K7052" t="str">
            <v>alloc_gcp_amt</v>
          </cell>
          <cell r="M7052" t="str">
            <v>2015/07/1/2/A/0</v>
          </cell>
        </row>
        <row r="7053">
          <cell r="A7053" t="str">
            <v>7052</v>
          </cell>
          <cell r="B7053" t="str">
            <v>OM62101</v>
          </cell>
          <cell r="C7053" t="str">
            <v>101 - GCP Allocation O &amp; M Exp Amount</v>
          </cell>
          <cell r="D7053">
            <v>0</v>
          </cell>
          <cell r="F7053" t="str">
            <v>CALC</v>
          </cell>
          <cell r="H7053" t="str">
            <v>101</v>
          </cell>
          <cell r="I7053" t="str">
            <v>C</v>
          </cell>
          <cell r="J7053" t="str">
            <v>om_exp</v>
          </cell>
          <cell r="K7053" t="str">
            <v>alloc_gcp_amt</v>
          </cell>
          <cell r="M7053" t="str">
            <v>2015/07/1/2/A/0</v>
          </cell>
        </row>
        <row r="7054">
          <cell r="A7054" t="str">
            <v>7053</v>
          </cell>
          <cell r="B7054" t="str">
            <v>OM62101</v>
          </cell>
          <cell r="C7054" t="str">
            <v>101 - GCP Allocation O &amp; M Exp Amount</v>
          </cell>
          <cell r="D7054">
            <v>0</v>
          </cell>
          <cell r="F7054" t="str">
            <v>CALC</v>
          </cell>
          <cell r="H7054" t="str">
            <v>101</v>
          </cell>
          <cell r="I7054" t="str">
            <v>C</v>
          </cell>
          <cell r="J7054" t="str">
            <v>om_exp</v>
          </cell>
          <cell r="K7054" t="str">
            <v>alloc_gcp_amt</v>
          </cell>
          <cell r="M7054" t="str">
            <v>2015/07/1/2/A/0</v>
          </cell>
        </row>
        <row r="7055">
          <cell r="A7055" t="str">
            <v>7054</v>
          </cell>
          <cell r="B7055" t="str">
            <v>OM62101</v>
          </cell>
          <cell r="C7055" t="str">
            <v>101 - GCP Allocation O &amp; M Exp Amount</v>
          </cell>
          <cell r="D7055">
            <v>0</v>
          </cell>
          <cell r="F7055" t="str">
            <v>CALC</v>
          </cell>
          <cell r="H7055" t="str">
            <v>101</v>
          </cell>
          <cell r="I7055" t="str">
            <v>C</v>
          </cell>
          <cell r="J7055" t="str">
            <v>om_exp</v>
          </cell>
          <cell r="K7055" t="str">
            <v>alloc_gcp_amt</v>
          </cell>
          <cell r="M7055" t="str">
            <v>2015/07/1/2/A/0</v>
          </cell>
        </row>
        <row r="7056">
          <cell r="A7056" t="str">
            <v>7055</v>
          </cell>
          <cell r="B7056" t="str">
            <v>OM62101</v>
          </cell>
          <cell r="C7056" t="str">
            <v>101 - GCP Allocation O &amp; M Exp Amount</v>
          </cell>
          <cell r="D7056">
            <v>0</v>
          </cell>
          <cell r="F7056" t="str">
            <v>CALC</v>
          </cell>
          <cell r="H7056" t="str">
            <v>101</v>
          </cell>
          <cell r="I7056" t="str">
            <v>C</v>
          </cell>
          <cell r="J7056" t="str">
            <v>om_exp</v>
          </cell>
          <cell r="K7056" t="str">
            <v>alloc_gcp_amt</v>
          </cell>
          <cell r="M7056" t="str">
            <v>2015/07/1/2/A/0</v>
          </cell>
        </row>
        <row r="7057">
          <cell r="A7057" t="str">
            <v>7056</v>
          </cell>
          <cell r="B7057" t="str">
            <v>OM62101</v>
          </cell>
          <cell r="C7057" t="str">
            <v>101 - GCP Allocation O &amp; M Exp Amount</v>
          </cell>
          <cell r="D7057">
            <v>0</v>
          </cell>
          <cell r="F7057" t="str">
            <v>CALC</v>
          </cell>
          <cell r="H7057" t="str">
            <v>101</v>
          </cell>
          <cell r="I7057" t="str">
            <v>C</v>
          </cell>
          <cell r="J7057" t="str">
            <v>om_exp</v>
          </cell>
          <cell r="K7057" t="str">
            <v>alloc_gcp_amt</v>
          </cell>
          <cell r="M7057" t="str">
            <v>2015/07/1/2/A/0</v>
          </cell>
        </row>
        <row r="7058">
          <cell r="A7058" t="str">
            <v>7057</v>
          </cell>
          <cell r="B7058" t="str">
            <v>OM62101</v>
          </cell>
          <cell r="C7058" t="str">
            <v>101 - GCP Allocation O &amp; M Exp Amount</v>
          </cell>
          <cell r="D7058">
            <v>0</v>
          </cell>
          <cell r="F7058" t="str">
            <v>CALC</v>
          </cell>
          <cell r="H7058" t="str">
            <v>101</v>
          </cell>
          <cell r="I7058" t="str">
            <v>C</v>
          </cell>
          <cell r="J7058" t="str">
            <v>om_exp</v>
          </cell>
          <cell r="K7058" t="str">
            <v>alloc_gcp_amt</v>
          </cell>
          <cell r="M7058" t="str">
            <v>2015/07/1/2/A/0</v>
          </cell>
        </row>
        <row r="7059">
          <cell r="A7059" t="str">
            <v>7058</v>
          </cell>
          <cell r="B7059" t="str">
            <v>OM62101</v>
          </cell>
          <cell r="C7059" t="str">
            <v>101 - GCP Allocation O &amp; M Exp Amount</v>
          </cell>
          <cell r="D7059">
            <v>0</v>
          </cell>
          <cell r="F7059" t="str">
            <v>CALC</v>
          </cell>
          <cell r="H7059" t="str">
            <v>101</v>
          </cell>
          <cell r="I7059" t="str">
            <v>C</v>
          </cell>
          <cell r="J7059" t="str">
            <v>om_exp</v>
          </cell>
          <cell r="K7059" t="str">
            <v>alloc_gcp_amt</v>
          </cell>
          <cell r="M7059" t="str">
            <v>2015/07/1/2/A/0</v>
          </cell>
        </row>
        <row r="7060">
          <cell r="A7060" t="str">
            <v>7059</v>
          </cell>
          <cell r="B7060" t="str">
            <v>OM62101</v>
          </cell>
          <cell r="C7060" t="str">
            <v>101 - GCP Allocation O &amp; M Exp Amount</v>
          </cell>
          <cell r="D7060">
            <v>0</v>
          </cell>
          <cell r="F7060" t="str">
            <v>CALC</v>
          </cell>
          <cell r="H7060" t="str">
            <v>101</v>
          </cell>
          <cell r="I7060" t="str">
            <v>C</v>
          </cell>
          <cell r="J7060" t="str">
            <v>om_exp</v>
          </cell>
          <cell r="K7060" t="str">
            <v>alloc_gcp_amt</v>
          </cell>
          <cell r="M7060" t="str">
            <v>2015/07/1/2/A/0</v>
          </cell>
        </row>
        <row r="7061">
          <cell r="A7061" t="str">
            <v>7060</v>
          </cell>
          <cell r="B7061" t="str">
            <v>OM62101</v>
          </cell>
          <cell r="C7061" t="str">
            <v>101 - GCP Allocation O &amp; M Exp Amount</v>
          </cell>
          <cell r="D7061">
            <v>0</v>
          </cell>
          <cell r="F7061" t="str">
            <v>CALC</v>
          </cell>
          <cell r="H7061" t="str">
            <v>101</v>
          </cell>
          <cell r="I7061" t="str">
            <v>C</v>
          </cell>
          <cell r="J7061" t="str">
            <v>om_exp</v>
          </cell>
          <cell r="K7061" t="str">
            <v>alloc_gcp_amt</v>
          </cell>
          <cell r="M7061" t="str">
            <v>2015/07/1/2/A/0</v>
          </cell>
        </row>
        <row r="7062">
          <cell r="A7062" t="str">
            <v>7061</v>
          </cell>
          <cell r="B7062" t="str">
            <v>OM62101</v>
          </cell>
          <cell r="C7062" t="str">
            <v>101 - GCP Allocation O &amp; M Exp Amount</v>
          </cell>
          <cell r="D7062">
            <v>0</v>
          </cell>
          <cell r="F7062" t="str">
            <v>CALC</v>
          </cell>
          <cell r="H7062" t="str">
            <v>101</v>
          </cell>
          <cell r="I7062" t="str">
            <v>C</v>
          </cell>
          <cell r="J7062" t="str">
            <v>om_exp</v>
          </cell>
          <cell r="K7062" t="str">
            <v>alloc_gcp_amt</v>
          </cell>
          <cell r="M7062" t="str">
            <v>2015/07/1/2/A/0</v>
          </cell>
        </row>
        <row r="7063">
          <cell r="A7063" t="str">
            <v>7062</v>
          </cell>
          <cell r="B7063" t="str">
            <v>OM62101</v>
          </cell>
          <cell r="C7063" t="str">
            <v>101 - GCP Allocation O &amp; M Exp Amount</v>
          </cell>
          <cell r="D7063">
            <v>0</v>
          </cell>
          <cell r="F7063" t="str">
            <v>CALC</v>
          </cell>
          <cell r="H7063" t="str">
            <v>101</v>
          </cell>
          <cell r="I7063" t="str">
            <v>C</v>
          </cell>
          <cell r="J7063" t="str">
            <v>om_exp</v>
          </cell>
          <cell r="K7063" t="str">
            <v>alloc_gcp_amt</v>
          </cell>
          <cell r="M7063" t="str">
            <v>2015/07/1/2/A/0</v>
          </cell>
        </row>
        <row r="7064">
          <cell r="A7064" t="str">
            <v>7063</v>
          </cell>
          <cell r="B7064" t="str">
            <v>OM62101</v>
          </cell>
          <cell r="C7064" t="str">
            <v>101 - GCP Allocation O &amp; M Exp Amount</v>
          </cell>
          <cell r="D7064">
            <v>0</v>
          </cell>
          <cell r="F7064" t="str">
            <v>CALC</v>
          </cell>
          <cell r="H7064" t="str">
            <v>101</v>
          </cell>
          <cell r="I7064" t="str">
            <v>C</v>
          </cell>
          <cell r="J7064" t="str">
            <v>om_exp</v>
          </cell>
          <cell r="K7064" t="str">
            <v>alloc_gcp_amt</v>
          </cell>
          <cell r="M7064" t="str">
            <v>2015/07/1/2/A/0</v>
          </cell>
        </row>
        <row r="7065">
          <cell r="A7065" t="str">
            <v>7064</v>
          </cell>
          <cell r="B7065" t="str">
            <v>OM62101</v>
          </cell>
          <cell r="C7065" t="str">
            <v>101 - GCP Allocation O &amp; M Exp Amount</v>
          </cell>
          <cell r="D7065">
            <v>0</v>
          </cell>
          <cell r="F7065" t="str">
            <v>CALC</v>
          </cell>
          <cell r="H7065" t="str">
            <v>101</v>
          </cell>
          <cell r="I7065" t="str">
            <v>C</v>
          </cell>
          <cell r="J7065" t="str">
            <v>om_exp</v>
          </cell>
          <cell r="K7065" t="str">
            <v>alloc_gcp_amt</v>
          </cell>
          <cell r="M7065" t="str">
            <v>2015/07/1/2/A/0</v>
          </cell>
        </row>
        <row r="7066">
          <cell r="A7066" t="str">
            <v>7065</v>
          </cell>
          <cell r="B7066" t="str">
            <v>OM62101</v>
          </cell>
          <cell r="C7066" t="str">
            <v>101 - GCP Allocation O &amp; M Exp Amount</v>
          </cell>
          <cell r="D7066">
            <v>0</v>
          </cell>
          <cell r="F7066" t="str">
            <v>CALC</v>
          </cell>
          <cell r="H7066" t="str">
            <v>101</v>
          </cell>
          <cell r="I7066" t="str">
            <v>C</v>
          </cell>
          <cell r="J7066" t="str">
            <v>om_exp</v>
          </cell>
          <cell r="K7066" t="str">
            <v>alloc_gcp_amt</v>
          </cell>
          <cell r="M7066" t="str">
            <v>2015/07/1/2/A/0</v>
          </cell>
        </row>
        <row r="7067">
          <cell r="A7067" t="str">
            <v>7066</v>
          </cell>
          <cell r="B7067" t="str">
            <v>OM62101</v>
          </cell>
          <cell r="C7067" t="str">
            <v>101 - GCP Allocation O &amp; M Exp Amount</v>
          </cell>
          <cell r="D7067">
            <v>0</v>
          </cell>
          <cell r="F7067" t="str">
            <v>CALC</v>
          </cell>
          <cell r="H7067" t="str">
            <v>101</v>
          </cell>
          <cell r="I7067" t="str">
            <v>C</v>
          </cell>
          <cell r="J7067" t="str">
            <v>om_exp</v>
          </cell>
          <cell r="K7067" t="str">
            <v>alloc_gcp_amt</v>
          </cell>
          <cell r="M7067" t="str">
            <v>2015/07/1/2/A/0</v>
          </cell>
        </row>
        <row r="7068">
          <cell r="A7068" t="str">
            <v>7067</v>
          </cell>
          <cell r="B7068" t="str">
            <v>OM62101</v>
          </cell>
          <cell r="C7068" t="str">
            <v>101 - GCP Allocation O &amp; M Exp Amount</v>
          </cell>
          <cell r="D7068">
            <v>0</v>
          </cell>
          <cell r="F7068" t="str">
            <v>CALC</v>
          </cell>
          <cell r="H7068" t="str">
            <v>101</v>
          </cell>
          <cell r="I7068" t="str">
            <v>C</v>
          </cell>
          <cell r="J7068" t="str">
            <v>om_exp</v>
          </cell>
          <cell r="K7068" t="str">
            <v>alloc_gcp_amt</v>
          </cell>
          <cell r="M7068" t="str">
            <v>2015/07/1/2/A/0</v>
          </cell>
        </row>
        <row r="7069">
          <cell r="A7069" t="str">
            <v>7068</v>
          </cell>
          <cell r="B7069" t="str">
            <v>OM62101</v>
          </cell>
          <cell r="C7069" t="str">
            <v>101 - GCP Allocation O &amp; M Exp Amount</v>
          </cell>
          <cell r="D7069">
            <v>0</v>
          </cell>
          <cell r="F7069" t="str">
            <v>CALC</v>
          </cell>
          <cell r="H7069" t="str">
            <v>101</v>
          </cell>
          <cell r="I7069" t="str">
            <v>C</v>
          </cell>
          <cell r="J7069" t="str">
            <v>om_exp</v>
          </cell>
          <cell r="K7069" t="str">
            <v>alloc_gcp_amt</v>
          </cell>
          <cell r="M7069" t="str">
            <v>2015/07/1/2/A/0</v>
          </cell>
        </row>
        <row r="7070">
          <cell r="A7070" t="str">
            <v>7069</v>
          </cell>
          <cell r="B7070" t="str">
            <v>OM62101</v>
          </cell>
          <cell r="C7070" t="str">
            <v>101 - GCP Allocation O &amp; M Exp Amount</v>
          </cell>
          <cell r="D7070">
            <v>0</v>
          </cell>
          <cell r="F7070" t="str">
            <v>CALC</v>
          </cell>
          <cell r="H7070" t="str">
            <v>101</v>
          </cell>
          <cell r="I7070" t="str">
            <v>C</v>
          </cell>
          <cell r="J7070" t="str">
            <v>om_exp</v>
          </cell>
          <cell r="K7070" t="str">
            <v>alloc_gcp_amt</v>
          </cell>
          <cell r="M7070" t="str">
            <v>2015/07/1/2/A/0</v>
          </cell>
        </row>
        <row r="7071">
          <cell r="A7071" t="str">
            <v>7070</v>
          </cell>
          <cell r="B7071" t="str">
            <v>OM62101</v>
          </cell>
          <cell r="C7071" t="str">
            <v>101 - GCP Allocation O &amp; M Exp Amount</v>
          </cell>
          <cell r="D7071">
            <v>0</v>
          </cell>
          <cell r="F7071" t="str">
            <v>CALC</v>
          </cell>
          <cell r="H7071" t="str">
            <v>101</v>
          </cell>
          <cell r="I7071" t="str">
            <v>C</v>
          </cell>
          <cell r="J7071" t="str">
            <v>om_exp</v>
          </cell>
          <cell r="K7071" t="str">
            <v>alloc_gcp_amt</v>
          </cell>
          <cell r="M7071" t="str">
            <v>2015/07/1/2/A/0</v>
          </cell>
        </row>
        <row r="7072">
          <cell r="A7072" t="str">
            <v>7071</v>
          </cell>
          <cell r="B7072" t="str">
            <v>OM62101</v>
          </cell>
          <cell r="C7072" t="str">
            <v>101 - GCP Allocation O &amp; M Exp Amount</v>
          </cell>
          <cell r="D7072">
            <v>0</v>
          </cell>
          <cell r="F7072" t="str">
            <v>CALC</v>
          </cell>
          <cell r="H7072" t="str">
            <v>101</v>
          </cell>
          <cell r="I7072" t="str">
            <v>C</v>
          </cell>
          <cell r="J7072" t="str">
            <v>om_exp</v>
          </cell>
          <cell r="K7072" t="str">
            <v>alloc_gcp_amt</v>
          </cell>
          <cell r="M7072" t="str">
            <v>2015/07/1/2/A/0</v>
          </cell>
        </row>
        <row r="7073">
          <cell r="A7073" t="str">
            <v>7072</v>
          </cell>
          <cell r="B7073" t="str">
            <v>OM62101</v>
          </cell>
          <cell r="C7073" t="str">
            <v>101 - GCP Allocation O &amp; M Exp Amount</v>
          </cell>
          <cell r="D7073">
            <v>0</v>
          </cell>
          <cell r="F7073" t="str">
            <v>CALC</v>
          </cell>
          <cell r="H7073" t="str">
            <v>101</v>
          </cell>
          <cell r="I7073" t="str">
            <v>C</v>
          </cell>
          <cell r="J7073" t="str">
            <v>om_exp</v>
          </cell>
          <cell r="K7073" t="str">
            <v>alloc_gcp_amt</v>
          </cell>
          <cell r="M7073" t="str">
            <v>2015/07/1/2/A/0</v>
          </cell>
        </row>
        <row r="7074">
          <cell r="A7074" t="str">
            <v>7073</v>
          </cell>
          <cell r="B7074" t="str">
            <v>OM62101</v>
          </cell>
          <cell r="C7074" t="str">
            <v>101 - GCP Allocation O &amp; M Exp Amount</v>
          </cell>
          <cell r="D7074">
            <v>0</v>
          </cell>
          <cell r="F7074" t="str">
            <v>CALC</v>
          </cell>
          <cell r="H7074" t="str">
            <v>101</v>
          </cell>
          <cell r="I7074" t="str">
            <v>C</v>
          </cell>
          <cell r="J7074" t="str">
            <v>om_exp</v>
          </cell>
          <cell r="K7074" t="str">
            <v>alloc_gcp_amt</v>
          </cell>
          <cell r="M7074" t="str">
            <v>2015/07/1/2/A/0</v>
          </cell>
        </row>
        <row r="7075">
          <cell r="A7075" t="str">
            <v>7074</v>
          </cell>
          <cell r="B7075" t="str">
            <v>OM62101</v>
          </cell>
          <cell r="C7075" t="str">
            <v>101 - GCP Allocation O &amp; M Exp Amount</v>
          </cell>
          <cell r="D7075">
            <v>0</v>
          </cell>
          <cell r="F7075" t="str">
            <v>CALC</v>
          </cell>
          <cell r="H7075" t="str">
            <v>101</v>
          </cell>
          <cell r="I7075" t="str">
            <v>C</v>
          </cell>
          <cell r="J7075" t="str">
            <v>om_exp</v>
          </cell>
          <cell r="K7075" t="str">
            <v>alloc_gcp_amt</v>
          </cell>
          <cell r="M7075" t="str">
            <v>2015/07/1/2/A/0</v>
          </cell>
        </row>
        <row r="7076">
          <cell r="A7076" t="str">
            <v>7075</v>
          </cell>
          <cell r="B7076" t="str">
            <v>OM62101</v>
          </cell>
          <cell r="C7076" t="str">
            <v>101 - GCP Allocation O &amp; M Exp Amount</v>
          </cell>
          <cell r="D7076">
            <v>0</v>
          </cell>
          <cell r="F7076" t="str">
            <v>CALC</v>
          </cell>
          <cell r="H7076" t="str">
            <v>101</v>
          </cell>
          <cell r="I7076" t="str">
            <v>C</v>
          </cell>
          <cell r="J7076" t="str">
            <v>om_exp</v>
          </cell>
          <cell r="K7076" t="str">
            <v>alloc_gcp_amt</v>
          </cell>
          <cell r="M7076" t="str">
            <v>2015/07/1/2/A/0</v>
          </cell>
        </row>
        <row r="7077">
          <cell r="A7077" t="str">
            <v>7076</v>
          </cell>
          <cell r="B7077" t="str">
            <v>OM62101</v>
          </cell>
          <cell r="C7077" t="str">
            <v>101 - GCP Allocation O &amp; M Exp Amount</v>
          </cell>
          <cell r="D7077">
            <v>0</v>
          </cell>
          <cell r="F7077" t="str">
            <v>CALC</v>
          </cell>
          <cell r="H7077" t="str">
            <v>101</v>
          </cell>
          <cell r="I7077" t="str">
            <v>C</v>
          </cell>
          <cell r="J7077" t="str">
            <v>om_exp</v>
          </cell>
          <cell r="K7077" t="str">
            <v>alloc_gcp_amt</v>
          </cell>
          <cell r="M7077" t="str">
            <v>2015/07/1/2/A/0</v>
          </cell>
        </row>
        <row r="7078">
          <cell r="A7078" t="str">
            <v>7077</v>
          </cell>
          <cell r="B7078" t="str">
            <v>OM62101</v>
          </cell>
          <cell r="C7078" t="str">
            <v>101 - GCP Allocation O &amp; M Exp Amount</v>
          </cell>
          <cell r="D7078">
            <v>0</v>
          </cell>
          <cell r="F7078" t="str">
            <v>CALC</v>
          </cell>
          <cell r="H7078" t="str">
            <v>101</v>
          </cell>
          <cell r="I7078" t="str">
            <v>C</v>
          </cell>
          <cell r="J7078" t="str">
            <v>om_exp</v>
          </cell>
          <cell r="K7078" t="str">
            <v>alloc_gcp_amt</v>
          </cell>
          <cell r="M7078" t="str">
            <v>2015/07/1/2/A/0</v>
          </cell>
        </row>
        <row r="7079">
          <cell r="A7079" t="str">
            <v>7078</v>
          </cell>
          <cell r="B7079" t="str">
            <v>OM62101</v>
          </cell>
          <cell r="C7079" t="str">
            <v>101 - GCP Allocation O &amp; M Exp Amount</v>
          </cell>
          <cell r="D7079">
            <v>0</v>
          </cell>
          <cell r="F7079" t="str">
            <v>CALC</v>
          </cell>
          <cell r="H7079" t="str">
            <v>101</v>
          </cell>
          <cell r="I7079" t="str">
            <v>C</v>
          </cell>
          <cell r="J7079" t="str">
            <v>om_exp</v>
          </cell>
          <cell r="K7079" t="str">
            <v>alloc_gcp_amt</v>
          </cell>
          <cell r="M7079" t="str">
            <v>2015/07/1/2/A/0</v>
          </cell>
        </row>
        <row r="7080">
          <cell r="A7080" t="str">
            <v>7079</v>
          </cell>
          <cell r="B7080" t="str">
            <v>OM62101</v>
          </cell>
          <cell r="C7080" t="str">
            <v>101 - GCP Allocation O &amp; M Exp Amount</v>
          </cell>
          <cell r="D7080">
            <v>0</v>
          </cell>
          <cell r="F7080" t="str">
            <v>CALC</v>
          </cell>
          <cell r="H7080" t="str">
            <v>101</v>
          </cell>
          <cell r="I7080" t="str">
            <v>C</v>
          </cell>
          <cell r="J7080" t="str">
            <v>om_exp</v>
          </cell>
          <cell r="K7080" t="str">
            <v>alloc_gcp_amt</v>
          </cell>
          <cell r="M7080" t="str">
            <v>2015/07/1/2/A/0</v>
          </cell>
        </row>
        <row r="7081">
          <cell r="A7081" t="str">
            <v>7080</v>
          </cell>
          <cell r="B7081" t="str">
            <v>OM62101</v>
          </cell>
          <cell r="C7081" t="str">
            <v>101 - GCP Allocation O &amp; M Exp Amount</v>
          </cell>
          <cell r="D7081">
            <v>0</v>
          </cell>
          <cell r="F7081" t="str">
            <v>CALC</v>
          </cell>
          <cell r="H7081" t="str">
            <v>101</v>
          </cell>
          <cell r="I7081" t="str">
            <v>C</v>
          </cell>
          <cell r="J7081" t="str">
            <v>om_exp</v>
          </cell>
          <cell r="K7081" t="str">
            <v>alloc_gcp_amt</v>
          </cell>
          <cell r="M7081" t="str">
            <v>2015/07/1/2/A/0</v>
          </cell>
        </row>
        <row r="7082">
          <cell r="A7082" t="str">
            <v>7081</v>
          </cell>
          <cell r="B7082" t="str">
            <v>OM62101</v>
          </cell>
          <cell r="C7082" t="str">
            <v>101 - GCP Allocation O &amp; M Exp Amount</v>
          </cell>
          <cell r="D7082">
            <v>0</v>
          </cell>
          <cell r="F7082" t="str">
            <v>CALC</v>
          </cell>
          <cell r="H7082" t="str">
            <v>101</v>
          </cell>
          <cell r="I7082" t="str">
            <v>C</v>
          </cell>
          <cell r="J7082" t="str">
            <v>om_exp</v>
          </cell>
          <cell r="K7082" t="str">
            <v>alloc_gcp_amt</v>
          </cell>
          <cell r="M7082" t="str">
            <v>2015/07/1/2/A/0</v>
          </cell>
        </row>
        <row r="7083">
          <cell r="A7083" t="str">
            <v>7082</v>
          </cell>
          <cell r="B7083" t="str">
            <v>OM62101</v>
          </cell>
          <cell r="C7083" t="str">
            <v>101 - GCP Allocation O &amp; M Exp Amount</v>
          </cell>
          <cell r="D7083">
            <v>0</v>
          </cell>
          <cell r="F7083" t="str">
            <v>CALC</v>
          </cell>
          <cell r="H7083" t="str">
            <v>101</v>
          </cell>
          <cell r="I7083" t="str">
            <v>C</v>
          </cell>
          <cell r="J7083" t="str">
            <v>om_exp</v>
          </cell>
          <cell r="K7083" t="str">
            <v>alloc_gcp_amt</v>
          </cell>
          <cell r="M7083" t="str">
            <v>2015/07/1/2/A/0</v>
          </cell>
        </row>
        <row r="7084">
          <cell r="A7084" t="str">
            <v>7083</v>
          </cell>
          <cell r="B7084" t="str">
            <v>OM62101</v>
          </cell>
          <cell r="C7084" t="str">
            <v>101 - GCP Allocation O &amp; M Exp Amount</v>
          </cell>
          <cell r="D7084">
            <v>0</v>
          </cell>
          <cell r="F7084" t="str">
            <v>CALC</v>
          </cell>
          <cell r="H7084" t="str">
            <v>101</v>
          </cell>
          <cell r="I7084" t="str">
            <v>C</v>
          </cell>
          <cell r="J7084" t="str">
            <v>om_exp</v>
          </cell>
          <cell r="K7084" t="str">
            <v>alloc_gcp_amt</v>
          </cell>
          <cell r="M7084" t="str">
            <v>2015/07/1/2/A/0</v>
          </cell>
        </row>
        <row r="7085">
          <cell r="A7085" t="str">
            <v>7084</v>
          </cell>
          <cell r="B7085" t="str">
            <v>OM62101</v>
          </cell>
          <cell r="C7085" t="str">
            <v>101 - GCP Allocation O &amp; M Exp Amount</v>
          </cell>
          <cell r="D7085">
            <v>0</v>
          </cell>
          <cell r="F7085" t="str">
            <v>CALC</v>
          </cell>
          <cell r="H7085" t="str">
            <v>101</v>
          </cell>
          <cell r="I7085" t="str">
            <v>C</v>
          </cell>
          <cell r="J7085" t="str">
            <v>om_exp</v>
          </cell>
          <cell r="K7085" t="str">
            <v>alloc_gcp_amt</v>
          </cell>
          <cell r="M7085" t="str">
            <v>2015/07/1/2/A/0</v>
          </cell>
        </row>
        <row r="7086">
          <cell r="A7086" t="str">
            <v>7085</v>
          </cell>
          <cell r="B7086" t="str">
            <v>OM62101</v>
          </cell>
          <cell r="C7086" t="str">
            <v>101 - GCP Allocation O &amp; M Exp Amount</v>
          </cell>
          <cell r="D7086">
            <v>0</v>
          </cell>
          <cell r="F7086" t="str">
            <v>CALC</v>
          </cell>
          <cell r="H7086" t="str">
            <v>101</v>
          </cell>
          <cell r="I7086" t="str">
            <v>C</v>
          </cell>
          <cell r="J7086" t="str">
            <v>om_exp</v>
          </cell>
          <cell r="K7086" t="str">
            <v>alloc_gcp_amt</v>
          </cell>
          <cell r="M7086" t="str">
            <v>2015/07/1/2/A/0</v>
          </cell>
        </row>
        <row r="7087">
          <cell r="A7087" t="str">
            <v>7086</v>
          </cell>
          <cell r="B7087" t="str">
            <v>OM62101</v>
          </cell>
          <cell r="C7087" t="str">
            <v>101 - GCP Allocation O &amp; M Exp Amount</v>
          </cell>
          <cell r="D7087">
            <v>0</v>
          </cell>
          <cell r="F7087" t="str">
            <v>CALC</v>
          </cell>
          <cell r="H7087" t="str">
            <v>101</v>
          </cell>
          <cell r="I7087" t="str">
            <v>C</v>
          </cell>
          <cell r="J7087" t="str">
            <v>om_exp</v>
          </cell>
          <cell r="K7087" t="str">
            <v>alloc_gcp_amt</v>
          </cell>
          <cell r="M7087" t="str">
            <v>2015/07/1/2/A/0</v>
          </cell>
        </row>
        <row r="7088">
          <cell r="A7088" t="str">
            <v>7087</v>
          </cell>
          <cell r="B7088" t="str">
            <v>OM62101</v>
          </cell>
          <cell r="C7088" t="str">
            <v>101 - GCP Allocation O &amp; M Exp Amount</v>
          </cell>
          <cell r="D7088">
            <v>0</v>
          </cell>
          <cell r="F7088" t="str">
            <v>CALC</v>
          </cell>
          <cell r="H7088" t="str">
            <v>101</v>
          </cell>
          <cell r="I7088" t="str">
            <v>C</v>
          </cell>
          <cell r="J7088" t="str">
            <v>om_exp</v>
          </cell>
          <cell r="K7088" t="str">
            <v>alloc_gcp_amt</v>
          </cell>
          <cell r="M7088" t="str">
            <v>2015/07/1/2/A/0</v>
          </cell>
        </row>
        <row r="7089">
          <cell r="A7089" t="str">
            <v>7088</v>
          </cell>
          <cell r="B7089" t="str">
            <v>OM62101</v>
          </cell>
          <cell r="C7089" t="str">
            <v>101 - GCP Allocation O &amp; M Exp Amount</v>
          </cell>
          <cell r="D7089">
            <v>0</v>
          </cell>
          <cell r="F7089" t="str">
            <v>CALC</v>
          </cell>
          <cell r="H7089" t="str">
            <v>101</v>
          </cell>
          <cell r="I7089" t="str">
            <v>C</v>
          </cell>
          <cell r="J7089" t="str">
            <v>om_exp</v>
          </cell>
          <cell r="K7089" t="str">
            <v>alloc_gcp_amt</v>
          </cell>
          <cell r="M7089" t="str">
            <v>2015/07/1/2/A/0</v>
          </cell>
        </row>
        <row r="7090">
          <cell r="A7090" t="str">
            <v>7089</v>
          </cell>
          <cell r="B7090" t="str">
            <v>OM62101</v>
          </cell>
          <cell r="C7090" t="str">
            <v>101 - GCP Allocation O &amp; M Exp Amount</v>
          </cell>
          <cell r="D7090">
            <v>0</v>
          </cell>
          <cell r="F7090" t="str">
            <v>CALC</v>
          </cell>
          <cell r="H7090" t="str">
            <v>101</v>
          </cell>
          <cell r="I7090" t="str">
            <v>C</v>
          </cell>
          <cell r="J7090" t="str">
            <v>om_exp</v>
          </cell>
          <cell r="K7090" t="str">
            <v>alloc_gcp_amt</v>
          </cell>
          <cell r="M7090" t="str">
            <v>2015/07/1/2/A/0</v>
          </cell>
        </row>
        <row r="7091">
          <cell r="A7091" t="str">
            <v>7090</v>
          </cell>
          <cell r="B7091" t="str">
            <v>OM62101</v>
          </cell>
          <cell r="C7091" t="str">
            <v>101 - GCP Allocation O &amp; M Exp Amount</v>
          </cell>
          <cell r="D7091">
            <v>0</v>
          </cell>
          <cell r="F7091" t="str">
            <v>CALC</v>
          </cell>
          <cell r="H7091" t="str">
            <v>101</v>
          </cell>
          <cell r="I7091" t="str">
            <v>C</v>
          </cell>
          <cell r="J7091" t="str">
            <v>om_exp</v>
          </cell>
          <cell r="K7091" t="str">
            <v>alloc_gcp_amt</v>
          </cell>
          <cell r="M7091" t="str">
            <v>2015/07/1/2/A/0</v>
          </cell>
        </row>
        <row r="7092">
          <cell r="A7092" t="str">
            <v>7091</v>
          </cell>
          <cell r="B7092" t="str">
            <v>OM62101</v>
          </cell>
          <cell r="C7092" t="str">
            <v>101 - GCP Allocation O &amp; M Exp Amount</v>
          </cell>
          <cell r="D7092">
            <v>0</v>
          </cell>
          <cell r="F7092" t="str">
            <v>CALC</v>
          </cell>
          <cell r="H7092" t="str">
            <v>101</v>
          </cell>
          <cell r="I7092" t="str">
            <v>C</v>
          </cell>
          <cell r="J7092" t="str">
            <v>om_exp</v>
          </cell>
          <cell r="K7092" t="str">
            <v>alloc_gcp_amt</v>
          </cell>
          <cell r="M7092" t="str">
            <v>2015/07/1/2/A/0</v>
          </cell>
        </row>
        <row r="7093">
          <cell r="A7093" t="str">
            <v>7092</v>
          </cell>
          <cell r="B7093" t="str">
            <v>OM62101</v>
          </cell>
          <cell r="C7093" t="str">
            <v>101 - GCP Allocation O &amp; M Exp Amount</v>
          </cell>
          <cell r="D7093">
            <v>0</v>
          </cell>
          <cell r="F7093" t="str">
            <v>CALC</v>
          </cell>
          <cell r="H7093" t="str">
            <v>101</v>
          </cell>
          <cell r="I7093" t="str">
            <v>C</v>
          </cell>
          <cell r="J7093" t="str">
            <v>om_exp</v>
          </cell>
          <cell r="K7093" t="str">
            <v>alloc_gcp_amt</v>
          </cell>
          <cell r="M7093" t="str">
            <v>2015/07/1/2/A/0</v>
          </cell>
        </row>
        <row r="7094">
          <cell r="A7094" t="str">
            <v>7093</v>
          </cell>
          <cell r="B7094" t="str">
            <v>OM62101</v>
          </cell>
          <cell r="C7094" t="str">
            <v>101 - GCP Allocation O &amp; M Exp Amount</v>
          </cell>
          <cell r="D7094">
            <v>0</v>
          </cell>
          <cell r="F7094" t="str">
            <v>CALC</v>
          </cell>
          <cell r="H7094" t="str">
            <v>101</v>
          </cell>
          <cell r="I7094" t="str">
            <v>C</v>
          </cell>
          <cell r="J7094" t="str">
            <v>om_exp</v>
          </cell>
          <cell r="K7094" t="str">
            <v>alloc_gcp_amt</v>
          </cell>
          <cell r="M7094" t="str">
            <v>2015/07/1/2/A/0</v>
          </cell>
        </row>
        <row r="7095">
          <cell r="A7095" t="str">
            <v>7094</v>
          </cell>
          <cell r="B7095" t="str">
            <v>OM62101</v>
          </cell>
          <cell r="C7095" t="str">
            <v>101 - GCP Allocation O &amp; M Exp Amount</v>
          </cell>
          <cell r="D7095">
            <v>0</v>
          </cell>
          <cell r="F7095" t="str">
            <v>CALC</v>
          </cell>
          <cell r="H7095" t="str">
            <v>101</v>
          </cell>
          <cell r="I7095" t="str">
            <v>C</v>
          </cell>
          <cell r="J7095" t="str">
            <v>om_exp</v>
          </cell>
          <cell r="K7095" t="str">
            <v>alloc_gcp_amt</v>
          </cell>
          <cell r="M7095" t="str">
            <v>2015/07/1/2/A/0</v>
          </cell>
        </row>
        <row r="7096">
          <cell r="A7096" t="str">
            <v>7095</v>
          </cell>
          <cell r="B7096" t="str">
            <v>OM62101</v>
          </cell>
          <cell r="C7096" t="str">
            <v>101 - GCP Allocation O &amp; M Exp Amount</v>
          </cell>
          <cell r="D7096">
            <v>0</v>
          </cell>
          <cell r="F7096" t="str">
            <v>CALC</v>
          </cell>
          <cell r="H7096" t="str">
            <v>101</v>
          </cell>
          <cell r="I7096" t="str">
            <v>C</v>
          </cell>
          <cell r="J7096" t="str">
            <v>om_exp</v>
          </cell>
          <cell r="K7096" t="str">
            <v>alloc_gcp_amt</v>
          </cell>
          <cell r="M7096" t="str">
            <v>2015/07/1/2/A/0</v>
          </cell>
        </row>
        <row r="7097">
          <cell r="A7097" t="str">
            <v>7096</v>
          </cell>
          <cell r="B7097" t="str">
            <v>OM62101</v>
          </cell>
          <cell r="C7097" t="str">
            <v>101 - GCP Allocation O &amp; M Exp Amount</v>
          </cell>
          <cell r="D7097">
            <v>0</v>
          </cell>
          <cell r="F7097" t="str">
            <v>CALC</v>
          </cell>
          <cell r="H7097" t="str">
            <v>101</v>
          </cell>
          <cell r="I7097" t="str">
            <v>C</v>
          </cell>
          <cell r="J7097" t="str">
            <v>om_exp</v>
          </cell>
          <cell r="K7097" t="str">
            <v>alloc_gcp_amt</v>
          </cell>
          <cell r="M7097" t="str">
            <v>2015/07/1/2/A/0</v>
          </cell>
        </row>
        <row r="7098">
          <cell r="A7098" t="str">
            <v>7097</v>
          </cell>
          <cell r="B7098" t="str">
            <v>OM62101</v>
          </cell>
          <cell r="C7098" t="str">
            <v>101 - GCP Allocation O &amp; M Exp Amount</v>
          </cell>
          <cell r="D7098">
            <v>0</v>
          </cell>
          <cell r="F7098" t="str">
            <v>CALC</v>
          </cell>
          <cell r="H7098" t="str">
            <v>101</v>
          </cell>
          <cell r="I7098" t="str">
            <v>C</v>
          </cell>
          <cell r="J7098" t="str">
            <v>om_exp</v>
          </cell>
          <cell r="K7098" t="str">
            <v>alloc_gcp_amt</v>
          </cell>
          <cell r="M7098" t="str">
            <v>2015/07/1/2/A/0</v>
          </cell>
        </row>
        <row r="7099">
          <cell r="A7099" t="str">
            <v>7098</v>
          </cell>
          <cell r="B7099" t="str">
            <v>OM62101</v>
          </cell>
          <cell r="C7099" t="str">
            <v>101 - GCP Allocation O &amp; M Exp Amount</v>
          </cell>
          <cell r="D7099">
            <v>0</v>
          </cell>
          <cell r="F7099" t="str">
            <v>CALC</v>
          </cell>
          <cell r="H7099" t="str">
            <v>101</v>
          </cell>
          <cell r="I7099" t="str">
            <v>C</v>
          </cell>
          <cell r="J7099" t="str">
            <v>om_exp</v>
          </cell>
          <cell r="K7099" t="str">
            <v>alloc_gcp_amt</v>
          </cell>
          <cell r="M7099" t="str">
            <v>2015/07/1/2/A/0</v>
          </cell>
        </row>
        <row r="7100">
          <cell r="A7100" t="str">
            <v>7099</v>
          </cell>
          <cell r="B7100" t="str">
            <v>OM62101</v>
          </cell>
          <cell r="C7100" t="str">
            <v>101 - GCP Allocation O &amp; M Exp Amount</v>
          </cell>
          <cell r="D7100">
            <v>0</v>
          </cell>
          <cell r="F7100" t="str">
            <v>CALC</v>
          </cell>
          <cell r="H7100" t="str">
            <v>101</v>
          </cell>
          <cell r="I7100" t="str">
            <v>C</v>
          </cell>
          <cell r="J7100" t="str">
            <v>om_exp</v>
          </cell>
          <cell r="K7100" t="str">
            <v>alloc_gcp_amt</v>
          </cell>
          <cell r="M7100" t="str">
            <v>2015/07/1/2/A/0</v>
          </cell>
        </row>
        <row r="7101">
          <cell r="A7101" t="str">
            <v>7100</v>
          </cell>
          <cell r="B7101" t="str">
            <v>OM62101</v>
          </cell>
          <cell r="C7101" t="str">
            <v>101 - GCP Allocation O &amp; M Exp Amount</v>
          </cell>
          <cell r="D7101">
            <v>0</v>
          </cell>
          <cell r="F7101" t="str">
            <v>CALC</v>
          </cell>
          <cell r="H7101" t="str">
            <v>101</v>
          </cell>
          <cell r="I7101" t="str">
            <v>C</v>
          </cell>
          <cell r="J7101" t="str">
            <v>om_exp</v>
          </cell>
          <cell r="K7101" t="str">
            <v>alloc_gcp_amt</v>
          </cell>
          <cell r="M7101" t="str">
            <v>2015/07/1/2/A/0</v>
          </cell>
        </row>
        <row r="7102">
          <cell r="A7102" t="str">
            <v>7101</v>
          </cell>
          <cell r="B7102" t="str">
            <v>OM62101</v>
          </cell>
          <cell r="C7102" t="str">
            <v>101 - GCP Allocation O &amp; M Exp Amount</v>
          </cell>
          <cell r="D7102">
            <v>0</v>
          </cell>
          <cell r="F7102" t="str">
            <v>CALC</v>
          </cell>
          <cell r="H7102" t="str">
            <v>101</v>
          </cell>
          <cell r="I7102" t="str">
            <v>C</v>
          </cell>
          <cell r="J7102" t="str">
            <v>om_exp</v>
          </cell>
          <cell r="K7102" t="str">
            <v>alloc_gcp_amt</v>
          </cell>
          <cell r="M7102" t="str">
            <v>2015/07/1/2/A/0</v>
          </cell>
        </row>
        <row r="7103">
          <cell r="A7103" t="str">
            <v>7102</v>
          </cell>
          <cell r="B7103" t="str">
            <v>OM62101</v>
          </cell>
          <cell r="C7103" t="str">
            <v>101 - GCP Allocation O &amp; M Exp Amount</v>
          </cell>
          <cell r="D7103">
            <v>0</v>
          </cell>
          <cell r="F7103" t="str">
            <v>CALC</v>
          </cell>
          <cell r="H7103" t="str">
            <v>101</v>
          </cell>
          <cell r="I7103" t="str">
            <v>C</v>
          </cell>
          <cell r="J7103" t="str">
            <v>om_exp</v>
          </cell>
          <cell r="K7103" t="str">
            <v>alloc_gcp_amt</v>
          </cell>
          <cell r="M7103" t="str">
            <v>2015/07/1/2/A/0</v>
          </cell>
        </row>
        <row r="7104">
          <cell r="A7104" t="str">
            <v>7103</v>
          </cell>
          <cell r="B7104" t="str">
            <v>OM62101</v>
          </cell>
          <cell r="C7104" t="str">
            <v>101 - GCP Allocation O &amp; M Exp Amount</v>
          </cell>
          <cell r="D7104">
            <v>0</v>
          </cell>
          <cell r="F7104" t="str">
            <v>CALC</v>
          </cell>
          <cell r="H7104" t="str">
            <v>101</v>
          </cell>
          <cell r="I7104" t="str">
            <v>C</v>
          </cell>
          <cell r="J7104" t="str">
            <v>om_exp</v>
          </cell>
          <cell r="K7104" t="str">
            <v>alloc_gcp_amt</v>
          </cell>
          <cell r="M7104" t="str">
            <v>2015/07/1/2/A/0</v>
          </cell>
        </row>
        <row r="7105">
          <cell r="A7105" t="str">
            <v>7104</v>
          </cell>
          <cell r="B7105" t="str">
            <v>OM62101</v>
          </cell>
          <cell r="C7105" t="str">
            <v>101 - GCP Allocation O &amp; M Exp Amount</v>
          </cell>
          <cell r="D7105">
            <v>0</v>
          </cell>
          <cell r="F7105" t="str">
            <v>CALC</v>
          </cell>
          <cell r="H7105" t="str">
            <v>101</v>
          </cell>
          <cell r="I7105" t="str">
            <v>C</v>
          </cell>
          <cell r="J7105" t="str">
            <v>om_exp</v>
          </cell>
          <cell r="K7105" t="str">
            <v>alloc_gcp_amt</v>
          </cell>
          <cell r="M7105" t="str">
            <v>2015/07/1/2/A/0</v>
          </cell>
        </row>
        <row r="7106">
          <cell r="A7106" t="str">
            <v>7105</v>
          </cell>
          <cell r="B7106" t="str">
            <v>OM62101</v>
          </cell>
          <cell r="C7106" t="str">
            <v>101 - GCP Allocation O &amp; M Exp Amount</v>
          </cell>
          <cell r="D7106">
            <v>0</v>
          </cell>
          <cell r="F7106" t="str">
            <v>CALC</v>
          </cell>
          <cell r="H7106" t="str">
            <v>101</v>
          </cell>
          <cell r="I7106" t="str">
            <v>C</v>
          </cell>
          <cell r="J7106" t="str">
            <v>om_exp</v>
          </cell>
          <cell r="K7106" t="str">
            <v>alloc_gcp_amt</v>
          </cell>
          <cell r="M7106" t="str">
            <v>2015/07/1/2/A/0</v>
          </cell>
        </row>
        <row r="7107">
          <cell r="A7107" t="str">
            <v>7106</v>
          </cell>
          <cell r="B7107" t="str">
            <v>OM62101</v>
          </cell>
          <cell r="C7107" t="str">
            <v>101 - GCP Allocation O &amp; M Exp Amount</v>
          </cell>
          <cell r="D7107">
            <v>0</v>
          </cell>
          <cell r="F7107" t="str">
            <v>CALC</v>
          </cell>
          <cell r="H7107" t="str">
            <v>101</v>
          </cell>
          <cell r="I7107" t="str">
            <v>C</v>
          </cell>
          <cell r="J7107" t="str">
            <v>om_exp</v>
          </cell>
          <cell r="K7107" t="str">
            <v>alloc_gcp_amt</v>
          </cell>
          <cell r="M7107" t="str">
            <v>2015/07/1/2/A/0</v>
          </cell>
        </row>
        <row r="7108">
          <cell r="A7108" t="str">
            <v>7107</v>
          </cell>
          <cell r="B7108" t="str">
            <v>OM62101</v>
          </cell>
          <cell r="C7108" t="str">
            <v>101 - GCP Allocation O &amp; M Exp Amount</v>
          </cell>
          <cell r="D7108">
            <v>0</v>
          </cell>
          <cell r="F7108" t="str">
            <v>CALC</v>
          </cell>
          <cell r="H7108" t="str">
            <v>101</v>
          </cell>
          <cell r="I7108" t="str">
            <v>C</v>
          </cell>
          <cell r="J7108" t="str">
            <v>om_exp</v>
          </cell>
          <cell r="K7108" t="str">
            <v>alloc_gcp_amt</v>
          </cell>
          <cell r="M7108" t="str">
            <v>2015/07/1/2/A/0</v>
          </cell>
        </row>
        <row r="7109">
          <cell r="A7109" t="str">
            <v>7108</v>
          </cell>
          <cell r="B7109" t="str">
            <v>OM62101</v>
          </cell>
          <cell r="C7109" t="str">
            <v>101 - GCP Allocation O &amp; M Exp Amount</v>
          </cell>
          <cell r="D7109">
            <v>0</v>
          </cell>
          <cell r="F7109" t="str">
            <v>CALC</v>
          </cell>
          <cell r="H7109" t="str">
            <v>101</v>
          </cell>
          <cell r="I7109" t="str">
            <v>C</v>
          </cell>
          <cell r="J7109" t="str">
            <v>om_exp</v>
          </cell>
          <cell r="K7109" t="str">
            <v>alloc_gcp_amt</v>
          </cell>
          <cell r="M7109" t="str">
            <v>2015/07/1/2/A/0</v>
          </cell>
        </row>
        <row r="7110">
          <cell r="A7110" t="str">
            <v>7109</v>
          </cell>
          <cell r="B7110" t="str">
            <v>OM62101</v>
          </cell>
          <cell r="C7110" t="str">
            <v>101 - GCP Allocation O &amp; M Exp Amount</v>
          </cell>
          <cell r="D7110">
            <v>0</v>
          </cell>
          <cell r="F7110" t="str">
            <v>CALC</v>
          </cell>
          <cell r="H7110" t="str">
            <v>101</v>
          </cell>
          <cell r="I7110" t="str">
            <v>C</v>
          </cell>
          <cell r="J7110" t="str">
            <v>om_exp</v>
          </cell>
          <cell r="K7110" t="str">
            <v>alloc_gcp_amt</v>
          </cell>
          <cell r="M7110" t="str">
            <v>2015/07/1/2/A/0</v>
          </cell>
        </row>
        <row r="7111">
          <cell r="A7111" t="str">
            <v>7110</v>
          </cell>
          <cell r="B7111" t="str">
            <v>OM62101</v>
          </cell>
          <cell r="C7111" t="str">
            <v>101 - GCP Allocation O &amp; M Exp Amount</v>
          </cell>
          <cell r="D7111">
            <v>0</v>
          </cell>
          <cell r="F7111" t="str">
            <v>CALC</v>
          </cell>
          <cell r="H7111" t="str">
            <v>101</v>
          </cell>
          <cell r="I7111" t="str">
            <v>C</v>
          </cell>
          <cell r="J7111" t="str">
            <v>om_exp</v>
          </cell>
          <cell r="K7111" t="str">
            <v>alloc_gcp_amt</v>
          </cell>
          <cell r="M7111" t="str">
            <v>2015/07/1/2/A/0</v>
          </cell>
        </row>
        <row r="7112">
          <cell r="A7112" t="str">
            <v>7111</v>
          </cell>
          <cell r="B7112" t="str">
            <v>OM62101</v>
          </cell>
          <cell r="C7112" t="str">
            <v>101 - GCP Allocation O &amp; M Exp Amount</v>
          </cell>
          <cell r="D7112">
            <v>0</v>
          </cell>
          <cell r="F7112" t="str">
            <v>CALC</v>
          </cell>
          <cell r="H7112" t="str">
            <v>101</v>
          </cell>
          <cell r="I7112" t="str">
            <v>C</v>
          </cell>
          <cell r="J7112" t="str">
            <v>om_exp</v>
          </cell>
          <cell r="K7112" t="str">
            <v>alloc_gcp_amt</v>
          </cell>
          <cell r="M7112" t="str">
            <v>2015/07/1/2/A/0</v>
          </cell>
        </row>
        <row r="7113">
          <cell r="A7113" t="str">
            <v>7112</v>
          </cell>
          <cell r="B7113" t="str">
            <v>OM62101</v>
          </cell>
          <cell r="C7113" t="str">
            <v>101 - GCP Allocation O &amp; M Exp Amount</v>
          </cell>
          <cell r="D7113">
            <v>0</v>
          </cell>
          <cell r="F7113" t="str">
            <v>CALC</v>
          </cell>
          <cell r="H7113" t="str">
            <v>101</v>
          </cell>
          <cell r="I7113" t="str">
            <v>C</v>
          </cell>
          <cell r="J7113" t="str">
            <v>om_exp</v>
          </cell>
          <cell r="K7113" t="str">
            <v>alloc_gcp_amt</v>
          </cell>
          <cell r="M7113" t="str">
            <v>2015/07/1/2/A/0</v>
          </cell>
        </row>
        <row r="7114">
          <cell r="A7114" t="str">
            <v>7113</v>
          </cell>
          <cell r="B7114" t="str">
            <v>OM62101</v>
          </cell>
          <cell r="C7114" t="str">
            <v>101 - GCP Allocation O &amp; M Exp Amount</v>
          </cell>
          <cell r="D7114">
            <v>0</v>
          </cell>
          <cell r="F7114" t="str">
            <v>CALC</v>
          </cell>
          <cell r="H7114" t="str">
            <v>101</v>
          </cell>
          <cell r="I7114" t="str">
            <v>C</v>
          </cell>
          <cell r="J7114" t="str">
            <v>om_exp</v>
          </cell>
          <cell r="K7114" t="str">
            <v>alloc_gcp_amt</v>
          </cell>
          <cell r="M7114" t="str">
            <v>2015/07/1/2/A/0</v>
          </cell>
        </row>
        <row r="7115">
          <cell r="A7115" t="str">
            <v>7114</v>
          </cell>
          <cell r="B7115" t="str">
            <v>OM62101</v>
          </cell>
          <cell r="C7115" t="str">
            <v>101 - GCP Allocation O &amp; M Exp Amount</v>
          </cell>
          <cell r="D7115">
            <v>0</v>
          </cell>
          <cell r="F7115" t="str">
            <v>CALC</v>
          </cell>
          <cell r="H7115" t="str">
            <v>101</v>
          </cell>
          <cell r="I7115" t="str">
            <v>C</v>
          </cell>
          <cell r="J7115" t="str">
            <v>om_exp</v>
          </cell>
          <cell r="K7115" t="str">
            <v>alloc_gcp_amt</v>
          </cell>
          <cell r="M7115" t="str">
            <v>2015/07/1/2/A/0</v>
          </cell>
        </row>
        <row r="7116">
          <cell r="A7116" t="str">
            <v>7115</v>
          </cell>
          <cell r="B7116" t="str">
            <v>OM62101</v>
          </cell>
          <cell r="C7116" t="str">
            <v>101 - GCP Allocation O &amp; M Exp Amount</v>
          </cell>
          <cell r="D7116">
            <v>0</v>
          </cell>
          <cell r="F7116" t="str">
            <v>CALC</v>
          </cell>
          <cell r="H7116" t="str">
            <v>101</v>
          </cell>
          <cell r="I7116" t="str">
            <v>C</v>
          </cell>
          <cell r="J7116" t="str">
            <v>om_exp</v>
          </cell>
          <cell r="K7116" t="str">
            <v>alloc_gcp_amt</v>
          </cell>
          <cell r="M7116" t="str">
            <v>2015/07/1/2/A/0</v>
          </cell>
        </row>
        <row r="7117">
          <cell r="A7117" t="str">
            <v>7116</v>
          </cell>
          <cell r="B7117" t="str">
            <v>OM62101</v>
          </cell>
          <cell r="C7117" t="str">
            <v>101 - GCP Allocation O &amp; M Exp Amount</v>
          </cell>
          <cell r="D7117">
            <v>0</v>
          </cell>
          <cell r="F7117" t="str">
            <v>CALC</v>
          </cell>
          <cell r="H7117" t="str">
            <v>101</v>
          </cell>
          <cell r="I7117" t="str">
            <v>C</v>
          </cell>
          <cell r="J7117" t="str">
            <v>om_exp</v>
          </cell>
          <cell r="K7117" t="str">
            <v>alloc_gcp_amt</v>
          </cell>
          <cell r="M7117" t="str">
            <v>2015/07/1/2/A/0</v>
          </cell>
        </row>
        <row r="7118">
          <cell r="A7118" t="str">
            <v>7117</v>
          </cell>
          <cell r="B7118" t="str">
            <v>OM62101</v>
          </cell>
          <cell r="C7118" t="str">
            <v>101 - GCP Allocation O &amp; M Exp Amount</v>
          </cell>
          <cell r="D7118">
            <v>0</v>
          </cell>
          <cell r="F7118" t="str">
            <v>CALC</v>
          </cell>
          <cell r="H7118" t="str">
            <v>101</v>
          </cell>
          <cell r="I7118" t="str">
            <v>C</v>
          </cell>
          <cell r="J7118" t="str">
            <v>om_exp</v>
          </cell>
          <cell r="K7118" t="str">
            <v>alloc_gcp_amt</v>
          </cell>
          <cell r="M7118" t="str">
            <v>2015/07/1/2/A/0</v>
          </cell>
        </row>
        <row r="7119">
          <cell r="A7119" t="str">
            <v>7118</v>
          </cell>
          <cell r="B7119" t="str">
            <v>OM62101</v>
          </cell>
          <cell r="C7119" t="str">
            <v>101 - GCP Allocation O &amp; M Exp Amount</v>
          </cell>
          <cell r="D7119">
            <v>0</v>
          </cell>
          <cell r="F7119" t="str">
            <v>CALC</v>
          </cell>
          <cell r="H7119" t="str">
            <v>101</v>
          </cell>
          <cell r="I7119" t="str">
            <v>C</v>
          </cell>
          <cell r="J7119" t="str">
            <v>om_exp</v>
          </cell>
          <cell r="K7119" t="str">
            <v>alloc_gcp_amt</v>
          </cell>
          <cell r="M7119" t="str">
            <v>2015/07/1/2/A/0</v>
          </cell>
        </row>
        <row r="7120">
          <cell r="A7120" t="str">
            <v>7119</v>
          </cell>
          <cell r="B7120" t="str">
            <v>OM62101</v>
          </cell>
          <cell r="C7120" t="str">
            <v>101 - GCP Allocation O &amp; M Exp Amount</v>
          </cell>
          <cell r="D7120">
            <v>0</v>
          </cell>
          <cell r="F7120" t="str">
            <v>CALC</v>
          </cell>
          <cell r="H7120" t="str">
            <v>101</v>
          </cell>
          <cell r="I7120" t="str">
            <v>C</v>
          </cell>
          <cell r="J7120" t="str">
            <v>om_exp</v>
          </cell>
          <cell r="K7120" t="str">
            <v>alloc_gcp_amt</v>
          </cell>
          <cell r="M7120" t="str">
            <v>2015/07/1/2/A/0</v>
          </cell>
        </row>
        <row r="7121">
          <cell r="A7121" t="str">
            <v>7120</v>
          </cell>
          <cell r="B7121" t="str">
            <v>OM62101</v>
          </cell>
          <cell r="C7121" t="str">
            <v>101 - GCP Allocation O &amp; M Exp Amount</v>
          </cell>
          <cell r="D7121">
            <v>0</v>
          </cell>
          <cell r="F7121" t="str">
            <v>CALC</v>
          </cell>
          <cell r="H7121" t="str">
            <v>101</v>
          </cell>
          <cell r="I7121" t="str">
            <v>C</v>
          </cell>
          <cell r="J7121" t="str">
            <v>om_exp</v>
          </cell>
          <cell r="K7121" t="str">
            <v>alloc_gcp_amt</v>
          </cell>
          <cell r="M7121" t="str">
            <v>2015/07/1/2/A/0</v>
          </cell>
        </row>
        <row r="7122">
          <cell r="A7122" t="str">
            <v>7121</v>
          </cell>
          <cell r="B7122" t="str">
            <v>OM62101</v>
          </cell>
          <cell r="C7122" t="str">
            <v>101 - GCP Allocation O &amp; M Exp Amount</v>
          </cell>
          <cell r="D7122">
            <v>0</v>
          </cell>
          <cell r="F7122" t="str">
            <v>CALC</v>
          </cell>
          <cell r="H7122" t="str">
            <v>101</v>
          </cell>
          <cell r="I7122" t="str">
            <v>C</v>
          </cell>
          <cell r="J7122" t="str">
            <v>om_exp</v>
          </cell>
          <cell r="K7122" t="str">
            <v>alloc_gcp_amt</v>
          </cell>
          <cell r="M7122" t="str">
            <v>2015/07/1/2/A/0</v>
          </cell>
        </row>
        <row r="7123">
          <cell r="A7123" t="str">
            <v>7122</v>
          </cell>
          <cell r="B7123" t="str">
            <v>OM62101</v>
          </cell>
          <cell r="C7123" t="str">
            <v>101 - GCP Allocation O &amp; M Exp Amount</v>
          </cell>
          <cell r="D7123">
            <v>0</v>
          </cell>
          <cell r="F7123" t="str">
            <v>CALC</v>
          </cell>
          <cell r="H7123" t="str">
            <v>101</v>
          </cell>
          <cell r="I7123" t="str">
            <v>C</v>
          </cell>
          <cell r="J7123" t="str">
            <v>om_exp</v>
          </cell>
          <cell r="K7123" t="str">
            <v>alloc_gcp_amt</v>
          </cell>
          <cell r="M7123" t="str">
            <v>2015/07/1/2/A/0</v>
          </cell>
        </row>
        <row r="7124">
          <cell r="A7124" t="str">
            <v>7123</v>
          </cell>
          <cell r="B7124" t="str">
            <v>OM62101</v>
          </cell>
          <cell r="C7124" t="str">
            <v>101 - GCP Allocation O &amp; M Exp Amount</v>
          </cell>
          <cell r="D7124">
            <v>0</v>
          </cell>
          <cell r="F7124" t="str">
            <v>CALC</v>
          </cell>
          <cell r="H7124" t="str">
            <v>101</v>
          </cell>
          <cell r="I7124" t="str">
            <v>C</v>
          </cell>
          <cell r="J7124" t="str">
            <v>om_exp</v>
          </cell>
          <cell r="K7124" t="str">
            <v>alloc_gcp_amt</v>
          </cell>
          <cell r="M7124" t="str">
            <v>2015/07/1/2/A/0</v>
          </cell>
        </row>
        <row r="7125">
          <cell r="A7125" t="str">
            <v>7124</v>
          </cell>
          <cell r="B7125" t="str">
            <v>OM62101</v>
          </cell>
          <cell r="C7125" t="str">
            <v>101 - GCP Allocation O &amp; M Exp Amount</v>
          </cell>
          <cell r="D7125">
            <v>0</v>
          </cell>
          <cell r="F7125" t="str">
            <v>CALC</v>
          </cell>
          <cell r="H7125" t="str">
            <v>101</v>
          </cell>
          <cell r="I7125" t="str">
            <v>C</v>
          </cell>
          <cell r="J7125" t="str">
            <v>om_exp</v>
          </cell>
          <cell r="K7125" t="str">
            <v>alloc_gcp_amt</v>
          </cell>
          <cell r="M7125" t="str">
            <v>2015/07/1/2/A/0</v>
          </cell>
        </row>
        <row r="7126">
          <cell r="A7126" t="str">
            <v>7125</v>
          </cell>
          <cell r="B7126" t="str">
            <v>OM62101</v>
          </cell>
          <cell r="C7126" t="str">
            <v>101 - GCP Allocation O &amp; M Exp Amount</v>
          </cell>
          <cell r="D7126">
            <v>0</v>
          </cell>
          <cell r="F7126" t="str">
            <v>CALC</v>
          </cell>
          <cell r="H7126" t="str">
            <v>101</v>
          </cell>
          <cell r="I7126" t="str">
            <v>C</v>
          </cell>
          <cell r="J7126" t="str">
            <v>om_exp</v>
          </cell>
          <cell r="K7126" t="str">
            <v>alloc_gcp_amt</v>
          </cell>
          <cell r="M7126" t="str">
            <v>2015/07/1/2/A/0</v>
          </cell>
        </row>
        <row r="7127">
          <cell r="A7127" t="str">
            <v>7126</v>
          </cell>
          <cell r="B7127" t="str">
            <v>OM62101</v>
          </cell>
          <cell r="C7127" t="str">
            <v>101 - GCP Allocation O &amp; M Exp Amount</v>
          </cell>
          <cell r="D7127">
            <v>0</v>
          </cell>
          <cell r="F7127" t="str">
            <v>CALC</v>
          </cell>
          <cell r="H7127" t="str">
            <v>101</v>
          </cell>
          <cell r="I7127" t="str">
            <v>C</v>
          </cell>
          <cell r="J7127" t="str">
            <v>om_exp</v>
          </cell>
          <cell r="K7127" t="str">
            <v>alloc_gcp_amt</v>
          </cell>
          <cell r="M7127" t="str">
            <v>2015/07/1/2/A/0</v>
          </cell>
        </row>
        <row r="7128">
          <cell r="A7128" t="str">
            <v>7127</v>
          </cell>
          <cell r="B7128" t="str">
            <v>OM62101</v>
          </cell>
          <cell r="C7128" t="str">
            <v>101 - GCP Allocation O &amp; M Exp Amount</v>
          </cell>
          <cell r="D7128">
            <v>0</v>
          </cell>
          <cell r="F7128" t="str">
            <v>CALC</v>
          </cell>
          <cell r="H7128" t="str">
            <v>101</v>
          </cell>
          <cell r="I7128" t="str">
            <v>C</v>
          </cell>
          <cell r="J7128" t="str">
            <v>om_exp</v>
          </cell>
          <cell r="K7128" t="str">
            <v>alloc_gcp_amt</v>
          </cell>
          <cell r="M7128" t="str">
            <v>2015/07/1/2/A/0</v>
          </cell>
        </row>
        <row r="7129">
          <cell r="A7129" t="str">
            <v>7128</v>
          </cell>
          <cell r="B7129" t="str">
            <v>OM62101</v>
          </cell>
          <cell r="C7129" t="str">
            <v>101 - GCP Allocation O &amp; M Exp Amount</v>
          </cell>
          <cell r="D7129">
            <v>0</v>
          </cell>
          <cell r="F7129" t="str">
            <v>CALC</v>
          </cell>
          <cell r="H7129" t="str">
            <v>101</v>
          </cell>
          <cell r="I7129" t="str">
            <v>C</v>
          </cell>
          <cell r="J7129" t="str">
            <v>om_exp</v>
          </cell>
          <cell r="K7129" t="str">
            <v>alloc_gcp_amt</v>
          </cell>
          <cell r="M7129" t="str">
            <v>2015/07/1/2/A/0</v>
          </cell>
        </row>
        <row r="7130">
          <cell r="A7130" t="str">
            <v>7129</v>
          </cell>
          <cell r="B7130" t="str">
            <v>OM62101</v>
          </cell>
          <cell r="C7130" t="str">
            <v>101 - GCP Allocation O &amp; M Exp Amount</v>
          </cell>
          <cell r="D7130">
            <v>0</v>
          </cell>
          <cell r="F7130" t="str">
            <v>CALC</v>
          </cell>
          <cell r="H7130" t="str">
            <v>101</v>
          </cell>
          <cell r="I7130" t="str">
            <v>C</v>
          </cell>
          <cell r="J7130" t="str">
            <v>om_exp</v>
          </cell>
          <cell r="K7130" t="str">
            <v>alloc_gcp_amt</v>
          </cell>
          <cell r="M7130" t="str">
            <v>2015/07/1/2/A/0</v>
          </cell>
        </row>
        <row r="7131">
          <cell r="A7131" t="str">
            <v>7130</v>
          </cell>
          <cell r="B7131" t="str">
            <v>OM62101</v>
          </cell>
          <cell r="C7131" t="str">
            <v>101 - GCP Allocation O &amp; M Exp Amount</v>
          </cell>
          <cell r="D7131">
            <v>0</v>
          </cell>
          <cell r="F7131" t="str">
            <v>CALC</v>
          </cell>
          <cell r="H7131" t="str">
            <v>101</v>
          </cell>
          <cell r="I7131" t="str">
            <v>C</v>
          </cell>
          <cell r="J7131" t="str">
            <v>om_exp</v>
          </cell>
          <cell r="K7131" t="str">
            <v>alloc_gcp_amt</v>
          </cell>
          <cell r="M7131" t="str">
            <v>2015/07/1/2/A/0</v>
          </cell>
        </row>
        <row r="7132">
          <cell r="A7132" t="str">
            <v>7131</v>
          </cell>
          <cell r="B7132" t="str">
            <v>OM62101</v>
          </cell>
          <cell r="C7132" t="str">
            <v>101 - GCP Allocation O &amp; M Exp Amount</v>
          </cell>
          <cell r="D7132">
            <v>0</v>
          </cell>
          <cell r="F7132" t="str">
            <v>CALC</v>
          </cell>
          <cell r="H7132" t="str">
            <v>101</v>
          </cell>
          <cell r="I7132" t="str">
            <v>C</v>
          </cell>
          <cell r="J7132" t="str">
            <v>om_exp</v>
          </cell>
          <cell r="K7132" t="str">
            <v>alloc_gcp_amt</v>
          </cell>
          <cell r="M7132" t="str">
            <v>2015/07/1/2/A/0</v>
          </cell>
        </row>
        <row r="7133">
          <cell r="A7133" t="str">
            <v>7132</v>
          </cell>
          <cell r="B7133" t="str">
            <v>OM62101</v>
          </cell>
          <cell r="C7133" t="str">
            <v>101 - GCP Allocation O &amp; M Exp Amount</v>
          </cell>
          <cell r="D7133">
            <v>0</v>
          </cell>
          <cell r="F7133" t="str">
            <v>CALC</v>
          </cell>
          <cell r="H7133" t="str">
            <v>101</v>
          </cell>
          <cell r="I7133" t="str">
            <v>C</v>
          </cell>
          <cell r="J7133" t="str">
            <v>om_exp</v>
          </cell>
          <cell r="K7133" t="str">
            <v>alloc_gcp_amt</v>
          </cell>
          <cell r="M7133" t="str">
            <v>2015/07/1/2/A/0</v>
          </cell>
        </row>
        <row r="7134">
          <cell r="A7134" t="str">
            <v>7133</v>
          </cell>
          <cell r="B7134" t="str">
            <v>OM62101</v>
          </cell>
          <cell r="C7134" t="str">
            <v>101 - GCP Allocation O &amp; M Exp Amount</v>
          </cell>
          <cell r="D7134">
            <v>0</v>
          </cell>
          <cell r="F7134" t="str">
            <v>CALC</v>
          </cell>
          <cell r="H7134" t="str">
            <v>101</v>
          </cell>
          <cell r="I7134" t="str">
            <v>C</v>
          </cell>
          <cell r="J7134" t="str">
            <v>om_exp</v>
          </cell>
          <cell r="K7134" t="str">
            <v>alloc_gcp_amt</v>
          </cell>
          <cell r="M7134" t="str">
            <v>2015/07/1/2/A/0</v>
          </cell>
        </row>
        <row r="7135">
          <cell r="A7135" t="str">
            <v>7134</v>
          </cell>
          <cell r="B7135" t="str">
            <v>OM62101</v>
          </cell>
          <cell r="C7135" t="str">
            <v>101 - GCP Allocation O &amp; M Exp Amount</v>
          </cell>
          <cell r="D7135">
            <v>0</v>
          </cell>
          <cell r="F7135" t="str">
            <v>CALC</v>
          </cell>
          <cell r="H7135" t="str">
            <v>101</v>
          </cell>
          <cell r="I7135" t="str">
            <v>C</v>
          </cell>
          <cell r="J7135" t="str">
            <v>om_exp</v>
          </cell>
          <cell r="K7135" t="str">
            <v>alloc_gcp_amt</v>
          </cell>
          <cell r="M7135" t="str">
            <v>2015/07/1/2/A/0</v>
          </cell>
        </row>
        <row r="7136">
          <cell r="A7136" t="str">
            <v>7135</v>
          </cell>
          <cell r="B7136" t="str">
            <v>OM62101</v>
          </cell>
          <cell r="C7136" t="str">
            <v>101 - GCP Allocation O &amp; M Exp Amount</v>
          </cell>
          <cell r="D7136">
            <v>0</v>
          </cell>
          <cell r="F7136" t="str">
            <v>CALC</v>
          </cell>
          <cell r="H7136" t="str">
            <v>101</v>
          </cell>
          <cell r="I7136" t="str">
            <v>C</v>
          </cell>
          <cell r="J7136" t="str">
            <v>om_exp</v>
          </cell>
          <cell r="K7136" t="str">
            <v>alloc_gcp_amt</v>
          </cell>
          <cell r="M7136" t="str">
            <v>2015/07/1/2/A/0</v>
          </cell>
        </row>
        <row r="7137">
          <cell r="A7137" t="str">
            <v>7136</v>
          </cell>
          <cell r="B7137" t="str">
            <v>OM62101</v>
          </cell>
          <cell r="C7137" t="str">
            <v>101 - GCP Allocation O &amp; M Exp Amount</v>
          </cell>
          <cell r="D7137">
            <v>0</v>
          </cell>
          <cell r="F7137" t="str">
            <v>CALC</v>
          </cell>
          <cell r="H7137" t="str">
            <v>101</v>
          </cell>
          <cell r="I7137" t="str">
            <v>C</v>
          </cell>
          <cell r="J7137" t="str">
            <v>om_exp</v>
          </cell>
          <cell r="K7137" t="str">
            <v>alloc_gcp_amt</v>
          </cell>
          <cell r="M7137" t="str">
            <v>2015/07/1/2/A/0</v>
          </cell>
        </row>
        <row r="7138">
          <cell r="A7138" t="str">
            <v>7137</v>
          </cell>
          <cell r="B7138" t="str">
            <v>OM62101</v>
          </cell>
          <cell r="C7138" t="str">
            <v>101 - GCP Allocation O &amp; M Exp Amount</v>
          </cell>
          <cell r="D7138">
            <v>0</v>
          </cell>
          <cell r="F7138" t="str">
            <v>CALC</v>
          </cell>
          <cell r="H7138" t="str">
            <v>101</v>
          </cell>
          <cell r="I7138" t="str">
            <v>C</v>
          </cell>
          <cell r="J7138" t="str">
            <v>om_exp</v>
          </cell>
          <cell r="K7138" t="str">
            <v>alloc_gcp_amt</v>
          </cell>
          <cell r="M7138" t="str">
            <v>2015/07/1/2/A/0</v>
          </cell>
        </row>
        <row r="7139">
          <cell r="A7139" t="str">
            <v>7138</v>
          </cell>
          <cell r="B7139" t="str">
            <v>OM62101</v>
          </cell>
          <cell r="C7139" t="str">
            <v>101 - GCP Allocation O &amp; M Exp Amount</v>
          </cell>
          <cell r="D7139">
            <v>0</v>
          </cell>
          <cell r="F7139" t="str">
            <v>CALC</v>
          </cell>
          <cell r="H7139" t="str">
            <v>101</v>
          </cell>
          <cell r="I7139" t="str">
            <v>C</v>
          </cell>
          <cell r="J7139" t="str">
            <v>om_exp</v>
          </cell>
          <cell r="K7139" t="str">
            <v>alloc_gcp_amt</v>
          </cell>
          <cell r="M7139" t="str">
            <v>2015/07/1/2/A/0</v>
          </cell>
        </row>
        <row r="7140">
          <cell r="A7140" t="str">
            <v>7139</v>
          </cell>
          <cell r="B7140" t="str">
            <v>OM62101</v>
          </cell>
          <cell r="C7140" t="str">
            <v>101 - GCP Allocation O &amp; M Exp Amount</v>
          </cell>
          <cell r="D7140">
            <v>0</v>
          </cell>
          <cell r="F7140" t="str">
            <v>CALC</v>
          </cell>
          <cell r="H7140" t="str">
            <v>101</v>
          </cell>
          <cell r="I7140" t="str">
            <v>C</v>
          </cell>
          <cell r="J7140" t="str">
            <v>om_exp</v>
          </cell>
          <cell r="K7140" t="str">
            <v>alloc_gcp_amt</v>
          </cell>
          <cell r="M7140" t="str">
            <v>2015/07/1/2/A/0</v>
          </cell>
        </row>
        <row r="7141">
          <cell r="A7141" t="str">
            <v>7140</v>
          </cell>
          <cell r="B7141" t="str">
            <v>OM62101</v>
          </cell>
          <cell r="C7141" t="str">
            <v>101 - GCP Allocation O &amp; M Exp Amount</v>
          </cell>
          <cell r="D7141">
            <v>0</v>
          </cell>
          <cell r="F7141" t="str">
            <v>CALC</v>
          </cell>
          <cell r="H7141" t="str">
            <v>101</v>
          </cell>
          <cell r="I7141" t="str">
            <v>C</v>
          </cell>
          <cell r="J7141" t="str">
            <v>om_exp</v>
          </cell>
          <cell r="K7141" t="str">
            <v>alloc_gcp_amt</v>
          </cell>
          <cell r="M7141" t="str">
            <v>2015/07/1/2/A/0</v>
          </cell>
        </row>
        <row r="7142">
          <cell r="A7142" t="str">
            <v>7141</v>
          </cell>
          <cell r="B7142" t="str">
            <v>OM62101</v>
          </cell>
          <cell r="C7142" t="str">
            <v>101 - GCP Allocation O &amp; M Exp Amount</v>
          </cell>
          <cell r="D7142">
            <v>0</v>
          </cell>
          <cell r="F7142" t="str">
            <v>CALC</v>
          </cell>
          <cell r="H7142" t="str">
            <v>101</v>
          </cell>
          <cell r="I7142" t="str">
            <v>C</v>
          </cell>
          <cell r="J7142" t="str">
            <v>om_exp</v>
          </cell>
          <cell r="K7142" t="str">
            <v>alloc_gcp_amt</v>
          </cell>
          <cell r="M7142" t="str">
            <v>2015/07/1/2/A/0</v>
          </cell>
        </row>
        <row r="7143">
          <cell r="A7143" t="str">
            <v>7142</v>
          </cell>
          <cell r="B7143" t="str">
            <v>OM62101</v>
          </cell>
          <cell r="C7143" t="str">
            <v>101 - GCP Allocation O &amp; M Exp Amount</v>
          </cell>
          <cell r="D7143">
            <v>0</v>
          </cell>
          <cell r="F7143" t="str">
            <v>CALC</v>
          </cell>
          <cell r="H7143" t="str">
            <v>101</v>
          </cell>
          <cell r="I7143" t="str">
            <v>C</v>
          </cell>
          <cell r="J7143" t="str">
            <v>om_exp</v>
          </cell>
          <cell r="K7143" t="str">
            <v>alloc_gcp_amt</v>
          </cell>
          <cell r="M7143" t="str">
            <v>2015/07/1/2/A/0</v>
          </cell>
        </row>
        <row r="7144">
          <cell r="A7144" t="str">
            <v>7143</v>
          </cell>
          <cell r="B7144" t="str">
            <v>OM62101</v>
          </cell>
          <cell r="C7144" t="str">
            <v>101 - GCP Allocation O &amp; M Exp Amount</v>
          </cell>
          <cell r="D7144">
            <v>0</v>
          </cell>
          <cell r="F7144" t="str">
            <v>CALC</v>
          </cell>
          <cell r="H7144" t="str">
            <v>101</v>
          </cell>
          <cell r="I7144" t="str">
            <v>C</v>
          </cell>
          <cell r="J7144" t="str">
            <v>om_exp</v>
          </cell>
          <cell r="K7144" t="str">
            <v>alloc_gcp_amt</v>
          </cell>
          <cell r="M7144" t="str">
            <v>2015/07/1/2/A/0</v>
          </cell>
        </row>
        <row r="7145">
          <cell r="A7145" t="str">
            <v>7144</v>
          </cell>
          <cell r="B7145" t="str">
            <v>OM62101</v>
          </cell>
          <cell r="C7145" t="str">
            <v>101 - GCP Allocation O &amp; M Exp Amount</v>
          </cell>
          <cell r="D7145">
            <v>0</v>
          </cell>
          <cell r="F7145" t="str">
            <v>CALC</v>
          </cell>
          <cell r="H7145" t="str">
            <v>101</v>
          </cell>
          <cell r="I7145" t="str">
            <v>C</v>
          </cell>
          <cell r="J7145" t="str">
            <v>om_exp</v>
          </cell>
          <cell r="K7145" t="str">
            <v>alloc_gcp_amt</v>
          </cell>
          <cell r="M7145" t="str">
            <v>2015/07/1/2/A/0</v>
          </cell>
        </row>
        <row r="7146">
          <cell r="A7146" t="str">
            <v>7145</v>
          </cell>
          <cell r="B7146" t="str">
            <v>OM62101</v>
          </cell>
          <cell r="C7146" t="str">
            <v>101 - GCP Allocation O &amp; M Exp Amount</v>
          </cell>
          <cell r="D7146">
            <v>0</v>
          </cell>
          <cell r="F7146" t="str">
            <v>CALC</v>
          </cell>
          <cell r="H7146" t="str">
            <v>101</v>
          </cell>
          <cell r="I7146" t="str">
            <v>C</v>
          </cell>
          <cell r="J7146" t="str">
            <v>om_exp</v>
          </cell>
          <cell r="K7146" t="str">
            <v>alloc_gcp_amt</v>
          </cell>
          <cell r="M7146" t="str">
            <v>2015/07/1/2/A/0</v>
          </cell>
        </row>
        <row r="7147">
          <cell r="A7147" t="str">
            <v>7146</v>
          </cell>
          <cell r="B7147" t="str">
            <v>OM62101</v>
          </cell>
          <cell r="C7147" t="str">
            <v>101 - GCP Allocation O &amp; M Exp Amount</v>
          </cell>
          <cell r="D7147">
            <v>0</v>
          </cell>
          <cell r="F7147" t="str">
            <v>CALC</v>
          </cell>
          <cell r="H7147" t="str">
            <v>101</v>
          </cell>
          <cell r="I7147" t="str">
            <v>C</v>
          </cell>
          <cell r="J7147" t="str">
            <v>om_exp</v>
          </cell>
          <cell r="K7147" t="str">
            <v>alloc_gcp_amt</v>
          </cell>
          <cell r="M7147" t="str">
            <v>2015/07/1/2/A/0</v>
          </cell>
        </row>
        <row r="7148">
          <cell r="A7148" t="str">
            <v>7147</v>
          </cell>
          <cell r="B7148" t="str">
            <v>OM62101</v>
          </cell>
          <cell r="C7148" t="str">
            <v>101 - GCP Allocation O &amp; M Exp Amount</v>
          </cell>
          <cell r="D7148">
            <v>0</v>
          </cell>
          <cell r="F7148" t="str">
            <v>CALC</v>
          </cell>
          <cell r="H7148" t="str">
            <v>101</v>
          </cell>
          <cell r="I7148" t="str">
            <v>C</v>
          </cell>
          <cell r="J7148" t="str">
            <v>om_exp</v>
          </cell>
          <cell r="K7148" t="str">
            <v>alloc_gcp_amt</v>
          </cell>
          <cell r="M7148" t="str">
            <v>2015/07/1/2/A/0</v>
          </cell>
        </row>
        <row r="7149">
          <cell r="A7149" t="str">
            <v>7148</v>
          </cell>
          <cell r="B7149" t="str">
            <v>OM62101</v>
          </cell>
          <cell r="C7149" t="str">
            <v>101 - GCP Allocation O &amp; M Exp Amount</v>
          </cell>
          <cell r="D7149">
            <v>0</v>
          </cell>
          <cell r="F7149" t="str">
            <v>CALC</v>
          </cell>
          <cell r="H7149" t="str">
            <v>101</v>
          </cell>
          <cell r="I7149" t="str">
            <v>C</v>
          </cell>
          <cell r="J7149" t="str">
            <v>om_exp</v>
          </cell>
          <cell r="K7149" t="str">
            <v>alloc_gcp_amt</v>
          </cell>
          <cell r="M7149" t="str">
            <v>2015/07/1/2/A/0</v>
          </cell>
        </row>
        <row r="7150">
          <cell r="A7150" t="str">
            <v>7149</v>
          </cell>
          <cell r="B7150" t="str">
            <v>OM62101</v>
          </cell>
          <cell r="C7150" t="str">
            <v>101 - GCP Allocation O &amp; M Exp Amount</v>
          </cell>
          <cell r="D7150">
            <v>0</v>
          </cell>
          <cell r="F7150" t="str">
            <v>CALC</v>
          </cell>
          <cell r="H7150" t="str">
            <v>101</v>
          </cell>
          <cell r="I7150" t="str">
            <v>C</v>
          </cell>
          <cell r="J7150" t="str">
            <v>om_exp</v>
          </cell>
          <cell r="K7150" t="str">
            <v>alloc_gcp_amt</v>
          </cell>
          <cell r="M7150" t="str">
            <v>2015/07/1/2/A/0</v>
          </cell>
        </row>
        <row r="7151">
          <cell r="A7151" t="str">
            <v>7150</v>
          </cell>
          <cell r="B7151" t="str">
            <v>OM62101</v>
          </cell>
          <cell r="C7151" t="str">
            <v>101 - GCP Allocation O &amp; M Exp Amount</v>
          </cell>
          <cell r="D7151">
            <v>0</v>
          </cell>
          <cell r="F7151" t="str">
            <v>CALC</v>
          </cell>
          <cell r="H7151" t="str">
            <v>101</v>
          </cell>
          <cell r="I7151" t="str">
            <v>C</v>
          </cell>
          <cell r="J7151" t="str">
            <v>om_exp</v>
          </cell>
          <cell r="K7151" t="str">
            <v>alloc_gcp_amt</v>
          </cell>
          <cell r="M7151" t="str">
            <v>2015/07/1/2/A/0</v>
          </cell>
        </row>
        <row r="7152">
          <cell r="A7152" t="str">
            <v>7151</v>
          </cell>
          <cell r="B7152" t="str">
            <v>OM62101</v>
          </cell>
          <cell r="C7152" t="str">
            <v>101 - GCP Allocation O &amp; M Exp Amount</v>
          </cell>
          <cell r="D7152">
            <v>0</v>
          </cell>
          <cell r="F7152" t="str">
            <v>CALC</v>
          </cell>
          <cell r="H7152" t="str">
            <v>101</v>
          </cell>
          <cell r="I7152" t="str">
            <v>C</v>
          </cell>
          <cell r="J7152" t="str">
            <v>om_exp</v>
          </cell>
          <cell r="K7152" t="str">
            <v>alloc_gcp_amt</v>
          </cell>
          <cell r="M7152" t="str">
            <v>2015/07/1/2/A/0</v>
          </cell>
        </row>
        <row r="7153">
          <cell r="A7153" t="str">
            <v>7152</v>
          </cell>
          <cell r="B7153" t="str">
            <v>OM62101</v>
          </cell>
          <cell r="C7153" t="str">
            <v>101 - GCP Allocation O &amp; M Exp Amount</v>
          </cell>
          <cell r="D7153">
            <v>0</v>
          </cell>
          <cell r="F7153" t="str">
            <v>CALC</v>
          </cell>
          <cell r="H7153" t="str">
            <v>101</v>
          </cell>
          <cell r="I7153" t="str">
            <v>C</v>
          </cell>
          <cell r="J7153" t="str">
            <v>om_exp</v>
          </cell>
          <cell r="K7153" t="str">
            <v>alloc_gcp_amt</v>
          </cell>
          <cell r="M7153" t="str">
            <v>2015/07/1/2/A/0</v>
          </cell>
        </row>
        <row r="7154">
          <cell r="A7154" t="str">
            <v>7153</v>
          </cell>
          <cell r="B7154" t="str">
            <v>OM62101</v>
          </cell>
          <cell r="C7154" t="str">
            <v>101 - GCP Allocation O &amp; M Exp Amount</v>
          </cell>
          <cell r="D7154">
            <v>0</v>
          </cell>
          <cell r="F7154" t="str">
            <v>CALC</v>
          </cell>
          <cell r="H7154" t="str">
            <v>101</v>
          </cell>
          <cell r="I7154" t="str">
            <v>C</v>
          </cell>
          <cell r="J7154" t="str">
            <v>om_exp</v>
          </cell>
          <cell r="K7154" t="str">
            <v>alloc_gcp_amt</v>
          </cell>
          <cell r="M7154" t="str">
            <v>2015/07/1/2/A/0</v>
          </cell>
        </row>
        <row r="7155">
          <cell r="A7155" t="str">
            <v>7154</v>
          </cell>
          <cell r="B7155" t="str">
            <v>OM62101</v>
          </cell>
          <cell r="C7155" t="str">
            <v>101 - GCP Allocation O &amp; M Exp Amount</v>
          </cell>
          <cell r="D7155">
            <v>0</v>
          </cell>
          <cell r="F7155" t="str">
            <v>CALC</v>
          </cell>
          <cell r="H7155" t="str">
            <v>101</v>
          </cell>
          <cell r="I7155" t="str">
            <v>C</v>
          </cell>
          <cell r="J7155" t="str">
            <v>om_exp</v>
          </cell>
          <cell r="K7155" t="str">
            <v>alloc_gcp_amt</v>
          </cell>
          <cell r="M7155" t="str">
            <v>2015/07/1/2/A/0</v>
          </cell>
        </row>
        <row r="7156">
          <cell r="A7156" t="str">
            <v>7155</v>
          </cell>
          <cell r="B7156" t="str">
            <v>OM62101</v>
          </cell>
          <cell r="C7156" t="str">
            <v>101 - GCP Allocation O &amp; M Exp Amount</v>
          </cell>
          <cell r="D7156">
            <v>0</v>
          </cell>
          <cell r="F7156" t="str">
            <v>CALC</v>
          </cell>
          <cell r="H7156" t="str">
            <v>101</v>
          </cell>
          <cell r="I7156" t="str">
            <v>C</v>
          </cell>
          <cell r="J7156" t="str">
            <v>om_exp</v>
          </cell>
          <cell r="K7156" t="str">
            <v>alloc_gcp_amt</v>
          </cell>
          <cell r="M7156" t="str">
            <v>2015/07/1/2/A/0</v>
          </cell>
        </row>
        <row r="7157">
          <cell r="A7157" t="str">
            <v>7156</v>
          </cell>
          <cell r="B7157" t="str">
            <v>OM62101</v>
          </cell>
          <cell r="C7157" t="str">
            <v>101 - GCP Allocation O &amp; M Exp Amount</v>
          </cell>
          <cell r="D7157">
            <v>0</v>
          </cell>
          <cell r="F7157" t="str">
            <v>CALC</v>
          </cell>
          <cell r="H7157" t="str">
            <v>101</v>
          </cell>
          <cell r="I7157" t="str">
            <v>C</v>
          </cell>
          <cell r="J7157" t="str">
            <v>om_exp</v>
          </cell>
          <cell r="K7157" t="str">
            <v>alloc_gcp_amt</v>
          </cell>
          <cell r="M7157" t="str">
            <v>2015/07/1/2/A/0</v>
          </cell>
        </row>
        <row r="7158">
          <cell r="A7158" t="str">
            <v>7157</v>
          </cell>
          <cell r="B7158" t="str">
            <v>OM62101</v>
          </cell>
          <cell r="C7158" t="str">
            <v>101 - GCP Allocation O &amp; M Exp Amount</v>
          </cell>
          <cell r="D7158">
            <v>0</v>
          </cell>
          <cell r="F7158" t="str">
            <v>CALC</v>
          </cell>
          <cell r="H7158" t="str">
            <v>101</v>
          </cell>
          <cell r="I7158" t="str">
            <v>C</v>
          </cell>
          <cell r="J7158" t="str">
            <v>om_exp</v>
          </cell>
          <cell r="K7158" t="str">
            <v>alloc_gcp_amt</v>
          </cell>
          <cell r="M7158" t="str">
            <v>2015/07/1/2/A/0</v>
          </cell>
        </row>
        <row r="7159">
          <cell r="A7159" t="str">
            <v>7158</v>
          </cell>
          <cell r="B7159" t="str">
            <v>OM62101</v>
          </cell>
          <cell r="C7159" t="str">
            <v>101 - GCP Allocation O &amp; M Exp Amount</v>
          </cell>
          <cell r="D7159">
            <v>0</v>
          </cell>
          <cell r="F7159" t="str">
            <v>CALC</v>
          </cell>
          <cell r="H7159" t="str">
            <v>101</v>
          </cell>
          <cell r="I7159" t="str">
            <v>C</v>
          </cell>
          <cell r="J7159" t="str">
            <v>om_exp</v>
          </cell>
          <cell r="K7159" t="str">
            <v>alloc_gcp_amt</v>
          </cell>
          <cell r="M7159" t="str">
            <v>2015/07/1/2/A/0</v>
          </cell>
        </row>
        <row r="7160">
          <cell r="A7160" t="str">
            <v>7159</v>
          </cell>
          <cell r="B7160" t="str">
            <v>OM62101</v>
          </cell>
          <cell r="C7160" t="str">
            <v>101 - GCP Allocation O &amp; M Exp Amount</v>
          </cell>
          <cell r="D7160">
            <v>0</v>
          </cell>
          <cell r="F7160" t="str">
            <v>CALC</v>
          </cell>
          <cell r="H7160" t="str">
            <v>101</v>
          </cell>
          <cell r="I7160" t="str">
            <v>C</v>
          </cell>
          <cell r="J7160" t="str">
            <v>om_exp</v>
          </cell>
          <cell r="K7160" t="str">
            <v>alloc_gcp_amt</v>
          </cell>
          <cell r="M7160" t="str">
            <v>2015/07/1/2/A/0</v>
          </cell>
        </row>
        <row r="7161">
          <cell r="A7161" t="str">
            <v>7160</v>
          </cell>
          <cell r="B7161" t="str">
            <v>OM62101</v>
          </cell>
          <cell r="C7161" t="str">
            <v>101 - GCP Allocation O &amp; M Exp Amount</v>
          </cell>
          <cell r="D7161">
            <v>0</v>
          </cell>
          <cell r="F7161" t="str">
            <v>CALC</v>
          </cell>
          <cell r="H7161" t="str">
            <v>101</v>
          </cell>
          <cell r="I7161" t="str">
            <v>C</v>
          </cell>
          <cell r="J7161" t="str">
            <v>om_exp</v>
          </cell>
          <cell r="K7161" t="str">
            <v>alloc_gcp_amt</v>
          </cell>
          <cell r="M7161" t="str">
            <v>2015/07/1/2/A/0</v>
          </cell>
        </row>
        <row r="7162">
          <cell r="A7162" t="str">
            <v>7161</v>
          </cell>
          <cell r="B7162" t="str">
            <v>OM62101</v>
          </cell>
          <cell r="C7162" t="str">
            <v>101 - GCP Allocation O &amp; M Exp Amount</v>
          </cell>
          <cell r="D7162">
            <v>0</v>
          </cell>
          <cell r="F7162" t="str">
            <v>CALC</v>
          </cell>
          <cell r="H7162" t="str">
            <v>101</v>
          </cell>
          <cell r="I7162" t="str">
            <v>C</v>
          </cell>
          <cell r="J7162" t="str">
            <v>om_exp</v>
          </cell>
          <cell r="K7162" t="str">
            <v>alloc_gcp_amt</v>
          </cell>
          <cell r="M7162" t="str">
            <v>2015/07/1/2/A/0</v>
          </cell>
        </row>
        <row r="7163">
          <cell r="A7163" t="str">
            <v>7162</v>
          </cell>
          <cell r="B7163" t="str">
            <v>OM62101</v>
          </cell>
          <cell r="C7163" t="str">
            <v>101 - GCP Allocation O &amp; M Exp Amount</v>
          </cell>
          <cell r="D7163">
            <v>0</v>
          </cell>
          <cell r="F7163" t="str">
            <v>CALC</v>
          </cell>
          <cell r="H7163" t="str">
            <v>101</v>
          </cell>
          <cell r="I7163" t="str">
            <v>C</v>
          </cell>
          <cell r="J7163" t="str">
            <v>om_exp</v>
          </cell>
          <cell r="K7163" t="str">
            <v>alloc_gcp_amt</v>
          </cell>
          <cell r="M7163" t="str">
            <v>2015/07/1/2/A/0</v>
          </cell>
        </row>
        <row r="7164">
          <cell r="A7164" t="str">
            <v>7163</v>
          </cell>
          <cell r="B7164" t="str">
            <v>OM62101</v>
          </cell>
          <cell r="C7164" t="str">
            <v>101 - GCP Allocation O &amp; M Exp Amount</v>
          </cell>
          <cell r="D7164">
            <v>0</v>
          </cell>
          <cell r="F7164" t="str">
            <v>CALC</v>
          </cell>
          <cell r="H7164" t="str">
            <v>101</v>
          </cell>
          <cell r="I7164" t="str">
            <v>C</v>
          </cell>
          <cell r="J7164" t="str">
            <v>om_exp</v>
          </cell>
          <cell r="K7164" t="str">
            <v>alloc_gcp_amt</v>
          </cell>
          <cell r="M7164" t="str">
            <v>2015/07/1/2/A/0</v>
          </cell>
        </row>
        <row r="7165">
          <cell r="A7165" t="str">
            <v>7164</v>
          </cell>
          <cell r="B7165" t="str">
            <v>OM62101</v>
          </cell>
          <cell r="C7165" t="str">
            <v>101 - GCP Allocation O &amp; M Exp Amount</v>
          </cell>
          <cell r="D7165">
            <v>0</v>
          </cell>
          <cell r="F7165" t="str">
            <v>CALC</v>
          </cell>
          <cell r="H7165" t="str">
            <v>101</v>
          </cell>
          <cell r="I7165" t="str">
            <v>C</v>
          </cell>
          <cell r="J7165" t="str">
            <v>om_exp</v>
          </cell>
          <cell r="K7165" t="str">
            <v>alloc_gcp_amt</v>
          </cell>
          <cell r="M7165" t="str">
            <v>2015/07/1/2/A/0</v>
          </cell>
        </row>
        <row r="7166">
          <cell r="A7166" t="str">
            <v>7165</v>
          </cell>
          <cell r="B7166" t="str">
            <v>OM62101</v>
          </cell>
          <cell r="C7166" t="str">
            <v>101 - GCP Allocation O &amp; M Exp Amount</v>
          </cell>
          <cell r="D7166">
            <v>0</v>
          </cell>
          <cell r="F7166" t="str">
            <v>CALC</v>
          </cell>
          <cell r="H7166" t="str">
            <v>101</v>
          </cell>
          <cell r="I7166" t="str">
            <v>C</v>
          </cell>
          <cell r="J7166" t="str">
            <v>om_exp</v>
          </cell>
          <cell r="K7166" t="str">
            <v>alloc_gcp_amt</v>
          </cell>
          <cell r="M7166" t="str">
            <v>2015/07/1/2/A/0</v>
          </cell>
        </row>
        <row r="7167">
          <cell r="A7167" t="str">
            <v>7166</v>
          </cell>
          <cell r="B7167" t="str">
            <v>OM62101</v>
          </cell>
          <cell r="C7167" t="str">
            <v>101 - GCP Allocation O &amp; M Exp Amount</v>
          </cell>
          <cell r="D7167">
            <v>0</v>
          </cell>
          <cell r="F7167" t="str">
            <v>CALC</v>
          </cell>
          <cell r="H7167" t="str">
            <v>101</v>
          </cell>
          <cell r="I7167" t="str">
            <v>C</v>
          </cell>
          <cell r="J7167" t="str">
            <v>om_exp</v>
          </cell>
          <cell r="K7167" t="str">
            <v>alloc_gcp_amt</v>
          </cell>
          <cell r="M7167" t="str">
            <v>2015/07/1/2/A/0</v>
          </cell>
        </row>
        <row r="7168">
          <cell r="A7168" t="str">
            <v>7167</v>
          </cell>
          <cell r="B7168" t="str">
            <v>OM62101</v>
          </cell>
          <cell r="C7168" t="str">
            <v>101 - GCP Allocation O &amp; M Exp Amount</v>
          </cell>
          <cell r="D7168">
            <v>0</v>
          </cell>
          <cell r="F7168" t="str">
            <v>CALC</v>
          </cell>
          <cell r="H7168" t="str">
            <v>101</v>
          </cell>
          <cell r="I7168" t="str">
            <v>C</v>
          </cell>
          <cell r="J7168" t="str">
            <v>om_exp</v>
          </cell>
          <cell r="K7168" t="str">
            <v>alloc_gcp_amt</v>
          </cell>
          <cell r="M7168" t="str">
            <v>2015/07/1/2/A/0</v>
          </cell>
        </row>
        <row r="7169">
          <cell r="A7169" t="str">
            <v>7168</v>
          </cell>
          <cell r="B7169" t="str">
            <v>OM62101</v>
          </cell>
          <cell r="C7169" t="str">
            <v>101 - GCP Allocation O &amp; M Exp Amount</v>
          </cell>
          <cell r="D7169">
            <v>0</v>
          </cell>
          <cell r="F7169" t="str">
            <v>CALC</v>
          </cell>
          <cell r="H7169" t="str">
            <v>101</v>
          </cell>
          <cell r="I7169" t="str">
            <v>C</v>
          </cell>
          <cell r="J7169" t="str">
            <v>om_exp</v>
          </cell>
          <cell r="K7169" t="str">
            <v>alloc_gcp_amt</v>
          </cell>
          <cell r="M7169" t="str">
            <v>2015/07/1/2/A/0</v>
          </cell>
        </row>
        <row r="7170">
          <cell r="A7170" t="str">
            <v>7169</v>
          </cell>
          <cell r="B7170" t="str">
            <v>OM62101</v>
          </cell>
          <cell r="C7170" t="str">
            <v>101 - GCP Allocation O &amp; M Exp Amount</v>
          </cell>
          <cell r="D7170">
            <v>0</v>
          </cell>
          <cell r="F7170" t="str">
            <v>CALC</v>
          </cell>
          <cell r="H7170" t="str">
            <v>101</v>
          </cell>
          <cell r="I7170" t="str">
            <v>C</v>
          </cell>
          <cell r="J7170" t="str">
            <v>om_exp</v>
          </cell>
          <cell r="K7170" t="str">
            <v>alloc_gcp_amt</v>
          </cell>
          <cell r="M7170" t="str">
            <v>2015/07/1/2/A/0</v>
          </cell>
        </row>
        <row r="7171">
          <cell r="A7171" t="str">
            <v>7170</v>
          </cell>
          <cell r="B7171" t="str">
            <v>OM62101</v>
          </cell>
          <cell r="C7171" t="str">
            <v>101 - GCP Allocation O &amp; M Exp Amount</v>
          </cell>
          <cell r="D7171">
            <v>0</v>
          </cell>
          <cell r="F7171" t="str">
            <v>CALC</v>
          </cell>
          <cell r="H7171" t="str">
            <v>101</v>
          </cell>
          <cell r="I7171" t="str">
            <v>C</v>
          </cell>
          <cell r="J7171" t="str">
            <v>om_exp</v>
          </cell>
          <cell r="K7171" t="str">
            <v>alloc_gcp_amt</v>
          </cell>
          <cell r="M7171" t="str">
            <v>2015/07/1/2/A/0</v>
          </cell>
        </row>
        <row r="7172">
          <cell r="A7172" t="str">
            <v>7171</v>
          </cell>
          <cell r="B7172" t="str">
            <v>OM62101</v>
          </cell>
          <cell r="C7172" t="str">
            <v>101 - GCP Allocation O &amp; M Exp Amount</v>
          </cell>
          <cell r="D7172">
            <v>0</v>
          </cell>
          <cell r="F7172" t="str">
            <v>CALC</v>
          </cell>
          <cell r="H7172" t="str">
            <v>101</v>
          </cell>
          <cell r="I7172" t="str">
            <v>C</v>
          </cell>
          <cell r="J7172" t="str">
            <v>om_exp</v>
          </cell>
          <cell r="K7172" t="str">
            <v>alloc_gcp_amt</v>
          </cell>
          <cell r="M7172" t="str">
            <v>2015/07/1/2/A/0</v>
          </cell>
        </row>
        <row r="7173">
          <cell r="A7173" t="str">
            <v>7172</v>
          </cell>
          <cell r="B7173" t="str">
            <v>OM62101</v>
          </cell>
          <cell r="C7173" t="str">
            <v>101 - GCP Allocation O &amp; M Exp Amount</v>
          </cell>
          <cell r="D7173">
            <v>0</v>
          </cell>
          <cell r="F7173" t="str">
            <v>CALC</v>
          </cell>
          <cell r="H7173" t="str">
            <v>101</v>
          </cell>
          <cell r="I7173" t="str">
            <v>C</v>
          </cell>
          <cell r="J7173" t="str">
            <v>om_exp</v>
          </cell>
          <cell r="K7173" t="str">
            <v>alloc_gcp_amt</v>
          </cell>
          <cell r="M7173" t="str">
            <v>2015/07/1/2/A/0</v>
          </cell>
        </row>
        <row r="7174">
          <cell r="A7174" t="str">
            <v>7173</v>
          </cell>
          <cell r="B7174" t="str">
            <v>OM62101</v>
          </cell>
          <cell r="C7174" t="str">
            <v>101 - GCP Allocation O &amp; M Exp Amount</v>
          </cell>
          <cell r="D7174">
            <v>0</v>
          </cell>
          <cell r="F7174" t="str">
            <v>CALC</v>
          </cell>
          <cell r="H7174" t="str">
            <v>101</v>
          </cell>
          <cell r="I7174" t="str">
            <v>C</v>
          </cell>
          <cell r="J7174" t="str">
            <v>om_exp</v>
          </cell>
          <cell r="K7174" t="str">
            <v>alloc_gcp_amt</v>
          </cell>
          <cell r="M7174" t="str">
            <v>2015/07/1/2/A/0</v>
          </cell>
        </row>
        <row r="7175">
          <cell r="A7175" t="str">
            <v>7174</v>
          </cell>
          <cell r="B7175" t="str">
            <v>OM62101</v>
          </cell>
          <cell r="C7175" t="str">
            <v>101 - GCP Allocation O &amp; M Exp Amount</v>
          </cell>
          <cell r="D7175">
            <v>0</v>
          </cell>
          <cell r="F7175" t="str">
            <v>CALC</v>
          </cell>
          <cell r="H7175" t="str">
            <v>101</v>
          </cell>
          <cell r="I7175" t="str">
            <v>C</v>
          </cell>
          <cell r="J7175" t="str">
            <v>om_exp</v>
          </cell>
          <cell r="K7175" t="str">
            <v>alloc_gcp_amt</v>
          </cell>
          <cell r="M7175" t="str">
            <v>2015/07/1/2/A/0</v>
          </cell>
        </row>
        <row r="7176">
          <cell r="A7176" t="str">
            <v>7175</v>
          </cell>
          <cell r="B7176" t="str">
            <v>OM62101</v>
          </cell>
          <cell r="C7176" t="str">
            <v>101 - GCP Allocation O &amp; M Exp Amount</v>
          </cell>
          <cell r="D7176">
            <v>0</v>
          </cell>
          <cell r="F7176" t="str">
            <v>CALC</v>
          </cell>
          <cell r="H7176" t="str">
            <v>101</v>
          </cell>
          <cell r="I7176" t="str">
            <v>C</v>
          </cell>
          <cell r="J7176" t="str">
            <v>om_exp</v>
          </cell>
          <cell r="K7176" t="str">
            <v>alloc_gcp_amt</v>
          </cell>
          <cell r="M7176" t="str">
            <v>2015/07/1/2/A/0</v>
          </cell>
        </row>
        <row r="7177">
          <cell r="A7177" t="str">
            <v>7176</v>
          </cell>
          <cell r="B7177" t="str">
            <v>OM62101</v>
          </cell>
          <cell r="C7177" t="str">
            <v>101 - GCP Allocation O &amp; M Exp Amount</v>
          </cell>
          <cell r="D7177">
            <v>0</v>
          </cell>
          <cell r="F7177" t="str">
            <v>CALC</v>
          </cell>
          <cell r="H7177" t="str">
            <v>101</v>
          </cell>
          <cell r="I7177" t="str">
            <v>C</v>
          </cell>
          <cell r="J7177" t="str">
            <v>om_exp</v>
          </cell>
          <cell r="K7177" t="str">
            <v>alloc_gcp_amt</v>
          </cell>
          <cell r="M7177" t="str">
            <v>2015/07/1/2/A/0</v>
          </cell>
        </row>
        <row r="7178">
          <cell r="A7178" t="str">
            <v>7177</v>
          </cell>
          <cell r="B7178" t="str">
            <v>OM62101</v>
          </cell>
          <cell r="C7178" t="str">
            <v>101 - GCP Allocation O &amp; M Exp Amount</v>
          </cell>
          <cell r="D7178">
            <v>0</v>
          </cell>
          <cell r="F7178" t="str">
            <v>CALC</v>
          </cell>
          <cell r="H7178" t="str">
            <v>101</v>
          </cell>
          <cell r="I7178" t="str">
            <v>C</v>
          </cell>
          <cell r="J7178" t="str">
            <v>om_exp</v>
          </cell>
          <cell r="K7178" t="str">
            <v>alloc_gcp_amt</v>
          </cell>
          <cell r="M7178" t="str">
            <v>2015/07/1/2/A/0</v>
          </cell>
        </row>
        <row r="7179">
          <cell r="A7179" t="str">
            <v>7178</v>
          </cell>
          <cell r="B7179" t="str">
            <v>OM62101</v>
          </cell>
          <cell r="C7179" t="str">
            <v>101 - GCP Allocation O &amp; M Exp Amount</v>
          </cell>
          <cell r="D7179">
            <v>0</v>
          </cell>
          <cell r="F7179" t="str">
            <v>CALC</v>
          </cell>
          <cell r="H7179" t="str">
            <v>101</v>
          </cell>
          <cell r="I7179" t="str">
            <v>C</v>
          </cell>
          <cell r="J7179" t="str">
            <v>om_exp</v>
          </cell>
          <cell r="K7179" t="str">
            <v>alloc_gcp_amt</v>
          </cell>
          <cell r="M7179" t="str">
            <v>2015/07/1/2/A/0</v>
          </cell>
        </row>
        <row r="7180">
          <cell r="A7180" t="str">
            <v>7179</v>
          </cell>
          <cell r="B7180" t="str">
            <v>OM62101</v>
          </cell>
          <cell r="C7180" t="str">
            <v>101 - GCP Allocation O &amp; M Exp Amount</v>
          </cell>
          <cell r="D7180">
            <v>0</v>
          </cell>
          <cell r="F7180" t="str">
            <v>CALC</v>
          </cell>
          <cell r="H7180" t="str">
            <v>101</v>
          </cell>
          <cell r="I7180" t="str">
            <v>C</v>
          </cell>
          <cell r="J7180" t="str">
            <v>om_exp</v>
          </cell>
          <cell r="K7180" t="str">
            <v>alloc_gcp_amt</v>
          </cell>
          <cell r="M7180" t="str">
            <v>2015/07/1/2/A/0</v>
          </cell>
        </row>
        <row r="7181">
          <cell r="A7181" t="str">
            <v>7180</v>
          </cell>
          <cell r="B7181" t="str">
            <v>OM62101</v>
          </cell>
          <cell r="C7181" t="str">
            <v>101 - GCP Allocation O &amp; M Exp Amount</v>
          </cell>
          <cell r="D7181">
            <v>0</v>
          </cell>
          <cell r="F7181" t="str">
            <v>CALC</v>
          </cell>
          <cell r="H7181" t="str">
            <v>101</v>
          </cell>
          <cell r="I7181" t="str">
            <v>C</v>
          </cell>
          <cell r="J7181" t="str">
            <v>om_exp</v>
          </cell>
          <cell r="K7181" t="str">
            <v>alloc_gcp_amt</v>
          </cell>
          <cell r="M7181" t="str">
            <v>2015/07/1/2/A/0</v>
          </cell>
        </row>
        <row r="7182">
          <cell r="A7182" t="str">
            <v>7181</v>
          </cell>
          <cell r="B7182" t="str">
            <v>OM62101</v>
          </cell>
          <cell r="C7182" t="str">
            <v>101 - GCP Allocation O &amp; M Exp Amount</v>
          </cell>
          <cell r="D7182">
            <v>0</v>
          </cell>
          <cell r="F7182" t="str">
            <v>CALC</v>
          </cell>
          <cell r="H7182" t="str">
            <v>101</v>
          </cell>
          <cell r="I7182" t="str">
            <v>C</v>
          </cell>
          <cell r="J7182" t="str">
            <v>om_exp</v>
          </cell>
          <cell r="K7182" t="str">
            <v>alloc_gcp_amt</v>
          </cell>
          <cell r="M7182" t="str">
            <v>2015/07/1/2/A/0</v>
          </cell>
        </row>
        <row r="7183">
          <cell r="A7183" t="str">
            <v>7182</v>
          </cell>
          <cell r="B7183" t="str">
            <v>OM62101</v>
          </cell>
          <cell r="C7183" t="str">
            <v>101 - GCP Allocation O &amp; M Exp Amount</v>
          </cell>
          <cell r="D7183">
            <v>0</v>
          </cell>
          <cell r="F7183" t="str">
            <v>CALC</v>
          </cell>
          <cell r="H7183" t="str">
            <v>101</v>
          </cell>
          <cell r="I7183" t="str">
            <v>C</v>
          </cell>
          <cell r="J7183" t="str">
            <v>om_exp</v>
          </cell>
          <cell r="K7183" t="str">
            <v>alloc_gcp_amt</v>
          </cell>
          <cell r="M7183" t="str">
            <v>2015/07/1/2/A/0</v>
          </cell>
        </row>
        <row r="7184">
          <cell r="A7184" t="str">
            <v>7183</v>
          </cell>
          <cell r="B7184" t="str">
            <v>OM62101</v>
          </cell>
          <cell r="C7184" t="str">
            <v>101 - GCP Allocation O &amp; M Exp Amount</v>
          </cell>
          <cell r="D7184">
            <v>0</v>
          </cell>
          <cell r="F7184" t="str">
            <v>CALC</v>
          </cell>
          <cell r="H7184" t="str">
            <v>101</v>
          </cell>
          <cell r="I7184" t="str">
            <v>C</v>
          </cell>
          <cell r="J7184" t="str">
            <v>om_exp</v>
          </cell>
          <cell r="K7184" t="str">
            <v>alloc_gcp_amt</v>
          </cell>
          <cell r="M7184" t="str">
            <v>2015/07/1/2/A/0</v>
          </cell>
        </row>
        <row r="7185">
          <cell r="A7185" t="str">
            <v>7184</v>
          </cell>
          <cell r="B7185" t="str">
            <v>OM62101</v>
          </cell>
          <cell r="C7185" t="str">
            <v>101 - GCP Allocation O &amp; M Exp Amount</v>
          </cell>
          <cell r="D7185">
            <v>0</v>
          </cell>
          <cell r="F7185" t="str">
            <v>CALC</v>
          </cell>
          <cell r="H7185" t="str">
            <v>101</v>
          </cell>
          <cell r="I7185" t="str">
            <v>C</v>
          </cell>
          <cell r="J7185" t="str">
            <v>om_exp</v>
          </cell>
          <cell r="K7185" t="str">
            <v>alloc_gcp_amt</v>
          </cell>
          <cell r="M7185" t="str">
            <v>2015/07/1/2/A/0</v>
          </cell>
        </row>
        <row r="7186">
          <cell r="A7186" t="str">
            <v>7185</v>
          </cell>
          <cell r="B7186" t="str">
            <v>OM62101</v>
          </cell>
          <cell r="C7186" t="str">
            <v>101 - GCP Allocation O &amp; M Exp Amount</v>
          </cell>
          <cell r="D7186">
            <v>0</v>
          </cell>
          <cell r="F7186" t="str">
            <v>CALC</v>
          </cell>
          <cell r="H7186" t="str">
            <v>101</v>
          </cell>
          <cell r="I7186" t="str">
            <v>C</v>
          </cell>
          <cell r="J7186" t="str">
            <v>om_exp</v>
          </cell>
          <cell r="K7186" t="str">
            <v>alloc_gcp_amt</v>
          </cell>
          <cell r="M7186" t="str">
            <v>2015/07/1/2/A/0</v>
          </cell>
        </row>
        <row r="7187">
          <cell r="A7187" t="str">
            <v>7186</v>
          </cell>
          <cell r="B7187" t="str">
            <v>OM62101</v>
          </cell>
          <cell r="C7187" t="str">
            <v>101 - GCP Allocation O &amp; M Exp Amount</v>
          </cell>
          <cell r="D7187">
            <v>0</v>
          </cell>
          <cell r="F7187" t="str">
            <v>CALC</v>
          </cell>
          <cell r="H7187" t="str">
            <v>101</v>
          </cell>
          <cell r="I7187" t="str">
            <v>C</v>
          </cell>
          <cell r="J7187" t="str">
            <v>om_exp</v>
          </cell>
          <cell r="K7187" t="str">
            <v>alloc_gcp_amt</v>
          </cell>
          <cell r="M7187" t="str">
            <v>2015/07/1/2/A/0</v>
          </cell>
        </row>
        <row r="7188">
          <cell r="A7188" t="str">
            <v>7187</v>
          </cell>
          <cell r="B7188" t="str">
            <v>OM62101</v>
          </cell>
          <cell r="C7188" t="str">
            <v>101 - GCP Allocation O &amp; M Exp Amount</v>
          </cell>
          <cell r="D7188">
            <v>0</v>
          </cell>
          <cell r="F7188" t="str">
            <v>CALC</v>
          </cell>
          <cell r="H7188" t="str">
            <v>101</v>
          </cell>
          <cell r="I7188" t="str">
            <v>C</v>
          </cell>
          <cell r="J7188" t="str">
            <v>om_exp</v>
          </cell>
          <cell r="K7188" t="str">
            <v>alloc_gcp_amt</v>
          </cell>
          <cell r="M7188" t="str">
            <v>2015/07/1/2/A/0</v>
          </cell>
        </row>
        <row r="7189">
          <cell r="A7189" t="str">
            <v>7188</v>
          </cell>
          <cell r="B7189" t="str">
            <v>OM62101</v>
          </cell>
          <cell r="C7189" t="str">
            <v>101 - GCP Allocation O &amp; M Exp Amount</v>
          </cell>
          <cell r="D7189">
            <v>0</v>
          </cell>
          <cell r="F7189" t="str">
            <v>CALC</v>
          </cell>
          <cell r="H7189" t="str">
            <v>101</v>
          </cell>
          <cell r="I7189" t="str">
            <v>C</v>
          </cell>
          <cell r="J7189" t="str">
            <v>om_exp</v>
          </cell>
          <cell r="K7189" t="str">
            <v>alloc_gcp_amt</v>
          </cell>
          <cell r="M7189" t="str">
            <v>2015/07/1/2/A/0</v>
          </cell>
        </row>
        <row r="7190">
          <cell r="A7190" t="str">
            <v>7189</v>
          </cell>
          <cell r="B7190" t="str">
            <v>OM32101</v>
          </cell>
          <cell r="C7190" t="str">
            <v>101 - GCP Allocation Factor</v>
          </cell>
          <cell r="D7190">
            <v>0</v>
          </cell>
          <cell r="F7190" t="str">
            <v>CALC</v>
          </cell>
          <cell r="H7190" t="str">
            <v>101</v>
          </cell>
          <cell r="I7190" t="str">
            <v>C</v>
          </cell>
          <cell r="J7190" t="str">
            <v>om_exp</v>
          </cell>
          <cell r="K7190" t="str">
            <v>alloc_gcp</v>
          </cell>
          <cell r="M7190" t="str">
            <v>2015/07/1/2/A/0</v>
          </cell>
        </row>
        <row r="7191">
          <cell r="A7191" t="str">
            <v>7190</v>
          </cell>
          <cell r="B7191" t="str">
            <v>OM32101</v>
          </cell>
          <cell r="C7191" t="str">
            <v>101 - GCP Allocation Factor</v>
          </cell>
          <cell r="D7191">
            <v>0</v>
          </cell>
          <cell r="F7191" t="str">
            <v>CALC</v>
          </cell>
          <cell r="H7191" t="str">
            <v>101</v>
          </cell>
          <cell r="I7191" t="str">
            <v>C</v>
          </cell>
          <cell r="J7191" t="str">
            <v>om_exp</v>
          </cell>
          <cell r="K7191" t="str">
            <v>alloc_gcp</v>
          </cell>
          <cell r="M7191" t="str">
            <v>2015/07/1/2/A/0</v>
          </cell>
        </row>
        <row r="7192">
          <cell r="A7192" t="str">
            <v>7191</v>
          </cell>
          <cell r="B7192" t="str">
            <v>OM32101</v>
          </cell>
          <cell r="C7192" t="str">
            <v>101 - GCP Allocation Factor</v>
          </cell>
          <cell r="D7192">
            <v>0</v>
          </cell>
          <cell r="F7192" t="str">
            <v>CALC</v>
          </cell>
          <cell r="H7192" t="str">
            <v>101</v>
          </cell>
          <cell r="I7192" t="str">
            <v>C</v>
          </cell>
          <cell r="J7192" t="str">
            <v>om_exp</v>
          </cell>
          <cell r="K7192" t="str">
            <v>alloc_gcp</v>
          </cell>
          <cell r="M7192" t="str">
            <v>2015/07/1/2/A/0</v>
          </cell>
        </row>
        <row r="7193">
          <cell r="A7193" t="str">
            <v>7192</v>
          </cell>
          <cell r="B7193" t="str">
            <v>OM32101</v>
          </cell>
          <cell r="C7193" t="str">
            <v>101 - GCP Allocation Factor</v>
          </cell>
          <cell r="D7193">
            <v>0</v>
          </cell>
          <cell r="F7193" t="str">
            <v>CALC</v>
          </cell>
          <cell r="H7193" t="str">
            <v>101</v>
          </cell>
          <cell r="I7193" t="str">
            <v>C</v>
          </cell>
          <cell r="J7193" t="str">
            <v>om_exp</v>
          </cell>
          <cell r="K7193" t="str">
            <v>alloc_gcp</v>
          </cell>
          <cell r="M7193" t="str">
            <v>2015/07/1/2/A/0</v>
          </cell>
        </row>
        <row r="7194">
          <cell r="A7194" t="str">
            <v>7193</v>
          </cell>
          <cell r="B7194" t="str">
            <v>OM32101</v>
          </cell>
          <cell r="C7194" t="str">
            <v>101 - GCP Allocation Factor</v>
          </cell>
          <cell r="D7194">
            <v>0</v>
          </cell>
          <cell r="F7194" t="str">
            <v>CALC</v>
          </cell>
          <cell r="H7194" t="str">
            <v>101</v>
          </cell>
          <cell r="I7194" t="str">
            <v>C</v>
          </cell>
          <cell r="J7194" t="str">
            <v>om_exp</v>
          </cell>
          <cell r="K7194" t="str">
            <v>alloc_gcp</v>
          </cell>
          <cell r="M7194" t="str">
            <v>2015/07/1/2/A/0</v>
          </cell>
        </row>
        <row r="7195">
          <cell r="A7195" t="str">
            <v>7194</v>
          </cell>
          <cell r="B7195" t="str">
            <v>OM32101</v>
          </cell>
          <cell r="C7195" t="str">
            <v>101 - GCP Allocation Factor</v>
          </cell>
          <cell r="D7195">
            <v>0</v>
          </cell>
          <cell r="F7195" t="str">
            <v>CALC</v>
          </cell>
          <cell r="H7195" t="str">
            <v>101</v>
          </cell>
          <cell r="I7195" t="str">
            <v>C</v>
          </cell>
          <cell r="J7195" t="str">
            <v>om_exp</v>
          </cell>
          <cell r="K7195" t="str">
            <v>alloc_gcp</v>
          </cell>
          <cell r="M7195" t="str">
            <v>2015/07/1/2/A/0</v>
          </cell>
        </row>
        <row r="7196">
          <cell r="A7196" t="str">
            <v>7195</v>
          </cell>
          <cell r="B7196" t="str">
            <v>OM32101</v>
          </cell>
          <cell r="C7196" t="str">
            <v>101 - GCP Allocation Factor</v>
          </cell>
          <cell r="D7196">
            <v>0</v>
          </cell>
          <cell r="F7196" t="str">
            <v>CALC</v>
          </cell>
          <cell r="H7196" t="str">
            <v>101</v>
          </cell>
          <cell r="I7196" t="str">
            <v>C</v>
          </cell>
          <cell r="J7196" t="str">
            <v>om_exp</v>
          </cell>
          <cell r="K7196" t="str">
            <v>alloc_gcp</v>
          </cell>
          <cell r="M7196" t="str">
            <v>2015/07/1/2/A/0</v>
          </cell>
        </row>
        <row r="7197">
          <cell r="A7197" t="str">
            <v>7196</v>
          </cell>
          <cell r="B7197" t="str">
            <v>OM32101</v>
          </cell>
          <cell r="C7197" t="str">
            <v>101 - GCP Allocation Factor</v>
          </cell>
          <cell r="D7197">
            <v>0</v>
          </cell>
          <cell r="F7197" t="str">
            <v>CALC</v>
          </cell>
          <cell r="H7197" t="str">
            <v>101</v>
          </cell>
          <cell r="I7197" t="str">
            <v>C</v>
          </cell>
          <cell r="J7197" t="str">
            <v>om_exp</v>
          </cell>
          <cell r="K7197" t="str">
            <v>alloc_gcp</v>
          </cell>
          <cell r="M7197" t="str">
            <v>2015/07/1/2/A/0</v>
          </cell>
        </row>
        <row r="7198">
          <cell r="A7198" t="str">
            <v>7197</v>
          </cell>
          <cell r="B7198" t="str">
            <v>OM32101</v>
          </cell>
          <cell r="C7198" t="str">
            <v>101 - GCP Allocation Factor</v>
          </cell>
          <cell r="D7198">
            <v>0</v>
          </cell>
          <cell r="F7198" t="str">
            <v>CALC</v>
          </cell>
          <cell r="H7198" t="str">
            <v>101</v>
          </cell>
          <cell r="I7198" t="str">
            <v>C</v>
          </cell>
          <cell r="J7198" t="str">
            <v>om_exp</v>
          </cell>
          <cell r="K7198" t="str">
            <v>alloc_gcp</v>
          </cell>
          <cell r="M7198" t="str">
            <v>2015/07/1/2/A/0</v>
          </cell>
        </row>
        <row r="7199">
          <cell r="A7199" t="str">
            <v>7198</v>
          </cell>
          <cell r="B7199" t="str">
            <v>OM32101</v>
          </cell>
          <cell r="C7199" t="str">
            <v>101 - GCP Allocation Factor</v>
          </cell>
          <cell r="D7199">
            <v>0</v>
          </cell>
          <cell r="F7199" t="str">
            <v>CALC</v>
          </cell>
          <cell r="H7199" t="str">
            <v>101</v>
          </cell>
          <cell r="I7199" t="str">
            <v>C</v>
          </cell>
          <cell r="J7199" t="str">
            <v>om_exp</v>
          </cell>
          <cell r="K7199" t="str">
            <v>alloc_gcp</v>
          </cell>
          <cell r="M7199" t="str">
            <v>2015/07/1/2/A/0</v>
          </cell>
        </row>
        <row r="7200">
          <cell r="A7200" t="str">
            <v>7199</v>
          </cell>
          <cell r="B7200" t="str">
            <v>OM32101</v>
          </cell>
          <cell r="C7200" t="str">
            <v>101 - GCP Allocation Factor</v>
          </cell>
          <cell r="D7200">
            <v>0</v>
          </cell>
          <cell r="F7200" t="str">
            <v>CALC</v>
          </cell>
          <cell r="H7200" t="str">
            <v>101</v>
          </cell>
          <cell r="I7200" t="str">
            <v>C</v>
          </cell>
          <cell r="J7200" t="str">
            <v>om_exp</v>
          </cell>
          <cell r="K7200" t="str">
            <v>alloc_gcp</v>
          </cell>
          <cell r="M7200" t="str">
            <v>2015/07/1/2/A/0</v>
          </cell>
        </row>
        <row r="7201">
          <cell r="A7201" t="str">
            <v>7200</v>
          </cell>
          <cell r="B7201" t="str">
            <v>OM32101</v>
          </cell>
          <cell r="C7201" t="str">
            <v>101 - GCP Allocation Factor</v>
          </cell>
          <cell r="D7201">
            <v>0</v>
          </cell>
          <cell r="F7201" t="str">
            <v>CALC</v>
          </cell>
          <cell r="H7201" t="str">
            <v>101</v>
          </cell>
          <cell r="I7201" t="str">
            <v>C</v>
          </cell>
          <cell r="J7201" t="str">
            <v>om_exp</v>
          </cell>
          <cell r="K7201" t="str">
            <v>alloc_gcp</v>
          </cell>
          <cell r="M7201" t="str">
            <v>2015/07/1/2/A/0</v>
          </cell>
        </row>
        <row r="7202">
          <cell r="A7202" t="str">
            <v>7201</v>
          </cell>
          <cell r="B7202" t="str">
            <v>OM32101</v>
          </cell>
          <cell r="C7202" t="str">
            <v>101 - GCP Allocation Factor</v>
          </cell>
          <cell r="D7202">
            <v>0</v>
          </cell>
          <cell r="F7202" t="str">
            <v>CALC</v>
          </cell>
          <cell r="H7202" t="str">
            <v>101</v>
          </cell>
          <cell r="I7202" t="str">
            <v>C</v>
          </cell>
          <cell r="J7202" t="str">
            <v>om_exp</v>
          </cell>
          <cell r="K7202" t="str">
            <v>alloc_gcp</v>
          </cell>
          <cell r="M7202" t="str">
            <v>2015/07/1/2/A/0</v>
          </cell>
        </row>
        <row r="7203">
          <cell r="A7203" t="str">
            <v>7202</v>
          </cell>
          <cell r="B7203" t="str">
            <v>OM32101</v>
          </cell>
          <cell r="C7203" t="str">
            <v>101 - GCP Allocation Factor</v>
          </cell>
          <cell r="D7203">
            <v>0</v>
          </cell>
          <cell r="F7203" t="str">
            <v>CALC</v>
          </cell>
          <cell r="H7203" t="str">
            <v>101</v>
          </cell>
          <cell r="I7203" t="str">
            <v>C</v>
          </cell>
          <cell r="J7203" t="str">
            <v>om_exp</v>
          </cell>
          <cell r="K7203" t="str">
            <v>alloc_gcp</v>
          </cell>
          <cell r="M7203" t="str">
            <v>2015/07/1/2/A/0</v>
          </cell>
        </row>
        <row r="7204">
          <cell r="A7204" t="str">
            <v>7203</v>
          </cell>
          <cell r="B7204" t="str">
            <v>OM32101</v>
          </cell>
          <cell r="C7204" t="str">
            <v>101 - GCP Allocation Factor</v>
          </cell>
          <cell r="D7204">
            <v>0</v>
          </cell>
          <cell r="F7204" t="str">
            <v>CALC</v>
          </cell>
          <cell r="H7204" t="str">
            <v>101</v>
          </cell>
          <cell r="I7204" t="str">
            <v>C</v>
          </cell>
          <cell r="J7204" t="str">
            <v>om_exp</v>
          </cell>
          <cell r="K7204" t="str">
            <v>alloc_gcp</v>
          </cell>
          <cell r="M7204" t="str">
            <v>2015/07/1/2/A/0</v>
          </cell>
        </row>
        <row r="7205">
          <cell r="A7205" t="str">
            <v>7204</v>
          </cell>
          <cell r="B7205" t="str">
            <v>OM32101</v>
          </cell>
          <cell r="C7205" t="str">
            <v>101 - GCP Allocation Factor</v>
          </cell>
          <cell r="D7205">
            <v>0</v>
          </cell>
          <cell r="F7205" t="str">
            <v>CALC</v>
          </cell>
          <cell r="H7205" t="str">
            <v>101</v>
          </cell>
          <cell r="I7205" t="str">
            <v>C</v>
          </cell>
          <cell r="J7205" t="str">
            <v>om_exp</v>
          </cell>
          <cell r="K7205" t="str">
            <v>alloc_gcp</v>
          </cell>
          <cell r="M7205" t="str">
            <v>2015/07/1/2/A/0</v>
          </cell>
        </row>
        <row r="7206">
          <cell r="A7206" t="str">
            <v>7205</v>
          </cell>
          <cell r="B7206" t="str">
            <v>OM32101</v>
          </cell>
          <cell r="C7206" t="str">
            <v>101 - GCP Allocation Factor</v>
          </cell>
          <cell r="D7206">
            <v>0</v>
          </cell>
          <cell r="F7206" t="str">
            <v>CALC</v>
          </cell>
          <cell r="H7206" t="str">
            <v>101</v>
          </cell>
          <cell r="I7206" t="str">
            <v>C</v>
          </cell>
          <cell r="J7206" t="str">
            <v>om_exp</v>
          </cell>
          <cell r="K7206" t="str">
            <v>alloc_gcp</v>
          </cell>
          <cell r="M7206" t="str">
            <v>2015/07/1/2/A/0</v>
          </cell>
        </row>
        <row r="7207">
          <cell r="A7207" t="str">
            <v>7206</v>
          </cell>
          <cell r="B7207" t="str">
            <v>OM32101</v>
          </cell>
          <cell r="C7207" t="str">
            <v>101 - GCP Allocation Factor</v>
          </cell>
          <cell r="D7207">
            <v>0</v>
          </cell>
          <cell r="F7207" t="str">
            <v>CALC</v>
          </cell>
          <cell r="H7207" t="str">
            <v>101</v>
          </cell>
          <cell r="I7207" t="str">
            <v>C</v>
          </cell>
          <cell r="J7207" t="str">
            <v>om_exp</v>
          </cell>
          <cell r="K7207" t="str">
            <v>alloc_gcp</v>
          </cell>
          <cell r="M7207" t="str">
            <v>2015/07/1/2/A/0</v>
          </cell>
        </row>
        <row r="7208">
          <cell r="A7208" t="str">
            <v>7207</v>
          </cell>
          <cell r="B7208" t="str">
            <v>OM32101</v>
          </cell>
          <cell r="C7208" t="str">
            <v>101 - GCP Allocation Factor</v>
          </cell>
          <cell r="D7208">
            <v>0</v>
          </cell>
          <cell r="F7208" t="str">
            <v>CALC</v>
          </cell>
          <cell r="H7208" t="str">
            <v>101</v>
          </cell>
          <cell r="I7208" t="str">
            <v>C</v>
          </cell>
          <cell r="J7208" t="str">
            <v>om_exp</v>
          </cell>
          <cell r="K7208" t="str">
            <v>alloc_gcp</v>
          </cell>
          <cell r="M7208" t="str">
            <v>2015/07/1/2/A/0</v>
          </cell>
        </row>
        <row r="7209">
          <cell r="A7209" t="str">
            <v>7208</v>
          </cell>
          <cell r="B7209" t="str">
            <v>OM32101</v>
          </cell>
          <cell r="C7209" t="str">
            <v>101 - GCP Allocation Factor</v>
          </cell>
          <cell r="D7209">
            <v>0</v>
          </cell>
          <cell r="F7209" t="str">
            <v>CALC</v>
          </cell>
          <cell r="H7209" t="str">
            <v>101</v>
          </cell>
          <cell r="I7209" t="str">
            <v>C</v>
          </cell>
          <cell r="J7209" t="str">
            <v>om_exp</v>
          </cell>
          <cell r="K7209" t="str">
            <v>alloc_gcp</v>
          </cell>
          <cell r="M7209" t="str">
            <v>2015/07/1/2/A/0</v>
          </cell>
        </row>
        <row r="7210">
          <cell r="A7210" t="str">
            <v>7209</v>
          </cell>
          <cell r="B7210" t="str">
            <v>OM32101</v>
          </cell>
          <cell r="C7210" t="str">
            <v>101 - GCP Allocation Factor</v>
          </cell>
          <cell r="D7210">
            <v>0</v>
          </cell>
          <cell r="F7210" t="str">
            <v>CALC</v>
          </cell>
          <cell r="H7210" t="str">
            <v>101</v>
          </cell>
          <cell r="I7210" t="str">
            <v>C</v>
          </cell>
          <cell r="J7210" t="str">
            <v>om_exp</v>
          </cell>
          <cell r="K7210" t="str">
            <v>alloc_gcp</v>
          </cell>
          <cell r="M7210" t="str">
            <v>2015/07/1/2/A/0</v>
          </cell>
        </row>
        <row r="7211">
          <cell r="A7211" t="str">
            <v>7210</v>
          </cell>
          <cell r="B7211" t="str">
            <v>OM32101</v>
          </cell>
          <cell r="C7211" t="str">
            <v>101 - GCP Allocation Factor</v>
          </cell>
          <cell r="D7211">
            <v>0</v>
          </cell>
          <cell r="F7211" t="str">
            <v>CALC</v>
          </cell>
          <cell r="H7211" t="str">
            <v>101</v>
          </cell>
          <cell r="I7211" t="str">
            <v>C</v>
          </cell>
          <cell r="J7211" t="str">
            <v>om_exp</v>
          </cell>
          <cell r="K7211" t="str">
            <v>alloc_gcp</v>
          </cell>
          <cell r="M7211" t="str">
            <v>2015/07/1/2/A/0</v>
          </cell>
        </row>
        <row r="7212">
          <cell r="A7212" t="str">
            <v>7211</v>
          </cell>
          <cell r="B7212" t="str">
            <v>OM32101</v>
          </cell>
          <cell r="C7212" t="str">
            <v>101 - GCP Allocation Factor</v>
          </cell>
          <cell r="D7212">
            <v>0</v>
          </cell>
          <cell r="F7212" t="str">
            <v>CALC</v>
          </cell>
          <cell r="H7212" t="str">
            <v>101</v>
          </cell>
          <cell r="I7212" t="str">
            <v>C</v>
          </cell>
          <cell r="J7212" t="str">
            <v>om_exp</v>
          </cell>
          <cell r="K7212" t="str">
            <v>alloc_gcp</v>
          </cell>
          <cell r="M7212" t="str">
            <v>2015/07/1/2/A/0</v>
          </cell>
        </row>
        <row r="7213">
          <cell r="A7213" t="str">
            <v>7212</v>
          </cell>
          <cell r="B7213" t="str">
            <v>OM32101</v>
          </cell>
          <cell r="C7213" t="str">
            <v>101 - GCP Allocation Factor</v>
          </cell>
          <cell r="D7213">
            <v>0</v>
          </cell>
          <cell r="F7213" t="str">
            <v>CALC</v>
          </cell>
          <cell r="H7213" t="str">
            <v>101</v>
          </cell>
          <cell r="I7213" t="str">
            <v>C</v>
          </cell>
          <cell r="J7213" t="str">
            <v>om_exp</v>
          </cell>
          <cell r="K7213" t="str">
            <v>alloc_gcp</v>
          </cell>
          <cell r="M7213" t="str">
            <v>2015/07/1/2/A/0</v>
          </cell>
        </row>
        <row r="7214">
          <cell r="A7214" t="str">
            <v>7213</v>
          </cell>
          <cell r="B7214" t="str">
            <v>OM32101</v>
          </cell>
          <cell r="C7214" t="str">
            <v>101 - GCP Allocation Factor</v>
          </cell>
          <cell r="D7214">
            <v>0</v>
          </cell>
          <cell r="F7214" t="str">
            <v>CALC</v>
          </cell>
          <cell r="H7214" t="str">
            <v>101</v>
          </cell>
          <cell r="I7214" t="str">
            <v>C</v>
          </cell>
          <cell r="J7214" t="str">
            <v>om_exp</v>
          </cell>
          <cell r="K7214" t="str">
            <v>alloc_gcp</v>
          </cell>
          <cell r="M7214" t="str">
            <v>2015/07/1/2/A/0</v>
          </cell>
        </row>
        <row r="7215">
          <cell r="A7215" t="str">
            <v>7214</v>
          </cell>
          <cell r="B7215" t="str">
            <v>OM32101</v>
          </cell>
          <cell r="C7215" t="str">
            <v>101 - GCP Allocation Factor</v>
          </cell>
          <cell r="D7215">
            <v>0</v>
          </cell>
          <cell r="F7215" t="str">
            <v>CALC</v>
          </cell>
          <cell r="H7215" t="str">
            <v>101</v>
          </cell>
          <cell r="I7215" t="str">
            <v>C</v>
          </cell>
          <cell r="J7215" t="str">
            <v>om_exp</v>
          </cell>
          <cell r="K7215" t="str">
            <v>alloc_gcp</v>
          </cell>
          <cell r="M7215" t="str">
            <v>2015/07/1/2/A/0</v>
          </cell>
        </row>
        <row r="7216">
          <cell r="A7216" t="str">
            <v>7215</v>
          </cell>
          <cell r="B7216" t="str">
            <v>OM32101</v>
          </cell>
          <cell r="C7216" t="str">
            <v>101 - GCP Allocation Factor</v>
          </cell>
          <cell r="D7216">
            <v>0</v>
          </cell>
          <cell r="F7216" t="str">
            <v>CALC</v>
          </cell>
          <cell r="H7216" t="str">
            <v>101</v>
          </cell>
          <cell r="I7216" t="str">
            <v>C</v>
          </cell>
          <cell r="J7216" t="str">
            <v>om_exp</v>
          </cell>
          <cell r="K7216" t="str">
            <v>alloc_gcp</v>
          </cell>
          <cell r="M7216" t="str">
            <v>2015/07/1/2/A/0</v>
          </cell>
        </row>
        <row r="7217">
          <cell r="A7217" t="str">
            <v>7216</v>
          </cell>
          <cell r="B7217" t="str">
            <v>OM32101</v>
          </cell>
          <cell r="C7217" t="str">
            <v>101 - GCP Allocation Factor</v>
          </cell>
          <cell r="D7217">
            <v>0</v>
          </cell>
          <cell r="F7217" t="str">
            <v>CALC</v>
          </cell>
          <cell r="H7217" t="str">
            <v>101</v>
          </cell>
          <cell r="I7217" t="str">
            <v>C</v>
          </cell>
          <cell r="J7217" t="str">
            <v>om_exp</v>
          </cell>
          <cell r="K7217" t="str">
            <v>alloc_gcp</v>
          </cell>
          <cell r="M7217" t="str">
            <v>2015/07/1/2/A/0</v>
          </cell>
        </row>
        <row r="7218">
          <cell r="A7218" t="str">
            <v>7217</v>
          </cell>
          <cell r="B7218" t="str">
            <v>OM32101</v>
          </cell>
          <cell r="C7218" t="str">
            <v>101 - GCP Allocation Factor</v>
          </cell>
          <cell r="D7218">
            <v>0</v>
          </cell>
          <cell r="F7218" t="str">
            <v>CALC</v>
          </cell>
          <cell r="H7218" t="str">
            <v>101</v>
          </cell>
          <cell r="I7218" t="str">
            <v>C</v>
          </cell>
          <cell r="J7218" t="str">
            <v>om_exp</v>
          </cell>
          <cell r="K7218" t="str">
            <v>alloc_gcp</v>
          </cell>
          <cell r="M7218" t="str">
            <v>2015/07/1/2/A/0</v>
          </cell>
        </row>
        <row r="7219">
          <cell r="A7219" t="str">
            <v>7218</v>
          </cell>
          <cell r="B7219" t="str">
            <v>OM32101</v>
          </cell>
          <cell r="C7219" t="str">
            <v>101 - GCP Allocation Factor</v>
          </cell>
          <cell r="D7219">
            <v>0</v>
          </cell>
          <cell r="F7219" t="str">
            <v>CALC</v>
          </cell>
          <cell r="H7219" t="str">
            <v>101</v>
          </cell>
          <cell r="I7219" t="str">
            <v>C</v>
          </cell>
          <cell r="J7219" t="str">
            <v>om_exp</v>
          </cell>
          <cell r="K7219" t="str">
            <v>alloc_gcp</v>
          </cell>
          <cell r="M7219" t="str">
            <v>2015/07/1/2/A/0</v>
          </cell>
        </row>
        <row r="7220">
          <cell r="A7220" t="str">
            <v>7219</v>
          </cell>
          <cell r="B7220" t="str">
            <v>OM32101</v>
          </cell>
          <cell r="C7220" t="str">
            <v>101 - GCP Allocation Factor</v>
          </cell>
          <cell r="D7220">
            <v>0</v>
          </cell>
          <cell r="F7220" t="str">
            <v>CALC</v>
          </cell>
          <cell r="H7220" t="str">
            <v>101</v>
          </cell>
          <cell r="I7220" t="str">
            <v>C</v>
          </cell>
          <cell r="J7220" t="str">
            <v>om_exp</v>
          </cell>
          <cell r="K7220" t="str">
            <v>alloc_gcp</v>
          </cell>
          <cell r="M7220" t="str">
            <v>2015/07/1/2/A/0</v>
          </cell>
        </row>
        <row r="7221">
          <cell r="A7221" t="str">
            <v>7220</v>
          </cell>
          <cell r="B7221" t="str">
            <v>OM32101</v>
          </cell>
          <cell r="C7221" t="str">
            <v>101 - GCP Allocation Factor</v>
          </cell>
          <cell r="D7221">
            <v>0</v>
          </cell>
          <cell r="F7221" t="str">
            <v>CALC</v>
          </cell>
          <cell r="H7221" t="str">
            <v>101</v>
          </cell>
          <cell r="I7221" t="str">
            <v>C</v>
          </cell>
          <cell r="J7221" t="str">
            <v>om_exp</v>
          </cell>
          <cell r="K7221" t="str">
            <v>alloc_gcp</v>
          </cell>
          <cell r="M7221" t="str">
            <v>2015/07/1/2/A/0</v>
          </cell>
        </row>
        <row r="7222">
          <cell r="A7222" t="str">
            <v>7221</v>
          </cell>
          <cell r="B7222" t="str">
            <v>OM32101</v>
          </cell>
          <cell r="C7222" t="str">
            <v>101 - GCP Allocation Factor</v>
          </cell>
          <cell r="D7222">
            <v>0</v>
          </cell>
          <cell r="F7222" t="str">
            <v>CALC</v>
          </cell>
          <cell r="H7222" t="str">
            <v>101</v>
          </cell>
          <cell r="I7222" t="str">
            <v>C</v>
          </cell>
          <cell r="J7222" t="str">
            <v>om_exp</v>
          </cell>
          <cell r="K7222" t="str">
            <v>alloc_gcp</v>
          </cell>
          <cell r="M7222" t="str">
            <v>2015/07/1/2/A/0</v>
          </cell>
        </row>
        <row r="7223">
          <cell r="A7223" t="str">
            <v>7222</v>
          </cell>
          <cell r="B7223" t="str">
            <v>OM32101</v>
          </cell>
          <cell r="C7223" t="str">
            <v>101 - GCP Allocation Factor</v>
          </cell>
          <cell r="D7223">
            <v>0</v>
          </cell>
          <cell r="F7223" t="str">
            <v>CALC</v>
          </cell>
          <cell r="H7223" t="str">
            <v>101</v>
          </cell>
          <cell r="I7223" t="str">
            <v>C</v>
          </cell>
          <cell r="J7223" t="str">
            <v>om_exp</v>
          </cell>
          <cell r="K7223" t="str">
            <v>alloc_gcp</v>
          </cell>
          <cell r="M7223" t="str">
            <v>2015/07/1/2/A/0</v>
          </cell>
        </row>
        <row r="7224">
          <cell r="A7224" t="str">
            <v>7223</v>
          </cell>
          <cell r="B7224" t="str">
            <v>OM32101</v>
          </cell>
          <cell r="C7224" t="str">
            <v>101 - GCP Allocation Factor</v>
          </cell>
          <cell r="D7224">
            <v>0</v>
          </cell>
          <cell r="F7224" t="str">
            <v>CALC</v>
          </cell>
          <cell r="H7224" t="str">
            <v>101</v>
          </cell>
          <cell r="I7224" t="str">
            <v>C</v>
          </cell>
          <cell r="J7224" t="str">
            <v>om_exp</v>
          </cell>
          <cell r="K7224" t="str">
            <v>alloc_gcp</v>
          </cell>
          <cell r="M7224" t="str">
            <v>2015/07/1/2/A/0</v>
          </cell>
        </row>
        <row r="7225">
          <cell r="A7225" t="str">
            <v>7224</v>
          </cell>
          <cell r="B7225" t="str">
            <v>OM32101</v>
          </cell>
          <cell r="C7225" t="str">
            <v>101 - GCP Allocation Factor</v>
          </cell>
          <cell r="D7225">
            <v>0</v>
          </cell>
          <cell r="F7225" t="str">
            <v>CALC</v>
          </cell>
          <cell r="H7225" t="str">
            <v>101</v>
          </cell>
          <cell r="I7225" t="str">
            <v>C</v>
          </cell>
          <cell r="J7225" t="str">
            <v>om_exp</v>
          </cell>
          <cell r="K7225" t="str">
            <v>alloc_gcp</v>
          </cell>
          <cell r="M7225" t="str">
            <v>2015/07/1/2/A/0</v>
          </cell>
        </row>
        <row r="7226">
          <cell r="A7226" t="str">
            <v>7225</v>
          </cell>
          <cell r="B7226" t="str">
            <v>OM32101</v>
          </cell>
          <cell r="C7226" t="str">
            <v>101 - GCP Allocation Factor</v>
          </cell>
          <cell r="D7226">
            <v>0</v>
          </cell>
          <cell r="F7226" t="str">
            <v>CALC</v>
          </cell>
          <cell r="H7226" t="str">
            <v>101</v>
          </cell>
          <cell r="I7226" t="str">
            <v>C</v>
          </cell>
          <cell r="J7226" t="str">
            <v>om_exp</v>
          </cell>
          <cell r="K7226" t="str">
            <v>alloc_gcp</v>
          </cell>
          <cell r="M7226" t="str">
            <v>2015/07/1/2/A/0</v>
          </cell>
        </row>
        <row r="7227">
          <cell r="A7227" t="str">
            <v>7226</v>
          </cell>
          <cell r="B7227" t="str">
            <v>OM32101</v>
          </cell>
          <cell r="C7227" t="str">
            <v>101 - GCP Allocation Factor</v>
          </cell>
          <cell r="D7227">
            <v>0</v>
          </cell>
          <cell r="F7227" t="str">
            <v>CALC</v>
          </cell>
          <cell r="H7227" t="str">
            <v>101</v>
          </cell>
          <cell r="I7227" t="str">
            <v>C</v>
          </cell>
          <cell r="J7227" t="str">
            <v>om_exp</v>
          </cell>
          <cell r="K7227" t="str">
            <v>alloc_gcp</v>
          </cell>
          <cell r="M7227" t="str">
            <v>2015/07/1/2/A/0</v>
          </cell>
        </row>
        <row r="7228">
          <cell r="A7228" t="str">
            <v>7227</v>
          </cell>
          <cell r="B7228" t="str">
            <v>OM32101</v>
          </cell>
          <cell r="C7228" t="str">
            <v>101 - GCP Allocation Factor</v>
          </cell>
          <cell r="D7228">
            <v>0</v>
          </cell>
          <cell r="F7228" t="str">
            <v>CALC</v>
          </cell>
          <cell r="H7228" t="str">
            <v>101</v>
          </cell>
          <cell r="I7228" t="str">
            <v>C</v>
          </cell>
          <cell r="J7228" t="str">
            <v>om_exp</v>
          </cell>
          <cell r="K7228" t="str">
            <v>alloc_gcp</v>
          </cell>
          <cell r="M7228" t="str">
            <v>2015/07/1/2/A/0</v>
          </cell>
        </row>
        <row r="7229">
          <cell r="A7229" t="str">
            <v>7228</v>
          </cell>
          <cell r="B7229" t="str">
            <v>OM32101</v>
          </cell>
          <cell r="C7229" t="str">
            <v>101 - GCP Allocation Factor</v>
          </cell>
          <cell r="D7229">
            <v>0</v>
          </cell>
          <cell r="F7229" t="str">
            <v>CALC</v>
          </cell>
          <cell r="H7229" t="str">
            <v>101</v>
          </cell>
          <cell r="I7229" t="str">
            <v>C</v>
          </cell>
          <cell r="J7229" t="str">
            <v>om_exp</v>
          </cell>
          <cell r="K7229" t="str">
            <v>alloc_gcp</v>
          </cell>
          <cell r="M7229" t="str">
            <v>2015/07/1/2/A/0</v>
          </cell>
        </row>
        <row r="7230">
          <cell r="A7230" t="str">
            <v>7229</v>
          </cell>
          <cell r="B7230" t="str">
            <v>OM32101</v>
          </cell>
          <cell r="C7230" t="str">
            <v>101 - GCP Allocation Factor</v>
          </cell>
          <cell r="D7230">
            <v>0</v>
          </cell>
          <cell r="F7230" t="str">
            <v>CALC</v>
          </cell>
          <cell r="H7230" t="str">
            <v>101</v>
          </cell>
          <cell r="I7230" t="str">
            <v>C</v>
          </cell>
          <cell r="J7230" t="str">
            <v>om_exp</v>
          </cell>
          <cell r="K7230" t="str">
            <v>alloc_gcp</v>
          </cell>
          <cell r="M7230" t="str">
            <v>2015/07/1/2/A/0</v>
          </cell>
        </row>
        <row r="7231">
          <cell r="A7231" t="str">
            <v>7230</v>
          </cell>
          <cell r="B7231" t="str">
            <v>OM32101</v>
          </cell>
          <cell r="C7231" t="str">
            <v>101 - GCP Allocation Factor</v>
          </cell>
          <cell r="D7231">
            <v>0</v>
          </cell>
          <cell r="F7231" t="str">
            <v>CALC</v>
          </cell>
          <cell r="H7231" t="str">
            <v>101</v>
          </cell>
          <cell r="I7231" t="str">
            <v>C</v>
          </cell>
          <cell r="J7231" t="str">
            <v>om_exp</v>
          </cell>
          <cell r="K7231" t="str">
            <v>alloc_gcp</v>
          </cell>
          <cell r="M7231" t="str">
            <v>2015/07/1/2/A/0</v>
          </cell>
        </row>
        <row r="7232">
          <cell r="A7232" t="str">
            <v>7231</v>
          </cell>
          <cell r="B7232" t="str">
            <v>OM32101</v>
          </cell>
          <cell r="C7232" t="str">
            <v>101 - GCP Allocation Factor</v>
          </cell>
          <cell r="D7232">
            <v>0</v>
          </cell>
          <cell r="F7232" t="str">
            <v>CALC</v>
          </cell>
          <cell r="H7232" t="str">
            <v>101</v>
          </cell>
          <cell r="I7232" t="str">
            <v>C</v>
          </cell>
          <cell r="J7232" t="str">
            <v>om_exp</v>
          </cell>
          <cell r="K7232" t="str">
            <v>alloc_gcp</v>
          </cell>
          <cell r="M7232" t="str">
            <v>2015/07/1/2/A/0</v>
          </cell>
        </row>
        <row r="7233">
          <cell r="A7233" t="str">
            <v>7232</v>
          </cell>
          <cell r="B7233" t="str">
            <v>OM32101</v>
          </cell>
          <cell r="C7233" t="str">
            <v>101 - GCP Allocation Factor</v>
          </cell>
          <cell r="D7233">
            <v>0</v>
          </cell>
          <cell r="F7233" t="str">
            <v>CALC</v>
          </cell>
          <cell r="H7233" t="str">
            <v>101</v>
          </cell>
          <cell r="I7233" t="str">
            <v>C</v>
          </cell>
          <cell r="J7233" t="str">
            <v>om_exp</v>
          </cell>
          <cell r="K7233" t="str">
            <v>alloc_gcp</v>
          </cell>
          <cell r="M7233" t="str">
            <v>2015/07/1/2/A/0</v>
          </cell>
        </row>
        <row r="7234">
          <cell r="A7234" t="str">
            <v>7233</v>
          </cell>
          <cell r="B7234" t="str">
            <v>OM32101</v>
          </cell>
          <cell r="C7234" t="str">
            <v>101 - GCP Allocation Factor</v>
          </cell>
          <cell r="D7234">
            <v>0</v>
          </cell>
          <cell r="F7234" t="str">
            <v>CALC</v>
          </cell>
          <cell r="H7234" t="str">
            <v>101</v>
          </cell>
          <cell r="I7234" t="str">
            <v>C</v>
          </cell>
          <cell r="J7234" t="str">
            <v>om_exp</v>
          </cell>
          <cell r="K7234" t="str">
            <v>alloc_gcp</v>
          </cell>
          <cell r="M7234" t="str">
            <v>2015/07/1/2/A/0</v>
          </cell>
        </row>
        <row r="7235">
          <cell r="A7235" t="str">
            <v>7234</v>
          </cell>
          <cell r="B7235" t="str">
            <v>OM32101</v>
          </cell>
          <cell r="C7235" t="str">
            <v>101 - GCP Allocation Factor</v>
          </cell>
          <cell r="D7235">
            <v>0</v>
          </cell>
          <cell r="F7235" t="str">
            <v>CALC</v>
          </cell>
          <cell r="H7235" t="str">
            <v>101</v>
          </cell>
          <cell r="I7235" t="str">
            <v>C</v>
          </cell>
          <cell r="J7235" t="str">
            <v>om_exp</v>
          </cell>
          <cell r="K7235" t="str">
            <v>alloc_gcp</v>
          </cell>
          <cell r="M7235" t="str">
            <v>2015/07/1/2/A/0</v>
          </cell>
        </row>
        <row r="7236">
          <cell r="A7236" t="str">
            <v>7235</v>
          </cell>
          <cell r="B7236" t="str">
            <v>OM32101</v>
          </cell>
          <cell r="C7236" t="str">
            <v>101 - GCP Allocation Factor</v>
          </cell>
          <cell r="D7236">
            <v>0</v>
          </cell>
          <cell r="F7236" t="str">
            <v>CALC</v>
          </cell>
          <cell r="H7236" t="str">
            <v>101</v>
          </cell>
          <cell r="I7236" t="str">
            <v>C</v>
          </cell>
          <cell r="J7236" t="str">
            <v>om_exp</v>
          </cell>
          <cell r="K7236" t="str">
            <v>alloc_gcp</v>
          </cell>
          <cell r="M7236" t="str">
            <v>2015/07/1/2/A/0</v>
          </cell>
        </row>
        <row r="7237">
          <cell r="A7237" t="str">
            <v>7236</v>
          </cell>
          <cell r="B7237" t="str">
            <v>OM32101</v>
          </cell>
          <cell r="C7237" t="str">
            <v>101 - GCP Allocation Factor</v>
          </cell>
          <cell r="D7237">
            <v>0</v>
          </cell>
          <cell r="F7237" t="str">
            <v>CALC</v>
          </cell>
          <cell r="H7237" t="str">
            <v>101</v>
          </cell>
          <cell r="I7237" t="str">
            <v>C</v>
          </cell>
          <cell r="J7237" t="str">
            <v>om_exp</v>
          </cell>
          <cell r="K7237" t="str">
            <v>alloc_gcp</v>
          </cell>
          <cell r="M7237" t="str">
            <v>2015/07/1/2/A/0</v>
          </cell>
        </row>
        <row r="7238">
          <cell r="A7238" t="str">
            <v>7237</v>
          </cell>
          <cell r="B7238" t="str">
            <v>OM32101</v>
          </cell>
          <cell r="C7238" t="str">
            <v>101 - GCP Allocation Factor</v>
          </cell>
          <cell r="D7238">
            <v>0</v>
          </cell>
          <cell r="F7238" t="str">
            <v>CALC</v>
          </cell>
          <cell r="H7238" t="str">
            <v>101</v>
          </cell>
          <cell r="I7238" t="str">
            <v>C</v>
          </cell>
          <cell r="J7238" t="str">
            <v>om_exp</v>
          </cell>
          <cell r="K7238" t="str">
            <v>alloc_gcp</v>
          </cell>
          <cell r="M7238" t="str">
            <v>2015/07/1/2/A/0</v>
          </cell>
        </row>
        <row r="7239">
          <cell r="A7239" t="str">
            <v>7238</v>
          </cell>
          <cell r="B7239" t="str">
            <v>OM32101</v>
          </cell>
          <cell r="C7239" t="str">
            <v>101 - GCP Allocation Factor</v>
          </cell>
          <cell r="D7239">
            <v>0</v>
          </cell>
          <cell r="F7239" t="str">
            <v>CALC</v>
          </cell>
          <cell r="H7239" t="str">
            <v>101</v>
          </cell>
          <cell r="I7239" t="str">
            <v>C</v>
          </cell>
          <cell r="J7239" t="str">
            <v>om_exp</v>
          </cell>
          <cell r="K7239" t="str">
            <v>alloc_gcp</v>
          </cell>
          <cell r="M7239" t="str">
            <v>2015/07/1/2/A/0</v>
          </cell>
        </row>
        <row r="7240">
          <cell r="A7240" t="str">
            <v>7239</v>
          </cell>
          <cell r="B7240" t="str">
            <v>OM32101</v>
          </cell>
          <cell r="C7240" t="str">
            <v>101 - GCP Allocation Factor</v>
          </cell>
          <cell r="D7240">
            <v>0</v>
          </cell>
          <cell r="F7240" t="str">
            <v>CALC</v>
          </cell>
          <cell r="H7240" t="str">
            <v>101</v>
          </cell>
          <cell r="I7240" t="str">
            <v>C</v>
          </cell>
          <cell r="J7240" t="str">
            <v>om_exp</v>
          </cell>
          <cell r="K7240" t="str">
            <v>alloc_gcp</v>
          </cell>
          <cell r="M7240" t="str">
            <v>2015/07/1/2/A/0</v>
          </cell>
        </row>
        <row r="7241">
          <cell r="A7241" t="str">
            <v>7240</v>
          </cell>
          <cell r="B7241" t="str">
            <v>OM32101</v>
          </cell>
          <cell r="C7241" t="str">
            <v>101 - GCP Allocation Factor</v>
          </cell>
          <cell r="D7241">
            <v>0</v>
          </cell>
          <cell r="F7241" t="str">
            <v>CALC</v>
          </cell>
          <cell r="H7241" t="str">
            <v>101</v>
          </cell>
          <cell r="I7241" t="str">
            <v>C</v>
          </cell>
          <cell r="J7241" t="str">
            <v>om_exp</v>
          </cell>
          <cell r="K7241" t="str">
            <v>alloc_gcp</v>
          </cell>
          <cell r="M7241" t="str">
            <v>2015/07/1/2/A/0</v>
          </cell>
        </row>
        <row r="7242">
          <cell r="A7242" t="str">
            <v>7241</v>
          </cell>
          <cell r="B7242" t="str">
            <v>OM32101</v>
          </cell>
          <cell r="C7242" t="str">
            <v>101 - GCP Allocation Factor</v>
          </cell>
          <cell r="D7242">
            <v>0</v>
          </cell>
          <cell r="F7242" t="str">
            <v>CALC</v>
          </cell>
          <cell r="H7242" t="str">
            <v>101</v>
          </cell>
          <cell r="I7242" t="str">
            <v>C</v>
          </cell>
          <cell r="J7242" t="str">
            <v>om_exp</v>
          </cell>
          <cell r="K7242" t="str">
            <v>alloc_gcp</v>
          </cell>
          <cell r="M7242" t="str">
            <v>2015/07/1/2/A/0</v>
          </cell>
        </row>
        <row r="7243">
          <cell r="A7243" t="str">
            <v>7242</v>
          </cell>
          <cell r="B7243" t="str">
            <v>OM32101</v>
          </cell>
          <cell r="C7243" t="str">
            <v>101 - GCP Allocation Factor</v>
          </cell>
          <cell r="D7243">
            <v>0</v>
          </cell>
          <cell r="F7243" t="str">
            <v>CALC</v>
          </cell>
          <cell r="H7243" t="str">
            <v>101</v>
          </cell>
          <cell r="I7243" t="str">
            <v>C</v>
          </cell>
          <cell r="J7243" t="str">
            <v>om_exp</v>
          </cell>
          <cell r="K7243" t="str">
            <v>alloc_gcp</v>
          </cell>
          <cell r="M7243" t="str">
            <v>2015/07/1/2/A/0</v>
          </cell>
        </row>
        <row r="7244">
          <cell r="A7244" t="str">
            <v>7243</v>
          </cell>
          <cell r="B7244" t="str">
            <v>OM32101</v>
          </cell>
          <cell r="C7244" t="str">
            <v>101 - GCP Allocation Factor</v>
          </cell>
          <cell r="D7244">
            <v>0</v>
          </cell>
          <cell r="F7244" t="str">
            <v>CALC</v>
          </cell>
          <cell r="H7244" t="str">
            <v>101</v>
          </cell>
          <cell r="I7244" t="str">
            <v>C</v>
          </cell>
          <cell r="J7244" t="str">
            <v>om_exp</v>
          </cell>
          <cell r="K7244" t="str">
            <v>alloc_gcp</v>
          </cell>
          <cell r="M7244" t="str">
            <v>2015/07/1/2/A/0</v>
          </cell>
        </row>
        <row r="7245">
          <cell r="A7245" t="str">
            <v>7244</v>
          </cell>
          <cell r="B7245" t="str">
            <v>OM32101</v>
          </cell>
          <cell r="C7245" t="str">
            <v>101 - GCP Allocation Factor</v>
          </cell>
          <cell r="D7245">
            <v>0</v>
          </cell>
          <cell r="F7245" t="str">
            <v>CALC</v>
          </cell>
          <cell r="H7245" t="str">
            <v>101</v>
          </cell>
          <cell r="I7245" t="str">
            <v>C</v>
          </cell>
          <cell r="J7245" t="str">
            <v>om_exp</v>
          </cell>
          <cell r="K7245" t="str">
            <v>alloc_gcp</v>
          </cell>
          <cell r="M7245" t="str">
            <v>2015/07/1/2/A/0</v>
          </cell>
        </row>
        <row r="7246">
          <cell r="A7246" t="str">
            <v>7245</v>
          </cell>
          <cell r="B7246" t="str">
            <v>OM32101</v>
          </cell>
          <cell r="C7246" t="str">
            <v>101 - GCP Allocation Factor</v>
          </cell>
          <cell r="D7246">
            <v>0</v>
          </cell>
          <cell r="F7246" t="str">
            <v>CALC</v>
          </cell>
          <cell r="H7246" t="str">
            <v>101</v>
          </cell>
          <cell r="I7246" t="str">
            <v>C</v>
          </cell>
          <cell r="J7246" t="str">
            <v>om_exp</v>
          </cell>
          <cell r="K7246" t="str">
            <v>alloc_gcp</v>
          </cell>
          <cell r="M7246" t="str">
            <v>2015/07/1/2/A/0</v>
          </cell>
        </row>
        <row r="7247">
          <cell r="A7247" t="str">
            <v>7246</v>
          </cell>
          <cell r="B7247" t="str">
            <v>OM32101</v>
          </cell>
          <cell r="C7247" t="str">
            <v>101 - GCP Allocation Factor</v>
          </cell>
          <cell r="D7247">
            <v>0</v>
          </cell>
          <cell r="F7247" t="str">
            <v>CALC</v>
          </cell>
          <cell r="H7247" t="str">
            <v>101</v>
          </cell>
          <cell r="I7247" t="str">
            <v>C</v>
          </cell>
          <cell r="J7247" t="str">
            <v>om_exp</v>
          </cell>
          <cell r="K7247" t="str">
            <v>alloc_gcp</v>
          </cell>
          <cell r="M7247" t="str">
            <v>2015/07/1/2/A/0</v>
          </cell>
        </row>
        <row r="7248">
          <cell r="A7248" t="str">
            <v>7247</v>
          </cell>
          <cell r="B7248" t="str">
            <v>OM32101</v>
          </cell>
          <cell r="C7248" t="str">
            <v>101 - GCP Allocation Factor</v>
          </cell>
          <cell r="D7248">
            <v>0</v>
          </cell>
          <cell r="F7248" t="str">
            <v>CALC</v>
          </cell>
          <cell r="H7248" t="str">
            <v>101</v>
          </cell>
          <cell r="I7248" t="str">
            <v>C</v>
          </cell>
          <cell r="J7248" t="str">
            <v>om_exp</v>
          </cell>
          <cell r="K7248" t="str">
            <v>alloc_gcp</v>
          </cell>
          <cell r="M7248" t="str">
            <v>2015/07/1/2/A/0</v>
          </cell>
        </row>
        <row r="7249">
          <cell r="A7249" t="str">
            <v>7248</v>
          </cell>
          <cell r="B7249" t="str">
            <v>OM32101</v>
          </cell>
          <cell r="C7249" t="str">
            <v>101 - GCP Allocation Factor</v>
          </cell>
          <cell r="D7249">
            <v>0</v>
          </cell>
          <cell r="F7249" t="str">
            <v>CALC</v>
          </cell>
          <cell r="H7249" t="str">
            <v>101</v>
          </cell>
          <cell r="I7249" t="str">
            <v>C</v>
          </cell>
          <cell r="J7249" t="str">
            <v>om_exp</v>
          </cell>
          <cell r="K7249" t="str">
            <v>alloc_gcp</v>
          </cell>
          <cell r="M7249" t="str">
            <v>2015/07/1/2/A/0</v>
          </cell>
        </row>
        <row r="7250">
          <cell r="A7250" t="str">
            <v>7249</v>
          </cell>
          <cell r="B7250" t="str">
            <v>OM32101</v>
          </cell>
          <cell r="C7250" t="str">
            <v>101 - GCP Allocation Factor</v>
          </cell>
          <cell r="D7250">
            <v>0</v>
          </cell>
          <cell r="F7250" t="str">
            <v>CALC</v>
          </cell>
          <cell r="H7250" t="str">
            <v>101</v>
          </cell>
          <cell r="I7250" t="str">
            <v>C</v>
          </cell>
          <cell r="J7250" t="str">
            <v>om_exp</v>
          </cell>
          <cell r="K7250" t="str">
            <v>alloc_gcp</v>
          </cell>
          <cell r="M7250" t="str">
            <v>2015/07/1/2/A/0</v>
          </cell>
        </row>
        <row r="7251">
          <cell r="A7251" t="str">
            <v>7250</v>
          </cell>
          <cell r="B7251" t="str">
            <v>OM32101</v>
          </cell>
          <cell r="C7251" t="str">
            <v>101 - GCP Allocation Factor</v>
          </cell>
          <cell r="D7251">
            <v>0</v>
          </cell>
          <cell r="F7251" t="str">
            <v>CALC</v>
          </cell>
          <cell r="H7251" t="str">
            <v>101</v>
          </cell>
          <cell r="I7251" t="str">
            <v>C</v>
          </cell>
          <cell r="J7251" t="str">
            <v>om_exp</v>
          </cell>
          <cell r="K7251" t="str">
            <v>alloc_gcp</v>
          </cell>
          <cell r="M7251" t="str">
            <v>2015/07/1/2/A/0</v>
          </cell>
        </row>
        <row r="7252">
          <cell r="A7252" t="str">
            <v>7251</v>
          </cell>
          <cell r="B7252" t="str">
            <v>OM32101</v>
          </cell>
          <cell r="C7252" t="str">
            <v>101 - GCP Allocation Factor</v>
          </cell>
          <cell r="D7252">
            <v>0</v>
          </cell>
          <cell r="F7252" t="str">
            <v>CALC</v>
          </cell>
          <cell r="H7252" t="str">
            <v>101</v>
          </cell>
          <cell r="I7252" t="str">
            <v>C</v>
          </cell>
          <cell r="J7252" t="str">
            <v>om_exp</v>
          </cell>
          <cell r="K7252" t="str">
            <v>alloc_gcp</v>
          </cell>
          <cell r="M7252" t="str">
            <v>2015/07/1/2/A/0</v>
          </cell>
        </row>
        <row r="7253">
          <cell r="A7253" t="str">
            <v>7252</v>
          </cell>
          <cell r="B7253" t="str">
            <v>OM32101</v>
          </cell>
          <cell r="C7253" t="str">
            <v>101 - GCP Allocation Factor</v>
          </cell>
          <cell r="D7253">
            <v>0</v>
          </cell>
          <cell r="F7253" t="str">
            <v>CALC</v>
          </cell>
          <cell r="H7253" t="str">
            <v>101</v>
          </cell>
          <cell r="I7253" t="str">
            <v>C</v>
          </cell>
          <cell r="J7253" t="str">
            <v>om_exp</v>
          </cell>
          <cell r="K7253" t="str">
            <v>alloc_gcp</v>
          </cell>
          <cell r="M7253" t="str">
            <v>2015/07/1/2/A/0</v>
          </cell>
        </row>
        <row r="7254">
          <cell r="A7254" t="str">
            <v>7253</v>
          </cell>
          <cell r="B7254" t="str">
            <v>OM32101</v>
          </cell>
          <cell r="C7254" t="str">
            <v>101 - GCP Allocation Factor</v>
          </cell>
          <cell r="D7254">
            <v>0</v>
          </cell>
          <cell r="F7254" t="str">
            <v>CALC</v>
          </cell>
          <cell r="H7254" t="str">
            <v>101</v>
          </cell>
          <cell r="I7254" t="str">
            <v>C</v>
          </cell>
          <cell r="J7254" t="str">
            <v>om_exp</v>
          </cell>
          <cell r="K7254" t="str">
            <v>alloc_gcp</v>
          </cell>
          <cell r="M7254" t="str">
            <v>2015/07/1/2/A/0</v>
          </cell>
        </row>
        <row r="7255">
          <cell r="A7255" t="str">
            <v>7254</v>
          </cell>
          <cell r="B7255" t="str">
            <v>OM32101</v>
          </cell>
          <cell r="C7255" t="str">
            <v>101 - GCP Allocation Factor</v>
          </cell>
          <cell r="D7255">
            <v>0</v>
          </cell>
          <cell r="F7255" t="str">
            <v>CALC</v>
          </cell>
          <cell r="H7255" t="str">
            <v>101</v>
          </cell>
          <cell r="I7255" t="str">
            <v>C</v>
          </cell>
          <cell r="J7255" t="str">
            <v>om_exp</v>
          </cell>
          <cell r="K7255" t="str">
            <v>alloc_gcp</v>
          </cell>
          <cell r="M7255" t="str">
            <v>2015/07/1/2/A/0</v>
          </cell>
        </row>
        <row r="7256">
          <cell r="A7256" t="str">
            <v>7255</v>
          </cell>
          <cell r="B7256" t="str">
            <v>OM32101</v>
          </cell>
          <cell r="C7256" t="str">
            <v>101 - GCP Allocation Factor</v>
          </cell>
          <cell r="D7256">
            <v>0</v>
          </cell>
          <cell r="F7256" t="str">
            <v>CALC</v>
          </cell>
          <cell r="H7256" t="str">
            <v>101</v>
          </cell>
          <cell r="I7256" t="str">
            <v>C</v>
          </cell>
          <cell r="J7256" t="str">
            <v>om_exp</v>
          </cell>
          <cell r="K7256" t="str">
            <v>alloc_gcp</v>
          </cell>
          <cell r="M7256" t="str">
            <v>2015/07/1/2/A/0</v>
          </cell>
        </row>
        <row r="7257">
          <cell r="A7257" t="str">
            <v>7256</v>
          </cell>
          <cell r="B7257" t="str">
            <v>OM32101</v>
          </cell>
          <cell r="C7257" t="str">
            <v>101 - GCP Allocation Factor</v>
          </cell>
          <cell r="D7257">
            <v>0</v>
          </cell>
          <cell r="F7257" t="str">
            <v>CALC</v>
          </cell>
          <cell r="H7257" t="str">
            <v>101</v>
          </cell>
          <cell r="I7257" t="str">
            <v>C</v>
          </cell>
          <cell r="J7257" t="str">
            <v>om_exp</v>
          </cell>
          <cell r="K7257" t="str">
            <v>alloc_gcp</v>
          </cell>
          <cell r="M7257" t="str">
            <v>2015/07/1/2/A/0</v>
          </cell>
        </row>
        <row r="7258">
          <cell r="A7258" t="str">
            <v>7257</v>
          </cell>
          <cell r="B7258" t="str">
            <v>OM32101</v>
          </cell>
          <cell r="C7258" t="str">
            <v>101 - GCP Allocation Factor</v>
          </cell>
          <cell r="D7258">
            <v>0</v>
          </cell>
          <cell r="F7258" t="str">
            <v>CALC</v>
          </cell>
          <cell r="H7258" t="str">
            <v>101</v>
          </cell>
          <cell r="I7258" t="str">
            <v>C</v>
          </cell>
          <cell r="J7258" t="str">
            <v>om_exp</v>
          </cell>
          <cell r="K7258" t="str">
            <v>alloc_gcp</v>
          </cell>
          <cell r="M7258" t="str">
            <v>2015/07/1/2/A/0</v>
          </cell>
        </row>
        <row r="7259">
          <cell r="A7259" t="str">
            <v>7258</v>
          </cell>
          <cell r="B7259" t="str">
            <v>OM32101</v>
          </cell>
          <cell r="C7259" t="str">
            <v>101 - GCP Allocation Factor</v>
          </cell>
          <cell r="D7259">
            <v>0</v>
          </cell>
          <cell r="F7259" t="str">
            <v>CALC</v>
          </cell>
          <cell r="H7259" t="str">
            <v>101</v>
          </cell>
          <cell r="I7259" t="str">
            <v>C</v>
          </cell>
          <cell r="J7259" t="str">
            <v>om_exp</v>
          </cell>
          <cell r="K7259" t="str">
            <v>alloc_gcp</v>
          </cell>
          <cell r="M7259" t="str">
            <v>2015/07/1/2/A/0</v>
          </cell>
        </row>
        <row r="7260">
          <cell r="A7260" t="str">
            <v>7259</v>
          </cell>
          <cell r="B7260" t="str">
            <v>OM32101</v>
          </cell>
          <cell r="C7260" t="str">
            <v>101 - GCP Allocation Factor</v>
          </cell>
          <cell r="D7260">
            <v>0</v>
          </cell>
          <cell r="F7260" t="str">
            <v>CALC</v>
          </cell>
          <cell r="H7260" t="str">
            <v>101</v>
          </cell>
          <cell r="I7260" t="str">
            <v>C</v>
          </cell>
          <cell r="J7260" t="str">
            <v>om_exp</v>
          </cell>
          <cell r="K7260" t="str">
            <v>alloc_gcp</v>
          </cell>
          <cell r="M7260" t="str">
            <v>2015/07/1/2/A/0</v>
          </cell>
        </row>
        <row r="7261">
          <cell r="A7261" t="str">
            <v>7260</v>
          </cell>
          <cell r="B7261" t="str">
            <v>OM32101</v>
          </cell>
          <cell r="C7261" t="str">
            <v>101 - GCP Allocation Factor</v>
          </cell>
          <cell r="D7261">
            <v>0</v>
          </cell>
          <cell r="F7261" t="str">
            <v>CALC</v>
          </cell>
          <cell r="H7261" t="str">
            <v>101</v>
          </cell>
          <cell r="I7261" t="str">
            <v>C</v>
          </cell>
          <cell r="J7261" t="str">
            <v>om_exp</v>
          </cell>
          <cell r="K7261" t="str">
            <v>alloc_gcp</v>
          </cell>
          <cell r="M7261" t="str">
            <v>2015/07/1/2/A/0</v>
          </cell>
        </row>
        <row r="7262">
          <cell r="A7262" t="str">
            <v>7261</v>
          </cell>
          <cell r="B7262" t="str">
            <v>OM32101</v>
          </cell>
          <cell r="C7262" t="str">
            <v>101 - GCP Allocation Factor</v>
          </cell>
          <cell r="D7262">
            <v>0</v>
          </cell>
          <cell r="F7262" t="str">
            <v>CALC</v>
          </cell>
          <cell r="H7262" t="str">
            <v>101</v>
          </cell>
          <cell r="I7262" t="str">
            <v>C</v>
          </cell>
          <cell r="J7262" t="str">
            <v>om_exp</v>
          </cell>
          <cell r="K7262" t="str">
            <v>alloc_gcp</v>
          </cell>
          <cell r="M7262" t="str">
            <v>2015/07/1/2/A/0</v>
          </cell>
        </row>
        <row r="7263">
          <cell r="A7263" t="str">
            <v>7262</v>
          </cell>
          <cell r="B7263" t="str">
            <v>OM32101</v>
          </cell>
          <cell r="C7263" t="str">
            <v>101 - GCP Allocation Factor</v>
          </cell>
          <cell r="D7263">
            <v>0</v>
          </cell>
          <cell r="F7263" t="str">
            <v>CALC</v>
          </cell>
          <cell r="H7263" t="str">
            <v>101</v>
          </cell>
          <cell r="I7263" t="str">
            <v>C</v>
          </cell>
          <cell r="J7263" t="str">
            <v>om_exp</v>
          </cell>
          <cell r="K7263" t="str">
            <v>alloc_gcp</v>
          </cell>
          <cell r="M7263" t="str">
            <v>2015/07/1/2/A/0</v>
          </cell>
        </row>
        <row r="7264">
          <cell r="A7264" t="str">
            <v>7263</v>
          </cell>
          <cell r="B7264" t="str">
            <v>OM32101</v>
          </cell>
          <cell r="C7264" t="str">
            <v>101 - GCP Allocation Factor</v>
          </cell>
          <cell r="D7264">
            <v>0</v>
          </cell>
          <cell r="F7264" t="str">
            <v>CALC</v>
          </cell>
          <cell r="H7264" t="str">
            <v>101</v>
          </cell>
          <cell r="I7264" t="str">
            <v>C</v>
          </cell>
          <cell r="J7264" t="str">
            <v>om_exp</v>
          </cell>
          <cell r="K7264" t="str">
            <v>alloc_gcp</v>
          </cell>
          <cell r="M7264" t="str">
            <v>2015/07/1/2/A/0</v>
          </cell>
        </row>
        <row r="7265">
          <cell r="A7265" t="str">
            <v>7264</v>
          </cell>
          <cell r="B7265" t="str">
            <v>OM32101</v>
          </cell>
          <cell r="C7265" t="str">
            <v>101 - GCP Allocation Factor</v>
          </cell>
          <cell r="D7265">
            <v>0</v>
          </cell>
          <cell r="F7265" t="str">
            <v>CALC</v>
          </cell>
          <cell r="H7265" t="str">
            <v>101</v>
          </cell>
          <cell r="I7265" t="str">
            <v>C</v>
          </cell>
          <cell r="J7265" t="str">
            <v>om_exp</v>
          </cell>
          <cell r="K7265" t="str">
            <v>alloc_gcp</v>
          </cell>
          <cell r="M7265" t="str">
            <v>2015/07/1/2/A/0</v>
          </cell>
        </row>
        <row r="7266">
          <cell r="A7266" t="str">
            <v>7265</v>
          </cell>
          <cell r="B7266" t="str">
            <v>OM32101</v>
          </cell>
          <cell r="C7266" t="str">
            <v>101 - GCP Allocation Factor</v>
          </cell>
          <cell r="D7266">
            <v>0</v>
          </cell>
          <cell r="F7266" t="str">
            <v>CALC</v>
          </cell>
          <cell r="H7266" t="str">
            <v>101</v>
          </cell>
          <cell r="I7266" t="str">
            <v>C</v>
          </cell>
          <cell r="J7266" t="str">
            <v>om_exp</v>
          </cell>
          <cell r="K7266" t="str">
            <v>alloc_gcp</v>
          </cell>
          <cell r="M7266" t="str">
            <v>2015/07/1/2/A/0</v>
          </cell>
        </row>
        <row r="7267">
          <cell r="A7267" t="str">
            <v>7266</v>
          </cell>
          <cell r="B7267" t="str">
            <v>OM32101</v>
          </cell>
          <cell r="C7267" t="str">
            <v>101 - GCP Allocation Factor</v>
          </cell>
          <cell r="D7267">
            <v>0</v>
          </cell>
          <cell r="F7267" t="str">
            <v>CALC</v>
          </cell>
          <cell r="H7267" t="str">
            <v>101</v>
          </cell>
          <cell r="I7267" t="str">
            <v>C</v>
          </cell>
          <cell r="J7267" t="str">
            <v>om_exp</v>
          </cell>
          <cell r="K7267" t="str">
            <v>alloc_gcp</v>
          </cell>
          <cell r="M7267" t="str">
            <v>2015/07/1/2/A/0</v>
          </cell>
        </row>
        <row r="7268">
          <cell r="A7268" t="str">
            <v>7267</v>
          </cell>
          <cell r="B7268" t="str">
            <v>OM32101</v>
          </cell>
          <cell r="C7268" t="str">
            <v>101 - GCP Allocation Factor</v>
          </cell>
          <cell r="D7268">
            <v>0</v>
          </cell>
          <cell r="F7268" t="str">
            <v>CALC</v>
          </cell>
          <cell r="H7268" t="str">
            <v>101</v>
          </cell>
          <cell r="I7268" t="str">
            <v>C</v>
          </cell>
          <cell r="J7268" t="str">
            <v>om_exp</v>
          </cell>
          <cell r="K7268" t="str">
            <v>alloc_gcp</v>
          </cell>
          <cell r="M7268" t="str">
            <v>2015/07/1/2/A/0</v>
          </cell>
        </row>
        <row r="7269">
          <cell r="A7269" t="str">
            <v>7268</v>
          </cell>
          <cell r="B7269" t="str">
            <v>OM32101</v>
          </cell>
          <cell r="C7269" t="str">
            <v>101 - GCP Allocation Factor</v>
          </cell>
          <cell r="D7269">
            <v>0</v>
          </cell>
          <cell r="F7269" t="str">
            <v>CALC</v>
          </cell>
          <cell r="H7269" t="str">
            <v>101</v>
          </cell>
          <cell r="I7269" t="str">
            <v>C</v>
          </cell>
          <cell r="J7269" t="str">
            <v>om_exp</v>
          </cell>
          <cell r="K7269" t="str">
            <v>alloc_gcp</v>
          </cell>
          <cell r="M7269" t="str">
            <v>2015/07/1/2/A/0</v>
          </cell>
        </row>
        <row r="7270">
          <cell r="A7270" t="str">
            <v>7269</v>
          </cell>
          <cell r="B7270" t="str">
            <v>OM32101</v>
          </cell>
          <cell r="C7270" t="str">
            <v>101 - GCP Allocation Factor</v>
          </cell>
          <cell r="D7270">
            <v>0</v>
          </cell>
          <cell r="F7270" t="str">
            <v>CALC</v>
          </cell>
          <cell r="H7270" t="str">
            <v>101</v>
          </cell>
          <cell r="I7270" t="str">
            <v>C</v>
          </cell>
          <cell r="J7270" t="str">
            <v>om_exp</v>
          </cell>
          <cell r="K7270" t="str">
            <v>alloc_gcp</v>
          </cell>
          <cell r="M7270" t="str">
            <v>2015/07/1/2/A/0</v>
          </cell>
        </row>
        <row r="7271">
          <cell r="A7271" t="str">
            <v>7270</v>
          </cell>
          <cell r="B7271" t="str">
            <v>OM32101</v>
          </cell>
          <cell r="C7271" t="str">
            <v>101 - GCP Allocation Factor</v>
          </cell>
          <cell r="D7271">
            <v>0</v>
          </cell>
          <cell r="F7271" t="str">
            <v>CALC</v>
          </cell>
          <cell r="H7271" t="str">
            <v>101</v>
          </cell>
          <cell r="I7271" t="str">
            <v>C</v>
          </cell>
          <cell r="J7271" t="str">
            <v>om_exp</v>
          </cell>
          <cell r="K7271" t="str">
            <v>alloc_gcp</v>
          </cell>
          <cell r="M7271" t="str">
            <v>2015/07/1/2/A/0</v>
          </cell>
        </row>
        <row r="7272">
          <cell r="A7272" t="str">
            <v>7271</v>
          </cell>
          <cell r="B7272" t="str">
            <v>OM32101</v>
          </cell>
          <cell r="C7272" t="str">
            <v>101 - GCP Allocation Factor</v>
          </cell>
          <cell r="D7272">
            <v>0</v>
          </cell>
          <cell r="F7272" t="str">
            <v>CALC</v>
          </cell>
          <cell r="H7272" t="str">
            <v>101</v>
          </cell>
          <cell r="I7272" t="str">
            <v>C</v>
          </cell>
          <cell r="J7272" t="str">
            <v>om_exp</v>
          </cell>
          <cell r="K7272" t="str">
            <v>alloc_gcp</v>
          </cell>
          <cell r="M7272" t="str">
            <v>2015/07/1/2/A/0</v>
          </cell>
        </row>
        <row r="7273">
          <cell r="A7273" t="str">
            <v>7272</v>
          </cell>
          <cell r="B7273" t="str">
            <v>OM32101</v>
          </cell>
          <cell r="C7273" t="str">
            <v>101 - GCP Allocation Factor</v>
          </cell>
          <cell r="D7273">
            <v>0</v>
          </cell>
          <cell r="F7273" t="str">
            <v>CALC</v>
          </cell>
          <cell r="H7273" t="str">
            <v>101</v>
          </cell>
          <cell r="I7273" t="str">
            <v>C</v>
          </cell>
          <cell r="J7273" t="str">
            <v>om_exp</v>
          </cell>
          <cell r="K7273" t="str">
            <v>alloc_gcp</v>
          </cell>
          <cell r="M7273" t="str">
            <v>2015/07/1/2/A/0</v>
          </cell>
        </row>
        <row r="7274">
          <cell r="A7274" t="str">
            <v>7273</v>
          </cell>
          <cell r="B7274" t="str">
            <v>OM32101</v>
          </cell>
          <cell r="C7274" t="str">
            <v>101 - GCP Allocation Factor</v>
          </cell>
          <cell r="D7274">
            <v>0</v>
          </cell>
          <cell r="F7274" t="str">
            <v>CALC</v>
          </cell>
          <cell r="H7274" t="str">
            <v>101</v>
          </cell>
          <cell r="I7274" t="str">
            <v>C</v>
          </cell>
          <cell r="J7274" t="str">
            <v>om_exp</v>
          </cell>
          <cell r="K7274" t="str">
            <v>alloc_gcp</v>
          </cell>
          <cell r="M7274" t="str">
            <v>2015/07/1/2/A/0</v>
          </cell>
        </row>
        <row r="7275">
          <cell r="A7275" t="str">
            <v>7274</v>
          </cell>
          <cell r="B7275" t="str">
            <v>OM32101</v>
          </cell>
          <cell r="C7275" t="str">
            <v>101 - GCP Allocation Factor</v>
          </cell>
          <cell r="D7275">
            <v>0</v>
          </cell>
          <cell r="F7275" t="str">
            <v>CALC</v>
          </cell>
          <cell r="H7275" t="str">
            <v>101</v>
          </cell>
          <cell r="I7275" t="str">
            <v>C</v>
          </cell>
          <cell r="J7275" t="str">
            <v>om_exp</v>
          </cell>
          <cell r="K7275" t="str">
            <v>alloc_gcp</v>
          </cell>
          <cell r="M7275" t="str">
            <v>2015/07/1/2/A/0</v>
          </cell>
        </row>
        <row r="7276">
          <cell r="A7276" t="str">
            <v>7275</v>
          </cell>
          <cell r="B7276" t="str">
            <v>OM32101</v>
          </cell>
          <cell r="C7276" t="str">
            <v>101 - GCP Allocation Factor</v>
          </cell>
          <cell r="D7276">
            <v>0</v>
          </cell>
          <cell r="F7276" t="str">
            <v>CALC</v>
          </cell>
          <cell r="H7276" t="str">
            <v>101</v>
          </cell>
          <cell r="I7276" t="str">
            <v>C</v>
          </cell>
          <cell r="J7276" t="str">
            <v>om_exp</v>
          </cell>
          <cell r="K7276" t="str">
            <v>alloc_gcp</v>
          </cell>
          <cell r="M7276" t="str">
            <v>2015/07/1/2/A/0</v>
          </cell>
        </row>
        <row r="7277">
          <cell r="A7277" t="str">
            <v>7276</v>
          </cell>
          <cell r="B7277" t="str">
            <v>OM32101</v>
          </cell>
          <cell r="C7277" t="str">
            <v>101 - GCP Allocation Factor</v>
          </cell>
          <cell r="D7277">
            <v>0</v>
          </cell>
          <cell r="F7277" t="str">
            <v>CALC</v>
          </cell>
          <cell r="H7277" t="str">
            <v>101</v>
          </cell>
          <cell r="I7277" t="str">
            <v>C</v>
          </cell>
          <cell r="J7277" t="str">
            <v>om_exp</v>
          </cell>
          <cell r="K7277" t="str">
            <v>alloc_gcp</v>
          </cell>
          <cell r="M7277" t="str">
            <v>2015/07/1/2/A/0</v>
          </cell>
        </row>
        <row r="7278">
          <cell r="A7278" t="str">
            <v>7277</v>
          </cell>
          <cell r="B7278" t="str">
            <v>OM32101</v>
          </cell>
          <cell r="C7278" t="str">
            <v>101 - GCP Allocation Factor</v>
          </cell>
          <cell r="D7278">
            <v>0</v>
          </cell>
          <cell r="F7278" t="str">
            <v>CALC</v>
          </cell>
          <cell r="H7278" t="str">
            <v>101</v>
          </cell>
          <cell r="I7278" t="str">
            <v>C</v>
          </cell>
          <cell r="J7278" t="str">
            <v>om_exp</v>
          </cell>
          <cell r="K7278" t="str">
            <v>alloc_gcp</v>
          </cell>
          <cell r="M7278" t="str">
            <v>2015/07/1/2/A/0</v>
          </cell>
        </row>
        <row r="7279">
          <cell r="A7279" t="str">
            <v>7278</v>
          </cell>
          <cell r="B7279" t="str">
            <v>OM32101</v>
          </cell>
          <cell r="C7279" t="str">
            <v>101 - GCP Allocation Factor</v>
          </cell>
          <cell r="D7279">
            <v>0</v>
          </cell>
          <cell r="F7279" t="str">
            <v>CALC</v>
          </cell>
          <cell r="H7279" t="str">
            <v>101</v>
          </cell>
          <cell r="I7279" t="str">
            <v>C</v>
          </cell>
          <cell r="J7279" t="str">
            <v>om_exp</v>
          </cell>
          <cell r="K7279" t="str">
            <v>alloc_gcp</v>
          </cell>
          <cell r="M7279" t="str">
            <v>2015/07/1/2/A/0</v>
          </cell>
        </row>
        <row r="7280">
          <cell r="A7280" t="str">
            <v>7279</v>
          </cell>
          <cell r="B7280" t="str">
            <v>OM32101</v>
          </cell>
          <cell r="C7280" t="str">
            <v>101 - GCP Allocation Factor</v>
          </cell>
          <cell r="D7280">
            <v>0</v>
          </cell>
          <cell r="F7280" t="str">
            <v>CALC</v>
          </cell>
          <cell r="H7280" t="str">
            <v>101</v>
          </cell>
          <cell r="I7280" t="str">
            <v>C</v>
          </cell>
          <cell r="J7280" t="str">
            <v>om_exp</v>
          </cell>
          <cell r="K7280" t="str">
            <v>alloc_gcp</v>
          </cell>
          <cell r="M7280" t="str">
            <v>2015/07/1/2/A/0</v>
          </cell>
        </row>
        <row r="7281">
          <cell r="A7281" t="str">
            <v>7280</v>
          </cell>
          <cell r="B7281" t="str">
            <v>OM32101</v>
          </cell>
          <cell r="C7281" t="str">
            <v>101 - GCP Allocation Factor</v>
          </cell>
          <cell r="D7281">
            <v>0</v>
          </cell>
          <cell r="F7281" t="str">
            <v>CALC</v>
          </cell>
          <cell r="H7281" t="str">
            <v>101</v>
          </cell>
          <cell r="I7281" t="str">
            <v>C</v>
          </cell>
          <cell r="J7281" t="str">
            <v>om_exp</v>
          </cell>
          <cell r="K7281" t="str">
            <v>alloc_gcp</v>
          </cell>
          <cell r="M7281" t="str">
            <v>2015/07/1/2/A/0</v>
          </cell>
        </row>
        <row r="7282">
          <cell r="A7282" t="str">
            <v>7281</v>
          </cell>
          <cell r="B7282" t="str">
            <v>OM32101</v>
          </cell>
          <cell r="C7282" t="str">
            <v>101 - GCP Allocation Factor</v>
          </cell>
          <cell r="D7282">
            <v>0</v>
          </cell>
          <cell r="F7282" t="str">
            <v>CALC</v>
          </cell>
          <cell r="H7282" t="str">
            <v>101</v>
          </cell>
          <cell r="I7282" t="str">
            <v>C</v>
          </cell>
          <cell r="J7282" t="str">
            <v>om_exp</v>
          </cell>
          <cell r="K7282" t="str">
            <v>alloc_gcp</v>
          </cell>
          <cell r="M7282" t="str">
            <v>2015/07/1/2/A/0</v>
          </cell>
        </row>
        <row r="7283">
          <cell r="A7283" t="str">
            <v>7282</v>
          </cell>
          <cell r="B7283" t="str">
            <v>OM32101</v>
          </cell>
          <cell r="C7283" t="str">
            <v>101 - GCP Allocation Factor</v>
          </cell>
          <cell r="D7283">
            <v>0</v>
          </cell>
          <cell r="F7283" t="str">
            <v>CALC</v>
          </cell>
          <cell r="H7283" t="str">
            <v>101</v>
          </cell>
          <cell r="I7283" t="str">
            <v>C</v>
          </cell>
          <cell r="J7283" t="str">
            <v>om_exp</v>
          </cell>
          <cell r="K7283" t="str">
            <v>alloc_gcp</v>
          </cell>
          <cell r="M7283" t="str">
            <v>2015/07/1/2/A/0</v>
          </cell>
        </row>
        <row r="7284">
          <cell r="A7284" t="str">
            <v>7283</v>
          </cell>
          <cell r="B7284" t="str">
            <v>OM32101</v>
          </cell>
          <cell r="C7284" t="str">
            <v>101 - GCP Allocation Factor</v>
          </cell>
          <cell r="D7284">
            <v>0</v>
          </cell>
          <cell r="F7284" t="str">
            <v>CALC</v>
          </cell>
          <cell r="H7284" t="str">
            <v>101</v>
          </cell>
          <cell r="I7284" t="str">
            <v>C</v>
          </cell>
          <cell r="J7284" t="str">
            <v>om_exp</v>
          </cell>
          <cell r="K7284" t="str">
            <v>alloc_gcp</v>
          </cell>
          <cell r="M7284" t="str">
            <v>2015/07/1/2/A/0</v>
          </cell>
        </row>
        <row r="7285">
          <cell r="A7285" t="str">
            <v>7284</v>
          </cell>
          <cell r="B7285" t="str">
            <v>OM32101</v>
          </cell>
          <cell r="C7285" t="str">
            <v>101 - GCP Allocation Factor</v>
          </cell>
          <cell r="D7285">
            <v>0</v>
          </cell>
          <cell r="F7285" t="str">
            <v>CALC</v>
          </cell>
          <cell r="H7285" t="str">
            <v>101</v>
          </cell>
          <cell r="I7285" t="str">
            <v>C</v>
          </cell>
          <cell r="J7285" t="str">
            <v>om_exp</v>
          </cell>
          <cell r="K7285" t="str">
            <v>alloc_gcp</v>
          </cell>
          <cell r="M7285" t="str">
            <v>2015/07/1/2/A/0</v>
          </cell>
        </row>
        <row r="7286">
          <cell r="A7286" t="str">
            <v>7285</v>
          </cell>
          <cell r="B7286" t="str">
            <v>OM32101</v>
          </cell>
          <cell r="C7286" t="str">
            <v>101 - GCP Allocation Factor</v>
          </cell>
          <cell r="D7286">
            <v>0</v>
          </cell>
          <cell r="F7286" t="str">
            <v>CALC</v>
          </cell>
          <cell r="H7286" t="str">
            <v>101</v>
          </cell>
          <cell r="I7286" t="str">
            <v>C</v>
          </cell>
          <cell r="J7286" t="str">
            <v>om_exp</v>
          </cell>
          <cell r="K7286" t="str">
            <v>alloc_gcp</v>
          </cell>
          <cell r="M7286" t="str">
            <v>2015/07/1/2/A/0</v>
          </cell>
        </row>
        <row r="7287">
          <cell r="A7287" t="str">
            <v>7286</v>
          </cell>
          <cell r="B7287" t="str">
            <v>OM32101</v>
          </cell>
          <cell r="C7287" t="str">
            <v>101 - GCP Allocation Factor</v>
          </cell>
          <cell r="D7287">
            <v>0</v>
          </cell>
          <cell r="F7287" t="str">
            <v>CALC</v>
          </cell>
          <cell r="H7287" t="str">
            <v>101</v>
          </cell>
          <cell r="I7287" t="str">
            <v>C</v>
          </cell>
          <cell r="J7287" t="str">
            <v>om_exp</v>
          </cell>
          <cell r="K7287" t="str">
            <v>alloc_gcp</v>
          </cell>
          <cell r="M7287" t="str">
            <v>2015/07/1/2/A/0</v>
          </cell>
        </row>
        <row r="7288">
          <cell r="A7288" t="str">
            <v>7287</v>
          </cell>
          <cell r="B7288" t="str">
            <v>OM32101</v>
          </cell>
          <cell r="C7288" t="str">
            <v>101 - GCP Allocation Factor</v>
          </cell>
          <cell r="D7288">
            <v>0</v>
          </cell>
          <cell r="F7288" t="str">
            <v>CALC</v>
          </cell>
          <cell r="H7288" t="str">
            <v>101</v>
          </cell>
          <cell r="I7288" t="str">
            <v>C</v>
          </cell>
          <cell r="J7288" t="str">
            <v>om_exp</v>
          </cell>
          <cell r="K7288" t="str">
            <v>alloc_gcp</v>
          </cell>
          <cell r="M7288" t="str">
            <v>2015/07/1/2/A/0</v>
          </cell>
        </row>
        <row r="7289">
          <cell r="A7289" t="str">
            <v>7288</v>
          </cell>
          <cell r="B7289" t="str">
            <v>OM32101</v>
          </cell>
          <cell r="C7289" t="str">
            <v>101 - GCP Allocation Factor</v>
          </cell>
          <cell r="D7289">
            <v>0</v>
          </cell>
          <cell r="F7289" t="str">
            <v>CALC</v>
          </cell>
          <cell r="H7289" t="str">
            <v>101</v>
          </cell>
          <cell r="I7289" t="str">
            <v>C</v>
          </cell>
          <cell r="J7289" t="str">
            <v>om_exp</v>
          </cell>
          <cell r="K7289" t="str">
            <v>alloc_gcp</v>
          </cell>
          <cell r="M7289" t="str">
            <v>2015/07/1/2/A/0</v>
          </cell>
        </row>
        <row r="7290">
          <cell r="A7290" t="str">
            <v>7289</v>
          </cell>
          <cell r="B7290" t="str">
            <v>OM32101</v>
          </cell>
          <cell r="C7290" t="str">
            <v>101 - GCP Allocation Factor</v>
          </cell>
          <cell r="D7290">
            <v>0</v>
          </cell>
          <cell r="F7290" t="str">
            <v>CALC</v>
          </cell>
          <cell r="H7290" t="str">
            <v>101</v>
          </cell>
          <cell r="I7290" t="str">
            <v>C</v>
          </cell>
          <cell r="J7290" t="str">
            <v>om_exp</v>
          </cell>
          <cell r="K7290" t="str">
            <v>alloc_gcp</v>
          </cell>
          <cell r="M7290" t="str">
            <v>2015/07/1/2/A/0</v>
          </cell>
        </row>
        <row r="7291">
          <cell r="A7291" t="str">
            <v>7290</v>
          </cell>
          <cell r="B7291" t="str">
            <v>OM32101</v>
          </cell>
          <cell r="C7291" t="str">
            <v>101 - GCP Allocation Factor</v>
          </cell>
          <cell r="D7291">
            <v>0</v>
          </cell>
          <cell r="F7291" t="str">
            <v>CALC</v>
          </cell>
          <cell r="H7291" t="str">
            <v>101</v>
          </cell>
          <cell r="I7291" t="str">
            <v>C</v>
          </cell>
          <cell r="J7291" t="str">
            <v>om_exp</v>
          </cell>
          <cell r="K7291" t="str">
            <v>alloc_gcp</v>
          </cell>
          <cell r="M7291" t="str">
            <v>2015/07/1/2/A/0</v>
          </cell>
        </row>
        <row r="7292">
          <cell r="A7292" t="str">
            <v>7291</v>
          </cell>
          <cell r="B7292" t="str">
            <v>OM32101</v>
          </cell>
          <cell r="C7292" t="str">
            <v>101 - GCP Allocation Factor</v>
          </cell>
          <cell r="D7292">
            <v>0</v>
          </cell>
          <cell r="F7292" t="str">
            <v>CALC</v>
          </cell>
          <cell r="H7292" t="str">
            <v>101</v>
          </cell>
          <cell r="I7292" t="str">
            <v>C</v>
          </cell>
          <cell r="J7292" t="str">
            <v>om_exp</v>
          </cell>
          <cell r="K7292" t="str">
            <v>alloc_gcp</v>
          </cell>
          <cell r="M7292" t="str">
            <v>2015/07/1/2/A/0</v>
          </cell>
        </row>
        <row r="7293">
          <cell r="A7293" t="str">
            <v>7292</v>
          </cell>
          <cell r="B7293" t="str">
            <v>OM32101</v>
          </cell>
          <cell r="C7293" t="str">
            <v>101 - GCP Allocation Factor</v>
          </cell>
          <cell r="D7293">
            <v>0</v>
          </cell>
          <cell r="F7293" t="str">
            <v>CALC</v>
          </cell>
          <cell r="H7293" t="str">
            <v>101</v>
          </cell>
          <cell r="I7293" t="str">
            <v>C</v>
          </cell>
          <cell r="J7293" t="str">
            <v>om_exp</v>
          </cell>
          <cell r="K7293" t="str">
            <v>alloc_gcp</v>
          </cell>
          <cell r="M7293" t="str">
            <v>2015/07/1/2/A/0</v>
          </cell>
        </row>
        <row r="7294">
          <cell r="A7294" t="str">
            <v>7293</v>
          </cell>
          <cell r="B7294" t="str">
            <v>OM32101</v>
          </cell>
          <cell r="C7294" t="str">
            <v>101 - GCP Allocation Factor</v>
          </cell>
          <cell r="D7294">
            <v>0</v>
          </cell>
          <cell r="F7294" t="str">
            <v>CALC</v>
          </cell>
          <cell r="H7294" t="str">
            <v>101</v>
          </cell>
          <cell r="I7294" t="str">
            <v>C</v>
          </cell>
          <cell r="J7294" t="str">
            <v>om_exp</v>
          </cell>
          <cell r="K7294" t="str">
            <v>alloc_gcp</v>
          </cell>
          <cell r="M7294" t="str">
            <v>2015/07/1/2/A/0</v>
          </cell>
        </row>
        <row r="7295">
          <cell r="A7295" t="str">
            <v>7294</v>
          </cell>
          <cell r="B7295" t="str">
            <v>OM32101</v>
          </cell>
          <cell r="C7295" t="str">
            <v>101 - GCP Allocation Factor</v>
          </cell>
          <cell r="D7295">
            <v>0</v>
          </cell>
          <cell r="F7295" t="str">
            <v>CALC</v>
          </cell>
          <cell r="H7295" t="str">
            <v>101</v>
          </cell>
          <cell r="I7295" t="str">
            <v>C</v>
          </cell>
          <cell r="J7295" t="str">
            <v>om_exp</v>
          </cell>
          <cell r="K7295" t="str">
            <v>alloc_gcp</v>
          </cell>
          <cell r="M7295" t="str">
            <v>2015/07/1/2/A/0</v>
          </cell>
        </row>
        <row r="7296">
          <cell r="A7296" t="str">
            <v>7295</v>
          </cell>
          <cell r="B7296" t="str">
            <v>OM32101</v>
          </cell>
          <cell r="C7296" t="str">
            <v>101 - GCP Allocation Factor</v>
          </cell>
          <cell r="D7296">
            <v>0</v>
          </cell>
          <cell r="F7296" t="str">
            <v>CALC</v>
          </cell>
          <cell r="H7296" t="str">
            <v>101</v>
          </cell>
          <cell r="I7296" t="str">
            <v>C</v>
          </cell>
          <cell r="J7296" t="str">
            <v>om_exp</v>
          </cell>
          <cell r="K7296" t="str">
            <v>alloc_gcp</v>
          </cell>
          <cell r="M7296" t="str">
            <v>2015/07/1/2/A/0</v>
          </cell>
        </row>
        <row r="7297">
          <cell r="A7297" t="str">
            <v>7296</v>
          </cell>
          <cell r="B7297" t="str">
            <v>OM32101</v>
          </cell>
          <cell r="C7297" t="str">
            <v>101 - GCP Allocation Factor</v>
          </cell>
          <cell r="D7297">
            <v>0</v>
          </cell>
          <cell r="F7297" t="str">
            <v>CALC</v>
          </cell>
          <cell r="H7297" t="str">
            <v>101</v>
          </cell>
          <cell r="I7297" t="str">
            <v>C</v>
          </cell>
          <cell r="J7297" t="str">
            <v>om_exp</v>
          </cell>
          <cell r="K7297" t="str">
            <v>alloc_gcp</v>
          </cell>
          <cell r="M7297" t="str">
            <v>2015/07/1/2/A/0</v>
          </cell>
        </row>
        <row r="7298">
          <cell r="A7298" t="str">
            <v>7297</v>
          </cell>
          <cell r="B7298" t="str">
            <v>OM32101</v>
          </cell>
          <cell r="C7298" t="str">
            <v>101 - GCP Allocation Factor</v>
          </cell>
          <cell r="D7298">
            <v>0</v>
          </cell>
          <cell r="F7298" t="str">
            <v>CALC</v>
          </cell>
          <cell r="H7298" t="str">
            <v>101</v>
          </cell>
          <cell r="I7298" t="str">
            <v>C</v>
          </cell>
          <cell r="J7298" t="str">
            <v>om_exp</v>
          </cell>
          <cell r="K7298" t="str">
            <v>alloc_gcp</v>
          </cell>
          <cell r="M7298" t="str">
            <v>2015/07/1/2/A/0</v>
          </cell>
        </row>
        <row r="7299">
          <cell r="A7299" t="str">
            <v>7298</v>
          </cell>
          <cell r="B7299" t="str">
            <v>OM32101</v>
          </cell>
          <cell r="C7299" t="str">
            <v>101 - GCP Allocation Factor</v>
          </cell>
          <cell r="D7299">
            <v>0</v>
          </cell>
          <cell r="F7299" t="str">
            <v>CALC</v>
          </cell>
          <cell r="H7299" t="str">
            <v>101</v>
          </cell>
          <cell r="I7299" t="str">
            <v>C</v>
          </cell>
          <cell r="J7299" t="str">
            <v>om_exp</v>
          </cell>
          <cell r="K7299" t="str">
            <v>alloc_gcp</v>
          </cell>
          <cell r="M7299" t="str">
            <v>2015/07/1/2/A/0</v>
          </cell>
        </row>
        <row r="7300">
          <cell r="A7300" t="str">
            <v>7299</v>
          </cell>
          <cell r="B7300" t="str">
            <v>OM32101</v>
          </cell>
          <cell r="C7300" t="str">
            <v>101 - GCP Allocation Factor</v>
          </cell>
          <cell r="D7300">
            <v>0</v>
          </cell>
          <cell r="F7300" t="str">
            <v>CALC</v>
          </cell>
          <cell r="H7300" t="str">
            <v>101</v>
          </cell>
          <cell r="I7300" t="str">
            <v>C</v>
          </cell>
          <cell r="J7300" t="str">
            <v>om_exp</v>
          </cell>
          <cell r="K7300" t="str">
            <v>alloc_gcp</v>
          </cell>
          <cell r="M7300" t="str">
            <v>2015/07/1/2/A/0</v>
          </cell>
        </row>
        <row r="7301">
          <cell r="A7301" t="str">
            <v>7300</v>
          </cell>
          <cell r="B7301" t="str">
            <v>OM32101</v>
          </cell>
          <cell r="C7301" t="str">
            <v>101 - GCP Allocation Factor</v>
          </cell>
          <cell r="D7301">
            <v>0</v>
          </cell>
          <cell r="F7301" t="str">
            <v>CALC</v>
          </cell>
          <cell r="H7301" t="str">
            <v>101</v>
          </cell>
          <cell r="I7301" t="str">
            <v>C</v>
          </cell>
          <cell r="J7301" t="str">
            <v>om_exp</v>
          </cell>
          <cell r="K7301" t="str">
            <v>alloc_gcp</v>
          </cell>
          <cell r="M7301" t="str">
            <v>2015/07/1/2/A/0</v>
          </cell>
        </row>
        <row r="7302">
          <cell r="A7302" t="str">
            <v>7301</v>
          </cell>
          <cell r="B7302" t="str">
            <v>OM32101</v>
          </cell>
          <cell r="C7302" t="str">
            <v>101 - GCP Allocation Factor</v>
          </cell>
          <cell r="D7302">
            <v>0</v>
          </cell>
          <cell r="F7302" t="str">
            <v>CALC</v>
          </cell>
          <cell r="H7302" t="str">
            <v>101</v>
          </cell>
          <cell r="I7302" t="str">
            <v>C</v>
          </cell>
          <cell r="J7302" t="str">
            <v>om_exp</v>
          </cell>
          <cell r="K7302" t="str">
            <v>alloc_gcp</v>
          </cell>
          <cell r="M7302" t="str">
            <v>2015/07/1/2/A/0</v>
          </cell>
        </row>
        <row r="7303">
          <cell r="A7303" t="str">
            <v>7302</v>
          </cell>
          <cell r="B7303" t="str">
            <v>OM32101</v>
          </cell>
          <cell r="C7303" t="str">
            <v>101 - GCP Allocation Factor</v>
          </cell>
          <cell r="D7303">
            <v>0</v>
          </cell>
          <cell r="F7303" t="str">
            <v>CALC</v>
          </cell>
          <cell r="H7303" t="str">
            <v>101</v>
          </cell>
          <cell r="I7303" t="str">
            <v>C</v>
          </cell>
          <cell r="J7303" t="str">
            <v>om_exp</v>
          </cell>
          <cell r="K7303" t="str">
            <v>alloc_gcp</v>
          </cell>
          <cell r="M7303" t="str">
            <v>2015/07/1/2/A/0</v>
          </cell>
        </row>
        <row r="7304">
          <cell r="A7304" t="str">
            <v>7303</v>
          </cell>
          <cell r="B7304" t="str">
            <v>OM32101</v>
          </cell>
          <cell r="C7304" t="str">
            <v>101 - GCP Allocation Factor</v>
          </cell>
          <cell r="D7304">
            <v>0</v>
          </cell>
          <cell r="F7304" t="str">
            <v>CALC</v>
          </cell>
          <cell r="H7304" t="str">
            <v>101</v>
          </cell>
          <cell r="I7304" t="str">
            <v>C</v>
          </cell>
          <cell r="J7304" t="str">
            <v>om_exp</v>
          </cell>
          <cell r="K7304" t="str">
            <v>alloc_gcp</v>
          </cell>
          <cell r="M7304" t="str">
            <v>2015/07/1/2/A/0</v>
          </cell>
        </row>
        <row r="7305">
          <cell r="A7305" t="str">
            <v>7304</v>
          </cell>
          <cell r="B7305" t="str">
            <v>OM32101</v>
          </cell>
          <cell r="C7305" t="str">
            <v>101 - GCP Allocation Factor</v>
          </cell>
          <cell r="D7305">
            <v>0</v>
          </cell>
          <cell r="F7305" t="str">
            <v>CALC</v>
          </cell>
          <cell r="H7305" t="str">
            <v>101</v>
          </cell>
          <cell r="I7305" t="str">
            <v>C</v>
          </cell>
          <cell r="J7305" t="str">
            <v>om_exp</v>
          </cell>
          <cell r="K7305" t="str">
            <v>alloc_gcp</v>
          </cell>
          <cell r="M7305" t="str">
            <v>2015/07/1/2/A/0</v>
          </cell>
        </row>
        <row r="7306">
          <cell r="A7306" t="str">
            <v>7305</v>
          </cell>
          <cell r="B7306" t="str">
            <v>OM32101</v>
          </cell>
          <cell r="C7306" t="str">
            <v>101 - GCP Allocation Factor</v>
          </cell>
          <cell r="D7306">
            <v>0</v>
          </cell>
          <cell r="F7306" t="str">
            <v>CALC</v>
          </cell>
          <cell r="H7306" t="str">
            <v>101</v>
          </cell>
          <cell r="I7306" t="str">
            <v>C</v>
          </cell>
          <cell r="J7306" t="str">
            <v>om_exp</v>
          </cell>
          <cell r="K7306" t="str">
            <v>alloc_gcp</v>
          </cell>
          <cell r="M7306" t="str">
            <v>2015/07/1/2/A/0</v>
          </cell>
        </row>
        <row r="7307">
          <cell r="A7307" t="str">
            <v>7306</v>
          </cell>
          <cell r="B7307" t="str">
            <v>OM32101</v>
          </cell>
          <cell r="C7307" t="str">
            <v>101 - GCP Allocation Factor</v>
          </cell>
          <cell r="D7307">
            <v>0</v>
          </cell>
          <cell r="F7307" t="str">
            <v>CALC</v>
          </cell>
          <cell r="H7307" t="str">
            <v>101</v>
          </cell>
          <cell r="I7307" t="str">
            <v>C</v>
          </cell>
          <cell r="J7307" t="str">
            <v>om_exp</v>
          </cell>
          <cell r="K7307" t="str">
            <v>alloc_gcp</v>
          </cell>
          <cell r="M7307" t="str">
            <v>2015/07/1/2/A/0</v>
          </cell>
        </row>
        <row r="7308">
          <cell r="A7308" t="str">
            <v>7307</v>
          </cell>
          <cell r="B7308" t="str">
            <v>OM32101</v>
          </cell>
          <cell r="C7308" t="str">
            <v>101 - GCP Allocation Factor</v>
          </cell>
          <cell r="D7308">
            <v>0</v>
          </cell>
          <cell r="F7308" t="str">
            <v>CALC</v>
          </cell>
          <cell r="H7308" t="str">
            <v>101</v>
          </cell>
          <cell r="I7308" t="str">
            <v>C</v>
          </cell>
          <cell r="J7308" t="str">
            <v>om_exp</v>
          </cell>
          <cell r="K7308" t="str">
            <v>alloc_gcp</v>
          </cell>
          <cell r="M7308" t="str">
            <v>2015/07/1/2/A/0</v>
          </cell>
        </row>
        <row r="7309">
          <cell r="A7309" t="str">
            <v>7308</v>
          </cell>
          <cell r="B7309" t="str">
            <v>OM32101</v>
          </cell>
          <cell r="C7309" t="str">
            <v>101 - GCP Allocation Factor</v>
          </cell>
          <cell r="D7309">
            <v>0</v>
          </cell>
          <cell r="F7309" t="str">
            <v>CALC</v>
          </cell>
          <cell r="H7309" t="str">
            <v>101</v>
          </cell>
          <cell r="I7309" t="str">
            <v>C</v>
          </cell>
          <cell r="J7309" t="str">
            <v>om_exp</v>
          </cell>
          <cell r="K7309" t="str">
            <v>alloc_gcp</v>
          </cell>
          <cell r="M7309" t="str">
            <v>2015/07/1/2/A/0</v>
          </cell>
        </row>
        <row r="7310">
          <cell r="A7310" t="str">
            <v>7309</v>
          </cell>
          <cell r="B7310" t="str">
            <v>OM32101</v>
          </cell>
          <cell r="C7310" t="str">
            <v>101 - GCP Allocation Factor</v>
          </cell>
          <cell r="D7310">
            <v>0</v>
          </cell>
          <cell r="F7310" t="str">
            <v>CALC</v>
          </cell>
          <cell r="H7310" t="str">
            <v>101</v>
          </cell>
          <cell r="I7310" t="str">
            <v>C</v>
          </cell>
          <cell r="J7310" t="str">
            <v>om_exp</v>
          </cell>
          <cell r="K7310" t="str">
            <v>alloc_gcp</v>
          </cell>
          <cell r="M7310" t="str">
            <v>2015/07/1/2/A/0</v>
          </cell>
        </row>
        <row r="7311">
          <cell r="A7311" t="str">
            <v>7310</v>
          </cell>
          <cell r="B7311" t="str">
            <v>OM32101</v>
          </cell>
          <cell r="C7311" t="str">
            <v>101 - GCP Allocation Factor</v>
          </cell>
          <cell r="D7311">
            <v>0</v>
          </cell>
          <cell r="F7311" t="str">
            <v>CALC</v>
          </cell>
          <cell r="H7311" t="str">
            <v>101</v>
          </cell>
          <cell r="I7311" t="str">
            <v>C</v>
          </cell>
          <cell r="J7311" t="str">
            <v>om_exp</v>
          </cell>
          <cell r="K7311" t="str">
            <v>alloc_gcp</v>
          </cell>
          <cell r="M7311" t="str">
            <v>2015/07/1/2/A/0</v>
          </cell>
        </row>
        <row r="7312">
          <cell r="A7312" t="str">
            <v>7311</v>
          </cell>
          <cell r="B7312" t="str">
            <v>OM32101</v>
          </cell>
          <cell r="C7312" t="str">
            <v>101 - GCP Allocation Factor</v>
          </cell>
          <cell r="D7312">
            <v>0</v>
          </cell>
          <cell r="F7312" t="str">
            <v>CALC</v>
          </cell>
          <cell r="H7312" t="str">
            <v>101</v>
          </cell>
          <cell r="I7312" t="str">
            <v>C</v>
          </cell>
          <cell r="J7312" t="str">
            <v>om_exp</v>
          </cell>
          <cell r="K7312" t="str">
            <v>alloc_gcp</v>
          </cell>
          <cell r="M7312" t="str">
            <v>2015/07/1/2/A/0</v>
          </cell>
        </row>
        <row r="7313">
          <cell r="A7313" t="str">
            <v>7312</v>
          </cell>
          <cell r="B7313" t="str">
            <v>OM32101</v>
          </cell>
          <cell r="C7313" t="str">
            <v>101 - GCP Allocation Factor</v>
          </cell>
          <cell r="D7313">
            <v>0</v>
          </cell>
          <cell r="F7313" t="str">
            <v>CALC</v>
          </cell>
          <cell r="H7313" t="str">
            <v>101</v>
          </cell>
          <cell r="I7313" t="str">
            <v>C</v>
          </cell>
          <cell r="J7313" t="str">
            <v>om_exp</v>
          </cell>
          <cell r="K7313" t="str">
            <v>alloc_gcp</v>
          </cell>
          <cell r="M7313" t="str">
            <v>2015/07/1/2/A/0</v>
          </cell>
        </row>
        <row r="7314">
          <cell r="A7314" t="str">
            <v>7313</v>
          </cell>
          <cell r="B7314" t="str">
            <v>OM32101</v>
          </cell>
          <cell r="C7314" t="str">
            <v>101 - GCP Allocation Factor</v>
          </cell>
          <cell r="D7314">
            <v>0</v>
          </cell>
          <cell r="F7314" t="str">
            <v>CALC</v>
          </cell>
          <cell r="H7314" t="str">
            <v>101</v>
          </cell>
          <cell r="I7314" t="str">
            <v>C</v>
          </cell>
          <cell r="J7314" t="str">
            <v>om_exp</v>
          </cell>
          <cell r="K7314" t="str">
            <v>alloc_gcp</v>
          </cell>
          <cell r="M7314" t="str">
            <v>2015/07/1/2/A/0</v>
          </cell>
        </row>
        <row r="7315">
          <cell r="A7315" t="str">
            <v>7314</v>
          </cell>
          <cell r="B7315" t="str">
            <v>OM32101</v>
          </cell>
          <cell r="C7315" t="str">
            <v>101 - GCP Allocation Factor</v>
          </cell>
          <cell r="D7315">
            <v>0</v>
          </cell>
          <cell r="F7315" t="str">
            <v>CALC</v>
          </cell>
          <cell r="H7315" t="str">
            <v>101</v>
          </cell>
          <cell r="I7315" t="str">
            <v>C</v>
          </cell>
          <cell r="J7315" t="str">
            <v>om_exp</v>
          </cell>
          <cell r="K7315" t="str">
            <v>alloc_gcp</v>
          </cell>
          <cell r="M7315" t="str">
            <v>2015/07/1/2/A/0</v>
          </cell>
        </row>
        <row r="7316">
          <cell r="A7316" t="str">
            <v>7315</v>
          </cell>
          <cell r="B7316" t="str">
            <v>OM32101</v>
          </cell>
          <cell r="C7316" t="str">
            <v>101 - GCP Allocation Factor</v>
          </cell>
          <cell r="D7316">
            <v>0</v>
          </cell>
          <cell r="F7316" t="str">
            <v>CALC</v>
          </cell>
          <cell r="H7316" t="str">
            <v>101</v>
          </cell>
          <cell r="I7316" t="str">
            <v>C</v>
          </cell>
          <cell r="J7316" t="str">
            <v>om_exp</v>
          </cell>
          <cell r="K7316" t="str">
            <v>alloc_gcp</v>
          </cell>
          <cell r="M7316" t="str">
            <v>2015/07/1/2/A/0</v>
          </cell>
        </row>
        <row r="7317">
          <cell r="A7317" t="str">
            <v>7316</v>
          </cell>
          <cell r="B7317" t="str">
            <v>OM32101</v>
          </cell>
          <cell r="C7317" t="str">
            <v>101 - GCP Allocation Factor</v>
          </cell>
          <cell r="D7317">
            <v>0</v>
          </cell>
          <cell r="F7317" t="str">
            <v>CALC</v>
          </cell>
          <cell r="H7317" t="str">
            <v>101</v>
          </cell>
          <cell r="I7317" t="str">
            <v>C</v>
          </cell>
          <cell r="J7317" t="str">
            <v>om_exp</v>
          </cell>
          <cell r="K7317" t="str">
            <v>alloc_gcp</v>
          </cell>
          <cell r="M7317" t="str">
            <v>2015/07/1/2/A/0</v>
          </cell>
        </row>
        <row r="7318">
          <cell r="A7318" t="str">
            <v>7317</v>
          </cell>
          <cell r="B7318" t="str">
            <v>OM32101</v>
          </cell>
          <cell r="C7318" t="str">
            <v>101 - GCP Allocation Factor</v>
          </cell>
          <cell r="D7318">
            <v>0</v>
          </cell>
          <cell r="F7318" t="str">
            <v>CALC</v>
          </cell>
          <cell r="H7318" t="str">
            <v>101</v>
          </cell>
          <cell r="I7318" t="str">
            <v>C</v>
          </cell>
          <cell r="J7318" t="str">
            <v>om_exp</v>
          </cell>
          <cell r="K7318" t="str">
            <v>alloc_gcp</v>
          </cell>
          <cell r="M7318" t="str">
            <v>2015/07/1/2/A/0</v>
          </cell>
        </row>
        <row r="7319">
          <cell r="A7319" t="str">
            <v>7318</v>
          </cell>
          <cell r="B7319" t="str">
            <v>OM32101</v>
          </cell>
          <cell r="C7319" t="str">
            <v>101 - GCP Allocation Factor</v>
          </cell>
          <cell r="D7319">
            <v>0</v>
          </cell>
          <cell r="F7319" t="str">
            <v>CALC</v>
          </cell>
          <cell r="H7319" t="str">
            <v>101</v>
          </cell>
          <cell r="I7319" t="str">
            <v>C</v>
          </cell>
          <cell r="J7319" t="str">
            <v>om_exp</v>
          </cell>
          <cell r="K7319" t="str">
            <v>alloc_gcp</v>
          </cell>
          <cell r="M7319" t="str">
            <v>2015/07/1/2/A/0</v>
          </cell>
        </row>
        <row r="7320">
          <cell r="A7320" t="str">
            <v>7319</v>
          </cell>
          <cell r="B7320" t="str">
            <v>OM32101</v>
          </cell>
          <cell r="C7320" t="str">
            <v>101 - GCP Allocation Factor</v>
          </cell>
          <cell r="D7320">
            <v>0</v>
          </cell>
          <cell r="F7320" t="str">
            <v>CALC</v>
          </cell>
          <cell r="H7320" t="str">
            <v>101</v>
          </cell>
          <cell r="I7320" t="str">
            <v>C</v>
          </cell>
          <cell r="J7320" t="str">
            <v>om_exp</v>
          </cell>
          <cell r="K7320" t="str">
            <v>alloc_gcp</v>
          </cell>
          <cell r="M7320" t="str">
            <v>2015/07/1/2/A/0</v>
          </cell>
        </row>
        <row r="7321">
          <cell r="A7321" t="str">
            <v>7320</v>
          </cell>
          <cell r="B7321" t="str">
            <v>OM32101</v>
          </cell>
          <cell r="C7321" t="str">
            <v>101 - GCP Allocation Factor</v>
          </cell>
          <cell r="D7321">
            <v>0</v>
          </cell>
          <cell r="F7321" t="str">
            <v>CALC</v>
          </cell>
          <cell r="H7321" t="str">
            <v>101</v>
          </cell>
          <cell r="I7321" t="str">
            <v>C</v>
          </cell>
          <cell r="J7321" t="str">
            <v>om_exp</v>
          </cell>
          <cell r="K7321" t="str">
            <v>alloc_gcp</v>
          </cell>
          <cell r="M7321" t="str">
            <v>2015/07/1/2/A/0</v>
          </cell>
        </row>
        <row r="7322">
          <cell r="A7322" t="str">
            <v>7321</v>
          </cell>
          <cell r="B7322" t="str">
            <v>OM32101</v>
          </cell>
          <cell r="C7322" t="str">
            <v>101 - GCP Allocation Factor</v>
          </cell>
          <cell r="D7322">
            <v>0</v>
          </cell>
          <cell r="F7322" t="str">
            <v>CALC</v>
          </cell>
          <cell r="H7322" t="str">
            <v>101</v>
          </cell>
          <cell r="I7322" t="str">
            <v>C</v>
          </cell>
          <cell r="J7322" t="str">
            <v>om_exp</v>
          </cell>
          <cell r="K7322" t="str">
            <v>alloc_gcp</v>
          </cell>
          <cell r="M7322" t="str">
            <v>2015/07/1/2/A/0</v>
          </cell>
        </row>
        <row r="7323">
          <cell r="A7323" t="str">
            <v>7322</v>
          </cell>
          <cell r="B7323" t="str">
            <v>OM32101</v>
          </cell>
          <cell r="C7323" t="str">
            <v>101 - GCP Allocation Factor</v>
          </cell>
          <cell r="D7323">
            <v>0</v>
          </cell>
          <cell r="F7323" t="str">
            <v>CALC</v>
          </cell>
          <cell r="H7323" t="str">
            <v>101</v>
          </cell>
          <cell r="I7323" t="str">
            <v>C</v>
          </cell>
          <cell r="J7323" t="str">
            <v>om_exp</v>
          </cell>
          <cell r="K7323" t="str">
            <v>alloc_gcp</v>
          </cell>
          <cell r="M7323" t="str">
            <v>2015/07/1/2/A/0</v>
          </cell>
        </row>
        <row r="7324">
          <cell r="A7324" t="str">
            <v>7323</v>
          </cell>
          <cell r="B7324" t="str">
            <v>OM32101</v>
          </cell>
          <cell r="C7324" t="str">
            <v>101 - GCP Allocation Factor</v>
          </cell>
          <cell r="D7324">
            <v>0</v>
          </cell>
          <cell r="F7324" t="str">
            <v>CALC</v>
          </cell>
          <cell r="H7324" t="str">
            <v>101</v>
          </cell>
          <cell r="I7324" t="str">
            <v>C</v>
          </cell>
          <cell r="J7324" t="str">
            <v>om_exp</v>
          </cell>
          <cell r="K7324" t="str">
            <v>alloc_gcp</v>
          </cell>
          <cell r="M7324" t="str">
            <v>2015/07/1/2/A/0</v>
          </cell>
        </row>
        <row r="7325">
          <cell r="A7325" t="str">
            <v>7324</v>
          </cell>
          <cell r="B7325" t="str">
            <v>OM32101</v>
          </cell>
          <cell r="C7325" t="str">
            <v>101 - GCP Allocation Factor</v>
          </cell>
          <cell r="D7325">
            <v>0</v>
          </cell>
          <cell r="F7325" t="str">
            <v>CALC</v>
          </cell>
          <cell r="H7325" t="str">
            <v>101</v>
          </cell>
          <cell r="I7325" t="str">
            <v>C</v>
          </cell>
          <cell r="J7325" t="str">
            <v>om_exp</v>
          </cell>
          <cell r="K7325" t="str">
            <v>alloc_gcp</v>
          </cell>
          <cell r="M7325" t="str">
            <v>2015/07/1/2/A/0</v>
          </cell>
        </row>
        <row r="7326">
          <cell r="A7326" t="str">
            <v>7325</v>
          </cell>
          <cell r="B7326" t="str">
            <v>OM32101</v>
          </cell>
          <cell r="C7326" t="str">
            <v>101 - GCP Allocation Factor</v>
          </cell>
          <cell r="D7326">
            <v>0</v>
          </cell>
          <cell r="F7326" t="str">
            <v>CALC</v>
          </cell>
          <cell r="H7326" t="str">
            <v>101</v>
          </cell>
          <cell r="I7326" t="str">
            <v>C</v>
          </cell>
          <cell r="J7326" t="str">
            <v>om_exp</v>
          </cell>
          <cell r="K7326" t="str">
            <v>alloc_gcp</v>
          </cell>
          <cell r="M7326" t="str">
            <v>2015/07/1/2/A/0</v>
          </cell>
        </row>
        <row r="7327">
          <cell r="A7327" t="str">
            <v>7326</v>
          </cell>
          <cell r="B7327" t="str">
            <v>OM32101</v>
          </cell>
          <cell r="C7327" t="str">
            <v>101 - GCP Allocation Factor</v>
          </cell>
          <cell r="D7327">
            <v>0</v>
          </cell>
          <cell r="F7327" t="str">
            <v>CALC</v>
          </cell>
          <cell r="H7327" t="str">
            <v>101</v>
          </cell>
          <cell r="I7327" t="str">
            <v>C</v>
          </cell>
          <cell r="J7327" t="str">
            <v>om_exp</v>
          </cell>
          <cell r="K7327" t="str">
            <v>alloc_gcp</v>
          </cell>
          <cell r="M7327" t="str">
            <v>2015/07/1/2/A/0</v>
          </cell>
        </row>
        <row r="7328">
          <cell r="A7328" t="str">
            <v>7327</v>
          </cell>
          <cell r="B7328" t="str">
            <v>OM32101</v>
          </cell>
          <cell r="C7328" t="str">
            <v>101 - GCP Allocation Factor</v>
          </cell>
          <cell r="D7328">
            <v>0</v>
          </cell>
          <cell r="F7328" t="str">
            <v>CALC</v>
          </cell>
          <cell r="H7328" t="str">
            <v>101</v>
          </cell>
          <cell r="I7328" t="str">
            <v>C</v>
          </cell>
          <cell r="J7328" t="str">
            <v>om_exp</v>
          </cell>
          <cell r="K7328" t="str">
            <v>alloc_gcp</v>
          </cell>
          <cell r="M7328" t="str">
            <v>2015/07/1/2/A/0</v>
          </cell>
        </row>
        <row r="7329">
          <cell r="A7329" t="str">
            <v>7328</v>
          </cell>
          <cell r="B7329" t="str">
            <v>OM32101</v>
          </cell>
          <cell r="C7329" t="str">
            <v>101 - GCP Allocation Factor</v>
          </cell>
          <cell r="D7329">
            <v>0</v>
          </cell>
          <cell r="F7329" t="str">
            <v>CALC</v>
          </cell>
          <cell r="H7329" t="str">
            <v>101</v>
          </cell>
          <cell r="I7329" t="str">
            <v>C</v>
          </cell>
          <cell r="J7329" t="str">
            <v>om_exp</v>
          </cell>
          <cell r="K7329" t="str">
            <v>alloc_gcp</v>
          </cell>
          <cell r="M7329" t="str">
            <v>2015/07/1/2/A/0</v>
          </cell>
        </row>
        <row r="7330">
          <cell r="A7330" t="str">
            <v>7329</v>
          </cell>
          <cell r="B7330" t="str">
            <v>OM32101</v>
          </cell>
          <cell r="C7330" t="str">
            <v>101 - GCP Allocation Factor</v>
          </cell>
          <cell r="D7330">
            <v>0</v>
          </cell>
          <cell r="F7330" t="str">
            <v>CALC</v>
          </cell>
          <cell r="H7330" t="str">
            <v>101</v>
          </cell>
          <cell r="I7330" t="str">
            <v>C</v>
          </cell>
          <cell r="J7330" t="str">
            <v>om_exp</v>
          </cell>
          <cell r="K7330" t="str">
            <v>alloc_gcp</v>
          </cell>
          <cell r="M7330" t="str">
            <v>2015/07/1/2/A/0</v>
          </cell>
        </row>
        <row r="7331">
          <cell r="A7331" t="str">
            <v>7330</v>
          </cell>
          <cell r="B7331" t="str">
            <v>OM32101</v>
          </cell>
          <cell r="C7331" t="str">
            <v>101 - GCP Allocation Factor</v>
          </cell>
          <cell r="D7331">
            <v>0</v>
          </cell>
          <cell r="F7331" t="str">
            <v>CALC</v>
          </cell>
          <cell r="H7331" t="str">
            <v>101</v>
          </cell>
          <cell r="I7331" t="str">
            <v>C</v>
          </cell>
          <cell r="J7331" t="str">
            <v>om_exp</v>
          </cell>
          <cell r="K7331" t="str">
            <v>alloc_gcp</v>
          </cell>
          <cell r="M7331" t="str">
            <v>2015/07/1/2/A/0</v>
          </cell>
        </row>
        <row r="7332">
          <cell r="A7332" t="str">
            <v>7331</v>
          </cell>
          <cell r="B7332" t="str">
            <v>OM32101</v>
          </cell>
          <cell r="C7332" t="str">
            <v>101 - GCP Allocation Factor</v>
          </cell>
          <cell r="D7332">
            <v>0</v>
          </cell>
          <cell r="F7332" t="str">
            <v>CALC</v>
          </cell>
          <cell r="H7332" t="str">
            <v>101</v>
          </cell>
          <cell r="I7332" t="str">
            <v>C</v>
          </cell>
          <cell r="J7332" t="str">
            <v>om_exp</v>
          </cell>
          <cell r="K7332" t="str">
            <v>alloc_gcp</v>
          </cell>
          <cell r="M7332" t="str">
            <v>2015/07/1/2/A/0</v>
          </cell>
        </row>
        <row r="7333">
          <cell r="A7333" t="str">
            <v>7332</v>
          </cell>
          <cell r="B7333" t="str">
            <v>OM32101</v>
          </cell>
          <cell r="C7333" t="str">
            <v>101 - GCP Allocation Factor</v>
          </cell>
          <cell r="D7333">
            <v>0</v>
          </cell>
          <cell r="F7333" t="str">
            <v>CALC</v>
          </cell>
          <cell r="H7333" t="str">
            <v>101</v>
          </cell>
          <cell r="I7333" t="str">
            <v>C</v>
          </cell>
          <cell r="J7333" t="str">
            <v>om_exp</v>
          </cell>
          <cell r="K7333" t="str">
            <v>alloc_gcp</v>
          </cell>
          <cell r="M7333" t="str">
            <v>2015/07/1/2/A/0</v>
          </cell>
        </row>
        <row r="7334">
          <cell r="A7334" t="str">
            <v>7333</v>
          </cell>
          <cell r="B7334" t="str">
            <v>OM32101</v>
          </cell>
          <cell r="C7334" t="str">
            <v>101 - GCP Allocation Factor</v>
          </cell>
          <cell r="D7334">
            <v>0</v>
          </cell>
          <cell r="F7334" t="str">
            <v>CALC</v>
          </cell>
          <cell r="H7334" t="str">
            <v>101</v>
          </cell>
          <cell r="I7334" t="str">
            <v>C</v>
          </cell>
          <cell r="J7334" t="str">
            <v>om_exp</v>
          </cell>
          <cell r="K7334" t="str">
            <v>alloc_gcp</v>
          </cell>
          <cell r="M7334" t="str">
            <v>2015/07/1/2/A/0</v>
          </cell>
        </row>
        <row r="7335">
          <cell r="A7335" t="str">
            <v>7334</v>
          </cell>
          <cell r="B7335" t="str">
            <v>OM32101</v>
          </cell>
          <cell r="C7335" t="str">
            <v>101 - GCP Allocation Factor</v>
          </cell>
          <cell r="D7335">
            <v>0</v>
          </cell>
          <cell r="F7335" t="str">
            <v>CALC</v>
          </cell>
          <cell r="H7335" t="str">
            <v>101</v>
          </cell>
          <cell r="I7335" t="str">
            <v>C</v>
          </cell>
          <cell r="J7335" t="str">
            <v>om_exp</v>
          </cell>
          <cell r="K7335" t="str">
            <v>alloc_gcp</v>
          </cell>
          <cell r="M7335" t="str">
            <v>2015/07/1/2/A/0</v>
          </cell>
        </row>
        <row r="7336">
          <cell r="A7336" t="str">
            <v>7335</v>
          </cell>
          <cell r="B7336" t="str">
            <v>OM32101</v>
          </cell>
          <cell r="C7336" t="str">
            <v>101 - GCP Allocation Factor</v>
          </cell>
          <cell r="D7336">
            <v>0</v>
          </cell>
          <cell r="F7336" t="str">
            <v>CALC</v>
          </cell>
          <cell r="H7336" t="str">
            <v>101</v>
          </cell>
          <cell r="I7336" t="str">
            <v>C</v>
          </cell>
          <cell r="J7336" t="str">
            <v>om_exp</v>
          </cell>
          <cell r="K7336" t="str">
            <v>alloc_gcp</v>
          </cell>
          <cell r="M7336" t="str">
            <v>2015/07/1/2/A/0</v>
          </cell>
        </row>
        <row r="7337">
          <cell r="A7337" t="str">
            <v>7336</v>
          </cell>
          <cell r="B7337" t="str">
            <v>OM32101</v>
          </cell>
          <cell r="C7337" t="str">
            <v>101 - GCP Allocation Factor</v>
          </cell>
          <cell r="D7337">
            <v>0</v>
          </cell>
          <cell r="F7337" t="str">
            <v>CALC</v>
          </cell>
          <cell r="H7337" t="str">
            <v>101</v>
          </cell>
          <cell r="I7337" t="str">
            <v>C</v>
          </cell>
          <cell r="J7337" t="str">
            <v>om_exp</v>
          </cell>
          <cell r="K7337" t="str">
            <v>alloc_gcp</v>
          </cell>
          <cell r="M7337" t="str">
            <v>2015/07/1/2/A/0</v>
          </cell>
        </row>
        <row r="7338">
          <cell r="A7338" t="str">
            <v>7337</v>
          </cell>
          <cell r="B7338" t="str">
            <v>OM32101</v>
          </cell>
          <cell r="C7338" t="str">
            <v>101 - GCP Allocation Factor</v>
          </cell>
          <cell r="D7338">
            <v>0</v>
          </cell>
          <cell r="F7338" t="str">
            <v>CALC</v>
          </cell>
          <cell r="H7338" t="str">
            <v>101</v>
          </cell>
          <cell r="I7338" t="str">
            <v>C</v>
          </cell>
          <cell r="J7338" t="str">
            <v>om_exp</v>
          </cell>
          <cell r="K7338" t="str">
            <v>alloc_gcp</v>
          </cell>
          <cell r="M7338" t="str">
            <v>2015/07/1/2/A/0</v>
          </cell>
        </row>
        <row r="7339">
          <cell r="A7339" t="str">
            <v>7338</v>
          </cell>
          <cell r="B7339" t="str">
            <v>OM32101</v>
          </cell>
          <cell r="C7339" t="str">
            <v>101 - GCP Allocation Factor</v>
          </cell>
          <cell r="D7339">
            <v>0</v>
          </cell>
          <cell r="F7339" t="str">
            <v>CALC</v>
          </cell>
          <cell r="H7339" t="str">
            <v>101</v>
          </cell>
          <cell r="I7339" t="str">
            <v>C</v>
          </cell>
          <cell r="J7339" t="str">
            <v>om_exp</v>
          </cell>
          <cell r="K7339" t="str">
            <v>alloc_gcp</v>
          </cell>
          <cell r="M7339" t="str">
            <v>2015/07/1/2/A/0</v>
          </cell>
        </row>
        <row r="7340">
          <cell r="A7340" t="str">
            <v>7339</v>
          </cell>
          <cell r="B7340" t="str">
            <v>OM32101</v>
          </cell>
          <cell r="C7340" t="str">
            <v>101 - GCP Allocation Factor</v>
          </cell>
          <cell r="D7340">
            <v>0</v>
          </cell>
          <cell r="F7340" t="str">
            <v>CALC</v>
          </cell>
          <cell r="H7340" t="str">
            <v>101</v>
          </cell>
          <cell r="I7340" t="str">
            <v>C</v>
          </cell>
          <cell r="J7340" t="str">
            <v>om_exp</v>
          </cell>
          <cell r="K7340" t="str">
            <v>alloc_gcp</v>
          </cell>
          <cell r="M7340" t="str">
            <v>2015/07/1/2/A/0</v>
          </cell>
        </row>
        <row r="7341">
          <cell r="A7341" t="str">
            <v>7340</v>
          </cell>
          <cell r="B7341" t="str">
            <v>OM32101</v>
          </cell>
          <cell r="C7341" t="str">
            <v>101 - GCP Allocation Factor</v>
          </cell>
          <cell r="D7341">
            <v>0</v>
          </cell>
          <cell r="F7341" t="str">
            <v>CALC</v>
          </cell>
          <cell r="H7341" t="str">
            <v>101</v>
          </cell>
          <cell r="I7341" t="str">
            <v>C</v>
          </cell>
          <cell r="J7341" t="str">
            <v>om_exp</v>
          </cell>
          <cell r="K7341" t="str">
            <v>alloc_gcp</v>
          </cell>
          <cell r="M7341" t="str">
            <v>2015/07/1/2/A/0</v>
          </cell>
        </row>
        <row r="7342">
          <cell r="A7342" t="str">
            <v>7341</v>
          </cell>
          <cell r="B7342" t="str">
            <v>OM32101</v>
          </cell>
          <cell r="C7342" t="str">
            <v>101 - GCP Allocation Factor</v>
          </cell>
          <cell r="D7342">
            <v>0</v>
          </cell>
          <cell r="F7342" t="str">
            <v>CALC</v>
          </cell>
          <cell r="H7342" t="str">
            <v>101</v>
          </cell>
          <cell r="I7342" t="str">
            <v>C</v>
          </cell>
          <cell r="J7342" t="str">
            <v>om_exp</v>
          </cell>
          <cell r="K7342" t="str">
            <v>alloc_gcp</v>
          </cell>
          <cell r="M7342" t="str">
            <v>2015/07/1/2/A/0</v>
          </cell>
        </row>
        <row r="7343">
          <cell r="A7343" t="str">
            <v>7342</v>
          </cell>
          <cell r="B7343" t="str">
            <v>OM32101</v>
          </cell>
          <cell r="C7343" t="str">
            <v>101 - GCP Allocation Factor</v>
          </cell>
          <cell r="D7343">
            <v>0</v>
          </cell>
          <cell r="F7343" t="str">
            <v>CALC</v>
          </cell>
          <cell r="H7343" t="str">
            <v>101</v>
          </cell>
          <cell r="I7343" t="str">
            <v>C</v>
          </cell>
          <cell r="J7343" t="str">
            <v>om_exp</v>
          </cell>
          <cell r="K7343" t="str">
            <v>alloc_gcp</v>
          </cell>
          <cell r="M7343" t="str">
            <v>2015/07/1/2/A/0</v>
          </cell>
        </row>
        <row r="7344">
          <cell r="A7344" t="str">
            <v>7343</v>
          </cell>
          <cell r="B7344" t="str">
            <v>OM32101</v>
          </cell>
          <cell r="C7344" t="str">
            <v>101 - GCP Allocation Factor</v>
          </cell>
          <cell r="D7344">
            <v>0</v>
          </cell>
          <cell r="F7344" t="str">
            <v>CALC</v>
          </cell>
          <cell r="H7344" t="str">
            <v>101</v>
          </cell>
          <cell r="I7344" t="str">
            <v>C</v>
          </cell>
          <cell r="J7344" t="str">
            <v>om_exp</v>
          </cell>
          <cell r="K7344" t="str">
            <v>alloc_gcp</v>
          </cell>
          <cell r="M7344" t="str">
            <v>2015/07/1/2/A/0</v>
          </cell>
        </row>
        <row r="7345">
          <cell r="A7345" t="str">
            <v>7344</v>
          </cell>
          <cell r="B7345" t="str">
            <v>OM32101</v>
          </cell>
          <cell r="C7345" t="str">
            <v>101 - GCP Allocation Factor</v>
          </cell>
          <cell r="D7345">
            <v>0</v>
          </cell>
          <cell r="F7345" t="str">
            <v>CALC</v>
          </cell>
          <cell r="H7345" t="str">
            <v>101</v>
          </cell>
          <cell r="I7345" t="str">
            <v>C</v>
          </cell>
          <cell r="J7345" t="str">
            <v>om_exp</v>
          </cell>
          <cell r="K7345" t="str">
            <v>alloc_gcp</v>
          </cell>
          <cell r="M7345" t="str">
            <v>2015/07/1/2/A/0</v>
          </cell>
        </row>
        <row r="7346">
          <cell r="A7346" t="str">
            <v>7345</v>
          </cell>
          <cell r="B7346" t="str">
            <v>OM32101</v>
          </cell>
          <cell r="C7346" t="str">
            <v>101 - GCP Allocation Factor</v>
          </cell>
          <cell r="D7346">
            <v>0</v>
          </cell>
          <cell r="F7346" t="str">
            <v>CALC</v>
          </cell>
          <cell r="H7346" t="str">
            <v>101</v>
          </cell>
          <cell r="I7346" t="str">
            <v>C</v>
          </cell>
          <cell r="J7346" t="str">
            <v>om_exp</v>
          </cell>
          <cell r="K7346" t="str">
            <v>alloc_gcp</v>
          </cell>
          <cell r="M7346" t="str">
            <v>2015/07/1/2/A/0</v>
          </cell>
        </row>
        <row r="7347">
          <cell r="A7347" t="str">
            <v>7346</v>
          </cell>
          <cell r="B7347" t="str">
            <v>OM32101</v>
          </cell>
          <cell r="C7347" t="str">
            <v>101 - GCP Allocation Factor</v>
          </cell>
          <cell r="D7347">
            <v>0</v>
          </cell>
          <cell r="F7347" t="str">
            <v>CALC</v>
          </cell>
          <cell r="H7347" t="str">
            <v>101</v>
          </cell>
          <cell r="I7347" t="str">
            <v>C</v>
          </cell>
          <cell r="J7347" t="str">
            <v>om_exp</v>
          </cell>
          <cell r="K7347" t="str">
            <v>alloc_gcp</v>
          </cell>
          <cell r="M7347" t="str">
            <v>2015/07/1/2/A/0</v>
          </cell>
        </row>
        <row r="7348">
          <cell r="A7348" t="str">
            <v>7347</v>
          </cell>
          <cell r="B7348" t="str">
            <v>OM32101</v>
          </cell>
          <cell r="C7348" t="str">
            <v>101 - GCP Allocation Factor</v>
          </cell>
          <cell r="D7348">
            <v>0</v>
          </cell>
          <cell r="F7348" t="str">
            <v>CALC</v>
          </cell>
          <cell r="H7348" t="str">
            <v>101</v>
          </cell>
          <cell r="I7348" t="str">
            <v>C</v>
          </cell>
          <cell r="J7348" t="str">
            <v>om_exp</v>
          </cell>
          <cell r="K7348" t="str">
            <v>alloc_gcp</v>
          </cell>
          <cell r="M7348" t="str">
            <v>2015/07/1/2/A/0</v>
          </cell>
        </row>
        <row r="7349">
          <cell r="A7349" t="str">
            <v>7348</v>
          </cell>
          <cell r="B7349" t="str">
            <v>OM32101</v>
          </cell>
          <cell r="C7349" t="str">
            <v>101 - GCP Allocation Factor</v>
          </cell>
          <cell r="D7349">
            <v>0</v>
          </cell>
          <cell r="F7349" t="str">
            <v>CALC</v>
          </cell>
          <cell r="H7349" t="str">
            <v>101</v>
          </cell>
          <cell r="I7349" t="str">
            <v>C</v>
          </cell>
          <cell r="J7349" t="str">
            <v>om_exp</v>
          </cell>
          <cell r="K7349" t="str">
            <v>alloc_gcp</v>
          </cell>
          <cell r="M7349" t="str">
            <v>2015/07/1/2/A/0</v>
          </cell>
        </row>
        <row r="7350">
          <cell r="A7350" t="str">
            <v>7349</v>
          </cell>
          <cell r="B7350" t="str">
            <v>OM32101</v>
          </cell>
          <cell r="C7350" t="str">
            <v>101 - GCP Allocation Factor</v>
          </cell>
          <cell r="D7350">
            <v>0</v>
          </cell>
          <cell r="F7350" t="str">
            <v>CALC</v>
          </cell>
          <cell r="H7350" t="str">
            <v>101</v>
          </cell>
          <cell r="I7350" t="str">
            <v>C</v>
          </cell>
          <cell r="J7350" t="str">
            <v>om_exp</v>
          </cell>
          <cell r="K7350" t="str">
            <v>alloc_gcp</v>
          </cell>
          <cell r="M7350" t="str">
            <v>2015/07/1/2/A/0</v>
          </cell>
        </row>
        <row r="7351">
          <cell r="A7351" t="str">
            <v>7350</v>
          </cell>
          <cell r="B7351" t="str">
            <v>OM32101</v>
          </cell>
          <cell r="C7351" t="str">
            <v>101 - GCP Allocation Factor</v>
          </cell>
          <cell r="D7351">
            <v>0</v>
          </cell>
          <cell r="F7351" t="str">
            <v>CALC</v>
          </cell>
          <cell r="H7351" t="str">
            <v>101</v>
          </cell>
          <cell r="I7351" t="str">
            <v>C</v>
          </cell>
          <cell r="J7351" t="str">
            <v>om_exp</v>
          </cell>
          <cell r="K7351" t="str">
            <v>alloc_gcp</v>
          </cell>
          <cell r="M7351" t="str">
            <v>2015/07/1/2/A/0</v>
          </cell>
        </row>
        <row r="7352">
          <cell r="A7352" t="str">
            <v>7351</v>
          </cell>
          <cell r="B7352" t="str">
            <v>OM32101</v>
          </cell>
          <cell r="C7352" t="str">
            <v>101 - GCP Allocation Factor</v>
          </cell>
          <cell r="D7352">
            <v>0</v>
          </cell>
          <cell r="F7352" t="str">
            <v>CALC</v>
          </cell>
          <cell r="H7352" t="str">
            <v>101</v>
          </cell>
          <cell r="I7352" t="str">
            <v>C</v>
          </cell>
          <cell r="J7352" t="str">
            <v>om_exp</v>
          </cell>
          <cell r="K7352" t="str">
            <v>alloc_gcp</v>
          </cell>
          <cell r="M7352" t="str">
            <v>2015/07/1/2/A/0</v>
          </cell>
        </row>
        <row r="7353">
          <cell r="A7353" t="str">
            <v>7352</v>
          </cell>
          <cell r="B7353" t="str">
            <v>OM32101</v>
          </cell>
          <cell r="C7353" t="str">
            <v>101 - GCP Allocation Factor</v>
          </cell>
          <cell r="D7353">
            <v>0</v>
          </cell>
          <cell r="F7353" t="str">
            <v>CALC</v>
          </cell>
          <cell r="H7353" t="str">
            <v>101</v>
          </cell>
          <cell r="I7353" t="str">
            <v>C</v>
          </cell>
          <cell r="J7353" t="str">
            <v>om_exp</v>
          </cell>
          <cell r="K7353" t="str">
            <v>alloc_gcp</v>
          </cell>
          <cell r="M7353" t="str">
            <v>2015/07/1/2/A/0</v>
          </cell>
        </row>
        <row r="7354">
          <cell r="A7354" t="str">
            <v>7353</v>
          </cell>
          <cell r="B7354" t="str">
            <v>OM32101</v>
          </cell>
          <cell r="C7354" t="str">
            <v>101 - GCP Allocation Factor</v>
          </cell>
          <cell r="D7354">
            <v>0</v>
          </cell>
          <cell r="F7354" t="str">
            <v>CALC</v>
          </cell>
          <cell r="H7354" t="str">
            <v>101</v>
          </cell>
          <cell r="I7354" t="str">
            <v>C</v>
          </cell>
          <cell r="J7354" t="str">
            <v>om_exp</v>
          </cell>
          <cell r="K7354" t="str">
            <v>alloc_gcp</v>
          </cell>
          <cell r="M7354" t="str">
            <v>2015/07/1/2/A/0</v>
          </cell>
        </row>
        <row r="7355">
          <cell r="A7355" t="str">
            <v>7354</v>
          </cell>
          <cell r="B7355" t="str">
            <v>OM32101</v>
          </cell>
          <cell r="C7355" t="str">
            <v>101 - GCP Allocation Factor</v>
          </cell>
          <cell r="D7355">
            <v>0</v>
          </cell>
          <cell r="F7355" t="str">
            <v>CALC</v>
          </cell>
          <cell r="H7355" t="str">
            <v>101</v>
          </cell>
          <cell r="I7355" t="str">
            <v>C</v>
          </cell>
          <cell r="J7355" t="str">
            <v>om_exp</v>
          </cell>
          <cell r="K7355" t="str">
            <v>alloc_gcp</v>
          </cell>
          <cell r="M7355" t="str">
            <v>2015/07/1/2/A/0</v>
          </cell>
        </row>
        <row r="7356">
          <cell r="A7356" t="str">
            <v>7355</v>
          </cell>
          <cell r="B7356" t="str">
            <v>OM32101</v>
          </cell>
          <cell r="C7356" t="str">
            <v>101 - GCP Allocation Factor</v>
          </cell>
          <cell r="D7356">
            <v>0</v>
          </cell>
          <cell r="F7356" t="str">
            <v>CALC</v>
          </cell>
          <cell r="H7356" t="str">
            <v>101</v>
          </cell>
          <cell r="I7356" t="str">
            <v>C</v>
          </cell>
          <cell r="J7356" t="str">
            <v>om_exp</v>
          </cell>
          <cell r="K7356" t="str">
            <v>alloc_gcp</v>
          </cell>
          <cell r="M7356" t="str">
            <v>2015/07/1/2/A/0</v>
          </cell>
        </row>
        <row r="7357">
          <cell r="A7357" t="str">
            <v>7356</v>
          </cell>
          <cell r="B7357" t="str">
            <v>OM32101</v>
          </cell>
          <cell r="C7357" t="str">
            <v>101 - GCP Allocation Factor</v>
          </cell>
          <cell r="D7357">
            <v>0</v>
          </cell>
          <cell r="F7357" t="str">
            <v>CALC</v>
          </cell>
          <cell r="H7357" t="str">
            <v>101</v>
          </cell>
          <cell r="I7357" t="str">
            <v>C</v>
          </cell>
          <cell r="J7357" t="str">
            <v>om_exp</v>
          </cell>
          <cell r="K7357" t="str">
            <v>alloc_gcp</v>
          </cell>
          <cell r="M7357" t="str">
            <v>2015/07/1/2/A/0</v>
          </cell>
        </row>
        <row r="7358">
          <cell r="A7358" t="str">
            <v>7357</v>
          </cell>
          <cell r="B7358" t="str">
            <v>OM32101</v>
          </cell>
          <cell r="C7358" t="str">
            <v>101 - GCP Allocation Factor</v>
          </cell>
          <cell r="D7358">
            <v>0</v>
          </cell>
          <cell r="F7358" t="str">
            <v>CALC</v>
          </cell>
          <cell r="H7358" t="str">
            <v>101</v>
          </cell>
          <cell r="I7358" t="str">
            <v>C</v>
          </cell>
          <cell r="J7358" t="str">
            <v>om_exp</v>
          </cell>
          <cell r="K7358" t="str">
            <v>alloc_gcp</v>
          </cell>
          <cell r="M7358" t="str">
            <v>2015/07/1/2/A/0</v>
          </cell>
        </row>
        <row r="7359">
          <cell r="A7359" t="str">
            <v>7358</v>
          </cell>
          <cell r="B7359" t="str">
            <v>OM32101</v>
          </cell>
          <cell r="C7359" t="str">
            <v>101 - GCP Allocation Factor</v>
          </cell>
          <cell r="D7359">
            <v>0</v>
          </cell>
          <cell r="F7359" t="str">
            <v>CALC</v>
          </cell>
          <cell r="H7359" t="str">
            <v>101</v>
          </cell>
          <cell r="I7359" t="str">
            <v>C</v>
          </cell>
          <cell r="J7359" t="str">
            <v>om_exp</v>
          </cell>
          <cell r="K7359" t="str">
            <v>alloc_gcp</v>
          </cell>
          <cell r="M7359" t="str">
            <v>2015/07/1/2/A/0</v>
          </cell>
        </row>
        <row r="7360">
          <cell r="A7360" t="str">
            <v>7359</v>
          </cell>
          <cell r="B7360" t="str">
            <v>OM32101</v>
          </cell>
          <cell r="C7360" t="str">
            <v>101 - GCP Allocation Factor</v>
          </cell>
          <cell r="D7360">
            <v>0</v>
          </cell>
          <cell r="F7360" t="str">
            <v>CALC</v>
          </cell>
          <cell r="H7360" t="str">
            <v>101</v>
          </cell>
          <cell r="I7360" t="str">
            <v>C</v>
          </cell>
          <cell r="J7360" t="str">
            <v>om_exp</v>
          </cell>
          <cell r="K7360" t="str">
            <v>alloc_gcp</v>
          </cell>
          <cell r="M7360" t="str">
            <v>2015/07/1/2/A/0</v>
          </cell>
        </row>
        <row r="7361">
          <cell r="A7361" t="str">
            <v>7360</v>
          </cell>
          <cell r="B7361" t="str">
            <v>OM32101</v>
          </cell>
          <cell r="C7361" t="str">
            <v>101 - GCP Allocation Factor</v>
          </cell>
          <cell r="D7361">
            <v>0</v>
          </cell>
          <cell r="F7361" t="str">
            <v>CALC</v>
          </cell>
          <cell r="H7361" t="str">
            <v>101</v>
          </cell>
          <cell r="I7361" t="str">
            <v>C</v>
          </cell>
          <cell r="J7361" t="str">
            <v>om_exp</v>
          </cell>
          <cell r="K7361" t="str">
            <v>alloc_gcp</v>
          </cell>
          <cell r="M7361" t="str">
            <v>2015/07/1/2/A/0</v>
          </cell>
        </row>
        <row r="7362">
          <cell r="A7362" t="str">
            <v>7361</v>
          </cell>
          <cell r="B7362" t="str">
            <v>OM32101</v>
          </cell>
          <cell r="C7362" t="str">
            <v>101 - GCP Allocation Factor</v>
          </cell>
          <cell r="D7362">
            <v>0</v>
          </cell>
          <cell r="F7362" t="str">
            <v>CALC</v>
          </cell>
          <cell r="H7362" t="str">
            <v>101</v>
          </cell>
          <cell r="I7362" t="str">
            <v>C</v>
          </cell>
          <cell r="J7362" t="str">
            <v>om_exp</v>
          </cell>
          <cell r="K7362" t="str">
            <v>alloc_gcp</v>
          </cell>
          <cell r="M7362" t="str">
            <v>2015/07/1/2/A/0</v>
          </cell>
        </row>
        <row r="7363">
          <cell r="A7363" t="str">
            <v>7362</v>
          </cell>
          <cell r="B7363" t="str">
            <v>OM32101</v>
          </cell>
          <cell r="C7363" t="str">
            <v>101 - GCP Allocation Factor</v>
          </cell>
          <cell r="D7363">
            <v>0</v>
          </cell>
          <cell r="F7363" t="str">
            <v>CALC</v>
          </cell>
          <cell r="H7363" t="str">
            <v>101</v>
          </cell>
          <cell r="I7363" t="str">
            <v>C</v>
          </cell>
          <cell r="J7363" t="str">
            <v>om_exp</v>
          </cell>
          <cell r="K7363" t="str">
            <v>alloc_gcp</v>
          </cell>
          <cell r="M7363" t="str">
            <v>2015/07/1/2/A/0</v>
          </cell>
        </row>
        <row r="7364">
          <cell r="A7364" t="str">
            <v>7363</v>
          </cell>
          <cell r="B7364" t="str">
            <v>OM32101</v>
          </cell>
          <cell r="C7364" t="str">
            <v>101 - GCP Allocation Factor</v>
          </cell>
          <cell r="D7364">
            <v>0</v>
          </cell>
          <cell r="F7364" t="str">
            <v>CALC</v>
          </cell>
          <cell r="H7364" t="str">
            <v>101</v>
          </cell>
          <cell r="I7364" t="str">
            <v>C</v>
          </cell>
          <cell r="J7364" t="str">
            <v>om_exp</v>
          </cell>
          <cell r="K7364" t="str">
            <v>alloc_gcp</v>
          </cell>
          <cell r="M7364" t="str">
            <v>2015/07/1/2/A/0</v>
          </cell>
        </row>
        <row r="7365">
          <cell r="A7365" t="str">
            <v>7364</v>
          </cell>
          <cell r="B7365" t="str">
            <v>OM32101</v>
          </cell>
          <cell r="C7365" t="str">
            <v>101 - GCP Allocation Factor</v>
          </cell>
          <cell r="D7365">
            <v>0</v>
          </cell>
          <cell r="F7365" t="str">
            <v>CALC</v>
          </cell>
          <cell r="H7365" t="str">
            <v>101</v>
          </cell>
          <cell r="I7365" t="str">
            <v>C</v>
          </cell>
          <cell r="J7365" t="str">
            <v>om_exp</v>
          </cell>
          <cell r="K7365" t="str">
            <v>alloc_gcp</v>
          </cell>
          <cell r="M7365" t="str">
            <v>2015/07/1/2/A/0</v>
          </cell>
        </row>
        <row r="7366">
          <cell r="A7366" t="str">
            <v>7365</v>
          </cell>
          <cell r="B7366" t="str">
            <v>OM32101</v>
          </cell>
          <cell r="C7366" t="str">
            <v>101 - GCP Allocation Factor</v>
          </cell>
          <cell r="D7366">
            <v>0</v>
          </cell>
          <cell r="F7366" t="str">
            <v>CALC</v>
          </cell>
          <cell r="H7366" t="str">
            <v>101</v>
          </cell>
          <cell r="I7366" t="str">
            <v>C</v>
          </cell>
          <cell r="J7366" t="str">
            <v>om_exp</v>
          </cell>
          <cell r="K7366" t="str">
            <v>alloc_gcp</v>
          </cell>
          <cell r="M7366" t="str">
            <v>2015/07/1/2/A/0</v>
          </cell>
        </row>
        <row r="7367">
          <cell r="A7367" t="str">
            <v>7366</v>
          </cell>
          <cell r="B7367" t="str">
            <v>OM32101</v>
          </cell>
          <cell r="C7367" t="str">
            <v>101 - GCP Allocation Factor</v>
          </cell>
          <cell r="D7367">
            <v>0</v>
          </cell>
          <cell r="F7367" t="str">
            <v>CALC</v>
          </cell>
          <cell r="H7367" t="str">
            <v>101</v>
          </cell>
          <cell r="I7367" t="str">
            <v>C</v>
          </cell>
          <cell r="J7367" t="str">
            <v>om_exp</v>
          </cell>
          <cell r="K7367" t="str">
            <v>alloc_gcp</v>
          </cell>
          <cell r="M7367" t="str">
            <v>2015/07/1/2/A/0</v>
          </cell>
        </row>
        <row r="7368">
          <cell r="A7368" t="str">
            <v>7367</v>
          </cell>
          <cell r="B7368" t="str">
            <v>OM32101</v>
          </cell>
          <cell r="C7368" t="str">
            <v>101 - GCP Allocation Factor</v>
          </cell>
          <cell r="D7368">
            <v>0</v>
          </cell>
          <cell r="F7368" t="str">
            <v>CALC</v>
          </cell>
          <cell r="H7368" t="str">
            <v>101</v>
          </cell>
          <cell r="I7368" t="str">
            <v>C</v>
          </cell>
          <cell r="J7368" t="str">
            <v>om_exp</v>
          </cell>
          <cell r="K7368" t="str">
            <v>alloc_gcp</v>
          </cell>
          <cell r="M7368" t="str">
            <v>2015/07/1/2/A/0</v>
          </cell>
        </row>
        <row r="7369">
          <cell r="A7369" t="str">
            <v>7368</v>
          </cell>
          <cell r="B7369" t="str">
            <v>OM32101</v>
          </cell>
          <cell r="C7369" t="str">
            <v>101 - GCP Allocation Factor</v>
          </cell>
          <cell r="D7369">
            <v>0</v>
          </cell>
          <cell r="F7369" t="str">
            <v>CALC</v>
          </cell>
          <cell r="H7369" t="str">
            <v>101</v>
          </cell>
          <cell r="I7369" t="str">
            <v>C</v>
          </cell>
          <cell r="J7369" t="str">
            <v>om_exp</v>
          </cell>
          <cell r="K7369" t="str">
            <v>alloc_gcp</v>
          </cell>
          <cell r="M7369" t="str">
            <v>2015/07/1/2/A/0</v>
          </cell>
        </row>
        <row r="7370">
          <cell r="A7370" t="str">
            <v>7369</v>
          </cell>
          <cell r="B7370" t="str">
            <v>OM32101</v>
          </cell>
          <cell r="C7370" t="str">
            <v>101 - GCP Allocation Factor</v>
          </cell>
          <cell r="D7370">
            <v>0</v>
          </cell>
          <cell r="F7370" t="str">
            <v>CALC</v>
          </cell>
          <cell r="H7370" t="str">
            <v>101</v>
          </cell>
          <cell r="I7370" t="str">
            <v>C</v>
          </cell>
          <cell r="J7370" t="str">
            <v>om_exp</v>
          </cell>
          <cell r="K7370" t="str">
            <v>alloc_gcp</v>
          </cell>
          <cell r="M7370" t="str">
            <v>2015/07/1/2/A/0</v>
          </cell>
        </row>
        <row r="7371">
          <cell r="A7371" t="str">
            <v>7370</v>
          </cell>
          <cell r="B7371" t="str">
            <v>OM32101</v>
          </cell>
          <cell r="C7371" t="str">
            <v>101 - GCP Allocation Factor</v>
          </cell>
          <cell r="D7371">
            <v>0</v>
          </cell>
          <cell r="F7371" t="str">
            <v>CALC</v>
          </cell>
          <cell r="H7371" t="str">
            <v>101</v>
          </cell>
          <cell r="I7371" t="str">
            <v>C</v>
          </cell>
          <cell r="J7371" t="str">
            <v>om_exp</v>
          </cell>
          <cell r="K7371" t="str">
            <v>alloc_gcp</v>
          </cell>
          <cell r="M7371" t="str">
            <v>2015/07/1/2/A/0</v>
          </cell>
        </row>
        <row r="7372">
          <cell r="A7372" t="str">
            <v>7371</v>
          </cell>
          <cell r="B7372" t="str">
            <v>OM32101</v>
          </cell>
          <cell r="C7372" t="str">
            <v>101 - GCP Allocation Factor</v>
          </cell>
          <cell r="D7372">
            <v>0</v>
          </cell>
          <cell r="F7372" t="str">
            <v>CALC</v>
          </cell>
          <cell r="H7372" t="str">
            <v>101</v>
          </cell>
          <cell r="I7372" t="str">
            <v>C</v>
          </cell>
          <cell r="J7372" t="str">
            <v>om_exp</v>
          </cell>
          <cell r="K7372" t="str">
            <v>alloc_gcp</v>
          </cell>
          <cell r="M7372" t="str">
            <v>2015/07/1/2/A/0</v>
          </cell>
        </row>
        <row r="7373">
          <cell r="A7373" t="str">
            <v>7372</v>
          </cell>
          <cell r="B7373" t="str">
            <v>OM32101</v>
          </cell>
          <cell r="C7373" t="str">
            <v>101 - GCP Allocation Factor</v>
          </cell>
          <cell r="D7373">
            <v>0</v>
          </cell>
          <cell r="F7373" t="str">
            <v>CALC</v>
          </cell>
          <cell r="H7373" t="str">
            <v>101</v>
          </cell>
          <cell r="I7373" t="str">
            <v>C</v>
          </cell>
          <cell r="J7373" t="str">
            <v>om_exp</v>
          </cell>
          <cell r="K7373" t="str">
            <v>alloc_gcp</v>
          </cell>
          <cell r="M7373" t="str">
            <v>2015/07/1/2/A/0</v>
          </cell>
        </row>
        <row r="7374">
          <cell r="A7374" t="str">
            <v>7373</v>
          </cell>
          <cell r="B7374" t="str">
            <v>OM32101</v>
          </cell>
          <cell r="C7374" t="str">
            <v>101 - GCP Allocation Factor</v>
          </cell>
          <cell r="D7374">
            <v>0</v>
          </cell>
          <cell r="F7374" t="str">
            <v>CALC</v>
          </cell>
          <cell r="H7374" t="str">
            <v>101</v>
          </cell>
          <cell r="I7374" t="str">
            <v>C</v>
          </cell>
          <cell r="J7374" t="str">
            <v>om_exp</v>
          </cell>
          <cell r="K7374" t="str">
            <v>alloc_gcp</v>
          </cell>
          <cell r="M7374" t="str">
            <v>2015/07/1/2/A/0</v>
          </cell>
        </row>
        <row r="7375">
          <cell r="A7375" t="str">
            <v>7374</v>
          </cell>
          <cell r="B7375" t="str">
            <v>OM32101</v>
          </cell>
          <cell r="C7375" t="str">
            <v>101 - GCP Allocation Factor</v>
          </cell>
          <cell r="D7375">
            <v>0</v>
          </cell>
          <cell r="F7375" t="str">
            <v>CALC</v>
          </cell>
          <cell r="H7375" t="str">
            <v>101</v>
          </cell>
          <cell r="I7375" t="str">
            <v>C</v>
          </cell>
          <cell r="J7375" t="str">
            <v>om_exp</v>
          </cell>
          <cell r="K7375" t="str">
            <v>alloc_gcp</v>
          </cell>
          <cell r="M7375" t="str">
            <v>2015/07/1/2/A/0</v>
          </cell>
        </row>
        <row r="7376">
          <cell r="A7376" t="str">
            <v>7375</v>
          </cell>
          <cell r="B7376" t="str">
            <v>OM32101</v>
          </cell>
          <cell r="C7376" t="str">
            <v>101 - GCP Allocation Factor</v>
          </cell>
          <cell r="D7376">
            <v>0</v>
          </cell>
          <cell r="F7376" t="str">
            <v>CALC</v>
          </cell>
          <cell r="H7376" t="str">
            <v>101</v>
          </cell>
          <cell r="I7376" t="str">
            <v>C</v>
          </cell>
          <cell r="J7376" t="str">
            <v>om_exp</v>
          </cell>
          <cell r="K7376" t="str">
            <v>alloc_gcp</v>
          </cell>
          <cell r="M7376" t="str">
            <v>2015/07/1/2/A/0</v>
          </cell>
        </row>
        <row r="7377">
          <cell r="A7377" t="str">
            <v>7376</v>
          </cell>
          <cell r="B7377" t="str">
            <v>OM32101</v>
          </cell>
          <cell r="C7377" t="str">
            <v>101 - GCP Allocation Factor</v>
          </cell>
          <cell r="D7377">
            <v>0</v>
          </cell>
          <cell r="F7377" t="str">
            <v>CALC</v>
          </cell>
          <cell r="H7377" t="str">
            <v>101</v>
          </cell>
          <cell r="I7377" t="str">
            <v>C</v>
          </cell>
          <cell r="J7377" t="str">
            <v>om_exp</v>
          </cell>
          <cell r="K7377" t="str">
            <v>alloc_gcp</v>
          </cell>
          <cell r="M7377" t="str">
            <v>2015/07/1/2/A/0</v>
          </cell>
        </row>
        <row r="7378">
          <cell r="A7378" t="str">
            <v>7377</v>
          </cell>
          <cell r="B7378" t="str">
            <v>OM32101</v>
          </cell>
          <cell r="C7378" t="str">
            <v>101 - GCP Allocation Factor</v>
          </cell>
          <cell r="D7378">
            <v>0</v>
          </cell>
          <cell r="F7378" t="str">
            <v>CALC</v>
          </cell>
          <cell r="H7378" t="str">
            <v>101</v>
          </cell>
          <cell r="I7378" t="str">
            <v>C</v>
          </cell>
          <cell r="J7378" t="str">
            <v>om_exp</v>
          </cell>
          <cell r="K7378" t="str">
            <v>alloc_gcp</v>
          </cell>
          <cell r="M7378" t="str">
            <v>2015/07/1/2/A/0</v>
          </cell>
        </row>
        <row r="7379">
          <cell r="A7379" t="str">
            <v>7378</v>
          </cell>
          <cell r="B7379" t="str">
            <v>OM32101</v>
          </cell>
          <cell r="C7379" t="str">
            <v>101 - GCP Allocation Factor</v>
          </cell>
          <cell r="D7379">
            <v>0</v>
          </cell>
          <cell r="F7379" t="str">
            <v>CALC</v>
          </cell>
          <cell r="H7379" t="str">
            <v>101</v>
          </cell>
          <cell r="I7379" t="str">
            <v>C</v>
          </cell>
          <cell r="J7379" t="str">
            <v>om_exp</v>
          </cell>
          <cell r="K7379" t="str">
            <v>alloc_gcp</v>
          </cell>
          <cell r="M7379" t="str">
            <v>2015/07/1/2/A/0</v>
          </cell>
        </row>
        <row r="7380">
          <cell r="A7380" t="str">
            <v>7379</v>
          </cell>
          <cell r="B7380" t="str">
            <v>OM32101</v>
          </cell>
          <cell r="C7380" t="str">
            <v>101 - GCP Allocation Factor</v>
          </cell>
          <cell r="D7380">
            <v>0</v>
          </cell>
          <cell r="F7380" t="str">
            <v>CALC</v>
          </cell>
          <cell r="H7380" t="str">
            <v>101</v>
          </cell>
          <cell r="I7380" t="str">
            <v>C</v>
          </cell>
          <cell r="J7380" t="str">
            <v>om_exp</v>
          </cell>
          <cell r="K7380" t="str">
            <v>alloc_gcp</v>
          </cell>
          <cell r="M7380" t="str">
            <v>2015/07/1/2/A/0</v>
          </cell>
        </row>
        <row r="7381">
          <cell r="A7381" t="str">
            <v>7380</v>
          </cell>
          <cell r="B7381" t="str">
            <v>OM32101</v>
          </cell>
          <cell r="C7381" t="str">
            <v>101 - GCP Allocation Factor</v>
          </cell>
          <cell r="D7381">
            <v>0</v>
          </cell>
          <cell r="F7381" t="str">
            <v>CALC</v>
          </cell>
          <cell r="H7381" t="str">
            <v>101</v>
          </cell>
          <cell r="I7381" t="str">
            <v>C</v>
          </cell>
          <cell r="J7381" t="str">
            <v>om_exp</v>
          </cell>
          <cell r="K7381" t="str">
            <v>alloc_gcp</v>
          </cell>
          <cell r="M7381" t="str">
            <v>2015/07/1/2/A/0</v>
          </cell>
        </row>
        <row r="7382">
          <cell r="A7382" t="str">
            <v>7381</v>
          </cell>
          <cell r="B7382" t="str">
            <v>OM32101</v>
          </cell>
          <cell r="C7382" t="str">
            <v>101 - GCP Allocation Factor</v>
          </cell>
          <cell r="D7382">
            <v>0</v>
          </cell>
          <cell r="F7382" t="str">
            <v>CALC</v>
          </cell>
          <cell r="H7382" t="str">
            <v>101</v>
          </cell>
          <cell r="I7382" t="str">
            <v>C</v>
          </cell>
          <cell r="J7382" t="str">
            <v>om_exp</v>
          </cell>
          <cell r="K7382" t="str">
            <v>alloc_gcp</v>
          </cell>
          <cell r="M7382" t="str">
            <v>2015/07/1/2/A/0</v>
          </cell>
        </row>
        <row r="7383">
          <cell r="A7383" t="str">
            <v>7382</v>
          </cell>
          <cell r="B7383" t="str">
            <v>OM32101</v>
          </cell>
          <cell r="C7383" t="str">
            <v>101 - GCP Allocation Factor</v>
          </cell>
          <cell r="D7383">
            <v>0</v>
          </cell>
          <cell r="F7383" t="str">
            <v>CALC</v>
          </cell>
          <cell r="H7383" t="str">
            <v>101</v>
          </cell>
          <cell r="I7383" t="str">
            <v>C</v>
          </cell>
          <cell r="J7383" t="str">
            <v>om_exp</v>
          </cell>
          <cell r="K7383" t="str">
            <v>alloc_gcp</v>
          </cell>
          <cell r="M7383" t="str">
            <v>2015/07/1/2/A/0</v>
          </cell>
        </row>
        <row r="7384">
          <cell r="A7384" t="str">
            <v>7383</v>
          </cell>
          <cell r="B7384" t="str">
            <v>OM32101</v>
          </cell>
          <cell r="C7384" t="str">
            <v>101 - GCP Allocation Factor</v>
          </cell>
          <cell r="D7384">
            <v>0</v>
          </cell>
          <cell r="F7384" t="str">
            <v>CALC</v>
          </cell>
          <cell r="H7384" t="str">
            <v>101</v>
          </cell>
          <cell r="I7384" t="str">
            <v>C</v>
          </cell>
          <cell r="J7384" t="str">
            <v>om_exp</v>
          </cell>
          <cell r="K7384" t="str">
            <v>alloc_gcp</v>
          </cell>
          <cell r="M7384" t="str">
            <v>2015/07/1/2/A/0</v>
          </cell>
        </row>
        <row r="7385">
          <cell r="A7385" t="str">
            <v>7384</v>
          </cell>
          <cell r="B7385" t="str">
            <v>OM32101</v>
          </cell>
          <cell r="C7385" t="str">
            <v>101 - GCP Allocation Factor</v>
          </cell>
          <cell r="D7385">
            <v>0</v>
          </cell>
          <cell r="F7385" t="str">
            <v>CALC</v>
          </cell>
          <cell r="H7385" t="str">
            <v>101</v>
          </cell>
          <cell r="I7385" t="str">
            <v>C</v>
          </cell>
          <cell r="J7385" t="str">
            <v>om_exp</v>
          </cell>
          <cell r="K7385" t="str">
            <v>alloc_gcp</v>
          </cell>
          <cell r="M7385" t="str">
            <v>2015/07/1/2/A/0</v>
          </cell>
        </row>
        <row r="7386">
          <cell r="A7386" t="str">
            <v>7385</v>
          </cell>
          <cell r="B7386" t="str">
            <v>OM32101</v>
          </cell>
          <cell r="C7386" t="str">
            <v>101 - GCP Allocation Factor</v>
          </cell>
          <cell r="D7386">
            <v>0</v>
          </cell>
          <cell r="F7386" t="str">
            <v>CALC</v>
          </cell>
          <cell r="H7386" t="str">
            <v>101</v>
          </cell>
          <cell r="I7386" t="str">
            <v>C</v>
          </cell>
          <cell r="J7386" t="str">
            <v>om_exp</v>
          </cell>
          <cell r="K7386" t="str">
            <v>alloc_gcp</v>
          </cell>
          <cell r="M7386" t="str">
            <v>2015/07/1/2/A/0</v>
          </cell>
        </row>
        <row r="7387">
          <cell r="A7387" t="str">
            <v>7386</v>
          </cell>
          <cell r="B7387" t="str">
            <v>OM32101</v>
          </cell>
          <cell r="C7387" t="str">
            <v>101 - GCP Allocation Factor</v>
          </cell>
          <cell r="D7387">
            <v>0</v>
          </cell>
          <cell r="F7387" t="str">
            <v>CALC</v>
          </cell>
          <cell r="H7387" t="str">
            <v>101</v>
          </cell>
          <cell r="I7387" t="str">
            <v>C</v>
          </cell>
          <cell r="J7387" t="str">
            <v>om_exp</v>
          </cell>
          <cell r="K7387" t="str">
            <v>alloc_gcp</v>
          </cell>
          <cell r="M7387" t="str">
            <v>2015/07/1/2/A/0</v>
          </cell>
        </row>
        <row r="7388">
          <cell r="A7388" t="str">
            <v>7387</v>
          </cell>
          <cell r="B7388" t="str">
            <v>OM32101</v>
          </cell>
          <cell r="C7388" t="str">
            <v>101 - GCP Allocation Factor</v>
          </cell>
          <cell r="D7388">
            <v>0</v>
          </cell>
          <cell r="F7388" t="str">
            <v>CALC</v>
          </cell>
          <cell r="H7388" t="str">
            <v>101</v>
          </cell>
          <cell r="I7388" t="str">
            <v>C</v>
          </cell>
          <cell r="J7388" t="str">
            <v>om_exp</v>
          </cell>
          <cell r="K7388" t="str">
            <v>alloc_gcp</v>
          </cell>
          <cell r="M7388" t="str">
            <v>2015/07/1/2/A/0</v>
          </cell>
        </row>
        <row r="7389">
          <cell r="A7389" t="str">
            <v>7388</v>
          </cell>
          <cell r="B7389" t="str">
            <v>OM32101</v>
          </cell>
          <cell r="C7389" t="str">
            <v>101 - GCP Allocation Factor</v>
          </cell>
          <cell r="D7389">
            <v>0</v>
          </cell>
          <cell r="F7389" t="str">
            <v>CALC</v>
          </cell>
          <cell r="H7389" t="str">
            <v>101</v>
          </cell>
          <cell r="I7389" t="str">
            <v>C</v>
          </cell>
          <cell r="J7389" t="str">
            <v>om_exp</v>
          </cell>
          <cell r="K7389" t="str">
            <v>alloc_gcp</v>
          </cell>
          <cell r="M7389" t="str">
            <v>2015/07/1/2/A/0</v>
          </cell>
        </row>
        <row r="7390">
          <cell r="A7390" t="str">
            <v>7389</v>
          </cell>
          <cell r="B7390" t="str">
            <v>OM32101</v>
          </cell>
          <cell r="C7390" t="str">
            <v>101 - GCP Allocation Factor</v>
          </cell>
          <cell r="D7390">
            <v>0</v>
          </cell>
          <cell r="F7390" t="str">
            <v>CALC</v>
          </cell>
          <cell r="H7390" t="str">
            <v>101</v>
          </cell>
          <cell r="I7390" t="str">
            <v>C</v>
          </cell>
          <cell r="J7390" t="str">
            <v>om_exp</v>
          </cell>
          <cell r="K7390" t="str">
            <v>alloc_gcp</v>
          </cell>
          <cell r="M7390" t="str">
            <v>2015/07/1/2/A/0</v>
          </cell>
        </row>
        <row r="7391">
          <cell r="A7391" t="str">
            <v>7390</v>
          </cell>
          <cell r="B7391" t="str">
            <v>OM32101</v>
          </cell>
          <cell r="C7391" t="str">
            <v>101 - GCP Allocation Factor</v>
          </cell>
          <cell r="D7391">
            <v>0</v>
          </cell>
          <cell r="F7391" t="str">
            <v>CALC</v>
          </cell>
          <cell r="H7391" t="str">
            <v>101</v>
          </cell>
          <cell r="I7391" t="str">
            <v>C</v>
          </cell>
          <cell r="J7391" t="str">
            <v>om_exp</v>
          </cell>
          <cell r="K7391" t="str">
            <v>alloc_gcp</v>
          </cell>
          <cell r="M7391" t="str">
            <v>2015/07/1/2/A/0</v>
          </cell>
        </row>
        <row r="7392">
          <cell r="A7392" t="str">
            <v>7391</v>
          </cell>
          <cell r="B7392" t="str">
            <v>OM32101</v>
          </cell>
          <cell r="C7392" t="str">
            <v>101 - GCP Allocation Factor</v>
          </cell>
          <cell r="D7392">
            <v>0</v>
          </cell>
          <cell r="F7392" t="str">
            <v>CALC</v>
          </cell>
          <cell r="H7392" t="str">
            <v>101</v>
          </cell>
          <cell r="I7392" t="str">
            <v>C</v>
          </cell>
          <cell r="J7392" t="str">
            <v>om_exp</v>
          </cell>
          <cell r="K7392" t="str">
            <v>alloc_gcp</v>
          </cell>
          <cell r="M7392" t="str">
            <v>2015/07/1/2/A/0</v>
          </cell>
        </row>
        <row r="7393">
          <cell r="A7393" t="str">
            <v>7392</v>
          </cell>
          <cell r="B7393" t="str">
            <v>OM32101</v>
          </cell>
          <cell r="C7393" t="str">
            <v>101 - GCP Allocation Factor</v>
          </cell>
          <cell r="D7393">
            <v>0</v>
          </cell>
          <cell r="F7393" t="str">
            <v>CALC</v>
          </cell>
          <cell r="H7393" t="str">
            <v>101</v>
          </cell>
          <cell r="I7393" t="str">
            <v>C</v>
          </cell>
          <cell r="J7393" t="str">
            <v>om_exp</v>
          </cell>
          <cell r="K7393" t="str">
            <v>alloc_gcp</v>
          </cell>
          <cell r="M7393" t="str">
            <v>2015/07/1/2/A/0</v>
          </cell>
        </row>
        <row r="7394">
          <cell r="A7394" t="str">
            <v>7393</v>
          </cell>
          <cell r="B7394" t="str">
            <v>OM32101</v>
          </cell>
          <cell r="C7394" t="str">
            <v>101 - GCP Allocation Factor</v>
          </cell>
          <cell r="D7394">
            <v>0</v>
          </cell>
          <cell r="F7394" t="str">
            <v>CALC</v>
          </cell>
          <cell r="H7394" t="str">
            <v>101</v>
          </cell>
          <cell r="I7394" t="str">
            <v>C</v>
          </cell>
          <cell r="J7394" t="str">
            <v>om_exp</v>
          </cell>
          <cell r="K7394" t="str">
            <v>alloc_gcp</v>
          </cell>
          <cell r="M7394" t="str">
            <v>2015/07/1/2/A/0</v>
          </cell>
        </row>
        <row r="7395">
          <cell r="A7395" t="str">
            <v>7394</v>
          </cell>
          <cell r="B7395" t="str">
            <v>OM32101</v>
          </cell>
          <cell r="C7395" t="str">
            <v>101 - GCP Allocation Factor</v>
          </cell>
          <cell r="D7395">
            <v>0</v>
          </cell>
          <cell r="F7395" t="str">
            <v>CALC</v>
          </cell>
          <cell r="H7395" t="str">
            <v>101</v>
          </cell>
          <cell r="I7395" t="str">
            <v>C</v>
          </cell>
          <cell r="J7395" t="str">
            <v>om_exp</v>
          </cell>
          <cell r="K7395" t="str">
            <v>alloc_gcp</v>
          </cell>
          <cell r="M7395" t="str">
            <v>2015/07/1/2/A/0</v>
          </cell>
        </row>
        <row r="7396">
          <cell r="A7396" t="str">
            <v>7395</v>
          </cell>
          <cell r="B7396" t="str">
            <v>OM32101</v>
          </cell>
          <cell r="C7396" t="str">
            <v>101 - GCP Allocation Factor</v>
          </cell>
          <cell r="D7396">
            <v>0</v>
          </cell>
          <cell r="F7396" t="str">
            <v>CALC</v>
          </cell>
          <cell r="H7396" t="str">
            <v>101</v>
          </cell>
          <cell r="I7396" t="str">
            <v>C</v>
          </cell>
          <cell r="J7396" t="str">
            <v>om_exp</v>
          </cell>
          <cell r="K7396" t="str">
            <v>alloc_gcp</v>
          </cell>
          <cell r="M7396" t="str">
            <v>2015/07/1/2/A/0</v>
          </cell>
        </row>
        <row r="7397">
          <cell r="A7397" t="str">
            <v>7396</v>
          </cell>
          <cell r="B7397" t="str">
            <v>OM32101</v>
          </cell>
          <cell r="C7397" t="str">
            <v>101 - GCP Allocation Factor</v>
          </cell>
          <cell r="D7397">
            <v>0</v>
          </cell>
          <cell r="F7397" t="str">
            <v>CALC</v>
          </cell>
          <cell r="H7397" t="str">
            <v>101</v>
          </cell>
          <cell r="I7397" t="str">
            <v>C</v>
          </cell>
          <cell r="J7397" t="str">
            <v>om_exp</v>
          </cell>
          <cell r="K7397" t="str">
            <v>alloc_gcp</v>
          </cell>
          <cell r="M7397" t="str">
            <v>2015/07/1/2/A/0</v>
          </cell>
        </row>
        <row r="7398">
          <cell r="A7398" t="str">
            <v>7397</v>
          </cell>
          <cell r="B7398" t="str">
            <v>OM32101</v>
          </cell>
          <cell r="C7398" t="str">
            <v>101 - GCP Allocation Factor</v>
          </cell>
          <cell r="D7398">
            <v>0</v>
          </cell>
          <cell r="F7398" t="str">
            <v>CALC</v>
          </cell>
          <cell r="H7398" t="str">
            <v>101</v>
          </cell>
          <cell r="I7398" t="str">
            <v>C</v>
          </cell>
          <cell r="J7398" t="str">
            <v>om_exp</v>
          </cell>
          <cell r="K7398" t="str">
            <v>alloc_gcp</v>
          </cell>
          <cell r="M7398" t="str">
            <v>2015/07/1/2/A/0</v>
          </cell>
        </row>
        <row r="7399">
          <cell r="A7399" t="str">
            <v>7398</v>
          </cell>
          <cell r="B7399" t="str">
            <v>OM32101</v>
          </cell>
          <cell r="C7399" t="str">
            <v>101 - GCP Allocation Factor</v>
          </cell>
          <cell r="D7399">
            <v>0</v>
          </cell>
          <cell r="F7399" t="str">
            <v>CALC</v>
          </cell>
          <cell r="H7399" t="str">
            <v>101</v>
          </cell>
          <cell r="I7399" t="str">
            <v>C</v>
          </cell>
          <cell r="J7399" t="str">
            <v>om_exp</v>
          </cell>
          <cell r="K7399" t="str">
            <v>alloc_gcp</v>
          </cell>
          <cell r="M7399" t="str">
            <v>2015/07/1/2/A/0</v>
          </cell>
        </row>
        <row r="7400">
          <cell r="A7400" t="str">
            <v>7399</v>
          </cell>
          <cell r="B7400" t="str">
            <v>OM32101</v>
          </cell>
          <cell r="C7400" t="str">
            <v>101 - GCP Allocation Factor</v>
          </cell>
          <cell r="D7400">
            <v>0</v>
          </cell>
          <cell r="F7400" t="str">
            <v>CALC</v>
          </cell>
          <cell r="H7400" t="str">
            <v>101</v>
          </cell>
          <cell r="I7400" t="str">
            <v>C</v>
          </cell>
          <cell r="J7400" t="str">
            <v>om_exp</v>
          </cell>
          <cell r="K7400" t="str">
            <v>alloc_gcp</v>
          </cell>
          <cell r="M7400" t="str">
            <v>2015/07/1/2/A/0</v>
          </cell>
        </row>
        <row r="7401">
          <cell r="A7401" t="str">
            <v>7400</v>
          </cell>
          <cell r="B7401" t="str">
            <v>OM32101</v>
          </cell>
          <cell r="C7401" t="str">
            <v>101 - GCP Allocation Factor</v>
          </cell>
          <cell r="D7401">
            <v>0</v>
          </cell>
          <cell r="F7401" t="str">
            <v>CALC</v>
          </cell>
          <cell r="H7401" t="str">
            <v>101</v>
          </cell>
          <cell r="I7401" t="str">
            <v>C</v>
          </cell>
          <cell r="J7401" t="str">
            <v>om_exp</v>
          </cell>
          <cell r="K7401" t="str">
            <v>alloc_gcp</v>
          </cell>
          <cell r="M7401" t="str">
            <v>2015/07/1/2/A/0</v>
          </cell>
        </row>
        <row r="7402">
          <cell r="A7402" t="str">
            <v>7401</v>
          </cell>
          <cell r="B7402" t="str">
            <v>OM32101</v>
          </cell>
          <cell r="C7402" t="str">
            <v>101 - GCP Allocation Factor</v>
          </cell>
          <cell r="D7402">
            <v>0</v>
          </cell>
          <cell r="F7402" t="str">
            <v>CALC</v>
          </cell>
          <cell r="H7402" t="str">
            <v>101</v>
          </cell>
          <cell r="I7402" t="str">
            <v>C</v>
          </cell>
          <cell r="J7402" t="str">
            <v>om_exp</v>
          </cell>
          <cell r="K7402" t="str">
            <v>alloc_gcp</v>
          </cell>
          <cell r="M7402" t="str">
            <v>2015/07/1/2/A/0</v>
          </cell>
        </row>
        <row r="7403">
          <cell r="A7403" t="str">
            <v>7402</v>
          </cell>
          <cell r="B7403" t="str">
            <v>OM32101</v>
          </cell>
          <cell r="C7403" t="str">
            <v>101 - GCP Allocation Factor</v>
          </cell>
          <cell r="D7403">
            <v>0</v>
          </cell>
          <cell r="F7403" t="str">
            <v>CALC</v>
          </cell>
          <cell r="H7403" t="str">
            <v>101</v>
          </cell>
          <cell r="I7403" t="str">
            <v>C</v>
          </cell>
          <cell r="J7403" t="str">
            <v>om_exp</v>
          </cell>
          <cell r="K7403" t="str">
            <v>alloc_gcp</v>
          </cell>
          <cell r="M7403" t="str">
            <v>2015/07/1/2/A/0</v>
          </cell>
        </row>
        <row r="7404">
          <cell r="A7404" t="str">
            <v>7403</v>
          </cell>
          <cell r="B7404" t="str">
            <v>OM32101</v>
          </cell>
          <cell r="C7404" t="str">
            <v>101 - GCP Allocation Factor</v>
          </cell>
          <cell r="D7404">
            <v>0</v>
          </cell>
          <cell r="F7404" t="str">
            <v>CALC</v>
          </cell>
          <cell r="H7404" t="str">
            <v>101</v>
          </cell>
          <cell r="I7404" t="str">
            <v>C</v>
          </cell>
          <cell r="J7404" t="str">
            <v>om_exp</v>
          </cell>
          <cell r="K7404" t="str">
            <v>alloc_gcp</v>
          </cell>
          <cell r="M7404" t="str">
            <v>2015/07/1/2/A/0</v>
          </cell>
        </row>
        <row r="7405">
          <cell r="A7405" t="str">
            <v>7404</v>
          </cell>
          <cell r="B7405" t="str">
            <v>OM32101</v>
          </cell>
          <cell r="C7405" t="str">
            <v>101 - GCP Allocation Factor</v>
          </cell>
          <cell r="D7405">
            <v>0</v>
          </cell>
          <cell r="F7405" t="str">
            <v>CALC</v>
          </cell>
          <cell r="H7405" t="str">
            <v>101</v>
          </cell>
          <cell r="I7405" t="str">
            <v>C</v>
          </cell>
          <cell r="J7405" t="str">
            <v>om_exp</v>
          </cell>
          <cell r="K7405" t="str">
            <v>alloc_gcp</v>
          </cell>
          <cell r="M7405" t="str">
            <v>2015/07/1/2/A/0</v>
          </cell>
        </row>
        <row r="7406">
          <cell r="A7406" t="str">
            <v>7405</v>
          </cell>
          <cell r="B7406" t="str">
            <v>OM32101</v>
          </cell>
          <cell r="C7406" t="str">
            <v>101 - GCP Allocation Factor</v>
          </cell>
          <cell r="D7406">
            <v>0</v>
          </cell>
          <cell r="F7406" t="str">
            <v>CALC</v>
          </cell>
          <cell r="H7406" t="str">
            <v>101</v>
          </cell>
          <cell r="I7406" t="str">
            <v>C</v>
          </cell>
          <cell r="J7406" t="str">
            <v>om_exp</v>
          </cell>
          <cell r="K7406" t="str">
            <v>alloc_gcp</v>
          </cell>
          <cell r="M7406" t="str">
            <v>2015/07/1/2/A/0</v>
          </cell>
        </row>
        <row r="7407">
          <cell r="A7407" t="str">
            <v>7406</v>
          </cell>
          <cell r="B7407" t="str">
            <v>OM32101</v>
          </cell>
          <cell r="C7407" t="str">
            <v>101 - GCP Allocation Factor</v>
          </cell>
          <cell r="D7407">
            <v>0</v>
          </cell>
          <cell r="F7407" t="str">
            <v>CALC</v>
          </cell>
          <cell r="H7407" t="str">
            <v>101</v>
          </cell>
          <cell r="I7407" t="str">
            <v>C</v>
          </cell>
          <cell r="J7407" t="str">
            <v>om_exp</v>
          </cell>
          <cell r="K7407" t="str">
            <v>alloc_gcp</v>
          </cell>
          <cell r="M7407" t="str">
            <v>2015/07/1/2/A/0</v>
          </cell>
        </row>
        <row r="7408">
          <cell r="A7408" t="str">
            <v>7407</v>
          </cell>
          <cell r="B7408" t="str">
            <v>OM32101</v>
          </cell>
          <cell r="C7408" t="str">
            <v>101 - GCP Allocation Factor</v>
          </cell>
          <cell r="D7408">
            <v>0</v>
          </cell>
          <cell r="F7408" t="str">
            <v>CALC</v>
          </cell>
          <cell r="H7408" t="str">
            <v>101</v>
          </cell>
          <cell r="I7408" t="str">
            <v>C</v>
          </cell>
          <cell r="J7408" t="str">
            <v>om_exp</v>
          </cell>
          <cell r="K7408" t="str">
            <v>alloc_gcp</v>
          </cell>
          <cell r="M7408" t="str">
            <v>2015/07/1/2/A/0</v>
          </cell>
        </row>
        <row r="7409">
          <cell r="A7409" t="str">
            <v>7408</v>
          </cell>
          <cell r="B7409" t="str">
            <v>OM32101</v>
          </cell>
          <cell r="C7409" t="str">
            <v>101 - GCP Allocation Factor</v>
          </cell>
          <cell r="D7409">
            <v>0</v>
          </cell>
          <cell r="F7409" t="str">
            <v>CALC</v>
          </cell>
          <cell r="H7409" t="str">
            <v>101</v>
          </cell>
          <cell r="I7409" t="str">
            <v>C</v>
          </cell>
          <cell r="J7409" t="str">
            <v>om_exp</v>
          </cell>
          <cell r="K7409" t="str">
            <v>alloc_gcp</v>
          </cell>
          <cell r="M7409" t="str">
            <v>2015/07/1/2/A/0</v>
          </cell>
        </row>
        <row r="7410">
          <cell r="A7410" t="str">
            <v>7409</v>
          </cell>
          <cell r="B7410" t="str">
            <v>OM32101</v>
          </cell>
          <cell r="C7410" t="str">
            <v>101 - GCP Allocation Factor</v>
          </cell>
          <cell r="D7410">
            <v>0</v>
          </cell>
          <cell r="F7410" t="str">
            <v>CALC</v>
          </cell>
          <cell r="H7410" t="str">
            <v>101</v>
          </cell>
          <cell r="I7410" t="str">
            <v>C</v>
          </cell>
          <cell r="J7410" t="str">
            <v>om_exp</v>
          </cell>
          <cell r="K7410" t="str">
            <v>alloc_gcp</v>
          </cell>
          <cell r="M7410" t="str">
            <v>2015/07/1/2/A/0</v>
          </cell>
        </row>
        <row r="7411">
          <cell r="A7411" t="str">
            <v>7410</v>
          </cell>
          <cell r="B7411" t="str">
            <v>OM32101</v>
          </cell>
          <cell r="C7411" t="str">
            <v>101 - GCP Allocation Factor</v>
          </cell>
          <cell r="D7411">
            <v>0</v>
          </cell>
          <cell r="F7411" t="str">
            <v>CALC</v>
          </cell>
          <cell r="H7411" t="str">
            <v>101</v>
          </cell>
          <cell r="I7411" t="str">
            <v>C</v>
          </cell>
          <cell r="J7411" t="str">
            <v>om_exp</v>
          </cell>
          <cell r="K7411" t="str">
            <v>alloc_gcp</v>
          </cell>
          <cell r="M7411" t="str">
            <v>2015/07/1/2/A/0</v>
          </cell>
        </row>
        <row r="7412">
          <cell r="A7412" t="str">
            <v>7411</v>
          </cell>
          <cell r="B7412" t="str">
            <v>OM32101</v>
          </cell>
          <cell r="C7412" t="str">
            <v>101 - GCP Allocation Factor</v>
          </cell>
          <cell r="D7412">
            <v>0</v>
          </cell>
          <cell r="F7412" t="str">
            <v>CALC</v>
          </cell>
          <cell r="H7412" t="str">
            <v>101</v>
          </cell>
          <cell r="I7412" t="str">
            <v>C</v>
          </cell>
          <cell r="J7412" t="str">
            <v>om_exp</v>
          </cell>
          <cell r="K7412" t="str">
            <v>alloc_gcp</v>
          </cell>
          <cell r="M7412" t="str">
            <v>2015/07/1/2/A/0</v>
          </cell>
        </row>
        <row r="7413">
          <cell r="A7413" t="str">
            <v>7412</v>
          </cell>
          <cell r="B7413" t="str">
            <v>OM32101</v>
          </cell>
          <cell r="C7413" t="str">
            <v>101 - GCP Allocation Factor</v>
          </cell>
          <cell r="D7413">
            <v>0</v>
          </cell>
          <cell r="F7413" t="str">
            <v>CALC</v>
          </cell>
          <cell r="H7413" t="str">
            <v>101</v>
          </cell>
          <cell r="I7413" t="str">
            <v>C</v>
          </cell>
          <cell r="J7413" t="str">
            <v>om_exp</v>
          </cell>
          <cell r="K7413" t="str">
            <v>alloc_gcp</v>
          </cell>
          <cell r="M7413" t="str">
            <v>2015/07/1/2/A/0</v>
          </cell>
        </row>
        <row r="7414">
          <cell r="A7414" t="str">
            <v>7413</v>
          </cell>
          <cell r="B7414" t="str">
            <v>OM32101</v>
          </cell>
          <cell r="C7414" t="str">
            <v>101 - GCP Allocation Factor</v>
          </cell>
          <cell r="D7414">
            <v>0</v>
          </cell>
          <cell r="F7414" t="str">
            <v>CALC</v>
          </cell>
          <cell r="H7414" t="str">
            <v>101</v>
          </cell>
          <cell r="I7414" t="str">
            <v>C</v>
          </cell>
          <cell r="J7414" t="str">
            <v>om_exp</v>
          </cell>
          <cell r="K7414" t="str">
            <v>alloc_gcp</v>
          </cell>
          <cell r="M7414" t="str">
            <v>2015/07/1/2/A/0</v>
          </cell>
        </row>
        <row r="7415">
          <cell r="A7415" t="str">
            <v>7414</v>
          </cell>
          <cell r="B7415" t="str">
            <v>OM32101</v>
          </cell>
          <cell r="C7415" t="str">
            <v>101 - GCP Allocation Factor</v>
          </cell>
          <cell r="D7415">
            <v>0</v>
          </cell>
          <cell r="F7415" t="str">
            <v>CALC</v>
          </cell>
          <cell r="H7415" t="str">
            <v>101</v>
          </cell>
          <cell r="I7415" t="str">
            <v>C</v>
          </cell>
          <cell r="J7415" t="str">
            <v>om_exp</v>
          </cell>
          <cell r="K7415" t="str">
            <v>alloc_gcp</v>
          </cell>
          <cell r="M7415" t="str">
            <v>2015/07/1/2/A/0</v>
          </cell>
        </row>
        <row r="7416">
          <cell r="A7416" t="str">
            <v>7415</v>
          </cell>
          <cell r="B7416" t="str">
            <v>OM32101</v>
          </cell>
          <cell r="C7416" t="str">
            <v>101 - GCP Allocation Factor</v>
          </cell>
          <cell r="D7416">
            <v>0</v>
          </cell>
          <cell r="F7416" t="str">
            <v>CALC</v>
          </cell>
          <cell r="H7416" t="str">
            <v>101</v>
          </cell>
          <cell r="I7416" t="str">
            <v>C</v>
          </cell>
          <cell r="J7416" t="str">
            <v>om_exp</v>
          </cell>
          <cell r="K7416" t="str">
            <v>alloc_gcp</v>
          </cell>
          <cell r="M7416" t="str">
            <v>2015/07/1/2/A/0</v>
          </cell>
        </row>
        <row r="7417">
          <cell r="A7417" t="str">
            <v>7416</v>
          </cell>
          <cell r="B7417" t="str">
            <v>OM32101</v>
          </cell>
          <cell r="C7417" t="str">
            <v>101 - GCP Allocation Factor</v>
          </cell>
          <cell r="D7417">
            <v>0</v>
          </cell>
          <cell r="F7417" t="str">
            <v>CALC</v>
          </cell>
          <cell r="H7417" t="str">
            <v>101</v>
          </cell>
          <cell r="I7417" t="str">
            <v>C</v>
          </cell>
          <cell r="J7417" t="str">
            <v>om_exp</v>
          </cell>
          <cell r="K7417" t="str">
            <v>alloc_gcp</v>
          </cell>
          <cell r="M7417" t="str">
            <v>2015/07/1/2/A/0</v>
          </cell>
        </row>
        <row r="7418">
          <cell r="A7418" t="str">
            <v>7417</v>
          </cell>
          <cell r="B7418" t="str">
            <v>OMC2101</v>
          </cell>
          <cell r="C7418" t="str">
            <v>101 - GCP Jurisdictional O &amp; M Exp Amount</v>
          </cell>
          <cell r="D7418">
            <v>0</v>
          </cell>
          <cell r="F7418" t="str">
            <v>CALC</v>
          </cell>
          <cell r="H7418" t="str">
            <v>101</v>
          </cell>
          <cell r="I7418" t="str">
            <v>C</v>
          </cell>
          <cell r="J7418" t="str">
            <v>om_exp</v>
          </cell>
          <cell r="K7418" t="str">
            <v>juris_gcp_amt</v>
          </cell>
          <cell r="M7418" t="str">
            <v>2015/07/1/2/A/0</v>
          </cell>
        </row>
        <row r="7419">
          <cell r="A7419" t="str">
            <v>7418</v>
          </cell>
          <cell r="B7419" t="str">
            <v>OMC2101</v>
          </cell>
          <cell r="C7419" t="str">
            <v>101 - GCP Jurisdictional O &amp; M Exp Amount</v>
          </cell>
          <cell r="D7419">
            <v>0</v>
          </cell>
          <cell r="F7419" t="str">
            <v>CALC</v>
          </cell>
          <cell r="H7419" t="str">
            <v>101</v>
          </cell>
          <cell r="I7419" t="str">
            <v>C</v>
          </cell>
          <cell r="J7419" t="str">
            <v>om_exp</v>
          </cell>
          <cell r="K7419" t="str">
            <v>juris_gcp_amt</v>
          </cell>
          <cell r="M7419" t="str">
            <v>2015/07/1/2/A/0</v>
          </cell>
        </row>
        <row r="7420">
          <cell r="A7420" t="str">
            <v>7419</v>
          </cell>
          <cell r="B7420" t="str">
            <v>OMC2101</v>
          </cell>
          <cell r="C7420" t="str">
            <v>101 - GCP Jurisdictional O &amp; M Exp Amount</v>
          </cell>
          <cell r="D7420">
            <v>0</v>
          </cell>
          <cell r="F7420" t="str">
            <v>CALC</v>
          </cell>
          <cell r="H7420" t="str">
            <v>101</v>
          </cell>
          <cell r="I7420" t="str">
            <v>C</v>
          </cell>
          <cell r="J7420" t="str">
            <v>om_exp</v>
          </cell>
          <cell r="K7420" t="str">
            <v>juris_gcp_amt</v>
          </cell>
          <cell r="M7420" t="str">
            <v>2015/07/1/2/A/0</v>
          </cell>
        </row>
        <row r="7421">
          <cell r="A7421" t="str">
            <v>7420</v>
          </cell>
          <cell r="B7421" t="str">
            <v>OMC2101</v>
          </cell>
          <cell r="C7421" t="str">
            <v>101 - GCP Jurisdictional O &amp; M Exp Amount</v>
          </cell>
          <cell r="D7421">
            <v>0</v>
          </cell>
          <cell r="F7421" t="str">
            <v>CALC</v>
          </cell>
          <cell r="H7421" t="str">
            <v>101</v>
          </cell>
          <cell r="I7421" t="str">
            <v>C</v>
          </cell>
          <cell r="J7421" t="str">
            <v>om_exp</v>
          </cell>
          <cell r="K7421" t="str">
            <v>juris_gcp_amt</v>
          </cell>
          <cell r="M7421" t="str">
            <v>2015/07/1/2/A/0</v>
          </cell>
        </row>
        <row r="7422">
          <cell r="A7422" t="str">
            <v>7421</v>
          </cell>
          <cell r="B7422" t="str">
            <v>OMC2101</v>
          </cell>
          <cell r="C7422" t="str">
            <v>101 - GCP Jurisdictional O &amp; M Exp Amount</v>
          </cell>
          <cell r="D7422">
            <v>0</v>
          </cell>
          <cell r="F7422" t="str">
            <v>CALC</v>
          </cell>
          <cell r="H7422" t="str">
            <v>101</v>
          </cell>
          <cell r="I7422" t="str">
            <v>C</v>
          </cell>
          <cell r="J7422" t="str">
            <v>om_exp</v>
          </cell>
          <cell r="K7422" t="str">
            <v>juris_gcp_amt</v>
          </cell>
          <cell r="M7422" t="str">
            <v>2015/07/1/2/A/0</v>
          </cell>
        </row>
        <row r="7423">
          <cell r="A7423" t="str">
            <v>7422</v>
          </cell>
          <cell r="B7423" t="str">
            <v>OMC2101</v>
          </cell>
          <cell r="C7423" t="str">
            <v>101 - GCP Jurisdictional O &amp; M Exp Amount</v>
          </cell>
          <cell r="D7423">
            <v>0</v>
          </cell>
          <cell r="F7423" t="str">
            <v>CALC</v>
          </cell>
          <cell r="H7423" t="str">
            <v>101</v>
          </cell>
          <cell r="I7423" t="str">
            <v>C</v>
          </cell>
          <cell r="J7423" t="str">
            <v>om_exp</v>
          </cell>
          <cell r="K7423" t="str">
            <v>juris_gcp_amt</v>
          </cell>
          <cell r="M7423" t="str">
            <v>2015/07/1/2/A/0</v>
          </cell>
        </row>
        <row r="7424">
          <cell r="A7424" t="str">
            <v>7423</v>
          </cell>
          <cell r="B7424" t="str">
            <v>OMC2101</v>
          </cell>
          <cell r="C7424" t="str">
            <v>101 - GCP Jurisdictional O &amp; M Exp Amount</v>
          </cell>
          <cell r="D7424">
            <v>0</v>
          </cell>
          <cell r="F7424" t="str">
            <v>CALC</v>
          </cell>
          <cell r="H7424" t="str">
            <v>101</v>
          </cell>
          <cell r="I7424" t="str">
            <v>C</v>
          </cell>
          <cell r="J7424" t="str">
            <v>om_exp</v>
          </cell>
          <cell r="K7424" t="str">
            <v>juris_gcp_amt</v>
          </cell>
          <cell r="M7424" t="str">
            <v>2015/07/1/2/A/0</v>
          </cell>
        </row>
        <row r="7425">
          <cell r="A7425" t="str">
            <v>7424</v>
          </cell>
          <cell r="B7425" t="str">
            <v>OMC2101</v>
          </cell>
          <cell r="C7425" t="str">
            <v>101 - GCP Jurisdictional O &amp; M Exp Amount</v>
          </cell>
          <cell r="D7425">
            <v>0</v>
          </cell>
          <cell r="F7425" t="str">
            <v>CALC</v>
          </cell>
          <cell r="H7425" t="str">
            <v>101</v>
          </cell>
          <cell r="I7425" t="str">
            <v>C</v>
          </cell>
          <cell r="J7425" t="str">
            <v>om_exp</v>
          </cell>
          <cell r="K7425" t="str">
            <v>juris_gcp_amt</v>
          </cell>
          <cell r="M7425" t="str">
            <v>2015/07/1/2/A/0</v>
          </cell>
        </row>
        <row r="7426">
          <cell r="A7426" t="str">
            <v>7425</v>
          </cell>
          <cell r="B7426" t="str">
            <v>OMC2101</v>
          </cell>
          <cell r="C7426" t="str">
            <v>101 - GCP Jurisdictional O &amp; M Exp Amount</v>
          </cell>
          <cell r="D7426">
            <v>0</v>
          </cell>
          <cell r="F7426" t="str">
            <v>CALC</v>
          </cell>
          <cell r="H7426" t="str">
            <v>101</v>
          </cell>
          <cell r="I7426" t="str">
            <v>C</v>
          </cell>
          <cell r="J7426" t="str">
            <v>om_exp</v>
          </cell>
          <cell r="K7426" t="str">
            <v>juris_gcp_amt</v>
          </cell>
          <cell r="M7426" t="str">
            <v>2015/07/1/2/A/0</v>
          </cell>
        </row>
        <row r="7427">
          <cell r="A7427" t="str">
            <v>7426</v>
          </cell>
          <cell r="B7427" t="str">
            <v>OMC2101</v>
          </cell>
          <cell r="C7427" t="str">
            <v>101 - GCP Jurisdictional O &amp; M Exp Amount</v>
          </cell>
          <cell r="D7427">
            <v>0</v>
          </cell>
          <cell r="F7427" t="str">
            <v>CALC</v>
          </cell>
          <cell r="H7427" t="str">
            <v>101</v>
          </cell>
          <cell r="I7427" t="str">
            <v>C</v>
          </cell>
          <cell r="J7427" t="str">
            <v>om_exp</v>
          </cell>
          <cell r="K7427" t="str">
            <v>juris_gcp_amt</v>
          </cell>
          <cell r="M7427" t="str">
            <v>2015/07/1/2/A/0</v>
          </cell>
        </row>
        <row r="7428">
          <cell r="A7428" t="str">
            <v>7427</v>
          </cell>
          <cell r="B7428" t="str">
            <v>OMC2101</v>
          </cell>
          <cell r="C7428" t="str">
            <v>101 - GCP Jurisdictional O &amp; M Exp Amount</v>
          </cell>
          <cell r="D7428">
            <v>0</v>
          </cell>
          <cell r="F7428" t="str">
            <v>CALC</v>
          </cell>
          <cell r="H7428" t="str">
            <v>101</v>
          </cell>
          <cell r="I7428" t="str">
            <v>C</v>
          </cell>
          <cell r="J7428" t="str">
            <v>om_exp</v>
          </cell>
          <cell r="K7428" t="str">
            <v>juris_gcp_amt</v>
          </cell>
          <cell r="M7428" t="str">
            <v>2015/07/1/2/A/0</v>
          </cell>
        </row>
        <row r="7429">
          <cell r="A7429" t="str">
            <v>7428</v>
          </cell>
          <cell r="B7429" t="str">
            <v>OMC2101</v>
          </cell>
          <cell r="C7429" t="str">
            <v>101 - GCP Jurisdictional O &amp; M Exp Amount</v>
          </cell>
          <cell r="D7429">
            <v>0</v>
          </cell>
          <cell r="F7429" t="str">
            <v>CALC</v>
          </cell>
          <cell r="H7429" t="str">
            <v>101</v>
          </cell>
          <cell r="I7429" t="str">
            <v>C</v>
          </cell>
          <cell r="J7429" t="str">
            <v>om_exp</v>
          </cell>
          <cell r="K7429" t="str">
            <v>juris_gcp_amt</v>
          </cell>
          <cell r="M7429" t="str">
            <v>2015/07/1/2/A/0</v>
          </cell>
        </row>
        <row r="7430">
          <cell r="A7430" t="str">
            <v>7429</v>
          </cell>
          <cell r="B7430" t="str">
            <v>OMC2101</v>
          </cell>
          <cell r="C7430" t="str">
            <v>101 - GCP Jurisdictional O &amp; M Exp Amount</v>
          </cell>
          <cell r="D7430">
            <v>0</v>
          </cell>
          <cell r="F7430" t="str">
            <v>CALC</v>
          </cell>
          <cell r="H7430" t="str">
            <v>101</v>
          </cell>
          <cell r="I7430" t="str">
            <v>C</v>
          </cell>
          <cell r="J7430" t="str">
            <v>om_exp</v>
          </cell>
          <cell r="K7430" t="str">
            <v>juris_gcp_amt</v>
          </cell>
          <cell r="M7430" t="str">
            <v>2015/07/1/2/A/0</v>
          </cell>
        </row>
        <row r="7431">
          <cell r="A7431" t="str">
            <v>7430</v>
          </cell>
          <cell r="B7431" t="str">
            <v>OMC2101</v>
          </cell>
          <cell r="C7431" t="str">
            <v>101 - GCP Jurisdictional O &amp; M Exp Amount</v>
          </cell>
          <cell r="D7431">
            <v>0</v>
          </cell>
          <cell r="F7431" t="str">
            <v>CALC</v>
          </cell>
          <cell r="H7431" t="str">
            <v>101</v>
          </cell>
          <cell r="I7431" t="str">
            <v>C</v>
          </cell>
          <cell r="J7431" t="str">
            <v>om_exp</v>
          </cell>
          <cell r="K7431" t="str">
            <v>juris_gcp_amt</v>
          </cell>
          <cell r="M7431" t="str">
            <v>2015/07/1/2/A/0</v>
          </cell>
        </row>
        <row r="7432">
          <cell r="A7432" t="str">
            <v>7431</v>
          </cell>
          <cell r="B7432" t="str">
            <v>OMC2101</v>
          </cell>
          <cell r="C7432" t="str">
            <v>101 - GCP Jurisdictional O &amp; M Exp Amount</v>
          </cell>
          <cell r="D7432">
            <v>0</v>
          </cell>
          <cell r="F7432" t="str">
            <v>CALC</v>
          </cell>
          <cell r="H7432" t="str">
            <v>101</v>
          </cell>
          <cell r="I7432" t="str">
            <v>C</v>
          </cell>
          <cell r="J7432" t="str">
            <v>om_exp</v>
          </cell>
          <cell r="K7432" t="str">
            <v>juris_gcp_amt</v>
          </cell>
          <cell r="M7432" t="str">
            <v>2015/07/1/2/A/0</v>
          </cell>
        </row>
        <row r="7433">
          <cell r="A7433" t="str">
            <v>7432</v>
          </cell>
          <cell r="B7433" t="str">
            <v>OMC2101</v>
          </cell>
          <cell r="C7433" t="str">
            <v>101 - GCP Jurisdictional O &amp; M Exp Amount</v>
          </cell>
          <cell r="D7433">
            <v>0</v>
          </cell>
          <cell r="F7433" t="str">
            <v>CALC</v>
          </cell>
          <cell r="H7433" t="str">
            <v>101</v>
          </cell>
          <cell r="I7433" t="str">
            <v>C</v>
          </cell>
          <cell r="J7433" t="str">
            <v>om_exp</v>
          </cell>
          <cell r="K7433" t="str">
            <v>juris_gcp_amt</v>
          </cell>
          <cell r="M7433" t="str">
            <v>2015/07/1/2/A/0</v>
          </cell>
        </row>
        <row r="7434">
          <cell r="A7434" t="str">
            <v>7433</v>
          </cell>
          <cell r="B7434" t="str">
            <v>OMC2101</v>
          </cell>
          <cell r="C7434" t="str">
            <v>101 - GCP Jurisdictional O &amp; M Exp Amount</v>
          </cell>
          <cell r="D7434">
            <v>0</v>
          </cell>
          <cell r="F7434" t="str">
            <v>CALC</v>
          </cell>
          <cell r="H7434" t="str">
            <v>101</v>
          </cell>
          <cell r="I7434" t="str">
            <v>C</v>
          </cell>
          <cell r="J7434" t="str">
            <v>om_exp</v>
          </cell>
          <cell r="K7434" t="str">
            <v>juris_gcp_amt</v>
          </cell>
          <cell r="M7434" t="str">
            <v>2015/07/1/2/A/0</v>
          </cell>
        </row>
        <row r="7435">
          <cell r="A7435" t="str">
            <v>7434</v>
          </cell>
          <cell r="B7435" t="str">
            <v>OMC2101</v>
          </cell>
          <cell r="C7435" t="str">
            <v>101 - GCP Jurisdictional O &amp; M Exp Amount</v>
          </cell>
          <cell r="D7435">
            <v>0</v>
          </cell>
          <cell r="F7435" t="str">
            <v>CALC</v>
          </cell>
          <cell r="H7435" t="str">
            <v>101</v>
          </cell>
          <cell r="I7435" t="str">
            <v>C</v>
          </cell>
          <cell r="J7435" t="str">
            <v>om_exp</v>
          </cell>
          <cell r="K7435" t="str">
            <v>juris_gcp_amt</v>
          </cell>
          <cell r="M7435" t="str">
            <v>2015/07/1/2/A/0</v>
          </cell>
        </row>
        <row r="7436">
          <cell r="A7436" t="str">
            <v>7435</v>
          </cell>
          <cell r="B7436" t="str">
            <v>OMC2101</v>
          </cell>
          <cell r="C7436" t="str">
            <v>101 - GCP Jurisdictional O &amp; M Exp Amount</v>
          </cell>
          <cell r="D7436">
            <v>0</v>
          </cell>
          <cell r="F7436" t="str">
            <v>CALC</v>
          </cell>
          <cell r="H7436" t="str">
            <v>101</v>
          </cell>
          <cell r="I7436" t="str">
            <v>C</v>
          </cell>
          <cell r="J7436" t="str">
            <v>om_exp</v>
          </cell>
          <cell r="K7436" t="str">
            <v>juris_gcp_amt</v>
          </cell>
          <cell r="M7436" t="str">
            <v>2015/07/1/2/A/0</v>
          </cell>
        </row>
        <row r="7437">
          <cell r="A7437" t="str">
            <v>7436</v>
          </cell>
          <cell r="B7437" t="str">
            <v>OMC2101</v>
          </cell>
          <cell r="C7437" t="str">
            <v>101 - GCP Jurisdictional O &amp; M Exp Amount</v>
          </cell>
          <cell r="D7437">
            <v>0</v>
          </cell>
          <cell r="F7437" t="str">
            <v>CALC</v>
          </cell>
          <cell r="H7437" t="str">
            <v>101</v>
          </cell>
          <cell r="I7437" t="str">
            <v>C</v>
          </cell>
          <cell r="J7437" t="str">
            <v>om_exp</v>
          </cell>
          <cell r="K7437" t="str">
            <v>juris_gcp_amt</v>
          </cell>
          <cell r="M7437" t="str">
            <v>2015/07/1/2/A/0</v>
          </cell>
        </row>
        <row r="7438">
          <cell r="A7438" t="str">
            <v>7437</v>
          </cell>
          <cell r="B7438" t="str">
            <v>OMC2101</v>
          </cell>
          <cell r="C7438" t="str">
            <v>101 - GCP Jurisdictional O &amp; M Exp Amount</v>
          </cell>
          <cell r="D7438">
            <v>0</v>
          </cell>
          <cell r="F7438" t="str">
            <v>CALC</v>
          </cell>
          <cell r="H7438" t="str">
            <v>101</v>
          </cell>
          <cell r="I7438" t="str">
            <v>C</v>
          </cell>
          <cell r="J7438" t="str">
            <v>om_exp</v>
          </cell>
          <cell r="K7438" t="str">
            <v>juris_gcp_amt</v>
          </cell>
          <cell r="M7438" t="str">
            <v>2015/07/1/2/A/0</v>
          </cell>
        </row>
        <row r="7439">
          <cell r="A7439" t="str">
            <v>7438</v>
          </cell>
          <cell r="B7439" t="str">
            <v>OMC2101</v>
          </cell>
          <cell r="C7439" t="str">
            <v>101 - GCP Jurisdictional O &amp; M Exp Amount</v>
          </cell>
          <cell r="D7439">
            <v>0</v>
          </cell>
          <cell r="F7439" t="str">
            <v>CALC</v>
          </cell>
          <cell r="H7439" t="str">
            <v>101</v>
          </cell>
          <cell r="I7439" t="str">
            <v>C</v>
          </cell>
          <cell r="J7439" t="str">
            <v>om_exp</v>
          </cell>
          <cell r="K7439" t="str">
            <v>juris_gcp_amt</v>
          </cell>
          <cell r="M7439" t="str">
            <v>2015/07/1/2/A/0</v>
          </cell>
        </row>
        <row r="7440">
          <cell r="A7440" t="str">
            <v>7439</v>
          </cell>
          <cell r="B7440" t="str">
            <v>OMC2101</v>
          </cell>
          <cell r="C7440" t="str">
            <v>101 - GCP Jurisdictional O &amp; M Exp Amount</v>
          </cell>
          <cell r="D7440">
            <v>0</v>
          </cell>
          <cell r="F7440" t="str">
            <v>CALC</v>
          </cell>
          <cell r="H7440" t="str">
            <v>101</v>
          </cell>
          <cell r="I7440" t="str">
            <v>C</v>
          </cell>
          <cell r="J7440" t="str">
            <v>om_exp</v>
          </cell>
          <cell r="K7440" t="str">
            <v>juris_gcp_amt</v>
          </cell>
          <cell r="M7440" t="str">
            <v>2015/07/1/2/A/0</v>
          </cell>
        </row>
        <row r="7441">
          <cell r="A7441" t="str">
            <v>7440</v>
          </cell>
          <cell r="B7441" t="str">
            <v>OMC2101</v>
          </cell>
          <cell r="C7441" t="str">
            <v>101 - GCP Jurisdictional O &amp; M Exp Amount</v>
          </cell>
          <cell r="D7441">
            <v>0</v>
          </cell>
          <cell r="F7441" t="str">
            <v>CALC</v>
          </cell>
          <cell r="H7441" t="str">
            <v>101</v>
          </cell>
          <cell r="I7441" t="str">
            <v>C</v>
          </cell>
          <cell r="J7441" t="str">
            <v>om_exp</v>
          </cell>
          <cell r="K7441" t="str">
            <v>juris_gcp_amt</v>
          </cell>
          <cell r="M7441" t="str">
            <v>2015/07/1/2/A/0</v>
          </cell>
        </row>
        <row r="7442">
          <cell r="A7442" t="str">
            <v>7441</v>
          </cell>
          <cell r="B7442" t="str">
            <v>OMC2101</v>
          </cell>
          <cell r="C7442" t="str">
            <v>101 - GCP Jurisdictional O &amp; M Exp Amount</v>
          </cell>
          <cell r="D7442">
            <v>0</v>
          </cell>
          <cell r="F7442" t="str">
            <v>CALC</v>
          </cell>
          <cell r="H7442" t="str">
            <v>101</v>
          </cell>
          <cell r="I7442" t="str">
            <v>C</v>
          </cell>
          <cell r="J7442" t="str">
            <v>om_exp</v>
          </cell>
          <cell r="K7442" t="str">
            <v>juris_gcp_amt</v>
          </cell>
          <cell r="M7442" t="str">
            <v>2015/07/1/2/A/0</v>
          </cell>
        </row>
        <row r="7443">
          <cell r="A7443" t="str">
            <v>7442</v>
          </cell>
          <cell r="B7443" t="str">
            <v>OMC2101</v>
          </cell>
          <cell r="C7443" t="str">
            <v>101 - GCP Jurisdictional O &amp; M Exp Amount</v>
          </cell>
          <cell r="D7443">
            <v>0</v>
          </cell>
          <cell r="F7443" t="str">
            <v>CALC</v>
          </cell>
          <cell r="H7443" t="str">
            <v>101</v>
          </cell>
          <cell r="I7443" t="str">
            <v>C</v>
          </cell>
          <cell r="J7443" t="str">
            <v>om_exp</v>
          </cell>
          <cell r="K7443" t="str">
            <v>juris_gcp_amt</v>
          </cell>
          <cell r="M7443" t="str">
            <v>2015/07/1/2/A/0</v>
          </cell>
        </row>
        <row r="7444">
          <cell r="A7444" t="str">
            <v>7443</v>
          </cell>
          <cell r="B7444" t="str">
            <v>OMC2101</v>
          </cell>
          <cell r="C7444" t="str">
            <v>101 - GCP Jurisdictional O &amp; M Exp Amount</v>
          </cell>
          <cell r="D7444">
            <v>0</v>
          </cell>
          <cell r="F7444" t="str">
            <v>CALC</v>
          </cell>
          <cell r="H7444" t="str">
            <v>101</v>
          </cell>
          <cell r="I7444" t="str">
            <v>C</v>
          </cell>
          <cell r="J7444" t="str">
            <v>om_exp</v>
          </cell>
          <cell r="K7444" t="str">
            <v>juris_gcp_amt</v>
          </cell>
          <cell r="M7444" t="str">
            <v>2015/07/1/2/A/0</v>
          </cell>
        </row>
        <row r="7445">
          <cell r="A7445" t="str">
            <v>7444</v>
          </cell>
          <cell r="B7445" t="str">
            <v>OMC2101</v>
          </cell>
          <cell r="C7445" t="str">
            <v>101 - GCP Jurisdictional O &amp; M Exp Amount</v>
          </cell>
          <cell r="D7445">
            <v>0</v>
          </cell>
          <cell r="F7445" t="str">
            <v>CALC</v>
          </cell>
          <cell r="H7445" t="str">
            <v>101</v>
          </cell>
          <cell r="I7445" t="str">
            <v>C</v>
          </cell>
          <cell r="J7445" t="str">
            <v>om_exp</v>
          </cell>
          <cell r="K7445" t="str">
            <v>juris_gcp_amt</v>
          </cell>
          <cell r="M7445" t="str">
            <v>2015/07/1/2/A/0</v>
          </cell>
        </row>
        <row r="7446">
          <cell r="A7446" t="str">
            <v>7445</v>
          </cell>
          <cell r="B7446" t="str">
            <v>OMC2101</v>
          </cell>
          <cell r="C7446" t="str">
            <v>101 - GCP Jurisdictional O &amp; M Exp Amount</v>
          </cell>
          <cell r="D7446">
            <v>0</v>
          </cell>
          <cell r="F7446" t="str">
            <v>CALC</v>
          </cell>
          <cell r="H7446" t="str">
            <v>101</v>
          </cell>
          <cell r="I7446" t="str">
            <v>C</v>
          </cell>
          <cell r="J7446" t="str">
            <v>om_exp</v>
          </cell>
          <cell r="K7446" t="str">
            <v>juris_gcp_amt</v>
          </cell>
          <cell r="M7446" t="str">
            <v>2015/07/1/2/A/0</v>
          </cell>
        </row>
        <row r="7447">
          <cell r="A7447" t="str">
            <v>7446</v>
          </cell>
          <cell r="B7447" t="str">
            <v>OMC2101</v>
          </cell>
          <cell r="C7447" t="str">
            <v>101 - GCP Jurisdictional O &amp; M Exp Amount</v>
          </cell>
          <cell r="D7447">
            <v>0</v>
          </cell>
          <cell r="F7447" t="str">
            <v>CALC</v>
          </cell>
          <cell r="H7447" t="str">
            <v>101</v>
          </cell>
          <cell r="I7447" t="str">
            <v>C</v>
          </cell>
          <cell r="J7447" t="str">
            <v>om_exp</v>
          </cell>
          <cell r="K7447" t="str">
            <v>juris_gcp_amt</v>
          </cell>
          <cell r="M7447" t="str">
            <v>2015/07/1/2/A/0</v>
          </cell>
        </row>
        <row r="7448">
          <cell r="A7448" t="str">
            <v>7447</v>
          </cell>
          <cell r="B7448" t="str">
            <v>OMC2101</v>
          </cell>
          <cell r="C7448" t="str">
            <v>101 - GCP Jurisdictional O &amp; M Exp Amount</v>
          </cell>
          <cell r="D7448">
            <v>0</v>
          </cell>
          <cell r="F7448" t="str">
            <v>CALC</v>
          </cell>
          <cell r="H7448" t="str">
            <v>101</v>
          </cell>
          <cell r="I7448" t="str">
            <v>C</v>
          </cell>
          <cell r="J7448" t="str">
            <v>om_exp</v>
          </cell>
          <cell r="K7448" t="str">
            <v>juris_gcp_amt</v>
          </cell>
          <cell r="M7448" t="str">
            <v>2015/07/1/2/A/0</v>
          </cell>
        </row>
        <row r="7449">
          <cell r="A7449" t="str">
            <v>7448</v>
          </cell>
          <cell r="B7449" t="str">
            <v>OMC2101</v>
          </cell>
          <cell r="C7449" t="str">
            <v>101 - GCP Jurisdictional O &amp; M Exp Amount</v>
          </cell>
          <cell r="D7449">
            <v>0</v>
          </cell>
          <cell r="F7449" t="str">
            <v>CALC</v>
          </cell>
          <cell r="H7449" t="str">
            <v>101</v>
          </cell>
          <cell r="I7449" t="str">
            <v>C</v>
          </cell>
          <cell r="J7449" t="str">
            <v>om_exp</v>
          </cell>
          <cell r="K7449" t="str">
            <v>juris_gcp_amt</v>
          </cell>
          <cell r="M7449" t="str">
            <v>2015/07/1/2/A/0</v>
          </cell>
        </row>
        <row r="7450">
          <cell r="A7450" t="str">
            <v>7449</v>
          </cell>
          <cell r="B7450" t="str">
            <v>OMC2101</v>
          </cell>
          <cell r="C7450" t="str">
            <v>101 - GCP Jurisdictional O &amp; M Exp Amount</v>
          </cell>
          <cell r="D7450">
            <v>0</v>
          </cell>
          <cell r="F7450" t="str">
            <v>CALC</v>
          </cell>
          <cell r="H7450" t="str">
            <v>101</v>
          </cell>
          <cell r="I7450" t="str">
            <v>C</v>
          </cell>
          <cell r="J7450" t="str">
            <v>om_exp</v>
          </cell>
          <cell r="K7450" t="str">
            <v>juris_gcp_amt</v>
          </cell>
          <cell r="M7450" t="str">
            <v>2015/07/1/2/A/0</v>
          </cell>
        </row>
        <row r="7451">
          <cell r="A7451" t="str">
            <v>7450</v>
          </cell>
          <cell r="B7451" t="str">
            <v>OMC2101</v>
          </cell>
          <cell r="C7451" t="str">
            <v>101 - GCP Jurisdictional O &amp; M Exp Amount</v>
          </cell>
          <cell r="D7451">
            <v>0</v>
          </cell>
          <cell r="F7451" t="str">
            <v>CALC</v>
          </cell>
          <cell r="H7451" t="str">
            <v>101</v>
          </cell>
          <cell r="I7451" t="str">
            <v>C</v>
          </cell>
          <cell r="J7451" t="str">
            <v>om_exp</v>
          </cell>
          <cell r="K7451" t="str">
            <v>juris_gcp_amt</v>
          </cell>
          <cell r="M7451" t="str">
            <v>2015/07/1/2/A/0</v>
          </cell>
        </row>
        <row r="7452">
          <cell r="A7452" t="str">
            <v>7451</v>
          </cell>
          <cell r="B7452" t="str">
            <v>OMC2101</v>
          </cell>
          <cell r="C7452" t="str">
            <v>101 - GCP Jurisdictional O &amp; M Exp Amount</v>
          </cell>
          <cell r="D7452">
            <v>0</v>
          </cell>
          <cell r="F7452" t="str">
            <v>CALC</v>
          </cell>
          <cell r="H7452" t="str">
            <v>101</v>
          </cell>
          <cell r="I7452" t="str">
            <v>C</v>
          </cell>
          <cell r="J7452" t="str">
            <v>om_exp</v>
          </cell>
          <cell r="K7452" t="str">
            <v>juris_gcp_amt</v>
          </cell>
          <cell r="M7452" t="str">
            <v>2015/07/1/2/A/0</v>
          </cell>
        </row>
        <row r="7453">
          <cell r="A7453" t="str">
            <v>7452</v>
          </cell>
          <cell r="B7453" t="str">
            <v>OMC2101</v>
          </cell>
          <cell r="C7453" t="str">
            <v>101 - GCP Jurisdictional O &amp; M Exp Amount</v>
          </cell>
          <cell r="D7453">
            <v>0</v>
          </cell>
          <cell r="F7453" t="str">
            <v>CALC</v>
          </cell>
          <cell r="H7453" t="str">
            <v>101</v>
          </cell>
          <cell r="I7453" t="str">
            <v>C</v>
          </cell>
          <cell r="J7453" t="str">
            <v>om_exp</v>
          </cell>
          <cell r="K7453" t="str">
            <v>juris_gcp_amt</v>
          </cell>
          <cell r="M7453" t="str">
            <v>2015/07/1/2/A/0</v>
          </cell>
        </row>
        <row r="7454">
          <cell r="A7454" t="str">
            <v>7453</v>
          </cell>
          <cell r="B7454" t="str">
            <v>OMC2101</v>
          </cell>
          <cell r="C7454" t="str">
            <v>101 - GCP Jurisdictional O &amp; M Exp Amount</v>
          </cell>
          <cell r="D7454">
            <v>0</v>
          </cell>
          <cell r="F7454" t="str">
            <v>CALC</v>
          </cell>
          <cell r="H7454" t="str">
            <v>101</v>
          </cell>
          <cell r="I7454" t="str">
            <v>C</v>
          </cell>
          <cell r="J7454" t="str">
            <v>om_exp</v>
          </cell>
          <cell r="K7454" t="str">
            <v>juris_gcp_amt</v>
          </cell>
          <cell r="M7454" t="str">
            <v>2015/07/1/2/A/0</v>
          </cell>
        </row>
        <row r="7455">
          <cell r="A7455" t="str">
            <v>7454</v>
          </cell>
          <cell r="B7455" t="str">
            <v>OMC2101</v>
          </cell>
          <cell r="C7455" t="str">
            <v>101 - GCP Jurisdictional O &amp; M Exp Amount</v>
          </cell>
          <cell r="D7455">
            <v>0</v>
          </cell>
          <cell r="F7455" t="str">
            <v>CALC</v>
          </cell>
          <cell r="H7455" t="str">
            <v>101</v>
          </cell>
          <cell r="I7455" t="str">
            <v>C</v>
          </cell>
          <cell r="J7455" t="str">
            <v>om_exp</v>
          </cell>
          <cell r="K7455" t="str">
            <v>juris_gcp_amt</v>
          </cell>
          <cell r="M7455" t="str">
            <v>2015/07/1/2/A/0</v>
          </cell>
        </row>
        <row r="7456">
          <cell r="A7456" t="str">
            <v>7455</v>
          </cell>
          <cell r="B7456" t="str">
            <v>OMC2101</v>
          </cell>
          <cell r="C7456" t="str">
            <v>101 - GCP Jurisdictional O &amp; M Exp Amount</v>
          </cell>
          <cell r="D7456">
            <v>0</v>
          </cell>
          <cell r="F7456" t="str">
            <v>CALC</v>
          </cell>
          <cell r="H7456" t="str">
            <v>101</v>
          </cell>
          <cell r="I7456" t="str">
            <v>C</v>
          </cell>
          <cell r="J7456" t="str">
            <v>om_exp</v>
          </cell>
          <cell r="K7456" t="str">
            <v>juris_gcp_amt</v>
          </cell>
          <cell r="M7456" t="str">
            <v>2015/07/1/2/A/0</v>
          </cell>
        </row>
        <row r="7457">
          <cell r="A7457" t="str">
            <v>7456</v>
          </cell>
          <cell r="B7457" t="str">
            <v>OMC2101</v>
          </cell>
          <cell r="C7457" t="str">
            <v>101 - GCP Jurisdictional O &amp; M Exp Amount</v>
          </cell>
          <cell r="D7457">
            <v>0</v>
          </cell>
          <cell r="F7457" t="str">
            <v>CALC</v>
          </cell>
          <cell r="H7457" t="str">
            <v>101</v>
          </cell>
          <cell r="I7457" t="str">
            <v>C</v>
          </cell>
          <cell r="J7457" t="str">
            <v>om_exp</v>
          </cell>
          <cell r="K7457" t="str">
            <v>juris_gcp_amt</v>
          </cell>
          <cell r="M7457" t="str">
            <v>2015/07/1/2/A/0</v>
          </cell>
        </row>
        <row r="7458">
          <cell r="A7458" t="str">
            <v>7457</v>
          </cell>
          <cell r="B7458" t="str">
            <v>OMC2101</v>
          </cell>
          <cell r="C7458" t="str">
            <v>101 - GCP Jurisdictional O &amp; M Exp Amount</v>
          </cell>
          <cell r="D7458">
            <v>0</v>
          </cell>
          <cell r="F7458" t="str">
            <v>CALC</v>
          </cell>
          <cell r="H7458" t="str">
            <v>101</v>
          </cell>
          <cell r="I7458" t="str">
            <v>C</v>
          </cell>
          <cell r="J7458" t="str">
            <v>om_exp</v>
          </cell>
          <cell r="K7458" t="str">
            <v>juris_gcp_amt</v>
          </cell>
          <cell r="M7458" t="str">
            <v>2015/07/1/2/A/0</v>
          </cell>
        </row>
        <row r="7459">
          <cell r="A7459" t="str">
            <v>7458</v>
          </cell>
          <cell r="B7459" t="str">
            <v>OMC2101</v>
          </cell>
          <cell r="C7459" t="str">
            <v>101 - GCP Jurisdictional O &amp; M Exp Amount</v>
          </cell>
          <cell r="D7459">
            <v>0</v>
          </cell>
          <cell r="F7459" t="str">
            <v>CALC</v>
          </cell>
          <cell r="H7459" t="str">
            <v>101</v>
          </cell>
          <cell r="I7459" t="str">
            <v>C</v>
          </cell>
          <cell r="J7459" t="str">
            <v>om_exp</v>
          </cell>
          <cell r="K7459" t="str">
            <v>juris_gcp_amt</v>
          </cell>
          <cell r="M7459" t="str">
            <v>2015/07/1/2/A/0</v>
          </cell>
        </row>
        <row r="7460">
          <cell r="A7460" t="str">
            <v>7459</v>
          </cell>
          <cell r="B7460" t="str">
            <v>OMC2101</v>
          </cell>
          <cell r="C7460" t="str">
            <v>101 - GCP Jurisdictional O &amp; M Exp Amount</v>
          </cell>
          <cell r="D7460">
            <v>0</v>
          </cell>
          <cell r="F7460" t="str">
            <v>CALC</v>
          </cell>
          <cell r="H7460" t="str">
            <v>101</v>
          </cell>
          <cell r="I7460" t="str">
            <v>C</v>
          </cell>
          <cell r="J7460" t="str">
            <v>om_exp</v>
          </cell>
          <cell r="K7460" t="str">
            <v>juris_gcp_amt</v>
          </cell>
          <cell r="M7460" t="str">
            <v>2015/07/1/2/A/0</v>
          </cell>
        </row>
        <row r="7461">
          <cell r="A7461" t="str">
            <v>7460</v>
          </cell>
          <cell r="B7461" t="str">
            <v>OMC2101</v>
          </cell>
          <cell r="C7461" t="str">
            <v>101 - GCP Jurisdictional O &amp; M Exp Amount</v>
          </cell>
          <cell r="D7461">
            <v>0</v>
          </cell>
          <cell r="F7461" t="str">
            <v>CALC</v>
          </cell>
          <cell r="H7461" t="str">
            <v>101</v>
          </cell>
          <cell r="I7461" t="str">
            <v>C</v>
          </cell>
          <cell r="J7461" t="str">
            <v>om_exp</v>
          </cell>
          <cell r="K7461" t="str">
            <v>juris_gcp_amt</v>
          </cell>
          <cell r="M7461" t="str">
            <v>2015/07/1/2/A/0</v>
          </cell>
        </row>
        <row r="7462">
          <cell r="A7462" t="str">
            <v>7461</v>
          </cell>
          <cell r="B7462" t="str">
            <v>OMC2101</v>
          </cell>
          <cell r="C7462" t="str">
            <v>101 - GCP Jurisdictional O &amp; M Exp Amount</v>
          </cell>
          <cell r="D7462">
            <v>0</v>
          </cell>
          <cell r="F7462" t="str">
            <v>CALC</v>
          </cell>
          <cell r="H7462" t="str">
            <v>101</v>
          </cell>
          <cell r="I7462" t="str">
            <v>C</v>
          </cell>
          <cell r="J7462" t="str">
            <v>om_exp</v>
          </cell>
          <cell r="K7462" t="str">
            <v>juris_gcp_amt</v>
          </cell>
          <cell r="M7462" t="str">
            <v>2015/07/1/2/A/0</v>
          </cell>
        </row>
        <row r="7463">
          <cell r="A7463" t="str">
            <v>7462</v>
          </cell>
          <cell r="B7463" t="str">
            <v>OMC2101</v>
          </cell>
          <cell r="C7463" t="str">
            <v>101 - GCP Jurisdictional O &amp; M Exp Amount</v>
          </cell>
          <cell r="D7463">
            <v>0</v>
          </cell>
          <cell r="F7463" t="str">
            <v>CALC</v>
          </cell>
          <cell r="H7463" t="str">
            <v>101</v>
          </cell>
          <cell r="I7463" t="str">
            <v>C</v>
          </cell>
          <cell r="J7463" t="str">
            <v>om_exp</v>
          </cell>
          <cell r="K7463" t="str">
            <v>juris_gcp_amt</v>
          </cell>
          <cell r="M7463" t="str">
            <v>2015/07/1/2/A/0</v>
          </cell>
        </row>
        <row r="7464">
          <cell r="A7464" t="str">
            <v>7463</v>
          </cell>
          <cell r="B7464" t="str">
            <v>OMC2101</v>
          </cell>
          <cell r="C7464" t="str">
            <v>101 - GCP Jurisdictional O &amp; M Exp Amount</v>
          </cell>
          <cell r="D7464">
            <v>0</v>
          </cell>
          <cell r="F7464" t="str">
            <v>CALC</v>
          </cell>
          <cell r="H7464" t="str">
            <v>101</v>
          </cell>
          <cell r="I7464" t="str">
            <v>C</v>
          </cell>
          <cell r="J7464" t="str">
            <v>om_exp</v>
          </cell>
          <cell r="K7464" t="str">
            <v>juris_gcp_amt</v>
          </cell>
          <cell r="M7464" t="str">
            <v>2015/07/1/2/A/0</v>
          </cell>
        </row>
        <row r="7465">
          <cell r="A7465" t="str">
            <v>7464</v>
          </cell>
          <cell r="B7465" t="str">
            <v>OMC2101</v>
          </cell>
          <cell r="C7465" t="str">
            <v>101 - GCP Jurisdictional O &amp; M Exp Amount</v>
          </cell>
          <cell r="D7465">
            <v>0</v>
          </cell>
          <cell r="F7465" t="str">
            <v>CALC</v>
          </cell>
          <cell r="H7465" t="str">
            <v>101</v>
          </cell>
          <cell r="I7465" t="str">
            <v>C</v>
          </cell>
          <cell r="J7465" t="str">
            <v>om_exp</v>
          </cell>
          <cell r="K7465" t="str">
            <v>juris_gcp_amt</v>
          </cell>
          <cell r="M7465" t="str">
            <v>2015/07/1/2/A/0</v>
          </cell>
        </row>
        <row r="7466">
          <cell r="A7466" t="str">
            <v>7465</v>
          </cell>
          <cell r="B7466" t="str">
            <v>OMC2101</v>
          </cell>
          <cell r="C7466" t="str">
            <v>101 - GCP Jurisdictional O &amp; M Exp Amount</v>
          </cell>
          <cell r="D7466">
            <v>0</v>
          </cell>
          <cell r="F7466" t="str">
            <v>CALC</v>
          </cell>
          <cell r="H7466" t="str">
            <v>101</v>
          </cell>
          <cell r="I7466" t="str">
            <v>C</v>
          </cell>
          <cell r="J7466" t="str">
            <v>om_exp</v>
          </cell>
          <cell r="K7466" t="str">
            <v>juris_gcp_amt</v>
          </cell>
          <cell r="M7466" t="str">
            <v>2015/07/1/2/A/0</v>
          </cell>
        </row>
        <row r="7467">
          <cell r="A7467" t="str">
            <v>7466</v>
          </cell>
          <cell r="B7467" t="str">
            <v>OMC2101</v>
          </cell>
          <cell r="C7467" t="str">
            <v>101 - GCP Jurisdictional O &amp; M Exp Amount</v>
          </cell>
          <cell r="D7467">
            <v>0</v>
          </cell>
          <cell r="F7467" t="str">
            <v>CALC</v>
          </cell>
          <cell r="H7467" t="str">
            <v>101</v>
          </cell>
          <cell r="I7467" t="str">
            <v>C</v>
          </cell>
          <cell r="J7467" t="str">
            <v>om_exp</v>
          </cell>
          <cell r="K7467" t="str">
            <v>juris_gcp_amt</v>
          </cell>
          <cell r="M7467" t="str">
            <v>2015/07/1/2/A/0</v>
          </cell>
        </row>
        <row r="7468">
          <cell r="A7468" t="str">
            <v>7467</v>
          </cell>
          <cell r="B7468" t="str">
            <v>OMC2101</v>
          </cell>
          <cell r="C7468" t="str">
            <v>101 - GCP Jurisdictional O &amp; M Exp Amount</v>
          </cell>
          <cell r="D7468">
            <v>0</v>
          </cell>
          <cell r="F7468" t="str">
            <v>CALC</v>
          </cell>
          <cell r="H7468" t="str">
            <v>101</v>
          </cell>
          <cell r="I7468" t="str">
            <v>C</v>
          </cell>
          <cell r="J7468" t="str">
            <v>om_exp</v>
          </cell>
          <cell r="K7468" t="str">
            <v>juris_gcp_amt</v>
          </cell>
          <cell r="M7468" t="str">
            <v>2015/07/1/2/A/0</v>
          </cell>
        </row>
        <row r="7469">
          <cell r="A7469" t="str">
            <v>7468</v>
          </cell>
          <cell r="B7469" t="str">
            <v>OMC2101</v>
          </cell>
          <cell r="C7469" t="str">
            <v>101 - GCP Jurisdictional O &amp; M Exp Amount</v>
          </cell>
          <cell r="D7469">
            <v>0</v>
          </cell>
          <cell r="F7469" t="str">
            <v>CALC</v>
          </cell>
          <cell r="H7469" t="str">
            <v>101</v>
          </cell>
          <cell r="I7469" t="str">
            <v>C</v>
          </cell>
          <cell r="J7469" t="str">
            <v>om_exp</v>
          </cell>
          <cell r="K7469" t="str">
            <v>juris_gcp_amt</v>
          </cell>
          <cell r="M7469" t="str">
            <v>2015/07/1/2/A/0</v>
          </cell>
        </row>
        <row r="7470">
          <cell r="A7470" t="str">
            <v>7469</v>
          </cell>
          <cell r="B7470" t="str">
            <v>OMC2101</v>
          </cell>
          <cell r="C7470" t="str">
            <v>101 - GCP Jurisdictional O &amp; M Exp Amount</v>
          </cell>
          <cell r="D7470">
            <v>0</v>
          </cell>
          <cell r="F7470" t="str">
            <v>CALC</v>
          </cell>
          <cell r="H7470" t="str">
            <v>101</v>
          </cell>
          <cell r="I7470" t="str">
            <v>C</v>
          </cell>
          <cell r="J7470" t="str">
            <v>om_exp</v>
          </cell>
          <cell r="K7470" t="str">
            <v>juris_gcp_amt</v>
          </cell>
          <cell r="M7470" t="str">
            <v>2015/07/1/2/A/0</v>
          </cell>
        </row>
        <row r="7471">
          <cell r="A7471" t="str">
            <v>7470</v>
          </cell>
          <cell r="B7471" t="str">
            <v>OMC2101</v>
          </cell>
          <cell r="C7471" t="str">
            <v>101 - GCP Jurisdictional O &amp; M Exp Amount</v>
          </cell>
          <cell r="D7471">
            <v>0</v>
          </cell>
          <cell r="F7471" t="str">
            <v>CALC</v>
          </cell>
          <cell r="H7471" t="str">
            <v>101</v>
          </cell>
          <cell r="I7471" t="str">
            <v>C</v>
          </cell>
          <cell r="J7471" t="str">
            <v>om_exp</v>
          </cell>
          <cell r="K7471" t="str">
            <v>juris_gcp_amt</v>
          </cell>
          <cell r="M7471" t="str">
            <v>2015/07/1/2/A/0</v>
          </cell>
        </row>
        <row r="7472">
          <cell r="A7472" t="str">
            <v>7471</v>
          </cell>
          <cell r="B7472" t="str">
            <v>OMC2101</v>
          </cell>
          <cell r="C7472" t="str">
            <v>101 - GCP Jurisdictional O &amp; M Exp Amount</v>
          </cell>
          <cell r="D7472">
            <v>0</v>
          </cell>
          <cell r="F7472" t="str">
            <v>CALC</v>
          </cell>
          <cell r="H7472" t="str">
            <v>101</v>
          </cell>
          <cell r="I7472" t="str">
            <v>C</v>
          </cell>
          <cell r="J7472" t="str">
            <v>om_exp</v>
          </cell>
          <cell r="K7472" t="str">
            <v>juris_gcp_amt</v>
          </cell>
          <cell r="M7472" t="str">
            <v>2015/07/1/2/A/0</v>
          </cell>
        </row>
        <row r="7473">
          <cell r="A7473" t="str">
            <v>7472</v>
          </cell>
          <cell r="B7473" t="str">
            <v>OMC2101</v>
          </cell>
          <cell r="C7473" t="str">
            <v>101 - GCP Jurisdictional O &amp; M Exp Amount</v>
          </cell>
          <cell r="D7473">
            <v>0</v>
          </cell>
          <cell r="F7473" t="str">
            <v>CALC</v>
          </cell>
          <cell r="H7473" t="str">
            <v>101</v>
          </cell>
          <cell r="I7473" t="str">
            <v>C</v>
          </cell>
          <cell r="J7473" t="str">
            <v>om_exp</v>
          </cell>
          <cell r="K7473" t="str">
            <v>juris_gcp_amt</v>
          </cell>
          <cell r="M7473" t="str">
            <v>2015/07/1/2/A/0</v>
          </cell>
        </row>
        <row r="7474">
          <cell r="A7474" t="str">
            <v>7473</v>
          </cell>
          <cell r="B7474" t="str">
            <v>OMC2101</v>
          </cell>
          <cell r="C7474" t="str">
            <v>101 - GCP Jurisdictional O &amp; M Exp Amount</v>
          </cell>
          <cell r="D7474">
            <v>0</v>
          </cell>
          <cell r="F7474" t="str">
            <v>CALC</v>
          </cell>
          <cell r="H7474" t="str">
            <v>101</v>
          </cell>
          <cell r="I7474" t="str">
            <v>C</v>
          </cell>
          <cell r="J7474" t="str">
            <v>om_exp</v>
          </cell>
          <cell r="K7474" t="str">
            <v>juris_gcp_amt</v>
          </cell>
          <cell r="M7474" t="str">
            <v>2015/07/1/2/A/0</v>
          </cell>
        </row>
        <row r="7475">
          <cell r="A7475" t="str">
            <v>7474</v>
          </cell>
          <cell r="B7475" t="str">
            <v>OMC2101</v>
          </cell>
          <cell r="C7475" t="str">
            <v>101 - GCP Jurisdictional O &amp; M Exp Amount</v>
          </cell>
          <cell r="D7475">
            <v>0</v>
          </cell>
          <cell r="F7475" t="str">
            <v>CALC</v>
          </cell>
          <cell r="H7475" t="str">
            <v>101</v>
          </cell>
          <cell r="I7475" t="str">
            <v>C</v>
          </cell>
          <cell r="J7475" t="str">
            <v>om_exp</v>
          </cell>
          <cell r="K7475" t="str">
            <v>juris_gcp_amt</v>
          </cell>
          <cell r="M7475" t="str">
            <v>2015/07/1/2/A/0</v>
          </cell>
        </row>
        <row r="7476">
          <cell r="A7476" t="str">
            <v>7475</v>
          </cell>
          <cell r="B7476" t="str">
            <v>OMC2101</v>
          </cell>
          <cell r="C7476" t="str">
            <v>101 - GCP Jurisdictional O &amp; M Exp Amount</v>
          </cell>
          <cell r="D7476">
            <v>0</v>
          </cell>
          <cell r="F7476" t="str">
            <v>CALC</v>
          </cell>
          <cell r="H7476" t="str">
            <v>101</v>
          </cell>
          <cell r="I7476" t="str">
            <v>C</v>
          </cell>
          <cell r="J7476" t="str">
            <v>om_exp</v>
          </cell>
          <cell r="K7476" t="str">
            <v>juris_gcp_amt</v>
          </cell>
          <cell r="M7476" t="str">
            <v>2015/07/1/2/A/0</v>
          </cell>
        </row>
        <row r="7477">
          <cell r="A7477" t="str">
            <v>7476</v>
          </cell>
          <cell r="B7477" t="str">
            <v>OMC2101</v>
          </cell>
          <cell r="C7477" t="str">
            <v>101 - GCP Jurisdictional O &amp; M Exp Amount</v>
          </cell>
          <cell r="D7477">
            <v>0</v>
          </cell>
          <cell r="F7477" t="str">
            <v>CALC</v>
          </cell>
          <cell r="H7477" t="str">
            <v>101</v>
          </cell>
          <cell r="I7477" t="str">
            <v>C</v>
          </cell>
          <cell r="J7477" t="str">
            <v>om_exp</v>
          </cell>
          <cell r="K7477" t="str">
            <v>juris_gcp_amt</v>
          </cell>
          <cell r="M7477" t="str">
            <v>2015/07/1/2/A/0</v>
          </cell>
        </row>
        <row r="7478">
          <cell r="A7478" t="str">
            <v>7477</v>
          </cell>
          <cell r="B7478" t="str">
            <v>OMC2101</v>
          </cell>
          <cell r="C7478" t="str">
            <v>101 - GCP Jurisdictional O &amp; M Exp Amount</v>
          </cell>
          <cell r="D7478">
            <v>0</v>
          </cell>
          <cell r="F7478" t="str">
            <v>CALC</v>
          </cell>
          <cell r="H7478" t="str">
            <v>101</v>
          </cell>
          <cell r="I7478" t="str">
            <v>C</v>
          </cell>
          <cell r="J7478" t="str">
            <v>om_exp</v>
          </cell>
          <cell r="K7478" t="str">
            <v>juris_gcp_amt</v>
          </cell>
          <cell r="M7478" t="str">
            <v>2015/07/1/2/A/0</v>
          </cell>
        </row>
        <row r="7479">
          <cell r="A7479" t="str">
            <v>7478</v>
          </cell>
          <cell r="B7479" t="str">
            <v>OMC2101</v>
          </cell>
          <cell r="C7479" t="str">
            <v>101 - GCP Jurisdictional O &amp; M Exp Amount</v>
          </cell>
          <cell r="D7479">
            <v>0</v>
          </cell>
          <cell r="F7479" t="str">
            <v>CALC</v>
          </cell>
          <cell r="H7479" t="str">
            <v>101</v>
          </cell>
          <cell r="I7479" t="str">
            <v>C</v>
          </cell>
          <cell r="J7479" t="str">
            <v>om_exp</v>
          </cell>
          <cell r="K7479" t="str">
            <v>juris_gcp_amt</v>
          </cell>
          <cell r="M7479" t="str">
            <v>2015/07/1/2/A/0</v>
          </cell>
        </row>
        <row r="7480">
          <cell r="A7480" t="str">
            <v>7479</v>
          </cell>
          <cell r="B7480" t="str">
            <v>OMC2101</v>
          </cell>
          <cell r="C7480" t="str">
            <v>101 - GCP Jurisdictional O &amp; M Exp Amount</v>
          </cell>
          <cell r="D7480">
            <v>0</v>
          </cell>
          <cell r="F7480" t="str">
            <v>CALC</v>
          </cell>
          <cell r="H7480" t="str">
            <v>101</v>
          </cell>
          <cell r="I7480" t="str">
            <v>C</v>
          </cell>
          <cell r="J7480" t="str">
            <v>om_exp</v>
          </cell>
          <cell r="K7480" t="str">
            <v>juris_gcp_amt</v>
          </cell>
          <cell r="M7480" t="str">
            <v>2015/07/1/2/A/0</v>
          </cell>
        </row>
        <row r="7481">
          <cell r="A7481" t="str">
            <v>7480</v>
          </cell>
          <cell r="B7481" t="str">
            <v>OMC2101</v>
          </cell>
          <cell r="C7481" t="str">
            <v>101 - GCP Jurisdictional O &amp; M Exp Amount</v>
          </cell>
          <cell r="D7481">
            <v>0</v>
          </cell>
          <cell r="F7481" t="str">
            <v>CALC</v>
          </cell>
          <cell r="H7481" t="str">
            <v>101</v>
          </cell>
          <cell r="I7481" t="str">
            <v>C</v>
          </cell>
          <cell r="J7481" t="str">
            <v>om_exp</v>
          </cell>
          <cell r="K7481" t="str">
            <v>juris_gcp_amt</v>
          </cell>
          <cell r="M7481" t="str">
            <v>2015/07/1/2/A/0</v>
          </cell>
        </row>
        <row r="7482">
          <cell r="A7482" t="str">
            <v>7481</v>
          </cell>
          <cell r="B7482" t="str">
            <v>OMC2101</v>
          </cell>
          <cell r="C7482" t="str">
            <v>101 - GCP Jurisdictional O &amp; M Exp Amount</v>
          </cell>
          <cell r="D7482">
            <v>0</v>
          </cell>
          <cell r="F7482" t="str">
            <v>CALC</v>
          </cell>
          <cell r="H7482" t="str">
            <v>101</v>
          </cell>
          <cell r="I7482" t="str">
            <v>C</v>
          </cell>
          <cell r="J7482" t="str">
            <v>om_exp</v>
          </cell>
          <cell r="K7482" t="str">
            <v>juris_gcp_amt</v>
          </cell>
          <cell r="M7482" t="str">
            <v>2015/07/1/2/A/0</v>
          </cell>
        </row>
        <row r="7483">
          <cell r="A7483" t="str">
            <v>7482</v>
          </cell>
          <cell r="B7483" t="str">
            <v>OMC2101</v>
          </cell>
          <cell r="C7483" t="str">
            <v>101 - GCP Jurisdictional O &amp; M Exp Amount</v>
          </cell>
          <cell r="D7483">
            <v>0</v>
          </cell>
          <cell r="F7483" t="str">
            <v>CALC</v>
          </cell>
          <cell r="H7483" t="str">
            <v>101</v>
          </cell>
          <cell r="I7483" t="str">
            <v>C</v>
          </cell>
          <cell r="J7483" t="str">
            <v>om_exp</v>
          </cell>
          <cell r="K7483" t="str">
            <v>juris_gcp_amt</v>
          </cell>
          <cell r="M7483" t="str">
            <v>2015/07/1/2/A/0</v>
          </cell>
        </row>
        <row r="7484">
          <cell r="A7484" t="str">
            <v>7483</v>
          </cell>
          <cell r="B7484" t="str">
            <v>OMC2101</v>
          </cell>
          <cell r="C7484" t="str">
            <v>101 - GCP Jurisdictional O &amp; M Exp Amount</v>
          </cell>
          <cell r="D7484">
            <v>0</v>
          </cell>
          <cell r="F7484" t="str">
            <v>CALC</v>
          </cell>
          <cell r="H7484" t="str">
            <v>101</v>
          </cell>
          <cell r="I7484" t="str">
            <v>C</v>
          </cell>
          <cell r="J7484" t="str">
            <v>om_exp</v>
          </cell>
          <cell r="K7484" t="str">
            <v>juris_gcp_amt</v>
          </cell>
          <cell r="M7484" t="str">
            <v>2015/07/1/2/A/0</v>
          </cell>
        </row>
        <row r="7485">
          <cell r="A7485" t="str">
            <v>7484</v>
          </cell>
          <cell r="B7485" t="str">
            <v>OMC2101</v>
          </cell>
          <cell r="C7485" t="str">
            <v>101 - GCP Jurisdictional O &amp; M Exp Amount</v>
          </cell>
          <cell r="D7485">
            <v>0</v>
          </cell>
          <cell r="F7485" t="str">
            <v>CALC</v>
          </cell>
          <cell r="H7485" t="str">
            <v>101</v>
          </cell>
          <cell r="I7485" t="str">
            <v>C</v>
          </cell>
          <cell r="J7485" t="str">
            <v>om_exp</v>
          </cell>
          <cell r="K7485" t="str">
            <v>juris_gcp_amt</v>
          </cell>
          <cell r="M7485" t="str">
            <v>2015/07/1/2/A/0</v>
          </cell>
        </row>
        <row r="7486">
          <cell r="A7486" t="str">
            <v>7485</v>
          </cell>
          <cell r="B7486" t="str">
            <v>OMC2101</v>
          </cell>
          <cell r="C7486" t="str">
            <v>101 - GCP Jurisdictional O &amp; M Exp Amount</v>
          </cell>
          <cell r="D7486">
            <v>0</v>
          </cell>
          <cell r="F7486" t="str">
            <v>CALC</v>
          </cell>
          <cell r="H7486" t="str">
            <v>101</v>
          </cell>
          <cell r="I7486" t="str">
            <v>C</v>
          </cell>
          <cell r="J7486" t="str">
            <v>om_exp</v>
          </cell>
          <cell r="K7486" t="str">
            <v>juris_gcp_amt</v>
          </cell>
          <cell r="M7486" t="str">
            <v>2015/07/1/2/A/0</v>
          </cell>
        </row>
        <row r="7487">
          <cell r="A7487" t="str">
            <v>7486</v>
          </cell>
          <cell r="B7487" t="str">
            <v>OMC2101</v>
          </cell>
          <cell r="C7487" t="str">
            <v>101 - GCP Jurisdictional O &amp; M Exp Amount</v>
          </cell>
          <cell r="D7487">
            <v>0</v>
          </cell>
          <cell r="F7487" t="str">
            <v>CALC</v>
          </cell>
          <cell r="H7487" t="str">
            <v>101</v>
          </cell>
          <cell r="I7487" t="str">
            <v>C</v>
          </cell>
          <cell r="J7487" t="str">
            <v>om_exp</v>
          </cell>
          <cell r="K7487" t="str">
            <v>juris_gcp_amt</v>
          </cell>
          <cell r="M7487" t="str">
            <v>2015/07/1/2/A/0</v>
          </cell>
        </row>
        <row r="7488">
          <cell r="A7488" t="str">
            <v>7487</v>
          </cell>
          <cell r="B7488" t="str">
            <v>OMC2101</v>
          </cell>
          <cell r="C7488" t="str">
            <v>101 - GCP Jurisdictional O &amp; M Exp Amount</v>
          </cell>
          <cell r="D7488">
            <v>0</v>
          </cell>
          <cell r="F7488" t="str">
            <v>CALC</v>
          </cell>
          <cell r="H7488" t="str">
            <v>101</v>
          </cell>
          <cell r="I7488" t="str">
            <v>C</v>
          </cell>
          <cell r="J7488" t="str">
            <v>om_exp</v>
          </cell>
          <cell r="K7488" t="str">
            <v>juris_gcp_amt</v>
          </cell>
          <cell r="M7488" t="str">
            <v>2015/07/1/2/A/0</v>
          </cell>
        </row>
        <row r="7489">
          <cell r="A7489" t="str">
            <v>7488</v>
          </cell>
          <cell r="B7489" t="str">
            <v>OMC2101</v>
          </cell>
          <cell r="C7489" t="str">
            <v>101 - GCP Jurisdictional O &amp; M Exp Amount</v>
          </cell>
          <cell r="D7489">
            <v>0</v>
          </cell>
          <cell r="F7489" t="str">
            <v>CALC</v>
          </cell>
          <cell r="H7489" t="str">
            <v>101</v>
          </cell>
          <cell r="I7489" t="str">
            <v>C</v>
          </cell>
          <cell r="J7489" t="str">
            <v>om_exp</v>
          </cell>
          <cell r="K7489" t="str">
            <v>juris_gcp_amt</v>
          </cell>
          <cell r="M7489" t="str">
            <v>2015/07/1/2/A/0</v>
          </cell>
        </row>
        <row r="7490">
          <cell r="A7490" t="str">
            <v>7489</v>
          </cell>
          <cell r="B7490" t="str">
            <v>OMC2101</v>
          </cell>
          <cell r="C7490" t="str">
            <v>101 - GCP Jurisdictional O &amp; M Exp Amount</v>
          </cell>
          <cell r="D7490">
            <v>0</v>
          </cell>
          <cell r="F7490" t="str">
            <v>CALC</v>
          </cell>
          <cell r="H7490" t="str">
            <v>101</v>
          </cell>
          <cell r="I7490" t="str">
            <v>C</v>
          </cell>
          <cell r="J7490" t="str">
            <v>om_exp</v>
          </cell>
          <cell r="K7490" t="str">
            <v>juris_gcp_amt</v>
          </cell>
          <cell r="M7490" t="str">
            <v>2015/07/1/2/A/0</v>
          </cell>
        </row>
        <row r="7491">
          <cell r="A7491" t="str">
            <v>7490</v>
          </cell>
          <cell r="B7491" t="str">
            <v>OMC2101</v>
          </cell>
          <cell r="C7491" t="str">
            <v>101 - GCP Jurisdictional O &amp; M Exp Amount</v>
          </cell>
          <cell r="D7491">
            <v>0</v>
          </cell>
          <cell r="F7491" t="str">
            <v>CALC</v>
          </cell>
          <cell r="H7491" t="str">
            <v>101</v>
          </cell>
          <cell r="I7491" t="str">
            <v>C</v>
          </cell>
          <cell r="J7491" t="str">
            <v>om_exp</v>
          </cell>
          <cell r="K7491" t="str">
            <v>juris_gcp_amt</v>
          </cell>
          <cell r="M7491" t="str">
            <v>2015/07/1/2/A/0</v>
          </cell>
        </row>
        <row r="7492">
          <cell r="A7492" t="str">
            <v>7491</v>
          </cell>
          <cell r="B7492" t="str">
            <v>OMC2101</v>
          </cell>
          <cell r="C7492" t="str">
            <v>101 - GCP Jurisdictional O &amp; M Exp Amount</v>
          </cell>
          <cell r="D7492">
            <v>0</v>
          </cell>
          <cell r="F7492" t="str">
            <v>CALC</v>
          </cell>
          <cell r="H7492" t="str">
            <v>101</v>
          </cell>
          <cell r="I7492" t="str">
            <v>C</v>
          </cell>
          <cell r="J7492" t="str">
            <v>om_exp</v>
          </cell>
          <cell r="K7492" t="str">
            <v>juris_gcp_amt</v>
          </cell>
          <cell r="M7492" t="str">
            <v>2015/07/1/2/A/0</v>
          </cell>
        </row>
        <row r="7493">
          <cell r="A7493" t="str">
            <v>7492</v>
          </cell>
          <cell r="B7493" t="str">
            <v>OMC2101</v>
          </cell>
          <cell r="C7493" t="str">
            <v>101 - GCP Jurisdictional O &amp; M Exp Amount</v>
          </cell>
          <cell r="D7493">
            <v>0</v>
          </cell>
          <cell r="F7493" t="str">
            <v>CALC</v>
          </cell>
          <cell r="H7493" t="str">
            <v>101</v>
          </cell>
          <cell r="I7493" t="str">
            <v>C</v>
          </cell>
          <cell r="J7493" t="str">
            <v>om_exp</v>
          </cell>
          <cell r="K7493" t="str">
            <v>juris_gcp_amt</v>
          </cell>
          <cell r="M7493" t="str">
            <v>2015/07/1/2/A/0</v>
          </cell>
        </row>
        <row r="7494">
          <cell r="A7494" t="str">
            <v>7493</v>
          </cell>
          <cell r="B7494" t="str">
            <v>OMC2101</v>
          </cell>
          <cell r="C7494" t="str">
            <v>101 - GCP Jurisdictional O &amp; M Exp Amount</v>
          </cell>
          <cell r="D7494">
            <v>0</v>
          </cell>
          <cell r="F7494" t="str">
            <v>CALC</v>
          </cell>
          <cell r="H7494" t="str">
            <v>101</v>
          </cell>
          <cell r="I7494" t="str">
            <v>C</v>
          </cell>
          <cell r="J7494" t="str">
            <v>om_exp</v>
          </cell>
          <cell r="K7494" t="str">
            <v>juris_gcp_amt</v>
          </cell>
          <cell r="M7494" t="str">
            <v>2015/07/1/2/A/0</v>
          </cell>
        </row>
        <row r="7495">
          <cell r="A7495" t="str">
            <v>7494</v>
          </cell>
          <cell r="B7495" t="str">
            <v>OMC2101</v>
          </cell>
          <cell r="C7495" t="str">
            <v>101 - GCP Jurisdictional O &amp; M Exp Amount</v>
          </cell>
          <cell r="D7495">
            <v>0</v>
          </cell>
          <cell r="F7495" t="str">
            <v>CALC</v>
          </cell>
          <cell r="H7495" t="str">
            <v>101</v>
          </cell>
          <cell r="I7495" t="str">
            <v>C</v>
          </cell>
          <cell r="J7495" t="str">
            <v>om_exp</v>
          </cell>
          <cell r="K7495" t="str">
            <v>juris_gcp_amt</v>
          </cell>
          <cell r="M7495" t="str">
            <v>2015/07/1/2/A/0</v>
          </cell>
        </row>
        <row r="7496">
          <cell r="A7496" t="str">
            <v>7495</v>
          </cell>
          <cell r="B7496" t="str">
            <v>OMC2101</v>
          </cell>
          <cell r="C7496" t="str">
            <v>101 - GCP Jurisdictional O &amp; M Exp Amount</v>
          </cell>
          <cell r="D7496">
            <v>0</v>
          </cell>
          <cell r="F7496" t="str">
            <v>CALC</v>
          </cell>
          <cell r="H7496" t="str">
            <v>101</v>
          </cell>
          <cell r="I7496" t="str">
            <v>C</v>
          </cell>
          <cell r="J7496" t="str">
            <v>om_exp</v>
          </cell>
          <cell r="K7496" t="str">
            <v>juris_gcp_amt</v>
          </cell>
          <cell r="M7496" t="str">
            <v>2015/07/1/2/A/0</v>
          </cell>
        </row>
        <row r="7497">
          <cell r="A7497" t="str">
            <v>7496</v>
          </cell>
          <cell r="B7497" t="str">
            <v>OMC2101</v>
          </cell>
          <cell r="C7497" t="str">
            <v>101 - GCP Jurisdictional O &amp; M Exp Amount</v>
          </cell>
          <cell r="D7497">
            <v>0</v>
          </cell>
          <cell r="F7497" t="str">
            <v>CALC</v>
          </cell>
          <cell r="H7497" t="str">
            <v>101</v>
          </cell>
          <cell r="I7497" t="str">
            <v>C</v>
          </cell>
          <cell r="J7497" t="str">
            <v>om_exp</v>
          </cell>
          <cell r="K7497" t="str">
            <v>juris_gcp_amt</v>
          </cell>
          <cell r="M7497" t="str">
            <v>2015/07/1/2/A/0</v>
          </cell>
        </row>
        <row r="7498">
          <cell r="A7498" t="str">
            <v>7497</v>
          </cell>
          <cell r="B7498" t="str">
            <v>OMC2101</v>
          </cell>
          <cell r="C7498" t="str">
            <v>101 - GCP Jurisdictional O &amp; M Exp Amount</v>
          </cell>
          <cell r="D7498">
            <v>0</v>
          </cell>
          <cell r="F7498" t="str">
            <v>CALC</v>
          </cell>
          <cell r="H7498" t="str">
            <v>101</v>
          </cell>
          <cell r="I7498" t="str">
            <v>C</v>
          </cell>
          <cell r="J7498" t="str">
            <v>om_exp</v>
          </cell>
          <cell r="K7498" t="str">
            <v>juris_gcp_amt</v>
          </cell>
          <cell r="M7498" t="str">
            <v>2015/07/1/2/A/0</v>
          </cell>
        </row>
        <row r="7499">
          <cell r="A7499" t="str">
            <v>7498</v>
          </cell>
          <cell r="B7499" t="str">
            <v>OMC2101</v>
          </cell>
          <cell r="C7499" t="str">
            <v>101 - GCP Jurisdictional O &amp; M Exp Amount</v>
          </cell>
          <cell r="D7499">
            <v>0</v>
          </cell>
          <cell r="F7499" t="str">
            <v>CALC</v>
          </cell>
          <cell r="H7499" t="str">
            <v>101</v>
          </cell>
          <cell r="I7499" t="str">
            <v>C</v>
          </cell>
          <cell r="J7499" t="str">
            <v>om_exp</v>
          </cell>
          <cell r="K7499" t="str">
            <v>juris_gcp_amt</v>
          </cell>
          <cell r="M7499" t="str">
            <v>2015/07/1/2/A/0</v>
          </cell>
        </row>
        <row r="7500">
          <cell r="A7500" t="str">
            <v>7499</v>
          </cell>
          <cell r="B7500" t="str">
            <v>OMC2101</v>
          </cell>
          <cell r="C7500" t="str">
            <v>101 - GCP Jurisdictional O &amp; M Exp Amount</v>
          </cell>
          <cell r="D7500">
            <v>0</v>
          </cell>
          <cell r="F7500" t="str">
            <v>CALC</v>
          </cell>
          <cell r="H7500" t="str">
            <v>101</v>
          </cell>
          <cell r="I7500" t="str">
            <v>C</v>
          </cell>
          <cell r="J7500" t="str">
            <v>om_exp</v>
          </cell>
          <cell r="K7500" t="str">
            <v>juris_gcp_amt</v>
          </cell>
          <cell r="M7500" t="str">
            <v>2015/07/1/2/A/0</v>
          </cell>
        </row>
        <row r="7501">
          <cell r="A7501" t="str">
            <v>7500</v>
          </cell>
          <cell r="B7501" t="str">
            <v>OMC2101</v>
          </cell>
          <cell r="C7501" t="str">
            <v>101 - GCP Jurisdictional O &amp; M Exp Amount</v>
          </cell>
          <cell r="D7501">
            <v>0</v>
          </cell>
          <cell r="F7501" t="str">
            <v>CALC</v>
          </cell>
          <cell r="H7501" t="str">
            <v>101</v>
          </cell>
          <cell r="I7501" t="str">
            <v>C</v>
          </cell>
          <cell r="J7501" t="str">
            <v>om_exp</v>
          </cell>
          <cell r="K7501" t="str">
            <v>juris_gcp_amt</v>
          </cell>
          <cell r="M7501" t="str">
            <v>2015/07/1/2/A/0</v>
          </cell>
        </row>
        <row r="7502">
          <cell r="A7502" t="str">
            <v>7501</v>
          </cell>
          <cell r="B7502" t="str">
            <v>OMC2101</v>
          </cell>
          <cell r="C7502" t="str">
            <v>101 - GCP Jurisdictional O &amp; M Exp Amount</v>
          </cell>
          <cell r="D7502">
            <v>0</v>
          </cell>
          <cell r="F7502" t="str">
            <v>CALC</v>
          </cell>
          <cell r="H7502" t="str">
            <v>101</v>
          </cell>
          <cell r="I7502" t="str">
            <v>C</v>
          </cell>
          <cell r="J7502" t="str">
            <v>om_exp</v>
          </cell>
          <cell r="K7502" t="str">
            <v>juris_gcp_amt</v>
          </cell>
          <cell r="M7502" t="str">
            <v>2015/07/1/2/A/0</v>
          </cell>
        </row>
        <row r="7503">
          <cell r="A7503" t="str">
            <v>7502</v>
          </cell>
          <cell r="B7503" t="str">
            <v>OMC2101</v>
          </cell>
          <cell r="C7503" t="str">
            <v>101 - GCP Jurisdictional O &amp; M Exp Amount</v>
          </cell>
          <cell r="D7503">
            <v>0</v>
          </cell>
          <cell r="F7503" t="str">
            <v>CALC</v>
          </cell>
          <cell r="H7503" t="str">
            <v>101</v>
          </cell>
          <cell r="I7503" t="str">
            <v>C</v>
          </cell>
          <cell r="J7503" t="str">
            <v>om_exp</v>
          </cell>
          <cell r="K7503" t="str">
            <v>juris_gcp_amt</v>
          </cell>
          <cell r="M7503" t="str">
            <v>2015/07/1/2/A/0</v>
          </cell>
        </row>
        <row r="7504">
          <cell r="A7504" t="str">
            <v>7503</v>
          </cell>
          <cell r="B7504" t="str">
            <v>OMC2101</v>
          </cell>
          <cell r="C7504" t="str">
            <v>101 - GCP Jurisdictional O &amp; M Exp Amount</v>
          </cell>
          <cell r="D7504">
            <v>0</v>
          </cell>
          <cell r="F7504" t="str">
            <v>CALC</v>
          </cell>
          <cell r="H7504" t="str">
            <v>101</v>
          </cell>
          <cell r="I7504" t="str">
            <v>C</v>
          </cell>
          <cell r="J7504" t="str">
            <v>om_exp</v>
          </cell>
          <cell r="K7504" t="str">
            <v>juris_gcp_amt</v>
          </cell>
          <cell r="M7504" t="str">
            <v>2015/07/1/2/A/0</v>
          </cell>
        </row>
        <row r="7505">
          <cell r="A7505" t="str">
            <v>7504</v>
          </cell>
          <cell r="B7505" t="str">
            <v>OMC2101</v>
          </cell>
          <cell r="C7505" t="str">
            <v>101 - GCP Jurisdictional O &amp; M Exp Amount</v>
          </cell>
          <cell r="D7505">
            <v>0</v>
          </cell>
          <cell r="F7505" t="str">
            <v>CALC</v>
          </cell>
          <cell r="H7505" t="str">
            <v>101</v>
          </cell>
          <cell r="I7505" t="str">
            <v>C</v>
          </cell>
          <cell r="J7505" t="str">
            <v>om_exp</v>
          </cell>
          <cell r="K7505" t="str">
            <v>juris_gcp_amt</v>
          </cell>
          <cell r="M7505" t="str">
            <v>2015/07/1/2/A/0</v>
          </cell>
        </row>
        <row r="7506">
          <cell r="A7506" t="str">
            <v>7505</v>
          </cell>
          <cell r="B7506" t="str">
            <v>OMC2101</v>
          </cell>
          <cell r="C7506" t="str">
            <v>101 - GCP Jurisdictional O &amp; M Exp Amount</v>
          </cell>
          <cell r="D7506">
            <v>0</v>
          </cell>
          <cell r="F7506" t="str">
            <v>CALC</v>
          </cell>
          <cell r="H7506" t="str">
            <v>101</v>
          </cell>
          <cell r="I7506" t="str">
            <v>C</v>
          </cell>
          <cell r="J7506" t="str">
            <v>om_exp</v>
          </cell>
          <cell r="K7506" t="str">
            <v>juris_gcp_amt</v>
          </cell>
          <cell r="M7506" t="str">
            <v>2015/07/1/2/A/0</v>
          </cell>
        </row>
        <row r="7507">
          <cell r="A7507" t="str">
            <v>7506</v>
          </cell>
          <cell r="B7507" t="str">
            <v>OMC2101</v>
          </cell>
          <cell r="C7507" t="str">
            <v>101 - GCP Jurisdictional O &amp; M Exp Amount</v>
          </cell>
          <cell r="D7507">
            <v>0</v>
          </cell>
          <cell r="F7507" t="str">
            <v>CALC</v>
          </cell>
          <cell r="H7507" t="str">
            <v>101</v>
          </cell>
          <cell r="I7507" t="str">
            <v>C</v>
          </cell>
          <cell r="J7507" t="str">
            <v>om_exp</v>
          </cell>
          <cell r="K7507" t="str">
            <v>juris_gcp_amt</v>
          </cell>
          <cell r="M7507" t="str">
            <v>2015/07/1/2/A/0</v>
          </cell>
        </row>
        <row r="7508">
          <cell r="A7508" t="str">
            <v>7507</v>
          </cell>
          <cell r="B7508" t="str">
            <v>OMC2101</v>
          </cell>
          <cell r="C7508" t="str">
            <v>101 - GCP Jurisdictional O &amp; M Exp Amount</v>
          </cell>
          <cell r="D7508">
            <v>0</v>
          </cell>
          <cell r="F7508" t="str">
            <v>CALC</v>
          </cell>
          <cell r="H7508" t="str">
            <v>101</v>
          </cell>
          <cell r="I7508" t="str">
            <v>C</v>
          </cell>
          <cell r="J7508" t="str">
            <v>om_exp</v>
          </cell>
          <cell r="K7508" t="str">
            <v>juris_gcp_amt</v>
          </cell>
          <cell r="M7508" t="str">
            <v>2015/07/1/2/A/0</v>
          </cell>
        </row>
        <row r="7509">
          <cell r="A7509" t="str">
            <v>7508</v>
          </cell>
          <cell r="B7509" t="str">
            <v>OMC2101</v>
          </cell>
          <cell r="C7509" t="str">
            <v>101 - GCP Jurisdictional O &amp; M Exp Amount</v>
          </cell>
          <cell r="D7509">
            <v>0</v>
          </cell>
          <cell r="F7509" t="str">
            <v>CALC</v>
          </cell>
          <cell r="H7509" t="str">
            <v>101</v>
          </cell>
          <cell r="I7509" t="str">
            <v>C</v>
          </cell>
          <cell r="J7509" t="str">
            <v>om_exp</v>
          </cell>
          <cell r="K7509" t="str">
            <v>juris_gcp_amt</v>
          </cell>
          <cell r="M7509" t="str">
            <v>2015/07/1/2/A/0</v>
          </cell>
        </row>
        <row r="7510">
          <cell r="A7510" t="str">
            <v>7509</v>
          </cell>
          <cell r="B7510" t="str">
            <v>OMC2101</v>
          </cell>
          <cell r="C7510" t="str">
            <v>101 - GCP Jurisdictional O &amp; M Exp Amount</v>
          </cell>
          <cell r="D7510">
            <v>0</v>
          </cell>
          <cell r="F7510" t="str">
            <v>CALC</v>
          </cell>
          <cell r="H7510" t="str">
            <v>101</v>
          </cell>
          <cell r="I7510" t="str">
            <v>C</v>
          </cell>
          <cell r="J7510" t="str">
            <v>om_exp</v>
          </cell>
          <cell r="K7510" t="str">
            <v>juris_gcp_amt</v>
          </cell>
          <cell r="M7510" t="str">
            <v>2015/07/1/2/A/0</v>
          </cell>
        </row>
        <row r="7511">
          <cell r="A7511" t="str">
            <v>7510</v>
          </cell>
          <cell r="B7511" t="str">
            <v>OMC2101</v>
          </cell>
          <cell r="C7511" t="str">
            <v>101 - GCP Jurisdictional O &amp; M Exp Amount</v>
          </cell>
          <cell r="D7511">
            <v>0</v>
          </cell>
          <cell r="F7511" t="str">
            <v>CALC</v>
          </cell>
          <cell r="H7511" t="str">
            <v>101</v>
          </cell>
          <cell r="I7511" t="str">
            <v>C</v>
          </cell>
          <cell r="J7511" t="str">
            <v>om_exp</v>
          </cell>
          <cell r="K7511" t="str">
            <v>juris_gcp_amt</v>
          </cell>
          <cell r="M7511" t="str">
            <v>2015/07/1/2/A/0</v>
          </cell>
        </row>
        <row r="7512">
          <cell r="A7512" t="str">
            <v>7511</v>
          </cell>
          <cell r="B7512" t="str">
            <v>OMC2101</v>
          </cell>
          <cell r="C7512" t="str">
            <v>101 - GCP Jurisdictional O &amp; M Exp Amount</v>
          </cell>
          <cell r="D7512">
            <v>0</v>
          </cell>
          <cell r="F7512" t="str">
            <v>CALC</v>
          </cell>
          <cell r="H7512" t="str">
            <v>101</v>
          </cell>
          <cell r="I7512" t="str">
            <v>C</v>
          </cell>
          <cell r="J7512" t="str">
            <v>om_exp</v>
          </cell>
          <cell r="K7512" t="str">
            <v>juris_gcp_amt</v>
          </cell>
          <cell r="M7512" t="str">
            <v>2015/07/1/2/A/0</v>
          </cell>
        </row>
        <row r="7513">
          <cell r="A7513" t="str">
            <v>7512</v>
          </cell>
          <cell r="B7513" t="str">
            <v>OMC2101</v>
          </cell>
          <cell r="C7513" t="str">
            <v>101 - GCP Jurisdictional O &amp; M Exp Amount</v>
          </cell>
          <cell r="D7513">
            <v>0</v>
          </cell>
          <cell r="F7513" t="str">
            <v>CALC</v>
          </cell>
          <cell r="H7513" t="str">
            <v>101</v>
          </cell>
          <cell r="I7513" t="str">
            <v>C</v>
          </cell>
          <cell r="J7513" t="str">
            <v>om_exp</v>
          </cell>
          <cell r="K7513" t="str">
            <v>juris_gcp_amt</v>
          </cell>
          <cell r="M7513" t="str">
            <v>2015/07/1/2/A/0</v>
          </cell>
        </row>
        <row r="7514">
          <cell r="A7514" t="str">
            <v>7513</v>
          </cell>
          <cell r="B7514" t="str">
            <v>OMC2101</v>
          </cell>
          <cell r="C7514" t="str">
            <v>101 - GCP Jurisdictional O &amp; M Exp Amount</v>
          </cell>
          <cell r="D7514">
            <v>0</v>
          </cell>
          <cell r="F7514" t="str">
            <v>CALC</v>
          </cell>
          <cell r="H7514" t="str">
            <v>101</v>
          </cell>
          <cell r="I7514" t="str">
            <v>C</v>
          </cell>
          <cell r="J7514" t="str">
            <v>om_exp</v>
          </cell>
          <cell r="K7514" t="str">
            <v>juris_gcp_amt</v>
          </cell>
          <cell r="M7514" t="str">
            <v>2015/07/1/2/A/0</v>
          </cell>
        </row>
        <row r="7515">
          <cell r="A7515" t="str">
            <v>7514</v>
          </cell>
          <cell r="B7515" t="str">
            <v>OMC2101</v>
          </cell>
          <cell r="C7515" t="str">
            <v>101 - GCP Jurisdictional O &amp; M Exp Amount</v>
          </cell>
          <cell r="D7515">
            <v>0</v>
          </cell>
          <cell r="F7515" t="str">
            <v>CALC</v>
          </cell>
          <cell r="H7515" t="str">
            <v>101</v>
          </cell>
          <cell r="I7515" t="str">
            <v>C</v>
          </cell>
          <cell r="J7515" t="str">
            <v>om_exp</v>
          </cell>
          <cell r="K7515" t="str">
            <v>juris_gcp_amt</v>
          </cell>
          <cell r="M7515" t="str">
            <v>2015/07/1/2/A/0</v>
          </cell>
        </row>
        <row r="7516">
          <cell r="A7516" t="str">
            <v>7515</v>
          </cell>
          <cell r="B7516" t="str">
            <v>OMC2101</v>
          </cell>
          <cell r="C7516" t="str">
            <v>101 - GCP Jurisdictional O &amp; M Exp Amount</v>
          </cell>
          <cell r="D7516">
            <v>0</v>
          </cell>
          <cell r="F7516" t="str">
            <v>CALC</v>
          </cell>
          <cell r="H7516" t="str">
            <v>101</v>
          </cell>
          <cell r="I7516" t="str">
            <v>C</v>
          </cell>
          <cell r="J7516" t="str">
            <v>om_exp</v>
          </cell>
          <cell r="K7516" t="str">
            <v>juris_gcp_amt</v>
          </cell>
          <cell r="M7516" t="str">
            <v>2015/07/1/2/A/0</v>
          </cell>
        </row>
        <row r="7517">
          <cell r="A7517" t="str">
            <v>7516</v>
          </cell>
          <cell r="B7517" t="str">
            <v>OMC2101</v>
          </cell>
          <cell r="C7517" t="str">
            <v>101 - GCP Jurisdictional O &amp; M Exp Amount</v>
          </cell>
          <cell r="D7517">
            <v>0</v>
          </cell>
          <cell r="F7517" t="str">
            <v>CALC</v>
          </cell>
          <cell r="H7517" t="str">
            <v>101</v>
          </cell>
          <cell r="I7517" t="str">
            <v>C</v>
          </cell>
          <cell r="J7517" t="str">
            <v>om_exp</v>
          </cell>
          <cell r="K7517" t="str">
            <v>juris_gcp_amt</v>
          </cell>
          <cell r="M7517" t="str">
            <v>2015/07/1/2/A/0</v>
          </cell>
        </row>
        <row r="7518">
          <cell r="A7518" t="str">
            <v>7517</v>
          </cell>
          <cell r="B7518" t="str">
            <v>OMC2101</v>
          </cell>
          <cell r="C7518" t="str">
            <v>101 - GCP Jurisdictional O &amp; M Exp Amount</v>
          </cell>
          <cell r="D7518">
            <v>0</v>
          </cell>
          <cell r="F7518" t="str">
            <v>CALC</v>
          </cell>
          <cell r="H7518" t="str">
            <v>101</v>
          </cell>
          <cell r="I7518" t="str">
            <v>C</v>
          </cell>
          <cell r="J7518" t="str">
            <v>om_exp</v>
          </cell>
          <cell r="K7518" t="str">
            <v>juris_gcp_amt</v>
          </cell>
          <cell r="M7518" t="str">
            <v>2015/07/1/2/A/0</v>
          </cell>
        </row>
        <row r="7519">
          <cell r="A7519" t="str">
            <v>7518</v>
          </cell>
          <cell r="B7519" t="str">
            <v>OMC2101</v>
          </cell>
          <cell r="C7519" t="str">
            <v>101 - GCP Jurisdictional O &amp; M Exp Amount</v>
          </cell>
          <cell r="D7519">
            <v>0</v>
          </cell>
          <cell r="F7519" t="str">
            <v>CALC</v>
          </cell>
          <cell r="H7519" t="str">
            <v>101</v>
          </cell>
          <cell r="I7519" t="str">
            <v>C</v>
          </cell>
          <cell r="J7519" t="str">
            <v>om_exp</v>
          </cell>
          <cell r="K7519" t="str">
            <v>juris_gcp_amt</v>
          </cell>
          <cell r="M7519" t="str">
            <v>2015/07/1/2/A/0</v>
          </cell>
        </row>
        <row r="7520">
          <cell r="A7520" t="str">
            <v>7519</v>
          </cell>
          <cell r="B7520" t="str">
            <v>OMC2101</v>
          </cell>
          <cell r="C7520" t="str">
            <v>101 - GCP Jurisdictional O &amp; M Exp Amount</v>
          </cell>
          <cell r="D7520">
            <v>0</v>
          </cell>
          <cell r="F7520" t="str">
            <v>CALC</v>
          </cell>
          <cell r="H7520" t="str">
            <v>101</v>
          </cell>
          <cell r="I7520" t="str">
            <v>C</v>
          </cell>
          <cell r="J7520" t="str">
            <v>om_exp</v>
          </cell>
          <cell r="K7520" t="str">
            <v>juris_gcp_amt</v>
          </cell>
          <cell r="M7520" t="str">
            <v>2015/07/1/2/A/0</v>
          </cell>
        </row>
        <row r="7521">
          <cell r="A7521" t="str">
            <v>7520</v>
          </cell>
          <cell r="B7521" t="str">
            <v>OMC2101</v>
          </cell>
          <cell r="C7521" t="str">
            <v>101 - GCP Jurisdictional O &amp; M Exp Amount</v>
          </cell>
          <cell r="D7521">
            <v>0</v>
          </cell>
          <cell r="F7521" t="str">
            <v>CALC</v>
          </cell>
          <cell r="H7521" t="str">
            <v>101</v>
          </cell>
          <cell r="I7521" t="str">
            <v>C</v>
          </cell>
          <cell r="J7521" t="str">
            <v>om_exp</v>
          </cell>
          <cell r="K7521" t="str">
            <v>juris_gcp_amt</v>
          </cell>
          <cell r="M7521" t="str">
            <v>2015/07/1/2/A/0</v>
          </cell>
        </row>
        <row r="7522">
          <cell r="A7522" t="str">
            <v>7521</v>
          </cell>
          <cell r="B7522" t="str">
            <v>OMC2101</v>
          </cell>
          <cell r="C7522" t="str">
            <v>101 - GCP Jurisdictional O &amp; M Exp Amount</v>
          </cell>
          <cell r="D7522">
            <v>0</v>
          </cell>
          <cell r="F7522" t="str">
            <v>CALC</v>
          </cell>
          <cell r="H7522" t="str">
            <v>101</v>
          </cell>
          <cell r="I7522" t="str">
            <v>C</v>
          </cell>
          <cell r="J7522" t="str">
            <v>om_exp</v>
          </cell>
          <cell r="K7522" t="str">
            <v>juris_gcp_amt</v>
          </cell>
          <cell r="M7522" t="str">
            <v>2015/07/1/2/A/0</v>
          </cell>
        </row>
        <row r="7523">
          <cell r="A7523" t="str">
            <v>7522</v>
          </cell>
          <cell r="B7523" t="str">
            <v>OMC2101</v>
          </cell>
          <cell r="C7523" t="str">
            <v>101 - GCP Jurisdictional O &amp; M Exp Amount</v>
          </cell>
          <cell r="D7523">
            <v>0</v>
          </cell>
          <cell r="F7523" t="str">
            <v>CALC</v>
          </cell>
          <cell r="H7523" t="str">
            <v>101</v>
          </cell>
          <cell r="I7523" t="str">
            <v>C</v>
          </cell>
          <cell r="J7523" t="str">
            <v>om_exp</v>
          </cell>
          <cell r="K7523" t="str">
            <v>juris_gcp_amt</v>
          </cell>
          <cell r="M7523" t="str">
            <v>2015/07/1/2/A/0</v>
          </cell>
        </row>
        <row r="7524">
          <cell r="A7524" t="str">
            <v>7523</v>
          </cell>
          <cell r="B7524" t="str">
            <v>OMC2101</v>
          </cell>
          <cell r="C7524" t="str">
            <v>101 - GCP Jurisdictional O &amp; M Exp Amount</v>
          </cell>
          <cell r="D7524">
            <v>0</v>
          </cell>
          <cell r="F7524" t="str">
            <v>CALC</v>
          </cell>
          <cell r="H7524" t="str">
            <v>101</v>
          </cell>
          <cell r="I7524" t="str">
            <v>C</v>
          </cell>
          <cell r="J7524" t="str">
            <v>om_exp</v>
          </cell>
          <cell r="K7524" t="str">
            <v>juris_gcp_amt</v>
          </cell>
          <cell r="M7524" t="str">
            <v>2015/07/1/2/A/0</v>
          </cell>
        </row>
        <row r="7525">
          <cell r="A7525" t="str">
            <v>7524</v>
          </cell>
          <cell r="B7525" t="str">
            <v>OMC2101</v>
          </cell>
          <cell r="C7525" t="str">
            <v>101 - GCP Jurisdictional O &amp; M Exp Amount</v>
          </cell>
          <cell r="D7525">
            <v>0</v>
          </cell>
          <cell r="F7525" t="str">
            <v>CALC</v>
          </cell>
          <cell r="H7525" t="str">
            <v>101</v>
          </cell>
          <cell r="I7525" t="str">
            <v>C</v>
          </cell>
          <cell r="J7525" t="str">
            <v>om_exp</v>
          </cell>
          <cell r="K7525" t="str">
            <v>juris_gcp_amt</v>
          </cell>
          <cell r="M7525" t="str">
            <v>2015/07/1/2/A/0</v>
          </cell>
        </row>
        <row r="7526">
          <cell r="A7526" t="str">
            <v>7525</v>
          </cell>
          <cell r="B7526" t="str">
            <v>OMC2101</v>
          </cell>
          <cell r="C7526" t="str">
            <v>101 - GCP Jurisdictional O &amp; M Exp Amount</v>
          </cell>
          <cell r="D7526">
            <v>0</v>
          </cell>
          <cell r="F7526" t="str">
            <v>CALC</v>
          </cell>
          <cell r="H7526" t="str">
            <v>101</v>
          </cell>
          <cell r="I7526" t="str">
            <v>C</v>
          </cell>
          <cell r="J7526" t="str">
            <v>om_exp</v>
          </cell>
          <cell r="K7526" t="str">
            <v>juris_gcp_amt</v>
          </cell>
          <cell r="M7526" t="str">
            <v>2015/07/1/2/A/0</v>
          </cell>
        </row>
        <row r="7527">
          <cell r="A7527" t="str">
            <v>7526</v>
          </cell>
          <cell r="B7527" t="str">
            <v>OMC2101</v>
          </cell>
          <cell r="C7527" t="str">
            <v>101 - GCP Jurisdictional O &amp; M Exp Amount</v>
          </cell>
          <cell r="D7527">
            <v>0</v>
          </cell>
          <cell r="F7527" t="str">
            <v>CALC</v>
          </cell>
          <cell r="H7527" t="str">
            <v>101</v>
          </cell>
          <cell r="I7527" t="str">
            <v>C</v>
          </cell>
          <cell r="J7527" t="str">
            <v>om_exp</v>
          </cell>
          <cell r="K7527" t="str">
            <v>juris_gcp_amt</v>
          </cell>
          <cell r="M7527" t="str">
            <v>2015/07/1/2/A/0</v>
          </cell>
        </row>
        <row r="7528">
          <cell r="A7528" t="str">
            <v>7527</v>
          </cell>
          <cell r="B7528" t="str">
            <v>OMC2101</v>
          </cell>
          <cell r="C7528" t="str">
            <v>101 - GCP Jurisdictional O &amp; M Exp Amount</v>
          </cell>
          <cell r="D7528">
            <v>0</v>
          </cell>
          <cell r="F7528" t="str">
            <v>CALC</v>
          </cell>
          <cell r="H7528" t="str">
            <v>101</v>
          </cell>
          <cell r="I7528" t="str">
            <v>C</v>
          </cell>
          <cell r="J7528" t="str">
            <v>om_exp</v>
          </cell>
          <cell r="K7528" t="str">
            <v>juris_gcp_amt</v>
          </cell>
          <cell r="M7528" t="str">
            <v>2015/07/1/2/A/0</v>
          </cell>
        </row>
        <row r="7529">
          <cell r="A7529" t="str">
            <v>7528</v>
          </cell>
          <cell r="B7529" t="str">
            <v>OMC2101</v>
          </cell>
          <cell r="C7529" t="str">
            <v>101 - GCP Jurisdictional O &amp; M Exp Amount</v>
          </cell>
          <cell r="D7529">
            <v>0</v>
          </cell>
          <cell r="F7529" t="str">
            <v>CALC</v>
          </cell>
          <cell r="H7529" t="str">
            <v>101</v>
          </cell>
          <cell r="I7529" t="str">
            <v>C</v>
          </cell>
          <cell r="J7529" t="str">
            <v>om_exp</v>
          </cell>
          <cell r="K7529" t="str">
            <v>juris_gcp_amt</v>
          </cell>
          <cell r="M7529" t="str">
            <v>2015/07/1/2/A/0</v>
          </cell>
        </row>
        <row r="7530">
          <cell r="A7530" t="str">
            <v>7529</v>
          </cell>
          <cell r="B7530" t="str">
            <v>OMC2101</v>
          </cell>
          <cell r="C7530" t="str">
            <v>101 - GCP Jurisdictional O &amp; M Exp Amount</v>
          </cell>
          <cell r="D7530">
            <v>0</v>
          </cell>
          <cell r="F7530" t="str">
            <v>CALC</v>
          </cell>
          <cell r="H7530" t="str">
            <v>101</v>
          </cell>
          <cell r="I7530" t="str">
            <v>C</v>
          </cell>
          <cell r="J7530" t="str">
            <v>om_exp</v>
          </cell>
          <cell r="K7530" t="str">
            <v>juris_gcp_amt</v>
          </cell>
          <cell r="M7530" t="str">
            <v>2015/07/1/2/A/0</v>
          </cell>
        </row>
        <row r="7531">
          <cell r="A7531" t="str">
            <v>7530</v>
          </cell>
          <cell r="B7531" t="str">
            <v>OMC2101</v>
          </cell>
          <cell r="C7531" t="str">
            <v>101 - GCP Jurisdictional O &amp; M Exp Amount</v>
          </cell>
          <cell r="D7531">
            <v>0</v>
          </cell>
          <cell r="F7531" t="str">
            <v>CALC</v>
          </cell>
          <cell r="H7531" t="str">
            <v>101</v>
          </cell>
          <cell r="I7531" t="str">
            <v>C</v>
          </cell>
          <cell r="J7531" t="str">
            <v>om_exp</v>
          </cell>
          <cell r="K7531" t="str">
            <v>juris_gcp_amt</v>
          </cell>
          <cell r="M7531" t="str">
            <v>2015/07/1/2/A/0</v>
          </cell>
        </row>
        <row r="7532">
          <cell r="A7532" t="str">
            <v>7531</v>
          </cell>
          <cell r="B7532" t="str">
            <v>OMC2101</v>
          </cell>
          <cell r="C7532" t="str">
            <v>101 - GCP Jurisdictional O &amp; M Exp Amount</v>
          </cell>
          <cell r="D7532">
            <v>0</v>
          </cell>
          <cell r="F7532" t="str">
            <v>CALC</v>
          </cell>
          <cell r="H7532" t="str">
            <v>101</v>
          </cell>
          <cell r="I7532" t="str">
            <v>C</v>
          </cell>
          <cell r="J7532" t="str">
            <v>om_exp</v>
          </cell>
          <cell r="K7532" t="str">
            <v>juris_gcp_amt</v>
          </cell>
          <cell r="M7532" t="str">
            <v>2015/07/1/2/A/0</v>
          </cell>
        </row>
        <row r="7533">
          <cell r="A7533" t="str">
            <v>7532</v>
          </cell>
          <cell r="B7533" t="str">
            <v>OMC2101</v>
          </cell>
          <cell r="C7533" t="str">
            <v>101 - GCP Jurisdictional O &amp; M Exp Amount</v>
          </cell>
          <cell r="D7533">
            <v>0</v>
          </cell>
          <cell r="F7533" t="str">
            <v>CALC</v>
          </cell>
          <cell r="H7533" t="str">
            <v>101</v>
          </cell>
          <cell r="I7533" t="str">
            <v>C</v>
          </cell>
          <cell r="J7533" t="str">
            <v>om_exp</v>
          </cell>
          <cell r="K7533" t="str">
            <v>juris_gcp_amt</v>
          </cell>
          <cell r="M7533" t="str">
            <v>2015/07/1/2/A/0</v>
          </cell>
        </row>
        <row r="7534">
          <cell r="A7534" t="str">
            <v>7533</v>
          </cell>
          <cell r="B7534" t="str">
            <v>OMC2101</v>
          </cell>
          <cell r="C7534" t="str">
            <v>101 - GCP Jurisdictional O &amp; M Exp Amount</v>
          </cell>
          <cell r="D7534">
            <v>0</v>
          </cell>
          <cell r="F7534" t="str">
            <v>CALC</v>
          </cell>
          <cell r="H7534" t="str">
            <v>101</v>
          </cell>
          <cell r="I7534" t="str">
            <v>C</v>
          </cell>
          <cell r="J7534" t="str">
            <v>om_exp</v>
          </cell>
          <cell r="K7534" t="str">
            <v>juris_gcp_amt</v>
          </cell>
          <cell r="M7534" t="str">
            <v>2015/07/1/2/A/0</v>
          </cell>
        </row>
        <row r="7535">
          <cell r="A7535" t="str">
            <v>7534</v>
          </cell>
          <cell r="B7535" t="str">
            <v>OMC2101</v>
          </cell>
          <cell r="C7535" t="str">
            <v>101 - GCP Jurisdictional O &amp; M Exp Amount</v>
          </cell>
          <cell r="D7535">
            <v>0</v>
          </cell>
          <cell r="F7535" t="str">
            <v>CALC</v>
          </cell>
          <cell r="H7535" t="str">
            <v>101</v>
          </cell>
          <cell r="I7535" t="str">
            <v>C</v>
          </cell>
          <cell r="J7535" t="str">
            <v>om_exp</v>
          </cell>
          <cell r="K7535" t="str">
            <v>juris_gcp_amt</v>
          </cell>
          <cell r="M7535" t="str">
            <v>2015/07/1/2/A/0</v>
          </cell>
        </row>
        <row r="7536">
          <cell r="A7536" t="str">
            <v>7535</v>
          </cell>
          <cell r="B7536" t="str">
            <v>OMC2101</v>
          </cell>
          <cell r="C7536" t="str">
            <v>101 - GCP Jurisdictional O &amp; M Exp Amount</v>
          </cell>
          <cell r="D7536">
            <v>0</v>
          </cell>
          <cell r="F7536" t="str">
            <v>CALC</v>
          </cell>
          <cell r="H7536" t="str">
            <v>101</v>
          </cell>
          <cell r="I7536" t="str">
            <v>C</v>
          </cell>
          <cell r="J7536" t="str">
            <v>om_exp</v>
          </cell>
          <cell r="K7536" t="str">
            <v>juris_gcp_amt</v>
          </cell>
          <cell r="M7536" t="str">
            <v>2015/07/1/2/A/0</v>
          </cell>
        </row>
        <row r="7537">
          <cell r="A7537" t="str">
            <v>7536</v>
          </cell>
          <cell r="B7537" t="str">
            <v>OMC2101</v>
          </cell>
          <cell r="C7537" t="str">
            <v>101 - GCP Jurisdictional O &amp; M Exp Amount</v>
          </cell>
          <cell r="D7537">
            <v>0</v>
          </cell>
          <cell r="F7537" t="str">
            <v>CALC</v>
          </cell>
          <cell r="H7537" t="str">
            <v>101</v>
          </cell>
          <cell r="I7537" t="str">
            <v>C</v>
          </cell>
          <cell r="J7537" t="str">
            <v>om_exp</v>
          </cell>
          <cell r="K7537" t="str">
            <v>juris_gcp_amt</v>
          </cell>
          <cell r="M7537" t="str">
            <v>2015/07/1/2/A/0</v>
          </cell>
        </row>
        <row r="7538">
          <cell r="A7538" t="str">
            <v>7537</v>
          </cell>
          <cell r="B7538" t="str">
            <v>OMC2101</v>
          </cell>
          <cell r="C7538" t="str">
            <v>101 - GCP Jurisdictional O &amp; M Exp Amount</v>
          </cell>
          <cell r="D7538">
            <v>0</v>
          </cell>
          <cell r="F7538" t="str">
            <v>CALC</v>
          </cell>
          <cell r="H7538" t="str">
            <v>101</v>
          </cell>
          <cell r="I7538" t="str">
            <v>C</v>
          </cell>
          <cell r="J7538" t="str">
            <v>om_exp</v>
          </cell>
          <cell r="K7538" t="str">
            <v>juris_gcp_amt</v>
          </cell>
          <cell r="M7538" t="str">
            <v>2015/07/1/2/A/0</v>
          </cell>
        </row>
        <row r="7539">
          <cell r="A7539" t="str">
            <v>7538</v>
          </cell>
          <cell r="B7539" t="str">
            <v>OMC2101</v>
          </cell>
          <cell r="C7539" t="str">
            <v>101 - GCP Jurisdictional O &amp; M Exp Amount</v>
          </cell>
          <cell r="D7539">
            <v>0</v>
          </cell>
          <cell r="F7539" t="str">
            <v>CALC</v>
          </cell>
          <cell r="H7539" t="str">
            <v>101</v>
          </cell>
          <cell r="I7539" t="str">
            <v>C</v>
          </cell>
          <cell r="J7539" t="str">
            <v>om_exp</v>
          </cell>
          <cell r="K7539" t="str">
            <v>juris_gcp_amt</v>
          </cell>
          <cell r="M7539" t="str">
            <v>2015/07/1/2/A/0</v>
          </cell>
        </row>
        <row r="7540">
          <cell r="A7540" t="str">
            <v>7539</v>
          </cell>
          <cell r="B7540" t="str">
            <v>OMC2101</v>
          </cell>
          <cell r="C7540" t="str">
            <v>101 - GCP Jurisdictional O &amp; M Exp Amount</v>
          </cell>
          <cell r="D7540">
            <v>0</v>
          </cell>
          <cell r="F7540" t="str">
            <v>CALC</v>
          </cell>
          <cell r="H7540" t="str">
            <v>101</v>
          </cell>
          <cell r="I7540" t="str">
            <v>C</v>
          </cell>
          <cell r="J7540" t="str">
            <v>om_exp</v>
          </cell>
          <cell r="K7540" t="str">
            <v>juris_gcp_amt</v>
          </cell>
          <cell r="M7540" t="str">
            <v>2015/07/1/2/A/0</v>
          </cell>
        </row>
        <row r="7541">
          <cell r="A7541" t="str">
            <v>7540</v>
          </cell>
          <cell r="B7541" t="str">
            <v>OMC2101</v>
          </cell>
          <cell r="C7541" t="str">
            <v>101 - GCP Jurisdictional O &amp; M Exp Amount</v>
          </cell>
          <cell r="D7541">
            <v>0</v>
          </cell>
          <cell r="F7541" t="str">
            <v>CALC</v>
          </cell>
          <cell r="H7541" t="str">
            <v>101</v>
          </cell>
          <cell r="I7541" t="str">
            <v>C</v>
          </cell>
          <cell r="J7541" t="str">
            <v>om_exp</v>
          </cell>
          <cell r="K7541" t="str">
            <v>juris_gcp_amt</v>
          </cell>
          <cell r="M7541" t="str">
            <v>2015/07/1/2/A/0</v>
          </cell>
        </row>
        <row r="7542">
          <cell r="A7542" t="str">
            <v>7541</v>
          </cell>
          <cell r="B7542" t="str">
            <v>OMC2101</v>
          </cell>
          <cell r="C7542" t="str">
            <v>101 - GCP Jurisdictional O &amp; M Exp Amount</v>
          </cell>
          <cell r="D7542">
            <v>0</v>
          </cell>
          <cell r="F7542" t="str">
            <v>CALC</v>
          </cell>
          <cell r="H7542" t="str">
            <v>101</v>
          </cell>
          <cell r="I7542" t="str">
            <v>C</v>
          </cell>
          <cell r="J7542" t="str">
            <v>om_exp</v>
          </cell>
          <cell r="K7542" t="str">
            <v>juris_gcp_amt</v>
          </cell>
          <cell r="M7542" t="str">
            <v>2015/07/1/2/A/0</v>
          </cell>
        </row>
        <row r="7543">
          <cell r="A7543" t="str">
            <v>7542</v>
          </cell>
          <cell r="B7543" t="str">
            <v>OMC2101</v>
          </cell>
          <cell r="C7543" t="str">
            <v>101 - GCP Jurisdictional O &amp; M Exp Amount</v>
          </cell>
          <cell r="D7543">
            <v>0</v>
          </cell>
          <cell r="F7543" t="str">
            <v>CALC</v>
          </cell>
          <cell r="H7543" t="str">
            <v>101</v>
          </cell>
          <cell r="I7543" t="str">
            <v>C</v>
          </cell>
          <cell r="J7543" t="str">
            <v>om_exp</v>
          </cell>
          <cell r="K7543" t="str">
            <v>juris_gcp_amt</v>
          </cell>
          <cell r="M7543" t="str">
            <v>2015/07/1/2/A/0</v>
          </cell>
        </row>
        <row r="7544">
          <cell r="A7544" t="str">
            <v>7543</v>
          </cell>
          <cell r="B7544" t="str">
            <v>OMC2101</v>
          </cell>
          <cell r="C7544" t="str">
            <v>101 - GCP Jurisdictional O &amp; M Exp Amount</v>
          </cell>
          <cell r="D7544">
            <v>0</v>
          </cell>
          <cell r="F7544" t="str">
            <v>CALC</v>
          </cell>
          <cell r="H7544" t="str">
            <v>101</v>
          </cell>
          <cell r="I7544" t="str">
            <v>C</v>
          </cell>
          <cell r="J7544" t="str">
            <v>om_exp</v>
          </cell>
          <cell r="K7544" t="str">
            <v>juris_gcp_amt</v>
          </cell>
          <cell r="M7544" t="str">
            <v>2015/07/1/2/A/0</v>
          </cell>
        </row>
        <row r="7545">
          <cell r="A7545" t="str">
            <v>7544</v>
          </cell>
          <cell r="B7545" t="str">
            <v>OMC2101</v>
          </cell>
          <cell r="C7545" t="str">
            <v>101 - GCP Jurisdictional O &amp; M Exp Amount</v>
          </cell>
          <cell r="D7545">
            <v>0</v>
          </cell>
          <cell r="F7545" t="str">
            <v>CALC</v>
          </cell>
          <cell r="H7545" t="str">
            <v>101</v>
          </cell>
          <cell r="I7545" t="str">
            <v>C</v>
          </cell>
          <cell r="J7545" t="str">
            <v>om_exp</v>
          </cell>
          <cell r="K7545" t="str">
            <v>juris_gcp_amt</v>
          </cell>
          <cell r="M7545" t="str">
            <v>2015/07/1/2/A/0</v>
          </cell>
        </row>
        <row r="7546">
          <cell r="A7546" t="str">
            <v>7545</v>
          </cell>
          <cell r="B7546" t="str">
            <v>OMC2101</v>
          </cell>
          <cell r="C7546" t="str">
            <v>101 - GCP Jurisdictional O &amp; M Exp Amount</v>
          </cell>
          <cell r="D7546">
            <v>0</v>
          </cell>
          <cell r="F7546" t="str">
            <v>CALC</v>
          </cell>
          <cell r="H7546" t="str">
            <v>101</v>
          </cell>
          <cell r="I7546" t="str">
            <v>C</v>
          </cell>
          <cell r="J7546" t="str">
            <v>om_exp</v>
          </cell>
          <cell r="K7546" t="str">
            <v>juris_gcp_amt</v>
          </cell>
          <cell r="M7546" t="str">
            <v>2015/07/1/2/A/0</v>
          </cell>
        </row>
        <row r="7547">
          <cell r="A7547" t="str">
            <v>7546</v>
          </cell>
          <cell r="B7547" t="str">
            <v>OMC2101</v>
          </cell>
          <cell r="C7547" t="str">
            <v>101 - GCP Jurisdictional O &amp; M Exp Amount</v>
          </cell>
          <cell r="D7547">
            <v>0</v>
          </cell>
          <cell r="F7547" t="str">
            <v>CALC</v>
          </cell>
          <cell r="H7547" t="str">
            <v>101</v>
          </cell>
          <cell r="I7547" t="str">
            <v>C</v>
          </cell>
          <cell r="J7547" t="str">
            <v>om_exp</v>
          </cell>
          <cell r="K7547" t="str">
            <v>juris_gcp_amt</v>
          </cell>
          <cell r="M7547" t="str">
            <v>2015/07/1/2/A/0</v>
          </cell>
        </row>
        <row r="7548">
          <cell r="A7548" t="str">
            <v>7547</v>
          </cell>
          <cell r="B7548" t="str">
            <v>OMC2101</v>
          </cell>
          <cell r="C7548" t="str">
            <v>101 - GCP Jurisdictional O &amp; M Exp Amount</v>
          </cell>
          <cell r="D7548">
            <v>0</v>
          </cell>
          <cell r="F7548" t="str">
            <v>CALC</v>
          </cell>
          <cell r="H7548" t="str">
            <v>101</v>
          </cell>
          <cell r="I7548" t="str">
            <v>C</v>
          </cell>
          <cell r="J7548" t="str">
            <v>om_exp</v>
          </cell>
          <cell r="K7548" t="str">
            <v>juris_gcp_amt</v>
          </cell>
          <cell r="M7548" t="str">
            <v>2015/07/1/2/A/0</v>
          </cell>
        </row>
        <row r="7549">
          <cell r="A7549" t="str">
            <v>7548</v>
          </cell>
          <cell r="B7549" t="str">
            <v>OMC2101</v>
          </cell>
          <cell r="C7549" t="str">
            <v>101 - GCP Jurisdictional O &amp; M Exp Amount</v>
          </cell>
          <cell r="D7549">
            <v>0</v>
          </cell>
          <cell r="F7549" t="str">
            <v>CALC</v>
          </cell>
          <cell r="H7549" t="str">
            <v>101</v>
          </cell>
          <cell r="I7549" t="str">
            <v>C</v>
          </cell>
          <cell r="J7549" t="str">
            <v>om_exp</v>
          </cell>
          <cell r="K7549" t="str">
            <v>juris_gcp_amt</v>
          </cell>
          <cell r="M7549" t="str">
            <v>2015/07/1/2/A/0</v>
          </cell>
        </row>
        <row r="7550">
          <cell r="A7550" t="str">
            <v>7549</v>
          </cell>
          <cell r="B7550" t="str">
            <v>OMC2101</v>
          </cell>
          <cell r="C7550" t="str">
            <v>101 - GCP Jurisdictional O &amp; M Exp Amount</v>
          </cell>
          <cell r="D7550">
            <v>0</v>
          </cell>
          <cell r="F7550" t="str">
            <v>CALC</v>
          </cell>
          <cell r="H7550" t="str">
            <v>101</v>
          </cell>
          <cell r="I7550" t="str">
            <v>C</v>
          </cell>
          <cell r="J7550" t="str">
            <v>om_exp</v>
          </cell>
          <cell r="K7550" t="str">
            <v>juris_gcp_amt</v>
          </cell>
          <cell r="M7550" t="str">
            <v>2015/07/1/2/A/0</v>
          </cell>
        </row>
        <row r="7551">
          <cell r="A7551" t="str">
            <v>7550</v>
          </cell>
          <cell r="B7551" t="str">
            <v>OMC2101</v>
          </cell>
          <cell r="C7551" t="str">
            <v>101 - GCP Jurisdictional O &amp; M Exp Amount</v>
          </cell>
          <cell r="D7551">
            <v>0</v>
          </cell>
          <cell r="F7551" t="str">
            <v>CALC</v>
          </cell>
          <cell r="H7551" t="str">
            <v>101</v>
          </cell>
          <cell r="I7551" t="str">
            <v>C</v>
          </cell>
          <cell r="J7551" t="str">
            <v>om_exp</v>
          </cell>
          <cell r="K7551" t="str">
            <v>juris_gcp_amt</v>
          </cell>
          <cell r="M7551" t="str">
            <v>2015/07/1/2/A/0</v>
          </cell>
        </row>
        <row r="7552">
          <cell r="A7552" t="str">
            <v>7551</v>
          </cell>
          <cell r="B7552" t="str">
            <v>OMC2101</v>
          </cell>
          <cell r="C7552" t="str">
            <v>101 - GCP Jurisdictional O &amp; M Exp Amount</v>
          </cell>
          <cell r="D7552">
            <v>0</v>
          </cell>
          <cell r="F7552" t="str">
            <v>CALC</v>
          </cell>
          <cell r="H7552" t="str">
            <v>101</v>
          </cell>
          <cell r="I7552" t="str">
            <v>C</v>
          </cell>
          <cell r="J7552" t="str">
            <v>om_exp</v>
          </cell>
          <cell r="K7552" t="str">
            <v>juris_gcp_amt</v>
          </cell>
          <cell r="M7552" t="str">
            <v>2015/07/1/2/A/0</v>
          </cell>
        </row>
        <row r="7553">
          <cell r="A7553" t="str">
            <v>7552</v>
          </cell>
          <cell r="B7553" t="str">
            <v>OMC2101</v>
          </cell>
          <cell r="C7553" t="str">
            <v>101 - GCP Jurisdictional O &amp; M Exp Amount</v>
          </cell>
          <cell r="D7553">
            <v>0</v>
          </cell>
          <cell r="F7553" t="str">
            <v>CALC</v>
          </cell>
          <cell r="H7553" t="str">
            <v>101</v>
          </cell>
          <cell r="I7553" t="str">
            <v>C</v>
          </cell>
          <cell r="J7553" t="str">
            <v>om_exp</v>
          </cell>
          <cell r="K7553" t="str">
            <v>juris_gcp_amt</v>
          </cell>
          <cell r="M7553" t="str">
            <v>2015/07/1/2/A/0</v>
          </cell>
        </row>
        <row r="7554">
          <cell r="A7554" t="str">
            <v>7553</v>
          </cell>
          <cell r="B7554" t="str">
            <v>OMC2101</v>
          </cell>
          <cell r="C7554" t="str">
            <v>101 - GCP Jurisdictional O &amp; M Exp Amount</v>
          </cell>
          <cell r="D7554">
            <v>0</v>
          </cell>
          <cell r="F7554" t="str">
            <v>CALC</v>
          </cell>
          <cell r="H7554" t="str">
            <v>101</v>
          </cell>
          <cell r="I7554" t="str">
            <v>C</v>
          </cell>
          <cell r="J7554" t="str">
            <v>om_exp</v>
          </cell>
          <cell r="K7554" t="str">
            <v>juris_gcp_amt</v>
          </cell>
          <cell r="M7554" t="str">
            <v>2015/07/1/2/A/0</v>
          </cell>
        </row>
        <row r="7555">
          <cell r="A7555" t="str">
            <v>7554</v>
          </cell>
          <cell r="B7555" t="str">
            <v>OMC2101</v>
          </cell>
          <cell r="C7555" t="str">
            <v>101 - GCP Jurisdictional O &amp; M Exp Amount</v>
          </cell>
          <cell r="D7555">
            <v>0</v>
          </cell>
          <cell r="F7555" t="str">
            <v>CALC</v>
          </cell>
          <cell r="H7555" t="str">
            <v>101</v>
          </cell>
          <cell r="I7555" t="str">
            <v>C</v>
          </cell>
          <cell r="J7555" t="str">
            <v>om_exp</v>
          </cell>
          <cell r="K7555" t="str">
            <v>juris_gcp_amt</v>
          </cell>
          <cell r="M7555" t="str">
            <v>2015/07/1/2/A/0</v>
          </cell>
        </row>
        <row r="7556">
          <cell r="A7556" t="str">
            <v>7555</v>
          </cell>
          <cell r="B7556" t="str">
            <v>OMC2101</v>
          </cell>
          <cell r="C7556" t="str">
            <v>101 - GCP Jurisdictional O &amp; M Exp Amount</v>
          </cell>
          <cell r="D7556">
            <v>0</v>
          </cell>
          <cell r="F7556" t="str">
            <v>CALC</v>
          </cell>
          <cell r="H7556" t="str">
            <v>101</v>
          </cell>
          <cell r="I7556" t="str">
            <v>C</v>
          </cell>
          <cell r="J7556" t="str">
            <v>om_exp</v>
          </cell>
          <cell r="K7556" t="str">
            <v>juris_gcp_amt</v>
          </cell>
          <cell r="M7556" t="str">
            <v>2015/07/1/2/A/0</v>
          </cell>
        </row>
        <row r="7557">
          <cell r="A7557" t="str">
            <v>7556</v>
          </cell>
          <cell r="B7557" t="str">
            <v>OMC2101</v>
          </cell>
          <cell r="C7557" t="str">
            <v>101 - GCP Jurisdictional O &amp; M Exp Amount</v>
          </cell>
          <cell r="D7557">
            <v>0</v>
          </cell>
          <cell r="F7557" t="str">
            <v>CALC</v>
          </cell>
          <cell r="H7557" t="str">
            <v>101</v>
          </cell>
          <cell r="I7557" t="str">
            <v>C</v>
          </cell>
          <cell r="J7557" t="str">
            <v>om_exp</v>
          </cell>
          <cell r="K7557" t="str">
            <v>juris_gcp_amt</v>
          </cell>
          <cell r="M7557" t="str">
            <v>2015/07/1/2/A/0</v>
          </cell>
        </row>
        <row r="7558">
          <cell r="A7558" t="str">
            <v>7557</v>
          </cell>
          <cell r="B7558" t="str">
            <v>OMC2101</v>
          </cell>
          <cell r="C7558" t="str">
            <v>101 - GCP Jurisdictional O &amp; M Exp Amount</v>
          </cell>
          <cell r="D7558">
            <v>0</v>
          </cell>
          <cell r="F7558" t="str">
            <v>CALC</v>
          </cell>
          <cell r="H7558" t="str">
            <v>101</v>
          </cell>
          <cell r="I7558" t="str">
            <v>C</v>
          </cell>
          <cell r="J7558" t="str">
            <v>om_exp</v>
          </cell>
          <cell r="K7558" t="str">
            <v>juris_gcp_amt</v>
          </cell>
          <cell r="M7558" t="str">
            <v>2015/07/1/2/A/0</v>
          </cell>
        </row>
        <row r="7559">
          <cell r="A7559" t="str">
            <v>7558</v>
          </cell>
          <cell r="B7559" t="str">
            <v>OMC2101</v>
          </cell>
          <cell r="C7559" t="str">
            <v>101 - GCP Jurisdictional O &amp; M Exp Amount</v>
          </cell>
          <cell r="D7559">
            <v>0</v>
          </cell>
          <cell r="F7559" t="str">
            <v>CALC</v>
          </cell>
          <cell r="H7559" t="str">
            <v>101</v>
          </cell>
          <cell r="I7559" t="str">
            <v>C</v>
          </cell>
          <cell r="J7559" t="str">
            <v>om_exp</v>
          </cell>
          <cell r="K7559" t="str">
            <v>juris_gcp_amt</v>
          </cell>
          <cell r="M7559" t="str">
            <v>2015/07/1/2/A/0</v>
          </cell>
        </row>
        <row r="7560">
          <cell r="A7560" t="str">
            <v>7559</v>
          </cell>
          <cell r="B7560" t="str">
            <v>OMC2101</v>
          </cell>
          <cell r="C7560" t="str">
            <v>101 - GCP Jurisdictional O &amp; M Exp Amount</v>
          </cell>
          <cell r="D7560">
            <v>0</v>
          </cell>
          <cell r="F7560" t="str">
            <v>CALC</v>
          </cell>
          <cell r="H7560" t="str">
            <v>101</v>
          </cell>
          <cell r="I7560" t="str">
            <v>C</v>
          </cell>
          <cell r="J7560" t="str">
            <v>om_exp</v>
          </cell>
          <cell r="K7560" t="str">
            <v>juris_gcp_amt</v>
          </cell>
          <cell r="M7560" t="str">
            <v>2015/07/1/2/A/0</v>
          </cell>
        </row>
        <row r="7561">
          <cell r="A7561" t="str">
            <v>7560</v>
          </cell>
          <cell r="B7561" t="str">
            <v>OMC2101</v>
          </cell>
          <cell r="C7561" t="str">
            <v>101 - GCP Jurisdictional O &amp; M Exp Amount</v>
          </cell>
          <cell r="D7561">
            <v>0</v>
          </cell>
          <cell r="F7561" t="str">
            <v>CALC</v>
          </cell>
          <cell r="H7561" t="str">
            <v>101</v>
          </cell>
          <cell r="I7561" t="str">
            <v>C</v>
          </cell>
          <cell r="J7561" t="str">
            <v>om_exp</v>
          </cell>
          <cell r="K7561" t="str">
            <v>juris_gcp_amt</v>
          </cell>
          <cell r="M7561" t="str">
            <v>2015/07/1/2/A/0</v>
          </cell>
        </row>
        <row r="7562">
          <cell r="A7562" t="str">
            <v>7561</v>
          </cell>
          <cell r="B7562" t="str">
            <v>OMC2101</v>
          </cell>
          <cell r="C7562" t="str">
            <v>101 - GCP Jurisdictional O &amp; M Exp Amount</v>
          </cell>
          <cell r="D7562">
            <v>0</v>
          </cell>
          <cell r="F7562" t="str">
            <v>CALC</v>
          </cell>
          <cell r="H7562" t="str">
            <v>101</v>
          </cell>
          <cell r="I7562" t="str">
            <v>C</v>
          </cell>
          <cell r="J7562" t="str">
            <v>om_exp</v>
          </cell>
          <cell r="K7562" t="str">
            <v>juris_gcp_amt</v>
          </cell>
          <cell r="M7562" t="str">
            <v>2015/07/1/2/A/0</v>
          </cell>
        </row>
        <row r="7563">
          <cell r="A7563" t="str">
            <v>7562</v>
          </cell>
          <cell r="B7563" t="str">
            <v>OMC2101</v>
          </cell>
          <cell r="C7563" t="str">
            <v>101 - GCP Jurisdictional O &amp; M Exp Amount</v>
          </cell>
          <cell r="D7563">
            <v>0</v>
          </cell>
          <cell r="F7563" t="str">
            <v>CALC</v>
          </cell>
          <cell r="H7563" t="str">
            <v>101</v>
          </cell>
          <cell r="I7563" t="str">
            <v>C</v>
          </cell>
          <cell r="J7563" t="str">
            <v>om_exp</v>
          </cell>
          <cell r="K7563" t="str">
            <v>juris_gcp_amt</v>
          </cell>
          <cell r="M7563" t="str">
            <v>2015/07/1/2/A/0</v>
          </cell>
        </row>
        <row r="7564">
          <cell r="A7564" t="str">
            <v>7563</v>
          </cell>
          <cell r="B7564" t="str">
            <v>OMC2101</v>
          </cell>
          <cell r="C7564" t="str">
            <v>101 - GCP Jurisdictional O &amp; M Exp Amount</v>
          </cell>
          <cell r="D7564">
            <v>0</v>
          </cell>
          <cell r="F7564" t="str">
            <v>CALC</v>
          </cell>
          <cell r="H7564" t="str">
            <v>101</v>
          </cell>
          <cell r="I7564" t="str">
            <v>C</v>
          </cell>
          <cell r="J7564" t="str">
            <v>om_exp</v>
          </cell>
          <cell r="K7564" t="str">
            <v>juris_gcp_amt</v>
          </cell>
          <cell r="M7564" t="str">
            <v>2015/07/1/2/A/0</v>
          </cell>
        </row>
        <row r="7565">
          <cell r="A7565" t="str">
            <v>7564</v>
          </cell>
          <cell r="B7565" t="str">
            <v>OMC2101</v>
          </cell>
          <cell r="C7565" t="str">
            <v>101 - GCP Jurisdictional O &amp; M Exp Amount</v>
          </cell>
          <cell r="D7565">
            <v>0</v>
          </cell>
          <cell r="F7565" t="str">
            <v>CALC</v>
          </cell>
          <cell r="H7565" t="str">
            <v>101</v>
          </cell>
          <cell r="I7565" t="str">
            <v>C</v>
          </cell>
          <cell r="J7565" t="str">
            <v>om_exp</v>
          </cell>
          <cell r="K7565" t="str">
            <v>juris_gcp_amt</v>
          </cell>
          <cell r="M7565" t="str">
            <v>2015/07/1/2/A/0</v>
          </cell>
        </row>
        <row r="7566">
          <cell r="A7566" t="str">
            <v>7565</v>
          </cell>
          <cell r="B7566" t="str">
            <v>OMC2101</v>
          </cell>
          <cell r="C7566" t="str">
            <v>101 - GCP Jurisdictional O &amp; M Exp Amount</v>
          </cell>
          <cell r="D7566">
            <v>0</v>
          </cell>
          <cell r="F7566" t="str">
            <v>CALC</v>
          </cell>
          <cell r="H7566" t="str">
            <v>101</v>
          </cell>
          <cell r="I7566" t="str">
            <v>C</v>
          </cell>
          <cell r="J7566" t="str">
            <v>om_exp</v>
          </cell>
          <cell r="K7566" t="str">
            <v>juris_gcp_amt</v>
          </cell>
          <cell r="M7566" t="str">
            <v>2015/07/1/2/A/0</v>
          </cell>
        </row>
        <row r="7567">
          <cell r="A7567" t="str">
            <v>7566</v>
          </cell>
          <cell r="B7567" t="str">
            <v>OMC2101</v>
          </cell>
          <cell r="C7567" t="str">
            <v>101 - GCP Jurisdictional O &amp; M Exp Amount</v>
          </cell>
          <cell r="D7567">
            <v>0</v>
          </cell>
          <cell r="F7567" t="str">
            <v>CALC</v>
          </cell>
          <cell r="H7567" t="str">
            <v>101</v>
          </cell>
          <cell r="I7567" t="str">
            <v>C</v>
          </cell>
          <cell r="J7567" t="str">
            <v>om_exp</v>
          </cell>
          <cell r="K7567" t="str">
            <v>juris_gcp_amt</v>
          </cell>
          <cell r="M7567" t="str">
            <v>2015/07/1/2/A/0</v>
          </cell>
        </row>
        <row r="7568">
          <cell r="A7568" t="str">
            <v>7567</v>
          </cell>
          <cell r="B7568" t="str">
            <v>OMC2101</v>
          </cell>
          <cell r="C7568" t="str">
            <v>101 - GCP Jurisdictional O &amp; M Exp Amount</v>
          </cell>
          <cell r="D7568">
            <v>0</v>
          </cell>
          <cell r="F7568" t="str">
            <v>CALC</v>
          </cell>
          <cell r="H7568" t="str">
            <v>101</v>
          </cell>
          <cell r="I7568" t="str">
            <v>C</v>
          </cell>
          <cell r="J7568" t="str">
            <v>om_exp</v>
          </cell>
          <cell r="K7568" t="str">
            <v>juris_gcp_amt</v>
          </cell>
          <cell r="M7568" t="str">
            <v>2015/07/1/2/A/0</v>
          </cell>
        </row>
        <row r="7569">
          <cell r="A7569" t="str">
            <v>7568</v>
          </cell>
          <cell r="B7569" t="str">
            <v>OMC2101</v>
          </cell>
          <cell r="C7569" t="str">
            <v>101 - GCP Jurisdictional O &amp; M Exp Amount</v>
          </cell>
          <cell r="D7569">
            <v>0</v>
          </cell>
          <cell r="F7569" t="str">
            <v>CALC</v>
          </cell>
          <cell r="H7569" t="str">
            <v>101</v>
          </cell>
          <cell r="I7569" t="str">
            <v>C</v>
          </cell>
          <cell r="J7569" t="str">
            <v>om_exp</v>
          </cell>
          <cell r="K7569" t="str">
            <v>juris_gcp_amt</v>
          </cell>
          <cell r="M7569" t="str">
            <v>2015/07/1/2/A/0</v>
          </cell>
        </row>
        <row r="7570">
          <cell r="A7570" t="str">
            <v>7569</v>
          </cell>
          <cell r="B7570" t="str">
            <v>OMC2101</v>
          </cell>
          <cell r="C7570" t="str">
            <v>101 - GCP Jurisdictional O &amp; M Exp Amount</v>
          </cell>
          <cell r="D7570">
            <v>0</v>
          </cell>
          <cell r="F7570" t="str">
            <v>CALC</v>
          </cell>
          <cell r="H7570" t="str">
            <v>101</v>
          </cell>
          <cell r="I7570" t="str">
            <v>C</v>
          </cell>
          <cell r="J7570" t="str">
            <v>om_exp</v>
          </cell>
          <cell r="K7570" t="str">
            <v>juris_gcp_amt</v>
          </cell>
          <cell r="M7570" t="str">
            <v>2015/07/1/2/A/0</v>
          </cell>
        </row>
        <row r="7571">
          <cell r="A7571" t="str">
            <v>7570</v>
          </cell>
          <cell r="B7571" t="str">
            <v>OMC2101</v>
          </cell>
          <cell r="C7571" t="str">
            <v>101 - GCP Jurisdictional O &amp; M Exp Amount</v>
          </cell>
          <cell r="D7571">
            <v>0</v>
          </cell>
          <cell r="F7571" t="str">
            <v>CALC</v>
          </cell>
          <cell r="H7571" t="str">
            <v>101</v>
          </cell>
          <cell r="I7571" t="str">
            <v>C</v>
          </cell>
          <cell r="J7571" t="str">
            <v>om_exp</v>
          </cell>
          <cell r="K7571" t="str">
            <v>juris_gcp_amt</v>
          </cell>
          <cell r="M7571" t="str">
            <v>2015/07/1/2/A/0</v>
          </cell>
        </row>
        <row r="7572">
          <cell r="A7572" t="str">
            <v>7571</v>
          </cell>
          <cell r="B7572" t="str">
            <v>OMC2101</v>
          </cell>
          <cell r="C7572" t="str">
            <v>101 - GCP Jurisdictional O &amp; M Exp Amount</v>
          </cell>
          <cell r="D7572">
            <v>0</v>
          </cell>
          <cell r="F7572" t="str">
            <v>CALC</v>
          </cell>
          <cell r="H7572" t="str">
            <v>101</v>
          </cell>
          <cell r="I7572" t="str">
            <v>C</v>
          </cell>
          <cell r="J7572" t="str">
            <v>om_exp</v>
          </cell>
          <cell r="K7572" t="str">
            <v>juris_gcp_amt</v>
          </cell>
          <cell r="M7572" t="str">
            <v>2015/07/1/2/A/0</v>
          </cell>
        </row>
        <row r="7573">
          <cell r="A7573" t="str">
            <v>7572</v>
          </cell>
          <cell r="B7573" t="str">
            <v>OMC2101</v>
          </cell>
          <cell r="C7573" t="str">
            <v>101 - GCP Jurisdictional O &amp; M Exp Amount</v>
          </cell>
          <cell r="D7573">
            <v>0</v>
          </cell>
          <cell r="F7573" t="str">
            <v>CALC</v>
          </cell>
          <cell r="H7573" t="str">
            <v>101</v>
          </cell>
          <cell r="I7573" t="str">
            <v>C</v>
          </cell>
          <cell r="J7573" t="str">
            <v>om_exp</v>
          </cell>
          <cell r="K7573" t="str">
            <v>juris_gcp_amt</v>
          </cell>
          <cell r="M7573" t="str">
            <v>2015/07/1/2/A/0</v>
          </cell>
        </row>
        <row r="7574">
          <cell r="A7574" t="str">
            <v>7573</v>
          </cell>
          <cell r="B7574" t="str">
            <v>OMC2101</v>
          </cell>
          <cell r="C7574" t="str">
            <v>101 - GCP Jurisdictional O &amp; M Exp Amount</v>
          </cell>
          <cell r="D7574">
            <v>0</v>
          </cell>
          <cell r="F7574" t="str">
            <v>CALC</v>
          </cell>
          <cell r="H7574" t="str">
            <v>101</v>
          </cell>
          <cell r="I7574" t="str">
            <v>C</v>
          </cell>
          <cell r="J7574" t="str">
            <v>om_exp</v>
          </cell>
          <cell r="K7574" t="str">
            <v>juris_gcp_amt</v>
          </cell>
          <cell r="M7574" t="str">
            <v>2015/07/1/2/A/0</v>
          </cell>
        </row>
        <row r="7575">
          <cell r="A7575" t="str">
            <v>7574</v>
          </cell>
          <cell r="B7575" t="str">
            <v>OMC2101</v>
          </cell>
          <cell r="C7575" t="str">
            <v>101 - GCP Jurisdictional O &amp; M Exp Amount</v>
          </cell>
          <cell r="D7575">
            <v>0</v>
          </cell>
          <cell r="F7575" t="str">
            <v>CALC</v>
          </cell>
          <cell r="H7575" t="str">
            <v>101</v>
          </cell>
          <cell r="I7575" t="str">
            <v>C</v>
          </cell>
          <cell r="J7575" t="str">
            <v>om_exp</v>
          </cell>
          <cell r="K7575" t="str">
            <v>juris_gcp_amt</v>
          </cell>
          <cell r="M7575" t="str">
            <v>2015/07/1/2/A/0</v>
          </cell>
        </row>
        <row r="7576">
          <cell r="A7576" t="str">
            <v>7575</v>
          </cell>
          <cell r="B7576" t="str">
            <v>OMC2101</v>
          </cell>
          <cell r="C7576" t="str">
            <v>101 - GCP Jurisdictional O &amp; M Exp Amount</v>
          </cell>
          <cell r="D7576">
            <v>0</v>
          </cell>
          <cell r="F7576" t="str">
            <v>CALC</v>
          </cell>
          <cell r="H7576" t="str">
            <v>101</v>
          </cell>
          <cell r="I7576" t="str">
            <v>C</v>
          </cell>
          <cell r="J7576" t="str">
            <v>om_exp</v>
          </cell>
          <cell r="K7576" t="str">
            <v>juris_gcp_amt</v>
          </cell>
          <cell r="M7576" t="str">
            <v>2015/07/1/2/A/0</v>
          </cell>
        </row>
        <row r="7577">
          <cell r="A7577" t="str">
            <v>7576</v>
          </cell>
          <cell r="B7577" t="str">
            <v>OMC2101</v>
          </cell>
          <cell r="C7577" t="str">
            <v>101 - GCP Jurisdictional O &amp; M Exp Amount</v>
          </cell>
          <cell r="D7577">
            <v>0</v>
          </cell>
          <cell r="F7577" t="str">
            <v>CALC</v>
          </cell>
          <cell r="H7577" t="str">
            <v>101</v>
          </cell>
          <cell r="I7577" t="str">
            <v>C</v>
          </cell>
          <cell r="J7577" t="str">
            <v>om_exp</v>
          </cell>
          <cell r="K7577" t="str">
            <v>juris_gcp_amt</v>
          </cell>
          <cell r="M7577" t="str">
            <v>2015/07/1/2/A/0</v>
          </cell>
        </row>
        <row r="7578">
          <cell r="A7578" t="str">
            <v>7577</v>
          </cell>
          <cell r="B7578" t="str">
            <v>OMC2101</v>
          </cell>
          <cell r="C7578" t="str">
            <v>101 - GCP Jurisdictional O &amp; M Exp Amount</v>
          </cell>
          <cell r="D7578">
            <v>0</v>
          </cell>
          <cell r="F7578" t="str">
            <v>CALC</v>
          </cell>
          <cell r="H7578" t="str">
            <v>101</v>
          </cell>
          <cell r="I7578" t="str">
            <v>C</v>
          </cell>
          <cell r="J7578" t="str">
            <v>om_exp</v>
          </cell>
          <cell r="K7578" t="str">
            <v>juris_gcp_amt</v>
          </cell>
          <cell r="M7578" t="str">
            <v>2015/07/1/2/A/0</v>
          </cell>
        </row>
        <row r="7579">
          <cell r="A7579" t="str">
            <v>7578</v>
          </cell>
          <cell r="B7579" t="str">
            <v>OMC2101</v>
          </cell>
          <cell r="C7579" t="str">
            <v>101 - GCP Jurisdictional O &amp; M Exp Amount</v>
          </cell>
          <cell r="D7579">
            <v>0</v>
          </cell>
          <cell r="F7579" t="str">
            <v>CALC</v>
          </cell>
          <cell r="H7579" t="str">
            <v>101</v>
          </cell>
          <cell r="I7579" t="str">
            <v>C</v>
          </cell>
          <cell r="J7579" t="str">
            <v>om_exp</v>
          </cell>
          <cell r="K7579" t="str">
            <v>juris_gcp_amt</v>
          </cell>
          <cell r="M7579" t="str">
            <v>2015/07/1/2/A/0</v>
          </cell>
        </row>
        <row r="7580">
          <cell r="A7580" t="str">
            <v>7579</v>
          </cell>
          <cell r="B7580" t="str">
            <v>OMC2101</v>
          </cell>
          <cell r="C7580" t="str">
            <v>101 - GCP Jurisdictional O &amp; M Exp Amount</v>
          </cell>
          <cell r="D7580">
            <v>0</v>
          </cell>
          <cell r="F7580" t="str">
            <v>CALC</v>
          </cell>
          <cell r="H7580" t="str">
            <v>101</v>
          </cell>
          <cell r="I7580" t="str">
            <v>C</v>
          </cell>
          <cell r="J7580" t="str">
            <v>om_exp</v>
          </cell>
          <cell r="K7580" t="str">
            <v>juris_gcp_amt</v>
          </cell>
          <cell r="M7580" t="str">
            <v>2015/07/1/2/A/0</v>
          </cell>
        </row>
        <row r="7581">
          <cell r="A7581" t="str">
            <v>7580</v>
          </cell>
          <cell r="B7581" t="str">
            <v>OMC2101</v>
          </cell>
          <cell r="C7581" t="str">
            <v>101 - GCP Jurisdictional O &amp; M Exp Amount</v>
          </cell>
          <cell r="D7581">
            <v>0</v>
          </cell>
          <cell r="F7581" t="str">
            <v>CALC</v>
          </cell>
          <cell r="H7581" t="str">
            <v>101</v>
          </cell>
          <cell r="I7581" t="str">
            <v>C</v>
          </cell>
          <cell r="J7581" t="str">
            <v>om_exp</v>
          </cell>
          <cell r="K7581" t="str">
            <v>juris_gcp_amt</v>
          </cell>
          <cell r="M7581" t="str">
            <v>2015/07/1/2/A/0</v>
          </cell>
        </row>
        <row r="7582">
          <cell r="A7582" t="str">
            <v>7581</v>
          </cell>
          <cell r="B7582" t="str">
            <v>OMC2101</v>
          </cell>
          <cell r="C7582" t="str">
            <v>101 - GCP Jurisdictional O &amp; M Exp Amount</v>
          </cell>
          <cell r="D7582">
            <v>0</v>
          </cell>
          <cell r="F7582" t="str">
            <v>CALC</v>
          </cell>
          <cell r="H7582" t="str">
            <v>101</v>
          </cell>
          <cell r="I7582" t="str">
            <v>C</v>
          </cell>
          <cell r="J7582" t="str">
            <v>om_exp</v>
          </cell>
          <cell r="K7582" t="str">
            <v>juris_gcp_amt</v>
          </cell>
          <cell r="M7582" t="str">
            <v>2015/07/1/2/A/0</v>
          </cell>
        </row>
        <row r="7583">
          <cell r="A7583" t="str">
            <v>7582</v>
          </cell>
          <cell r="B7583" t="str">
            <v>OMC2101</v>
          </cell>
          <cell r="C7583" t="str">
            <v>101 - GCP Jurisdictional O &amp; M Exp Amount</v>
          </cell>
          <cell r="D7583">
            <v>0</v>
          </cell>
          <cell r="F7583" t="str">
            <v>CALC</v>
          </cell>
          <cell r="H7583" t="str">
            <v>101</v>
          </cell>
          <cell r="I7583" t="str">
            <v>C</v>
          </cell>
          <cell r="J7583" t="str">
            <v>om_exp</v>
          </cell>
          <cell r="K7583" t="str">
            <v>juris_gcp_amt</v>
          </cell>
          <cell r="M7583" t="str">
            <v>2015/07/1/2/A/0</v>
          </cell>
        </row>
        <row r="7584">
          <cell r="A7584" t="str">
            <v>7583</v>
          </cell>
          <cell r="B7584" t="str">
            <v>OMC2101</v>
          </cell>
          <cell r="C7584" t="str">
            <v>101 - GCP Jurisdictional O &amp; M Exp Amount</v>
          </cell>
          <cell r="D7584">
            <v>0</v>
          </cell>
          <cell r="F7584" t="str">
            <v>CALC</v>
          </cell>
          <cell r="H7584" t="str">
            <v>101</v>
          </cell>
          <cell r="I7584" t="str">
            <v>C</v>
          </cell>
          <cell r="J7584" t="str">
            <v>om_exp</v>
          </cell>
          <cell r="K7584" t="str">
            <v>juris_gcp_amt</v>
          </cell>
          <cell r="M7584" t="str">
            <v>2015/07/1/2/A/0</v>
          </cell>
        </row>
        <row r="7585">
          <cell r="A7585" t="str">
            <v>7584</v>
          </cell>
          <cell r="B7585" t="str">
            <v>OMC2101</v>
          </cell>
          <cell r="C7585" t="str">
            <v>101 - GCP Jurisdictional O &amp; M Exp Amount</v>
          </cell>
          <cell r="D7585">
            <v>0</v>
          </cell>
          <cell r="F7585" t="str">
            <v>CALC</v>
          </cell>
          <cell r="H7585" t="str">
            <v>101</v>
          </cell>
          <cell r="I7585" t="str">
            <v>C</v>
          </cell>
          <cell r="J7585" t="str">
            <v>om_exp</v>
          </cell>
          <cell r="K7585" t="str">
            <v>juris_gcp_amt</v>
          </cell>
          <cell r="M7585" t="str">
            <v>2015/07/1/2/A/0</v>
          </cell>
        </row>
        <row r="7586">
          <cell r="A7586" t="str">
            <v>7585</v>
          </cell>
          <cell r="B7586" t="str">
            <v>OMC2101</v>
          </cell>
          <cell r="C7586" t="str">
            <v>101 - GCP Jurisdictional O &amp; M Exp Amount</v>
          </cell>
          <cell r="D7586">
            <v>0</v>
          </cell>
          <cell r="F7586" t="str">
            <v>CALC</v>
          </cell>
          <cell r="H7586" t="str">
            <v>101</v>
          </cell>
          <cell r="I7586" t="str">
            <v>C</v>
          </cell>
          <cell r="J7586" t="str">
            <v>om_exp</v>
          </cell>
          <cell r="K7586" t="str">
            <v>juris_gcp_amt</v>
          </cell>
          <cell r="M7586" t="str">
            <v>2015/07/1/2/A/0</v>
          </cell>
        </row>
        <row r="7587">
          <cell r="A7587" t="str">
            <v>7586</v>
          </cell>
          <cell r="B7587" t="str">
            <v>OMC2101</v>
          </cell>
          <cell r="C7587" t="str">
            <v>101 - GCP Jurisdictional O &amp; M Exp Amount</v>
          </cell>
          <cell r="D7587">
            <v>0</v>
          </cell>
          <cell r="F7587" t="str">
            <v>CALC</v>
          </cell>
          <cell r="H7587" t="str">
            <v>101</v>
          </cell>
          <cell r="I7587" t="str">
            <v>C</v>
          </cell>
          <cell r="J7587" t="str">
            <v>om_exp</v>
          </cell>
          <cell r="K7587" t="str">
            <v>juris_gcp_amt</v>
          </cell>
          <cell r="M7587" t="str">
            <v>2015/07/1/2/A/0</v>
          </cell>
        </row>
        <row r="7588">
          <cell r="A7588" t="str">
            <v>7587</v>
          </cell>
          <cell r="B7588" t="str">
            <v>OMC2101</v>
          </cell>
          <cell r="C7588" t="str">
            <v>101 - GCP Jurisdictional O &amp; M Exp Amount</v>
          </cell>
          <cell r="D7588">
            <v>0</v>
          </cell>
          <cell r="F7588" t="str">
            <v>CALC</v>
          </cell>
          <cell r="H7588" t="str">
            <v>101</v>
          </cell>
          <cell r="I7588" t="str">
            <v>C</v>
          </cell>
          <cell r="J7588" t="str">
            <v>om_exp</v>
          </cell>
          <cell r="K7588" t="str">
            <v>juris_gcp_amt</v>
          </cell>
          <cell r="M7588" t="str">
            <v>2015/07/1/2/A/0</v>
          </cell>
        </row>
        <row r="7589">
          <cell r="A7589" t="str">
            <v>7588</v>
          </cell>
          <cell r="B7589" t="str">
            <v>OMC2101</v>
          </cell>
          <cell r="C7589" t="str">
            <v>101 - GCP Jurisdictional O &amp; M Exp Amount</v>
          </cell>
          <cell r="D7589">
            <v>0</v>
          </cell>
          <cell r="F7589" t="str">
            <v>CALC</v>
          </cell>
          <cell r="H7589" t="str">
            <v>101</v>
          </cell>
          <cell r="I7589" t="str">
            <v>C</v>
          </cell>
          <cell r="J7589" t="str">
            <v>om_exp</v>
          </cell>
          <cell r="K7589" t="str">
            <v>juris_gcp_amt</v>
          </cell>
          <cell r="M7589" t="str">
            <v>2015/07/1/2/A/0</v>
          </cell>
        </row>
        <row r="7590">
          <cell r="A7590" t="str">
            <v>7589</v>
          </cell>
          <cell r="B7590" t="str">
            <v>OMC2101</v>
          </cell>
          <cell r="C7590" t="str">
            <v>101 - GCP Jurisdictional O &amp; M Exp Amount</v>
          </cell>
          <cell r="D7590">
            <v>0</v>
          </cell>
          <cell r="F7590" t="str">
            <v>CALC</v>
          </cell>
          <cell r="H7590" t="str">
            <v>101</v>
          </cell>
          <cell r="I7590" t="str">
            <v>C</v>
          </cell>
          <cell r="J7590" t="str">
            <v>om_exp</v>
          </cell>
          <cell r="K7590" t="str">
            <v>juris_gcp_amt</v>
          </cell>
          <cell r="M7590" t="str">
            <v>2015/07/1/2/A/0</v>
          </cell>
        </row>
        <row r="7591">
          <cell r="A7591" t="str">
            <v>7590</v>
          </cell>
          <cell r="B7591" t="str">
            <v>OMC2101</v>
          </cell>
          <cell r="C7591" t="str">
            <v>101 - GCP Jurisdictional O &amp; M Exp Amount</v>
          </cell>
          <cell r="D7591">
            <v>0</v>
          </cell>
          <cell r="F7591" t="str">
            <v>CALC</v>
          </cell>
          <cell r="H7591" t="str">
            <v>101</v>
          </cell>
          <cell r="I7591" t="str">
            <v>C</v>
          </cell>
          <cell r="J7591" t="str">
            <v>om_exp</v>
          </cell>
          <cell r="K7591" t="str">
            <v>juris_gcp_amt</v>
          </cell>
          <cell r="M7591" t="str">
            <v>2015/07/1/2/A/0</v>
          </cell>
        </row>
        <row r="7592">
          <cell r="A7592" t="str">
            <v>7591</v>
          </cell>
          <cell r="B7592" t="str">
            <v>OMC2101</v>
          </cell>
          <cell r="C7592" t="str">
            <v>101 - GCP Jurisdictional O &amp; M Exp Amount</v>
          </cell>
          <cell r="D7592">
            <v>0</v>
          </cell>
          <cell r="F7592" t="str">
            <v>CALC</v>
          </cell>
          <cell r="H7592" t="str">
            <v>101</v>
          </cell>
          <cell r="I7592" t="str">
            <v>C</v>
          </cell>
          <cell r="J7592" t="str">
            <v>om_exp</v>
          </cell>
          <cell r="K7592" t="str">
            <v>juris_gcp_amt</v>
          </cell>
          <cell r="M7592" t="str">
            <v>2015/07/1/2/A/0</v>
          </cell>
        </row>
        <row r="7593">
          <cell r="A7593" t="str">
            <v>7592</v>
          </cell>
          <cell r="B7593" t="str">
            <v>OMC2101</v>
          </cell>
          <cell r="C7593" t="str">
            <v>101 - GCP Jurisdictional O &amp; M Exp Amount</v>
          </cell>
          <cell r="D7593">
            <v>0</v>
          </cell>
          <cell r="F7593" t="str">
            <v>CALC</v>
          </cell>
          <cell r="H7593" t="str">
            <v>101</v>
          </cell>
          <cell r="I7593" t="str">
            <v>C</v>
          </cell>
          <cell r="J7593" t="str">
            <v>om_exp</v>
          </cell>
          <cell r="K7593" t="str">
            <v>juris_gcp_amt</v>
          </cell>
          <cell r="M7593" t="str">
            <v>2015/07/1/2/A/0</v>
          </cell>
        </row>
        <row r="7594">
          <cell r="A7594" t="str">
            <v>7593</v>
          </cell>
          <cell r="B7594" t="str">
            <v>OMC2101</v>
          </cell>
          <cell r="C7594" t="str">
            <v>101 - GCP Jurisdictional O &amp; M Exp Amount</v>
          </cell>
          <cell r="D7594">
            <v>0</v>
          </cell>
          <cell r="F7594" t="str">
            <v>CALC</v>
          </cell>
          <cell r="H7594" t="str">
            <v>101</v>
          </cell>
          <cell r="I7594" t="str">
            <v>C</v>
          </cell>
          <cell r="J7594" t="str">
            <v>om_exp</v>
          </cell>
          <cell r="K7594" t="str">
            <v>juris_gcp_amt</v>
          </cell>
          <cell r="M7594" t="str">
            <v>2015/07/1/2/A/0</v>
          </cell>
        </row>
        <row r="7595">
          <cell r="A7595" t="str">
            <v>7594</v>
          </cell>
          <cell r="B7595" t="str">
            <v>OMC2101</v>
          </cell>
          <cell r="C7595" t="str">
            <v>101 - GCP Jurisdictional O &amp; M Exp Amount</v>
          </cell>
          <cell r="D7595">
            <v>0</v>
          </cell>
          <cell r="F7595" t="str">
            <v>CALC</v>
          </cell>
          <cell r="H7595" t="str">
            <v>101</v>
          </cell>
          <cell r="I7595" t="str">
            <v>C</v>
          </cell>
          <cell r="J7595" t="str">
            <v>om_exp</v>
          </cell>
          <cell r="K7595" t="str">
            <v>juris_gcp_amt</v>
          </cell>
          <cell r="M7595" t="str">
            <v>2015/07/1/2/A/0</v>
          </cell>
        </row>
        <row r="7596">
          <cell r="A7596" t="str">
            <v>7595</v>
          </cell>
          <cell r="B7596" t="str">
            <v>OMC2101</v>
          </cell>
          <cell r="C7596" t="str">
            <v>101 - GCP Jurisdictional O &amp; M Exp Amount</v>
          </cell>
          <cell r="D7596">
            <v>0</v>
          </cell>
          <cell r="F7596" t="str">
            <v>CALC</v>
          </cell>
          <cell r="H7596" t="str">
            <v>101</v>
          </cell>
          <cell r="I7596" t="str">
            <v>C</v>
          </cell>
          <cell r="J7596" t="str">
            <v>om_exp</v>
          </cell>
          <cell r="K7596" t="str">
            <v>juris_gcp_amt</v>
          </cell>
          <cell r="M7596" t="str">
            <v>2015/07/1/2/A/0</v>
          </cell>
        </row>
        <row r="7597">
          <cell r="A7597" t="str">
            <v>7596</v>
          </cell>
          <cell r="B7597" t="str">
            <v>OMC2101</v>
          </cell>
          <cell r="C7597" t="str">
            <v>101 - GCP Jurisdictional O &amp; M Exp Amount</v>
          </cell>
          <cell r="D7597">
            <v>0</v>
          </cell>
          <cell r="F7597" t="str">
            <v>CALC</v>
          </cell>
          <cell r="H7597" t="str">
            <v>101</v>
          </cell>
          <cell r="I7597" t="str">
            <v>C</v>
          </cell>
          <cell r="J7597" t="str">
            <v>om_exp</v>
          </cell>
          <cell r="K7597" t="str">
            <v>juris_gcp_amt</v>
          </cell>
          <cell r="M7597" t="str">
            <v>2015/07/1/2/A/0</v>
          </cell>
        </row>
        <row r="7598">
          <cell r="A7598" t="str">
            <v>7597</v>
          </cell>
          <cell r="B7598" t="str">
            <v>OMC2101</v>
          </cell>
          <cell r="C7598" t="str">
            <v>101 - GCP Jurisdictional O &amp; M Exp Amount</v>
          </cell>
          <cell r="D7598">
            <v>0</v>
          </cell>
          <cell r="F7598" t="str">
            <v>CALC</v>
          </cell>
          <cell r="H7598" t="str">
            <v>101</v>
          </cell>
          <cell r="I7598" t="str">
            <v>C</v>
          </cell>
          <cell r="J7598" t="str">
            <v>om_exp</v>
          </cell>
          <cell r="K7598" t="str">
            <v>juris_gcp_amt</v>
          </cell>
          <cell r="M7598" t="str">
            <v>2015/07/1/2/A/0</v>
          </cell>
        </row>
        <row r="7599">
          <cell r="A7599" t="str">
            <v>7598</v>
          </cell>
          <cell r="B7599" t="str">
            <v>OMC2101</v>
          </cell>
          <cell r="C7599" t="str">
            <v>101 - GCP Jurisdictional O &amp; M Exp Amount</v>
          </cell>
          <cell r="D7599">
            <v>0</v>
          </cell>
          <cell r="F7599" t="str">
            <v>CALC</v>
          </cell>
          <cell r="H7599" t="str">
            <v>101</v>
          </cell>
          <cell r="I7599" t="str">
            <v>C</v>
          </cell>
          <cell r="J7599" t="str">
            <v>om_exp</v>
          </cell>
          <cell r="K7599" t="str">
            <v>juris_gcp_amt</v>
          </cell>
          <cell r="M7599" t="str">
            <v>2015/07/1/2/A/0</v>
          </cell>
        </row>
        <row r="7600">
          <cell r="A7600" t="str">
            <v>7599</v>
          </cell>
          <cell r="B7600" t="str">
            <v>OMC2101</v>
          </cell>
          <cell r="C7600" t="str">
            <v>101 - GCP Jurisdictional O &amp; M Exp Amount</v>
          </cell>
          <cell r="D7600">
            <v>0</v>
          </cell>
          <cell r="F7600" t="str">
            <v>CALC</v>
          </cell>
          <cell r="H7600" t="str">
            <v>101</v>
          </cell>
          <cell r="I7600" t="str">
            <v>C</v>
          </cell>
          <cell r="J7600" t="str">
            <v>om_exp</v>
          </cell>
          <cell r="K7600" t="str">
            <v>juris_gcp_amt</v>
          </cell>
          <cell r="M7600" t="str">
            <v>2015/07/1/2/A/0</v>
          </cell>
        </row>
        <row r="7601">
          <cell r="A7601" t="str">
            <v>7600</v>
          </cell>
          <cell r="B7601" t="str">
            <v>OMC2101</v>
          </cell>
          <cell r="C7601" t="str">
            <v>101 - GCP Jurisdictional O &amp; M Exp Amount</v>
          </cell>
          <cell r="D7601">
            <v>0</v>
          </cell>
          <cell r="F7601" t="str">
            <v>CALC</v>
          </cell>
          <cell r="H7601" t="str">
            <v>101</v>
          </cell>
          <cell r="I7601" t="str">
            <v>C</v>
          </cell>
          <cell r="J7601" t="str">
            <v>om_exp</v>
          </cell>
          <cell r="K7601" t="str">
            <v>juris_gcp_amt</v>
          </cell>
          <cell r="M7601" t="str">
            <v>2015/07/1/2/A/0</v>
          </cell>
        </row>
        <row r="7602">
          <cell r="A7602" t="str">
            <v>7601</v>
          </cell>
          <cell r="B7602" t="str">
            <v>OMC2101</v>
          </cell>
          <cell r="C7602" t="str">
            <v>101 - GCP Jurisdictional O &amp; M Exp Amount</v>
          </cell>
          <cell r="D7602">
            <v>0</v>
          </cell>
          <cell r="F7602" t="str">
            <v>CALC</v>
          </cell>
          <cell r="H7602" t="str">
            <v>101</v>
          </cell>
          <cell r="I7602" t="str">
            <v>C</v>
          </cell>
          <cell r="J7602" t="str">
            <v>om_exp</v>
          </cell>
          <cell r="K7602" t="str">
            <v>juris_gcp_amt</v>
          </cell>
          <cell r="M7602" t="str">
            <v>2015/07/1/2/A/0</v>
          </cell>
        </row>
        <row r="7603">
          <cell r="A7603" t="str">
            <v>7602</v>
          </cell>
          <cell r="B7603" t="str">
            <v>OMC2101</v>
          </cell>
          <cell r="C7603" t="str">
            <v>101 - GCP Jurisdictional O &amp; M Exp Amount</v>
          </cell>
          <cell r="D7603">
            <v>0</v>
          </cell>
          <cell r="F7603" t="str">
            <v>CALC</v>
          </cell>
          <cell r="H7603" t="str">
            <v>101</v>
          </cell>
          <cell r="I7603" t="str">
            <v>C</v>
          </cell>
          <cell r="J7603" t="str">
            <v>om_exp</v>
          </cell>
          <cell r="K7603" t="str">
            <v>juris_gcp_amt</v>
          </cell>
          <cell r="M7603" t="str">
            <v>2015/07/1/2/A/0</v>
          </cell>
        </row>
        <row r="7604">
          <cell r="A7604" t="str">
            <v>7603</v>
          </cell>
          <cell r="B7604" t="str">
            <v>OMC2101</v>
          </cell>
          <cell r="C7604" t="str">
            <v>101 - GCP Jurisdictional O &amp; M Exp Amount</v>
          </cell>
          <cell r="D7604">
            <v>0</v>
          </cell>
          <cell r="F7604" t="str">
            <v>CALC</v>
          </cell>
          <cell r="H7604" t="str">
            <v>101</v>
          </cell>
          <cell r="I7604" t="str">
            <v>C</v>
          </cell>
          <cell r="J7604" t="str">
            <v>om_exp</v>
          </cell>
          <cell r="K7604" t="str">
            <v>juris_gcp_amt</v>
          </cell>
          <cell r="M7604" t="str">
            <v>2015/07/1/2/A/0</v>
          </cell>
        </row>
        <row r="7605">
          <cell r="A7605" t="str">
            <v>7604</v>
          </cell>
          <cell r="B7605" t="str">
            <v>OMC2101</v>
          </cell>
          <cell r="C7605" t="str">
            <v>101 - GCP Jurisdictional O &amp; M Exp Amount</v>
          </cell>
          <cell r="D7605">
            <v>0</v>
          </cell>
          <cell r="F7605" t="str">
            <v>CALC</v>
          </cell>
          <cell r="H7605" t="str">
            <v>101</v>
          </cell>
          <cell r="I7605" t="str">
            <v>C</v>
          </cell>
          <cell r="J7605" t="str">
            <v>om_exp</v>
          </cell>
          <cell r="K7605" t="str">
            <v>juris_gcp_amt</v>
          </cell>
          <cell r="M7605" t="str">
            <v>2015/07/1/2/A/0</v>
          </cell>
        </row>
        <row r="7606">
          <cell r="A7606" t="str">
            <v>7605</v>
          </cell>
          <cell r="B7606" t="str">
            <v>OMC2101</v>
          </cell>
          <cell r="C7606" t="str">
            <v>101 - GCP Jurisdictional O &amp; M Exp Amount</v>
          </cell>
          <cell r="D7606">
            <v>0</v>
          </cell>
          <cell r="F7606" t="str">
            <v>CALC</v>
          </cell>
          <cell r="H7606" t="str">
            <v>101</v>
          </cell>
          <cell r="I7606" t="str">
            <v>C</v>
          </cell>
          <cell r="J7606" t="str">
            <v>om_exp</v>
          </cell>
          <cell r="K7606" t="str">
            <v>juris_gcp_amt</v>
          </cell>
          <cell r="M7606" t="str">
            <v>2015/07/1/2/A/0</v>
          </cell>
        </row>
        <row r="7607">
          <cell r="A7607" t="str">
            <v>7606</v>
          </cell>
          <cell r="B7607" t="str">
            <v>OMC2101</v>
          </cell>
          <cell r="C7607" t="str">
            <v>101 - GCP Jurisdictional O &amp; M Exp Amount</v>
          </cell>
          <cell r="D7607">
            <v>0</v>
          </cell>
          <cell r="F7607" t="str">
            <v>CALC</v>
          </cell>
          <cell r="H7607" t="str">
            <v>101</v>
          </cell>
          <cell r="I7607" t="str">
            <v>C</v>
          </cell>
          <cell r="J7607" t="str">
            <v>om_exp</v>
          </cell>
          <cell r="K7607" t="str">
            <v>juris_gcp_amt</v>
          </cell>
          <cell r="M7607" t="str">
            <v>2015/07/1/2/A/0</v>
          </cell>
        </row>
        <row r="7608">
          <cell r="A7608" t="str">
            <v>7607</v>
          </cell>
          <cell r="B7608" t="str">
            <v>OMC2101</v>
          </cell>
          <cell r="C7608" t="str">
            <v>101 - GCP Jurisdictional O &amp; M Exp Amount</v>
          </cell>
          <cell r="D7608">
            <v>0</v>
          </cell>
          <cell r="F7608" t="str">
            <v>CALC</v>
          </cell>
          <cell r="H7608" t="str">
            <v>101</v>
          </cell>
          <cell r="I7608" t="str">
            <v>C</v>
          </cell>
          <cell r="J7608" t="str">
            <v>om_exp</v>
          </cell>
          <cell r="K7608" t="str">
            <v>juris_gcp_amt</v>
          </cell>
          <cell r="M7608" t="str">
            <v>2015/07/1/2/A/0</v>
          </cell>
        </row>
        <row r="7609">
          <cell r="A7609" t="str">
            <v>7608</v>
          </cell>
          <cell r="B7609" t="str">
            <v>OMC2101</v>
          </cell>
          <cell r="C7609" t="str">
            <v>101 - GCP Jurisdictional O &amp; M Exp Amount</v>
          </cell>
          <cell r="D7609">
            <v>0</v>
          </cell>
          <cell r="F7609" t="str">
            <v>CALC</v>
          </cell>
          <cell r="H7609" t="str">
            <v>101</v>
          </cell>
          <cell r="I7609" t="str">
            <v>C</v>
          </cell>
          <cell r="J7609" t="str">
            <v>om_exp</v>
          </cell>
          <cell r="K7609" t="str">
            <v>juris_gcp_amt</v>
          </cell>
          <cell r="M7609" t="str">
            <v>2015/07/1/2/A/0</v>
          </cell>
        </row>
        <row r="7610">
          <cell r="A7610" t="str">
            <v>7609</v>
          </cell>
          <cell r="B7610" t="str">
            <v>OMC2101</v>
          </cell>
          <cell r="C7610" t="str">
            <v>101 - GCP Jurisdictional O &amp; M Exp Amount</v>
          </cell>
          <cell r="D7610">
            <v>0</v>
          </cell>
          <cell r="F7610" t="str">
            <v>CALC</v>
          </cell>
          <cell r="H7610" t="str">
            <v>101</v>
          </cell>
          <cell r="I7610" t="str">
            <v>C</v>
          </cell>
          <cell r="J7610" t="str">
            <v>om_exp</v>
          </cell>
          <cell r="K7610" t="str">
            <v>juris_gcp_amt</v>
          </cell>
          <cell r="M7610" t="str">
            <v>2015/07/1/2/A/0</v>
          </cell>
        </row>
        <row r="7611">
          <cell r="A7611" t="str">
            <v>7610</v>
          </cell>
          <cell r="B7611" t="str">
            <v>OMC2101</v>
          </cell>
          <cell r="C7611" t="str">
            <v>101 - GCP Jurisdictional O &amp; M Exp Amount</v>
          </cell>
          <cell r="D7611">
            <v>0</v>
          </cell>
          <cell r="F7611" t="str">
            <v>CALC</v>
          </cell>
          <cell r="H7611" t="str">
            <v>101</v>
          </cell>
          <cell r="I7611" t="str">
            <v>C</v>
          </cell>
          <cell r="J7611" t="str">
            <v>om_exp</v>
          </cell>
          <cell r="K7611" t="str">
            <v>juris_gcp_amt</v>
          </cell>
          <cell r="M7611" t="str">
            <v>2015/07/1/2/A/0</v>
          </cell>
        </row>
        <row r="7612">
          <cell r="A7612" t="str">
            <v>7611</v>
          </cell>
          <cell r="B7612" t="str">
            <v>OMC2101</v>
          </cell>
          <cell r="C7612" t="str">
            <v>101 - GCP Jurisdictional O &amp; M Exp Amount</v>
          </cell>
          <cell r="D7612">
            <v>0</v>
          </cell>
          <cell r="F7612" t="str">
            <v>CALC</v>
          </cell>
          <cell r="H7612" t="str">
            <v>101</v>
          </cell>
          <cell r="I7612" t="str">
            <v>C</v>
          </cell>
          <cell r="J7612" t="str">
            <v>om_exp</v>
          </cell>
          <cell r="K7612" t="str">
            <v>juris_gcp_amt</v>
          </cell>
          <cell r="M7612" t="str">
            <v>2015/07/1/2/A/0</v>
          </cell>
        </row>
        <row r="7613">
          <cell r="A7613" t="str">
            <v>7612</v>
          </cell>
          <cell r="B7613" t="str">
            <v>OMC2101</v>
          </cell>
          <cell r="C7613" t="str">
            <v>101 - GCP Jurisdictional O &amp; M Exp Amount</v>
          </cell>
          <cell r="D7613">
            <v>0</v>
          </cell>
          <cell r="F7613" t="str">
            <v>CALC</v>
          </cell>
          <cell r="H7613" t="str">
            <v>101</v>
          </cell>
          <cell r="I7613" t="str">
            <v>C</v>
          </cell>
          <cell r="J7613" t="str">
            <v>om_exp</v>
          </cell>
          <cell r="K7613" t="str">
            <v>juris_gcp_amt</v>
          </cell>
          <cell r="M7613" t="str">
            <v>2015/07/1/2/A/0</v>
          </cell>
        </row>
        <row r="7614">
          <cell r="A7614" t="str">
            <v>7613</v>
          </cell>
          <cell r="B7614" t="str">
            <v>OMC2101</v>
          </cell>
          <cell r="C7614" t="str">
            <v>101 - GCP Jurisdictional O &amp; M Exp Amount</v>
          </cell>
          <cell r="D7614">
            <v>0</v>
          </cell>
          <cell r="F7614" t="str">
            <v>CALC</v>
          </cell>
          <cell r="H7614" t="str">
            <v>101</v>
          </cell>
          <cell r="I7614" t="str">
            <v>C</v>
          </cell>
          <cell r="J7614" t="str">
            <v>om_exp</v>
          </cell>
          <cell r="K7614" t="str">
            <v>juris_gcp_amt</v>
          </cell>
          <cell r="M7614" t="str">
            <v>2015/07/1/2/A/0</v>
          </cell>
        </row>
        <row r="7615">
          <cell r="A7615" t="str">
            <v>7614</v>
          </cell>
          <cell r="B7615" t="str">
            <v>OMC2101</v>
          </cell>
          <cell r="C7615" t="str">
            <v>101 - GCP Jurisdictional O &amp; M Exp Amount</v>
          </cell>
          <cell r="D7615">
            <v>0</v>
          </cell>
          <cell r="F7615" t="str">
            <v>CALC</v>
          </cell>
          <cell r="H7615" t="str">
            <v>101</v>
          </cell>
          <cell r="I7615" t="str">
            <v>C</v>
          </cell>
          <cell r="J7615" t="str">
            <v>om_exp</v>
          </cell>
          <cell r="K7615" t="str">
            <v>juris_gcp_amt</v>
          </cell>
          <cell r="M7615" t="str">
            <v>2015/07/1/2/A/0</v>
          </cell>
        </row>
        <row r="7616">
          <cell r="A7616" t="str">
            <v>7615</v>
          </cell>
          <cell r="B7616" t="str">
            <v>OMC2101</v>
          </cell>
          <cell r="C7616" t="str">
            <v>101 - GCP Jurisdictional O &amp; M Exp Amount</v>
          </cell>
          <cell r="D7616">
            <v>0</v>
          </cell>
          <cell r="F7616" t="str">
            <v>CALC</v>
          </cell>
          <cell r="H7616" t="str">
            <v>101</v>
          </cell>
          <cell r="I7616" t="str">
            <v>C</v>
          </cell>
          <cell r="J7616" t="str">
            <v>om_exp</v>
          </cell>
          <cell r="K7616" t="str">
            <v>juris_gcp_amt</v>
          </cell>
          <cell r="M7616" t="str">
            <v>2015/07/1/2/A/0</v>
          </cell>
        </row>
        <row r="7617">
          <cell r="A7617" t="str">
            <v>7616</v>
          </cell>
          <cell r="B7617" t="str">
            <v>OMC2101</v>
          </cell>
          <cell r="C7617" t="str">
            <v>101 - GCP Jurisdictional O &amp; M Exp Amount</v>
          </cell>
          <cell r="D7617">
            <v>0</v>
          </cell>
          <cell r="F7617" t="str">
            <v>CALC</v>
          </cell>
          <cell r="H7617" t="str">
            <v>101</v>
          </cell>
          <cell r="I7617" t="str">
            <v>C</v>
          </cell>
          <cell r="J7617" t="str">
            <v>om_exp</v>
          </cell>
          <cell r="K7617" t="str">
            <v>juris_gcp_amt</v>
          </cell>
          <cell r="M7617" t="str">
            <v>2015/07/1/2/A/0</v>
          </cell>
        </row>
        <row r="7618">
          <cell r="A7618" t="str">
            <v>7617</v>
          </cell>
          <cell r="B7618" t="str">
            <v>OMC2101</v>
          </cell>
          <cell r="C7618" t="str">
            <v>101 - GCP Jurisdictional O &amp; M Exp Amount</v>
          </cell>
          <cell r="D7618">
            <v>0</v>
          </cell>
          <cell r="F7618" t="str">
            <v>CALC</v>
          </cell>
          <cell r="H7618" t="str">
            <v>101</v>
          </cell>
          <cell r="I7618" t="str">
            <v>C</v>
          </cell>
          <cell r="J7618" t="str">
            <v>om_exp</v>
          </cell>
          <cell r="K7618" t="str">
            <v>juris_gcp_amt</v>
          </cell>
          <cell r="M7618" t="str">
            <v>2015/07/1/2/A/0</v>
          </cell>
        </row>
        <row r="7619">
          <cell r="A7619" t="str">
            <v>7618</v>
          </cell>
          <cell r="B7619" t="str">
            <v>OMC2101</v>
          </cell>
          <cell r="C7619" t="str">
            <v>101 - GCP Jurisdictional O &amp; M Exp Amount</v>
          </cell>
          <cell r="D7619">
            <v>0</v>
          </cell>
          <cell r="F7619" t="str">
            <v>CALC</v>
          </cell>
          <cell r="H7619" t="str">
            <v>101</v>
          </cell>
          <cell r="I7619" t="str">
            <v>C</v>
          </cell>
          <cell r="J7619" t="str">
            <v>om_exp</v>
          </cell>
          <cell r="K7619" t="str">
            <v>juris_gcp_amt</v>
          </cell>
          <cell r="M7619" t="str">
            <v>2015/07/1/2/A/0</v>
          </cell>
        </row>
        <row r="7620">
          <cell r="A7620" t="str">
            <v>7619</v>
          </cell>
          <cell r="B7620" t="str">
            <v>OMC2101</v>
          </cell>
          <cell r="C7620" t="str">
            <v>101 - GCP Jurisdictional O &amp; M Exp Amount</v>
          </cell>
          <cell r="D7620">
            <v>0</v>
          </cell>
          <cell r="F7620" t="str">
            <v>CALC</v>
          </cell>
          <cell r="H7620" t="str">
            <v>101</v>
          </cell>
          <cell r="I7620" t="str">
            <v>C</v>
          </cell>
          <cell r="J7620" t="str">
            <v>om_exp</v>
          </cell>
          <cell r="K7620" t="str">
            <v>juris_gcp_amt</v>
          </cell>
          <cell r="M7620" t="str">
            <v>2015/07/1/2/A/0</v>
          </cell>
        </row>
        <row r="7621">
          <cell r="A7621" t="str">
            <v>7620</v>
          </cell>
          <cell r="B7621" t="str">
            <v>OMC2101</v>
          </cell>
          <cell r="C7621" t="str">
            <v>101 - GCP Jurisdictional O &amp; M Exp Amount</v>
          </cell>
          <cell r="D7621">
            <v>0</v>
          </cell>
          <cell r="F7621" t="str">
            <v>CALC</v>
          </cell>
          <cell r="H7621" t="str">
            <v>101</v>
          </cell>
          <cell r="I7621" t="str">
            <v>C</v>
          </cell>
          <cell r="J7621" t="str">
            <v>om_exp</v>
          </cell>
          <cell r="K7621" t="str">
            <v>juris_gcp_amt</v>
          </cell>
          <cell r="M7621" t="str">
            <v>2015/07/1/2/A/0</v>
          </cell>
        </row>
        <row r="7622">
          <cell r="A7622" t="str">
            <v>7621</v>
          </cell>
          <cell r="B7622" t="str">
            <v>OMC2101</v>
          </cell>
          <cell r="C7622" t="str">
            <v>101 - GCP Jurisdictional O &amp; M Exp Amount</v>
          </cell>
          <cell r="D7622">
            <v>0</v>
          </cell>
          <cell r="F7622" t="str">
            <v>CALC</v>
          </cell>
          <cell r="H7622" t="str">
            <v>101</v>
          </cell>
          <cell r="I7622" t="str">
            <v>C</v>
          </cell>
          <cell r="J7622" t="str">
            <v>om_exp</v>
          </cell>
          <cell r="K7622" t="str">
            <v>juris_gcp_amt</v>
          </cell>
          <cell r="M7622" t="str">
            <v>2015/07/1/2/A/0</v>
          </cell>
        </row>
        <row r="7623">
          <cell r="A7623" t="str">
            <v>7622</v>
          </cell>
          <cell r="B7623" t="str">
            <v>OMC2101</v>
          </cell>
          <cell r="C7623" t="str">
            <v>101 - GCP Jurisdictional O &amp; M Exp Amount</v>
          </cell>
          <cell r="D7623">
            <v>0</v>
          </cell>
          <cell r="F7623" t="str">
            <v>CALC</v>
          </cell>
          <cell r="H7623" t="str">
            <v>101</v>
          </cell>
          <cell r="I7623" t="str">
            <v>C</v>
          </cell>
          <cell r="J7623" t="str">
            <v>om_exp</v>
          </cell>
          <cell r="K7623" t="str">
            <v>juris_gcp_amt</v>
          </cell>
          <cell r="M7623" t="str">
            <v>2015/07/1/2/A/0</v>
          </cell>
        </row>
        <row r="7624">
          <cell r="A7624" t="str">
            <v>7623</v>
          </cell>
          <cell r="B7624" t="str">
            <v>OMC2101</v>
          </cell>
          <cell r="C7624" t="str">
            <v>101 - GCP Jurisdictional O &amp; M Exp Amount</v>
          </cell>
          <cell r="D7624">
            <v>0</v>
          </cell>
          <cell r="F7624" t="str">
            <v>CALC</v>
          </cell>
          <cell r="H7624" t="str">
            <v>101</v>
          </cell>
          <cell r="I7624" t="str">
            <v>C</v>
          </cell>
          <cell r="J7624" t="str">
            <v>om_exp</v>
          </cell>
          <cell r="K7624" t="str">
            <v>juris_gcp_amt</v>
          </cell>
          <cell r="M7624" t="str">
            <v>2015/07/1/2/A/0</v>
          </cell>
        </row>
        <row r="7625">
          <cell r="A7625" t="str">
            <v>7624</v>
          </cell>
          <cell r="B7625" t="str">
            <v>OMC2101</v>
          </cell>
          <cell r="C7625" t="str">
            <v>101 - GCP Jurisdictional O &amp; M Exp Amount</v>
          </cell>
          <cell r="D7625">
            <v>0</v>
          </cell>
          <cell r="F7625" t="str">
            <v>CALC</v>
          </cell>
          <cell r="H7625" t="str">
            <v>101</v>
          </cell>
          <cell r="I7625" t="str">
            <v>C</v>
          </cell>
          <cell r="J7625" t="str">
            <v>om_exp</v>
          </cell>
          <cell r="K7625" t="str">
            <v>juris_gcp_amt</v>
          </cell>
          <cell r="M7625" t="str">
            <v>2015/07/1/2/A/0</v>
          </cell>
        </row>
        <row r="7626">
          <cell r="A7626" t="str">
            <v>7625</v>
          </cell>
          <cell r="B7626" t="str">
            <v>OMC2101</v>
          </cell>
          <cell r="C7626" t="str">
            <v>101 - GCP Jurisdictional O &amp; M Exp Amount</v>
          </cell>
          <cell r="D7626">
            <v>0</v>
          </cell>
          <cell r="F7626" t="str">
            <v>CALC</v>
          </cell>
          <cell r="H7626" t="str">
            <v>101</v>
          </cell>
          <cell r="I7626" t="str">
            <v>C</v>
          </cell>
          <cell r="J7626" t="str">
            <v>om_exp</v>
          </cell>
          <cell r="K7626" t="str">
            <v>juris_gcp_amt</v>
          </cell>
          <cell r="M7626" t="str">
            <v>2015/07/1/2/A/0</v>
          </cell>
        </row>
        <row r="7627">
          <cell r="A7627" t="str">
            <v>7626</v>
          </cell>
          <cell r="B7627" t="str">
            <v>OMC2101</v>
          </cell>
          <cell r="C7627" t="str">
            <v>101 - GCP Jurisdictional O &amp; M Exp Amount</v>
          </cell>
          <cell r="D7627">
            <v>0</v>
          </cell>
          <cell r="F7627" t="str">
            <v>CALC</v>
          </cell>
          <cell r="H7627" t="str">
            <v>101</v>
          </cell>
          <cell r="I7627" t="str">
            <v>C</v>
          </cell>
          <cell r="J7627" t="str">
            <v>om_exp</v>
          </cell>
          <cell r="K7627" t="str">
            <v>juris_gcp_amt</v>
          </cell>
          <cell r="M7627" t="str">
            <v>2015/07/1/2/A/0</v>
          </cell>
        </row>
        <row r="7628">
          <cell r="A7628" t="str">
            <v>7627</v>
          </cell>
          <cell r="B7628" t="str">
            <v>OMC2101</v>
          </cell>
          <cell r="C7628" t="str">
            <v>101 - GCP Jurisdictional O &amp; M Exp Amount</v>
          </cell>
          <cell r="D7628">
            <v>0</v>
          </cell>
          <cell r="F7628" t="str">
            <v>CALC</v>
          </cell>
          <cell r="H7628" t="str">
            <v>101</v>
          </cell>
          <cell r="I7628" t="str">
            <v>C</v>
          </cell>
          <cell r="J7628" t="str">
            <v>om_exp</v>
          </cell>
          <cell r="K7628" t="str">
            <v>juris_gcp_amt</v>
          </cell>
          <cell r="M7628" t="str">
            <v>2015/07/1/2/A/0</v>
          </cell>
        </row>
        <row r="7629">
          <cell r="A7629" t="str">
            <v>7628</v>
          </cell>
          <cell r="B7629" t="str">
            <v>OMC2101</v>
          </cell>
          <cell r="C7629" t="str">
            <v>101 - GCP Jurisdictional O &amp; M Exp Amount</v>
          </cell>
          <cell r="D7629">
            <v>0</v>
          </cell>
          <cell r="F7629" t="str">
            <v>CALC</v>
          </cell>
          <cell r="H7629" t="str">
            <v>101</v>
          </cell>
          <cell r="I7629" t="str">
            <v>C</v>
          </cell>
          <cell r="J7629" t="str">
            <v>om_exp</v>
          </cell>
          <cell r="K7629" t="str">
            <v>juris_gcp_amt</v>
          </cell>
          <cell r="M7629" t="str">
            <v>2015/07/1/2/A/0</v>
          </cell>
        </row>
        <row r="7630">
          <cell r="A7630" t="str">
            <v>7629</v>
          </cell>
          <cell r="B7630" t="str">
            <v>OMC2101</v>
          </cell>
          <cell r="C7630" t="str">
            <v>101 - GCP Jurisdictional O &amp; M Exp Amount</v>
          </cell>
          <cell r="D7630">
            <v>0</v>
          </cell>
          <cell r="F7630" t="str">
            <v>CALC</v>
          </cell>
          <cell r="H7630" t="str">
            <v>101</v>
          </cell>
          <cell r="I7630" t="str">
            <v>C</v>
          </cell>
          <cell r="J7630" t="str">
            <v>om_exp</v>
          </cell>
          <cell r="K7630" t="str">
            <v>juris_gcp_amt</v>
          </cell>
          <cell r="M7630" t="str">
            <v>2015/07/1/2/A/0</v>
          </cell>
        </row>
        <row r="7631">
          <cell r="A7631" t="str">
            <v>7630</v>
          </cell>
          <cell r="B7631" t="str">
            <v>OMC2101</v>
          </cell>
          <cell r="C7631" t="str">
            <v>101 - GCP Jurisdictional O &amp; M Exp Amount</v>
          </cell>
          <cell r="D7631">
            <v>0</v>
          </cell>
          <cell r="F7631" t="str">
            <v>CALC</v>
          </cell>
          <cell r="H7631" t="str">
            <v>101</v>
          </cell>
          <cell r="I7631" t="str">
            <v>C</v>
          </cell>
          <cell r="J7631" t="str">
            <v>om_exp</v>
          </cell>
          <cell r="K7631" t="str">
            <v>juris_gcp_amt</v>
          </cell>
          <cell r="M7631" t="str">
            <v>2015/07/1/2/A/0</v>
          </cell>
        </row>
        <row r="7632">
          <cell r="A7632" t="str">
            <v>7631</v>
          </cell>
          <cell r="B7632" t="str">
            <v>OMC2101</v>
          </cell>
          <cell r="C7632" t="str">
            <v>101 - GCP Jurisdictional O &amp; M Exp Amount</v>
          </cell>
          <cell r="D7632">
            <v>0</v>
          </cell>
          <cell r="F7632" t="str">
            <v>CALC</v>
          </cell>
          <cell r="H7632" t="str">
            <v>101</v>
          </cell>
          <cell r="I7632" t="str">
            <v>C</v>
          </cell>
          <cell r="J7632" t="str">
            <v>om_exp</v>
          </cell>
          <cell r="K7632" t="str">
            <v>juris_gcp_amt</v>
          </cell>
          <cell r="M7632" t="str">
            <v>2015/07/1/2/A/0</v>
          </cell>
        </row>
        <row r="7633">
          <cell r="A7633" t="str">
            <v>7632</v>
          </cell>
          <cell r="B7633" t="str">
            <v>OMC2101</v>
          </cell>
          <cell r="C7633" t="str">
            <v>101 - GCP Jurisdictional O &amp; M Exp Amount</v>
          </cell>
          <cell r="D7633">
            <v>0</v>
          </cell>
          <cell r="F7633" t="str">
            <v>CALC</v>
          </cell>
          <cell r="H7633" t="str">
            <v>101</v>
          </cell>
          <cell r="I7633" t="str">
            <v>C</v>
          </cell>
          <cell r="J7633" t="str">
            <v>om_exp</v>
          </cell>
          <cell r="K7633" t="str">
            <v>juris_gcp_amt</v>
          </cell>
          <cell r="M7633" t="str">
            <v>2015/07/1/2/A/0</v>
          </cell>
        </row>
        <row r="7634">
          <cell r="A7634" t="str">
            <v>7633</v>
          </cell>
          <cell r="B7634" t="str">
            <v>OMC2101</v>
          </cell>
          <cell r="C7634" t="str">
            <v>101 - GCP Jurisdictional O &amp; M Exp Amount</v>
          </cell>
          <cell r="D7634">
            <v>0</v>
          </cell>
          <cell r="F7634" t="str">
            <v>CALC</v>
          </cell>
          <cell r="H7634" t="str">
            <v>101</v>
          </cell>
          <cell r="I7634" t="str">
            <v>C</v>
          </cell>
          <cell r="J7634" t="str">
            <v>om_exp</v>
          </cell>
          <cell r="K7634" t="str">
            <v>juris_gcp_amt</v>
          </cell>
          <cell r="M7634" t="str">
            <v>2015/07/1/2/A/0</v>
          </cell>
        </row>
        <row r="7635">
          <cell r="A7635" t="str">
            <v>7634</v>
          </cell>
          <cell r="B7635" t="str">
            <v>OMC2101</v>
          </cell>
          <cell r="C7635" t="str">
            <v>101 - GCP Jurisdictional O &amp; M Exp Amount</v>
          </cell>
          <cell r="D7635">
            <v>0</v>
          </cell>
          <cell r="F7635" t="str">
            <v>CALC</v>
          </cell>
          <cell r="H7635" t="str">
            <v>101</v>
          </cell>
          <cell r="I7635" t="str">
            <v>C</v>
          </cell>
          <cell r="J7635" t="str">
            <v>om_exp</v>
          </cell>
          <cell r="K7635" t="str">
            <v>juris_gcp_amt</v>
          </cell>
          <cell r="M7635" t="str">
            <v>2015/07/1/2/A/0</v>
          </cell>
        </row>
        <row r="7636">
          <cell r="A7636" t="str">
            <v>7635</v>
          </cell>
          <cell r="B7636" t="str">
            <v>OMC2101</v>
          </cell>
          <cell r="C7636" t="str">
            <v>101 - GCP Jurisdictional O &amp; M Exp Amount</v>
          </cell>
          <cell r="D7636">
            <v>0</v>
          </cell>
          <cell r="F7636" t="str">
            <v>CALC</v>
          </cell>
          <cell r="H7636" t="str">
            <v>101</v>
          </cell>
          <cell r="I7636" t="str">
            <v>C</v>
          </cell>
          <cell r="J7636" t="str">
            <v>om_exp</v>
          </cell>
          <cell r="K7636" t="str">
            <v>juris_gcp_amt</v>
          </cell>
          <cell r="M7636" t="str">
            <v>2015/07/1/2/A/0</v>
          </cell>
        </row>
        <row r="7637">
          <cell r="A7637" t="str">
            <v>7636</v>
          </cell>
          <cell r="B7637" t="str">
            <v>OMC2101</v>
          </cell>
          <cell r="C7637" t="str">
            <v>101 - GCP Jurisdictional O &amp; M Exp Amount</v>
          </cell>
          <cell r="D7637">
            <v>0</v>
          </cell>
          <cell r="F7637" t="str">
            <v>CALC</v>
          </cell>
          <cell r="H7637" t="str">
            <v>101</v>
          </cell>
          <cell r="I7637" t="str">
            <v>C</v>
          </cell>
          <cell r="J7637" t="str">
            <v>om_exp</v>
          </cell>
          <cell r="K7637" t="str">
            <v>juris_gcp_amt</v>
          </cell>
          <cell r="M7637" t="str">
            <v>2015/07/1/2/A/0</v>
          </cell>
        </row>
        <row r="7638">
          <cell r="A7638" t="str">
            <v>7637</v>
          </cell>
          <cell r="B7638" t="str">
            <v>OMC2101</v>
          </cell>
          <cell r="C7638" t="str">
            <v>101 - GCP Jurisdictional O &amp; M Exp Amount</v>
          </cell>
          <cell r="D7638">
            <v>0</v>
          </cell>
          <cell r="F7638" t="str">
            <v>CALC</v>
          </cell>
          <cell r="H7638" t="str">
            <v>101</v>
          </cell>
          <cell r="I7638" t="str">
            <v>C</v>
          </cell>
          <cell r="J7638" t="str">
            <v>om_exp</v>
          </cell>
          <cell r="K7638" t="str">
            <v>juris_gcp_amt</v>
          </cell>
          <cell r="M7638" t="str">
            <v>2015/07/1/2/A/0</v>
          </cell>
        </row>
        <row r="7639">
          <cell r="A7639" t="str">
            <v>7638</v>
          </cell>
          <cell r="B7639" t="str">
            <v>OMC2101</v>
          </cell>
          <cell r="C7639" t="str">
            <v>101 - GCP Jurisdictional O &amp; M Exp Amount</v>
          </cell>
          <cell r="D7639">
            <v>0</v>
          </cell>
          <cell r="F7639" t="str">
            <v>CALC</v>
          </cell>
          <cell r="H7639" t="str">
            <v>101</v>
          </cell>
          <cell r="I7639" t="str">
            <v>C</v>
          </cell>
          <cell r="J7639" t="str">
            <v>om_exp</v>
          </cell>
          <cell r="K7639" t="str">
            <v>juris_gcp_amt</v>
          </cell>
          <cell r="M7639" t="str">
            <v>2015/07/1/2/A/0</v>
          </cell>
        </row>
        <row r="7640">
          <cell r="A7640" t="str">
            <v>7639</v>
          </cell>
          <cell r="B7640" t="str">
            <v>OMC2101</v>
          </cell>
          <cell r="C7640" t="str">
            <v>101 - GCP Jurisdictional O &amp; M Exp Amount</v>
          </cell>
          <cell r="D7640">
            <v>0</v>
          </cell>
          <cell r="F7640" t="str">
            <v>CALC</v>
          </cell>
          <cell r="H7640" t="str">
            <v>101</v>
          </cell>
          <cell r="I7640" t="str">
            <v>C</v>
          </cell>
          <cell r="J7640" t="str">
            <v>om_exp</v>
          </cell>
          <cell r="K7640" t="str">
            <v>juris_gcp_amt</v>
          </cell>
          <cell r="M7640" t="str">
            <v>2015/07/1/2/A/0</v>
          </cell>
        </row>
        <row r="7641">
          <cell r="A7641" t="str">
            <v>7640</v>
          </cell>
          <cell r="B7641" t="str">
            <v>OMC2101</v>
          </cell>
          <cell r="C7641" t="str">
            <v>101 - GCP Jurisdictional O &amp; M Exp Amount</v>
          </cell>
          <cell r="D7641">
            <v>0</v>
          </cell>
          <cell r="F7641" t="str">
            <v>CALC</v>
          </cell>
          <cell r="H7641" t="str">
            <v>101</v>
          </cell>
          <cell r="I7641" t="str">
            <v>C</v>
          </cell>
          <cell r="J7641" t="str">
            <v>om_exp</v>
          </cell>
          <cell r="K7641" t="str">
            <v>juris_gcp_amt</v>
          </cell>
          <cell r="M7641" t="str">
            <v>2015/07/1/2/A/0</v>
          </cell>
        </row>
        <row r="7642">
          <cell r="A7642" t="str">
            <v>7641</v>
          </cell>
          <cell r="B7642" t="str">
            <v>OMC2101</v>
          </cell>
          <cell r="C7642" t="str">
            <v>101 - GCP Jurisdictional O &amp; M Exp Amount</v>
          </cell>
          <cell r="D7642">
            <v>0</v>
          </cell>
          <cell r="F7642" t="str">
            <v>CALC</v>
          </cell>
          <cell r="H7642" t="str">
            <v>101</v>
          </cell>
          <cell r="I7642" t="str">
            <v>C</v>
          </cell>
          <cell r="J7642" t="str">
            <v>om_exp</v>
          </cell>
          <cell r="K7642" t="str">
            <v>juris_gcp_amt</v>
          </cell>
          <cell r="M7642" t="str">
            <v>2015/07/1/2/A/0</v>
          </cell>
        </row>
        <row r="7643">
          <cell r="A7643" t="str">
            <v>7642</v>
          </cell>
          <cell r="B7643" t="str">
            <v>OMC2101</v>
          </cell>
          <cell r="C7643" t="str">
            <v>101 - GCP Jurisdictional O &amp; M Exp Amount</v>
          </cell>
          <cell r="D7643">
            <v>0</v>
          </cell>
          <cell r="F7643" t="str">
            <v>CALC</v>
          </cell>
          <cell r="H7643" t="str">
            <v>101</v>
          </cell>
          <cell r="I7643" t="str">
            <v>C</v>
          </cell>
          <cell r="J7643" t="str">
            <v>om_exp</v>
          </cell>
          <cell r="K7643" t="str">
            <v>juris_gcp_amt</v>
          </cell>
          <cell r="M7643" t="str">
            <v>2015/07/1/2/A/0</v>
          </cell>
        </row>
        <row r="7644">
          <cell r="A7644" t="str">
            <v>7643</v>
          </cell>
          <cell r="B7644" t="str">
            <v>OMC2101</v>
          </cell>
          <cell r="C7644" t="str">
            <v>101 - GCP Jurisdictional O &amp; M Exp Amount</v>
          </cell>
          <cell r="D7644">
            <v>0</v>
          </cell>
          <cell r="F7644" t="str">
            <v>CALC</v>
          </cell>
          <cell r="H7644" t="str">
            <v>101</v>
          </cell>
          <cell r="I7644" t="str">
            <v>C</v>
          </cell>
          <cell r="J7644" t="str">
            <v>om_exp</v>
          </cell>
          <cell r="K7644" t="str">
            <v>juris_gcp_amt</v>
          </cell>
          <cell r="M7644" t="str">
            <v>2015/07/1/2/A/0</v>
          </cell>
        </row>
        <row r="7645">
          <cell r="A7645" t="str">
            <v>7644</v>
          </cell>
          <cell r="B7645" t="str">
            <v>OMC2101</v>
          </cell>
          <cell r="C7645" t="str">
            <v>101 - GCP Jurisdictional O &amp; M Exp Amount</v>
          </cell>
          <cell r="D7645">
            <v>0</v>
          </cell>
          <cell r="F7645" t="str">
            <v>CALC</v>
          </cell>
          <cell r="H7645" t="str">
            <v>101</v>
          </cell>
          <cell r="I7645" t="str">
            <v>C</v>
          </cell>
          <cell r="J7645" t="str">
            <v>om_exp</v>
          </cell>
          <cell r="K7645" t="str">
            <v>juris_gcp_amt</v>
          </cell>
          <cell r="M7645" t="str">
            <v>2015/07/1/2/A/0</v>
          </cell>
        </row>
        <row r="7646">
          <cell r="A7646" t="str">
            <v>7645</v>
          </cell>
          <cell r="B7646" t="str">
            <v>OM42101</v>
          </cell>
          <cell r="C7646" t="str">
            <v>101 - Energy Allocation Factor</v>
          </cell>
          <cell r="D7646">
            <v>0</v>
          </cell>
          <cell r="F7646" t="str">
            <v>CALC</v>
          </cell>
          <cell r="H7646" t="str">
            <v>101</v>
          </cell>
          <cell r="I7646" t="str">
            <v>C</v>
          </cell>
          <cell r="J7646" t="str">
            <v>om_exp</v>
          </cell>
          <cell r="K7646" t="str">
            <v>alloc_energy</v>
          </cell>
          <cell r="M7646" t="str">
            <v>2015/07/1/2/A/0</v>
          </cell>
        </row>
        <row r="7647">
          <cell r="A7647" t="str">
            <v>7646</v>
          </cell>
          <cell r="B7647" t="str">
            <v>OM42101</v>
          </cell>
          <cell r="C7647" t="str">
            <v>101 - Energy Allocation Factor</v>
          </cell>
          <cell r="D7647">
            <v>0</v>
          </cell>
          <cell r="F7647" t="str">
            <v>CALC</v>
          </cell>
          <cell r="H7647" t="str">
            <v>101</v>
          </cell>
          <cell r="I7647" t="str">
            <v>C</v>
          </cell>
          <cell r="J7647" t="str">
            <v>om_exp</v>
          </cell>
          <cell r="K7647" t="str">
            <v>alloc_energy</v>
          </cell>
          <cell r="M7647" t="str">
            <v>2015/07/1/2/A/0</v>
          </cell>
        </row>
        <row r="7648">
          <cell r="A7648" t="str">
            <v>7647</v>
          </cell>
          <cell r="B7648" t="str">
            <v>OM42101</v>
          </cell>
          <cell r="C7648" t="str">
            <v>101 - Energy Allocation Factor</v>
          </cell>
          <cell r="D7648">
            <v>0</v>
          </cell>
          <cell r="F7648" t="str">
            <v>CALC</v>
          </cell>
          <cell r="H7648" t="str">
            <v>101</v>
          </cell>
          <cell r="I7648" t="str">
            <v>C</v>
          </cell>
          <cell r="J7648" t="str">
            <v>om_exp</v>
          </cell>
          <cell r="K7648" t="str">
            <v>alloc_energy</v>
          </cell>
          <cell r="M7648" t="str">
            <v>2015/07/1/2/A/0</v>
          </cell>
        </row>
        <row r="7649">
          <cell r="A7649" t="str">
            <v>7648</v>
          </cell>
          <cell r="B7649" t="str">
            <v>OM42101</v>
          </cell>
          <cell r="C7649" t="str">
            <v>101 - Energy Allocation Factor</v>
          </cell>
          <cell r="D7649">
            <v>0</v>
          </cell>
          <cell r="F7649" t="str">
            <v>CALC</v>
          </cell>
          <cell r="H7649" t="str">
            <v>101</v>
          </cell>
          <cell r="I7649" t="str">
            <v>C</v>
          </cell>
          <cell r="J7649" t="str">
            <v>om_exp</v>
          </cell>
          <cell r="K7649" t="str">
            <v>alloc_energy</v>
          </cell>
          <cell r="M7649" t="str">
            <v>2015/07/1/2/A/0</v>
          </cell>
        </row>
        <row r="7650">
          <cell r="A7650" t="str">
            <v>7649</v>
          </cell>
          <cell r="B7650" t="str">
            <v>OM42101</v>
          </cell>
          <cell r="C7650" t="str">
            <v>101 - Energy Allocation Factor</v>
          </cell>
          <cell r="D7650">
            <v>0</v>
          </cell>
          <cell r="F7650" t="str">
            <v>CALC</v>
          </cell>
          <cell r="H7650" t="str">
            <v>101</v>
          </cell>
          <cell r="I7650" t="str">
            <v>C</v>
          </cell>
          <cell r="J7650" t="str">
            <v>om_exp</v>
          </cell>
          <cell r="K7650" t="str">
            <v>alloc_energy</v>
          </cell>
          <cell r="M7650" t="str">
            <v>2015/07/1/2/A/0</v>
          </cell>
        </row>
        <row r="7651">
          <cell r="A7651" t="str">
            <v>7650</v>
          </cell>
          <cell r="B7651" t="str">
            <v>OM42101</v>
          </cell>
          <cell r="C7651" t="str">
            <v>101 - Energy Allocation Factor</v>
          </cell>
          <cell r="D7651">
            <v>0</v>
          </cell>
          <cell r="F7651" t="str">
            <v>CALC</v>
          </cell>
          <cell r="H7651" t="str">
            <v>101</v>
          </cell>
          <cell r="I7651" t="str">
            <v>C</v>
          </cell>
          <cell r="J7651" t="str">
            <v>om_exp</v>
          </cell>
          <cell r="K7651" t="str">
            <v>alloc_energy</v>
          </cell>
          <cell r="M7651" t="str">
            <v>2015/07/1/2/A/0</v>
          </cell>
        </row>
        <row r="7652">
          <cell r="A7652" t="str">
            <v>7651</v>
          </cell>
          <cell r="B7652" t="str">
            <v>OM42101</v>
          </cell>
          <cell r="C7652" t="str">
            <v>101 - Energy Allocation Factor</v>
          </cell>
          <cell r="D7652">
            <v>0</v>
          </cell>
          <cell r="F7652" t="str">
            <v>CALC</v>
          </cell>
          <cell r="H7652" t="str">
            <v>101</v>
          </cell>
          <cell r="I7652" t="str">
            <v>C</v>
          </cell>
          <cell r="J7652" t="str">
            <v>om_exp</v>
          </cell>
          <cell r="K7652" t="str">
            <v>alloc_energy</v>
          </cell>
          <cell r="M7652" t="str">
            <v>2015/07/1/2/A/0</v>
          </cell>
        </row>
        <row r="7653">
          <cell r="A7653" t="str">
            <v>7652</v>
          </cell>
          <cell r="B7653" t="str">
            <v>OM42101</v>
          </cell>
          <cell r="C7653" t="str">
            <v>101 - Energy Allocation Factor</v>
          </cell>
          <cell r="D7653">
            <v>0</v>
          </cell>
          <cell r="F7653" t="str">
            <v>CALC</v>
          </cell>
          <cell r="H7653" t="str">
            <v>101</v>
          </cell>
          <cell r="I7653" t="str">
            <v>C</v>
          </cell>
          <cell r="J7653" t="str">
            <v>om_exp</v>
          </cell>
          <cell r="K7653" t="str">
            <v>alloc_energy</v>
          </cell>
          <cell r="M7653" t="str">
            <v>2015/07/1/2/A/0</v>
          </cell>
        </row>
        <row r="7654">
          <cell r="A7654" t="str">
            <v>7653</v>
          </cell>
          <cell r="B7654" t="str">
            <v>OM42101</v>
          </cell>
          <cell r="C7654" t="str">
            <v>101 - Energy Allocation Factor</v>
          </cell>
          <cell r="D7654">
            <v>0</v>
          </cell>
          <cell r="F7654" t="str">
            <v>CALC</v>
          </cell>
          <cell r="H7654" t="str">
            <v>101</v>
          </cell>
          <cell r="I7654" t="str">
            <v>C</v>
          </cell>
          <cell r="J7654" t="str">
            <v>om_exp</v>
          </cell>
          <cell r="K7654" t="str">
            <v>alloc_energy</v>
          </cell>
          <cell r="M7654" t="str">
            <v>2015/07/1/2/A/0</v>
          </cell>
        </row>
        <row r="7655">
          <cell r="A7655" t="str">
            <v>7654</v>
          </cell>
          <cell r="B7655" t="str">
            <v>OM42101</v>
          </cell>
          <cell r="C7655" t="str">
            <v>101 - Energy Allocation Factor</v>
          </cell>
          <cell r="D7655">
            <v>0</v>
          </cell>
          <cell r="F7655" t="str">
            <v>CALC</v>
          </cell>
          <cell r="H7655" t="str">
            <v>101</v>
          </cell>
          <cell r="I7655" t="str">
            <v>C</v>
          </cell>
          <cell r="J7655" t="str">
            <v>om_exp</v>
          </cell>
          <cell r="K7655" t="str">
            <v>alloc_energy</v>
          </cell>
          <cell r="M7655" t="str">
            <v>2015/07/1/2/A/0</v>
          </cell>
        </row>
        <row r="7656">
          <cell r="A7656" t="str">
            <v>7655</v>
          </cell>
          <cell r="B7656" t="str">
            <v>OM42101</v>
          </cell>
          <cell r="C7656" t="str">
            <v>101 - Energy Allocation Factor</v>
          </cell>
          <cell r="D7656">
            <v>0</v>
          </cell>
          <cell r="F7656" t="str">
            <v>CALC</v>
          </cell>
          <cell r="H7656" t="str">
            <v>101</v>
          </cell>
          <cell r="I7656" t="str">
            <v>C</v>
          </cell>
          <cell r="J7656" t="str">
            <v>om_exp</v>
          </cell>
          <cell r="K7656" t="str">
            <v>alloc_energy</v>
          </cell>
          <cell r="M7656" t="str">
            <v>2015/07/1/2/A/0</v>
          </cell>
        </row>
        <row r="7657">
          <cell r="A7657" t="str">
            <v>7656</v>
          </cell>
          <cell r="B7657" t="str">
            <v>OM42101</v>
          </cell>
          <cell r="C7657" t="str">
            <v>101 - Energy Allocation Factor</v>
          </cell>
          <cell r="D7657">
            <v>0</v>
          </cell>
          <cell r="F7657" t="str">
            <v>CALC</v>
          </cell>
          <cell r="H7657" t="str">
            <v>101</v>
          </cell>
          <cell r="I7657" t="str">
            <v>C</v>
          </cell>
          <cell r="J7657" t="str">
            <v>om_exp</v>
          </cell>
          <cell r="K7657" t="str">
            <v>alloc_energy</v>
          </cell>
          <cell r="M7657" t="str">
            <v>2015/07/1/2/A/0</v>
          </cell>
        </row>
        <row r="7658">
          <cell r="A7658" t="str">
            <v>7657</v>
          </cell>
          <cell r="B7658" t="str">
            <v>OM42101</v>
          </cell>
          <cell r="C7658" t="str">
            <v>101 - Energy Allocation Factor</v>
          </cell>
          <cell r="D7658">
            <v>0</v>
          </cell>
          <cell r="F7658" t="str">
            <v>CALC</v>
          </cell>
          <cell r="H7658" t="str">
            <v>101</v>
          </cell>
          <cell r="I7658" t="str">
            <v>C</v>
          </cell>
          <cell r="J7658" t="str">
            <v>om_exp</v>
          </cell>
          <cell r="K7658" t="str">
            <v>alloc_energy</v>
          </cell>
          <cell r="M7658" t="str">
            <v>2015/07/1/2/A/0</v>
          </cell>
        </row>
        <row r="7659">
          <cell r="A7659" t="str">
            <v>7658</v>
          </cell>
          <cell r="B7659" t="str">
            <v>OM42101</v>
          </cell>
          <cell r="C7659" t="str">
            <v>101 - Energy Allocation Factor</v>
          </cell>
          <cell r="D7659">
            <v>0</v>
          </cell>
          <cell r="F7659" t="str">
            <v>CALC</v>
          </cell>
          <cell r="H7659" t="str">
            <v>101</v>
          </cell>
          <cell r="I7659" t="str">
            <v>C</v>
          </cell>
          <cell r="J7659" t="str">
            <v>om_exp</v>
          </cell>
          <cell r="K7659" t="str">
            <v>alloc_energy</v>
          </cell>
          <cell r="M7659" t="str">
            <v>2015/07/1/2/A/0</v>
          </cell>
        </row>
        <row r="7660">
          <cell r="A7660" t="str">
            <v>7659</v>
          </cell>
          <cell r="B7660" t="str">
            <v>OM42101</v>
          </cell>
          <cell r="C7660" t="str">
            <v>101 - Energy Allocation Factor</v>
          </cell>
          <cell r="D7660">
            <v>0</v>
          </cell>
          <cell r="F7660" t="str">
            <v>CALC</v>
          </cell>
          <cell r="H7660" t="str">
            <v>101</v>
          </cell>
          <cell r="I7660" t="str">
            <v>C</v>
          </cell>
          <cell r="J7660" t="str">
            <v>om_exp</v>
          </cell>
          <cell r="K7660" t="str">
            <v>alloc_energy</v>
          </cell>
          <cell r="M7660" t="str">
            <v>2015/07/1/2/A/0</v>
          </cell>
        </row>
        <row r="7661">
          <cell r="A7661" t="str">
            <v>7660</v>
          </cell>
          <cell r="B7661" t="str">
            <v>OM42101</v>
          </cell>
          <cell r="C7661" t="str">
            <v>101 - Energy Allocation Factor</v>
          </cell>
          <cell r="D7661">
            <v>0</v>
          </cell>
          <cell r="F7661" t="str">
            <v>CALC</v>
          </cell>
          <cell r="H7661" t="str">
            <v>101</v>
          </cell>
          <cell r="I7661" t="str">
            <v>C</v>
          </cell>
          <cell r="J7661" t="str">
            <v>om_exp</v>
          </cell>
          <cell r="K7661" t="str">
            <v>alloc_energy</v>
          </cell>
          <cell r="M7661" t="str">
            <v>2015/07/1/2/A/0</v>
          </cell>
        </row>
        <row r="7662">
          <cell r="A7662" t="str">
            <v>7661</v>
          </cell>
          <cell r="B7662" t="str">
            <v>OM42101</v>
          </cell>
          <cell r="C7662" t="str">
            <v>101 - Energy Allocation Factor</v>
          </cell>
          <cell r="D7662">
            <v>0</v>
          </cell>
          <cell r="F7662" t="str">
            <v>CALC</v>
          </cell>
          <cell r="H7662" t="str">
            <v>101</v>
          </cell>
          <cell r="I7662" t="str">
            <v>C</v>
          </cell>
          <cell r="J7662" t="str">
            <v>om_exp</v>
          </cell>
          <cell r="K7662" t="str">
            <v>alloc_energy</v>
          </cell>
          <cell r="M7662" t="str">
            <v>2015/07/1/2/A/0</v>
          </cell>
        </row>
        <row r="7663">
          <cell r="A7663" t="str">
            <v>7662</v>
          </cell>
          <cell r="B7663" t="str">
            <v>OM42101</v>
          </cell>
          <cell r="C7663" t="str">
            <v>101 - Energy Allocation Factor</v>
          </cell>
          <cell r="D7663">
            <v>0</v>
          </cell>
          <cell r="F7663" t="str">
            <v>CALC</v>
          </cell>
          <cell r="H7663" t="str">
            <v>101</v>
          </cell>
          <cell r="I7663" t="str">
            <v>C</v>
          </cell>
          <cell r="J7663" t="str">
            <v>om_exp</v>
          </cell>
          <cell r="K7663" t="str">
            <v>alloc_energy</v>
          </cell>
          <cell r="M7663" t="str">
            <v>2015/07/1/2/A/0</v>
          </cell>
        </row>
        <row r="7664">
          <cell r="A7664" t="str">
            <v>7663</v>
          </cell>
          <cell r="B7664" t="str">
            <v>OM42101</v>
          </cell>
          <cell r="C7664" t="str">
            <v>101 - Energy Allocation Factor</v>
          </cell>
          <cell r="D7664">
            <v>0</v>
          </cell>
          <cell r="F7664" t="str">
            <v>CALC</v>
          </cell>
          <cell r="H7664" t="str">
            <v>101</v>
          </cell>
          <cell r="I7664" t="str">
            <v>C</v>
          </cell>
          <cell r="J7664" t="str">
            <v>om_exp</v>
          </cell>
          <cell r="K7664" t="str">
            <v>alloc_energy</v>
          </cell>
          <cell r="M7664" t="str">
            <v>2015/07/1/2/A/0</v>
          </cell>
        </row>
        <row r="7665">
          <cell r="A7665" t="str">
            <v>7664</v>
          </cell>
          <cell r="B7665" t="str">
            <v>OM42101</v>
          </cell>
          <cell r="C7665" t="str">
            <v>101 - Energy Allocation Factor</v>
          </cell>
          <cell r="D7665">
            <v>0</v>
          </cell>
          <cell r="F7665" t="str">
            <v>CALC</v>
          </cell>
          <cell r="H7665" t="str">
            <v>101</v>
          </cell>
          <cell r="I7665" t="str">
            <v>C</v>
          </cell>
          <cell r="J7665" t="str">
            <v>om_exp</v>
          </cell>
          <cell r="K7665" t="str">
            <v>alloc_energy</v>
          </cell>
          <cell r="M7665" t="str">
            <v>2015/07/1/2/A/0</v>
          </cell>
        </row>
        <row r="7666">
          <cell r="A7666" t="str">
            <v>7665</v>
          </cell>
          <cell r="B7666" t="str">
            <v>OM42101</v>
          </cell>
          <cell r="C7666" t="str">
            <v>101 - Energy Allocation Factor</v>
          </cell>
          <cell r="D7666">
            <v>0</v>
          </cell>
          <cell r="F7666" t="str">
            <v>CALC</v>
          </cell>
          <cell r="H7666" t="str">
            <v>101</v>
          </cell>
          <cell r="I7666" t="str">
            <v>C</v>
          </cell>
          <cell r="J7666" t="str">
            <v>om_exp</v>
          </cell>
          <cell r="K7666" t="str">
            <v>alloc_energy</v>
          </cell>
          <cell r="M7666" t="str">
            <v>2015/07/1/2/A/0</v>
          </cell>
        </row>
        <row r="7667">
          <cell r="A7667" t="str">
            <v>7666</v>
          </cell>
          <cell r="B7667" t="str">
            <v>OM42101</v>
          </cell>
          <cell r="C7667" t="str">
            <v>101 - Energy Allocation Factor</v>
          </cell>
          <cell r="D7667">
            <v>0</v>
          </cell>
          <cell r="F7667" t="str">
            <v>CALC</v>
          </cell>
          <cell r="H7667" t="str">
            <v>101</v>
          </cell>
          <cell r="I7667" t="str">
            <v>C</v>
          </cell>
          <cell r="J7667" t="str">
            <v>om_exp</v>
          </cell>
          <cell r="K7667" t="str">
            <v>alloc_energy</v>
          </cell>
          <cell r="M7667" t="str">
            <v>2015/07/1/2/A/0</v>
          </cell>
        </row>
        <row r="7668">
          <cell r="A7668" t="str">
            <v>7667</v>
          </cell>
          <cell r="B7668" t="str">
            <v>OM42101</v>
          </cell>
          <cell r="C7668" t="str">
            <v>101 - Energy Allocation Factor</v>
          </cell>
          <cell r="D7668">
            <v>0</v>
          </cell>
          <cell r="F7668" t="str">
            <v>CALC</v>
          </cell>
          <cell r="H7668" t="str">
            <v>101</v>
          </cell>
          <cell r="I7668" t="str">
            <v>C</v>
          </cell>
          <cell r="J7668" t="str">
            <v>om_exp</v>
          </cell>
          <cell r="K7668" t="str">
            <v>alloc_energy</v>
          </cell>
          <cell r="M7668" t="str">
            <v>2015/07/1/2/A/0</v>
          </cell>
        </row>
        <row r="7669">
          <cell r="A7669" t="str">
            <v>7668</v>
          </cell>
          <cell r="B7669" t="str">
            <v>OM42101</v>
          </cell>
          <cell r="C7669" t="str">
            <v>101 - Energy Allocation Factor</v>
          </cell>
          <cell r="D7669">
            <v>0</v>
          </cell>
          <cell r="F7669" t="str">
            <v>CALC</v>
          </cell>
          <cell r="H7669" t="str">
            <v>101</v>
          </cell>
          <cell r="I7669" t="str">
            <v>C</v>
          </cell>
          <cell r="J7669" t="str">
            <v>om_exp</v>
          </cell>
          <cell r="K7669" t="str">
            <v>alloc_energy</v>
          </cell>
          <cell r="M7669" t="str">
            <v>2015/07/1/2/A/0</v>
          </cell>
        </row>
        <row r="7670">
          <cell r="A7670" t="str">
            <v>7669</v>
          </cell>
          <cell r="B7670" t="str">
            <v>OM42101</v>
          </cell>
          <cell r="C7670" t="str">
            <v>101 - Energy Allocation Factor</v>
          </cell>
          <cell r="D7670">
            <v>0</v>
          </cell>
          <cell r="F7670" t="str">
            <v>CALC</v>
          </cell>
          <cell r="H7670" t="str">
            <v>101</v>
          </cell>
          <cell r="I7670" t="str">
            <v>C</v>
          </cell>
          <cell r="J7670" t="str">
            <v>om_exp</v>
          </cell>
          <cell r="K7670" t="str">
            <v>alloc_energy</v>
          </cell>
          <cell r="M7670" t="str">
            <v>2015/07/1/2/A/0</v>
          </cell>
        </row>
        <row r="7671">
          <cell r="A7671" t="str">
            <v>7670</v>
          </cell>
          <cell r="B7671" t="str">
            <v>OM42101</v>
          </cell>
          <cell r="C7671" t="str">
            <v>101 - Energy Allocation Factor</v>
          </cell>
          <cell r="D7671">
            <v>0</v>
          </cell>
          <cell r="F7671" t="str">
            <v>CALC</v>
          </cell>
          <cell r="H7671" t="str">
            <v>101</v>
          </cell>
          <cell r="I7671" t="str">
            <v>C</v>
          </cell>
          <cell r="J7671" t="str">
            <v>om_exp</v>
          </cell>
          <cell r="K7671" t="str">
            <v>alloc_energy</v>
          </cell>
          <cell r="M7671" t="str">
            <v>2015/07/1/2/A/0</v>
          </cell>
        </row>
        <row r="7672">
          <cell r="A7672" t="str">
            <v>7671</v>
          </cell>
          <cell r="B7672" t="str">
            <v>OM42101</v>
          </cell>
          <cell r="C7672" t="str">
            <v>101 - Energy Allocation Factor</v>
          </cell>
          <cell r="D7672">
            <v>0</v>
          </cell>
          <cell r="F7672" t="str">
            <v>CALC</v>
          </cell>
          <cell r="H7672" t="str">
            <v>101</v>
          </cell>
          <cell r="I7672" t="str">
            <v>C</v>
          </cell>
          <cell r="J7672" t="str">
            <v>om_exp</v>
          </cell>
          <cell r="K7672" t="str">
            <v>alloc_energy</v>
          </cell>
          <cell r="M7672" t="str">
            <v>2015/07/1/2/A/0</v>
          </cell>
        </row>
        <row r="7673">
          <cell r="A7673" t="str">
            <v>7672</v>
          </cell>
          <cell r="B7673" t="str">
            <v>OM42101</v>
          </cell>
          <cell r="C7673" t="str">
            <v>101 - Energy Allocation Factor</v>
          </cell>
          <cell r="D7673">
            <v>0</v>
          </cell>
          <cell r="F7673" t="str">
            <v>CALC</v>
          </cell>
          <cell r="H7673" t="str">
            <v>101</v>
          </cell>
          <cell r="I7673" t="str">
            <v>C</v>
          </cell>
          <cell r="J7673" t="str">
            <v>om_exp</v>
          </cell>
          <cell r="K7673" t="str">
            <v>alloc_energy</v>
          </cell>
          <cell r="M7673" t="str">
            <v>2015/07/1/2/A/0</v>
          </cell>
        </row>
        <row r="7674">
          <cell r="A7674" t="str">
            <v>7673</v>
          </cell>
          <cell r="B7674" t="str">
            <v>OM42101</v>
          </cell>
          <cell r="C7674" t="str">
            <v>101 - Energy Allocation Factor</v>
          </cell>
          <cell r="D7674">
            <v>0</v>
          </cell>
          <cell r="F7674" t="str">
            <v>CALC</v>
          </cell>
          <cell r="H7674" t="str">
            <v>101</v>
          </cell>
          <cell r="I7674" t="str">
            <v>C</v>
          </cell>
          <cell r="J7674" t="str">
            <v>om_exp</v>
          </cell>
          <cell r="K7674" t="str">
            <v>alloc_energy</v>
          </cell>
          <cell r="M7674" t="str">
            <v>2015/07/1/2/A/0</v>
          </cell>
        </row>
        <row r="7675">
          <cell r="A7675" t="str">
            <v>7674</v>
          </cell>
          <cell r="B7675" t="str">
            <v>OM42101</v>
          </cell>
          <cell r="C7675" t="str">
            <v>101 - Energy Allocation Factor</v>
          </cell>
          <cell r="D7675">
            <v>0</v>
          </cell>
          <cell r="F7675" t="str">
            <v>CALC</v>
          </cell>
          <cell r="H7675" t="str">
            <v>101</v>
          </cell>
          <cell r="I7675" t="str">
            <v>C</v>
          </cell>
          <cell r="J7675" t="str">
            <v>om_exp</v>
          </cell>
          <cell r="K7675" t="str">
            <v>alloc_energy</v>
          </cell>
          <cell r="M7675" t="str">
            <v>2015/07/1/2/A/0</v>
          </cell>
        </row>
        <row r="7676">
          <cell r="A7676" t="str">
            <v>7675</v>
          </cell>
          <cell r="B7676" t="str">
            <v>OM42101</v>
          </cell>
          <cell r="C7676" t="str">
            <v>101 - Energy Allocation Factor</v>
          </cell>
          <cell r="D7676">
            <v>0</v>
          </cell>
          <cell r="F7676" t="str">
            <v>CALC</v>
          </cell>
          <cell r="H7676" t="str">
            <v>101</v>
          </cell>
          <cell r="I7676" t="str">
            <v>C</v>
          </cell>
          <cell r="J7676" t="str">
            <v>om_exp</v>
          </cell>
          <cell r="K7676" t="str">
            <v>alloc_energy</v>
          </cell>
          <cell r="M7676" t="str">
            <v>2015/07/1/2/A/0</v>
          </cell>
        </row>
        <row r="7677">
          <cell r="A7677" t="str">
            <v>7676</v>
          </cell>
          <cell r="B7677" t="str">
            <v>OM42101</v>
          </cell>
          <cell r="C7677" t="str">
            <v>101 - Energy Allocation Factor</v>
          </cell>
          <cell r="D7677">
            <v>0</v>
          </cell>
          <cell r="F7677" t="str">
            <v>CALC</v>
          </cell>
          <cell r="H7677" t="str">
            <v>101</v>
          </cell>
          <cell r="I7677" t="str">
            <v>C</v>
          </cell>
          <cell r="J7677" t="str">
            <v>om_exp</v>
          </cell>
          <cell r="K7677" t="str">
            <v>alloc_energy</v>
          </cell>
          <cell r="M7677" t="str">
            <v>2015/07/1/2/A/0</v>
          </cell>
        </row>
        <row r="7678">
          <cell r="A7678" t="str">
            <v>7677</v>
          </cell>
          <cell r="B7678" t="str">
            <v>OM42101</v>
          </cell>
          <cell r="C7678" t="str">
            <v>101 - Energy Allocation Factor</v>
          </cell>
          <cell r="D7678">
            <v>0</v>
          </cell>
          <cell r="F7678" t="str">
            <v>CALC</v>
          </cell>
          <cell r="H7678" t="str">
            <v>101</v>
          </cell>
          <cell r="I7678" t="str">
            <v>C</v>
          </cell>
          <cell r="J7678" t="str">
            <v>om_exp</v>
          </cell>
          <cell r="K7678" t="str">
            <v>alloc_energy</v>
          </cell>
          <cell r="M7678" t="str">
            <v>2015/07/1/2/A/0</v>
          </cell>
        </row>
        <row r="7679">
          <cell r="A7679" t="str">
            <v>7678</v>
          </cell>
          <cell r="B7679" t="str">
            <v>OM42101</v>
          </cell>
          <cell r="C7679" t="str">
            <v>101 - Energy Allocation Factor</v>
          </cell>
          <cell r="D7679">
            <v>0</v>
          </cell>
          <cell r="F7679" t="str">
            <v>CALC</v>
          </cell>
          <cell r="H7679" t="str">
            <v>101</v>
          </cell>
          <cell r="I7679" t="str">
            <v>C</v>
          </cell>
          <cell r="J7679" t="str">
            <v>om_exp</v>
          </cell>
          <cell r="K7679" t="str">
            <v>alloc_energy</v>
          </cell>
          <cell r="M7679" t="str">
            <v>2015/07/1/2/A/0</v>
          </cell>
        </row>
        <row r="7680">
          <cell r="A7680" t="str">
            <v>7679</v>
          </cell>
          <cell r="B7680" t="str">
            <v>OM42101</v>
          </cell>
          <cell r="C7680" t="str">
            <v>101 - Energy Allocation Factor</v>
          </cell>
          <cell r="D7680">
            <v>0</v>
          </cell>
          <cell r="F7680" t="str">
            <v>CALC</v>
          </cell>
          <cell r="H7680" t="str">
            <v>101</v>
          </cell>
          <cell r="I7680" t="str">
            <v>C</v>
          </cell>
          <cell r="J7680" t="str">
            <v>om_exp</v>
          </cell>
          <cell r="K7680" t="str">
            <v>alloc_energy</v>
          </cell>
          <cell r="M7680" t="str">
            <v>2015/07/1/2/A/0</v>
          </cell>
        </row>
        <row r="7681">
          <cell r="A7681" t="str">
            <v>7680</v>
          </cell>
          <cell r="B7681" t="str">
            <v>OM42101</v>
          </cell>
          <cell r="C7681" t="str">
            <v>101 - Energy Allocation Factor</v>
          </cell>
          <cell r="D7681">
            <v>0</v>
          </cell>
          <cell r="F7681" t="str">
            <v>CALC</v>
          </cell>
          <cell r="H7681" t="str">
            <v>101</v>
          </cell>
          <cell r="I7681" t="str">
            <v>C</v>
          </cell>
          <cell r="J7681" t="str">
            <v>om_exp</v>
          </cell>
          <cell r="K7681" t="str">
            <v>alloc_energy</v>
          </cell>
          <cell r="M7681" t="str">
            <v>2015/07/1/2/A/0</v>
          </cell>
        </row>
        <row r="7682">
          <cell r="A7682" t="str">
            <v>7681</v>
          </cell>
          <cell r="B7682" t="str">
            <v>OM42101</v>
          </cell>
          <cell r="C7682" t="str">
            <v>101 - Energy Allocation Factor</v>
          </cell>
          <cell r="D7682">
            <v>0</v>
          </cell>
          <cell r="F7682" t="str">
            <v>CALC</v>
          </cell>
          <cell r="H7682" t="str">
            <v>101</v>
          </cell>
          <cell r="I7682" t="str">
            <v>C</v>
          </cell>
          <cell r="J7682" t="str">
            <v>om_exp</v>
          </cell>
          <cell r="K7682" t="str">
            <v>alloc_energy</v>
          </cell>
          <cell r="M7682" t="str">
            <v>2015/07/1/2/A/0</v>
          </cell>
        </row>
        <row r="7683">
          <cell r="A7683" t="str">
            <v>7682</v>
          </cell>
          <cell r="B7683" t="str">
            <v>OM42101</v>
          </cell>
          <cell r="C7683" t="str">
            <v>101 - Energy Allocation Factor</v>
          </cell>
          <cell r="D7683">
            <v>0</v>
          </cell>
          <cell r="F7683" t="str">
            <v>CALC</v>
          </cell>
          <cell r="H7683" t="str">
            <v>101</v>
          </cell>
          <cell r="I7683" t="str">
            <v>C</v>
          </cell>
          <cell r="J7683" t="str">
            <v>om_exp</v>
          </cell>
          <cell r="K7683" t="str">
            <v>alloc_energy</v>
          </cell>
          <cell r="M7683" t="str">
            <v>2015/07/1/2/A/0</v>
          </cell>
        </row>
        <row r="7684">
          <cell r="A7684" t="str">
            <v>7683</v>
          </cell>
          <cell r="B7684" t="str">
            <v>OM42101</v>
          </cell>
          <cell r="C7684" t="str">
            <v>101 - Energy Allocation Factor</v>
          </cell>
          <cell r="D7684">
            <v>0</v>
          </cell>
          <cell r="F7684" t="str">
            <v>CALC</v>
          </cell>
          <cell r="H7684" t="str">
            <v>101</v>
          </cell>
          <cell r="I7684" t="str">
            <v>C</v>
          </cell>
          <cell r="J7684" t="str">
            <v>om_exp</v>
          </cell>
          <cell r="K7684" t="str">
            <v>alloc_energy</v>
          </cell>
          <cell r="M7684" t="str">
            <v>2015/07/1/2/A/0</v>
          </cell>
        </row>
        <row r="7685">
          <cell r="A7685" t="str">
            <v>7684</v>
          </cell>
          <cell r="B7685" t="str">
            <v>OM42101</v>
          </cell>
          <cell r="C7685" t="str">
            <v>101 - Energy Allocation Factor</v>
          </cell>
          <cell r="D7685">
            <v>0</v>
          </cell>
          <cell r="F7685" t="str">
            <v>CALC</v>
          </cell>
          <cell r="H7685" t="str">
            <v>101</v>
          </cell>
          <cell r="I7685" t="str">
            <v>C</v>
          </cell>
          <cell r="J7685" t="str">
            <v>om_exp</v>
          </cell>
          <cell r="K7685" t="str">
            <v>alloc_energy</v>
          </cell>
          <cell r="M7685" t="str">
            <v>2015/07/1/2/A/0</v>
          </cell>
        </row>
        <row r="7686">
          <cell r="A7686" t="str">
            <v>7685</v>
          </cell>
          <cell r="B7686" t="str">
            <v>OM42101</v>
          </cell>
          <cell r="C7686" t="str">
            <v>101 - Energy Allocation Factor</v>
          </cell>
          <cell r="D7686">
            <v>0</v>
          </cell>
          <cell r="F7686" t="str">
            <v>CALC</v>
          </cell>
          <cell r="H7686" t="str">
            <v>101</v>
          </cell>
          <cell r="I7686" t="str">
            <v>C</v>
          </cell>
          <cell r="J7686" t="str">
            <v>om_exp</v>
          </cell>
          <cell r="K7686" t="str">
            <v>alloc_energy</v>
          </cell>
          <cell r="M7686" t="str">
            <v>2015/07/1/2/A/0</v>
          </cell>
        </row>
        <row r="7687">
          <cell r="A7687" t="str">
            <v>7686</v>
          </cell>
          <cell r="B7687" t="str">
            <v>OM42101</v>
          </cell>
          <cell r="C7687" t="str">
            <v>101 - Energy Allocation Factor</v>
          </cell>
          <cell r="D7687">
            <v>0</v>
          </cell>
          <cell r="F7687" t="str">
            <v>CALC</v>
          </cell>
          <cell r="H7687" t="str">
            <v>101</v>
          </cell>
          <cell r="I7687" t="str">
            <v>C</v>
          </cell>
          <cell r="J7687" t="str">
            <v>om_exp</v>
          </cell>
          <cell r="K7687" t="str">
            <v>alloc_energy</v>
          </cell>
          <cell r="M7687" t="str">
            <v>2015/07/1/2/A/0</v>
          </cell>
        </row>
        <row r="7688">
          <cell r="A7688" t="str">
            <v>7687</v>
          </cell>
          <cell r="B7688" t="str">
            <v>OM42101</v>
          </cell>
          <cell r="C7688" t="str">
            <v>101 - Energy Allocation Factor</v>
          </cell>
          <cell r="D7688">
            <v>0</v>
          </cell>
          <cell r="F7688" t="str">
            <v>CALC</v>
          </cell>
          <cell r="H7688" t="str">
            <v>101</v>
          </cell>
          <cell r="I7688" t="str">
            <v>C</v>
          </cell>
          <cell r="J7688" t="str">
            <v>om_exp</v>
          </cell>
          <cell r="K7688" t="str">
            <v>alloc_energy</v>
          </cell>
          <cell r="M7688" t="str">
            <v>2015/07/1/2/A/0</v>
          </cell>
        </row>
        <row r="7689">
          <cell r="A7689" t="str">
            <v>7688</v>
          </cell>
          <cell r="B7689" t="str">
            <v>OM42101</v>
          </cell>
          <cell r="C7689" t="str">
            <v>101 - Energy Allocation Factor</v>
          </cell>
          <cell r="D7689">
            <v>0</v>
          </cell>
          <cell r="F7689" t="str">
            <v>CALC</v>
          </cell>
          <cell r="H7689" t="str">
            <v>101</v>
          </cell>
          <cell r="I7689" t="str">
            <v>C</v>
          </cell>
          <cell r="J7689" t="str">
            <v>om_exp</v>
          </cell>
          <cell r="K7689" t="str">
            <v>alloc_energy</v>
          </cell>
          <cell r="M7689" t="str">
            <v>2015/07/1/2/A/0</v>
          </cell>
        </row>
        <row r="7690">
          <cell r="A7690" t="str">
            <v>7689</v>
          </cell>
          <cell r="B7690" t="str">
            <v>OM42101</v>
          </cell>
          <cell r="C7690" t="str">
            <v>101 - Energy Allocation Factor</v>
          </cell>
          <cell r="D7690">
            <v>0</v>
          </cell>
          <cell r="F7690" t="str">
            <v>CALC</v>
          </cell>
          <cell r="H7690" t="str">
            <v>101</v>
          </cell>
          <cell r="I7690" t="str">
            <v>C</v>
          </cell>
          <cell r="J7690" t="str">
            <v>om_exp</v>
          </cell>
          <cell r="K7690" t="str">
            <v>alloc_energy</v>
          </cell>
          <cell r="M7690" t="str">
            <v>2015/07/1/2/A/0</v>
          </cell>
        </row>
        <row r="7691">
          <cell r="A7691" t="str">
            <v>7690</v>
          </cell>
          <cell r="B7691" t="str">
            <v>OM42101</v>
          </cell>
          <cell r="C7691" t="str">
            <v>101 - Energy Allocation Factor</v>
          </cell>
          <cell r="D7691">
            <v>0</v>
          </cell>
          <cell r="F7691" t="str">
            <v>CALC</v>
          </cell>
          <cell r="H7691" t="str">
            <v>101</v>
          </cell>
          <cell r="I7691" t="str">
            <v>C</v>
          </cell>
          <cell r="J7691" t="str">
            <v>om_exp</v>
          </cell>
          <cell r="K7691" t="str">
            <v>alloc_energy</v>
          </cell>
          <cell r="M7691" t="str">
            <v>2015/07/1/2/A/0</v>
          </cell>
        </row>
        <row r="7692">
          <cell r="A7692" t="str">
            <v>7691</v>
          </cell>
          <cell r="B7692" t="str">
            <v>OM42101</v>
          </cell>
          <cell r="C7692" t="str">
            <v>101 - Energy Allocation Factor</v>
          </cell>
          <cell r="D7692">
            <v>0</v>
          </cell>
          <cell r="F7692" t="str">
            <v>CALC</v>
          </cell>
          <cell r="H7692" t="str">
            <v>101</v>
          </cell>
          <cell r="I7692" t="str">
            <v>C</v>
          </cell>
          <cell r="J7692" t="str">
            <v>om_exp</v>
          </cell>
          <cell r="K7692" t="str">
            <v>alloc_energy</v>
          </cell>
          <cell r="M7692" t="str">
            <v>2015/07/1/2/A/0</v>
          </cell>
        </row>
        <row r="7693">
          <cell r="A7693" t="str">
            <v>7692</v>
          </cell>
          <cell r="B7693" t="str">
            <v>OM42101</v>
          </cell>
          <cell r="C7693" t="str">
            <v>101 - Energy Allocation Factor</v>
          </cell>
          <cell r="D7693">
            <v>0</v>
          </cell>
          <cell r="F7693" t="str">
            <v>CALC</v>
          </cell>
          <cell r="H7693" t="str">
            <v>101</v>
          </cell>
          <cell r="I7693" t="str">
            <v>C</v>
          </cell>
          <cell r="J7693" t="str">
            <v>om_exp</v>
          </cell>
          <cell r="K7693" t="str">
            <v>alloc_energy</v>
          </cell>
          <cell r="M7693" t="str">
            <v>2015/07/1/2/A/0</v>
          </cell>
        </row>
        <row r="7694">
          <cell r="A7694" t="str">
            <v>7693</v>
          </cell>
          <cell r="B7694" t="str">
            <v>OM42101</v>
          </cell>
          <cell r="C7694" t="str">
            <v>101 - Energy Allocation Factor</v>
          </cell>
          <cell r="D7694">
            <v>0</v>
          </cell>
          <cell r="F7694" t="str">
            <v>CALC</v>
          </cell>
          <cell r="H7694" t="str">
            <v>101</v>
          </cell>
          <cell r="I7694" t="str">
            <v>C</v>
          </cell>
          <cell r="J7694" t="str">
            <v>om_exp</v>
          </cell>
          <cell r="K7694" t="str">
            <v>alloc_energy</v>
          </cell>
          <cell r="M7694" t="str">
            <v>2015/07/1/2/A/0</v>
          </cell>
        </row>
        <row r="7695">
          <cell r="A7695" t="str">
            <v>7694</v>
          </cell>
          <cell r="B7695" t="str">
            <v>OM42101</v>
          </cell>
          <cell r="C7695" t="str">
            <v>101 - Energy Allocation Factor</v>
          </cell>
          <cell r="D7695">
            <v>0</v>
          </cell>
          <cell r="F7695" t="str">
            <v>CALC</v>
          </cell>
          <cell r="H7695" t="str">
            <v>101</v>
          </cell>
          <cell r="I7695" t="str">
            <v>C</v>
          </cell>
          <cell r="J7695" t="str">
            <v>om_exp</v>
          </cell>
          <cell r="K7695" t="str">
            <v>alloc_energy</v>
          </cell>
          <cell r="M7695" t="str">
            <v>2015/07/1/2/A/0</v>
          </cell>
        </row>
        <row r="7696">
          <cell r="A7696" t="str">
            <v>7695</v>
          </cell>
          <cell r="B7696" t="str">
            <v>OM42101</v>
          </cell>
          <cell r="C7696" t="str">
            <v>101 - Energy Allocation Factor</v>
          </cell>
          <cell r="D7696">
            <v>0</v>
          </cell>
          <cell r="F7696" t="str">
            <v>CALC</v>
          </cell>
          <cell r="H7696" t="str">
            <v>101</v>
          </cell>
          <cell r="I7696" t="str">
            <v>C</v>
          </cell>
          <cell r="J7696" t="str">
            <v>om_exp</v>
          </cell>
          <cell r="K7696" t="str">
            <v>alloc_energy</v>
          </cell>
          <cell r="M7696" t="str">
            <v>2015/07/1/2/A/0</v>
          </cell>
        </row>
        <row r="7697">
          <cell r="A7697" t="str">
            <v>7696</v>
          </cell>
          <cell r="B7697" t="str">
            <v>OM42101</v>
          </cell>
          <cell r="C7697" t="str">
            <v>101 - Energy Allocation Factor</v>
          </cell>
          <cell r="D7697">
            <v>0</v>
          </cell>
          <cell r="F7697" t="str">
            <v>CALC</v>
          </cell>
          <cell r="H7697" t="str">
            <v>101</v>
          </cell>
          <cell r="I7697" t="str">
            <v>C</v>
          </cell>
          <cell r="J7697" t="str">
            <v>om_exp</v>
          </cell>
          <cell r="K7697" t="str">
            <v>alloc_energy</v>
          </cell>
          <cell r="M7697" t="str">
            <v>2015/07/1/2/A/0</v>
          </cell>
        </row>
        <row r="7698">
          <cell r="A7698" t="str">
            <v>7697</v>
          </cell>
          <cell r="B7698" t="str">
            <v>OM42101</v>
          </cell>
          <cell r="C7698" t="str">
            <v>101 - Energy Allocation Factor</v>
          </cell>
          <cell r="D7698">
            <v>0</v>
          </cell>
          <cell r="F7698" t="str">
            <v>CALC</v>
          </cell>
          <cell r="H7698" t="str">
            <v>101</v>
          </cell>
          <cell r="I7698" t="str">
            <v>C</v>
          </cell>
          <cell r="J7698" t="str">
            <v>om_exp</v>
          </cell>
          <cell r="K7698" t="str">
            <v>alloc_energy</v>
          </cell>
          <cell r="M7698" t="str">
            <v>2015/07/1/2/A/0</v>
          </cell>
        </row>
        <row r="7699">
          <cell r="A7699" t="str">
            <v>7698</v>
          </cell>
          <cell r="B7699" t="str">
            <v>OM42101</v>
          </cell>
          <cell r="C7699" t="str">
            <v>101 - Energy Allocation Factor</v>
          </cell>
          <cell r="D7699">
            <v>0</v>
          </cell>
          <cell r="F7699" t="str">
            <v>CALC</v>
          </cell>
          <cell r="H7699" t="str">
            <v>101</v>
          </cell>
          <cell r="I7699" t="str">
            <v>C</v>
          </cell>
          <cell r="J7699" t="str">
            <v>om_exp</v>
          </cell>
          <cell r="K7699" t="str">
            <v>alloc_energy</v>
          </cell>
          <cell r="M7699" t="str">
            <v>2015/07/1/2/A/0</v>
          </cell>
        </row>
        <row r="7700">
          <cell r="A7700" t="str">
            <v>7699</v>
          </cell>
          <cell r="B7700" t="str">
            <v>OM42101</v>
          </cell>
          <cell r="C7700" t="str">
            <v>101 - Energy Allocation Factor</v>
          </cell>
          <cell r="D7700">
            <v>0</v>
          </cell>
          <cell r="F7700" t="str">
            <v>CALC</v>
          </cell>
          <cell r="H7700" t="str">
            <v>101</v>
          </cell>
          <cell r="I7700" t="str">
            <v>C</v>
          </cell>
          <cell r="J7700" t="str">
            <v>om_exp</v>
          </cell>
          <cell r="K7700" t="str">
            <v>alloc_energy</v>
          </cell>
          <cell r="M7700" t="str">
            <v>2015/07/1/2/A/0</v>
          </cell>
        </row>
        <row r="7701">
          <cell r="A7701" t="str">
            <v>7700</v>
          </cell>
          <cell r="B7701" t="str">
            <v>OM42101</v>
          </cell>
          <cell r="C7701" t="str">
            <v>101 - Energy Allocation Factor</v>
          </cell>
          <cell r="D7701">
            <v>0</v>
          </cell>
          <cell r="F7701" t="str">
            <v>CALC</v>
          </cell>
          <cell r="H7701" t="str">
            <v>101</v>
          </cell>
          <cell r="I7701" t="str">
            <v>C</v>
          </cell>
          <cell r="J7701" t="str">
            <v>om_exp</v>
          </cell>
          <cell r="K7701" t="str">
            <v>alloc_energy</v>
          </cell>
          <cell r="M7701" t="str">
            <v>2015/07/1/2/A/0</v>
          </cell>
        </row>
        <row r="7702">
          <cell r="A7702" t="str">
            <v>7701</v>
          </cell>
          <cell r="B7702" t="str">
            <v>OM42101</v>
          </cell>
          <cell r="C7702" t="str">
            <v>101 - Energy Allocation Factor</v>
          </cell>
          <cell r="D7702">
            <v>0</v>
          </cell>
          <cell r="F7702" t="str">
            <v>CALC</v>
          </cell>
          <cell r="H7702" t="str">
            <v>101</v>
          </cell>
          <cell r="I7702" t="str">
            <v>C</v>
          </cell>
          <cell r="J7702" t="str">
            <v>om_exp</v>
          </cell>
          <cell r="K7702" t="str">
            <v>alloc_energy</v>
          </cell>
          <cell r="M7702" t="str">
            <v>2015/07/1/2/A/0</v>
          </cell>
        </row>
        <row r="7703">
          <cell r="A7703" t="str">
            <v>7702</v>
          </cell>
          <cell r="B7703" t="str">
            <v>OM42101</v>
          </cell>
          <cell r="C7703" t="str">
            <v>101 - Energy Allocation Factor</v>
          </cell>
          <cell r="D7703">
            <v>0</v>
          </cell>
          <cell r="F7703" t="str">
            <v>CALC</v>
          </cell>
          <cell r="H7703" t="str">
            <v>101</v>
          </cell>
          <cell r="I7703" t="str">
            <v>C</v>
          </cell>
          <cell r="J7703" t="str">
            <v>om_exp</v>
          </cell>
          <cell r="K7703" t="str">
            <v>alloc_energy</v>
          </cell>
          <cell r="M7703" t="str">
            <v>2015/07/1/2/A/0</v>
          </cell>
        </row>
        <row r="7704">
          <cell r="A7704" t="str">
            <v>7703</v>
          </cell>
          <cell r="B7704" t="str">
            <v>OM42101</v>
          </cell>
          <cell r="C7704" t="str">
            <v>101 - Energy Allocation Factor</v>
          </cell>
          <cell r="D7704">
            <v>0</v>
          </cell>
          <cell r="F7704" t="str">
            <v>CALC</v>
          </cell>
          <cell r="H7704" t="str">
            <v>101</v>
          </cell>
          <cell r="I7704" t="str">
            <v>C</v>
          </cell>
          <cell r="J7704" t="str">
            <v>om_exp</v>
          </cell>
          <cell r="K7704" t="str">
            <v>alloc_energy</v>
          </cell>
          <cell r="M7704" t="str">
            <v>2015/07/1/2/A/0</v>
          </cell>
        </row>
        <row r="7705">
          <cell r="A7705" t="str">
            <v>7704</v>
          </cell>
          <cell r="B7705" t="str">
            <v>OM42101</v>
          </cell>
          <cell r="C7705" t="str">
            <v>101 - Energy Allocation Factor</v>
          </cell>
          <cell r="D7705">
            <v>0</v>
          </cell>
          <cell r="F7705" t="str">
            <v>CALC</v>
          </cell>
          <cell r="H7705" t="str">
            <v>101</v>
          </cell>
          <cell r="I7705" t="str">
            <v>C</v>
          </cell>
          <cell r="J7705" t="str">
            <v>om_exp</v>
          </cell>
          <cell r="K7705" t="str">
            <v>alloc_energy</v>
          </cell>
          <cell r="M7705" t="str">
            <v>2015/07/1/2/A/0</v>
          </cell>
        </row>
        <row r="7706">
          <cell r="A7706" t="str">
            <v>7705</v>
          </cell>
          <cell r="B7706" t="str">
            <v>OM42101</v>
          </cell>
          <cell r="C7706" t="str">
            <v>101 - Energy Allocation Factor</v>
          </cell>
          <cell r="D7706">
            <v>0</v>
          </cell>
          <cell r="F7706" t="str">
            <v>CALC</v>
          </cell>
          <cell r="H7706" t="str">
            <v>101</v>
          </cell>
          <cell r="I7706" t="str">
            <v>C</v>
          </cell>
          <cell r="J7706" t="str">
            <v>om_exp</v>
          </cell>
          <cell r="K7706" t="str">
            <v>alloc_energy</v>
          </cell>
          <cell r="M7706" t="str">
            <v>2015/07/1/2/A/0</v>
          </cell>
        </row>
        <row r="7707">
          <cell r="A7707" t="str">
            <v>7706</v>
          </cell>
          <cell r="B7707" t="str">
            <v>OM42101</v>
          </cell>
          <cell r="C7707" t="str">
            <v>101 - Energy Allocation Factor</v>
          </cell>
          <cell r="D7707">
            <v>0</v>
          </cell>
          <cell r="F7707" t="str">
            <v>CALC</v>
          </cell>
          <cell r="H7707" t="str">
            <v>101</v>
          </cell>
          <cell r="I7707" t="str">
            <v>C</v>
          </cell>
          <cell r="J7707" t="str">
            <v>om_exp</v>
          </cell>
          <cell r="K7707" t="str">
            <v>alloc_energy</v>
          </cell>
          <cell r="M7707" t="str">
            <v>2015/07/1/2/A/0</v>
          </cell>
        </row>
        <row r="7708">
          <cell r="A7708" t="str">
            <v>7707</v>
          </cell>
          <cell r="B7708" t="str">
            <v>OM42101</v>
          </cell>
          <cell r="C7708" t="str">
            <v>101 - Energy Allocation Factor</v>
          </cell>
          <cell r="D7708">
            <v>0</v>
          </cell>
          <cell r="F7708" t="str">
            <v>CALC</v>
          </cell>
          <cell r="H7708" t="str">
            <v>101</v>
          </cell>
          <cell r="I7708" t="str">
            <v>C</v>
          </cell>
          <cell r="J7708" t="str">
            <v>om_exp</v>
          </cell>
          <cell r="K7708" t="str">
            <v>alloc_energy</v>
          </cell>
          <cell r="M7708" t="str">
            <v>2015/07/1/2/A/0</v>
          </cell>
        </row>
        <row r="7709">
          <cell r="A7709" t="str">
            <v>7708</v>
          </cell>
          <cell r="B7709" t="str">
            <v>OM42101</v>
          </cell>
          <cell r="C7709" t="str">
            <v>101 - Energy Allocation Factor</v>
          </cell>
          <cell r="D7709">
            <v>0</v>
          </cell>
          <cell r="F7709" t="str">
            <v>CALC</v>
          </cell>
          <cell r="H7709" t="str">
            <v>101</v>
          </cell>
          <cell r="I7709" t="str">
            <v>C</v>
          </cell>
          <cell r="J7709" t="str">
            <v>om_exp</v>
          </cell>
          <cell r="K7709" t="str">
            <v>alloc_energy</v>
          </cell>
          <cell r="M7709" t="str">
            <v>2015/07/1/2/A/0</v>
          </cell>
        </row>
        <row r="7710">
          <cell r="A7710" t="str">
            <v>7709</v>
          </cell>
          <cell r="B7710" t="str">
            <v>OM42101</v>
          </cell>
          <cell r="C7710" t="str">
            <v>101 - Energy Allocation Factor</v>
          </cell>
          <cell r="D7710">
            <v>0</v>
          </cell>
          <cell r="F7710" t="str">
            <v>CALC</v>
          </cell>
          <cell r="H7710" t="str">
            <v>101</v>
          </cell>
          <cell r="I7710" t="str">
            <v>C</v>
          </cell>
          <cell r="J7710" t="str">
            <v>om_exp</v>
          </cell>
          <cell r="K7710" t="str">
            <v>alloc_energy</v>
          </cell>
          <cell r="M7710" t="str">
            <v>2015/07/1/2/A/0</v>
          </cell>
        </row>
        <row r="7711">
          <cell r="A7711" t="str">
            <v>7710</v>
          </cell>
          <cell r="B7711" t="str">
            <v>OM42101</v>
          </cell>
          <cell r="C7711" t="str">
            <v>101 - Energy Allocation Factor</v>
          </cell>
          <cell r="D7711">
            <v>0</v>
          </cell>
          <cell r="F7711" t="str">
            <v>CALC</v>
          </cell>
          <cell r="H7711" t="str">
            <v>101</v>
          </cell>
          <cell r="I7711" t="str">
            <v>C</v>
          </cell>
          <cell r="J7711" t="str">
            <v>om_exp</v>
          </cell>
          <cell r="K7711" t="str">
            <v>alloc_energy</v>
          </cell>
          <cell r="M7711" t="str">
            <v>2015/07/1/2/A/0</v>
          </cell>
        </row>
        <row r="7712">
          <cell r="A7712" t="str">
            <v>7711</v>
          </cell>
          <cell r="B7712" t="str">
            <v>OM42101</v>
          </cell>
          <cell r="C7712" t="str">
            <v>101 - Energy Allocation Factor</v>
          </cell>
          <cell r="D7712">
            <v>0</v>
          </cell>
          <cell r="F7712" t="str">
            <v>CALC</v>
          </cell>
          <cell r="H7712" t="str">
            <v>101</v>
          </cell>
          <cell r="I7712" t="str">
            <v>C</v>
          </cell>
          <cell r="J7712" t="str">
            <v>om_exp</v>
          </cell>
          <cell r="K7712" t="str">
            <v>alloc_energy</v>
          </cell>
          <cell r="M7712" t="str">
            <v>2015/07/1/2/A/0</v>
          </cell>
        </row>
        <row r="7713">
          <cell r="A7713" t="str">
            <v>7712</v>
          </cell>
          <cell r="B7713" t="str">
            <v>OM42101</v>
          </cell>
          <cell r="C7713" t="str">
            <v>101 - Energy Allocation Factor</v>
          </cell>
          <cell r="D7713">
            <v>0</v>
          </cell>
          <cell r="F7713" t="str">
            <v>CALC</v>
          </cell>
          <cell r="H7713" t="str">
            <v>101</v>
          </cell>
          <cell r="I7713" t="str">
            <v>C</v>
          </cell>
          <cell r="J7713" t="str">
            <v>om_exp</v>
          </cell>
          <cell r="K7713" t="str">
            <v>alloc_energy</v>
          </cell>
          <cell r="M7713" t="str">
            <v>2015/07/1/2/A/0</v>
          </cell>
        </row>
        <row r="7714">
          <cell r="A7714" t="str">
            <v>7713</v>
          </cell>
          <cell r="B7714" t="str">
            <v>OM42101</v>
          </cell>
          <cell r="C7714" t="str">
            <v>101 - Energy Allocation Factor</v>
          </cell>
          <cell r="D7714">
            <v>0</v>
          </cell>
          <cell r="F7714" t="str">
            <v>CALC</v>
          </cell>
          <cell r="H7714" t="str">
            <v>101</v>
          </cell>
          <cell r="I7714" t="str">
            <v>C</v>
          </cell>
          <cell r="J7714" t="str">
            <v>om_exp</v>
          </cell>
          <cell r="K7714" t="str">
            <v>alloc_energy</v>
          </cell>
          <cell r="M7714" t="str">
            <v>2015/07/1/2/A/0</v>
          </cell>
        </row>
        <row r="7715">
          <cell r="A7715" t="str">
            <v>7714</v>
          </cell>
          <cell r="B7715" t="str">
            <v>OM42101</v>
          </cell>
          <cell r="C7715" t="str">
            <v>101 - Energy Allocation Factor</v>
          </cell>
          <cell r="D7715">
            <v>0</v>
          </cell>
          <cell r="F7715" t="str">
            <v>CALC</v>
          </cell>
          <cell r="H7715" t="str">
            <v>101</v>
          </cell>
          <cell r="I7715" t="str">
            <v>C</v>
          </cell>
          <cell r="J7715" t="str">
            <v>om_exp</v>
          </cell>
          <cell r="K7715" t="str">
            <v>alloc_energy</v>
          </cell>
          <cell r="M7715" t="str">
            <v>2015/07/1/2/A/0</v>
          </cell>
        </row>
        <row r="7716">
          <cell r="A7716" t="str">
            <v>7715</v>
          </cell>
          <cell r="B7716" t="str">
            <v>OM42101</v>
          </cell>
          <cell r="C7716" t="str">
            <v>101 - Energy Allocation Factor</v>
          </cell>
          <cell r="D7716">
            <v>0</v>
          </cell>
          <cell r="F7716" t="str">
            <v>CALC</v>
          </cell>
          <cell r="H7716" t="str">
            <v>101</v>
          </cell>
          <cell r="I7716" t="str">
            <v>C</v>
          </cell>
          <cell r="J7716" t="str">
            <v>om_exp</v>
          </cell>
          <cell r="K7716" t="str">
            <v>alloc_energy</v>
          </cell>
          <cell r="M7716" t="str">
            <v>2015/07/1/2/A/0</v>
          </cell>
        </row>
        <row r="7717">
          <cell r="A7717" t="str">
            <v>7716</v>
          </cell>
          <cell r="B7717" t="str">
            <v>OM42101</v>
          </cell>
          <cell r="C7717" t="str">
            <v>101 - Energy Allocation Factor</v>
          </cell>
          <cell r="D7717">
            <v>0</v>
          </cell>
          <cell r="F7717" t="str">
            <v>CALC</v>
          </cell>
          <cell r="H7717" t="str">
            <v>101</v>
          </cell>
          <cell r="I7717" t="str">
            <v>C</v>
          </cell>
          <cell r="J7717" t="str">
            <v>om_exp</v>
          </cell>
          <cell r="K7717" t="str">
            <v>alloc_energy</v>
          </cell>
          <cell r="M7717" t="str">
            <v>2015/07/1/2/A/0</v>
          </cell>
        </row>
        <row r="7718">
          <cell r="A7718" t="str">
            <v>7717</v>
          </cell>
          <cell r="B7718" t="str">
            <v>OM42101</v>
          </cell>
          <cell r="C7718" t="str">
            <v>101 - Energy Allocation Factor</v>
          </cell>
          <cell r="D7718">
            <v>0</v>
          </cell>
          <cell r="F7718" t="str">
            <v>CALC</v>
          </cell>
          <cell r="H7718" t="str">
            <v>101</v>
          </cell>
          <cell r="I7718" t="str">
            <v>C</v>
          </cell>
          <cell r="J7718" t="str">
            <v>om_exp</v>
          </cell>
          <cell r="K7718" t="str">
            <v>alloc_energy</v>
          </cell>
          <cell r="M7718" t="str">
            <v>2015/07/1/2/A/0</v>
          </cell>
        </row>
        <row r="7719">
          <cell r="A7719" t="str">
            <v>7718</v>
          </cell>
          <cell r="B7719" t="str">
            <v>OM42101</v>
          </cell>
          <cell r="C7719" t="str">
            <v>101 - Energy Allocation Factor</v>
          </cell>
          <cell r="D7719">
            <v>0</v>
          </cell>
          <cell r="F7719" t="str">
            <v>CALC</v>
          </cell>
          <cell r="H7719" t="str">
            <v>101</v>
          </cell>
          <cell r="I7719" t="str">
            <v>C</v>
          </cell>
          <cell r="J7719" t="str">
            <v>om_exp</v>
          </cell>
          <cell r="K7719" t="str">
            <v>alloc_energy</v>
          </cell>
          <cell r="M7719" t="str">
            <v>2015/07/1/2/A/0</v>
          </cell>
        </row>
        <row r="7720">
          <cell r="A7720" t="str">
            <v>7719</v>
          </cell>
          <cell r="B7720" t="str">
            <v>OM42101</v>
          </cell>
          <cell r="C7720" t="str">
            <v>101 - Energy Allocation Factor</v>
          </cell>
          <cell r="D7720">
            <v>0</v>
          </cell>
          <cell r="F7720" t="str">
            <v>CALC</v>
          </cell>
          <cell r="H7720" t="str">
            <v>101</v>
          </cell>
          <cell r="I7720" t="str">
            <v>C</v>
          </cell>
          <cell r="J7720" t="str">
            <v>om_exp</v>
          </cell>
          <cell r="K7720" t="str">
            <v>alloc_energy</v>
          </cell>
          <cell r="M7720" t="str">
            <v>2015/07/1/2/A/0</v>
          </cell>
        </row>
        <row r="7721">
          <cell r="A7721" t="str">
            <v>7720</v>
          </cell>
          <cell r="B7721" t="str">
            <v>OM42101</v>
          </cell>
          <cell r="C7721" t="str">
            <v>101 - Energy Allocation Factor</v>
          </cell>
          <cell r="D7721">
            <v>0</v>
          </cell>
          <cell r="F7721" t="str">
            <v>CALC</v>
          </cell>
          <cell r="H7721" t="str">
            <v>101</v>
          </cell>
          <cell r="I7721" t="str">
            <v>C</v>
          </cell>
          <cell r="J7721" t="str">
            <v>om_exp</v>
          </cell>
          <cell r="K7721" t="str">
            <v>alloc_energy</v>
          </cell>
          <cell r="M7721" t="str">
            <v>2015/07/1/2/A/0</v>
          </cell>
        </row>
        <row r="7722">
          <cell r="A7722" t="str">
            <v>7721</v>
          </cell>
          <cell r="B7722" t="str">
            <v>OM42101</v>
          </cell>
          <cell r="C7722" t="str">
            <v>101 - Energy Allocation Factor</v>
          </cell>
          <cell r="D7722">
            <v>0</v>
          </cell>
          <cell r="F7722" t="str">
            <v>CALC</v>
          </cell>
          <cell r="H7722" t="str">
            <v>101</v>
          </cell>
          <cell r="I7722" t="str">
            <v>C</v>
          </cell>
          <cell r="J7722" t="str">
            <v>om_exp</v>
          </cell>
          <cell r="K7722" t="str">
            <v>alloc_energy</v>
          </cell>
          <cell r="M7722" t="str">
            <v>2015/07/1/2/A/0</v>
          </cell>
        </row>
        <row r="7723">
          <cell r="A7723" t="str">
            <v>7722</v>
          </cell>
          <cell r="B7723" t="str">
            <v>OM42101</v>
          </cell>
          <cell r="C7723" t="str">
            <v>101 - Energy Allocation Factor</v>
          </cell>
          <cell r="D7723">
            <v>0</v>
          </cell>
          <cell r="F7723" t="str">
            <v>CALC</v>
          </cell>
          <cell r="H7723" t="str">
            <v>101</v>
          </cell>
          <cell r="I7723" t="str">
            <v>C</v>
          </cell>
          <cell r="J7723" t="str">
            <v>om_exp</v>
          </cell>
          <cell r="K7723" t="str">
            <v>alloc_energy</v>
          </cell>
          <cell r="M7723" t="str">
            <v>2015/07/1/2/A/0</v>
          </cell>
        </row>
        <row r="7724">
          <cell r="A7724" t="str">
            <v>7723</v>
          </cell>
          <cell r="B7724" t="str">
            <v>OM42101</v>
          </cell>
          <cell r="C7724" t="str">
            <v>101 - Energy Allocation Factor</v>
          </cell>
          <cell r="D7724">
            <v>0</v>
          </cell>
          <cell r="F7724" t="str">
            <v>CALC</v>
          </cell>
          <cell r="H7724" t="str">
            <v>101</v>
          </cell>
          <cell r="I7724" t="str">
            <v>C</v>
          </cell>
          <cell r="J7724" t="str">
            <v>om_exp</v>
          </cell>
          <cell r="K7724" t="str">
            <v>alloc_energy</v>
          </cell>
          <cell r="M7724" t="str">
            <v>2015/07/1/2/A/0</v>
          </cell>
        </row>
        <row r="7725">
          <cell r="A7725" t="str">
            <v>7724</v>
          </cell>
          <cell r="B7725" t="str">
            <v>OM42101</v>
          </cell>
          <cell r="C7725" t="str">
            <v>101 - Energy Allocation Factor</v>
          </cell>
          <cell r="D7725">
            <v>0</v>
          </cell>
          <cell r="F7725" t="str">
            <v>CALC</v>
          </cell>
          <cell r="H7725" t="str">
            <v>101</v>
          </cell>
          <cell r="I7725" t="str">
            <v>C</v>
          </cell>
          <cell r="J7725" t="str">
            <v>om_exp</v>
          </cell>
          <cell r="K7725" t="str">
            <v>alloc_energy</v>
          </cell>
          <cell r="M7725" t="str">
            <v>2015/07/1/2/A/0</v>
          </cell>
        </row>
        <row r="7726">
          <cell r="A7726" t="str">
            <v>7725</v>
          </cell>
          <cell r="B7726" t="str">
            <v>OM42101</v>
          </cell>
          <cell r="C7726" t="str">
            <v>101 - Energy Allocation Factor</v>
          </cell>
          <cell r="D7726">
            <v>0</v>
          </cell>
          <cell r="F7726" t="str">
            <v>CALC</v>
          </cell>
          <cell r="H7726" t="str">
            <v>101</v>
          </cell>
          <cell r="I7726" t="str">
            <v>C</v>
          </cell>
          <cell r="J7726" t="str">
            <v>om_exp</v>
          </cell>
          <cell r="K7726" t="str">
            <v>alloc_energy</v>
          </cell>
          <cell r="M7726" t="str">
            <v>2015/07/1/2/A/0</v>
          </cell>
        </row>
        <row r="7727">
          <cell r="A7727" t="str">
            <v>7726</v>
          </cell>
          <cell r="B7727" t="str">
            <v>OM42101</v>
          </cell>
          <cell r="C7727" t="str">
            <v>101 - Energy Allocation Factor</v>
          </cell>
          <cell r="D7727">
            <v>0</v>
          </cell>
          <cell r="F7727" t="str">
            <v>CALC</v>
          </cell>
          <cell r="H7727" t="str">
            <v>101</v>
          </cell>
          <cell r="I7727" t="str">
            <v>C</v>
          </cell>
          <cell r="J7727" t="str">
            <v>om_exp</v>
          </cell>
          <cell r="K7727" t="str">
            <v>alloc_energy</v>
          </cell>
          <cell r="M7727" t="str">
            <v>2015/07/1/2/A/0</v>
          </cell>
        </row>
        <row r="7728">
          <cell r="A7728" t="str">
            <v>7727</v>
          </cell>
          <cell r="B7728" t="str">
            <v>OM42101</v>
          </cell>
          <cell r="C7728" t="str">
            <v>101 - Energy Allocation Factor</v>
          </cell>
          <cell r="D7728">
            <v>0</v>
          </cell>
          <cell r="F7728" t="str">
            <v>CALC</v>
          </cell>
          <cell r="H7728" t="str">
            <v>101</v>
          </cell>
          <cell r="I7728" t="str">
            <v>C</v>
          </cell>
          <cell r="J7728" t="str">
            <v>om_exp</v>
          </cell>
          <cell r="K7728" t="str">
            <v>alloc_energy</v>
          </cell>
          <cell r="M7728" t="str">
            <v>2015/07/1/2/A/0</v>
          </cell>
        </row>
        <row r="7729">
          <cell r="A7729" t="str">
            <v>7728</v>
          </cell>
          <cell r="B7729" t="str">
            <v>OM42101</v>
          </cell>
          <cell r="C7729" t="str">
            <v>101 - Energy Allocation Factor</v>
          </cell>
          <cell r="D7729">
            <v>0</v>
          </cell>
          <cell r="F7729" t="str">
            <v>CALC</v>
          </cell>
          <cell r="H7729" t="str">
            <v>101</v>
          </cell>
          <cell r="I7729" t="str">
            <v>C</v>
          </cell>
          <cell r="J7729" t="str">
            <v>om_exp</v>
          </cell>
          <cell r="K7729" t="str">
            <v>alloc_energy</v>
          </cell>
          <cell r="M7729" t="str">
            <v>2015/07/1/2/A/0</v>
          </cell>
        </row>
        <row r="7730">
          <cell r="A7730" t="str">
            <v>7729</v>
          </cell>
          <cell r="B7730" t="str">
            <v>OM42101</v>
          </cell>
          <cell r="C7730" t="str">
            <v>101 - Energy Allocation Factor</v>
          </cell>
          <cell r="D7730">
            <v>0</v>
          </cell>
          <cell r="F7730" t="str">
            <v>CALC</v>
          </cell>
          <cell r="H7730" t="str">
            <v>101</v>
          </cell>
          <cell r="I7730" t="str">
            <v>C</v>
          </cell>
          <cell r="J7730" t="str">
            <v>om_exp</v>
          </cell>
          <cell r="K7730" t="str">
            <v>alloc_energy</v>
          </cell>
          <cell r="M7730" t="str">
            <v>2015/07/1/2/A/0</v>
          </cell>
        </row>
        <row r="7731">
          <cell r="A7731" t="str">
            <v>7730</v>
          </cell>
          <cell r="B7731" t="str">
            <v>OM42101</v>
          </cell>
          <cell r="C7731" t="str">
            <v>101 - Energy Allocation Factor</v>
          </cell>
          <cell r="D7731">
            <v>0</v>
          </cell>
          <cell r="F7731" t="str">
            <v>CALC</v>
          </cell>
          <cell r="H7731" t="str">
            <v>101</v>
          </cell>
          <cell r="I7731" t="str">
            <v>C</v>
          </cell>
          <cell r="J7731" t="str">
            <v>om_exp</v>
          </cell>
          <cell r="K7731" t="str">
            <v>alloc_energy</v>
          </cell>
          <cell r="M7731" t="str">
            <v>2015/07/1/2/A/0</v>
          </cell>
        </row>
        <row r="7732">
          <cell r="A7732" t="str">
            <v>7731</v>
          </cell>
          <cell r="B7732" t="str">
            <v>OM42101</v>
          </cell>
          <cell r="C7732" t="str">
            <v>101 - Energy Allocation Factor</v>
          </cell>
          <cell r="D7732">
            <v>0</v>
          </cell>
          <cell r="F7732" t="str">
            <v>CALC</v>
          </cell>
          <cell r="H7732" t="str">
            <v>101</v>
          </cell>
          <cell r="I7732" t="str">
            <v>C</v>
          </cell>
          <cell r="J7732" t="str">
            <v>om_exp</v>
          </cell>
          <cell r="K7732" t="str">
            <v>alloc_energy</v>
          </cell>
          <cell r="M7732" t="str">
            <v>2015/07/1/2/A/0</v>
          </cell>
        </row>
        <row r="7733">
          <cell r="A7733" t="str">
            <v>7732</v>
          </cell>
          <cell r="B7733" t="str">
            <v>OM42101</v>
          </cell>
          <cell r="C7733" t="str">
            <v>101 - Energy Allocation Factor</v>
          </cell>
          <cell r="D7733">
            <v>0</v>
          </cell>
          <cell r="F7733" t="str">
            <v>CALC</v>
          </cell>
          <cell r="H7733" t="str">
            <v>101</v>
          </cell>
          <cell r="I7733" t="str">
            <v>C</v>
          </cell>
          <cell r="J7733" t="str">
            <v>om_exp</v>
          </cell>
          <cell r="K7733" t="str">
            <v>alloc_energy</v>
          </cell>
          <cell r="M7733" t="str">
            <v>2015/07/1/2/A/0</v>
          </cell>
        </row>
        <row r="7734">
          <cell r="A7734" t="str">
            <v>7733</v>
          </cell>
          <cell r="B7734" t="str">
            <v>OM42101</v>
          </cell>
          <cell r="C7734" t="str">
            <v>101 - Energy Allocation Factor</v>
          </cell>
          <cell r="D7734">
            <v>0</v>
          </cell>
          <cell r="F7734" t="str">
            <v>CALC</v>
          </cell>
          <cell r="H7734" t="str">
            <v>101</v>
          </cell>
          <cell r="I7734" t="str">
            <v>C</v>
          </cell>
          <cell r="J7734" t="str">
            <v>om_exp</v>
          </cell>
          <cell r="K7734" t="str">
            <v>alloc_energy</v>
          </cell>
          <cell r="M7734" t="str">
            <v>2015/07/1/2/A/0</v>
          </cell>
        </row>
        <row r="7735">
          <cell r="A7735" t="str">
            <v>7734</v>
          </cell>
          <cell r="B7735" t="str">
            <v>OM42101</v>
          </cell>
          <cell r="C7735" t="str">
            <v>101 - Energy Allocation Factor</v>
          </cell>
          <cell r="D7735">
            <v>0</v>
          </cell>
          <cell r="F7735" t="str">
            <v>CALC</v>
          </cell>
          <cell r="H7735" t="str">
            <v>101</v>
          </cell>
          <cell r="I7735" t="str">
            <v>C</v>
          </cell>
          <cell r="J7735" t="str">
            <v>om_exp</v>
          </cell>
          <cell r="K7735" t="str">
            <v>alloc_energy</v>
          </cell>
          <cell r="M7735" t="str">
            <v>2015/07/1/2/A/0</v>
          </cell>
        </row>
        <row r="7736">
          <cell r="A7736" t="str">
            <v>7735</v>
          </cell>
          <cell r="B7736" t="str">
            <v>OM42101</v>
          </cell>
          <cell r="C7736" t="str">
            <v>101 - Energy Allocation Factor</v>
          </cell>
          <cell r="D7736">
            <v>0</v>
          </cell>
          <cell r="F7736" t="str">
            <v>CALC</v>
          </cell>
          <cell r="H7736" t="str">
            <v>101</v>
          </cell>
          <cell r="I7736" t="str">
            <v>C</v>
          </cell>
          <cell r="J7736" t="str">
            <v>om_exp</v>
          </cell>
          <cell r="K7736" t="str">
            <v>alloc_energy</v>
          </cell>
          <cell r="M7736" t="str">
            <v>2015/07/1/2/A/0</v>
          </cell>
        </row>
        <row r="7737">
          <cell r="A7737" t="str">
            <v>7736</v>
          </cell>
          <cell r="B7737" t="str">
            <v>OM42101</v>
          </cell>
          <cell r="C7737" t="str">
            <v>101 - Energy Allocation Factor</v>
          </cell>
          <cell r="D7737">
            <v>0</v>
          </cell>
          <cell r="F7737" t="str">
            <v>CALC</v>
          </cell>
          <cell r="H7737" t="str">
            <v>101</v>
          </cell>
          <cell r="I7737" t="str">
            <v>C</v>
          </cell>
          <cell r="J7737" t="str">
            <v>om_exp</v>
          </cell>
          <cell r="K7737" t="str">
            <v>alloc_energy</v>
          </cell>
          <cell r="M7737" t="str">
            <v>2015/07/1/2/A/0</v>
          </cell>
        </row>
        <row r="7738">
          <cell r="A7738" t="str">
            <v>7737</v>
          </cell>
          <cell r="B7738" t="str">
            <v>OM42101</v>
          </cell>
          <cell r="C7738" t="str">
            <v>101 - Energy Allocation Factor</v>
          </cell>
          <cell r="D7738">
            <v>0</v>
          </cell>
          <cell r="F7738" t="str">
            <v>CALC</v>
          </cell>
          <cell r="H7738" t="str">
            <v>101</v>
          </cell>
          <cell r="I7738" t="str">
            <v>C</v>
          </cell>
          <cell r="J7738" t="str">
            <v>om_exp</v>
          </cell>
          <cell r="K7738" t="str">
            <v>alloc_energy</v>
          </cell>
          <cell r="M7738" t="str">
            <v>2015/07/1/2/A/0</v>
          </cell>
        </row>
        <row r="7739">
          <cell r="A7739" t="str">
            <v>7738</v>
          </cell>
          <cell r="B7739" t="str">
            <v>OM42101</v>
          </cell>
          <cell r="C7739" t="str">
            <v>101 - Energy Allocation Factor</v>
          </cell>
          <cell r="D7739">
            <v>0</v>
          </cell>
          <cell r="F7739" t="str">
            <v>CALC</v>
          </cell>
          <cell r="H7739" t="str">
            <v>101</v>
          </cell>
          <cell r="I7739" t="str">
            <v>C</v>
          </cell>
          <cell r="J7739" t="str">
            <v>om_exp</v>
          </cell>
          <cell r="K7739" t="str">
            <v>alloc_energy</v>
          </cell>
          <cell r="M7739" t="str">
            <v>2015/07/1/2/A/0</v>
          </cell>
        </row>
        <row r="7740">
          <cell r="A7740" t="str">
            <v>7739</v>
          </cell>
          <cell r="B7740" t="str">
            <v>OM42101</v>
          </cell>
          <cell r="C7740" t="str">
            <v>101 - Energy Allocation Factor</v>
          </cell>
          <cell r="D7740">
            <v>0</v>
          </cell>
          <cell r="F7740" t="str">
            <v>CALC</v>
          </cell>
          <cell r="H7740" t="str">
            <v>101</v>
          </cell>
          <cell r="I7740" t="str">
            <v>C</v>
          </cell>
          <cell r="J7740" t="str">
            <v>om_exp</v>
          </cell>
          <cell r="K7740" t="str">
            <v>alloc_energy</v>
          </cell>
          <cell r="M7740" t="str">
            <v>2015/07/1/2/A/0</v>
          </cell>
        </row>
        <row r="7741">
          <cell r="A7741" t="str">
            <v>7740</v>
          </cell>
          <cell r="B7741" t="str">
            <v>OM42101</v>
          </cell>
          <cell r="C7741" t="str">
            <v>101 - Energy Allocation Factor</v>
          </cell>
          <cell r="D7741">
            <v>0</v>
          </cell>
          <cell r="F7741" t="str">
            <v>CALC</v>
          </cell>
          <cell r="H7741" t="str">
            <v>101</v>
          </cell>
          <cell r="I7741" t="str">
            <v>C</v>
          </cell>
          <cell r="J7741" t="str">
            <v>om_exp</v>
          </cell>
          <cell r="K7741" t="str">
            <v>alloc_energy</v>
          </cell>
          <cell r="M7741" t="str">
            <v>2015/07/1/2/A/0</v>
          </cell>
        </row>
        <row r="7742">
          <cell r="A7742" t="str">
            <v>7741</v>
          </cell>
          <cell r="B7742" t="str">
            <v>OM42101</v>
          </cell>
          <cell r="C7742" t="str">
            <v>101 - Energy Allocation Factor</v>
          </cell>
          <cell r="D7742">
            <v>0</v>
          </cell>
          <cell r="F7742" t="str">
            <v>CALC</v>
          </cell>
          <cell r="H7742" t="str">
            <v>101</v>
          </cell>
          <cell r="I7742" t="str">
            <v>C</v>
          </cell>
          <cell r="J7742" t="str">
            <v>om_exp</v>
          </cell>
          <cell r="K7742" t="str">
            <v>alloc_energy</v>
          </cell>
          <cell r="M7742" t="str">
            <v>2015/07/1/2/A/0</v>
          </cell>
        </row>
        <row r="7743">
          <cell r="A7743" t="str">
            <v>7742</v>
          </cell>
          <cell r="B7743" t="str">
            <v>OM42101</v>
          </cell>
          <cell r="C7743" t="str">
            <v>101 - Energy Allocation Factor</v>
          </cell>
          <cell r="D7743">
            <v>0</v>
          </cell>
          <cell r="F7743" t="str">
            <v>CALC</v>
          </cell>
          <cell r="H7743" t="str">
            <v>101</v>
          </cell>
          <cell r="I7743" t="str">
            <v>C</v>
          </cell>
          <cell r="J7743" t="str">
            <v>om_exp</v>
          </cell>
          <cell r="K7743" t="str">
            <v>alloc_energy</v>
          </cell>
          <cell r="M7743" t="str">
            <v>2015/07/1/2/A/0</v>
          </cell>
        </row>
        <row r="7744">
          <cell r="A7744" t="str">
            <v>7743</v>
          </cell>
          <cell r="B7744" t="str">
            <v>OM42101</v>
          </cell>
          <cell r="C7744" t="str">
            <v>101 - Energy Allocation Factor</v>
          </cell>
          <cell r="D7744">
            <v>0</v>
          </cell>
          <cell r="F7744" t="str">
            <v>CALC</v>
          </cell>
          <cell r="H7744" t="str">
            <v>101</v>
          </cell>
          <cell r="I7744" t="str">
            <v>C</v>
          </cell>
          <cell r="J7744" t="str">
            <v>om_exp</v>
          </cell>
          <cell r="K7744" t="str">
            <v>alloc_energy</v>
          </cell>
          <cell r="M7744" t="str">
            <v>2015/07/1/2/A/0</v>
          </cell>
        </row>
        <row r="7745">
          <cell r="A7745" t="str">
            <v>7744</v>
          </cell>
          <cell r="B7745" t="str">
            <v>OM42101</v>
          </cell>
          <cell r="C7745" t="str">
            <v>101 - Energy Allocation Factor</v>
          </cell>
          <cell r="D7745">
            <v>0</v>
          </cell>
          <cell r="F7745" t="str">
            <v>CALC</v>
          </cell>
          <cell r="H7745" t="str">
            <v>101</v>
          </cell>
          <cell r="I7745" t="str">
            <v>C</v>
          </cell>
          <cell r="J7745" t="str">
            <v>om_exp</v>
          </cell>
          <cell r="K7745" t="str">
            <v>alloc_energy</v>
          </cell>
          <cell r="M7745" t="str">
            <v>2015/07/1/2/A/0</v>
          </cell>
        </row>
        <row r="7746">
          <cell r="A7746" t="str">
            <v>7745</v>
          </cell>
          <cell r="B7746" t="str">
            <v>OM42101</v>
          </cell>
          <cell r="C7746" t="str">
            <v>101 - Energy Allocation Factor</v>
          </cell>
          <cell r="D7746">
            <v>0</v>
          </cell>
          <cell r="F7746" t="str">
            <v>CALC</v>
          </cell>
          <cell r="H7746" t="str">
            <v>101</v>
          </cell>
          <cell r="I7746" t="str">
            <v>C</v>
          </cell>
          <cell r="J7746" t="str">
            <v>om_exp</v>
          </cell>
          <cell r="K7746" t="str">
            <v>alloc_energy</v>
          </cell>
          <cell r="M7746" t="str">
            <v>2015/07/1/2/A/0</v>
          </cell>
        </row>
        <row r="7747">
          <cell r="A7747" t="str">
            <v>7746</v>
          </cell>
          <cell r="B7747" t="str">
            <v>OM42101</v>
          </cell>
          <cell r="C7747" t="str">
            <v>101 - Energy Allocation Factor</v>
          </cell>
          <cell r="D7747">
            <v>0</v>
          </cell>
          <cell r="F7747" t="str">
            <v>CALC</v>
          </cell>
          <cell r="H7747" t="str">
            <v>101</v>
          </cell>
          <cell r="I7747" t="str">
            <v>C</v>
          </cell>
          <cell r="J7747" t="str">
            <v>om_exp</v>
          </cell>
          <cell r="K7747" t="str">
            <v>alloc_energy</v>
          </cell>
          <cell r="M7747" t="str">
            <v>2015/07/1/2/A/0</v>
          </cell>
        </row>
        <row r="7748">
          <cell r="A7748" t="str">
            <v>7747</v>
          </cell>
          <cell r="B7748" t="str">
            <v>OM42101</v>
          </cell>
          <cell r="C7748" t="str">
            <v>101 - Energy Allocation Factor</v>
          </cell>
          <cell r="D7748">
            <v>0</v>
          </cell>
          <cell r="F7748" t="str">
            <v>CALC</v>
          </cell>
          <cell r="H7748" t="str">
            <v>101</v>
          </cell>
          <cell r="I7748" t="str">
            <v>C</v>
          </cell>
          <cell r="J7748" t="str">
            <v>om_exp</v>
          </cell>
          <cell r="K7748" t="str">
            <v>alloc_energy</v>
          </cell>
          <cell r="M7748" t="str">
            <v>2015/07/1/2/A/0</v>
          </cell>
        </row>
        <row r="7749">
          <cell r="A7749" t="str">
            <v>7748</v>
          </cell>
          <cell r="B7749" t="str">
            <v>OM42101</v>
          </cell>
          <cell r="C7749" t="str">
            <v>101 - Energy Allocation Factor</v>
          </cell>
          <cell r="D7749">
            <v>0</v>
          </cell>
          <cell r="F7749" t="str">
            <v>CALC</v>
          </cell>
          <cell r="H7749" t="str">
            <v>101</v>
          </cell>
          <cell r="I7749" t="str">
            <v>C</v>
          </cell>
          <cell r="J7749" t="str">
            <v>om_exp</v>
          </cell>
          <cell r="K7749" t="str">
            <v>alloc_energy</v>
          </cell>
          <cell r="M7749" t="str">
            <v>2015/07/1/2/A/0</v>
          </cell>
        </row>
        <row r="7750">
          <cell r="A7750" t="str">
            <v>7749</v>
          </cell>
          <cell r="B7750" t="str">
            <v>OM42101</v>
          </cell>
          <cell r="C7750" t="str">
            <v>101 - Energy Allocation Factor</v>
          </cell>
          <cell r="D7750">
            <v>0</v>
          </cell>
          <cell r="F7750" t="str">
            <v>CALC</v>
          </cell>
          <cell r="H7750" t="str">
            <v>101</v>
          </cell>
          <cell r="I7750" t="str">
            <v>C</v>
          </cell>
          <cell r="J7750" t="str">
            <v>om_exp</v>
          </cell>
          <cell r="K7750" t="str">
            <v>alloc_energy</v>
          </cell>
          <cell r="M7750" t="str">
            <v>2015/07/1/2/A/0</v>
          </cell>
        </row>
        <row r="7751">
          <cell r="A7751" t="str">
            <v>7750</v>
          </cell>
          <cell r="B7751" t="str">
            <v>OM42101</v>
          </cell>
          <cell r="C7751" t="str">
            <v>101 - Energy Allocation Factor</v>
          </cell>
          <cell r="D7751">
            <v>0</v>
          </cell>
          <cell r="F7751" t="str">
            <v>CALC</v>
          </cell>
          <cell r="H7751" t="str">
            <v>101</v>
          </cell>
          <cell r="I7751" t="str">
            <v>C</v>
          </cell>
          <cell r="J7751" t="str">
            <v>om_exp</v>
          </cell>
          <cell r="K7751" t="str">
            <v>alloc_energy</v>
          </cell>
          <cell r="M7751" t="str">
            <v>2015/07/1/2/A/0</v>
          </cell>
        </row>
        <row r="7752">
          <cell r="A7752" t="str">
            <v>7751</v>
          </cell>
          <cell r="B7752" t="str">
            <v>OM42101</v>
          </cell>
          <cell r="C7752" t="str">
            <v>101 - Energy Allocation Factor</v>
          </cell>
          <cell r="D7752">
            <v>0</v>
          </cell>
          <cell r="F7752" t="str">
            <v>CALC</v>
          </cell>
          <cell r="H7752" t="str">
            <v>101</v>
          </cell>
          <cell r="I7752" t="str">
            <v>C</v>
          </cell>
          <cell r="J7752" t="str">
            <v>om_exp</v>
          </cell>
          <cell r="K7752" t="str">
            <v>alloc_energy</v>
          </cell>
          <cell r="M7752" t="str">
            <v>2015/07/1/2/A/0</v>
          </cell>
        </row>
        <row r="7753">
          <cell r="A7753" t="str">
            <v>7752</v>
          </cell>
          <cell r="B7753" t="str">
            <v>OM42101</v>
          </cell>
          <cell r="C7753" t="str">
            <v>101 - Energy Allocation Factor</v>
          </cell>
          <cell r="D7753">
            <v>0</v>
          </cell>
          <cell r="F7753" t="str">
            <v>CALC</v>
          </cell>
          <cell r="H7753" t="str">
            <v>101</v>
          </cell>
          <cell r="I7753" t="str">
            <v>C</v>
          </cell>
          <cell r="J7753" t="str">
            <v>om_exp</v>
          </cell>
          <cell r="K7753" t="str">
            <v>alloc_energy</v>
          </cell>
          <cell r="M7753" t="str">
            <v>2015/07/1/2/A/0</v>
          </cell>
        </row>
        <row r="7754">
          <cell r="A7754" t="str">
            <v>7753</v>
          </cell>
          <cell r="B7754" t="str">
            <v>OM42101</v>
          </cell>
          <cell r="C7754" t="str">
            <v>101 - Energy Allocation Factor</v>
          </cell>
          <cell r="D7754">
            <v>0</v>
          </cell>
          <cell r="F7754" t="str">
            <v>CALC</v>
          </cell>
          <cell r="H7754" t="str">
            <v>101</v>
          </cell>
          <cell r="I7754" t="str">
            <v>C</v>
          </cell>
          <cell r="J7754" t="str">
            <v>om_exp</v>
          </cell>
          <cell r="K7754" t="str">
            <v>alloc_energy</v>
          </cell>
          <cell r="M7754" t="str">
            <v>2015/07/1/2/A/0</v>
          </cell>
        </row>
        <row r="7755">
          <cell r="A7755" t="str">
            <v>7754</v>
          </cell>
          <cell r="B7755" t="str">
            <v>OM42101</v>
          </cell>
          <cell r="C7755" t="str">
            <v>101 - Energy Allocation Factor</v>
          </cell>
          <cell r="D7755">
            <v>0</v>
          </cell>
          <cell r="F7755" t="str">
            <v>CALC</v>
          </cell>
          <cell r="H7755" t="str">
            <v>101</v>
          </cell>
          <cell r="I7755" t="str">
            <v>C</v>
          </cell>
          <cell r="J7755" t="str">
            <v>om_exp</v>
          </cell>
          <cell r="K7755" t="str">
            <v>alloc_energy</v>
          </cell>
          <cell r="M7755" t="str">
            <v>2015/07/1/2/A/0</v>
          </cell>
        </row>
        <row r="7756">
          <cell r="A7756" t="str">
            <v>7755</v>
          </cell>
          <cell r="B7756" t="str">
            <v>OM42101</v>
          </cell>
          <cell r="C7756" t="str">
            <v>101 - Energy Allocation Factor</v>
          </cell>
          <cell r="D7756">
            <v>0</v>
          </cell>
          <cell r="F7756" t="str">
            <v>CALC</v>
          </cell>
          <cell r="H7756" t="str">
            <v>101</v>
          </cell>
          <cell r="I7756" t="str">
            <v>C</v>
          </cell>
          <cell r="J7756" t="str">
            <v>om_exp</v>
          </cell>
          <cell r="K7756" t="str">
            <v>alloc_energy</v>
          </cell>
          <cell r="M7756" t="str">
            <v>2015/07/1/2/A/0</v>
          </cell>
        </row>
        <row r="7757">
          <cell r="A7757" t="str">
            <v>7756</v>
          </cell>
          <cell r="B7757" t="str">
            <v>OM42101</v>
          </cell>
          <cell r="C7757" t="str">
            <v>101 - Energy Allocation Factor</v>
          </cell>
          <cell r="D7757">
            <v>0</v>
          </cell>
          <cell r="F7757" t="str">
            <v>CALC</v>
          </cell>
          <cell r="H7757" t="str">
            <v>101</v>
          </cell>
          <cell r="I7757" t="str">
            <v>C</v>
          </cell>
          <cell r="J7757" t="str">
            <v>om_exp</v>
          </cell>
          <cell r="K7757" t="str">
            <v>alloc_energy</v>
          </cell>
          <cell r="M7757" t="str">
            <v>2015/07/1/2/A/0</v>
          </cell>
        </row>
        <row r="7758">
          <cell r="A7758" t="str">
            <v>7757</v>
          </cell>
          <cell r="B7758" t="str">
            <v>OM42101</v>
          </cell>
          <cell r="C7758" t="str">
            <v>101 - Energy Allocation Factor</v>
          </cell>
          <cell r="D7758">
            <v>0</v>
          </cell>
          <cell r="F7758" t="str">
            <v>CALC</v>
          </cell>
          <cell r="H7758" t="str">
            <v>101</v>
          </cell>
          <cell r="I7758" t="str">
            <v>C</v>
          </cell>
          <cell r="J7758" t="str">
            <v>om_exp</v>
          </cell>
          <cell r="K7758" t="str">
            <v>alloc_energy</v>
          </cell>
          <cell r="M7758" t="str">
            <v>2015/07/1/2/A/0</v>
          </cell>
        </row>
        <row r="7759">
          <cell r="A7759" t="str">
            <v>7758</v>
          </cell>
          <cell r="B7759" t="str">
            <v>OM42101</v>
          </cell>
          <cell r="C7759" t="str">
            <v>101 - Energy Allocation Factor</v>
          </cell>
          <cell r="D7759">
            <v>0</v>
          </cell>
          <cell r="F7759" t="str">
            <v>CALC</v>
          </cell>
          <cell r="H7759" t="str">
            <v>101</v>
          </cell>
          <cell r="I7759" t="str">
            <v>C</v>
          </cell>
          <cell r="J7759" t="str">
            <v>om_exp</v>
          </cell>
          <cell r="K7759" t="str">
            <v>alloc_energy</v>
          </cell>
          <cell r="M7759" t="str">
            <v>2015/07/1/2/A/0</v>
          </cell>
        </row>
        <row r="7760">
          <cell r="A7760" t="str">
            <v>7759</v>
          </cell>
          <cell r="B7760" t="str">
            <v>OM42101</v>
          </cell>
          <cell r="C7760" t="str">
            <v>101 - Energy Allocation Factor</v>
          </cell>
          <cell r="D7760">
            <v>0</v>
          </cell>
          <cell r="F7760" t="str">
            <v>CALC</v>
          </cell>
          <cell r="H7760" t="str">
            <v>101</v>
          </cell>
          <cell r="I7760" t="str">
            <v>C</v>
          </cell>
          <cell r="J7760" t="str">
            <v>om_exp</v>
          </cell>
          <cell r="K7760" t="str">
            <v>alloc_energy</v>
          </cell>
          <cell r="M7760" t="str">
            <v>2015/07/1/2/A/0</v>
          </cell>
        </row>
        <row r="7761">
          <cell r="A7761" t="str">
            <v>7760</v>
          </cell>
          <cell r="B7761" t="str">
            <v>OM42101</v>
          </cell>
          <cell r="C7761" t="str">
            <v>101 - Energy Allocation Factor</v>
          </cell>
          <cell r="D7761">
            <v>0</v>
          </cell>
          <cell r="F7761" t="str">
            <v>CALC</v>
          </cell>
          <cell r="H7761" t="str">
            <v>101</v>
          </cell>
          <cell r="I7761" t="str">
            <v>C</v>
          </cell>
          <cell r="J7761" t="str">
            <v>om_exp</v>
          </cell>
          <cell r="K7761" t="str">
            <v>alloc_energy</v>
          </cell>
          <cell r="M7761" t="str">
            <v>2015/07/1/2/A/0</v>
          </cell>
        </row>
        <row r="7762">
          <cell r="A7762" t="str">
            <v>7761</v>
          </cell>
          <cell r="B7762" t="str">
            <v>OM42101</v>
          </cell>
          <cell r="C7762" t="str">
            <v>101 - Energy Allocation Factor</v>
          </cell>
          <cell r="D7762">
            <v>0</v>
          </cell>
          <cell r="F7762" t="str">
            <v>CALC</v>
          </cell>
          <cell r="H7762" t="str">
            <v>101</v>
          </cell>
          <cell r="I7762" t="str">
            <v>C</v>
          </cell>
          <cell r="J7762" t="str">
            <v>om_exp</v>
          </cell>
          <cell r="K7762" t="str">
            <v>alloc_energy</v>
          </cell>
          <cell r="M7762" t="str">
            <v>2015/07/1/2/A/0</v>
          </cell>
        </row>
        <row r="7763">
          <cell r="A7763" t="str">
            <v>7762</v>
          </cell>
          <cell r="B7763" t="str">
            <v>OM42101</v>
          </cell>
          <cell r="C7763" t="str">
            <v>101 - Energy Allocation Factor</v>
          </cell>
          <cell r="D7763">
            <v>0</v>
          </cell>
          <cell r="F7763" t="str">
            <v>CALC</v>
          </cell>
          <cell r="H7763" t="str">
            <v>101</v>
          </cell>
          <cell r="I7763" t="str">
            <v>C</v>
          </cell>
          <cell r="J7763" t="str">
            <v>om_exp</v>
          </cell>
          <cell r="K7763" t="str">
            <v>alloc_energy</v>
          </cell>
          <cell r="M7763" t="str">
            <v>2015/07/1/2/A/0</v>
          </cell>
        </row>
        <row r="7764">
          <cell r="A7764" t="str">
            <v>7763</v>
          </cell>
          <cell r="B7764" t="str">
            <v>OM42101</v>
          </cell>
          <cell r="C7764" t="str">
            <v>101 - Energy Allocation Factor</v>
          </cell>
          <cell r="D7764">
            <v>0</v>
          </cell>
          <cell r="F7764" t="str">
            <v>CALC</v>
          </cell>
          <cell r="H7764" t="str">
            <v>101</v>
          </cell>
          <cell r="I7764" t="str">
            <v>C</v>
          </cell>
          <cell r="J7764" t="str">
            <v>om_exp</v>
          </cell>
          <cell r="K7764" t="str">
            <v>alloc_energy</v>
          </cell>
          <cell r="M7764" t="str">
            <v>2015/07/1/2/A/0</v>
          </cell>
        </row>
        <row r="7765">
          <cell r="A7765" t="str">
            <v>7764</v>
          </cell>
          <cell r="B7765" t="str">
            <v>OM42101</v>
          </cell>
          <cell r="C7765" t="str">
            <v>101 - Energy Allocation Factor</v>
          </cell>
          <cell r="D7765">
            <v>0</v>
          </cell>
          <cell r="F7765" t="str">
            <v>CALC</v>
          </cell>
          <cell r="H7765" t="str">
            <v>101</v>
          </cell>
          <cell r="I7765" t="str">
            <v>C</v>
          </cell>
          <cell r="J7765" t="str">
            <v>om_exp</v>
          </cell>
          <cell r="K7765" t="str">
            <v>alloc_energy</v>
          </cell>
          <cell r="M7765" t="str">
            <v>2015/07/1/2/A/0</v>
          </cell>
        </row>
        <row r="7766">
          <cell r="A7766" t="str">
            <v>7765</v>
          </cell>
          <cell r="B7766" t="str">
            <v>OM42101</v>
          </cell>
          <cell r="C7766" t="str">
            <v>101 - Energy Allocation Factor</v>
          </cell>
          <cell r="D7766">
            <v>0</v>
          </cell>
          <cell r="F7766" t="str">
            <v>CALC</v>
          </cell>
          <cell r="H7766" t="str">
            <v>101</v>
          </cell>
          <cell r="I7766" t="str">
            <v>C</v>
          </cell>
          <cell r="J7766" t="str">
            <v>om_exp</v>
          </cell>
          <cell r="K7766" t="str">
            <v>alloc_energy</v>
          </cell>
          <cell r="M7766" t="str">
            <v>2015/07/1/2/A/0</v>
          </cell>
        </row>
        <row r="7767">
          <cell r="A7767" t="str">
            <v>7766</v>
          </cell>
          <cell r="B7767" t="str">
            <v>OM42101</v>
          </cell>
          <cell r="C7767" t="str">
            <v>101 - Energy Allocation Factor</v>
          </cell>
          <cell r="D7767">
            <v>0</v>
          </cell>
          <cell r="F7767" t="str">
            <v>CALC</v>
          </cell>
          <cell r="H7767" t="str">
            <v>101</v>
          </cell>
          <cell r="I7767" t="str">
            <v>C</v>
          </cell>
          <cell r="J7767" t="str">
            <v>om_exp</v>
          </cell>
          <cell r="K7767" t="str">
            <v>alloc_energy</v>
          </cell>
          <cell r="M7767" t="str">
            <v>2015/07/1/2/A/0</v>
          </cell>
        </row>
        <row r="7768">
          <cell r="A7768" t="str">
            <v>7767</v>
          </cell>
          <cell r="B7768" t="str">
            <v>OM42101</v>
          </cell>
          <cell r="C7768" t="str">
            <v>101 - Energy Allocation Factor</v>
          </cell>
          <cell r="D7768">
            <v>0</v>
          </cell>
          <cell r="F7768" t="str">
            <v>CALC</v>
          </cell>
          <cell r="H7768" t="str">
            <v>101</v>
          </cell>
          <cell r="I7768" t="str">
            <v>C</v>
          </cell>
          <cell r="J7768" t="str">
            <v>om_exp</v>
          </cell>
          <cell r="K7768" t="str">
            <v>alloc_energy</v>
          </cell>
          <cell r="M7768" t="str">
            <v>2015/07/1/2/A/0</v>
          </cell>
        </row>
        <row r="7769">
          <cell r="A7769" t="str">
            <v>7768</v>
          </cell>
          <cell r="B7769" t="str">
            <v>OM42101</v>
          </cell>
          <cell r="C7769" t="str">
            <v>101 - Energy Allocation Factor</v>
          </cell>
          <cell r="D7769">
            <v>0</v>
          </cell>
          <cell r="F7769" t="str">
            <v>CALC</v>
          </cell>
          <cell r="H7769" t="str">
            <v>101</v>
          </cell>
          <cell r="I7769" t="str">
            <v>C</v>
          </cell>
          <cell r="J7769" t="str">
            <v>om_exp</v>
          </cell>
          <cell r="K7769" t="str">
            <v>alloc_energy</v>
          </cell>
          <cell r="M7769" t="str">
            <v>2015/07/1/2/A/0</v>
          </cell>
        </row>
        <row r="7770">
          <cell r="A7770" t="str">
            <v>7769</v>
          </cell>
          <cell r="B7770" t="str">
            <v>OM42101</v>
          </cell>
          <cell r="C7770" t="str">
            <v>101 - Energy Allocation Factor</v>
          </cell>
          <cell r="D7770">
            <v>0</v>
          </cell>
          <cell r="F7770" t="str">
            <v>CALC</v>
          </cell>
          <cell r="H7770" t="str">
            <v>101</v>
          </cell>
          <cell r="I7770" t="str">
            <v>C</v>
          </cell>
          <cell r="J7770" t="str">
            <v>om_exp</v>
          </cell>
          <cell r="K7770" t="str">
            <v>alloc_energy</v>
          </cell>
          <cell r="M7770" t="str">
            <v>2015/07/1/2/A/0</v>
          </cell>
        </row>
        <row r="7771">
          <cell r="A7771" t="str">
            <v>7770</v>
          </cell>
          <cell r="B7771" t="str">
            <v>OM42101</v>
          </cell>
          <cell r="C7771" t="str">
            <v>101 - Energy Allocation Factor</v>
          </cell>
          <cell r="D7771">
            <v>0</v>
          </cell>
          <cell r="F7771" t="str">
            <v>CALC</v>
          </cell>
          <cell r="H7771" t="str">
            <v>101</v>
          </cell>
          <cell r="I7771" t="str">
            <v>C</v>
          </cell>
          <cell r="J7771" t="str">
            <v>om_exp</v>
          </cell>
          <cell r="K7771" t="str">
            <v>alloc_energy</v>
          </cell>
          <cell r="M7771" t="str">
            <v>2015/07/1/2/A/0</v>
          </cell>
        </row>
        <row r="7772">
          <cell r="A7772" t="str">
            <v>7771</v>
          </cell>
          <cell r="B7772" t="str">
            <v>OM42101</v>
          </cell>
          <cell r="C7772" t="str">
            <v>101 - Energy Allocation Factor</v>
          </cell>
          <cell r="D7772">
            <v>0</v>
          </cell>
          <cell r="F7772" t="str">
            <v>CALC</v>
          </cell>
          <cell r="H7772" t="str">
            <v>101</v>
          </cell>
          <cell r="I7772" t="str">
            <v>C</v>
          </cell>
          <cell r="J7772" t="str">
            <v>om_exp</v>
          </cell>
          <cell r="K7772" t="str">
            <v>alloc_energy</v>
          </cell>
          <cell r="M7772" t="str">
            <v>2015/07/1/2/A/0</v>
          </cell>
        </row>
        <row r="7773">
          <cell r="A7773" t="str">
            <v>7772</v>
          </cell>
          <cell r="B7773" t="str">
            <v>OM42101</v>
          </cell>
          <cell r="C7773" t="str">
            <v>101 - Energy Allocation Factor</v>
          </cell>
          <cell r="D7773">
            <v>0</v>
          </cell>
          <cell r="F7773" t="str">
            <v>CALC</v>
          </cell>
          <cell r="H7773" t="str">
            <v>101</v>
          </cell>
          <cell r="I7773" t="str">
            <v>C</v>
          </cell>
          <cell r="J7773" t="str">
            <v>om_exp</v>
          </cell>
          <cell r="K7773" t="str">
            <v>alloc_energy</v>
          </cell>
          <cell r="M7773" t="str">
            <v>2015/07/1/2/A/0</v>
          </cell>
        </row>
        <row r="7774">
          <cell r="A7774" t="str">
            <v>7773</v>
          </cell>
          <cell r="B7774" t="str">
            <v>OM42101</v>
          </cell>
          <cell r="C7774" t="str">
            <v>101 - Energy Allocation Factor</v>
          </cell>
          <cell r="D7774">
            <v>0</v>
          </cell>
          <cell r="F7774" t="str">
            <v>CALC</v>
          </cell>
          <cell r="H7774" t="str">
            <v>101</v>
          </cell>
          <cell r="I7774" t="str">
            <v>C</v>
          </cell>
          <cell r="J7774" t="str">
            <v>om_exp</v>
          </cell>
          <cell r="K7774" t="str">
            <v>alloc_energy</v>
          </cell>
          <cell r="M7774" t="str">
            <v>2015/07/1/2/A/0</v>
          </cell>
        </row>
        <row r="7775">
          <cell r="A7775" t="str">
            <v>7774</v>
          </cell>
          <cell r="B7775" t="str">
            <v>OM42101</v>
          </cell>
          <cell r="C7775" t="str">
            <v>101 - Energy Allocation Factor</v>
          </cell>
          <cell r="D7775">
            <v>0</v>
          </cell>
          <cell r="F7775" t="str">
            <v>CALC</v>
          </cell>
          <cell r="H7775" t="str">
            <v>101</v>
          </cell>
          <cell r="I7775" t="str">
            <v>C</v>
          </cell>
          <cell r="J7775" t="str">
            <v>om_exp</v>
          </cell>
          <cell r="K7775" t="str">
            <v>alloc_energy</v>
          </cell>
          <cell r="M7775" t="str">
            <v>2015/07/1/2/A/0</v>
          </cell>
        </row>
        <row r="7776">
          <cell r="A7776" t="str">
            <v>7775</v>
          </cell>
          <cell r="B7776" t="str">
            <v>OM42101</v>
          </cell>
          <cell r="C7776" t="str">
            <v>101 - Energy Allocation Factor</v>
          </cell>
          <cell r="D7776">
            <v>0</v>
          </cell>
          <cell r="F7776" t="str">
            <v>CALC</v>
          </cell>
          <cell r="H7776" t="str">
            <v>101</v>
          </cell>
          <cell r="I7776" t="str">
            <v>C</v>
          </cell>
          <cell r="J7776" t="str">
            <v>om_exp</v>
          </cell>
          <cell r="K7776" t="str">
            <v>alloc_energy</v>
          </cell>
          <cell r="M7776" t="str">
            <v>2015/07/1/2/A/0</v>
          </cell>
        </row>
        <row r="7777">
          <cell r="A7777" t="str">
            <v>7776</v>
          </cell>
          <cell r="B7777" t="str">
            <v>OM42101</v>
          </cell>
          <cell r="C7777" t="str">
            <v>101 - Energy Allocation Factor</v>
          </cell>
          <cell r="D7777">
            <v>0</v>
          </cell>
          <cell r="F7777" t="str">
            <v>CALC</v>
          </cell>
          <cell r="H7777" t="str">
            <v>101</v>
          </cell>
          <cell r="I7777" t="str">
            <v>C</v>
          </cell>
          <cell r="J7777" t="str">
            <v>om_exp</v>
          </cell>
          <cell r="K7777" t="str">
            <v>alloc_energy</v>
          </cell>
          <cell r="M7777" t="str">
            <v>2015/07/1/2/A/0</v>
          </cell>
        </row>
        <row r="7778">
          <cell r="A7778" t="str">
            <v>7777</v>
          </cell>
          <cell r="B7778" t="str">
            <v>OM42101</v>
          </cell>
          <cell r="C7778" t="str">
            <v>101 - Energy Allocation Factor</v>
          </cell>
          <cell r="D7778">
            <v>0</v>
          </cell>
          <cell r="F7778" t="str">
            <v>CALC</v>
          </cell>
          <cell r="H7778" t="str">
            <v>101</v>
          </cell>
          <cell r="I7778" t="str">
            <v>C</v>
          </cell>
          <cell r="J7778" t="str">
            <v>om_exp</v>
          </cell>
          <cell r="K7778" t="str">
            <v>alloc_energy</v>
          </cell>
          <cell r="M7778" t="str">
            <v>2015/07/1/2/A/0</v>
          </cell>
        </row>
        <row r="7779">
          <cell r="A7779" t="str">
            <v>7778</v>
          </cell>
          <cell r="B7779" t="str">
            <v>OM42101</v>
          </cell>
          <cell r="C7779" t="str">
            <v>101 - Energy Allocation Factor</v>
          </cell>
          <cell r="D7779">
            <v>0</v>
          </cell>
          <cell r="F7779" t="str">
            <v>CALC</v>
          </cell>
          <cell r="H7779" t="str">
            <v>101</v>
          </cell>
          <cell r="I7779" t="str">
            <v>C</v>
          </cell>
          <cell r="J7779" t="str">
            <v>om_exp</v>
          </cell>
          <cell r="K7779" t="str">
            <v>alloc_energy</v>
          </cell>
          <cell r="M7779" t="str">
            <v>2015/07/1/2/A/0</v>
          </cell>
        </row>
        <row r="7780">
          <cell r="A7780" t="str">
            <v>7779</v>
          </cell>
          <cell r="B7780" t="str">
            <v>OM42101</v>
          </cell>
          <cell r="C7780" t="str">
            <v>101 - Energy Allocation Factor</v>
          </cell>
          <cell r="D7780">
            <v>0</v>
          </cell>
          <cell r="F7780" t="str">
            <v>CALC</v>
          </cell>
          <cell r="H7780" t="str">
            <v>101</v>
          </cell>
          <cell r="I7780" t="str">
            <v>C</v>
          </cell>
          <cell r="J7780" t="str">
            <v>om_exp</v>
          </cell>
          <cell r="K7780" t="str">
            <v>alloc_energy</v>
          </cell>
          <cell r="M7780" t="str">
            <v>2015/07/1/2/A/0</v>
          </cell>
        </row>
        <row r="7781">
          <cell r="A7781" t="str">
            <v>7780</v>
          </cell>
          <cell r="B7781" t="str">
            <v>OM42101</v>
          </cell>
          <cell r="C7781" t="str">
            <v>101 - Energy Allocation Factor</v>
          </cell>
          <cell r="D7781">
            <v>0</v>
          </cell>
          <cell r="F7781" t="str">
            <v>CALC</v>
          </cell>
          <cell r="H7781" t="str">
            <v>101</v>
          </cell>
          <cell r="I7781" t="str">
            <v>C</v>
          </cell>
          <cell r="J7781" t="str">
            <v>om_exp</v>
          </cell>
          <cell r="K7781" t="str">
            <v>alloc_energy</v>
          </cell>
          <cell r="M7781" t="str">
            <v>2015/07/1/2/A/0</v>
          </cell>
        </row>
        <row r="7782">
          <cell r="A7782" t="str">
            <v>7781</v>
          </cell>
          <cell r="B7782" t="str">
            <v>OM42101</v>
          </cell>
          <cell r="C7782" t="str">
            <v>101 - Energy Allocation Factor</v>
          </cell>
          <cell r="D7782">
            <v>0</v>
          </cell>
          <cell r="F7782" t="str">
            <v>CALC</v>
          </cell>
          <cell r="H7782" t="str">
            <v>101</v>
          </cell>
          <cell r="I7782" t="str">
            <v>C</v>
          </cell>
          <cell r="J7782" t="str">
            <v>om_exp</v>
          </cell>
          <cell r="K7782" t="str">
            <v>alloc_energy</v>
          </cell>
          <cell r="M7782" t="str">
            <v>2015/07/1/2/A/0</v>
          </cell>
        </row>
        <row r="7783">
          <cell r="A7783" t="str">
            <v>7782</v>
          </cell>
          <cell r="B7783" t="str">
            <v>OM42101</v>
          </cell>
          <cell r="C7783" t="str">
            <v>101 - Energy Allocation Factor</v>
          </cell>
          <cell r="D7783">
            <v>0</v>
          </cell>
          <cell r="F7783" t="str">
            <v>CALC</v>
          </cell>
          <cell r="H7783" t="str">
            <v>101</v>
          </cell>
          <cell r="I7783" t="str">
            <v>C</v>
          </cell>
          <cell r="J7783" t="str">
            <v>om_exp</v>
          </cell>
          <cell r="K7783" t="str">
            <v>alloc_energy</v>
          </cell>
          <cell r="M7783" t="str">
            <v>2015/07/1/2/A/0</v>
          </cell>
        </row>
        <row r="7784">
          <cell r="A7784" t="str">
            <v>7783</v>
          </cell>
          <cell r="B7784" t="str">
            <v>OM42101</v>
          </cell>
          <cell r="C7784" t="str">
            <v>101 - Energy Allocation Factor</v>
          </cell>
          <cell r="D7784">
            <v>0</v>
          </cell>
          <cell r="F7784" t="str">
            <v>CALC</v>
          </cell>
          <cell r="H7784" t="str">
            <v>101</v>
          </cell>
          <cell r="I7784" t="str">
            <v>C</v>
          </cell>
          <cell r="J7784" t="str">
            <v>om_exp</v>
          </cell>
          <cell r="K7784" t="str">
            <v>alloc_energy</v>
          </cell>
          <cell r="M7784" t="str">
            <v>2015/07/1/2/A/0</v>
          </cell>
        </row>
        <row r="7785">
          <cell r="A7785" t="str">
            <v>7784</v>
          </cell>
          <cell r="B7785" t="str">
            <v>OM42101</v>
          </cell>
          <cell r="C7785" t="str">
            <v>101 - Energy Allocation Factor</v>
          </cell>
          <cell r="D7785">
            <v>0</v>
          </cell>
          <cell r="F7785" t="str">
            <v>CALC</v>
          </cell>
          <cell r="H7785" t="str">
            <v>101</v>
          </cell>
          <cell r="I7785" t="str">
            <v>C</v>
          </cell>
          <cell r="J7785" t="str">
            <v>om_exp</v>
          </cell>
          <cell r="K7785" t="str">
            <v>alloc_energy</v>
          </cell>
          <cell r="M7785" t="str">
            <v>2015/07/1/2/A/0</v>
          </cell>
        </row>
        <row r="7786">
          <cell r="A7786" t="str">
            <v>7785</v>
          </cell>
          <cell r="B7786" t="str">
            <v>OM42101</v>
          </cell>
          <cell r="C7786" t="str">
            <v>101 - Energy Allocation Factor</v>
          </cell>
          <cell r="D7786">
            <v>0</v>
          </cell>
          <cell r="F7786" t="str">
            <v>CALC</v>
          </cell>
          <cell r="H7786" t="str">
            <v>101</v>
          </cell>
          <cell r="I7786" t="str">
            <v>C</v>
          </cell>
          <cell r="J7786" t="str">
            <v>om_exp</v>
          </cell>
          <cell r="K7786" t="str">
            <v>alloc_energy</v>
          </cell>
          <cell r="M7786" t="str">
            <v>2015/07/1/2/A/0</v>
          </cell>
        </row>
        <row r="7787">
          <cell r="A7787" t="str">
            <v>7786</v>
          </cell>
          <cell r="B7787" t="str">
            <v>OM42101</v>
          </cell>
          <cell r="C7787" t="str">
            <v>101 - Energy Allocation Factor</v>
          </cell>
          <cell r="D7787">
            <v>0</v>
          </cell>
          <cell r="F7787" t="str">
            <v>CALC</v>
          </cell>
          <cell r="H7787" t="str">
            <v>101</v>
          </cell>
          <cell r="I7787" t="str">
            <v>C</v>
          </cell>
          <cell r="J7787" t="str">
            <v>om_exp</v>
          </cell>
          <cell r="K7787" t="str">
            <v>alloc_energy</v>
          </cell>
          <cell r="M7787" t="str">
            <v>2015/07/1/2/A/0</v>
          </cell>
        </row>
        <row r="7788">
          <cell r="A7788" t="str">
            <v>7787</v>
          </cell>
          <cell r="B7788" t="str">
            <v>OM42101</v>
          </cell>
          <cell r="C7788" t="str">
            <v>101 - Energy Allocation Factor</v>
          </cell>
          <cell r="D7788">
            <v>0</v>
          </cell>
          <cell r="F7788" t="str">
            <v>CALC</v>
          </cell>
          <cell r="H7788" t="str">
            <v>101</v>
          </cell>
          <cell r="I7788" t="str">
            <v>C</v>
          </cell>
          <cell r="J7788" t="str">
            <v>om_exp</v>
          </cell>
          <cell r="K7788" t="str">
            <v>alloc_energy</v>
          </cell>
          <cell r="M7788" t="str">
            <v>2015/07/1/2/A/0</v>
          </cell>
        </row>
        <row r="7789">
          <cell r="A7789" t="str">
            <v>7788</v>
          </cell>
          <cell r="B7789" t="str">
            <v>OM42101</v>
          </cell>
          <cell r="C7789" t="str">
            <v>101 - Energy Allocation Factor</v>
          </cell>
          <cell r="D7789">
            <v>0</v>
          </cell>
          <cell r="F7789" t="str">
            <v>CALC</v>
          </cell>
          <cell r="H7789" t="str">
            <v>101</v>
          </cell>
          <cell r="I7789" t="str">
            <v>C</v>
          </cell>
          <cell r="J7789" t="str">
            <v>om_exp</v>
          </cell>
          <cell r="K7789" t="str">
            <v>alloc_energy</v>
          </cell>
          <cell r="M7789" t="str">
            <v>2015/07/1/2/A/0</v>
          </cell>
        </row>
        <row r="7790">
          <cell r="A7790" t="str">
            <v>7789</v>
          </cell>
          <cell r="B7790" t="str">
            <v>OM42101</v>
          </cell>
          <cell r="C7790" t="str">
            <v>101 - Energy Allocation Factor</v>
          </cell>
          <cell r="D7790">
            <v>0</v>
          </cell>
          <cell r="F7790" t="str">
            <v>CALC</v>
          </cell>
          <cell r="H7790" t="str">
            <v>101</v>
          </cell>
          <cell r="I7790" t="str">
            <v>C</v>
          </cell>
          <cell r="J7790" t="str">
            <v>om_exp</v>
          </cell>
          <cell r="K7790" t="str">
            <v>alloc_energy</v>
          </cell>
          <cell r="M7790" t="str">
            <v>2015/07/1/2/A/0</v>
          </cell>
        </row>
        <row r="7791">
          <cell r="A7791" t="str">
            <v>7790</v>
          </cell>
          <cell r="B7791" t="str">
            <v>OM42101</v>
          </cell>
          <cell r="C7791" t="str">
            <v>101 - Energy Allocation Factor</v>
          </cell>
          <cell r="D7791">
            <v>0</v>
          </cell>
          <cell r="F7791" t="str">
            <v>CALC</v>
          </cell>
          <cell r="H7791" t="str">
            <v>101</v>
          </cell>
          <cell r="I7791" t="str">
            <v>C</v>
          </cell>
          <cell r="J7791" t="str">
            <v>om_exp</v>
          </cell>
          <cell r="K7791" t="str">
            <v>alloc_energy</v>
          </cell>
          <cell r="M7791" t="str">
            <v>2015/07/1/2/A/0</v>
          </cell>
        </row>
        <row r="7792">
          <cell r="A7792" t="str">
            <v>7791</v>
          </cell>
          <cell r="B7792" t="str">
            <v>OM42101</v>
          </cell>
          <cell r="C7792" t="str">
            <v>101 - Energy Allocation Factor</v>
          </cell>
          <cell r="D7792">
            <v>0</v>
          </cell>
          <cell r="F7792" t="str">
            <v>CALC</v>
          </cell>
          <cell r="H7792" t="str">
            <v>101</v>
          </cell>
          <cell r="I7792" t="str">
            <v>C</v>
          </cell>
          <cell r="J7792" t="str">
            <v>om_exp</v>
          </cell>
          <cell r="K7792" t="str">
            <v>alloc_energy</v>
          </cell>
          <cell r="M7792" t="str">
            <v>2015/07/1/2/A/0</v>
          </cell>
        </row>
        <row r="7793">
          <cell r="A7793" t="str">
            <v>7792</v>
          </cell>
          <cell r="B7793" t="str">
            <v>OM42101</v>
          </cell>
          <cell r="C7793" t="str">
            <v>101 - Energy Allocation Factor</v>
          </cell>
          <cell r="D7793">
            <v>0</v>
          </cell>
          <cell r="F7793" t="str">
            <v>CALC</v>
          </cell>
          <cell r="H7793" t="str">
            <v>101</v>
          </cell>
          <cell r="I7793" t="str">
            <v>C</v>
          </cell>
          <cell r="J7793" t="str">
            <v>om_exp</v>
          </cell>
          <cell r="K7793" t="str">
            <v>alloc_energy</v>
          </cell>
          <cell r="M7793" t="str">
            <v>2015/07/1/2/A/0</v>
          </cell>
        </row>
        <row r="7794">
          <cell r="A7794" t="str">
            <v>7793</v>
          </cell>
          <cell r="B7794" t="str">
            <v>OM42101</v>
          </cell>
          <cell r="C7794" t="str">
            <v>101 - Energy Allocation Factor</v>
          </cell>
          <cell r="D7794">
            <v>0</v>
          </cell>
          <cell r="F7794" t="str">
            <v>CALC</v>
          </cell>
          <cell r="H7794" t="str">
            <v>101</v>
          </cell>
          <cell r="I7794" t="str">
            <v>C</v>
          </cell>
          <cell r="J7794" t="str">
            <v>om_exp</v>
          </cell>
          <cell r="K7794" t="str">
            <v>alloc_energy</v>
          </cell>
          <cell r="M7794" t="str">
            <v>2015/07/1/2/A/0</v>
          </cell>
        </row>
        <row r="7795">
          <cell r="A7795" t="str">
            <v>7794</v>
          </cell>
          <cell r="B7795" t="str">
            <v>OM42101</v>
          </cell>
          <cell r="C7795" t="str">
            <v>101 - Energy Allocation Factor</v>
          </cell>
          <cell r="D7795">
            <v>0</v>
          </cell>
          <cell r="F7795" t="str">
            <v>CALC</v>
          </cell>
          <cell r="H7795" t="str">
            <v>101</v>
          </cell>
          <cell r="I7795" t="str">
            <v>C</v>
          </cell>
          <cell r="J7795" t="str">
            <v>om_exp</v>
          </cell>
          <cell r="K7795" t="str">
            <v>alloc_energy</v>
          </cell>
          <cell r="M7795" t="str">
            <v>2015/07/1/2/A/0</v>
          </cell>
        </row>
        <row r="7796">
          <cell r="A7796" t="str">
            <v>7795</v>
          </cell>
          <cell r="B7796" t="str">
            <v>OM42101</v>
          </cell>
          <cell r="C7796" t="str">
            <v>101 - Energy Allocation Factor</v>
          </cell>
          <cell r="D7796">
            <v>0</v>
          </cell>
          <cell r="F7796" t="str">
            <v>CALC</v>
          </cell>
          <cell r="H7796" t="str">
            <v>101</v>
          </cell>
          <cell r="I7796" t="str">
            <v>C</v>
          </cell>
          <cell r="J7796" t="str">
            <v>om_exp</v>
          </cell>
          <cell r="K7796" t="str">
            <v>alloc_energy</v>
          </cell>
          <cell r="M7796" t="str">
            <v>2015/07/1/2/A/0</v>
          </cell>
        </row>
        <row r="7797">
          <cell r="A7797" t="str">
            <v>7796</v>
          </cell>
          <cell r="B7797" t="str">
            <v>OM42101</v>
          </cell>
          <cell r="C7797" t="str">
            <v>101 - Energy Allocation Factor</v>
          </cell>
          <cell r="D7797">
            <v>0</v>
          </cell>
          <cell r="F7797" t="str">
            <v>CALC</v>
          </cell>
          <cell r="H7797" t="str">
            <v>101</v>
          </cell>
          <cell r="I7797" t="str">
            <v>C</v>
          </cell>
          <cell r="J7797" t="str">
            <v>om_exp</v>
          </cell>
          <cell r="K7797" t="str">
            <v>alloc_energy</v>
          </cell>
          <cell r="M7797" t="str">
            <v>2015/07/1/2/A/0</v>
          </cell>
        </row>
        <row r="7798">
          <cell r="A7798" t="str">
            <v>7797</v>
          </cell>
          <cell r="B7798" t="str">
            <v>OM42101</v>
          </cell>
          <cell r="C7798" t="str">
            <v>101 - Energy Allocation Factor</v>
          </cell>
          <cell r="D7798">
            <v>0</v>
          </cell>
          <cell r="F7798" t="str">
            <v>CALC</v>
          </cell>
          <cell r="H7798" t="str">
            <v>101</v>
          </cell>
          <cell r="I7798" t="str">
            <v>C</v>
          </cell>
          <cell r="J7798" t="str">
            <v>om_exp</v>
          </cell>
          <cell r="K7798" t="str">
            <v>alloc_energy</v>
          </cell>
          <cell r="M7798" t="str">
            <v>2015/07/1/2/A/0</v>
          </cell>
        </row>
        <row r="7799">
          <cell r="A7799" t="str">
            <v>7798</v>
          </cell>
          <cell r="B7799" t="str">
            <v>OM42101</v>
          </cell>
          <cell r="C7799" t="str">
            <v>101 - Energy Allocation Factor</v>
          </cell>
          <cell r="D7799">
            <v>0</v>
          </cell>
          <cell r="F7799" t="str">
            <v>CALC</v>
          </cell>
          <cell r="H7799" t="str">
            <v>101</v>
          </cell>
          <cell r="I7799" t="str">
            <v>C</v>
          </cell>
          <cell r="J7799" t="str">
            <v>om_exp</v>
          </cell>
          <cell r="K7799" t="str">
            <v>alloc_energy</v>
          </cell>
          <cell r="M7799" t="str">
            <v>2015/07/1/2/A/0</v>
          </cell>
        </row>
        <row r="7800">
          <cell r="A7800" t="str">
            <v>7799</v>
          </cell>
          <cell r="B7800" t="str">
            <v>OM42101</v>
          </cell>
          <cell r="C7800" t="str">
            <v>101 - Energy Allocation Factor</v>
          </cell>
          <cell r="D7800">
            <v>0</v>
          </cell>
          <cell r="F7800" t="str">
            <v>CALC</v>
          </cell>
          <cell r="H7800" t="str">
            <v>101</v>
          </cell>
          <cell r="I7800" t="str">
            <v>C</v>
          </cell>
          <cell r="J7800" t="str">
            <v>om_exp</v>
          </cell>
          <cell r="K7800" t="str">
            <v>alloc_energy</v>
          </cell>
          <cell r="M7800" t="str">
            <v>2015/07/1/2/A/0</v>
          </cell>
        </row>
        <row r="7801">
          <cell r="A7801" t="str">
            <v>7800</v>
          </cell>
          <cell r="B7801" t="str">
            <v>OM42101</v>
          </cell>
          <cell r="C7801" t="str">
            <v>101 - Energy Allocation Factor</v>
          </cell>
          <cell r="D7801">
            <v>0</v>
          </cell>
          <cell r="F7801" t="str">
            <v>CALC</v>
          </cell>
          <cell r="H7801" t="str">
            <v>101</v>
          </cell>
          <cell r="I7801" t="str">
            <v>C</v>
          </cell>
          <cell r="J7801" t="str">
            <v>om_exp</v>
          </cell>
          <cell r="K7801" t="str">
            <v>alloc_energy</v>
          </cell>
          <cell r="M7801" t="str">
            <v>2015/07/1/2/A/0</v>
          </cell>
        </row>
        <row r="7802">
          <cell r="A7802" t="str">
            <v>7801</v>
          </cell>
          <cell r="B7802" t="str">
            <v>OM42101</v>
          </cell>
          <cell r="C7802" t="str">
            <v>101 - Energy Allocation Factor</v>
          </cell>
          <cell r="D7802">
            <v>0</v>
          </cell>
          <cell r="F7802" t="str">
            <v>CALC</v>
          </cell>
          <cell r="H7802" t="str">
            <v>101</v>
          </cell>
          <cell r="I7802" t="str">
            <v>C</v>
          </cell>
          <cell r="J7802" t="str">
            <v>om_exp</v>
          </cell>
          <cell r="K7802" t="str">
            <v>alloc_energy</v>
          </cell>
          <cell r="M7802" t="str">
            <v>2015/07/1/2/A/0</v>
          </cell>
        </row>
        <row r="7803">
          <cell r="A7803" t="str">
            <v>7802</v>
          </cell>
          <cell r="B7803" t="str">
            <v>OM42101</v>
          </cell>
          <cell r="C7803" t="str">
            <v>101 - Energy Allocation Factor</v>
          </cell>
          <cell r="D7803">
            <v>0</v>
          </cell>
          <cell r="F7803" t="str">
            <v>CALC</v>
          </cell>
          <cell r="H7803" t="str">
            <v>101</v>
          </cell>
          <cell r="I7803" t="str">
            <v>C</v>
          </cell>
          <cell r="J7803" t="str">
            <v>om_exp</v>
          </cell>
          <cell r="K7803" t="str">
            <v>alloc_energy</v>
          </cell>
          <cell r="M7803" t="str">
            <v>2015/07/1/2/A/0</v>
          </cell>
        </row>
        <row r="7804">
          <cell r="A7804" t="str">
            <v>7803</v>
          </cell>
          <cell r="B7804" t="str">
            <v>OM42101</v>
          </cell>
          <cell r="C7804" t="str">
            <v>101 - Energy Allocation Factor</v>
          </cell>
          <cell r="D7804">
            <v>0</v>
          </cell>
          <cell r="F7804" t="str">
            <v>CALC</v>
          </cell>
          <cell r="H7804" t="str">
            <v>101</v>
          </cell>
          <cell r="I7804" t="str">
            <v>C</v>
          </cell>
          <cell r="J7804" t="str">
            <v>om_exp</v>
          </cell>
          <cell r="K7804" t="str">
            <v>alloc_energy</v>
          </cell>
          <cell r="M7804" t="str">
            <v>2015/07/1/2/A/0</v>
          </cell>
        </row>
        <row r="7805">
          <cell r="A7805" t="str">
            <v>7804</v>
          </cell>
          <cell r="B7805" t="str">
            <v>OM42101</v>
          </cell>
          <cell r="C7805" t="str">
            <v>101 - Energy Allocation Factor</v>
          </cell>
          <cell r="D7805">
            <v>0</v>
          </cell>
          <cell r="F7805" t="str">
            <v>CALC</v>
          </cell>
          <cell r="H7805" t="str">
            <v>101</v>
          </cell>
          <cell r="I7805" t="str">
            <v>C</v>
          </cell>
          <cell r="J7805" t="str">
            <v>om_exp</v>
          </cell>
          <cell r="K7805" t="str">
            <v>alloc_energy</v>
          </cell>
          <cell r="M7805" t="str">
            <v>2015/07/1/2/A/0</v>
          </cell>
        </row>
        <row r="7806">
          <cell r="A7806" t="str">
            <v>7805</v>
          </cell>
          <cell r="B7806" t="str">
            <v>OM42101</v>
          </cell>
          <cell r="C7806" t="str">
            <v>101 - Energy Allocation Factor</v>
          </cell>
          <cell r="D7806">
            <v>0</v>
          </cell>
          <cell r="F7806" t="str">
            <v>CALC</v>
          </cell>
          <cell r="H7806" t="str">
            <v>101</v>
          </cell>
          <cell r="I7806" t="str">
            <v>C</v>
          </cell>
          <cell r="J7806" t="str">
            <v>om_exp</v>
          </cell>
          <cell r="K7806" t="str">
            <v>alloc_energy</v>
          </cell>
          <cell r="M7806" t="str">
            <v>2015/07/1/2/A/0</v>
          </cell>
        </row>
        <row r="7807">
          <cell r="A7807" t="str">
            <v>7806</v>
          </cell>
          <cell r="B7807" t="str">
            <v>OM42101</v>
          </cell>
          <cell r="C7807" t="str">
            <v>101 - Energy Allocation Factor</v>
          </cell>
          <cell r="D7807">
            <v>0</v>
          </cell>
          <cell r="F7807" t="str">
            <v>CALC</v>
          </cell>
          <cell r="H7807" t="str">
            <v>101</v>
          </cell>
          <cell r="I7807" t="str">
            <v>C</v>
          </cell>
          <cell r="J7807" t="str">
            <v>om_exp</v>
          </cell>
          <cell r="K7807" t="str">
            <v>alloc_energy</v>
          </cell>
          <cell r="M7807" t="str">
            <v>2015/07/1/2/A/0</v>
          </cell>
        </row>
        <row r="7808">
          <cell r="A7808" t="str">
            <v>7807</v>
          </cell>
          <cell r="B7808" t="str">
            <v>OM42101</v>
          </cell>
          <cell r="C7808" t="str">
            <v>101 - Energy Allocation Factor</v>
          </cell>
          <cell r="D7808">
            <v>0</v>
          </cell>
          <cell r="F7808" t="str">
            <v>CALC</v>
          </cell>
          <cell r="H7808" t="str">
            <v>101</v>
          </cell>
          <cell r="I7808" t="str">
            <v>C</v>
          </cell>
          <cell r="J7808" t="str">
            <v>om_exp</v>
          </cell>
          <cell r="K7808" t="str">
            <v>alloc_energy</v>
          </cell>
          <cell r="M7808" t="str">
            <v>2015/07/1/2/A/0</v>
          </cell>
        </row>
        <row r="7809">
          <cell r="A7809" t="str">
            <v>7808</v>
          </cell>
          <cell r="B7809" t="str">
            <v>OM42101</v>
          </cell>
          <cell r="C7809" t="str">
            <v>101 - Energy Allocation Factor</v>
          </cell>
          <cell r="D7809">
            <v>0</v>
          </cell>
          <cell r="F7809" t="str">
            <v>CALC</v>
          </cell>
          <cell r="H7809" t="str">
            <v>101</v>
          </cell>
          <cell r="I7809" t="str">
            <v>C</v>
          </cell>
          <cell r="J7809" t="str">
            <v>om_exp</v>
          </cell>
          <cell r="K7809" t="str">
            <v>alloc_energy</v>
          </cell>
          <cell r="M7809" t="str">
            <v>2015/07/1/2/A/0</v>
          </cell>
        </row>
        <row r="7810">
          <cell r="A7810" t="str">
            <v>7809</v>
          </cell>
          <cell r="B7810" t="str">
            <v>OM42101</v>
          </cell>
          <cell r="C7810" t="str">
            <v>101 - Energy Allocation Factor</v>
          </cell>
          <cell r="D7810">
            <v>0</v>
          </cell>
          <cell r="F7810" t="str">
            <v>CALC</v>
          </cell>
          <cell r="H7810" t="str">
            <v>101</v>
          </cell>
          <cell r="I7810" t="str">
            <v>C</v>
          </cell>
          <cell r="J7810" t="str">
            <v>om_exp</v>
          </cell>
          <cell r="K7810" t="str">
            <v>alloc_energy</v>
          </cell>
          <cell r="M7810" t="str">
            <v>2015/07/1/2/A/0</v>
          </cell>
        </row>
        <row r="7811">
          <cell r="A7811" t="str">
            <v>7810</v>
          </cell>
          <cell r="B7811" t="str">
            <v>OM42101</v>
          </cell>
          <cell r="C7811" t="str">
            <v>101 - Energy Allocation Factor</v>
          </cell>
          <cell r="D7811">
            <v>0</v>
          </cell>
          <cell r="F7811" t="str">
            <v>CALC</v>
          </cell>
          <cell r="H7811" t="str">
            <v>101</v>
          </cell>
          <cell r="I7811" t="str">
            <v>C</v>
          </cell>
          <cell r="J7811" t="str">
            <v>om_exp</v>
          </cell>
          <cell r="K7811" t="str">
            <v>alloc_energy</v>
          </cell>
          <cell r="M7811" t="str">
            <v>2015/07/1/2/A/0</v>
          </cell>
        </row>
        <row r="7812">
          <cell r="A7812" t="str">
            <v>7811</v>
          </cell>
          <cell r="B7812" t="str">
            <v>OM42101</v>
          </cell>
          <cell r="C7812" t="str">
            <v>101 - Energy Allocation Factor</v>
          </cell>
          <cell r="D7812">
            <v>0</v>
          </cell>
          <cell r="F7812" t="str">
            <v>CALC</v>
          </cell>
          <cell r="H7812" t="str">
            <v>101</v>
          </cell>
          <cell r="I7812" t="str">
            <v>C</v>
          </cell>
          <cell r="J7812" t="str">
            <v>om_exp</v>
          </cell>
          <cell r="K7812" t="str">
            <v>alloc_energy</v>
          </cell>
          <cell r="M7812" t="str">
            <v>2015/07/1/2/A/0</v>
          </cell>
        </row>
        <row r="7813">
          <cell r="A7813" t="str">
            <v>7812</v>
          </cell>
          <cell r="B7813" t="str">
            <v>OM42101</v>
          </cell>
          <cell r="C7813" t="str">
            <v>101 - Energy Allocation Factor</v>
          </cell>
          <cell r="D7813">
            <v>0</v>
          </cell>
          <cell r="F7813" t="str">
            <v>CALC</v>
          </cell>
          <cell r="H7813" t="str">
            <v>101</v>
          </cell>
          <cell r="I7813" t="str">
            <v>C</v>
          </cell>
          <cell r="J7813" t="str">
            <v>om_exp</v>
          </cell>
          <cell r="K7813" t="str">
            <v>alloc_energy</v>
          </cell>
          <cell r="M7813" t="str">
            <v>2015/07/1/2/A/0</v>
          </cell>
        </row>
        <row r="7814">
          <cell r="A7814" t="str">
            <v>7813</v>
          </cell>
          <cell r="B7814" t="str">
            <v>OM42101</v>
          </cell>
          <cell r="C7814" t="str">
            <v>101 - Energy Allocation Factor</v>
          </cell>
          <cell r="D7814">
            <v>0</v>
          </cell>
          <cell r="F7814" t="str">
            <v>CALC</v>
          </cell>
          <cell r="H7814" t="str">
            <v>101</v>
          </cell>
          <cell r="I7814" t="str">
            <v>C</v>
          </cell>
          <cell r="J7814" t="str">
            <v>om_exp</v>
          </cell>
          <cell r="K7814" t="str">
            <v>alloc_energy</v>
          </cell>
          <cell r="M7814" t="str">
            <v>2015/07/1/2/A/0</v>
          </cell>
        </row>
        <row r="7815">
          <cell r="A7815" t="str">
            <v>7814</v>
          </cell>
          <cell r="B7815" t="str">
            <v>OM42101</v>
          </cell>
          <cell r="C7815" t="str">
            <v>101 - Energy Allocation Factor</v>
          </cell>
          <cell r="D7815">
            <v>0</v>
          </cell>
          <cell r="F7815" t="str">
            <v>CALC</v>
          </cell>
          <cell r="H7815" t="str">
            <v>101</v>
          </cell>
          <cell r="I7815" t="str">
            <v>C</v>
          </cell>
          <cell r="J7815" t="str">
            <v>om_exp</v>
          </cell>
          <cell r="K7815" t="str">
            <v>alloc_energy</v>
          </cell>
          <cell r="M7815" t="str">
            <v>2015/07/1/2/A/0</v>
          </cell>
        </row>
        <row r="7816">
          <cell r="A7816" t="str">
            <v>7815</v>
          </cell>
          <cell r="B7816" t="str">
            <v>OM42101</v>
          </cell>
          <cell r="C7816" t="str">
            <v>101 - Energy Allocation Factor</v>
          </cell>
          <cell r="D7816">
            <v>0</v>
          </cell>
          <cell r="F7816" t="str">
            <v>CALC</v>
          </cell>
          <cell r="H7816" t="str">
            <v>101</v>
          </cell>
          <cell r="I7816" t="str">
            <v>C</v>
          </cell>
          <cell r="J7816" t="str">
            <v>om_exp</v>
          </cell>
          <cell r="K7816" t="str">
            <v>alloc_energy</v>
          </cell>
          <cell r="M7816" t="str">
            <v>2015/07/1/2/A/0</v>
          </cell>
        </row>
        <row r="7817">
          <cell r="A7817" t="str">
            <v>7816</v>
          </cell>
          <cell r="B7817" t="str">
            <v>OM42101</v>
          </cell>
          <cell r="C7817" t="str">
            <v>101 - Energy Allocation Factor</v>
          </cell>
          <cell r="D7817">
            <v>0</v>
          </cell>
          <cell r="F7817" t="str">
            <v>CALC</v>
          </cell>
          <cell r="H7817" t="str">
            <v>101</v>
          </cell>
          <cell r="I7817" t="str">
            <v>C</v>
          </cell>
          <cell r="J7817" t="str">
            <v>om_exp</v>
          </cell>
          <cell r="K7817" t="str">
            <v>alloc_energy</v>
          </cell>
          <cell r="M7817" t="str">
            <v>2015/07/1/2/A/0</v>
          </cell>
        </row>
        <row r="7818">
          <cell r="A7818" t="str">
            <v>7817</v>
          </cell>
          <cell r="B7818" t="str">
            <v>OM42101</v>
          </cell>
          <cell r="C7818" t="str">
            <v>101 - Energy Allocation Factor</v>
          </cell>
          <cell r="D7818">
            <v>0</v>
          </cell>
          <cell r="F7818" t="str">
            <v>CALC</v>
          </cell>
          <cell r="H7818" t="str">
            <v>101</v>
          </cell>
          <cell r="I7818" t="str">
            <v>C</v>
          </cell>
          <cell r="J7818" t="str">
            <v>om_exp</v>
          </cell>
          <cell r="K7818" t="str">
            <v>alloc_energy</v>
          </cell>
          <cell r="M7818" t="str">
            <v>2015/07/1/2/A/0</v>
          </cell>
        </row>
        <row r="7819">
          <cell r="A7819" t="str">
            <v>7818</v>
          </cell>
          <cell r="B7819" t="str">
            <v>OM42101</v>
          </cell>
          <cell r="C7819" t="str">
            <v>101 - Energy Allocation Factor</v>
          </cell>
          <cell r="D7819">
            <v>0</v>
          </cell>
          <cell r="F7819" t="str">
            <v>CALC</v>
          </cell>
          <cell r="H7819" t="str">
            <v>101</v>
          </cell>
          <cell r="I7819" t="str">
            <v>C</v>
          </cell>
          <cell r="J7819" t="str">
            <v>om_exp</v>
          </cell>
          <cell r="K7819" t="str">
            <v>alloc_energy</v>
          </cell>
          <cell r="M7819" t="str">
            <v>2015/07/1/2/A/0</v>
          </cell>
        </row>
        <row r="7820">
          <cell r="A7820" t="str">
            <v>7819</v>
          </cell>
          <cell r="B7820" t="str">
            <v>OM42101</v>
          </cell>
          <cell r="C7820" t="str">
            <v>101 - Energy Allocation Factor</v>
          </cell>
          <cell r="D7820">
            <v>0</v>
          </cell>
          <cell r="F7820" t="str">
            <v>CALC</v>
          </cell>
          <cell r="H7820" t="str">
            <v>101</v>
          </cell>
          <cell r="I7820" t="str">
            <v>C</v>
          </cell>
          <cell r="J7820" t="str">
            <v>om_exp</v>
          </cell>
          <cell r="K7820" t="str">
            <v>alloc_energy</v>
          </cell>
          <cell r="M7820" t="str">
            <v>2015/07/1/2/A/0</v>
          </cell>
        </row>
        <row r="7821">
          <cell r="A7821" t="str">
            <v>7820</v>
          </cell>
          <cell r="B7821" t="str">
            <v>OM42101</v>
          </cell>
          <cell r="C7821" t="str">
            <v>101 - Energy Allocation Factor</v>
          </cell>
          <cell r="D7821">
            <v>0</v>
          </cell>
          <cell r="F7821" t="str">
            <v>CALC</v>
          </cell>
          <cell r="H7821" t="str">
            <v>101</v>
          </cell>
          <cell r="I7821" t="str">
            <v>C</v>
          </cell>
          <cell r="J7821" t="str">
            <v>om_exp</v>
          </cell>
          <cell r="K7821" t="str">
            <v>alloc_energy</v>
          </cell>
          <cell r="M7821" t="str">
            <v>2015/07/1/2/A/0</v>
          </cell>
        </row>
        <row r="7822">
          <cell r="A7822" t="str">
            <v>7821</v>
          </cell>
          <cell r="B7822" t="str">
            <v>OM42101</v>
          </cell>
          <cell r="C7822" t="str">
            <v>101 - Energy Allocation Factor</v>
          </cell>
          <cell r="D7822">
            <v>0</v>
          </cell>
          <cell r="F7822" t="str">
            <v>CALC</v>
          </cell>
          <cell r="H7822" t="str">
            <v>101</v>
          </cell>
          <cell r="I7822" t="str">
            <v>C</v>
          </cell>
          <cell r="J7822" t="str">
            <v>om_exp</v>
          </cell>
          <cell r="K7822" t="str">
            <v>alloc_energy</v>
          </cell>
          <cell r="M7822" t="str">
            <v>2015/07/1/2/A/0</v>
          </cell>
        </row>
        <row r="7823">
          <cell r="A7823" t="str">
            <v>7822</v>
          </cell>
          <cell r="B7823" t="str">
            <v>OM42101</v>
          </cell>
          <cell r="C7823" t="str">
            <v>101 - Energy Allocation Factor</v>
          </cell>
          <cell r="D7823">
            <v>0</v>
          </cell>
          <cell r="F7823" t="str">
            <v>CALC</v>
          </cell>
          <cell r="H7823" t="str">
            <v>101</v>
          </cell>
          <cell r="I7823" t="str">
            <v>C</v>
          </cell>
          <cell r="J7823" t="str">
            <v>om_exp</v>
          </cell>
          <cell r="K7823" t="str">
            <v>alloc_energy</v>
          </cell>
          <cell r="M7823" t="str">
            <v>2015/07/1/2/A/0</v>
          </cell>
        </row>
        <row r="7824">
          <cell r="A7824" t="str">
            <v>7823</v>
          </cell>
          <cell r="B7824" t="str">
            <v>OM42101</v>
          </cell>
          <cell r="C7824" t="str">
            <v>101 - Energy Allocation Factor</v>
          </cell>
          <cell r="D7824">
            <v>0</v>
          </cell>
          <cell r="F7824" t="str">
            <v>CALC</v>
          </cell>
          <cell r="H7824" t="str">
            <v>101</v>
          </cell>
          <cell r="I7824" t="str">
            <v>C</v>
          </cell>
          <cell r="J7824" t="str">
            <v>om_exp</v>
          </cell>
          <cell r="K7824" t="str">
            <v>alloc_energy</v>
          </cell>
          <cell r="M7824" t="str">
            <v>2015/07/1/2/A/0</v>
          </cell>
        </row>
        <row r="7825">
          <cell r="A7825" t="str">
            <v>7824</v>
          </cell>
          <cell r="B7825" t="str">
            <v>OM42101</v>
          </cell>
          <cell r="C7825" t="str">
            <v>101 - Energy Allocation Factor</v>
          </cell>
          <cell r="D7825">
            <v>0</v>
          </cell>
          <cell r="F7825" t="str">
            <v>CALC</v>
          </cell>
          <cell r="H7825" t="str">
            <v>101</v>
          </cell>
          <cell r="I7825" t="str">
            <v>C</v>
          </cell>
          <cell r="J7825" t="str">
            <v>om_exp</v>
          </cell>
          <cell r="K7825" t="str">
            <v>alloc_energy</v>
          </cell>
          <cell r="M7825" t="str">
            <v>2015/07/1/2/A/0</v>
          </cell>
        </row>
        <row r="7826">
          <cell r="A7826" t="str">
            <v>7825</v>
          </cell>
          <cell r="B7826" t="str">
            <v>OM42101</v>
          </cell>
          <cell r="C7826" t="str">
            <v>101 - Energy Allocation Factor</v>
          </cell>
          <cell r="D7826">
            <v>0</v>
          </cell>
          <cell r="F7826" t="str">
            <v>CALC</v>
          </cell>
          <cell r="H7826" t="str">
            <v>101</v>
          </cell>
          <cell r="I7826" t="str">
            <v>C</v>
          </cell>
          <cell r="J7826" t="str">
            <v>om_exp</v>
          </cell>
          <cell r="K7826" t="str">
            <v>alloc_energy</v>
          </cell>
          <cell r="M7826" t="str">
            <v>2015/07/1/2/A/0</v>
          </cell>
        </row>
        <row r="7827">
          <cell r="A7827" t="str">
            <v>7826</v>
          </cell>
          <cell r="B7827" t="str">
            <v>OM42101</v>
          </cell>
          <cell r="C7827" t="str">
            <v>101 - Energy Allocation Factor</v>
          </cell>
          <cell r="D7827">
            <v>0</v>
          </cell>
          <cell r="F7827" t="str">
            <v>CALC</v>
          </cell>
          <cell r="H7827" t="str">
            <v>101</v>
          </cell>
          <cell r="I7827" t="str">
            <v>C</v>
          </cell>
          <cell r="J7827" t="str">
            <v>om_exp</v>
          </cell>
          <cell r="K7827" t="str">
            <v>alloc_energy</v>
          </cell>
          <cell r="M7827" t="str">
            <v>2015/07/1/2/A/0</v>
          </cell>
        </row>
        <row r="7828">
          <cell r="A7828" t="str">
            <v>7827</v>
          </cell>
          <cell r="B7828" t="str">
            <v>OM42101</v>
          </cell>
          <cell r="C7828" t="str">
            <v>101 - Energy Allocation Factor</v>
          </cell>
          <cell r="D7828">
            <v>0</v>
          </cell>
          <cell r="F7828" t="str">
            <v>CALC</v>
          </cell>
          <cell r="H7828" t="str">
            <v>101</v>
          </cell>
          <cell r="I7828" t="str">
            <v>C</v>
          </cell>
          <cell r="J7828" t="str">
            <v>om_exp</v>
          </cell>
          <cell r="K7828" t="str">
            <v>alloc_energy</v>
          </cell>
          <cell r="M7828" t="str">
            <v>2015/07/1/2/A/0</v>
          </cell>
        </row>
        <row r="7829">
          <cell r="A7829" t="str">
            <v>7828</v>
          </cell>
          <cell r="B7829" t="str">
            <v>OM42101</v>
          </cell>
          <cell r="C7829" t="str">
            <v>101 - Energy Allocation Factor</v>
          </cell>
          <cell r="D7829">
            <v>0</v>
          </cell>
          <cell r="F7829" t="str">
            <v>CALC</v>
          </cell>
          <cell r="H7829" t="str">
            <v>101</v>
          </cell>
          <cell r="I7829" t="str">
            <v>C</v>
          </cell>
          <cell r="J7829" t="str">
            <v>om_exp</v>
          </cell>
          <cell r="K7829" t="str">
            <v>alloc_energy</v>
          </cell>
          <cell r="M7829" t="str">
            <v>2015/07/1/2/A/0</v>
          </cell>
        </row>
        <row r="7830">
          <cell r="A7830" t="str">
            <v>7829</v>
          </cell>
          <cell r="B7830" t="str">
            <v>OM42101</v>
          </cell>
          <cell r="C7830" t="str">
            <v>101 - Energy Allocation Factor</v>
          </cell>
          <cell r="D7830">
            <v>0</v>
          </cell>
          <cell r="F7830" t="str">
            <v>CALC</v>
          </cell>
          <cell r="H7830" t="str">
            <v>101</v>
          </cell>
          <cell r="I7830" t="str">
            <v>C</v>
          </cell>
          <cell r="J7830" t="str">
            <v>om_exp</v>
          </cell>
          <cell r="K7830" t="str">
            <v>alloc_energy</v>
          </cell>
          <cell r="M7830" t="str">
            <v>2015/07/1/2/A/0</v>
          </cell>
        </row>
        <row r="7831">
          <cell r="A7831" t="str">
            <v>7830</v>
          </cell>
          <cell r="B7831" t="str">
            <v>OM42101</v>
          </cell>
          <cell r="C7831" t="str">
            <v>101 - Energy Allocation Factor</v>
          </cell>
          <cell r="D7831">
            <v>0</v>
          </cell>
          <cell r="F7831" t="str">
            <v>CALC</v>
          </cell>
          <cell r="H7831" t="str">
            <v>101</v>
          </cell>
          <cell r="I7831" t="str">
            <v>C</v>
          </cell>
          <cell r="J7831" t="str">
            <v>om_exp</v>
          </cell>
          <cell r="K7831" t="str">
            <v>alloc_energy</v>
          </cell>
          <cell r="M7831" t="str">
            <v>2015/07/1/2/A/0</v>
          </cell>
        </row>
        <row r="7832">
          <cell r="A7832" t="str">
            <v>7831</v>
          </cell>
          <cell r="B7832" t="str">
            <v>OM42101</v>
          </cell>
          <cell r="C7832" t="str">
            <v>101 - Energy Allocation Factor</v>
          </cell>
          <cell r="D7832">
            <v>0</v>
          </cell>
          <cell r="F7832" t="str">
            <v>CALC</v>
          </cell>
          <cell r="H7832" t="str">
            <v>101</v>
          </cell>
          <cell r="I7832" t="str">
            <v>C</v>
          </cell>
          <cell r="J7832" t="str">
            <v>om_exp</v>
          </cell>
          <cell r="K7832" t="str">
            <v>alloc_energy</v>
          </cell>
          <cell r="M7832" t="str">
            <v>2015/07/1/2/A/0</v>
          </cell>
        </row>
        <row r="7833">
          <cell r="A7833" t="str">
            <v>7832</v>
          </cell>
          <cell r="B7833" t="str">
            <v>OM42101</v>
          </cell>
          <cell r="C7833" t="str">
            <v>101 - Energy Allocation Factor</v>
          </cell>
          <cell r="D7833">
            <v>0</v>
          </cell>
          <cell r="F7833" t="str">
            <v>CALC</v>
          </cell>
          <cell r="H7833" t="str">
            <v>101</v>
          </cell>
          <cell r="I7833" t="str">
            <v>C</v>
          </cell>
          <cell r="J7833" t="str">
            <v>om_exp</v>
          </cell>
          <cell r="K7833" t="str">
            <v>alloc_energy</v>
          </cell>
          <cell r="M7833" t="str">
            <v>2015/07/1/2/A/0</v>
          </cell>
        </row>
        <row r="7834">
          <cell r="A7834" t="str">
            <v>7833</v>
          </cell>
          <cell r="B7834" t="str">
            <v>OM42101</v>
          </cell>
          <cell r="C7834" t="str">
            <v>101 - Energy Allocation Factor</v>
          </cell>
          <cell r="D7834">
            <v>0</v>
          </cell>
          <cell r="F7834" t="str">
            <v>CALC</v>
          </cell>
          <cell r="H7834" t="str">
            <v>101</v>
          </cell>
          <cell r="I7834" t="str">
            <v>C</v>
          </cell>
          <cell r="J7834" t="str">
            <v>om_exp</v>
          </cell>
          <cell r="K7834" t="str">
            <v>alloc_energy</v>
          </cell>
          <cell r="M7834" t="str">
            <v>2015/07/1/2/A/0</v>
          </cell>
        </row>
        <row r="7835">
          <cell r="A7835" t="str">
            <v>7834</v>
          </cell>
          <cell r="B7835" t="str">
            <v>OM42101</v>
          </cell>
          <cell r="C7835" t="str">
            <v>101 - Energy Allocation Factor</v>
          </cell>
          <cell r="D7835">
            <v>0</v>
          </cell>
          <cell r="F7835" t="str">
            <v>CALC</v>
          </cell>
          <cell r="H7835" t="str">
            <v>101</v>
          </cell>
          <cell r="I7835" t="str">
            <v>C</v>
          </cell>
          <cell r="J7835" t="str">
            <v>om_exp</v>
          </cell>
          <cell r="K7835" t="str">
            <v>alloc_energy</v>
          </cell>
          <cell r="M7835" t="str">
            <v>2015/07/1/2/A/0</v>
          </cell>
        </row>
        <row r="7836">
          <cell r="A7836" t="str">
            <v>7835</v>
          </cell>
          <cell r="B7836" t="str">
            <v>OM42101</v>
          </cell>
          <cell r="C7836" t="str">
            <v>101 - Energy Allocation Factor</v>
          </cell>
          <cell r="D7836">
            <v>0</v>
          </cell>
          <cell r="F7836" t="str">
            <v>CALC</v>
          </cell>
          <cell r="H7836" t="str">
            <v>101</v>
          </cell>
          <cell r="I7836" t="str">
            <v>C</v>
          </cell>
          <cell r="J7836" t="str">
            <v>om_exp</v>
          </cell>
          <cell r="K7836" t="str">
            <v>alloc_energy</v>
          </cell>
          <cell r="M7836" t="str">
            <v>2015/07/1/2/A/0</v>
          </cell>
        </row>
        <row r="7837">
          <cell r="A7837" t="str">
            <v>7836</v>
          </cell>
          <cell r="B7837" t="str">
            <v>OM42101</v>
          </cell>
          <cell r="C7837" t="str">
            <v>101 - Energy Allocation Factor</v>
          </cell>
          <cell r="D7837">
            <v>0</v>
          </cell>
          <cell r="F7837" t="str">
            <v>CALC</v>
          </cell>
          <cell r="H7837" t="str">
            <v>101</v>
          </cell>
          <cell r="I7837" t="str">
            <v>C</v>
          </cell>
          <cell r="J7837" t="str">
            <v>om_exp</v>
          </cell>
          <cell r="K7837" t="str">
            <v>alloc_energy</v>
          </cell>
          <cell r="M7837" t="str">
            <v>2015/07/1/2/A/0</v>
          </cell>
        </row>
        <row r="7838">
          <cell r="A7838" t="str">
            <v>7837</v>
          </cell>
          <cell r="B7838" t="str">
            <v>OM42101</v>
          </cell>
          <cell r="C7838" t="str">
            <v>101 - Energy Allocation Factor</v>
          </cell>
          <cell r="D7838">
            <v>0</v>
          </cell>
          <cell r="F7838" t="str">
            <v>CALC</v>
          </cell>
          <cell r="H7838" t="str">
            <v>101</v>
          </cell>
          <cell r="I7838" t="str">
            <v>C</v>
          </cell>
          <cell r="J7838" t="str">
            <v>om_exp</v>
          </cell>
          <cell r="K7838" t="str">
            <v>alloc_energy</v>
          </cell>
          <cell r="M7838" t="str">
            <v>2015/07/1/2/A/0</v>
          </cell>
        </row>
        <row r="7839">
          <cell r="A7839" t="str">
            <v>7838</v>
          </cell>
          <cell r="B7839" t="str">
            <v>OM42101</v>
          </cell>
          <cell r="C7839" t="str">
            <v>101 - Energy Allocation Factor</v>
          </cell>
          <cell r="D7839">
            <v>0</v>
          </cell>
          <cell r="F7839" t="str">
            <v>CALC</v>
          </cell>
          <cell r="H7839" t="str">
            <v>101</v>
          </cell>
          <cell r="I7839" t="str">
            <v>C</v>
          </cell>
          <cell r="J7839" t="str">
            <v>om_exp</v>
          </cell>
          <cell r="K7839" t="str">
            <v>alloc_energy</v>
          </cell>
          <cell r="M7839" t="str">
            <v>2015/07/1/2/A/0</v>
          </cell>
        </row>
        <row r="7840">
          <cell r="A7840" t="str">
            <v>7839</v>
          </cell>
          <cell r="B7840" t="str">
            <v>OM42101</v>
          </cell>
          <cell r="C7840" t="str">
            <v>101 - Energy Allocation Factor</v>
          </cell>
          <cell r="D7840">
            <v>0</v>
          </cell>
          <cell r="F7840" t="str">
            <v>CALC</v>
          </cell>
          <cell r="H7840" t="str">
            <v>101</v>
          </cell>
          <cell r="I7840" t="str">
            <v>C</v>
          </cell>
          <cell r="J7840" t="str">
            <v>om_exp</v>
          </cell>
          <cell r="K7840" t="str">
            <v>alloc_energy</v>
          </cell>
          <cell r="M7840" t="str">
            <v>2015/07/1/2/A/0</v>
          </cell>
        </row>
        <row r="7841">
          <cell r="A7841" t="str">
            <v>7840</v>
          </cell>
          <cell r="B7841" t="str">
            <v>OM42101</v>
          </cell>
          <cell r="C7841" t="str">
            <v>101 - Energy Allocation Factor</v>
          </cell>
          <cell r="D7841">
            <v>0</v>
          </cell>
          <cell r="F7841" t="str">
            <v>CALC</v>
          </cell>
          <cell r="H7841" t="str">
            <v>101</v>
          </cell>
          <cell r="I7841" t="str">
            <v>C</v>
          </cell>
          <cell r="J7841" t="str">
            <v>om_exp</v>
          </cell>
          <cell r="K7841" t="str">
            <v>alloc_energy</v>
          </cell>
          <cell r="M7841" t="str">
            <v>2015/07/1/2/A/0</v>
          </cell>
        </row>
        <row r="7842">
          <cell r="A7842" t="str">
            <v>7841</v>
          </cell>
          <cell r="B7842" t="str">
            <v>OM42101</v>
          </cell>
          <cell r="C7842" t="str">
            <v>101 - Energy Allocation Factor</v>
          </cell>
          <cell r="D7842">
            <v>0</v>
          </cell>
          <cell r="F7842" t="str">
            <v>CALC</v>
          </cell>
          <cell r="H7842" t="str">
            <v>101</v>
          </cell>
          <cell r="I7842" t="str">
            <v>C</v>
          </cell>
          <cell r="J7842" t="str">
            <v>om_exp</v>
          </cell>
          <cell r="K7842" t="str">
            <v>alloc_energy</v>
          </cell>
          <cell r="M7842" t="str">
            <v>2015/07/1/2/A/0</v>
          </cell>
        </row>
        <row r="7843">
          <cell r="A7843" t="str">
            <v>7842</v>
          </cell>
          <cell r="B7843" t="str">
            <v>OM42101</v>
          </cell>
          <cell r="C7843" t="str">
            <v>101 - Energy Allocation Factor</v>
          </cell>
          <cell r="D7843">
            <v>0</v>
          </cell>
          <cell r="F7843" t="str">
            <v>CALC</v>
          </cell>
          <cell r="H7843" t="str">
            <v>101</v>
          </cell>
          <cell r="I7843" t="str">
            <v>C</v>
          </cell>
          <cell r="J7843" t="str">
            <v>om_exp</v>
          </cell>
          <cell r="K7843" t="str">
            <v>alloc_energy</v>
          </cell>
          <cell r="M7843" t="str">
            <v>2015/07/1/2/A/0</v>
          </cell>
        </row>
        <row r="7844">
          <cell r="A7844" t="str">
            <v>7843</v>
          </cell>
          <cell r="B7844" t="str">
            <v>OM42101</v>
          </cell>
          <cell r="C7844" t="str">
            <v>101 - Energy Allocation Factor</v>
          </cell>
          <cell r="D7844">
            <v>0</v>
          </cell>
          <cell r="F7844" t="str">
            <v>CALC</v>
          </cell>
          <cell r="H7844" t="str">
            <v>101</v>
          </cell>
          <cell r="I7844" t="str">
            <v>C</v>
          </cell>
          <cell r="J7844" t="str">
            <v>om_exp</v>
          </cell>
          <cell r="K7844" t="str">
            <v>alloc_energy</v>
          </cell>
          <cell r="M7844" t="str">
            <v>2015/07/1/2/A/0</v>
          </cell>
        </row>
        <row r="7845">
          <cell r="A7845" t="str">
            <v>7844</v>
          </cell>
          <cell r="B7845" t="str">
            <v>OM42101</v>
          </cell>
          <cell r="C7845" t="str">
            <v>101 - Energy Allocation Factor</v>
          </cell>
          <cell r="D7845">
            <v>0</v>
          </cell>
          <cell r="F7845" t="str">
            <v>CALC</v>
          </cell>
          <cell r="H7845" t="str">
            <v>101</v>
          </cell>
          <cell r="I7845" t="str">
            <v>C</v>
          </cell>
          <cell r="J7845" t="str">
            <v>om_exp</v>
          </cell>
          <cell r="K7845" t="str">
            <v>alloc_energy</v>
          </cell>
          <cell r="M7845" t="str">
            <v>2015/07/1/2/A/0</v>
          </cell>
        </row>
        <row r="7846">
          <cell r="A7846" t="str">
            <v>7845</v>
          </cell>
          <cell r="B7846" t="str">
            <v>OM42101</v>
          </cell>
          <cell r="C7846" t="str">
            <v>101 - Energy Allocation Factor</v>
          </cell>
          <cell r="D7846">
            <v>0</v>
          </cell>
          <cell r="F7846" t="str">
            <v>CALC</v>
          </cell>
          <cell r="H7846" t="str">
            <v>101</v>
          </cell>
          <cell r="I7846" t="str">
            <v>C</v>
          </cell>
          <cell r="J7846" t="str">
            <v>om_exp</v>
          </cell>
          <cell r="K7846" t="str">
            <v>alloc_energy</v>
          </cell>
          <cell r="M7846" t="str">
            <v>2015/07/1/2/A/0</v>
          </cell>
        </row>
        <row r="7847">
          <cell r="A7847" t="str">
            <v>7846</v>
          </cell>
          <cell r="B7847" t="str">
            <v>OM42101</v>
          </cell>
          <cell r="C7847" t="str">
            <v>101 - Energy Allocation Factor</v>
          </cell>
          <cell r="D7847">
            <v>0</v>
          </cell>
          <cell r="F7847" t="str">
            <v>CALC</v>
          </cell>
          <cell r="H7847" t="str">
            <v>101</v>
          </cell>
          <cell r="I7847" t="str">
            <v>C</v>
          </cell>
          <cell r="J7847" t="str">
            <v>om_exp</v>
          </cell>
          <cell r="K7847" t="str">
            <v>alloc_energy</v>
          </cell>
          <cell r="M7847" t="str">
            <v>2015/07/1/2/A/0</v>
          </cell>
        </row>
        <row r="7848">
          <cell r="A7848" t="str">
            <v>7847</v>
          </cell>
          <cell r="B7848" t="str">
            <v>OM42101</v>
          </cell>
          <cell r="C7848" t="str">
            <v>101 - Energy Allocation Factor</v>
          </cell>
          <cell r="D7848">
            <v>0</v>
          </cell>
          <cell r="F7848" t="str">
            <v>CALC</v>
          </cell>
          <cell r="H7848" t="str">
            <v>101</v>
          </cell>
          <cell r="I7848" t="str">
            <v>C</v>
          </cell>
          <cell r="J7848" t="str">
            <v>om_exp</v>
          </cell>
          <cell r="K7848" t="str">
            <v>alloc_energy</v>
          </cell>
          <cell r="M7848" t="str">
            <v>2015/07/1/2/A/0</v>
          </cell>
        </row>
        <row r="7849">
          <cell r="A7849" t="str">
            <v>7848</v>
          </cell>
          <cell r="B7849" t="str">
            <v>OM42101</v>
          </cell>
          <cell r="C7849" t="str">
            <v>101 - Energy Allocation Factor</v>
          </cell>
          <cell r="D7849">
            <v>0</v>
          </cell>
          <cell r="F7849" t="str">
            <v>CALC</v>
          </cell>
          <cell r="H7849" t="str">
            <v>101</v>
          </cell>
          <cell r="I7849" t="str">
            <v>C</v>
          </cell>
          <cell r="J7849" t="str">
            <v>om_exp</v>
          </cell>
          <cell r="K7849" t="str">
            <v>alloc_energy</v>
          </cell>
          <cell r="M7849" t="str">
            <v>2015/07/1/2/A/0</v>
          </cell>
        </row>
        <row r="7850">
          <cell r="A7850" t="str">
            <v>7849</v>
          </cell>
          <cell r="B7850" t="str">
            <v>OM42101</v>
          </cell>
          <cell r="C7850" t="str">
            <v>101 - Energy Allocation Factor</v>
          </cell>
          <cell r="D7850">
            <v>0</v>
          </cell>
          <cell r="F7850" t="str">
            <v>CALC</v>
          </cell>
          <cell r="H7850" t="str">
            <v>101</v>
          </cell>
          <cell r="I7850" t="str">
            <v>C</v>
          </cell>
          <cell r="J7850" t="str">
            <v>om_exp</v>
          </cell>
          <cell r="K7850" t="str">
            <v>alloc_energy</v>
          </cell>
          <cell r="M7850" t="str">
            <v>2015/07/1/2/A/0</v>
          </cell>
        </row>
        <row r="7851">
          <cell r="A7851" t="str">
            <v>7850</v>
          </cell>
          <cell r="B7851" t="str">
            <v>OM42101</v>
          </cell>
          <cell r="C7851" t="str">
            <v>101 - Energy Allocation Factor</v>
          </cell>
          <cell r="D7851">
            <v>0</v>
          </cell>
          <cell r="F7851" t="str">
            <v>CALC</v>
          </cell>
          <cell r="H7851" t="str">
            <v>101</v>
          </cell>
          <cell r="I7851" t="str">
            <v>C</v>
          </cell>
          <cell r="J7851" t="str">
            <v>om_exp</v>
          </cell>
          <cell r="K7851" t="str">
            <v>alloc_energy</v>
          </cell>
          <cell r="M7851" t="str">
            <v>2015/07/1/2/A/0</v>
          </cell>
        </row>
        <row r="7852">
          <cell r="A7852" t="str">
            <v>7851</v>
          </cell>
          <cell r="B7852" t="str">
            <v>OM42101</v>
          </cell>
          <cell r="C7852" t="str">
            <v>101 - Energy Allocation Factor</v>
          </cell>
          <cell r="D7852">
            <v>0</v>
          </cell>
          <cell r="F7852" t="str">
            <v>CALC</v>
          </cell>
          <cell r="H7852" t="str">
            <v>101</v>
          </cell>
          <cell r="I7852" t="str">
            <v>C</v>
          </cell>
          <cell r="J7852" t="str">
            <v>om_exp</v>
          </cell>
          <cell r="K7852" t="str">
            <v>alloc_energy</v>
          </cell>
          <cell r="M7852" t="str">
            <v>2015/07/1/2/A/0</v>
          </cell>
        </row>
        <row r="7853">
          <cell r="A7853" t="str">
            <v>7852</v>
          </cell>
          <cell r="B7853" t="str">
            <v>OM42101</v>
          </cell>
          <cell r="C7853" t="str">
            <v>101 - Energy Allocation Factor</v>
          </cell>
          <cell r="D7853">
            <v>0</v>
          </cell>
          <cell r="F7853" t="str">
            <v>CALC</v>
          </cell>
          <cell r="H7853" t="str">
            <v>101</v>
          </cell>
          <cell r="I7853" t="str">
            <v>C</v>
          </cell>
          <cell r="J7853" t="str">
            <v>om_exp</v>
          </cell>
          <cell r="K7853" t="str">
            <v>alloc_energy</v>
          </cell>
          <cell r="M7853" t="str">
            <v>2015/07/1/2/A/0</v>
          </cell>
        </row>
        <row r="7854">
          <cell r="A7854" t="str">
            <v>7853</v>
          </cell>
          <cell r="B7854" t="str">
            <v>OM42101</v>
          </cell>
          <cell r="C7854" t="str">
            <v>101 - Energy Allocation Factor</v>
          </cell>
          <cell r="D7854">
            <v>0</v>
          </cell>
          <cell r="F7854" t="str">
            <v>CALC</v>
          </cell>
          <cell r="H7854" t="str">
            <v>101</v>
          </cell>
          <cell r="I7854" t="str">
            <v>C</v>
          </cell>
          <cell r="J7854" t="str">
            <v>om_exp</v>
          </cell>
          <cell r="K7854" t="str">
            <v>alloc_energy</v>
          </cell>
          <cell r="M7854" t="str">
            <v>2015/07/1/2/A/0</v>
          </cell>
        </row>
        <row r="7855">
          <cell r="A7855" t="str">
            <v>7854</v>
          </cell>
          <cell r="B7855" t="str">
            <v>OM42101</v>
          </cell>
          <cell r="C7855" t="str">
            <v>101 - Energy Allocation Factor</v>
          </cell>
          <cell r="D7855">
            <v>0</v>
          </cell>
          <cell r="F7855" t="str">
            <v>CALC</v>
          </cell>
          <cell r="H7855" t="str">
            <v>101</v>
          </cell>
          <cell r="I7855" t="str">
            <v>C</v>
          </cell>
          <cell r="J7855" t="str">
            <v>om_exp</v>
          </cell>
          <cell r="K7855" t="str">
            <v>alloc_energy</v>
          </cell>
          <cell r="M7855" t="str">
            <v>2015/07/1/2/A/0</v>
          </cell>
        </row>
        <row r="7856">
          <cell r="A7856" t="str">
            <v>7855</v>
          </cell>
          <cell r="B7856" t="str">
            <v>OM42101</v>
          </cell>
          <cell r="C7856" t="str">
            <v>101 - Energy Allocation Factor</v>
          </cell>
          <cell r="D7856">
            <v>0</v>
          </cell>
          <cell r="F7856" t="str">
            <v>CALC</v>
          </cell>
          <cell r="H7856" t="str">
            <v>101</v>
          </cell>
          <cell r="I7856" t="str">
            <v>C</v>
          </cell>
          <cell r="J7856" t="str">
            <v>om_exp</v>
          </cell>
          <cell r="K7856" t="str">
            <v>alloc_energy</v>
          </cell>
          <cell r="M7856" t="str">
            <v>2015/07/1/2/A/0</v>
          </cell>
        </row>
        <row r="7857">
          <cell r="A7857" t="str">
            <v>7856</v>
          </cell>
          <cell r="B7857" t="str">
            <v>OM42101</v>
          </cell>
          <cell r="C7857" t="str">
            <v>101 - Energy Allocation Factor</v>
          </cell>
          <cell r="D7857">
            <v>0</v>
          </cell>
          <cell r="F7857" t="str">
            <v>CALC</v>
          </cell>
          <cell r="H7857" t="str">
            <v>101</v>
          </cell>
          <cell r="I7857" t="str">
            <v>C</v>
          </cell>
          <cell r="J7857" t="str">
            <v>om_exp</v>
          </cell>
          <cell r="K7857" t="str">
            <v>alloc_energy</v>
          </cell>
          <cell r="M7857" t="str">
            <v>2015/07/1/2/A/0</v>
          </cell>
        </row>
        <row r="7858">
          <cell r="A7858" t="str">
            <v>7857</v>
          </cell>
          <cell r="B7858" t="str">
            <v>OM42101</v>
          </cell>
          <cell r="C7858" t="str">
            <v>101 - Energy Allocation Factor</v>
          </cell>
          <cell r="D7858">
            <v>0</v>
          </cell>
          <cell r="F7858" t="str">
            <v>CALC</v>
          </cell>
          <cell r="H7858" t="str">
            <v>101</v>
          </cell>
          <cell r="I7858" t="str">
            <v>C</v>
          </cell>
          <cell r="J7858" t="str">
            <v>om_exp</v>
          </cell>
          <cell r="K7858" t="str">
            <v>alloc_energy</v>
          </cell>
          <cell r="M7858" t="str">
            <v>2015/07/1/2/A/0</v>
          </cell>
        </row>
        <row r="7859">
          <cell r="A7859" t="str">
            <v>7858</v>
          </cell>
          <cell r="B7859" t="str">
            <v>OM42101</v>
          </cell>
          <cell r="C7859" t="str">
            <v>101 - Energy Allocation Factor</v>
          </cell>
          <cell r="D7859">
            <v>0</v>
          </cell>
          <cell r="F7859" t="str">
            <v>CALC</v>
          </cell>
          <cell r="H7859" t="str">
            <v>101</v>
          </cell>
          <cell r="I7859" t="str">
            <v>C</v>
          </cell>
          <cell r="J7859" t="str">
            <v>om_exp</v>
          </cell>
          <cell r="K7859" t="str">
            <v>alloc_energy</v>
          </cell>
          <cell r="M7859" t="str">
            <v>2015/07/1/2/A/0</v>
          </cell>
        </row>
        <row r="7860">
          <cell r="A7860" t="str">
            <v>7859</v>
          </cell>
          <cell r="B7860" t="str">
            <v>OM42101</v>
          </cell>
          <cell r="C7860" t="str">
            <v>101 - Energy Allocation Factor</v>
          </cell>
          <cell r="D7860">
            <v>0</v>
          </cell>
          <cell r="F7860" t="str">
            <v>CALC</v>
          </cell>
          <cell r="H7860" t="str">
            <v>101</v>
          </cell>
          <cell r="I7860" t="str">
            <v>C</v>
          </cell>
          <cell r="J7860" t="str">
            <v>om_exp</v>
          </cell>
          <cell r="K7860" t="str">
            <v>alloc_energy</v>
          </cell>
          <cell r="M7860" t="str">
            <v>2015/07/1/2/A/0</v>
          </cell>
        </row>
        <row r="7861">
          <cell r="A7861" t="str">
            <v>7860</v>
          </cell>
          <cell r="B7861" t="str">
            <v>OM42101</v>
          </cell>
          <cell r="C7861" t="str">
            <v>101 - Energy Allocation Factor</v>
          </cell>
          <cell r="D7861">
            <v>0</v>
          </cell>
          <cell r="F7861" t="str">
            <v>CALC</v>
          </cell>
          <cell r="H7861" t="str">
            <v>101</v>
          </cell>
          <cell r="I7861" t="str">
            <v>C</v>
          </cell>
          <cell r="J7861" t="str">
            <v>om_exp</v>
          </cell>
          <cell r="K7861" t="str">
            <v>alloc_energy</v>
          </cell>
          <cell r="M7861" t="str">
            <v>2015/07/1/2/A/0</v>
          </cell>
        </row>
        <row r="7862">
          <cell r="A7862" t="str">
            <v>7861</v>
          </cell>
          <cell r="B7862" t="str">
            <v>OM42101</v>
          </cell>
          <cell r="C7862" t="str">
            <v>101 - Energy Allocation Factor</v>
          </cell>
          <cell r="D7862">
            <v>0</v>
          </cell>
          <cell r="F7862" t="str">
            <v>CALC</v>
          </cell>
          <cell r="H7862" t="str">
            <v>101</v>
          </cell>
          <cell r="I7862" t="str">
            <v>C</v>
          </cell>
          <cell r="J7862" t="str">
            <v>om_exp</v>
          </cell>
          <cell r="K7862" t="str">
            <v>alloc_energy</v>
          </cell>
          <cell r="M7862" t="str">
            <v>2015/07/1/2/A/0</v>
          </cell>
        </row>
        <row r="7863">
          <cell r="A7863" t="str">
            <v>7862</v>
          </cell>
          <cell r="B7863" t="str">
            <v>OM42101</v>
          </cell>
          <cell r="C7863" t="str">
            <v>101 - Energy Allocation Factor</v>
          </cell>
          <cell r="D7863">
            <v>0</v>
          </cell>
          <cell r="F7863" t="str">
            <v>CALC</v>
          </cell>
          <cell r="H7863" t="str">
            <v>101</v>
          </cell>
          <cell r="I7863" t="str">
            <v>C</v>
          </cell>
          <cell r="J7863" t="str">
            <v>om_exp</v>
          </cell>
          <cell r="K7863" t="str">
            <v>alloc_energy</v>
          </cell>
          <cell r="M7863" t="str">
            <v>2015/07/1/2/A/0</v>
          </cell>
        </row>
        <row r="7864">
          <cell r="A7864" t="str">
            <v>7863</v>
          </cell>
          <cell r="B7864" t="str">
            <v>OM42101</v>
          </cell>
          <cell r="C7864" t="str">
            <v>101 - Energy Allocation Factor</v>
          </cell>
          <cell r="D7864">
            <v>0</v>
          </cell>
          <cell r="F7864" t="str">
            <v>CALC</v>
          </cell>
          <cell r="H7864" t="str">
            <v>101</v>
          </cell>
          <cell r="I7864" t="str">
            <v>C</v>
          </cell>
          <cell r="J7864" t="str">
            <v>om_exp</v>
          </cell>
          <cell r="K7864" t="str">
            <v>alloc_energy</v>
          </cell>
          <cell r="M7864" t="str">
            <v>2015/07/1/2/A/0</v>
          </cell>
        </row>
        <row r="7865">
          <cell r="A7865" t="str">
            <v>7864</v>
          </cell>
          <cell r="B7865" t="str">
            <v>OM42101</v>
          </cell>
          <cell r="C7865" t="str">
            <v>101 - Energy Allocation Factor</v>
          </cell>
          <cell r="D7865">
            <v>0</v>
          </cell>
          <cell r="F7865" t="str">
            <v>CALC</v>
          </cell>
          <cell r="H7865" t="str">
            <v>101</v>
          </cell>
          <cell r="I7865" t="str">
            <v>C</v>
          </cell>
          <cell r="J7865" t="str">
            <v>om_exp</v>
          </cell>
          <cell r="K7865" t="str">
            <v>alloc_energy</v>
          </cell>
          <cell r="M7865" t="str">
            <v>2015/07/1/2/A/0</v>
          </cell>
        </row>
        <row r="7866">
          <cell r="A7866" t="str">
            <v>7865</v>
          </cell>
          <cell r="B7866" t="str">
            <v>OM42101</v>
          </cell>
          <cell r="C7866" t="str">
            <v>101 - Energy Allocation Factor</v>
          </cell>
          <cell r="D7866">
            <v>0</v>
          </cell>
          <cell r="F7866" t="str">
            <v>CALC</v>
          </cell>
          <cell r="H7866" t="str">
            <v>101</v>
          </cell>
          <cell r="I7866" t="str">
            <v>C</v>
          </cell>
          <cell r="J7866" t="str">
            <v>om_exp</v>
          </cell>
          <cell r="K7866" t="str">
            <v>alloc_energy</v>
          </cell>
          <cell r="M7866" t="str">
            <v>2015/07/1/2/A/0</v>
          </cell>
        </row>
        <row r="7867">
          <cell r="A7867" t="str">
            <v>7866</v>
          </cell>
          <cell r="B7867" t="str">
            <v>OM42101</v>
          </cell>
          <cell r="C7867" t="str">
            <v>101 - Energy Allocation Factor</v>
          </cell>
          <cell r="D7867">
            <v>0</v>
          </cell>
          <cell r="F7867" t="str">
            <v>CALC</v>
          </cell>
          <cell r="H7867" t="str">
            <v>101</v>
          </cell>
          <cell r="I7867" t="str">
            <v>C</v>
          </cell>
          <cell r="J7867" t="str">
            <v>om_exp</v>
          </cell>
          <cell r="K7867" t="str">
            <v>alloc_energy</v>
          </cell>
          <cell r="M7867" t="str">
            <v>2015/07/1/2/A/0</v>
          </cell>
        </row>
        <row r="7868">
          <cell r="A7868" t="str">
            <v>7867</v>
          </cell>
          <cell r="B7868" t="str">
            <v>OM42101</v>
          </cell>
          <cell r="C7868" t="str">
            <v>101 - Energy Allocation Factor</v>
          </cell>
          <cell r="D7868">
            <v>0</v>
          </cell>
          <cell r="F7868" t="str">
            <v>CALC</v>
          </cell>
          <cell r="H7868" t="str">
            <v>101</v>
          </cell>
          <cell r="I7868" t="str">
            <v>C</v>
          </cell>
          <cell r="J7868" t="str">
            <v>om_exp</v>
          </cell>
          <cell r="K7868" t="str">
            <v>alloc_energy</v>
          </cell>
          <cell r="M7868" t="str">
            <v>2015/07/1/2/A/0</v>
          </cell>
        </row>
        <row r="7869">
          <cell r="A7869" t="str">
            <v>7868</v>
          </cell>
          <cell r="B7869" t="str">
            <v>OM42101</v>
          </cell>
          <cell r="C7869" t="str">
            <v>101 - Energy Allocation Factor</v>
          </cell>
          <cell r="D7869">
            <v>0</v>
          </cell>
          <cell r="F7869" t="str">
            <v>CALC</v>
          </cell>
          <cell r="H7869" t="str">
            <v>101</v>
          </cell>
          <cell r="I7869" t="str">
            <v>C</v>
          </cell>
          <cell r="J7869" t="str">
            <v>om_exp</v>
          </cell>
          <cell r="K7869" t="str">
            <v>alloc_energy</v>
          </cell>
          <cell r="M7869" t="str">
            <v>2015/07/1/2/A/0</v>
          </cell>
        </row>
        <row r="7870">
          <cell r="A7870" t="str">
            <v>7869</v>
          </cell>
          <cell r="B7870" t="str">
            <v>OM42101</v>
          </cell>
          <cell r="C7870" t="str">
            <v>101 - Energy Allocation Factor</v>
          </cell>
          <cell r="D7870">
            <v>0</v>
          </cell>
          <cell r="F7870" t="str">
            <v>CALC</v>
          </cell>
          <cell r="H7870" t="str">
            <v>101</v>
          </cell>
          <cell r="I7870" t="str">
            <v>C</v>
          </cell>
          <cell r="J7870" t="str">
            <v>om_exp</v>
          </cell>
          <cell r="K7870" t="str">
            <v>alloc_energy</v>
          </cell>
          <cell r="M7870" t="str">
            <v>2015/07/1/2/A/0</v>
          </cell>
        </row>
        <row r="7871">
          <cell r="A7871" t="str">
            <v>7870</v>
          </cell>
          <cell r="B7871" t="str">
            <v>OM42101</v>
          </cell>
          <cell r="C7871" t="str">
            <v>101 - Energy Allocation Factor</v>
          </cell>
          <cell r="D7871">
            <v>0</v>
          </cell>
          <cell r="F7871" t="str">
            <v>CALC</v>
          </cell>
          <cell r="H7871" t="str">
            <v>101</v>
          </cell>
          <cell r="I7871" t="str">
            <v>C</v>
          </cell>
          <cell r="J7871" t="str">
            <v>om_exp</v>
          </cell>
          <cell r="K7871" t="str">
            <v>alloc_energy</v>
          </cell>
          <cell r="M7871" t="str">
            <v>2015/07/1/2/A/0</v>
          </cell>
        </row>
        <row r="7872">
          <cell r="A7872" t="str">
            <v>7871</v>
          </cell>
          <cell r="B7872" t="str">
            <v>OM42101</v>
          </cell>
          <cell r="C7872" t="str">
            <v>101 - Energy Allocation Factor</v>
          </cell>
          <cell r="D7872">
            <v>0</v>
          </cell>
          <cell r="F7872" t="str">
            <v>CALC</v>
          </cell>
          <cell r="H7872" t="str">
            <v>101</v>
          </cell>
          <cell r="I7872" t="str">
            <v>C</v>
          </cell>
          <cell r="J7872" t="str">
            <v>om_exp</v>
          </cell>
          <cell r="K7872" t="str">
            <v>alloc_energy</v>
          </cell>
          <cell r="M7872" t="str">
            <v>2015/07/1/2/A/0</v>
          </cell>
        </row>
        <row r="7873">
          <cell r="A7873" t="str">
            <v>7872</v>
          </cell>
          <cell r="B7873" t="str">
            <v>OM42101</v>
          </cell>
          <cell r="C7873" t="str">
            <v>101 - Energy Allocation Factor</v>
          </cell>
          <cell r="D7873">
            <v>0</v>
          </cell>
          <cell r="F7873" t="str">
            <v>CALC</v>
          </cell>
          <cell r="H7873" t="str">
            <v>101</v>
          </cell>
          <cell r="I7873" t="str">
            <v>C</v>
          </cell>
          <cell r="J7873" t="str">
            <v>om_exp</v>
          </cell>
          <cell r="K7873" t="str">
            <v>alloc_energy</v>
          </cell>
          <cell r="M7873" t="str">
            <v>2015/07/1/2/A/0</v>
          </cell>
        </row>
        <row r="7874">
          <cell r="A7874" t="str">
            <v>7873</v>
          </cell>
          <cell r="B7874" t="str">
            <v>OM72101</v>
          </cell>
          <cell r="C7874" t="str">
            <v>101 - Energy Allocation O &amp; M Exp Amount</v>
          </cell>
          <cell r="D7874">
            <v>0</v>
          </cell>
          <cell r="F7874" t="str">
            <v>CALC</v>
          </cell>
          <cell r="H7874" t="str">
            <v>101</v>
          </cell>
          <cell r="I7874" t="str">
            <v>C</v>
          </cell>
          <cell r="J7874" t="str">
            <v>om_exp</v>
          </cell>
          <cell r="K7874" t="str">
            <v>alloc_energy_amt</v>
          </cell>
          <cell r="M7874" t="str">
            <v>2015/07/1/2/A/0</v>
          </cell>
        </row>
        <row r="7875">
          <cell r="A7875" t="str">
            <v>7874</v>
          </cell>
          <cell r="B7875" t="str">
            <v>OM72101</v>
          </cell>
          <cell r="C7875" t="str">
            <v>101 - Energy Allocation O &amp; M Exp Amount</v>
          </cell>
          <cell r="D7875">
            <v>0</v>
          </cell>
          <cell r="F7875" t="str">
            <v>CALC</v>
          </cell>
          <cell r="H7875" t="str">
            <v>101</v>
          </cell>
          <cell r="I7875" t="str">
            <v>C</v>
          </cell>
          <cell r="J7875" t="str">
            <v>om_exp</v>
          </cell>
          <cell r="K7875" t="str">
            <v>alloc_energy_amt</v>
          </cell>
          <cell r="M7875" t="str">
            <v>2015/07/1/2/A/0</v>
          </cell>
        </row>
        <row r="7876">
          <cell r="A7876" t="str">
            <v>7875</v>
          </cell>
          <cell r="B7876" t="str">
            <v>OM72101</v>
          </cell>
          <cell r="C7876" t="str">
            <v>101 - Energy Allocation O &amp; M Exp Amount</v>
          </cell>
          <cell r="D7876">
            <v>0</v>
          </cell>
          <cell r="F7876" t="str">
            <v>CALC</v>
          </cell>
          <cell r="H7876" t="str">
            <v>101</v>
          </cell>
          <cell r="I7876" t="str">
            <v>C</v>
          </cell>
          <cell r="J7876" t="str">
            <v>om_exp</v>
          </cell>
          <cell r="K7876" t="str">
            <v>alloc_energy_amt</v>
          </cell>
          <cell r="M7876" t="str">
            <v>2015/07/1/2/A/0</v>
          </cell>
        </row>
        <row r="7877">
          <cell r="A7877" t="str">
            <v>7876</v>
          </cell>
          <cell r="B7877" t="str">
            <v>OM72101</v>
          </cell>
          <cell r="C7877" t="str">
            <v>101 - Energy Allocation O &amp; M Exp Amount</v>
          </cell>
          <cell r="D7877">
            <v>0</v>
          </cell>
          <cell r="F7877" t="str">
            <v>CALC</v>
          </cell>
          <cell r="H7877" t="str">
            <v>101</v>
          </cell>
          <cell r="I7877" t="str">
            <v>C</v>
          </cell>
          <cell r="J7877" t="str">
            <v>om_exp</v>
          </cell>
          <cell r="K7877" t="str">
            <v>alloc_energy_amt</v>
          </cell>
          <cell r="M7877" t="str">
            <v>2015/07/1/2/A/0</v>
          </cell>
        </row>
        <row r="7878">
          <cell r="A7878" t="str">
            <v>7877</v>
          </cell>
          <cell r="B7878" t="str">
            <v>OM72101</v>
          </cell>
          <cell r="C7878" t="str">
            <v>101 - Energy Allocation O &amp; M Exp Amount</v>
          </cell>
          <cell r="D7878">
            <v>0</v>
          </cell>
          <cell r="F7878" t="str">
            <v>CALC</v>
          </cell>
          <cell r="H7878" t="str">
            <v>101</v>
          </cell>
          <cell r="I7878" t="str">
            <v>C</v>
          </cell>
          <cell r="J7878" t="str">
            <v>om_exp</v>
          </cell>
          <cell r="K7878" t="str">
            <v>alloc_energy_amt</v>
          </cell>
          <cell r="M7878" t="str">
            <v>2015/07/1/2/A/0</v>
          </cell>
        </row>
        <row r="7879">
          <cell r="A7879" t="str">
            <v>7878</v>
          </cell>
          <cell r="B7879" t="str">
            <v>OM72101</v>
          </cell>
          <cell r="C7879" t="str">
            <v>101 - Energy Allocation O &amp; M Exp Amount</v>
          </cell>
          <cell r="D7879">
            <v>0</v>
          </cell>
          <cell r="F7879" t="str">
            <v>CALC</v>
          </cell>
          <cell r="H7879" t="str">
            <v>101</v>
          </cell>
          <cell r="I7879" t="str">
            <v>C</v>
          </cell>
          <cell r="J7879" t="str">
            <v>om_exp</v>
          </cell>
          <cell r="K7879" t="str">
            <v>alloc_energy_amt</v>
          </cell>
          <cell r="M7879" t="str">
            <v>2015/07/1/2/A/0</v>
          </cell>
        </row>
        <row r="7880">
          <cell r="A7880" t="str">
            <v>7879</v>
          </cell>
          <cell r="B7880" t="str">
            <v>OM72101</v>
          </cell>
          <cell r="C7880" t="str">
            <v>101 - Energy Allocation O &amp; M Exp Amount</v>
          </cell>
          <cell r="D7880">
            <v>0</v>
          </cell>
          <cell r="F7880" t="str">
            <v>CALC</v>
          </cell>
          <cell r="H7880" t="str">
            <v>101</v>
          </cell>
          <cell r="I7880" t="str">
            <v>C</v>
          </cell>
          <cell r="J7880" t="str">
            <v>om_exp</v>
          </cell>
          <cell r="K7880" t="str">
            <v>alloc_energy_amt</v>
          </cell>
          <cell r="M7880" t="str">
            <v>2015/07/1/2/A/0</v>
          </cell>
        </row>
        <row r="7881">
          <cell r="A7881" t="str">
            <v>7880</v>
          </cell>
          <cell r="B7881" t="str">
            <v>OM72101</v>
          </cell>
          <cell r="C7881" t="str">
            <v>101 - Energy Allocation O &amp; M Exp Amount</v>
          </cell>
          <cell r="D7881">
            <v>0</v>
          </cell>
          <cell r="F7881" t="str">
            <v>CALC</v>
          </cell>
          <cell r="H7881" t="str">
            <v>101</v>
          </cell>
          <cell r="I7881" t="str">
            <v>C</v>
          </cell>
          <cell r="J7881" t="str">
            <v>om_exp</v>
          </cell>
          <cell r="K7881" t="str">
            <v>alloc_energy_amt</v>
          </cell>
          <cell r="M7881" t="str">
            <v>2015/07/1/2/A/0</v>
          </cell>
        </row>
        <row r="7882">
          <cell r="A7882" t="str">
            <v>7881</v>
          </cell>
          <cell r="B7882" t="str">
            <v>OM72101</v>
          </cell>
          <cell r="C7882" t="str">
            <v>101 - Energy Allocation O &amp; M Exp Amount</v>
          </cell>
          <cell r="D7882">
            <v>0</v>
          </cell>
          <cell r="F7882" t="str">
            <v>CALC</v>
          </cell>
          <cell r="H7882" t="str">
            <v>101</v>
          </cell>
          <cell r="I7882" t="str">
            <v>C</v>
          </cell>
          <cell r="J7882" t="str">
            <v>om_exp</v>
          </cell>
          <cell r="K7882" t="str">
            <v>alloc_energy_amt</v>
          </cell>
          <cell r="M7882" t="str">
            <v>2015/07/1/2/A/0</v>
          </cell>
        </row>
        <row r="7883">
          <cell r="A7883" t="str">
            <v>7882</v>
          </cell>
          <cell r="B7883" t="str">
            <v>OM72101</v>
          </cell>
          <cell r="C7883" t="str">
            <v>101 - Energy Allocation O &amp; M Exp Amount</v>
          </cell>
          <cell r="D7883">
            <v>0</v>
          </cell>
          <cell r="F7883" t="str">
            <v>CALC</v>
          </cell>
          <cell r="H7883" t="str">
            <v>101</v>
          </cell>
          <cell r="I7883" t="str">
            <v>C</v>
          </cell>
          <cell r="J7883" t="str">
            <v>om_exp</v>
          </cell>
          <cell r="K7883" t="str">
            <v>alloc_energy_amt</v>
          </cell>
          <cell r="M7883" t="str">
            <v>2015/07/1/2/A/0</v>
          </cell>
        </row>
        <row r="7884">
          <cell r="A7884" t="str">
            <v>7883</v>
          </cell>
          <cell r="B7884" t="str">
            <v>OM72101</v>
          </cell>
          <cell r="C7884" t="str">
            <v>101 - Energy Allocation O &amp; M Exp Amount</v>
          </cell>
          <cell r="D7884">
            <v>0</v>
          </cell>
          <cell r="F7884" t="str">
            <v>CALC</v>
          </cell>
          <cell r="H7884" t="str">
            <v>101</v>
          </cell>
          <cell r="I7884" t="str">
            <v>C</v>
          </cell>
          <cell r="J7884" t="str">
            <v>om_exp</v>
          </cell>
          <cell r="K7884" t="str">
            <v>alloc_energy_amt</v>
          </cell>
          <cell r="M7884" t="str">
            <v>2015/07/1/2/A/0</v>
          </cell>
        </row>
        <row r="7885">
          <cell r="A7885" t="str">
            <v>7884</v>
          </cell>
          <cell r="B7885" t="str">
            <v>OM72101</v>
          </cell>
          <cell r="C7885" t="str">
            <v>101 - Energy Allocation O &amp; M Exp Amount</v>
          </cell>
          <cell r="D7885">
            <v>0</v>
          </cell>
          <cell r="F7885" t="str">
            <v>CALC</v>
          </cell>
          <cell r="H7885" t="str">
            <v>101</v>
          </cell>
          <cell r="I7885" t="str">
            <v>C</v>
          </cell>
          <cell r="J7885" t="str">
            <v>om_exp</v>
          </cell>
          <cell r="K7885" t="str">
            <v>alloc_energy_amt</v>
          </cell>
          <cell r="M7885" t="str">
            <v>2015/07/1/2/A/0</v>
          </cell>
        </row>
        <row r="7886">
          <cell r="A7886" t="str">
            <v>7885</v>
          </cell>
          <cell r="B7886" t="str">
            <v>OM72101</v>
          </cell>
          <cell r="C7886" t="str">
            <v>101 - Energy Allocation O &amp; M Exp Amount</v>
          </cell>
          <cell r="D7886">
            <v>0</v>
          </cell>
          <cell r="F7886" t="str">
            <v>CALC</v>
          </cell>
          <cell r="H7886" t="str">
            <v>101</v>
          </cell>
          <cell r="I7886" t="str">
            <v>C</v>
          </cell>
          <cell r="J7886" t="str">
            <v>om_exp</v>
          </cell>
          <cell r="K7886" t="str">
            <v>alloc_energy_amt</v>
          </cell>
          <cell r="M7886" t="str">
            <v>2015/07/1/2/A/0</v>
          </cell>
        </row>
        <row r="7887">
          <cell r="A7887" t="str">
            <v>7886</v>
          </cell>
          <cell r="B7887" t="str">
            <v>OM72101</v>
          </cell>
          <cell r="C7887" t="str">
            <v>101 - Energy Allocation O &amp; M Exp Amount</v>
          </cell>
          <cell r="D7887">
            <v>0</v>
          </cell>
          <cell r="F7887" t="str">
            <v>CALC</v>
          </cell>
          <cell r="H7887" t="str">
            <v>101</v>
          </cell>
          <cell r="I7887" t="str">
            <v>C</v>
          </cell>
          <cell r="J7887" t="str">
            <v>om_exp</v>
          </cell>
          <cell r="K7887" t="str">
            <v>alloc_energy_amt</v>
          </cell>
          <cell r="M7887" t="str">
            <v>2015/07/1/2/A/0</v>
          </cell>
        </row>
        <row r="7888">
          <cell r="A7888" t="str">
            <v>7887</v>
          </cell>
          <cell r="B7888" t="str">
            <v>OM72101</v>
          </cell>
          <cell r="C7888" t="str">
            <v>101 - Energy Allocation O &amp; M Exp Amount</v>
          </cell>
          <cell r="D7888">
            <v>0</v>
          </cell>
          <cell r="F7888" t="str">
            <v>CALC</v>
          </cell>
          <cell r="H7888" t="str">
            <v>101</v>
          </cell>
          <cell r="I7888" t="str">
            <v>C</v>
          </cell>
          <cell r="J7888" t="str">
            <v>om_exp</v>
          </cell>
          <cell r="K7888" t="str">
            <v>alloc_energy_amt</v>
          </cell>
          <cell r="M7888" t="str">
            <v>2015/07/1/2/A/0</v>
          </cell>
        </row>
        <row r="7889">
          <cell r="A7889" t="str">
            <v>7888</v>
          </cell>
          <cell r="B7889" t="str">
            <v>OM72101</v>
          </cell>
          <cell r="C7889" t="str">
            <v>101 - Energy Allocation O &amp; M Exp Amount</v>
          </cell>
          <cell r="D7889">
            <v>0</v>
          </cell>
          <cell r="F7889" t="str">
            <v>CALC</v>
          </cell>
          <cell r="H7889" t="str">
            <v>101</v>
          </cell>
          <cell r="I7889" t="str">
            <v>C</v>
          </cell>
          <cell r="J7889" t="str">
            <v>om_exp</v>
          </cell>
          <cell r="K7889" t="str">
            <v>alloc_energy_amt</v>
          </cell>
          <cell r="M7889" t="str">
            <v>2015/07/1/2/A/0</v>
          </cell>
        </row>
        <row r="7890">
          <cell r="A7890" t="str">
            <v>7889</v>
          </cell>
          <cell r="B7890" t="str">
            <v>OM72101</v>
          </cell>
          <cell r="C7890" t="str">
            <v>101 - Energy Allocation O &amp; M Exp Amount</v>
          </cell>
          <cell r="D7890">
            <v>0</v>
          </cell>
          <cell r="F7890" t="str">
            <v>CALC</v>
          </cell>
          <cell r="H7890" t="str">
            <v>101</v>
          </cell>
          <cell r="I7890" t="str">
            <v>C</v>
          </cell>
          <cell r="J7890" t="str">
            <v>om_exp</v>
          </cell>
          <cell r="K7890" t="str">
            <v>alloc_energy_amt</v>
          </cell>
          <cell r="M7890" t="str">
            <v>2015/07/1/2/A/0</v>
          </cell>
        </row>
        <row r="7891">
          <cell r="A7891" t="str">
            <v>7890</v>
          </cell>
          <cell r="B7891" t="str">
            <v>OM72101</v>
          </cell>
          <cell r="C7891" t="str">
            <v>101 - Energy Allocation O &amp; M Exp Amount</v>
          </cell>
          <cell r="D7891">
            <v>0</v>
          </cell>
          <cell r="F7891" t="str">
            <v>CALC</v>
          </cell>
          <cell r="H7891" t="str">
            <v>101</v>
          </cell>
          <cell r="I7891" t="str">
            <v>C</v>
          </cell>
          <cell r="J7891" t="str">
            <v>om_exp</v>
          </cell>
          <cell r="K7891" t="str">
            <v>alloc_energy_amt</v>
          </cell>
          <cell r="M7891" t="str">
            <v>2015/07/1/2/A/0</v>
          </cell>
        </row>
        <row r="7892">
          <cell r="A7892" t="str">
            <v>7891</v>
          </cell>
          <cell r="B7892" t="str">
            <v>OM72101</v>
          </cell>
          <cell r="C7892" t="str">
            <v>101 - Energy Allocation O &amp; M Exp Amount</v>
          </cell>
          <cell r="D7892">
            <v>0</v>
          </cell>
          <cell r="F7892" t="str">
            <v>CALC</v>
          </cell>
          <cell r="H7892" t="str">
            <v>101</v>
          </cell>
          <cell r="I7892" t="str">
            <v>C</v>
          </cell>
          <cell r="J7892" t="str">
            <v>om_exp</v>
          </cell>
          <cell r="K7892" t="str">
            <v>alloc_energy_amt</v>
          </cell>
          <cell r="M7892" t="str">
            <v>2015/07/1/2/A/0</v>
          </cell>
        </row>
        <row r="7893">
          <cell r="A7893" t="str">
            <v>7892</v>
          </cell>
          <cell r="B7893" t="str">
            <v>OM72101</v>
          </cell>
          <cell r="C7893" t="str">
            <v>101 - Energy Allocation O &amp; M Exp Amount</v>
          </cell>
          <cell r="D7893">
            <v>0</v>
          </cell>
          <cell r="F7893" t="str">
            <v>CALC</v>
          </cell>
          <cell r="H7893" t="str">
            <v>101</v>
          </cell>
          <cell r="I7893" t="str">
            <v>C</v>
          </cell>
          <cell r="J7893" t="str">
            <v>om_exp</v>
          </cell>
          <cell r="K7893" t="str">
            <v>alloc_energy_amt</v>
          </cell>
          <cell r="M7893" t="str">
            <v>2015/07/1/2/A/0</v>
          </cell>
        </row>
        <row r="7894">
          <cell r="A7894" t="str">
            <v>7893</v>
          </cell>
          <cell r="B7894" t="str">
            <v>OM72101</v>
          </cell>
          <cell r="C7894" t="str">
            <v>101 - Energy Allocation O &amp; M Exp Amount</v>
          </cell>
          <cell r="D7894">
            <v>0</v>
          </cell>
          <cell r="F7894" t="str">
            <v>CALC</v>
          </cell>
          <cell r="H7894" t="str">
            <v>101</v>
          </cell>
          <cell r="I7894" t="str">
            <v>C</v>
          </cell>
          <cell r="J7894" t="str">
            <v>om_exp</v>
          </cell>
          <cell r="K7894" t="str">
            <v>alloc_energy_amt</v>
          </cell>
          <cell r="M7894" t="str">
            <v>2015/07/1/2/A/0</v>
          </cell>
        </row>
        <row r="7895">
          <cell r="A7895" t="str">
            <v>7894</v>
          </cell>
          <cell r="B7895" t="str">
            <v>OM72101</v>
          </cell>
          <cell r="C7895" t="str">
            <v>101 - Energy Allocation O &amp; M Exp Amount</v>
          </cell>
          <cell r="D7895">
            <v>0</v>
          </cell>
          <cell r="F7895" t="str">
            <v>CALC</v>
          </cell>
          <cell r="H7895" t="str">
            <v>101</v>
          </cell>
          <cell r="I7895" t="str">
            <v>C</v>
          </cell>
          <cell r="J7895" t="str">
            <v>om_exp</v>
          </cell>
          <cell r="K7895" t="str">
            <v>alloc_energy_amt</v>
          </cell>
          <cell r="M7895" t="str">
            <v>2015/07/1/2/A/0</v>
          </cell>
        </row>
        <row r="7896">
          <cell r="A7896" t="str">
            <v>7895</v>
          </cell>
          <cell r="B7896" t="str">
            <v>OM72101</v>
          </cell>
          <cell r="C7896" t="str">
            <v>101 - Energy Allocation O &amp; M Exp Amount</v>
          </cell>
          <cell r="D7896">
            <v>0</v>
          </cell>
          <cell r="F7896" t="str">
            <v>CALC</v>
          </cell>
          <cell r="H7896" t="str">
            <v>101</v>
          </cell>
          <cell r="I7896" t="str">
            <v>C</v>
          </cell>
          <cell r="J7896" t="str">
            <v>om_exp</v>
          </cell>
          <cell r="K7896" t="str">
            <v>alloc_energy_amt</v>
          </cell>
          <cell r="M7896" t="str">
            <v>2015/07/1/2/A/0</v>
          </cell>
        </row>
        <row r="7897">
          <cell r="A7897" t="str">
            <v>7896</v>
          </cell>
          <cell r="B7897" t="str">
            <v>OM72101</v>
          </cell>
          <cell r="C7897" t="str">
            <v>101 - Energy Allocation O &amp; M Exp Amount</v>
          </cell>
          <cell r="D7897">
            <v>0</v>
          </cell>
          <cell r="F7897" t="str">
            <v>CALC</v>
          </cell>
          <cell r="H7897" t="str">
            <v>101</v>
          </cell>
          <cell r="I7897" t="str">
            <v>C</v>
          </cell>
          <cell r="J7897" t="str">
            <v>om_exp</v>
          </cell>
          <cell r="K7897" t="str">
            <v>alloc_energy_amt</v>
          </cell>
          <cell r="M7897" t="str">
            <v>2015/07/1/2/A/0</v>
          </cell>
        </row>
        <row r="7898">
          <cell r="A7898" t="str">
            <v>7897</v>
          </cell>
          <cell r="B7898" t="str">
            <v>OM72101</v>
          </cell>
          <cell r="C7898" t="str">
            <v>101 - Energy Allocation O &amp; M Exp Amount</v>
          </cell>
          <cell r="D7898">
            <v>0</v>
          </cell>
          <cell r="F7898" t="str">
            <v>CALC</v>
          </cell>
          <cell r="H7898" t="str">
            <v>101</v>
          </cell>
          <cell r="I7898" t="str">
            <v>C</v>
          </cell>
          <cell r="J7898" t="str">
            <v>om_exp</v>
          </cell>
          <cell r="K7898" t="str">
            <v>alloc_energy_amt</v>
          </cell>
          <cell r="M7898" t="str">
            <v>2015/07/1/2/A/0</v>
          </cell>
        </row>
        <row r="7899">
          <cell r="A7899" t="str">
            <v>7898</v>
          </cell>
          <cell r="B7899" t="str">
            <v>OM72101</v>
          </cell>
          <cell r="C7899" t="str">
            <v>101 - Energy Allocation O &amp; M Exp Amount</v>
          </cell>
          <cell r="D7899">
            <v>0</v>
          </cell>
          <cell r="F7899" t="str">
            <v>CALC</v>
          </cell>
          <cell r="H7899" t="str">
            <v>101</v>
          </cell>
          <cell r="I7899" t="str">
            <v>C</v>
          </cell>
          <cell r="J7899" t="str">
            <v>om_exp</v>
          </cell>
          <cell r="K7899" t="str">
            <v>alloc_energy_amt</v>
          </cell>
          <cell r="M7899" t="str">
            <v>2015/07/1/2/A/0</v>
          </cell>
        </row>
        <row r="7900">
          <cell r="A7900" t="str">
            <v>7899</v>
          </cell>
          <cell r="B7900" t="str">
            <v>OM72101</v>
          </cell>
          <cell r="C7900" t="str">
            <v>101 - Energy Allocation O &amp; M Exp Amount</v>
          </cell>
          <cell r="D7900">
            <v>0</v>
          </cell>
          <cell r="F7900" t="str">
            <v>CALC</v>
          </cell>
          <cell r="H7900" t="str">
            <v>101</v>
          </cell>
          <cell r="I7900" t="str">
            <v>C</v>
          </cell>
          <cell r="J7900" t="str">
            <v>om_exp</v>
          </cell>
          <cell r="K7900" t="str">
            <v>alloc_energy_amt</v>
          </cell>
          <cell r="M7900" t="str">
            <v>2015/07/1/2/A/0</v>
          </cell>
        </row>
        <row r="7901">
          <cell r="A7901" t="str">
            <v>7900</v>
          </cell>
          <cell r="B7901" t="str">
            <v>OM72101</v>
          </cell>
          <cell r="C7901" t="str">
            <v>101 - Energy Allocation O &amp; M Exp Amount</v>
          </cell>
          <cell r="D7901">
            <v>0</v>
          </cell>
          <cell r="F7901" t="str">
            <v>CALC</v>
          </cell>
          <cell r="H7901" t="str">
            <v>101</v>
          </cell>
          <cell r="I7901" t="str">
            <v>C</v>
          </cell>
          <cell r="J7901" t="str">
            <v>om_exp</v>
          </cell>
          <cell r="K7901" t="str">
            <v>alloc_energy_amt</v>
          </cell>
          <cell r="M7901" t="str">
            <v>2015/07/1/2/A/0</v>
          </cell>
        </row>
        <row r="7902">
          <cell r="A7902" t="str">
            <v>7901</v>
          </cell>
          <cell r="B7902" t="str">
            <v>OM72101</v>
          </cell>
          <cell r="C7902" t="str">
            <v>101 - Energy Allocation O &amp; M Exp Amount</v>
          </cell>
          <cell r="D7902">
            <v>0</v>
          </cell>
          <cell r="F7902" t="str">
            <v>CALC</v>
          </cell>
          <cell r="H7902" t="str">
            <v>101</v>
          </cell>
          <cell r="I7902" t="str">
            <v>C</v>
          </cell>
          <cell r="J7902" t="str">
            <v>om_exp</v>
          </cell>
          <cell r="K7902" t="str">
            <v>alloc_energy_amt</v>
          </cell>
          <cell r="M7902" t="str">
            <v>2015/07/1/2/A/0</v>
          </cell>
        </row>
        <row r="7903">
          <cell r="A7903" t="str">
            <v>7902</v>
          </cell>
          <cell r="B7903" t="str">
            <v>OM72101</v>
          </cell>
          <cell r="C7903" t="str">
            <v>101 - Energy Allocation O &amp; M Exp Amount</v>
          </cell>
          <cell r="D7903">
            <v>0</v>
          </cell>
          <cell r="F7903" t="str">
            <v>CALC</v>
          </cell>
          <cell r="H7903" t="str">
            <v>101</v>
          </cell>
          <cell r="I7903" t="str">
            <v>C</v>
          </cell>
          <cell r="J7903" t="str">
            <v>om_exp</v>
          </cell>
          <cell r="K7903" t="str">
            <v>alloc_energy_amt</v>
          </cell>
          <cell r="M7903" t="str">
            <v>2015/07/1/2/A/0</v>
          </cell>
        </row>
        <row r="7904">
          <cell r="A7904" t="str">
            <v>7903</v>
          </cell>
          <cell r="B7904" t="str">
            <v>OM72101</v>
          </cell>
          <cell r="C7904" t="str">
            <v>101 - Energy Allocation O &amp; M Exp Amount</v>
          </cell>
          <cell r="D7904">
            <v>0</v>
          </cell>
          <cell r="F7904" t="str">
            <v>CALC</v>
          </cell>
          <cell r="H7904" t="str">
            <v>101</v>
          </cell>
          <cell r="I7904" t="str">
            <v>C</v>
          </cell>
          <cell r="J7904" t="str">
            <v>om_exp</v>
          </cell>
          <cell r="K7904" t="str">
            <v>alloc_energy_amt</v>
          </cell>
          <cell r="M7904" t="str">
            <v>2015/07/1/2/A/0</v>
          </cell>
        </row>
        <row r="7905">
          <cell r="A7905" t="str">
            <v>7904</v>
          </cell>
          <cell r="B7905" t="str">
            <v>OM72101</v>
          </cell>
          <cell r="C7905" t="str">
            <v>101 - Energy Allocation O &amp; M Exp Amount</v>
          </cell>
          <cell r="D7905">
            <v>0</v>
          </cell>
          <cell r="F7905" t="str">
            <v>CALC</v>
          </cell>
          <cell r="H7905" t="str">
            <v>101</v>
          </cell>
          <cell r="I7905" t="str">
            <v>C</v>
          </cell>
          <cell r="J7905" t="str">
            <v>om_exp</v>
          </cell>
          <cell r="K7905" t="str">
            <v>alloc_energy_amt</v>
          </cell>
          <cell r="M7905" t="str">
            <v>2015/07/1/2/A/0</v>
          </cell>
        </row>
        <row r="7906">
          <cell r="A7906" t="str">
            <v>7905</v>
          </cell>
          <cell r="B7906" t="str">
            <v>OM72101</v>
          </cell>
          <cell r="C7906" t="str">
            <v>101 - Energy Allocation O &amp; M Exp Amount</v>
          </cell>
          <cell r="D7906">
            <v>0</v>
          </cell>
          <cell r="F7906" t="str">
            <v>CALC</v>
          </cell>
          <cell r="H7906" t="str">
            <v>101</v>
          </cell>
          <cell r="I7906" t="str">
            <v>C</v>
          </cell>
          <cell r="J7906" t="str">
            <v>om_exp</v>
          </cell>
          <cell r="K7906" t="str">
            <v>alloc_energy_amt</v>
          </cell>
          <cell r="M7906" t="str">
            <v>2015/07/1/2/A/0</v>
          </cell>
        </row>
        <row r="7907">
          <cell r="A7907" t="str">
            <v>7906</v>
          </cell>
          <cell r="B7907" t="str">
            <v>OM72101</v>
          </cell>
          <cell r="C7907" t="str">
            <v>101 - Energy Allocation O &amp; M Exp Amount</v>
          </cell>
          <cell r="D7907">
            <v>0</v>
          </cell>
          <cell r="F7907" t="str">
            <v>CALC</v>
          </cell>
          <cell r="H7907" t="str">
            <v>101</v>
          </cell>
          <cell r="I7907" t="str">
            <v>C</v>
          </cell>
          <cell r="J7907" t="str">
            <v>om_exp</v>
          </cell>
          <cell r="K7907" t="str">
            <v>alloc_energy_amt</v>
          </cell>
          <cell r="M7907" t="str">
            <v>2015/07/1/2/A/0</v>
          </cell>
        </row>
        <row r="7908">
          <cell r="A7908" t="str">
            <v>7907</v>
          </cell>
          <cell r="B7908" t="str">
            <v>OM72101</v>
          </cell>
          <cell r="C7908" t="str">
            <v>101 - Energy Allocation O &amp; M Exp Amount</v>
          </cell>
          <cell r="D7908">
            <v>0</v>
          </cell>
          <cell r="F7908" t="str">
            <v>CALC</v>
          </cell>
          <cell r="H7908" t="str">
            <v>101</v>
          </cell>
          <cell r="I7908" t="str">
            <v>C</v>
          </cell>
          <cell r="J7908" t="str">
            <v>om_exp</v>
          </cell>
          <cell r="K7908" t="str">
            <v>alloc_energy_amt</v>
          </cell>
          <cell r="M7908" t="str">
            <v>2015/07/1/2/A/0</v>
          </cell>
        </row>
        <row r="7909">
          <cell r="A7909" t="str">
            <v>7908</v>
          </cell>
          <cell r="B7909" t="str">
            <v>OM72101</v>
          </cell>
          <cell r="C7909" t="str">
            <v>101 - Energy Allocation O &amp; M Exp Amount</v>
          </cell>
          <cell r="D7909">
            <v>0</v>
          </cell>
          <cell r="F7909" t="str">
            <v>CALC</v>
          </cell>
          <cell r="H7909" t="str">
            <v>101</v>
          </cell>
          <cell r="I7909" t="str">
            <v>C</v>
          </cell>
          <cell r="J7909" t="str">
            <v>om_exp</v>
          </cell>
          <cell r="K7909" t="str">
            <v>alloc_energy_amt</v>
          </cell>
          <cell r="M7909" t="str">
            <v>2015/07/1/2/A/0</v>
          </cell>
        </row>
        <row r="7910">
          <cell r="A7910" t="str">
            <v>7909</v>
          </cell>
          <cell r="B7910" t="str">
            <v>OM72101</v>
          </cell>
          <cell r="C7910" t="str">
            <v>101 - Energy Allocation O &amp; M Exp Amount</v>
          </cell>
          <cell r="D7910">
            <v>0</v>
          </cell>
          <cell r="F7910" t="str">
            <v>CALC</v>
          </cell>
          <cell r="H7910" t="str">
            <v>101</v>
          </cell>
          <cell r="I7910" t="str">
            <v>C</v>
          </cell>
          <cell r="J7910" t="str">
            <v>om_exp</v>
          </cell>
          <cell r="K7910" t="str">
            <v>alloc_energy_amt</v>
          </cell>
          <cell r="M7910" t="str">
            <v>2015/07/1/2/A/0</v>
          </cell>
        </row>
        <row r="7911">
          <cell r="A7911" t="str">
            <v>7910</v>
          </cell>
          <cell r="B7911" t="str">
            <v>OM72101</v>
          </cell>
          <cell r="C7911" t="str">
            <v>101 - Energy Allocation O &amp; M Exp Amount</v>
          </cell>
          <cell r="D7911">
            <v>0</v>
          </cell>
          <cell r="F7911" t="str">
            <v>CALC</v>
          </cell>
          <cell r="H7911" t="str">
            <v>101</v>
          </cell>
          <cell r="I7911" t="str">
            <v>C</v>
          </cell>
          <cell r="J7911" t="str">
            <v>om_exp</v>
          </cell>
          <cell r="K7911" t="str">
            <v>alloc_energy_amt</v>
          </cell>
          <cell r="M7911" t="str">
            <v>2015/07/1/2/A/0</v>
          </cell>
        </row>
        <row r="7912">
          <cell r="A7912" t="str">
            <v>7911</v>
          </cell>
          <cell r="B7912" t="str">
            <v>OM72101</v>
          </cell>
          <cell r="C7912" t="str">
            <v>101 - Energy Allocation O &amp; M Exp Amount</v>
          </cell>
          <cell r="D7912">
            <v>0</v>
          </cell>
          <cell r="F7912" t="str">
            <v>CALC</v>
          </cell>
          <cell r="H7912" t="str">
            <v>101</v>
          </cell>
          <cell r="I7912" t="str">
            <v>C</v>
          </cell>
          <cell r="J7912" t="str">
            <v>om_exp</v>
          </cell>
          <cell r="K7912" t="str">
            <v>alloc_energy_amt</v>
          </cell>
          <cell r="M7912" t="str">
            <v>2015/07/1/2/A/0</v>
          </cell>
        </row>
        <row r="7913">
          <cell r="A7913" t="str">
            <v>7912</v>
          </cell>
          <cell r="B7913" t="str">
            <v>OM72101</v>
          </cell>
          <cell r="C7913" t="str">
            <v>101 - Energy Allocation O &amp; M Exp Amount</v>
          </cell>
          <cell r="D7913">
            <v>0</v>
          </cell>
          <cell r="F7913" t="str">
            <v>CALC</v>
          </cell>
          <cell r="H7913" t="str">
            <v>101</v>
          </cell>
          <cell r="I7913" t="str">
            <v>C</v>
          </cell>
          <cell r="J7913" t="str">
            <v>om_exp</v>
          </cell>
          <cell r="K7913" t="str">
            <v>alloc_energy_amt</v>
          </cell>
          <cell r="M7913" t="str">
            <v>2015/07/1/2/A/0</v>
          </cell>
        </row>
        <row r="7914">
          <cell r="A7914" t="str">
            <v>7913</v>
          </cell>
          <cell r="B7914" t="str">
            <v>OM72101</v>
          </cell>
          <cell r="C7914" t="str">
            <v>101 - Energy Allocation O &amp; M Exp Amount</v>
          </cell>
          <cell r="D7914">
            <v>0</v>
          </cell>
          <cell r="F7914" t="str">
            <v>CALC</v>
          </cell>
          <cell r="H7914" t="str">
            <v>101</v>
          </cell>
          <cell r="I7914" t="str">
            <v>C</v>
          </cell>
          <cell r="J7914" t="str">
            <v>om_exp</v>
          </cell>
          <cell r="K7914" t="str">
            <v>alloc_energy_amt</v>
          </cell>
          <cell r="M7914" t="str">
            <v>2015/07/1/2/A/0</v>
          </cell>
        </row>
        <row r="7915">
          <cell r="A7915" t="str">
            <v>7914</v>
          </cell>
          <cell r="B7915" t="str">
            <v>OM72101</v>
          </cell>
          <cell r="C7915" t="str">
            <v>101 - Energy Allocation O &amp; M Exp Amount</v>
          </cell>
          <cell r="D7915">
            <v>0</v>
          </cell>
          <cell r="F7915" t="str">
            <v>CALC</v>
          </cell>
          <cell r="H7915" t="str">
            <v>101</v>
          </cell>
          <cell r="I7915" t="str">
            <v>C</v>
          </cell>
          <cell r="J7915" t="str">
            <v>om_exp</v>
          </cell>
          <cell r="K7915" t="str">
            <v>alloc_energy_amt</v>
          </cell>
          <cell r="M7915" t="str">
            <v>2015/07/1/2/A/0</v>
          </cell>
        </row>
        <row r="7916">
          <cell r="A7916" t="str">
            <v>7915</v>
          </cell>
          <cell r="B7916" t="str">
            <v>OM72101</v>
          </cell>
          <cell r="C7916" t="str">
            <v>101 - Energy Allocation O &amp; M Exp Amount</v>
          </cell>
          <cell r="D7916">
            <v>0</v>
          </cell>
          <cell r="F7916" t="str">
            <v>CALC</v>
          </cell>
          <cell r="H7916" t="str">
            <v>101</v>
          </cell>
          <cell r="I7916" t="str">
            <v>C</v>
          </cell>
          <cell r="J7916" t="str">
            <v>om_exp</v>
          </cell>
          <cell r="K7916" t="str">
            <v>alloc_energy_amt</v>
          </cell>
          <cell r="M7916" t="str">
            <v>2015/07/1/2/A/0</v>
          </cell>
        </row>
        <row r="7917">
          <cell r="A7917" t="str">
            <v>7916</v>
          </cell>
          <cell r="B7917" t="str">
            <v>OM72101</v>
          </cell>
          <cell r="C7917" t="str">
            <v>101 - Energy Allocation O &amp; M Exp Amount</v>
          </cell>
          <cell r="D7917">
            <v>0</v>
          </cell>
          <cell r="F7917" t="str">
            <v>CALC</v>
          </cell>
          <cell r="H7917" t="str">
            <v>101</v>
          </cell>
          <cell r="I7917" t="str">
            <v>C</v>
          </cell>
          <cell r="J7917" t="str">
            <v>om_exp</v>
          </cell>
          <cell r="K7917" t="str">
            <v>alloc_energy_amt</v>
          </cell>
          <cell r="M7917" t="str">
            <v>2015/07/1/2/A/0</v>
          </cell>
        </row>
        <row r="7918">
          <cell r="A7918" t="str">
            <v>7917</v>
          </cell>
          <cell r="B7918" t="str">
            <v>OM72101</v>
          </cell>
          <cell r="C7918" t="str">
            <v>101 - Energy Allocation O &amp; M Exp Amount</v>
          </cell>
          <cell r="D7918">
            <v>0</v>
          </cell>
          <cell r="F7918" t="str">
            <v>CALC</v>
          </cell>
          <cell r="H7918" t="str">
            <v>101</v>
          </cell>
          <cell r="I7918" t="str">
            <v>C</v>
          </cell>
          <cell r="J7918" t="str">
            <v>om_exp</v>
          </cell>
          <cell r="K7918" t="str">
            <v>alloc_energy_amt</v>
          </cell>
          <cell r="M7918" t="str">
            <v>2015/07/1/2/A/0</v>
          </cell>
        </row>
        <row r="7919">
          <cell r="A7919" t="str">
            <v>7918</v>
          </cell>
          <cell r="B7919" t="str">
            <v>OM72101</v>
          </cell>
          <cell r="C7919" t="str">
            <v>101 - Energy Allocation O &amp; M Exp Amount</v>
          </cell>
          <cell r="D7919">
            <v>0</v>
          </cell>
          <cell r="F7919" t="str">
            <v>CALC</v>
          </cell>
          <cell r="H7919" t="str">
            <v>101</v>
          </cell>
          <cell r="I7919" t="str">
            <v>C</v>
          </cell>
          <cell r="J7919" t="str">
            <v>om_exp</v>
          </cell>
          <cell r="K7919" t="str">
            <v>alloc_energy_amt</v>
          </cell>
          <cell r="M7919" t="str">
            <v>2015/07/1/2/A/0</v>
          </cell>
        </row>
        <row r="7920">
          <cell r="A7920" t="str">
            <v>7919</v>
          </cell>
          <cell r="B7920" t="str">
            <v>OM72101</v>
          </cell>
          <cell r="C7920" t="str">
            <v>101 - Energy Allocation O &amp; M Exp Amount</v>
          </cell>
          <cell r="D7920">
            <v>0</v>
          </cell>
          <cell r="F7920" t="str">
            <v>CALC</v>
          </cell>
          <cell r="H7920" t="str">
            <v>101</v>
          </cell>
          <cell r="I7920" t="str">
            <v>C</v>
          </cell>
          <cell r="J7920" t="str">
            <v>om_exp</v>
          </cell>
          <cell r="K7920" t="str">
            <v>alloc_energy_amt</v>
          </cell>
          <cell r="M7920" t="str">
            <v>2015/07/1/2/A/0</v>
          </cell>
        </row>
        <row r="7921">
          <cell r="A7921" t="str">
            <v>7920</v>
          </cell>
          <cell r="B7921" t="str">
            <v>OM72101</v>
          </cell>
          <cell r="C7921" t="str">
            <v>101 - Energy Allocation O &amp; M Exp Amount</v>
          </cell>
          <cell r="D7921">
            <v>0</v>
          </cell>
          <cell r="F7921" t="str">
            <v>CALC</v>
          </cell>
          <cell r="H7921" t="str">
            <v>101</v>
          </cell>
          <cell r="I7921" t="str">
            <v>C</v>
          </cell>
          <cell r="J7921" t="str">
            <v>om_exp</v>
          </cell>
          <cell r="K7921" t="str">
            <v>alloc_energy_amt</v>
          </cell>
          <cell r="M7921" t="str">
            <v>2015/07/1/2/A/0</v>
          </cell>
        </row>
        <row r="7922">
          <cell r="A7922" t="str">
            <v>7921</v>
          </cell>
          <cell r="B7922" t="str">
            <v>OM72101</v>
          </cell>
          <cell r="C7922" t="str">
            <v>101 - Energy Allocation O &amp; M Exp Amount</v>
          </cell>
          <cell r="D7922">
            <v>0</v>
          </cell>
          <cell r="F7922" t="str">
            <v>CALC</v>
          </cell>
          <cell r="H7922" t="str">
            <v>101</v>
          </cell>
          <cell r="I7922" t="str">
            <v>C</v>
          </cell>
          <cell r="J7922" t="str">
            <v>om_exp</v>
          </cell>
          <cell r="K7922" t="str">
            <v>alloc_energy_amt</v>
          </cell>
          <cell r="M7922" t="str">
            <v>2015/07/1/2/A/0</v>
          </cell>
        </row>
        <row r="7923">
          <cell r="A7923" t="str">
            <v>7922</v>
          </cell>
          <cell r="B7923" t="str">
            <v>OM72101</v>
          </cell>
          <cell r="C7923" t="str">
            <v>101 - Energy Allocation O &amp; M Exp Amount</v>
          </cell>
          <cell r="D7923">
            <v>0</v>
          </cell>
          <cell r="F7923" t="str">
            <v>CALC</v>
          </cell>
          <cell r="H7923" t="str">
            <v>101</v>
          </cell>
          <cell r="I7923" t="str">
            <v>C</v>
          </cell>
          <cell r="J7923" t="str">
            <v>om_exp</v>
          </cell>
          <cell r="K7923" t="str">
            <v>alloc_energy_amt</v>
          </cell>
          <cell r="M7923" t="str">
            <v>2015/07/1/2/A/0</v>
          </cell>
        </row>
        <row r="7924">
          <cell r="A7924" t="str">
            <v>7923</v>
          </cell>
          <cell r="B7924" t="str">
            <v>OM72101</v>
          </cell>
          <cell r="C7924" t="str">
            <v>101 - Energy Allocation O &amp; M Exp Amount</v>
          </cell>
          <cell r="D7924">
            <v>0</v>
          </cell>
          <cell r="F7924" t="str">
            <v>CALC</v>
          </cell>
          <cell r="H7924" t="str">
            <v>101</v>
          </cell>
          <cell r="I7924" t="str">
            <v>C</v>
          </cell>
          <cell r="J7924" t="str">
            <v>om_exp</v>
          </cell>
          <cell r="K7924" t="str">
            <v>alloc_energy_amt</v>
          </cell>
          <cell r="M7924" t="str">
            <v>2015/07/1/2/A/0</v>
          </cell>
        </row>
        <row r="7925">
          <cell r="A7925" t="str">
            <v>7924</v>
          </cell>
          <cell r="B7925" t="str">
            <v>OM72101</v>
          </cell>
          <cell r="C7925" t="str">
            <v>101 - Energy Allocation O &amp; M Exp Amount</v>
          </cell>
          <cell r="D7925">
            <v>0</v>
          </cell>
          <cell r="F7925" t="str">
            <v>CALC</v>
          </cell>
          <cell r="H7925" t="str">
            <v>101</v>
          </cell>
          <cell r="I7925" t="str">
            <v>C</v>
          </cell>
          <cell r="J7925" t="str">
            <v>om_exp</v>
          </cell>
          <cell r="K7925" t="str">
            <v>alloc_energy_amt</v>
          </cell>
          <cell r="M7925" t="str">
            <v>2015/07/1/2/A/0</v>
          </cell>
        </row>
        <row r="7926">
          <cell r="A7926" t="str">
            <v>7925</v>
          </cell>
          <cell r="B7926" t="str">
            <v>OM72101</v>
          </cell>
          <cell r="C7926" t="str">
            <v>101 - Energy Allocation O &amp; M Exp Amount</v>
          </cell>
          <cell r="D7926">
            <v>0</v>
          </cell>
          <cell r="F7926" t="str">
            <v>CALC</v>
          </cell>
          <cell r="H7926" t="str">
            <v>101</v>
          </cell>
          <cell r="I7926" t="str">
            <v>C</v>
          </cell>
          <cell r="J7926" t="str">
            <v>om_exp</v>
          </cell>
          <cell r="K7926" t="str">
            <v>alloc_energy_amt</v>
          </cell>
          <cell r="M7926" t="str">
            <v>2015/07/1/2/A/0</v>
          </cell>
        </row>
        <row r="7927">
          <cell r="A7927" t="str">
            <v>7926</v>
          </cell>
          <cell r="B7927" t="str">
            <v>OM72101</v>
          </cell>
          <cell r="C7927" t="str">
            <v>101 - Energy Allocation O &amp; M Exp Amount</v>
          </cell>
          <cell r="D7927">
            <v>0</v>
          </cell>
          <cell r="F7927" t="str">
            <v>CALC</v>
          </cell>
          <cell r="H7927" t="str">
            <v>101</v>
          </cell>
          <cell r="I7927" t="str">
            <v>C</v>
          </cell>
          <cell r="J7927" t="str">
            <v>om_exp</v>
          </cell>
          <cell r="K7927" t="str">
            <v>alloc_energy_amt</v>
          </cell>
          <cell r="M7927" t="str">
            <v>2015/07/1/2/A/0</v>
          </cell>
        </row>
        <row r="7928">
          <cell r="A7928" t="str">
            <v>7927</v>
          </cell>
          <cell r="B7928" t="str">
            <v>OM72101</v>
          </cell>
          <cell r="C7928" t="str">
            <v>101 - Energy Allocation O &amp; M Exp Amount</v>
          </cell>
          <cell r="D7928">
            <v>0</v>
          </cell>
          <cell r="F7928" t="str">
            <v>CALC</v>
          </cell>
          <cell r="H7928" t="str">
            <v>101</v>
          </cell>
          <cell r="I7928" t="str">
            <v>C</v>
          </cell>
          <cell r="J7928" t="str">
            <v>om_exp</v>
          </cell>
          <cell r="K7928" t="str">
            <v>alloc_energy_amt</v>
          </cell>
          <cell r="M7928" t="str">
            <v>2015/07/1/2/A/0</v>
          </cell>
        </row>
        <row r="7929">
          <cell r="A7929" t="str">
            <v>7928</v>
          </cell>
          <cell r="B7929" t="str">
            <v>OM72101</v>
          </cell>
          <cell r="C7929" t="str">
            <v>101 - Energy Allocation O &amp; M Exp Amount</v>
          </cell>
          <cell r="D7929">
            <v>0</v>
          </cell>
          <cell r="F7929" t="str">
            <v>CALC</v>
          </cell>
          <cell r="H7929" t="str">
            <v>101</v>
          </cell>
          <cell r="I7929" t="str">
            <v>C</v>
          </cell>
          <cell r="J7929" t="str">
            <v>om_exp</v>
          </cell>
          <cell r="K7929" t="str">
            <v>alloc_energy_amt</v>
          </cell>
          <cell r="M7929" t="str">
            <v>2015/07/1/2/A/0</v>
          </cell>
        </row>
        <row r="7930">
          <cell r="A7930" t="str">
            <v>7929</v>
          </cell>
          <cell r="B7930" t="str">
            <v>OM72101</v>
          </cell>
          <cell r="C7930" t="str">
            <v>101 - Energy Allocation O &amp; M Exp Amount</v>
          </cell>
          <cell r="D7930">
            <v>0</v>
          </cell>
          <cell r="F7930" t="str">
            <v>CALC</v>
          </cell>
          <cell r="H7930" t="str">
            <v>101</v>
          </cell>
          <cell r="I7930" t="str">
            <v>C</v>
          </cell>
          <cell r="J7930" t="str">
            <v>om_exp</v>
          </cell>
          <cell r="K7930" t="str">
            <v>alloc_energy_amt</v>
          </cell>
          <cell r="M7930" t="str">
            <v>2015/07/1/2/A/0</v>
          </cell>
        </row>
        <row r="7931">
          <cell r="A7931" t="str">
            <v>7930</v>
          </cell>
          <cell r="B7931" t="str">
            <v>OM72101</v>
          </cell>
          <cell r="C7931" t="str">
            <v>101 - Energy Allocation O &amp; M Exp Amount</v>
          </cell>
          <cell r="D7931">
            <v>0</v>
          </cell>
          <cell r="F7931" t="str">
            <v>CALC</v>
          </cell>
          <cell r="H7931" t="str">
            <v>101</v>
          </cell>
          <cell r="I7931" t="str">
            <v>C</v>
          </cell>
          <cell r="J7931" t="str">
            <v>om_exp</v>
          </cell>
          <cell r="K7931" t="str">
            <v>alloc_energy_amt</v>
          </cell>
          <cell r="M7931" t="str">
            <v>2015/07/1/2/A/0</v>
          </cell>
        </row>
        <row r="7932">
          <cell r="A7932" t="str">
            <v>7931</v>
          </cell>
          <cell r="B7932" t="str">
            <v>OM72101</v>
          </cell>
          <cell r="C7932" t="str">
            <v>101 - Energy Allocation O &amp; M Exp Amount</v>
          </cell>
          <cell r="D7932">
            <v>0</v>
          </cell>
          <cell r="F7932" t="str">
            <v>CALC</v>
          </cell>
          <cell r="H7932" t="str">
            <v>101</v>
          </cell>
          <cell r="I7932" t="str">
            <v>C</v>
          </cell>
          <cell r="J7932" t="str">
            <v>om_exp</v>
          </cell>
          <cell r="K7932" t="str">
            <v>alloc_energy_amt</v>
          </cell>
          <cell r="M7932" t="str">
            <v>2015/07/1/2/A/0</v>
          </cell>
        </row>
        <row r="7933">
          <cell r="A7933" t="str">
            <v>7932</v>
          </cell>
          <cell r="B7933" t="str">
            <v>OM72101</v>
          </cell>
          <cell r="C7933" t="str">
            <v>101 - Energy Allocation O &amp; M Exp Amount</v>
          </cell>
          <cell r="D7933">
            <v>0</v>
          </cell>
          <cell r="F7933" t="str">
            <v>CALC</v>
          </cell>
          <cell r="H7933" t="str">
            <v>101</v>
          </cell>
          <cell r="I7933" t="str">
            <v>C</v>
          </cell>
          <cell r="J7933" t="str">
            <v>om_exp</v>
          </cell>
          <cell r="K7933" t="str">
            <v>alloc_energy_amt</v>
          </cell>
          <cell r="M7933" t="str">
            <v>2015/07/1/2/A/0</v>
          </cell>
        </row>
        <row r="7934">
          <cell r="A7934" t="str">
            <v>7933</v>
          </cell>
          <cell r="B7934" t="str">
            <v>OM72101</v>
          </cell>
          <cell r="C7934" t="str">
            <v>101 - Energy Allocation O &amp; M Exp Amount</v>
          </cell>
          <cell r="D7934">
            <v>0</v>
          </cell>
          <cell r="F7934" t="str">
            <v>CALC</v>
          </cell>
          <cell r="H7934" t="str">
            <v>101</v>
          </cell>
          <cell r="I7934" t="str">
            <v>C</v>
          </cell>
          <cell r="J7934" t="str">
            <v>om_exp</v>
          </cell>
          <cell r="K7934" t="str">
            <v>alloc_energy_amt</v>
          </cell>
          <cell r="M7934" t="str">
            <v>2015/07/1/2/A/0</v>
          </cell>
        </row>
        <row r="7935">
          <cell r="A7935" t="str">
            <v>7934</v>
          </cell>
          <cell r="B7935" t="str">
            <v>OM72101</v>
          </cell>
          <cell r="C7935" t="str">
            <v>101 - Energy Allocation O &amp; M Exp Amount</v>
          </cell>
          <cell r="D7935">
            <v>0</v>
          </cell>
          <cell r="F7935" t="str">
            <v>CALC</v>
          </cell>
          <cell r="H7935" t="str">
            <v>101</v>
          </cell>
          <cell r="I7935" t="str">
            <v>C</v>
          </cell>
          <cell r="J7935" t="str">
            <v>om_exp</v>
          </cell>
          <cell r="K7935" t="str">
            <v>alloc_energy_amt</v>
          </cell>
          <cell r="M7935" t="str">
            <v>2015/07/1/2/A/0</v>
          </cell>
        </row>
        <row r="7936">
          <cell r="A7936" t="str">
            <v>7935</v>
          </cell>
          <cell r="B7936" t="str">
            <v>OM72101</v>
          </cell>
          <cell r="C7936" t="str">
            <v>101 - Energy Allocation O &amp; M Exp Amount</v>
          </cell>
          <cell r="D7936">
            <v>0</v>
          </cell>
          <cell r="F7936" t="str">
            <v>CALC</v>
          </cell>
          <cell r="H7936" t="str">
            <v>101</v>
          </cell>
          <cell r="I7936" t="str">
            <v>C</v>
          </cell>
          <cell r="J7936" t="str">
            <v>om_exp</v>
          </cell>
          <cell r="K7936" t="str">
            <v>alloc_energy_amt</v>
          </cell>
          <cell r="M7936" t="str">
            <v>2015/07/1/2/A/0</v>
          </cell>
        </row>
        <row r="7937">
          <cell r="A7937" t="str">
            <v>7936</v>
          </cell>
          <cell r="B7937" t="str">
            <v>OM72101</v>
          </cell>
          <cell r="C7937" t="str">
            <v>101 - Energy Allocation O &amp; M Exp Amount</v>
          </cell>
          <cell r="D7937">
            <v>0</v>
          </cell>
          <cell r="F7937" t="str">
            <v>CALC</v>
          </cell>
          <cell r="H7937" t="str">
            <v>101</v>
          </cell>
          <cell r="I7937" t="str">
            <v>C</v>
          </cell>
          <cell r="J7937" t="str">
            <v>om_exp</v>
          </cell>
          <cell r="K7937" t="str">
            <v>alloc_energy_amt</v>
          </cell>
          <cell r="M7937" t="str">
            <v>2015/07/1/2/A/0</v>
          </cell>
        </row>
        <row r="7938">
          <cell r="A7938" t="str">
            <v>7937</v>
          </cell>
          <cell r="B7938" t="str">
            <v>OM72101</v>
          </cell>
          <cell r="C7938" t="str">
            <v>101 - Energy Allocation O &amp; M Exp Amount</v>
          </cell>
          <cell r="D7938">
            <v>0</v>
          </cell>
          <cell r="F7938" t="str">
            <v>CALC</v>
          </cell>
          <cell r="H7938" t="str">
            <v>101</v>
          </cell>
          <cell r="I7938" t="str">
            <v>C</v>
          </cell>
          <cell r="J7938" t="str">
            <v>om_exp</v>
          </cell>
          <cell r="K7938" t="str">
            <v>alloc_energy_amt</v>
          </cell>
          <cell r="M7938" t="str">
            <v>2015/07/1/2/A/0</v>
          </cell>
        </row>
        <row r="7939">
          <cell r="A7939" t="str">
            <v>7938</v>
          </cell>
          <cell r="B7939" t="str">
            <v>OM72101</v>
          </cell>
          <cell r="C7939" t="str">
            <v>101 - Energy Allocation O &amp; M Exp Amount</v>
          </cell>
          <cell r="D7939">
            <v>0</v>
          </cell>
          <cell r="F7939" t="str">
            <v>CALC</v>
          </cell>
          <cell r="H7939" t="str">
            <v>101</v>
          </cell>
          <cell r="I7939" t="str">
            <v>C</v>
          </cell>
          <cell r="J7939" t="str">
            <v>om_exp</v>
          </cell>
          <cell r="K7939" t="str">
            <v>alloc_energy_amt</v>
          </cell>
          <cell r="M7939" t="str">
            <v>2015/07/1/2/A/0</v>
          </cell>
        </row>
        <row r="7940">
          <cell r="A7940" t="str">
            <v>7939</v>
          </cell>
          <cell r="B7940" t="str">
            <v>OM72101</v>
          </cell>
          <cell r="C7940" t="str">
            <v>101 - Energy Allocation O &amp; M Exp Amount</v>
          </cell>
          <cell r="D7940">
            <v>0</v>
          </cell>
          <cell r="F7940" t="str">
            <v>CALC</v>
          </cell>
          <cell r="H7940" t="str">
            <v>101</v>
          </cell>
          <cell r="I7940" t="str">
            <v>C</v>
          </cell>
          <cell r="J7940" t="str">
            <v>om_exp</v>
          </cell>
          <cell r="K7940" t="str">
            <v>alloc_energy_amt</v>
          </cell>
          <cell r="M7940" t="str">
            <v>2015/07/1/2/A/0</v>
          </cell>
        </row>
        <row r="7941">
          <cell r="A7941" t="str">
            <v>7940</v>
          </cell>
          <cell r="B7941" t="str">
            <v>OM72101</v>
          </cell>
          <cell r="C7941" t="str">
            <v>101 - Energy Allocation O &amp; M Exp Amount</v>
          </cell>
          <cell r="D7941">
            <v>0</v>
          </cell>
          <cell r="F7941" t="str">
            <v>CALC</v>
          </cell>
          <cell r="H7941" t="str">
            <v>101</v>
          </cell>
          <cell r="I7941" t="str">
            <v>C</v>
          </cell>
          <cell r="J7941" t="str">
            <v>om_exp</v>
          </cell>
          <cell r="K7941" t="str">
            <v>alloc_energy_amt</v>
          </cell>
          <cell r="M7941" t="str">
            <v>2015/07/1/2/A/0</v>
          </cell>
        </row>
        <row r="7942">
          <cell r="A7942" t="str">
            <v>7941</v>
          </cell>
          <cell r="B7942" t="str">
            <v>OM72101</v>
          </cell>
          <cell r="C7942" t="str">
            <v>101 - Energy Allocation O &amp; M Exp Amount</v>
          </cell>
          <cell r="D7942">
            <v>0</v>
          </cell>
          <cell r="F7942" t="str">
            <v>CALC</v>
          </cell>
          <cell r="H7942" t="str">
            <v>101</v>
          </cell>
          <cell r="I7942" t="str">
            <v>C</v>
          </cell>
          <cell r="J7942" t="str">
            <v>om_exp</v>
          </cell>
          <cell r="K7942" t="str">
            <v>alloc_energy_amt</v>
          </cell>
          <cell r="M7942" t="str">
            <v>2015/07/1/2/A/0</v>
          </cell>
        </row>
        <row r="7943">
          <cell r="A7943" t="str">
            <v>7942</v>
          </cell>
          <cell r="B7943" t="str">
            <v>OM72101</v>
          </cell>
          <cell r="C7943" t="str">
            <v>101 - Energy Allocation O &amp; M Exp Amount</v>
          </cell>
          <cell r="D7943">
            <v>0</v>
          </cell>
          <cell r="F7943" t="str">
            <v>CALC</v>
          </cell>
          <cell r="H7943" t="str">
            <v>101</v>
          </cell>
          <cell r="I7943" t="str">
            <v>C</v>
          </cell>
          <cell r="J7943" t="str">
            <v>om_exp</v>
          </cell>
          <cell r="K7943" t="str">
            <v>alloc_energy_amt</v>
          </cell>
          <cell r="M7943" t="str">
            <v>2015/07/1/2/A/0</v>
          </cell>
        </row>
        <row r="7944">
          <cell r="A7944" t="str">
            <v>7943</v>
          </cell>
          <cell r="B7944" t="str">
            <v>OM72101</v>
          </cell>
          <cell r="C7944" t="str">
            <v>101 - Energy Allocation O &amp; M Exp Amount</v>
          </cell>
          <cell r="D7944">
            <v>0</v>
          </cell>
          <cell r="F7944" t="str">
            <v>CALC</v>
          </cell>
          <cell r="H7944" t="str">
            <v>101</v>
          </cell>
          <cell r="I7944" t="str">
            <v>C</v>
          </cell>
          <cell r="J7944" t="str">
            <v>om_exp</v>
          </cell>
          <cell r="K7944" t="str">
            <v>alloc_energy_amt</v>
          </cell>
          <cell r="M7944" t="str">
            <v>2015/07/1/2/A/0</v>
          </cell>
        </row>
        <row r="7945">
          <cell r="A7945" t="str">
            <v>7944</v>
          </cell>
          <cell r="B7945" t="str">
            <v>OM72101</v>
          </cell>
          <cell r="C7945" t="str">
            <v>101 - Energy Allocation O &amp; M Exp Amount</v>
          </cell>
          <cell r="D7945">
            <v>0</v>
          </cell>
          <cell r="F7945" t="str">
            <v>CALC</v>
          </cell>
          <cell r="H7945" t="str">
            <v>101</v>
          </cell>
          <cell r="I7945" t="str">
            <v>C</v>
          </cell>
          <cell r="J7945" t="str">
            <v>om_exp</v>
          </cell>
          <cell r="K7945" t="str">
            <v>alloc_energy_amt</v>
          </cell>
          <cell r="M7945" t="str">
            <v>2015/07/1/2/A/0</v>
          </cell>
        </row>
        <row r="7946">
          <cell r="A7946" t="str">
            <v>7945</v>
          </cell>
          <cell r="B7946" t="str">
            <v>OM72101</v>
          </cell>
          <cell r="C7946" t="str">
            <v>101 - Energy Allocation O &amp; M Exp Amount</v>
          </cell>
          <cell r="D7946">
            <v>0</v>
          </cell>
          <cell r="F7946" t="str">
            <v>CALC</v>
          </cell>
          <cell r="H7946" t="str">
            <v>101</v>
          </cell>
          <cell r="I7946" t="str">
            <v>C</v>
          </cell>
          <cell r="J7946" t="str">
            <v>om_exp</v>
          </cell>
          <cell r="K7946" t="str">
            <v>alloc_energy_amt</v>
          </cell>
          <cell r="M7946" t="str">
            <v>2015/07/1/2/A/0</v>
          </cell>
        </row>
        <row r="7947">
          <cell r="A7947" t="str">
            <v>7946</v>
          </cell>
          <cell r="B7947" t="str">
            <v>OM72101</v>
          </cell>
          <cell r="C7947" t="str">
            <v>101 - Energy Allocation O &amp; M Exp Amount</v>
          </cell>
          <cell r="D7947">
            <v>0</v>
          </cell>
          <cell r="F7947" t="str">
            <v>CALC</v>
          </cell>
          <cell r="H7947" t="str">
            <v>101</v>
          </cell>
          <cell r="I7947" t="str">
            <v>C</v>
          </cell>
          <cell r="J7947" t="str">
            <v>om_exp</v>
          </cell>
          <cell r="K7947" t="str">
            <v>alloc_energy_amt</v>
          </cell>
          <cell r="M7947" t="str">
            <v>2015/07/1/2/A/0</v>
          </cell>
        </row>
        <row r="7948">
          <cell r="A7948" t="str">
            <v>7947</v>
          </cell>
          <cell r="B7948" t="str">
            <v>OM72101</v>
          </cell>
          <cell r="C7948" t="str">
            <v>101 - Energy Allocation O &amp; M Exp Amount</v>
          </cell>
          <cell r="D7948">
            <v>0</v>
          </cell>
          <cell r="F7948" t="str">
            <v>CALC</v>
          </cell>
          <cell r="H7948" t="str">
            <v>101</v>
          </cell>
          <cell r="I7948" t="str">
            <v>C</v>
          </cell>
          <cell r="J7948" t="str">
            <v>om_exp</v>
          </cell>
          <cell r="K7948" t="str">
            <v>alloc_energy_amt</v>
          </cell>
          <cell r="M7948" t="str">
            <v>2015/07/1/2/A/0</v>
          </cell>
        </row>
        <row r="7949">
          <cell r="A7949" t="str">
            <v>7948</v>
          </cell>
          <cell r="B7949" t="str">
            <v>OM72101</v>
          </cell>
          <cell r="C7949" t="str">
            <v>101 - Energy Allocation O &amp; M Exp Amount</v>
          </cell>
          <cell r="D7949">
            <v>0</v>
          </cell>
          <cell r="F7949" t="str">
            <v>CALC</v>
          </cell>
          <cell r="H7949" t="str">
            <v>101</v>
          </cell>
          <cell r="I7949" t="str">
            <v>C</v>
          </cell>
          <cell r="J7949" t="str">
            <v>om_exp</v>
          </cell>
          <cell r="K7949" t="str">
            <v>alloc_energy_amt</v>
          </cell>
          <cell r="M7949" t="str">
            <v>2015/07/1/2/A/0</v>
          </cell>
        </row>
        <row r="7950">
          <cell r="A7950" t="str">
            <v>7949</v>
          </cell>
          <cell r="B7950" t="str">
            <v>OM72101</v>
          </cell>
          <cell r="C7950" t="str">
            <v>101 - Energy Allocation O &amp; M Exp Amount</v>
          </cell>
          <cell r="D7950">
            <v>0</v>
          </cell>
          <cell r="F7950" t="str">
            <v>CALC</v>
          </cell>
          <cell r="H7950" t="str">
            <v>101</v>
          </cell>
          <cell r="I7950" t="str">
            <v>C</v>
          </cell>
          <cell r="J7950" t="str">
            <v>om_exp</v>
          </cell>
          <cell r="K7950" t="str">
            <v>alloc_energy_amt</v>
          </cell>
          <cell r="M7950" t="str">
            <v>2015/07/1/2/A/0</v>
          </cell>
        </row>
        <row r="7951">
          <cell r="A7951" t="str">
            <v>7950</v>
          </cell>
          <cell r="B7951" t="str">
            <v>OM72101</v>
          </cell>
          <cell r="C7951" t="str">
            <v>101 - Energy Allocation O &amp; M Exp Amount</v>
          </cell>
          <cell r="D7951">
            <v>0</v>
          </cell>
          <cell r="F7951" t="str">
            <v>CALC</v>
          </cell>
          <cell r="H7951" t="str">
            <v>101</v>
          </cell>
          <cell r="I7951" t="str">
            <v>C</v>
          </cell>
          <cell r="J7951" t="str">
            <v>om_exp</v>
          </cell>
          <cell r="K7951" t="str">
            <v>alloc_energy_amt</v>
          </cell>
          <cell r="M7951" t="str">
            <v>2015/07/1/2/A/0</v>
          </cell>
        </row>
        <row r="7952">
          <cell r="A7952" t="str">
            <v>7951</v>
          </cell>
          <cell r="B7952" t="str">
            <v>OM72101</v>
          </cell>
          <cell r="C7952" t="str">
            <v>101 - Energy Allocation O &amp; M Exp Amount</v>
          </cell>
          <cell r="D7952">
            <v>0</v>
          </cell>
          <cell r="F7952" t="str">
            <v>CALC</v>
          </cell>
          <cell r="H7952" t="str">
            <v>101</v>
          </cell>
          <cell r="I7952" t="str">
            <v>C</v>
          </cell>
          <cell r="J7952" t="str">
            <v>om_exp</v>
          </cell>
          <cell r="K7952" t="str">
            <v>alloc_energy_amt</v>
          </cell>
          <cell r="M7952" t="str">
            <v>2015/07/1/2/A/0</v>
          </cell>
        </row>
        <row r="7953">
          <cell r="A7953" t="str">
            <v>7952</v>
          </cell>
          <cell r="B7953" t="str">
            <v>OM72101</v>
          </cell>
          <cell r="C7953" t="str">
            <v>101 - Energy Allocation O &amp; M Exp Amount</v>
          </cell>
          <cell r="D7953">
            <v>0</v>
          </cell>
          <cell r="F7953" t="str">
            <v>CALC</v>
          </cell>
          <cell r="H7953" t="str">
            <v>101</v>
          </cell>
          <cell r="I7953" t="str">
            <v>C</v>
          </cell>
          <cell r="J7953" t="str">
            <v>om_exp</v>
          </cell>
          <cell r="K7953" t="str">
            <v>alloc_energy_amt</v>
          </cell>
          <cell r="M7953" t="str">
            <v>2015/07/1/2/A/0</v>
          </cell>
        </row>
        <row r="7954">
          <cell r="A7954" t="str">
            <v>7953</v>
          </cell>
          <cell r="B7954" t="str">
            <v>OM72101</v>
          </cell>
          <cell r="C7954" t="str">
            <v>101 - Energy Allocation O &amp; M Exp Amount</v>
          </cell>
          <cell r="D7954">
            <v>0</v>
          </cell>
          <cell r="F7954" t="str">
            <v>CALC</v>
          </cell>
          <cell r="H7954" t="str">
            <v>101</v>
          </cell>
          <cell r="I7954" t="str">
            <v>C</v>
          </cell>
          <cell r="J7954" t="str">
            <v>om_exp</v>
          </cell>
          <cell r="K7954" t="str">
            <v>alloc_energy_amt</v>
          </cell>
          <cell r="M7954" t="str">
            <v>2015/07/1/2/A/0</v>
          </cell>
        </row>
        <row r="7955">
          <cell r="A7955" t="str">
            <v>7954</v>
          </cell>
          <cell r="B7955" t="str">
            <v>OM72101</v>
          </cell>
          <cell r="C7955" t="str">
            <v>101 - Energy Allocation O &amp; M Exp Amount</v>
          </cell>
          <cell r="D7955">
            <v>0</v>
          </cell>
          <cell r="F7955" t="str">
            <v>CALC</v>
          </cell>
          <cell r="H7955" t="str">
            <v>101</v>
          </cell>
          <cell r="I7955" t="str">
            <v>C</v>
          </cell>
          <cell r="J7955" t="str">
            <v>om_exp</v>
          </cell>
          <cell r="K7955" t="str">
            <v>alloc_energy_amt</v>
          </cell>
          <cell r="M7955" t="str">
            <v>2015/07/1/2/A/0</v>
          </cell>
        </row>
        <row r="7956">
          <cell r="A7956" t="str">
            <v>7955</v>
          </cell>
          <cell r="B7956" t="str">
            <v>OM72101</v>
          </cell>
          <cell r="C7956" t="str">
            <v>101 - Energy Allocation O &amp; M Exp Amount</v>
          </cell>
          <cell r="D7956">
            <v>0</v>
          </cell>
          <cell r="F7956" t="str">
            <v>CALC</v>
          </cell>
          <cell r="H7956" t="str">
            <v>101</v>
          </cell>
          <cell r="I7956" t="str">
            <v>C</v>
          </cell>
          <cell r="J7956" t="str">
            <v>om_exp</v>
          </cell>
          <cell r="K7956" t="str">
            <v>alloc_energy_amt</v>
          </cell>
          <cell r="M7956" t="str">
            <v>2015/07/1/2/A/0</v>
          </cell>
        </row>
        <row r="7957">
          <cell r="A7957" t="str">
            <v>7956</v>
          </cell>
          <cell r="B7957" t="str">
            <v>OM72101</v>
          </cell>
          <cell r="C7957" t="str">
            <v>101 - Energy Allocation O &amp; M Exp Amount</v>
          </cell>
          <cell r="D7957">
            <v>0</v>
          </cell>
          <cell r="F7957" t="str">
            <v>CALC</v>
          </cell>
          <cell r="H7957" t="str">
            <v>101</v>
          </cell>
          <cell r="I7957" t="str">
            <v>C</v>
          </cell>
          <cell r="J7957" t="str">
            <v>om_exp</v>
          </cell>
          <cell r="K7957" t="str">
            <v>alloc_energy_amt</v>
          </cell>
          <cell r="M7957" t="str">
            <v>2015/07/1/2/A/0</v>
          </cell>
        </row>
        <row r="7958">
          <cell r="A7958" t="str">
            <v>7957</v>
          </cell>
          <cell r="B7958" t="str">
            <v>OM72101</v>
          </cell>
          <cell r="C7958" t="str">
            <v>101 - Energy Allocation O &amp; M Exp Amount</v>
          </cell>
          <cell r="D7958">
            <v>0</v>
          </cell>
          <cell r="F7958" t="str">
            <v>CALC</v>
          </cell>
          <cell r="H7958" t="str">
            <v>101</v>
          </cell>
          <cell r="I7958" t="str">
            <v>C</v>
          </cell>
          <cell r="J7958" t="str">
            <v>om_exp</v>
          </cell>
          <cell r="K7958" t="str">
            <v>alloc_energy_amt</v>
          </cell>
          <cell r="M7958" t="str">
            <v>2015/07/1/2/A/0</v>
          </cell>
        </row>
        <row r="7959">
          <cell r="A7959" t="str">
            <v>7958</v>
          </cell>
          <cell r="B7959" t="str">
            <v>OM72101</v>
          </cell>
          <cell r="C7959" t="str">
            <v>101 - Energy Allocation O &amp; M Exp Amount</v>
          </cell>
          <cell r="D7959">
            <v>0</v>
          </cell>
          <cell r="F7959" t="str">
            <v>CALC</v>
          </cell>
          <cell r="H7959" t="str">
            <v>101</v>
          </cell>
          <cell r="I7959" t="str">
            <v>C</v>
          </cell>
          <cell r="J7959" t="str">
            <v>om_exp</v>
          </cell>
          <cell r="K7959" t="str">
            <v>alloc_energy_amt</v>
          </cell>
          <cell r="M7959" t="str">
            <v>2015/07/1/2/A/0</v>
          </cell>
        </row>
        <row r="7960">
          <cell r="A7960" t="str">
            <v>7959</v>
          </cell>
          <cell r="B7960" t="str">
            <v>OM72101</v>
          </cell>
          <cell r="C7960" t="str">
            <v>101 - Energy Allocation O &amp; M Exp Amount</v>
          </cell>
          <cell r="D7960">
            <v>0</v>
          </cell>
          <cell r="F7960" t="str">
            <v>CALC</v>
          </cell>
          <cell r="H7960" t="str">
            <v>101</v>
          </cell>
          <cell r="I7960" t="str">
            <v>C</v>
          </cell>
          <cell r="J7960" t="str">
            <v>om_exp</v>
          </cell>
          <cell r="K7960" t="str">
            <v>alloc_energy_amt</v>
          </cell>
          <cell r="M7960" t="str">
            <v>2015/07/1/2/A/0</v>
          </cell>
        </row>
        <row r="7961">
          <cell r="A7961" t="str">
            <v>7960</v>
          </cell>
          <cell r="B7961" t="str">
            <v>OM72101</v>
          </cell>
          <cell r="C7961" t="str">
            <v>101 - Energy Allocation O &amp; M Exp Amount</v>
          </cell>
          <cell r="D7961">
            <v>0</v>
          </cell>
          <cell r="F7961" t="str">
            <v>CALC</v>
          </cell>
          <cell r="H7961" t="str">
            <v>101</v>
          </cell>
          <cell r="I7961" t="str">
            <v>C</v>
          </cell>
          <cell r="J7961" t="str">
            <v>om_exp</v>
          </cell>
          <cell r="K7961" t="str">
            <v>alloc_energy_amt</v>
          </cell>
          <cell r="M7961" t="str">
            <v>2015/07/1/2/A/0</v>
          </cell>
        </row>
        <row r="7962">
          <cell r="A7962" t="str">
            <v>7961</v>
          </cell>
          <cell r="B7962" t="str">
            <v>OM72101</v>
          </cell>
          <cell r="C7962" t="str">
            <v>101 - Energy Allocation O &amp; M Exp Amount</v>
          </cell>
          <cell r="D7962">
            <v>0</v>
          </cell>
          <cell r="F7962" t="str">
            <v>CALC</v>
          </cell>
          <cell r="H7962" t="str">
            <v>101</v>
          </cell>
          <cell r="I7962" t="str">
            <v>C</v>
          </cell>
          <cell r="J7962" t="str">
            <v>om_exp</v>
          </cell>
          <cell r="K7962" t="str">
            <v>alloc_energy_amt</v>
          </cell>
          <cell r="M7962" t="str">
            <v>2015/07/1/2/A/0</v>
          </cell>
        </row>
        <row r="7963">
          <cell r="A7963" t="str">
            <v>7962</v>
          </cell>
          <cell r="B7963" t="str">
            <v>OM72101</v>
          </cell>
          <cell r="C7963" t="str">
            <v>101 - Energy Allocation O &amp; M Exp Amount</v>
          </cell>
          <cell r="D7963">
            <v>0</v>
          </cell>
          <cell r="F7963" t="str">
            <v>CALC</v>
          </cell>
          <cell r="H7963" t="str">
            <v>101</v>
          </cell>
          <cell r="I7963" t="str">
            <v>C</v>
          </cell>
          <cell r="J7963" t="str">
            <v>om_exp</v>
          </cell>
          <cell r="K7963" t="str">
            <v>alloc_energy_amt</v>
          </cell>
          <cell r="M7963" t="str">
            <v>2015/07/1/2/A/0</v>
          </cell>
        </row>
        <row r="7964">
          <cell r="A7964" t="str">
            <v>7963</v>
          </cell>
          <cell r="B7964" t="str">
            <v>OM72101</v>
          </cell>
          <cell r="C7964" t="str">
            <v>101 - Energy Allocation O &amp; M Exp Amount</v>
          </cell>
          <cell r="D7964">
            <v>0</v>
          </cell>
          <cell r="F7964" t="str">
            <v>CALC</v>
          </cell>
          <cell r="H7964" t="str">
            <v>101</v>
          </cell>
          <cell r="I7964" t="str">
            <v>C</v>
          </cell>
          <cell r="J7964" t="str">
            <v>om_exp</v>
          </cell>
          <cell r="K7964" t="str">
            <v>alloc_energy_amt</v>
          </cell>
          <cell r="M7964" t="str">
            <v>2015/07/1/2/A/0</v>
          </cell>
        </row>
        <row r="7965">
          <cell r="A7965" t="str">
            <v>7964</v>
          </cell>
          <cell r="B7965" t="str">
            <v>OM72101</v>
          </cell>
          <cell r="C7965" t="str">
            <v>101 - Energy Allocation O &amp; M Exp Amount</v>
          </cell>
          <cell r="D7965">
            <v>0</v>
          </cell>
          <cell r="F7965" t="str">
            <v>CALC</v>
          </cell>
          <cell r="H7965" t="str">
            <v>101</v>
          </cell>
          <cell r="I7965" t="str">
            <v>C</v>
          </cell>
          <cell r="J7965" t="str">
            <v>om_exp</v>
          </cell>
          <cell r="K7965" t="str">
            <v>alloc_energy_amt</v>
          </cell>
          <cell r="M7965" t="str">
            <v>2015/07/1/2/A/0</v>
          </cell>
        </row>
        <row r="7966">
          <cell r="A7966" t="str">
            <v>7965</v>
          </cell>
          <cell r="B7966" t="str">
            <v>OM72101</v>
          </cell>
          <cell r="C7966" t="str">
            <v>101 - Energy Allocation O &amp; M Exp Amount</v>
          </cell>
          <cell r="D7966">
            <v>0</v>
          </cell>
          <cell r="F7966" t="str">
            <v>CALC</v>
          </cell>
          <cell r="H7966" t="str">
            <v>101</v>
          </cell>
          <cell r="I7966" t="str">
            <v>C</v>
          </cell>
          <cell r="J7966" t="str">
            <v>om_exp</v>
          </cell>
          <cell r="K7966" t="str">
            <v>alloc_energy_amt</v>
          </cell>
          <cell r="M7966" t="str">
            <v>2015/07/1/2/A/0</v>
          </cell>
        </row>
        <row r="7967">
          <cell r="A7967" t="str">
            <v>7966</v>
          </cell>
          <cell r="B7967" t="str">
            <v>OM72101</v>
          </cell>
          <cell r="C7967" t="str">
            <v>101 - Energy Allocation O &amp; M Exp Amount</v>
          </cell>
          <cell r="D7967">
            <v>0</v>
          </cell>
          <cell r="F7967" t="str">
            <v>CALC</v>
          </cell>
          <cell r="H7967" t="str">
            <v>101</v>
          </cell>
          <cell r="I7967" t="str">
            <v>C</v>
          </cell>
          <cell r="J7967" t="str">
            <v>om_exp</v>
          </cell>
          <cell r="K7967" t="str">
            <v>alloc_energy_amt</v>
          </cell>
          <cell r="M7967" t="str">
            <v>2015/07/1/2/A/0</v>
          </cell>
        </row>
        <row r="7968">
          <cell r="A7968" t="str">
            <v>7967</v>
          </cell>
          <cell r="B7968" t="str">
            <v>OM72101</v>
          </cell>
          <cell r="C7968" t="str">
            <v>101 - Energy Allocation O &amp; M Exp Amount</v>
          </cell>
          <cell r="D7968">
            <v>0</v>
          </cell>
          <cell r="F7968" t="str">
            <v>CALC</v>
          </cell>
          <cell r="H7968" t="str">
            <v>101</v>
          </cell>
          <cell r="I7968" t="str">
            <v>C</v>
          </cell>
          <cell r="J7968" t="str">
            <v>om_exp</v>
          </cell>
          <cell r="K7968" t="str">
            <v>alloc_energy_amt</v>
          </cell>
          <cell r="M7968" t="str">
            <v>2015/07/1/2/A/0</v>
          </cell>
        </row>
        <row r="7969">
          <cell r="A7969" t="str">
            <v>7968</v>
          </cell>
          <cell r="B7969" t="str">
            <v>OM72101</v>
          </cell>
          <cell r="C7969" t="str">
            <v>101 - Energy Allocation O &amp; M Exp Amount</v>
          </cell>
          <cell r="D7969">
            <v>0</v>
          </cell>
          <cell r="F7969" t="str">
            <v>CALC</v>
          </cell>
          <cell r="H7969" t="str">
            <v>101</v>
          </cell>
          <cell r="I7969" t="str">
            <v>C</v>
          </cell>
          <cell r="J7969" t="str">
            <v>om_exp</v>
          </cell>
          <cell r="K7969" t="str">
            <v>alloc_energy_amt</v>
          </cell>
          <cell r="M7969" t="str">
            <v>2015/07/1/2/A/0</v>
          </cell>
        </row>
        <row r="7970">
          <cell r="A7970" t="str">
            <v>7969</v>
          </cell>
          <cell r="B7970" t="str">
            <v>OM72101</v>
          </cell>
          <cell r="C7970" t="str">
            <v>101 - Energy Allocation O &amp; M Exp Amount</v>
          </cell>
          <cell r="D7970">
            <v>0</v>
          </cell>
          <cell r="F7970" t="str">
            <v>CALC</v>
          </cell>
          <cell r="H7970" t="str">
            <v>101</v>
          </cell>
          <cell r="I7970" t="str">
            <v>C</v>
          </cell>
          <cell r="J7970" t="str">
            <v>om_exp</v>
          </cell>
          <cell r="K7970" t="str">
            <v>alloc_energy_amt</v>
          </cell>
          <cell r="M7970" t="str">
            <v>2015/07/1/2/A/0</v>
          </cell>
        </row>
        <row r="7971">
          <cell r="A7971" t="str">
            <v>7970</v>
          </cell>
          <cell r="B7971" t="str">
            <v>OM72101</v>
          </cell>
          <cell r="C7971" t="str">
            <v>101 - Energy Allocation O &amp; M Exp Amount</v>
          </cell>
          <cell r="D7971">
            <v>0</v>
          </cell>
          <cell r="F7971" t="str">
            <v>CALC</v>
          </cell>
          <cell r="H7971" t="str">
            <v>101</v>
          </cell>
          <cell r="I7971" t="str">
            <v>C</v>
          </cell>
          <cell r="J7971" t="str">
            <v>om_exp</v>
          </cell>
          <cell r="K7971" t="str">
            <v>alloc_energy_amt</v>
          </cell>
          <cell r="M7971" t="str">
            <v>2015/07/1/2/A/0</v>
          </cell>
        </row>
        <row r="7972">
          <cell r="A7972" t="str">
            <v>7971</v>
          </cell>
          <cell r="B7972" t="str">
            <v>OM72101</v>
          </cell>
          <cell r="C7972" t="str">
            <v>101 - Energy Allocation O &amp; M Exp Amount</v>
          </cell>
          <cell r="D7972">
            <v>0</v>
          </cell>
          <cell r="F7972" t="str">
            <v>CALC</v>
          </cell>
          <cell r="H7972" t="str">
            <v>101</v>
          </cell>
          <cell r="I7972" t="str">
            <v>C</v>
          </cell>
          <cell r="J7972" t="str">
            <v>om_exp</v>
          </cell>
          <cell r="K7972" t="str">
            <v>alloc_energy_amt</v>
          </cell>
          <cell r="M7972" t="str">
            <v>2015/07/1/2/A/0</v>
          </cell>
        </row>
        <row r="7973">
          <cell r="A7973" t="str">
            <v>7972</v>
          </cell>
          <cell r="B7973" t="str">
            <v>OM72101</v>
          </cell>
          <cell r="C7973" t="str">
            <v>101 - Energy Allocation O &amp; M Exp Amount</v>
          </cell>
          <cell r="D7973">
            <v>0</v>
          </cell>
          <cell r="F7973" t="str">
            <v>CALC</v>
          </cell>
          <cell r="H7973" t="str">
            <v>101</v>
          </cell>
          <cell r="I7973" t="str">
            <v>C</v>
          </cell>
          <cell r="J7973" t="str">
            <v>om_exp</v>
          </cell>
          <cell r="K7973" t="str">
            <v>alloc_energy_amt</v>
          </cell>
          <cell r="M7973" t="str">
            <v>2015/07/1/2/A/0</v>
          </cell>
        </row>
        <row r="7974">
          <cell r="A7974" t="str">
            <v>7973</v>
          </cell>
          <cell r="B7974" t="str">
            <v>OM72101</v>
          </cell>
          <cell r="C7974" t="str">
            <v>101 - Energy Allocation O &amp; M Exp Amount</v>
          </cell>
          <cell r="D7974">
            <v>0</v>
          </cell>
          <cell r="F7974" t="str">
            <v>CALC</v>
          </cell>
          <cell r="H7974" t="str">
            <v>101</v>
          </cell>
          <cell r="I7974" t="str">
            <v>C</v>
          </cell>
          <cell r="J7974" t="str">
            <v>om_exp</v>
          </cell>
          <cell r="K7974" t="str">
            <v>alloc_energy_amt</v>
          </cell>
          <cell r="M7974" t="str">
            <v>2015/07/1/2/A/0</v>
          </cell>
        </row>
        <row r="7975">
          <cell r="A7975" t="str">
            <v>7974</v>
          </cell>
          <cell r="B7975" t="str">
            <v>OM72101</v>
          </cell>
          <cell r="C7975" t="str">
            <v>101 - Energy Allocation O &amp; M Exp Amount</v>
          </cell>
          <cell r="D7975">
            <v>0</v>
          </cell>
          <cell r="F7975" t="str">
            <v>CALC</v>
          </cell>
          <cell r="H7975" t="str">
            <v>101</v>
          </cell>
          <cell r="I7975" t="str">
            <v>C</v>
          </cell>
          <cell r="J7975" t="str">
            <v>om_exp</v>
          </cell>
          <cell r="K7975" t="str">
            <v>alloc_energy_amt</v>
          </cell>
          <cell r="M7975" t="str">
            <v>2015/07/1/2/A/0</v>
          </cell>
        </row>
        <row r="7976">
          <cell r="A7976" t="str">
            <v>7975</v>
          </cell>
          <cell r="B7976" t="str">
            <v>OM72101</v>
          </cell>
          <cell r="C7976" t="str">
            <v>101 - Energy Allocation O &amp; M Exp Amount</v>
          </cell>
          <cell r="D7976">
            <v>0</v>
          </cell>
          <cell r="F7976" t="str">
            <v>CALC</v>
          </cell>
          <cell r="H7976" t="str">
            <v>101</v>
          </cell>
          <cell r="I7976" t="str">
            <v>C</v>
          </cell>
          <cell r="J7976" t="str">
            <v>om_exp</v>
          </cell>
          <cell r="K7976" t="str">
            <v>alloc_energy_amt</v>
          </cell>
          <cell r="M7976" t="str">
            <v>2015/07/1/2/A/0</v>
          </cell>
        </row>
        <row r="7977">
          <cell r="A7977" t="str">
            <v>7976</v>
          </cell>
          <cell r="B7977" t="str">
            <v>OM72101</v>
          </cell>
          <cell r="C7977" t="str">
            <v>101 - Energy Allocation O &amp; M Exp Amount</v>
          </cell>
          <cell r="D7977">
            <v>0</v>
          </cell>
          <cell r="F7977" t="str">
            <v>CALC</v>
          </cell>
          <cell r="H7977" t="str">
            <v>101</v>
          </cell>
          <cell r="I7977" t="str">
            <v>C</v>
          </cell>
          <cell r="J7977" t="str">
            <v>om_exp</v>
          </cell>
          <cell r="K7977" t="str">
            <v>alloc_energy_amt</v>
          </cell>
          <cell r="M7977" t="str">
            <v>2015/07/1/2/A/0</v>
          </cell>
        </row>
        <row r="7978">
          <cell r="A7978" t="str">
            <v>7977</v>
          </cell>
          <cell r="B7978" t="str">
            <v>OM72101</v>
          </cell>
          <cell r="C7978" t="str">
            <v>101 - Energy Allocation O &amp; M Exp Amount</v>
          </cell>
          <cell r="D7978">
            <v>0</v>
          </cell>
          <cell r="F7978" t="str">
            <v>CALC</v>
          </cell>
          <cell r="H7978" t="str">
            <v>101</v>
          </cell>
          <cell r="I7978" t="str">
            <v>C</v>
          </cell>
          <cell r="J7978" t="str">
            <v>om_exp</v>
          </cell>
          <cell r="K7978" t="str">
            <v>alloc_energy_amt</v>
          </cell>
          <cell r="M7978" t="str">
            <v>2015/07/1/2/A/0</v>
          </cell>
        </row>
        <row r="7979">
          <cell r="A7979" t="str">
            <v>7978</v>
          </cell>
          <cell r="B7979" t="str">
            <v>OM72101</v>
          </cell>
          <cell r="C7979" t="str">
            <v>101 - Energy Allocation O &amp; M Exp Amount</v>
          </cell>
          <cell r="D7979">
            <v>0</v>
          </cell>
          <cell r="F7979" t="str">
            <v>CALC</v>
          </cell>
          <cell r="H7979" t="str">
            <v>101</v>
          </cell>
          <cell r="I7979" t="str">
            <v>C</v>
          </cell>
          <cell r="J7979" t="str">
            <v>om_exp</v>
          </cell>
          <cell r="K7979" t="str">
            <v>alloc_energy_amt</v>
          </cell>
          <cell r="M7979" t="str">
            <v>2015/07/1/2/A/0</v>
          </cell>
        </row>
        <row r="7980">
          <cell r="A7980" t="str">
            <v>7979</v>
          </cell>
          <cell r="B7980" t="str">
            <v>OM72101</v>
          </cell>
          <cell r="C7980" t="str">
            <v>101 - Energy Allocation O &amp; M Exp Amount</v>
          </cell>
          <cell r="D7980">
            <v>0</v>
          </cell>
          <cell r="F7980" t="str">
            <v>CALC</v>
          </cell>
          <cell r="H7980" t="str">
            <v>101</v>
          </cell>
          <cell r="I7980" t="str">
            <v>C</v>
          </cell>
          <cell r="J7980" t="str">
            <v>om_exp</v>
          </cell>
          <cell r="K7980" t="str">
            <v>alloc_energy_amt</v>
          </cell>
          <cell r="M7980" t="str">
            <v>2015/07/1/2/A/0</v>
          </cell>
        </row>
        <row r="7981">
          <cell r="A7981" t="str">
            <v>7980</v>
          </cell>
          <cell r="B7981" t="str">
            <v>OM72101</v>
          </cell>
          <cell r="C7981" t="str">
            <v>101 - Energy Allocation O &amp; M Exp Amount</v>
          </cell>
          <cell r="D7981">
            <v>0</v>
          </cell>
          <cell r="F7981" t="str">
            <v>CALC</v>
          </cell>
          <cell r="H7981" t="str">
            <v>101</v>
          </cell>
          <cell r="I7981" t="str">
            <v>C</v>
          </cell>
          <cell r="J7981" t="str">
            <v>om_exp</v>
          </cell>
          <cell r="K7981" t="str">
            <v>alloc_energy_amt</v>
          </cell>
          <cell r="M7981" t="str">
            <v>2015/07/1/2/A/0</v>
          </cell>
        </row>
        <row r="7982">
          <cell r="A7982" t="str">
            <v>7981</v>
          </cell>
          <cell r="B7982" t="str">
            <v>OM72101</v>
          </cell>
          <cell r="C7982" t="str">
            <v>101 - Energy Allocation O &amp; M Exp Amount</v>
          </cell>
          <cell r="D7982">
            <v>0</v>
          </cell>
          <cell r="F7982" t="str">
            <v>CALC</v>
          </cell>
          <cell r="H7982" t="str">
            <v>101</v>
          </cell>
          <cell r="I7982" t="str">
            <v>C</v>
          </cell>
          <cell r="J7982" t="str">
            <v>om_exp</v>
          </cell>
          <cell r="K7982" t="str">
            <v>alloc_energy_amt</v>
          </cell>
          <cell r="M7982" t="str">
            <v>2015/07/1/2/A/0</v>
          </cell>
        </row>
        <row r="7983">
          <cell r="A7983" t="str">
            <v>7982</v>
          </cell>
          <cell r="B7983" t="str">
            <v>OM72101</v>
          </cell>
          <cell r="C7983" t="str">
            <v>101 - Energy Allocation O &amp; M Exp Amount</v>
          </cell>
          <cell r="D7983">
            <v>0</v>
          </cell>
          <cell r="F7983" t="str">
            <v>CALC</v>
          </cell>
          <cell r="H7983" t="str">
            <v>101</v>
          </cell>
          <cell r="I7983" t="str">
            <v>C</v>
          </cell>
          <cell r="J7983" t="str">
            <v>om_exp</v>
          </cell>
          <cell r="K7983" t="str">
            <v>alloc_energy_amt</v>
          </cell>
          <cell r="M7983" t="str">
            <v>2015/07/1/2/A/0</v>
          </cell>
        </row>
        <row r="7984">
          <cell r="A7984" t="str">
            <v>7983</v>
          </cell>
          <cell r="B7984" t="str">
            <v>OM72101</v>
          </cell>
          <cell r="C7984" t="str">
            <v>101 - Energy Allocation O &amp; M Exp Amount</v>
          </cell>
          <cell r="D7984">
            <v>0</v>
          </cell>
          <cell r="F7984" t="str">
            <v>CALC</v>
          </cell>
          <cell r="H7984" t="str">
            <v>101</v>
          </cell>
          <cell r="I7984" t="str">
            <v>C</v>
          </cell>
          <cell r="J7984" t="str">
            <v>om_exp</v>
          </cell>
          <cell r="K7984" t="str">
            <v>alloc_energy_amt</v>
          </cell>
          <cell r="M7984" t="str">
            <v>2015/07/1/2/A/0</v>
          </cell>
        </row>
        <row r="7985">
          <cell r="A7985" t="str">
            <v>7984</v>
          </cell>
          <cell r="B7985" t="str">
            <v>OM72101</v>
          </cell>
          <cell r="C7985" t="str">
            <v>101 - Energy Allocation O &amp; M Exp Amount</v>
          </cell>
          <cell r="D7985">
            <v>0</v>
          </cell>
          <cell r="F7985" t="str">
            <v>CALC</v>
          </cell>
          <cell r="H7985" t="str">
            <v>101</v>
          </cell>
          <cell r="I7985" t="str">
            <v>C</v>
          </cell>
          <cell r="J7985" t="str">
            <v>om_exp</v>
          </cell>
          <cell r="K7985" t="str">
            <v>alloc_energy_amt</v>
          </cell>
          <cell r="M7985" t="str">
            <v>2015/07/1/2/A/0</v>
          </cell>
        </row>
        <row r="7986">
          <cell r="A7986" t="str">
            <v>7985</v>
          </cell>
          <cell r="B7986" t="str">
            <v>OM72101</v>
          </cell>
          <cell r="C7986" t="str">
            <v>101 - Energy Allocation O &amp; M Exp Amount</v>
          </cell>
          <cell r="D7986">
            <v>0</v>
          </cell>
          <cell r="F7986" t="str">
            <v>CALC</v>
          </cell>
          <cell r="H7986" t="str">
            <v>101</v>
          </cell>
          <cell r="I7986" t="str">
            <v>C</v>
          </cell>
          <cell r="J7986" t="str">
            <v>om_exp</v>
          </cell>
          <cell r="K7986" t="str">
            <v>alloc_energy_amt</v>
          </cell>
          <cell r="M7986" t="str">
            <v>2015/07/1/2/A/0</v>
          </cell>
        </row>
        <row r="7987">
          <cell r="A7987" t="str">
            <v>7986</v>
          </cell>
          <cell r="B7987" t="str">
            <v>OM72101</v>
          </cell>
          <cell r="C7987" t="str">
            <v>101 - Energy Allocation O &amp; M Exp Amount</v>
          </cell>
          <cell r="D7987">
            <v>0</v>
          </cell>
          <cell r="F7987" t="str">
            <v>CALC</v>
          </cell>
          <cell r="H7987" t="str">
            <v>101</v>
          </cell>
          <cell r="I7987" t="str">
            <v>C</v>
          </cell>
          <cell r="J7987" t="str">
            <v>om_exp</v>
          </cell>
          <cell r="K7987" t="str">
            <v>alloc_energy_amt</v>
          </cell>
          <cell r="M7987" t="str">
            <v>2015/07/1/2/A/0</v>
          </cell>
        </row>
        <row r="7988">
          <cell r="A7988" t="str">
            <v>7987</v>
          </cell>
          <cell r="B7988" t="str">
            <v>OM72101</v>
          </cell>
          <cell r="C7988" t="str">
            <v>101 - Energy Allocation O &amp; M Exp Amount</v>
          </cell>
          <cell r="D7988">
            <v>0</v>
          </cell>
          <cell r="F7988" t="str">
            <v>CALC</v>
          </cell>
          <cell r="H7988" t="str">
            <v>101</v>
          </cell>
          <cell r="I7988" t="str">
            <v>C</v>
          </cell>
          <cell r="J7988" t="str">
            <v>om_exp</v>
          </cell>
          <cell r="K7988" t="str">
            <v>alloc_energy_amt</v>
          </cell>
          <cell r="M7988" t="str">
            <v>2015/07/1/2/A/0</v>
          </cell>
        </row>
        <row r="7989">
          <cell r="A7989" t="str">
            <v>7988</v>
          </cell>
          <cell r="B7989" t="str">
            <v>OM72101</v>
          </cell>
          <cell r="C7989" t="str">
            <v>101 - Energy Allocation O &amp; M Exp Amount</v>
          </cell>
          <cell r="D7989">
            <v>0</v>
          </cell>
          <cell r="F7989" t="str">
            <v>CALC</v>
          </cell>
          <cell r="H7989" t="str">
            <v>101</v>
          </cell>
          <cell r="I7989" t="str">
            <v>C</v>
          </cell>
          <cell r="J7989" t="str">
            <v>om_exp</v>
          </cell>
          <cell r="K7989" t="str">
            <v>alloc_energy_amt</v>
          </cell>
          <cell r="M7989" t="str">
            <v>2015/07/1/2/A/0</v>
          </cell>
        </row>
        <row r="7990">
          <cell r="A7990" t="str">
            <v>7989</v>
          </cell>
          <cell r="B7990" t="str">
            <v>OM72101</v>
          </cell>
          <cell r="C7990" t="str">
            <v>101 - Energy Allocation O &amp; M Exp Amount</v>
          </cell>
          <cell r="D7990">
            <v>0</v>
          </cell>
          <cell r="F7990" t="str">
            <v>CALC</v>
          </cell>
          <cell r="H7990" t="str">
            <v>101</v>
          </cell>
          <cell r="I7990" t="str">
            <v>C</v>
          </cell>
          <cell r="J7990" t="str">
            <v>om_exp</v>
          </cell>
          <cell r="K7990" t="str">
            <v>alloc_energy_amt</v>
          </cell>
          <cell r="M7990" t="str">
            <v>2015/07/1/2/A/0</v>
          </cell>
        </row>
        <row r="7991">
          <cell r="A7991" t="str">
            <v>7990</v>
          </cell>
          <cell r="B7991" t="str">
            <v>OM72101</v>
          </cell>
          <cell r="C7991" t="str">
            <v>101 - Energy Allocation O &amp; M Exp Amount</v>
          </cell>
          <cell r="D7991">
            <v>0</v>
          </cell>
          <cell r="F7991" t="str">
            <v>CALC</v>
          </cell>
          <cell r="H7991" t="str">
            <v>101</v>
          </cell>
          <cell r="I7991" t="str">
            <v>C</v>
          </cell>
          <cell r="J7991" t="str">
            <v>om_exp</v>
          </cell>
          <cell r="K7991" t="str">
            <v>alloc_energy_amt</v>
          </cell>
          <cell r="M7991" t="str">
            <v>2015/07/1/2/A/0</v>
          </cell>
        </row>
        <row r="7992">
          <cell r="A7992" t="str">
            <v>7991</v>
          </cell>
          <cell r="B7992" t="str">
            <v>OM72101</v>
          </cell>
          <cell r="C7992" t="str">
            <v>101 - Energy Allocation O &amp; M Exp Amount</v>
          </cell>
          <cell r="D7992">
            <v>0</v>
          </cell>
          <cell r="F7992" t="str">
            <v>CALC</v>
          </cell>
          <cell r="H7992" t="str">
            <v>101</v>
          </cell>
          <cell r="I7992" t="str">
            <v>C</v>
          </cell>
          <cell r="J7992" t="str">
            <v>om_exp</v>
          </cell>
          <cell r="K7992" t="str">
            <v>alloc_energy_amt</v>
          </cell>
          <cell r="M7992" t="str">
            <v>2015/07/1/2/A/0</v>
          </cell>
        </row>
        <row r="7993">
          <cell r="A7993" t="str">
            <v>7992</v>
          </cell>
          <cell r="B7993" t="str">
            <v>OM72101</v>
          </cell>
          <cell r="C7993" t="str">
            <v>101 - Energy Allocation O &amp; M Exp Amount</v>
          </cell>
          <cell r="D7993">
            <v>0</v>
          </cell>
          <cell r="F7993" t="str">
            <v>CALC</v>
          </cell>
          <cell r="H7993" t="str">
            <v>101</v>
          </cell>
          <cell r="I7993" t="str">
            <v>C</v>
          </cell>
          <cell r="J7993" t="str">
            <v>om_exp</v>
          </cell>
          <cell r="K7993" t="str">
            <v>alloc_energy_amt</v>
          </cell>
          <cell r="M7993" t="str">
            <v>2015/07/1/2/A/0</v>
          </cell>
        </row>
        <row r="7994">
          <cell r="A7994" t="str">
            <v>7993</v>
          </cell>
          <cell r="B7994" t="str">
            <v>OM72101</v>
          </cell>
          <cell r="C7994" t="str">
            <v>101 - Energy Allocation O &amp; M Exp Amount</v>
          </cell>
          <cell r="D7994">
            <v>0</v>
          </cell>
          <cell r="F7994" t="str">
            <v>CALC</v>
          </cell>
          <cell r="H7994" t="str">
            <v>101</v>
          </cell>
          <cell r="I7994" t="str">
            <v>C</v>
          </cell>
          <cell r="J7994" t="str">
            <v>om_exp</v>
          </cell>
          <cell r="K7994" t="str">
            <v>alloc_energy_amt</v>
          </cell>
          <cell r="M7994" t="str">
            <v>2015/07/1/2/A/0</v>
          </cell>
        </row>
        <row r="7995">
          <cell r="A7995" t="str">
            <v>7994</v>
          </cell>
          <cell r="B7995" t="str">
            <v>OM72101</v>
          </cell>
          <cell r="C7995" t="str">
            <v>101 - Energy Allocation O &amp; M Exp Amount</v>
          </cell>
          <cell r="D7995">
            <v>0</v>
          </cell>
          <cell r="F7995" t="str">
            <v>CALC</v>
          </cell>
          <cell r="H7995" t="str">
            <v>101</v>
          </cell>
          <cell r="I7995" t="str">
            <v>C</v>
          </cell>
          <cell r="J7995" t="str">
            <v>om_exp</v>
          </cell>
          <cell r="K7995" t="str">
            <v>alloc_energy_amt</v>
          </cell>
          <cell r="M7995" t="str">
            <v>2015/07/1/2/A/0</v>
          </cell>
        </row>
        <row r="7996">
          <cell r="A7996" t="str">
            <v>7995</v>
          </cell>
          <cell r="B7996" t="str">
            <v>OM72101</v>
          </cell>
          <cell r="C7996" t="str">
            <v>101 - Energy Allocation O &amp; M Exp Amount</v>
          </cell>
          <cell r="D7996">
            <v>0</v>
          </cell>
          <cell r="F7996" t="str">
            <v>CALC</v>
          </cell>
          <cell r="H7996" t="str">
            <v>101</v>
          </cell>
          <cell r="I7996" t="str">
            <v>C</v>
          </cell>
          <cell r="J7996" t="str">
            <v>om_exp</v>
          </cell>
          <cell r="K7996" t="str">
            <v>alloc_energy_amt</v>
          </cell>
          <cell r="M7996" t="str">
            <v>2015/07/1/2/A/0</v>
          </cell>
        </row>
        <row r="7997">
          <cell r="A7997" t="str">
            <v>7996</v>
          </cell>
          <cell r="B7997" t="str">
            <v>OM72101</v>
          </cell>
          <cell r="C7997" t="str">
            <v>101 - Energy Allocation O &amp; M Exp Amount</v>
          </cell>
          <cell r="D7997">
            <v>0</v>
          </cell>
          <cell r="F7997" t="str">
            <v>CALC</v>
          </cell>
          <cell r="H7997" t="str">
            <v>101</v>
          </cell>
          <cell r="I7997" t="str">
            <v>C</v>
          </cell>
          <cell r="J7997" t="str">
            <v>om_exp</v>
          </cell>
          <cell r="K7997" t="str">
            <v>alloc_energy_amt</v>
          </cell>
          <cell r="M7997" t="str">
            <v>2015/07/1/2/A/0</v>
          </cell>
        </row>
        <row r="7998">
          <cell r="A7998" t="str">
            <v>7997</v>
          </cell>
          <cell r="B7998" t="str">
            <v>OM72101</v>
          </cell>
          <cell r="C7998" t="str">
            <v>101 - Energy Allocation O &amp; M Exp Amount</v>
          </cell>
          <cell r="D7998">
            <v>0</v>
          </cell>
          <cell r="F7998" t="str">
            <v>CALC</v>
          </cell>
          <cell r="H7998" t="str">
            <v>101</v>
          </cell>
          <cell r="I7998" t="str">
            <v>C</v>
          </cell>
          <cell r="J7998" t="str">
            <v>om_exp</v>
          </cell>
          <cell r="K7998" t="str">
            <v>alloc_energy_amt</v>
          </cell>
          <cell r="M7998" t="str">
            <v>2015/07/1/2/A/0</v>
          </cell>
        </row>
        <row r="7999">
          <cell r="A7999" t="str">
            <v>7998</v>
          </cell>
          <cell r="B7999" t="str">
            <v>OM72101</v>
          </cell>
          <cell r="C7999" t="str">
            <v>101 - Energy Allocation O &amp; M Exp Amount</v>
          </cell>
          <cell r="D7999">
            <v>0</v>
          </cell>
          <cell r="F7999" t="str">
            <v>CALC</v>
          </cell>
          <cell r="H7999" t="str">
            <v>101</v>
          </cell>
          <cell r="I7999" t="str">
            <v>C</v>
          </cell>
          <cell r="J7999" t="str">
            <v>om_exp</v>
          </cell>
          <cell r="K7999" t="str">
            <v>alloc_energy_amt</v>
          </cell>
          <cell r="M7999" t="str">
            <v>2015/07/1/2/A/0</v>
          </cell>
        </row>
        <row r="8000">
          <cell r="A8000" t="str">
            <v>7999</v>
          </cell>
          <cell r="B8000" t="str">
            <v>OM72101</v>
          </cell>
          <cell r="C8000" t="str">
            <v>101 - Energy Allocation O &amp; M Exp Amount</v>
          </cell>
          <cell r="D8000">
            <v>0</v>
          </cell>
          <cell r="F8000" t="str">
            <v>CALC</v>
          </cell>
          <cell r="H8000" t="str">
            <v>101</v>
          </cell>
          <cell r="I8000" t="str">
            <v>C</v>
          </cell>
          <cell r="J8000" t="str">
            <v>om_exp</v>
          </cell>
          <cell r="K8000" t="str">
            <v>alloc_energy_amt</v>
          </cell>
          <cell r="M8000" t="str">
            <v>2015/07/1/2/A/0</v>
          </cell>
        </row>
        <row r="8001">
          <cell r="A8001" t="str">
            <v>8000</v>
          </cell>
          <cell r="B8001" t="str">
            <v>OM72101</v>
          </cell>
          <cell r="C8001" t="str">
            <v>101 - Energy Allocation O &amp; M Exp Amount</v>
          </cell>
          <cell r="D8001">
            <v>0</v>
          </cell>
          <cell r="F8001" t="str">
            <v>CALC</v>
          </cell>
          <cell r="H8001" t="str">
            <v>101</v>
          </cell>
          <cell r="I8001" t="str">
            <v>C</v>
          </cell>
          <cell r="J8001" t="str">
            <v>om_exp</v>
          </cell>
          <cell r="K8001" t="str">
            <v>alloc_energy_amt</v>
          </cell>
          <cell r="M8001" t="str">
            <v>2015/07/1/2/A/0</v>
          </cell>
        </row>
        <row r="8002">
          <cell r="A8002" t="str">
            <v>8001</v>
          </cell>
          <cell r="B8002" t="str">
            <v>OM72101</v>
          </cell>
          <cell r="C8002" t="str">
            <v>101 - Energy Allocation O &amp; M Exp Amount</v>
          </cell>
          <cell r="D8002">
            <v>0</v>
          </cell>
          <cell r="F8002" t="str">
            <v>CALC</v>
          </cell>
          <cell r="H8002" t="str">
            <v>101</v>
          </cell>
          <cell r="I8002" t="str">
            <v>C</v>
          </cell>
          <cell r="J8002" t="str">
            <v>om_exp</v>
          </cell>
          <cell r="K8002" t="str">
            <v>alloc_energy_amt</v>
          </cell>
          <cell r="M8002" t="str">
            <v>2015/07/1/2/A/0</v>
          </cell>
        </row>
        <row r="8003">
          <cell r="A8003" t="str">
            <v>8002</v>
          </cell>
          <cell r="B8003" t="str">
            <v>OM72101</v>
          </cell>
          <cell r="C8003" t="str">
            <v>101 - Energy Allocation O &amp; M Exp Amount</v>
          </cell>
          <cell r="D8003">
            <v>0</v>
          </cell>
          <cell r="F8003" t="str">
            <v>CALC</v>
          </cell>
          <cell r="H8003" t="str">
            <v>101</v>
          </cell>
          <cell r="I8003" t="str">
            <v>C</v>
          </cell>
          <cell r="J8003" t="str">
            <v>om_exp</v>
          </cell>
          <cell r="K8003" t="str">
            <v>alloc_energy_amt</v>
          </cell>
          <cell r="M8003" t="str">
            <v>2015/07/1/2/A/0</v>
          </cell>
        </row>
        <row r="8004">
          <cell r="A8004" t="str">
            <v>8003</v>
          </cell>
          <cell r="B8004" t="str">
            <v>OM72101</v>
          </cell>
          <cell r="C8004" t="str">
            <v>101 - Energy Allocation O &amp; M Exp Amount</v>
          </cell>
          <cell r="D8004">
            <v>0</v>
          </cell>
          <cell r="F8004" t="str">
            <v>CALC</v>
          </cell>
          <cell r="H8004" t="str">
            <v>101</v>
          </cell>
          <cell r="I8004" t="str">
            <v>C</v>
          </cell>
          <cell r="J8004" t="str">
            <v>om_exp</v>
          </cell>
          <cell r="K8004" t="str">
            <v>alloc_energy_amt</v>
          </cell>
          <cell r="M8004" t="str">
            <v>2015/07/1/2/A/0</v>
          </cell>
        </row>
        <row r="8005">
          <cell r="A8005" t="str">
            <v>8004</v>
          </cell>
          <cell r="B8005" t="str">
            <v>OM72101</v>
          </cell>
          <cell r="C8005" t="str">
            <v>101 - Energy Allocation O &amp; M Exp Amount</v>
          </cell>
          <cell r="D8005">
            <v>0</v>
          </cell>
          <cell r="F8005" t="str">
            <v>CALC</v>
          </cell>
          <cell r="H8005" t="str">
            <v>101</v>
          </cell>
          <cell r="I8005" t="str">
            <v>C</v>
          </cell>
          <cell r="J8005" t="str">
            <v>om_exp</v>
          </cell>
          <cell r="K8005" t="str">
            <v>alloc_energy_amt</v>
          </cell>
          <cell r="M8005" t="str">
            <v>2015/07/1/2/A/0</v>
          </cell>
        </row>
        <row r="8006">
          <cell r="A8006" t="str">
            <v>8005</v>
          </cell>
          <cell r="B8006" t="str">
            <v>OM72101</v>
          </cell>
          <cell r="C8006" t="str">
            <v>101 - Energy Allocation O &amp; M Exp Amount</v>
          </cell>
          <cell r="D8006">
            <v>0</v>
          </cell>
          <cell r="F8006" t="str">
            <v>CALC</v>
          </cell>
          <cell r="H8006" t="str">
            <v>101</v>
          </cell>
          <cell r="I8006" t="str">
            <v>C</v>
          </cell>
          <cell r="J8006" t="str">
            <v>om_exp</v>
          </cell>
          <cell r="K8006" t="str">
            <v>alloc_energy_amt</v>
          </cell>
          <cell r="M8006" t="str">
            <v>2015/07/1/2/A/0</v>
          </cell>
        </row>
        <row r="8007">
          <cell r="A8007" t="str">
            <v>8006</v>
          </cell>
          <cell r="B8007" t="str">
            <v>OM72101</v>
          </cell>
          <cell r="C8007" t="str">
            <v>101 - Energy Allocation O &amp; M Exp Amount</v>
          </cell>
          <cell r="D8007">
            <v>0</v>
          </cell>
          <cell r="F8007" t="str">
            <v>CALC</v>
          </cell>
          <cell r="H8007" t="str">
            <v>101</v>
          </cell>
          <cell r="I8007" t="str">
            <v>C</v>
          </cell>
          <cell r="J8007" t="str">
            <v>om_exp</v>
          </cell>
          <cell r="K8007" t="str">
            <v>alloc_energy_amt</v>
          </cell>
          <cell r="M8007" t="str">
            <v>2015/07/1/2/A/0</v>
          </cell>
        </row>
        <row r="8008">
          <cell r="A8008" t="str">
            <v>8007</v>
          </cell>
          <cell r="B8008" t="str">
            <v>OM72101</v>
          </cell>
          <cell r="C8008" t="str">
            <v>101 - Energy Allocation O &amp; M Exp Amount</v>
          </cell>
          <cell r="D8008">
            <v>0</v>
          </cell>
          <cell r="F8008" t="str">
            <v>CALC</v>
          </cell>
          <cell r="H8008" t="str">
            <v>101</v>
          </cell>
          <cell r="I8008" t="str">
            <v>C</v>
          </cell>
          <cell r="J8008" t="str">
            <v>om_exp</v>
          </cell>
          <cell r="K8008" t="str">
            <v>alloc_energy_amt</v>
          </cell>
          <cell r="M8008" t="str">
            <v>2015/07/1/2/A/0</v>
          </cell>
        </row>
        <row r="8009">
          <cell r="A8009" t="str">
            <v>8008</v>
          </cell>
          <cell r="B8009" t="str">
            <v>OM72101</v>
          </cell>
          <cell r="C8009" t="str">
            <v>101 - Energy Allocation O &amp; M Exp Amount</v>
          </cell>
          <cell r="D8009">
            <v>0</v>
          </cell>
          <cell r="F8009" t="str">
            <v>CALC</v>
          </cell>
          <cell r="H8009" t="str">
            <v>101</v>
          </cell>
          <cell r="I8009" t="str">
            <v>C</v>
          </cell>
          <cell r="J8009" t="str">
            <v>om_exp</v>
          </cell>
          <cell r="K8009" t="str">
            <v>alloc_energy_amt</v>
          </cell>
          <cell r="M8009" t="str">
            <v>2015/07/1/2/A/0</v>
          </cell>
        </row>
        <row r="8010">
          <cell r="A8010" t="str">
            <v>8009</v>
          </cell>
          <cell r="B8010" t="str">
            <v>OM72101</v>
          </cell>
          <cell r="C8010" t="str">
            <v>101 - Energy Allocation O &amp; M Exp Amount</v>
          </cell>
          <cell r="D8010">
            <v>0</v>
          </cell>
          <cell r="F8010" t="str">
            <v>CALC</v>
          </cell>
          <cell r="H8010" t="str">
            <v>101</v>
          </cell>
          <cell r="I8010" t="str">
            <v>C</v>
          </cell>
          <cell r="J8010" t="str">
            <v>om_exp</v>
          </cell>
          <cell r="K8010" t="str">
            <v>alloc_energy_amt</v>
          </cell>
          <cell r="M8010" t="str">
            <v>2015/07/1/2/A/0</v>
          </cell>
        </row>
        <row r="8011">
          <cell r="A8011" t="str">
            <v>8010</v>
          </cell>
          <cell r="B8011" t="str">
            <v>OM72101</v>
          </cell>
          <cell r="C8011" t="str">
            <v>101 - Energy Allocation O &amp; M Exp Amount</v>
          </cell>
          <cell r="D8011">
            <v>0</v>
          </cell>
          <cell r="F8011" t="str">
            <v>CALC</v>
          </cell>
          <cell r="H8011" t="str">
            <v>101</v>
          </cell>
          <cell r="I8011" t="str">
            <v>C</v>
          </cell>
          <cell r="J8011" t="str">
            <v>om_exp</v>
          </cell>
          <cell r="K8011" t="str">
            <v>alloc_energy_amt</v>
          </cell>
          <cell r="M8011" t="str">
            <v>2015/07/1/2/A/0</v>
          </cell>
        </row>
        <row r="8012">
          <cell r="A8012" t="str">
            <v>8011</v>
          </cell>
          <cell r="B8012" t="str">
            <v>OM72101</v>
          </cell>
          <cell r="C8012" t="str">
            <v>101 - Energy Allocation O &amp; M Exp Amount</v>
          </cell>
          <cell r="D8012">
            <v>0</v>
          </cell>
          <cell r="F8012" t="str">
            <v>CALC</v>
          </cell>
          <cell r="H8012" t="str">
            <v>101</v>
          </cell>
          <cell r="I8012" t="str">
            <v>C</v>
          </cell>
          <cell r="J8012" t="str">
            <v>om_exp</v>
          </cell>
          <cell r="K8012" t="str">
            <v>alloc_energy_amt</v>
          </cell>
          <cell r="M8012" t="str">
            <v>2015/07/1/2/A/0</v>
          </cell>
        </row>
        <row r="8013">
          <cell r="A8013" t="str">
            <v>8012</v>
          </cell>
          <cell r="B8013" t="str">
            <v>OM72101</v>
          </cell>
          <cell r="C8013" t="str">
            <v>101 - Energy Allocation O &amp; M Exp Amount</v>
          </cell>
          <cell r="D8013">
            <v>0</v>
          </cell>
          <cell r="F8013" t="str">
            <v>CALC</v>
          </cell>
          <cell r="H8013" t="str">
            <v>101</v>
          </cell>
          <cell r="I8013" t="str">
            <v>C</v>
          </cell>
          <cell r="J8013" t="str">
            <v>om_exp</v>
          </cell>
          <cell r="K8013" t="str">
            <v>alloc_energy_amt</v>
          </cell>
          <cell r="M8013" t="str">
            <v>2015/07/1/2/A/0</v>
          </cell>
        </row>
        <row r="8014">
          <cell r="A8014" t="str">
            <v>8013</v>
          </cell>
          <cell r="B8014" t="str">
            <v>OM72101</v>
          </cell>
          <cell r="C8014" t="str">
            <v>101 - Energy Allocation O &amp; M Exp Amount</v>
          </cell>
          <cell r="D8014">
            <v>0</v>
          </cell>
          <cell r="F8014" t="str">
            <v>CALC</v>
          </cell>
          <cell r="H8014" t="str">
            <v>101</v>
          </cell>
          <cell r="I8014" t="str">
            <v>C</v>
          </cell>
          <cell r="J8014" t="str">
            <v>om_exp</v>
          </cell>
          <cell r="K8014" t="str">
            <v>alloc_energy_amt</v>
          </cell>
          <cell r="M8014" t="str">
            <v>2015/07/1/2/A/0</v>
          </cell>
        </row>
        <row r="8015">
          <cell r="A8015" t="str">
            <v>8014</v>
          </cell>
          <cell r="B8015" t="str">
            <v>OM72101</v>
          </cell>
          <cell r="C8015" t="str">
            <v>101 - Energy Allocation O &amp; M Exp Amount</v>
          </cell>
          <cell r="D8015">
            <v>0</v>
          </cell>
          <cell r="F8015" t="str">
            <v>CALC</v>
          </cell>
          <cell r="H8015" t="str">
            <v>101</v>
          </cell>
          <cell r="I8015" t="str">
            <v>C</v>
          </cell>
          <cell r="J8015" t="str">
            <v>om_exp</v>
          </cell>
          <cell r="K8015" t="str">
            <v>alloc_energy_amt</v>
          </cell>
          <cell r="M8015" t="str">
            <v>2015/07/1/2/A/0</v>
          </cell>
        </row>
        <row r="8016">
          <cell r="A8016" t="str">
            <v>8015</v>
          </cell>
          <cell r="B8016" t="str">
            <v>OM72101</v>
          </cell>
          <cell r="C8016" t="str">
            <v>101 - Energy Allocation O &amp; M Exp Amount</v>
          </cell>
          <cell r="D8016">
            <v>0</v>
          </cell>
          <cell r="F8016" t="str">
            <v>CALC</v>
          </cell>
          <cell r="H8016" t="str">
            <v>101</v>
          </cell>
          <cell r="I8016" t="str">
            <v>C</v>
          </cell>
          <cell r="J8016" t="str">
            <v>om_exp</v>
          </cell>
          <cell r="K8016" t="str">
            <v>alloc_energy_amt</v>
          </cell>
          <cell r="M8016" t="str">
            <v>2015/07/1/2/A/0</v>
          </cell>
        </row>
        <row r="8017">
          <cell r="A8017" t="str">
            <v>8016</v>
          </cell>
          <cell r="B8017" t="str">
            <v>OM72101</v>
          </cell>
          <cell r="C8017" t="str">
            <v>101 - Energy Allocation O &amp; M Exp Amount</v>
          </cell>
          <cell r="D8017">
            <v>0</v>
          </cell>
          <cell r="F8017" t="str">
            <v>CALC</v>
          </cell>
          <cell r="H8017" t="str">
            <v>101</v>
          </cell>
          <cell r="I8017" t="str">
            <v>C</v>
          </cell>
          <cell r="J8017" t="str">
            <v>om_exp</v>
          </cell>
          <cell r="K8017" t="str">
            <v>alloc_energy_amt</v>
          </cell>
          <cell r="M8017" t="str">
            <v>2015/07/1/2/A/0</v>
          </cell>
        </row>
        <row r="8018">
          <cell r="A8018" t="str">
            <v>8017</v>
          </cell>
          <cell r="B8018" t="str">
            <v>OM72101</v>
          </cell>
          <cell r="C8018" t="str">
            <v>101 - Energy Allocation O &amp; M Exp Amount</v>
          </cell>
          <cell r="D8018">
            <v>0</v>
          </cell>
          <cell r="F8018" t="str">
            <v>CALC</v>
          </cell>
          <cell r="H8018" t="str">
            <v>101</v>
          </cell>
          <cell r="I8018" t="str">
            <v>C</v>
          </cell>
          <cell r="J8018" t="str">
            <v>om_exp</v>
          </cell>
          <cell r="K8018" t="str">
            <v>alloc_energy_amt</v>
          </cell>
          <cell r="M8018" t="str">
            <v>2015/07/1/2/A/0</v>
          </cell>
        </row>
        <row r="8019">
          <cell r="A8019" t="str">
            <v>8018</v>
          </cell>
          <cell r="B8019" t="str">
            <v>OM72101</v>
          </cell>
          <cell r="C8019" t="str">
            <v>101 - Energy Allocation O &amp; M Exp Amount</v>
          </cell>
          <cell r="D8019">
            <v>0</v>
          </cell>
          <cell r="F8019" t="str">
            <v>CALC</v>
          </cell>
          <cell r="H8019" t="str">
            <v>101</v>
          </cell>
          <cell r="I8019" t="str">
            <v>C</v>
          </cell>
          <cell r="J8019" t="str">
            <v>om_exp</v>
          </cell>
          <cell r="K8019" t="str">
            <v>alloc_energy_amt</v>
          </cell>
          <cell r="M8019" t="str">
            <v>2015/07/1/2/A/0</v>
          </cell>
        </row>
        <row r="8020">
          <cell r="A8020" t="str">
            <v>8019</v>
          </cell>
          <cell r="B8020" t="str">
            <v>OM72101</v>
          </cell>
          <cell r="C8020" t="str">
            <v>101 - Energy Allocation O &amp; M Exp Amount</v>
          </cell>
          <cell r="D8020">
            <v>0</v>
          </cell>
          <cell r="F8020" t="str">
            <v>CALC</v>
          </cell>
          <cell r="H8020" t="str">
            <v>101</v>
          </cell>
          <cell r="I8020" t="str">
            <v>C</v>
          </cell>
          <cell r="J8020" t="str">
            <v>om_exp</v>
          </cell>
          <cell r="K8020" t="str">
            <v>alloc_energy_amt</v>
          </cell>
          <cell r="M8020" t="str">
            <v>2015/07/1/2/A/0</v>
          </cell>
        </row>
        <row r="8021">
          <cell r="A8021" t="str">
            <v>8020</v>
          </cell>
          <cell r="B8021" t="str">
            <v>OM72101</v>
          </cell>
          <cell r="C8021" t="str">
            <v>101 - Energy Allocation O &amp; M Exp Amount</v>
          </cell>
          <cell r="D8021">
            <v>0</v>
          </cell>
          <cell r="F8021" t="str">
            <v>CALC</v>
          </cell>
          <cell r="H8021" t="str">
            <v>101</v>
          </cell>
          <cell r="I8021" t="str">
            <v>C</v>
          </cell>
          <cell r="J8021" t="str">
            <v>om_exp</v>
          </cell>
          <cell r="K8021" t="str">
            <v>alloc_energy_amt</v>
          </cell>
          <cell r="M8021" t="str">
            <v>2015/07/1/2/A/0</v>
          </cell>
        </row>
        <row r="8022">
          <cell r="A8022" t="str">
            <v>8021</v>
          </cell>
          <cell r="B8022" t="str">
            <v>OM72101</v>
          </cell>
          <cell r="C8022" t="str">
            <v>101 - Energy Allocation O &amp; M Exp Amount</v>
          </cell>
          <cell r="D8022">
            <v>0</v>
          </cell>
          <cell r="F8022" t="str">
            <v>CALC</v>
          </cell>
          <cell r="H8022" t="str">
            <v>101</v>
          </cell>
          <cell r="I8022" t="str">
            <v>C</v>
          </cell>
          <cell r="J8022" t="str">
            <v>om_exp</v>
          </cell>
          <cell r="K8022" t="str">
            <v>alloc_energy_amt</v>
          </cell>
          <cell r="M8022" t="str">
            <v>2015/07/1/2/A/0</v>
          </cell>
        </row>
        <row r="8023">
          <cell r="A8023" t="str">
            <v>8022</v>
          </cell>
          <cell r="B8023" t="str">
            <v>OM72101</v>
          </cell>
          <cell r="C8023" t="str">
            <v>101 - Energy Allocation O &amp; M Exp Amount</v>
          </cell>
          <cell r="D8023">
            <v>0</v>
          </cell>
          <cell r="F8023" t="str">
            <v>CALC</v>
          </cell>
          <cell r="H8023" t="str">
            <v>101</v>
          </cell>
          <cell r="I8023" t="str">
            <v>C</v>
          </cell>
          <cell r="J8023" t="str">
            <v>om_exp</v>
          </cell>
          <cell r="K8023" t="str">
            <v>alloc_energy_amt</v>
          </cell>
          <cell r="M8023" t="str">
            <v>2015/07/1/2/A/0</v>
          </cell>
        </row>
        <row r="8024">
          <cell r="A8024" t="str">
            <v>8023</v>
          </cell>
          <cell r="B8024" t="str">
            <v>OM72101</v>
          </cell>
          <cell r="C8024" t="str">
            <v>101 - Energy Allocation O &amp; M Exp Amount</v>
          </cell>
          <cell r="D8024">
            <v>0</v>
          </cell>
          <cell r="F8024" t="str">
            <v>CALC</v>
          </cell>
          <cell r="H8024" t="str">
            <v>101</v>
          </cell>
          <cell r="I8024" t="str">
            <v>C</v>
          </cell>
          <cell r="J8024" t="str">
            <v>om_exp</v>
          </cell>
          <cell r="K8024" t="str">
            <v>alloc_energy_amt</v>
          </cell>
          <cell r="M8024" t="str">
            <v>2015/07/1/2/A/0</v>
          </cell>
        </row>
        <row r="8025">
          <cell r="A8025" t="str">
            <v>8024</v>
          </cell>
          <cell r="B8025" t="str">
            <v>OM72101</v>
          </cell>
          <cell r="C8025" t="str">
            <v>101 - Energy Allocation O &amp; M Exp Amount</v>
          </cell>
          <cell r="D8025">
            <v>0</v>
          </cell>
          <cell r="F8025" t="str">
            <v>CALC</v>
          </cell>
          <cell r="H8025" t="str">
            <v>101</v>
          </cell>
          <cell r="I8025" t="str">
            <v>C</v>
          </cell>
          <cell r="J8025" t="str">
            <v>om_exp</v>
          </cell>
          <cell r="K8025" t="str">
            <v>alloc_energy_amt</v>
          </cell>
          <cell r="M8025" t="str">
            <v>2015/07/1/2/A/0</v>
          </cell>
        </row>
        <row r="8026">
          <cell r="A8026" t="str">
            <v>8025</v>
          </cell>
          <cell r="B8026" t="str">
            <v>OM72101</v>
          </cell>
          <cell r="C8026" t="str">
            <v>101 - Energy Allocation O &amp; M Exp Amount</v>
          </cell>
          <cell r="D8026">
            <v>0</v>
          </cell>
          <cell r="F8026" t="str">
            <v>CALC</v>
          </cell>
          <cell r="H8026" t="str">
            <v>101</v>
          </cell>
          <cell r="I8026" t="str">
            <v>C</v>
          </cell>
          <cell r="J8026" t="str">
            <v>om_exp</v>
          </cell>
          <cell r="K8026" t="str">
            <v>alloc_energy_amt</v>
          </cell>
          <cell r="M8026" t="str">
            <v>2015/07/1/2/A/0</v>
          </cell>
        </row>
        <row r="8027">
          <cell r="A8027" t="str">
            <v>8026</v>
          </cell>
          <cell r="B8027" t="str">
            <v>OM72101</v>
          </cell>
          <cell r="C8027" t="str">
            <v>101 - Energy Allocation O &amp; M Exp Amount</v>
          </cell>
          <cell r="D8027">
            <v>0</v>
          </cell>
          <cell r="F8027" t="str">
            <v>CALC</v>
          </cell>
          <cell r="H8027" t="str">
            <v>101</v>
          </cell>
          <cell r="I8027" t="str">
            <v>C</v>
          </cell>
          <cell r="J8027" t="str">
            <v>om_exp</v>
          </cell>
          <cell r="K8027" t="str">
            <v>alloc_energy_amt</v>
          </cell>
          <cell r="M8027" t="str">
            <v>2015/07/1/2/A/0</v>
          </cell>
        </row>
        <row r="8028">
          <cell r="A8028" t="str">
            <v>8027</v>
          </cell>
          <cell r="B8028" t="str">
            <v>OM72101</v>
          </cell>
          <cell r="C8028" t="str">
            <v>101 - Energy Allocation O &amp; M Exp Amount</v>
          </cell>
          <cell r="D8028">
            <v>0</v>
          </cell>
          <cell r="F8028" t="str">
            <v>CALC</v>
          </cell>
          <cell r="H8028" t="str">
            <v>101</v>
          </cell>
          <cell r="I8028" t="str">
            <v>C</v>
          </cell>
          <cell r="J8028" t="str">
            <v>om_exp</v>
          </cell>
          <cell r="K8028" t="str">
            <v>alloc_energy_amt</v>
          </cell>
          <cell r="M8028" t="str">
            <v>2015/07/1/2/A/0</v>
          </cell>
        </row>
        <row r="8029">
          <cell r="A8029" t="str">
            <v>8028</v>
          </cell>
          <cell r="B8029" t="str">
            <v>OM72101</v>
          </cell>
          <cell r="C8029" t="str">
            <v>101 - Energy Allocation O &amp; M Exp Amount</v>
          </cell>
          <cell r="D8029">
            <v>0</v>
          </cell>
          <cell r="F8029" t="str">
            <v>CALC</v>
          </cell>
          <cell r="H8029" t="str">
            <v>101</v>
          </cell>
          <cell r="I8029" t="str">
            <v>C</v>
          </cell>
          <cell r="J8029" t="str">
            <v>om_exp</v>
          </cell>
          <cell r="K8029" t="str">
            <v>alloc_energy_amt</v>
          </cell>
          <cell r="M8029" t="str">
            <v>2015/07/1/2/A/0</v>
          </cell>
        </row>
        <row r="8030">
          <cell r="A8030" t="str">
            <v>8029</v>
          </cell>
          <cell r="B8030" t="str">
            <v>OM72101</v>
          </cell>
          <cell r="C8030" t="str">
            <v>101 - Energy Allocation O &amp; M Exp Amount</v>
          </cell>
          <cell r="D8030">
            <v>0</v>
          </cell>
          <cell r="F8030" t="str">
            <v>CALC</v>
          </cell>
          <cell r="H8030" t="str">
            <v>101</v>
          </cell>
          <cell r="I8030" t="str">
            <v>C</v>
          </cell>
          <cell r="J8030" t="str">
            <v>om_exp</v>
          </cell>
          <cell r="K8030" t="str">
            <v>alloc_energy_amt</v>
          </cell>
          <cell r="M8030" t="str">
            <v>2015/07/1/2/A/0</v>
          </cell>
        </row>
        <row r="8031">
          <cell r="A8031" t="str">
            <v>8030</v>
          </cell>
          <cell r="B8031" t="str">
            <v>OM72101</v>
          </cell>
          <cell r="C8031" t="str">
            <v>101 - Energy Allocation O &amp; M Exp Amount</v>
          </cell>
          <cell r="D8031">
            <v>0</v>
          </cell>
          <cell r="F8031" t="str">
            <v>CALC</v>
          </cell>
          <cell r="H8031" t="str">
            <v>101</v>
          </cell>
          <cell r="I8031" t="str">
            <v>C</v>
          </cell>
          <cell r="J8031" t="str">
            <v>om_exp</v>
          </cell>
          <cell r="K8031" t="str">
            <v>alloc_energy_amt</v>
          </cell>
          <cell r="M8031" t="str">
            <v>2015/07/1/2/A/0</v>
          </cell>
        </row>
        <row r="8032">
          <cell r="A8032" t="str">
            <v>8031</v>
          </cell>
          <cell r="B8032" t="str">
            <v>OM72101</v>
          </cell>
          <cell r="C8032" t="str">
            <v>101 - Energy Allocation O &amp; M Exp Amount</v>
          </cell>
          <cell r="D8032">
            <v>0</v>
          </cell>
          <cell r="F8032" t="str">
            <v>CALC</v>
          </cell>
          <cell r="H8032" t="str">
            <v>101</v>
          </cell>
          <cell r="I8032" t="str">
            <v>C</v>
          </cell>
          <cell r="J8032" t="str">
            <v>om_exp</v>
          </cell>
          <cell r="K8032" t="str">
            <v>alloc_energy_amt</v>
          </cell>
          <cell r="M8032" t="str">
            <v>2015/07/1/2/A/0</v>
          </cell>
        </row>
        <row r="8033">
          <cell r="A8033" t="str">
            <v>8032</v>
          </cell>
          <cell r="B8033" t="str">
            <v>OM72101</v>
          </cell>
          <cell r="C8033" t="str">
            <v>101 - Energy Allocation O &amp; M Exp Amount</v>
          </cell>
          <cell r="D8033">
            <v>0</v>
          </cell>
          <cell r="F8033" t="str">
            <v>CALC</v>
          </cell>
          <cell r="H8033" t="str">
            <v>101</v>
          </cell>
          <cell r="I8033" t="str">
            <v>C</v>
          </cell>
          <cell r="J8033" t="str">
            <v>om_exp</v>
          </cell>
          <cell r="K8033" t="str">
            <v>alloc_energy_amt</v>
          </cell>
          <cell r="M8033" t="str">
            <v>2015/07/1/2/A/0</v>
          </cell>
        </row>
        <row r="8034">
          <cell r="A8034" t="str">
            <v>8033</v>
          </cell>
          <cell r="B8034" t="str">
            <v>OM72101</v>
          </cell>
          <cell r="C8034" t="str">
            <v>101 - Energy Allocation O &amp; M Exp Amount</v>
          </cell>
          <cell r="D8034">
            <v>0</v>
          </cell>
          <cell r="F8034" t="str">
            <v>CALC</v>
          </cell>
          <cell r="H8034" t="str">
            <v>101</v>
          </cell>
          <cell r="I8034" t="str">
            <v>C</v>
          </cell>
          <cell r="J8034" t="str">
            <v>om_exp</v>
          </cell>
          <cell r="K8034" t="str">
            <v>alloc_energy_amt</v>
          </cell>
          <cell r="M8034" t="str">
            <v>2015/07/1/2/A/0</v>
          </cell>
        </row>
        <row r="8035">
          <cell r="A8035" t="str">
            <v>8034</v>
          </cell>
          <cell r="B8035" t="str">
            <v>OM72101</v>
          </cell>
          <cell r="C8035" t="str">
            <v>101 - Energy Allocation O &amp; M Exp Amount</v>
          </cell>
          <cell r="D8035">
            <v>0</v>
          </cell>
          <cell r="F8035" t="str">
            <v>CALC</v>
          </cell>
          <cell r="H8035" t="str">
            <v>101</v>
          </cell>
          <cell r="I8035" t="str">
            <v>C</v>
          </cell>
          <cell r="J8035" t="str">
            <v>om_exp</v>
          </cell>
          <cell r="K8035" t="str">
            <v>alloc_energy_amt</v>
          </cell>
          <cell r="M8035" t="str">
            <v>2015/07/1/2/A/0</v>
          </cell>
        </row>
        <row r="8036">
          <cell r="A8036" t="str">
            <v>8035</v>
          </cell>
          <cell r="B8036" t="str">
            <v>OM72101</v>
          </cell>
          <cell r="C8036" t="str">
            <v>101 - Energy Allocation O &amp; M Exp Amount</v>
          </cell>
          <cell r="D8036">
            <v>0</v>
          </cell>
          <cell r="F8036" t="str">
            <v>CALC</v>
          </cell>
          <cell r="H8036" t="str">
            <v>101</v>
          </cell>
          <cell r="I8036" t="str">
            <v>C</v>
          </cell>
          <cell r="J8036" t="str">
            <v>om_exp</v>
          </cell>
          <cell r="K8036" t="str">
            <v>alloc_energy_amt</v>
          </cell>
          <cell r="M8036" t="str">
            <v>2015/07/1/2/A/0</v>
          </cell>
        </row>
        <row r="8037">
          <cell r="A8037" t="str">
            <v>8036</v>
          </cell>
          <cell r="B8037" t="str">
            <v>OM72101</v>
          </cell>
          <cell r="C8037" t="str">
            <v>101 - Energy Allocation O &amp; M Exp Amount</v>
          </cell>
          <cell r="D8037">
            <v>0</v>
          </cell>
          <cell r="F8037" t="str">
            <v>CALC</v>
          </cell>
          <cell r="H8037" t="str">
            <v>101</v>
          </cell>
          <cell r="I8037" t="str">
            <v>C</v>
          </cell>
          <cell r="J8037" t="str">
            <v>om_exp</v>
          </cell>
          <cell r="K8037" t="str">
            <v>alloc_energy_amt</v>
          </cell>
          <cell r="M8037" t="str">
            <v>2015/07/1/2/A/0</v>
          </cell>
        </row>
        <row r="8038">
          <cell r="A8038" t="str">
            <v>8037</v>
          </cell>
          <cell r="B8038" t="str">
            <v>OM72101</v>
          </cell>
          <cell r="C8038" t="str">
            <v>101 - Energy Allocation O &amp; M Exp Amount</v>
          </cell>
          <cell r="D8038">
            <v>0</v>
          </cell>
          <cell r="F8038" t="str">
            <v>CALC</v>
          </cell>
          <cell r="H8038" t="str">
            <v>101</v>
          </cell>
          <cell r="I8038" t="str">
            <v>C</v>
          </cell>
          <cell r="J8038" t="str">
            <v>om_exp</v>
          </cell>
          <cell r="K8038" t="str">
            <v>alloc_energy_amt</v>
          </cell>
          <cell r="M8038" t="str">
            <v>2015/07/1/2/A/0</v>
          </cell>
        </row>
        <row r="8039">
          <cell r="A8039" t="str">
            <v>8038</v>
          </cell>
          <cell r="B8039" t="str">
            <v>OM72101</v>
          </cell>
          <cell r="C8039" t="str">
            <v>101 - Energy Allocation O &amp; M Exp Amount</v>
          </cell>
          <cell r="D8039">
            <v>0</v>
          </cell>
          <cell r="F8039" t="str">
            <v>CALC</v>
          </cell>
          <cell r="H8039" t="str">
            <v>101</v>
          </cell>
          <cell r="I8039" t="str">
            <v>C</v>
          </cell>
          <cell r="J8039" t="str">
            <v>om_exp</v>
          </cell>
          <cell r="K8039" t="str">
            <v>alloc_energy_amt</v>
          </cell>
          <cell r="M8039" t="str">
            <v>2015/07/1/2/A/0</v>
          </cell>
        </row>
        <row r="8040">
          <cell r="A8040" t="str">
            <v>8039</v>
          </cell>
          <cell r="B8040" t="str">
            <v>OM72101</v>
          </cell>
          <cell r="C8040" t="str">
            <v>101 - Energy Allocation O &amp; M Exp Amount</v>
          </cell>
          <cell r="D8040">
            <v>0</v>
          </cell>
          <cell r="F8040" t="str">
            <v>CALC</v>
          </cell>
          <cell r="H8040" t="str">
            <v>101</v>
          </cell>
          <cell r="I8040" t="str">
            <v>C</v>
          </cell>
          <cell r="J8040" t="str">
            <v>om_exp</v>
          </cell>
          <cell r="K8040" t="str">
            <v>alloc_energy_amt</v>
          </cell>
          <cell r="M8040" t="str">
            <v>2015/07/1/2/A/0</v>
          </cell>
        </row>
        <row r="8041">
          <cell r="A8041" t="str">
            <v>8040</v>
          </cell>
          <cell r="B8041" t="str">
            <v>OM72101</v>
          </cell>
          <cell r="C8041" t="str">
            <v>101 - Energy Allocation O &amp; M Exp Amount</v>
          </cell>
          <cell r="D8041">
            <v>0</v>
          </cell>
          <cell r="F8041" t="str">
            <v>CALC</v>
          </cell>
          <cell r="H8041" t="str">
            <v>101</v>
          </cell>
          <cell r="I8041" t="str">
            <v>C</v>
          </cell>
          <cell r="J8041" t="str">
            <v>om_exp</v>
          </cell>
          <cell r="K8041" t="str">
            <v>alloc_energy_amt</v>
          </cell>
          <cell r="M8041" t="str">
            <v>2015/07/1/2/A/0</v>
          </cell>
        </row>
        <row r="8042">
          <cell r="A8042" t="str">
            <v>8041</v>
          </cell>
          <cell r="B8042" t="str">
            <v>OM72101</v>
          </cell>
          <cell r="C8042" t="str">
            <v>101 - Energy Allocation O &amp; M Exp Amount</v>
          </cell>
          <cell r="D8042">
            <v>0</v>
          </cell>
          <cell r="F8042" t="str">
            <v>CALC</v>
          </cell>
          <cell r="H8042" t="str">
            <v>101</v>
          </cell>
          <cell r="I8042" t="str">
            <v>C</v>
          </cell>
          <cell r="J8042" t="str">
            <v>om_exp</v>
          </cell>
          <cell r="K8042" t="str">
            <v>alloc_energy_amt</v>
          </cell>
          <cell r="M8042" t="str">
            <v>2015/07/1/2/A/0</v>
          </cell>
        </row>
        <row r="8043">
          <cell r="A8043" t="str">
            <v>8042</v>
          </cell>
          <cell r="B8043" t="str">
            <v>OM72101</v>
          </cell>
          <cell r="C8043" t="str">
            <v>101 - Energy Allocation O &amp; M Exp Amount</v>
          </cell>
          <cell r="D8043">
            <v>0</v>
          </cell>
          <cell r="F8043" t="str">
            <v>CALC</v>
          </cell>
          <cell r="H8043" t="str">
            <v>101</v>
          </cell>
          <cell r="I8043" t="str">
            <v>C</v>
          </cell>
          <cell r="J8043" t="str">
            <v>om_exp</v>
          </cell>
          <cell r="K8043" t="str">
            <v>alloc_energy_amt</v>
          </cell>
          <cell r="M8043" t="str">
            <v>2015/07/1/2/A/0</v>
          </cell>
        </row>
        <row r="8044">
          <cell r="A8044" t="str">
            <v>8043</v>
          </cell>
          <cell r="B8044" t="str">
            <v>OM72101</v>
          </cell>
          <cell r="C8044" t="str">
            <v>101 - Energy Allocation O &amp; M Exp Amount</v>
          </cell>
          <cell r="D8044">
            <v>0</v>
          </cell>
          <cell r="F8044" t="str">
            <v>CALC</v>
          </cell>
          <cell r="H8044" t="str">
            <v>101</v>
          </cell>
          <cell r="I8044" t="str">
            <v>C</v>
          </cell>
          <cell r="J8044" t="str">
            <v>om_exp</v>
          </cell>
          <cell r="K8044" t="str">
            <v>alloc_energy_amt</v>
          </cell>
          <cell r="M8044" t="str">
            <v>2015/07/1/2/A/0</v>
          </cell>
        </row>
        <row r="8045">
          <cell r="A8045" t="str">
            <v>8044</v>
          </cell>
          <cell r="B8045" t="str">
            <v>OM72101</v>
          </cell>
          <cell r="C8045" t="str">
            <v>101 - Energy Allocation O &amp; M Exp Amount</v>
          </cell>
          <cell r="D8045">
            <v>0</v>
          </cell>
          <cell r="F8045" t="str">
            <v>CALC</v>
          </cell>
          <cell r="H8045" t="str">
            <v>101</v>
          </cell>
          <cell r="I8045" t="str">
            <v>C</v>
          </cell>
          <cell r="J8045" t="str">
            <v>om_exp</v>
          </cell>
          <cell r="K8045" t="str">
            <v>alloc_energy_amt</v>
          </cell>
          <cell r="M8045" t="str">
            <v>2015/07/1/2/A/0</v>
          </cell>
        </row>
        <row r="8046">
          <cell r="A8046" t="str">
            <v>8045</v>
          </cell>
          <cell r="B8046" t="str">
            <v>OM72101</v>
          </cell>
          <cell r="C8046" t="str">
            <v>101 - Energy Allocation O &amp; M Exp Amount</v>
          </cell>
          <cell r="D8046">
            <v>0</v>
          </cell>
          <cell r="F8046" t="str">
            <v>CALC</v>
          </cell>
          <cell r="H8046" t="str">
            <v>101</v>
          </cell>
          <cell r="I8046" t="str">
            <v>C</v>
          </cell>
          <cell r="J8046" t="str">
            <v>om_exp</v>
          </cell>
          <cell r="K8046" t="str">
            <v>alloc_energy_amt</v>
          </cell>
          <cell r="M8046" t="str">
            <v>2015/07/1/2/A/0</v>
          </cell>
        </row>
        <row r="8047">
          <cell r="A8047" t="str">
            <v>8046</v>
          </cell>
          <cell r="B8047" t="str">
            <v>OM72101</v>
          </cell>
          <cell r="C8047" t="str">
            <v>101 - Energy Allocation O &amp; M Exp Amount</v>
          </cell>
          <cell r="D8047">
            <v>0</v>
          </cell>
          <cell r="F8047" t="str">
            <v>CALC</v>
          </cell>
          <cell r="H8047" t="str">
            <v>101</v>
          </cell>
          <cell r="I8047" t="str">
            <v>C</v>
          </cell>
          <cell r="J8047" t="str">
            <v>om_exp</v>
          </cell>
          <cell r="K8047" t="str">
            <v>alloc_energy_amt</v>
          </cell>
          <cell r="M8047" t="str">
            <v>2015/07/1/2/A/0</v>
          </cell>
        </row>
        <row r="8048">
          <cell r="A8048" t="str">
            <v>8047</v>
          </cell>
          <cell r="B8048" t="str">
            <v>OM72101</v>
          </cell>
          <cell r="C8048" t="str">
            <v>101 - Energy Allocation O &amp; M Exp Amount</v>
          </cell>
          <cell r="D8048">
            <v>0</v>
          </cell>
          <cell r="F8048" t="str">
            <v>CALC</v>
          </cell>
          <cell r="H8048" t="str">
            <v>101</v>
          </cell>
          <cell r="I8048" t="str">
            <v>C</v>
          </cell>
          <cell r="J8048" t="str">
            <v>om_exp</v>
          </cell>
          <cell r="K8048" t="str">
            <v>alloc_energy_amt</v>
          </cell>
          <cell r="M8048" t="str">
            <v>2015/07/1/2/A/0</v>
          </cell>
        </row>
        <row r="8049">
          <cell r="A8049" t="str">
            <v>8048</v>
          </cell>
          <cell r="B8049" t="str">
            <v>OM72101</v>
          </cell>
          <cell r="C8049" t="str">
            <v>101 - Energy Allocation O &amp; M Exp Amount</v>
          </cell>
          <cell r="D8049">
            <v>0</v>
          </cell>
          <cell r="F8049" t="str">
            <v>CALC</v>
          </cell>
          <cell r="H8049" t="str">
            <v>101</v>
          </cell>
          <cell r="I8049" t="str">
            <v>C</v>
          </cell>
          <cell r="J8049" t="str">
            <v>om_exp</v>
          </cell>
          <cell r="K8049" t="str">
            <v>alloc_energy_amt</v>
          </cell>
          <cell r="M8049" t="str">
            <v>2015/07/1/2/A/0</v>
          </cell>
        </row>
        <row r="8050">
          <cell r="A8050" t="str">
            <v>8049</v>
          </cell>
          <cell r="B8050" t="str">
            <v>OM72101</v>
          </cell>
          <cell r="C8050" t="str">
            <v>101 - Energy Allocation O &amp; M Exp Amount</v>
          </cell>
          <cell r="D8050">
            <v>0</v>
          </cell>
          <cell r="F8050" t="str">
            <v>CALC</v>
          </cell>
          <cell r="H8050" t="str">
            <v>101</v>
          </cell>
          <cell r="I8050" t="str">
            <v>C</v>
          </cell>
          <cell r="J8050" t="str">
            <v>om_exp</v>
          </cell>
          <cell r="K8050" t="str">
            <v>alloc_energy_amt</v>
          </cell>
          <cell r="M8050" t="str">
            <v>2015/07/1/2/A/0</v>
          </cell>
        </row>
        <row r="8051">
          <cell r="A8051" t="str">
            <v>8050</v>
          </cell>
          <cell r="B8051" t="str">
            <v>OM72101</v>
          </cell>
          <cell r="C8051" t="str">
            <v>101 - Energy Allocation O &amp; M Exp Amount</v>
          </cell>
          <cell r="D8051">
            <v>0</v>
          </cell>
          <cell r="F8051" t="str">
            <v>CALC</v>
          </cell>
          <cell r="H8051" t="str">
            <v>101</v>
          </cell>
          <cell r="I8051" t="str">
            <v>C</v>
          </cell>
          <cell r="J8051" t="str">
            <v>om_exp</v>
          </cell>
          <cell r="K8051" t="str">
            <v>alloc_energy_amt</v>
          </cell>
          <cell r="M8051" t="str">
            <v>2015/07/1/2/A/0</v>
          </cell>
        </row>
        <row r="8052">
          <cell r="A8052" t="str">
            <v>8051</v>
          </cell>
          <cell r="B8052" t="str">
            <v>OM72101</v>
          </cell>
          <cell r="C8052" t="str">
            <v>101 - Energy Allocation O &amp; M Exp Amount</v>
          </cell>
          <cell r="D8052">
            <v>0</v>
          </cell>
          <cell r="F8052" t="str">
            <v>CALC</v>
          </cell>
          <cell r="H8052" t="str">
            <v>101</v>
          </cell>
          <cell r="I8052" t="str">
            <v>C</v>
          </cell>
          <cell r="J8052" t="str">
            <v>om_exp</v>
          </cell>
          <cell r="K8052" t="str">
            <v>alloc_energy_amt</v>
          </cell>
          <cell r="M8052" t="str">
            <v>2015/07/1/2/A/0</v>
          </cell>
        </row>
        <row r="8053">
          <cell r="A8053" t="str">
            <v>8052</v>
          </cell>
          <cell r="B8053" t="str">
            <v>OM72101</v>
          </cell>
          <cell r="C8053" t="str">
            <v>101 - Energy Allocation O &amp; M Exp Amount</v>
          </cell>
          <cell r="D8053">
            <v>0</v>
          </cell>
          <cell r="F8053" t="str">
            <v>CALC</v>
          </cell>
          <cell r="H8053" t="str">
            <v>101</v>
          </cell>
          <cell r="I8053" t="str">
            <v>C</v>
          </cell>
          <cell r="J8053" t="str">
            <v>om_exp</v>
          </cell>
          <cell r="K8053" t="str">
            <v>alloc_energy_amt</v>
          </cell>
          <cell r="M8053" t="str">
            <v>2015/07/1/2/A/0</v>
          </cell>
        </row>
        <row r="8054">
          <cell r="A8054" t="str">
            <v>8053</v>
          </cell>
          <cell r="B8054" t="str">
            <v>OM72101</v>
          </cell>
          <cell r="C8054" t="str">
            <v>101 - Energy Allocation O &amp; M Exp Amount</v>
          </cell>
          <cell r="D8054">
            <v>0</v>
          </cell>
          <cell r="F8054" t="str">
            <v>CALC</v>
          </cell>
          <cell r="H8054" t="str">
            <v>101</v>
          </cell>
          <cell r="I8054" t="str">
            <v>C</v>
          </cell>
          <cell r="J8054" t="str">
            <v>om_exp</v>
          </cell>
          <cell r="K8054" t="str">
            <v>alloc_energy_amt</v>
          </cell>
          <cell r="M8054" t="str">
            <v>2015/07/1/2/A/0</v>
          </cell>
        </row>
        <row r="8055">
          <cell r="A8055" t="str">
            <v>8054</v>
          </cell>
          <cell r="B8055" t="str">
            <v>OM72101</v>
          </cell>
          <cell r="C8055" t="str">
            <v>101 - Energy Allocation O &amp; M Exp Amount</v>
          </cell>
          <cell r="D8055">
            <v>0</v>
          </cell>
          <cell r="F8055" t="str">
            <v>CALC</v>
          </cell>
          <cell r="H8055" t="str">
            <v>101</v>
          </cell>
          <cell r="I8055" t="str">
            <v>C</v>
          </cell>
          <cell r="J8055" t="str">
            <v>om_exp</v>
          </cell>
          <cell r="K8055" t="str">
            <v>alloc_energy_amt</v>
          </cell>
          <cell r="M8055" t="str">
            <v>2015/07/1/2/A/0</v>
          </cell>
        </row>
        <row r="8056">
          <cell r="A8056" t="str">
            <v>8055</v>
          </cell>
          <cell r="B8056" t="str">
            <v>OM72101</v>
          </cell>
          <cell r="C8056" t="str">
            <v>101 - Energy Allocation O &amp; M Exp Amount</v>
          </cell>
          <cell r="D8056">
            <v>0</v>
          </cell>
          <cell r="F8056" t="str">
            <v>CALC</v>
          </cell>
          <cell r="H8056" t="str">
            <v>101</v>
          </cell>
          <cell r="I8056" t="str">
            <v>C</v>
          </cell>
          <cell r="J8056" t="str">
            <v>om_exp</v>
          </cell>
          <cell r="K8056" t="str">
            <v>alloc_energy_amt</v>
          </cell>
          <cell r="M8056" t="str">
            <v>2015/07/1/2/A/0</v>
          </cell>
        </row>
        <row r="8057">
          <cell r="A8057" t="str">
            <v>8056</v>
          </cell>
          <cell r="B8057" t="str">
            <v>OM72101</v>
          </cell>
          <cell r="C8057" t="str">
            <v>101 - Energy Allocation O &amp; M Exp Amount</v>
          </cell>
          <cell r="D8057">
            <v>0</v>
          </cell>
          <cell r="F8057" t="str">
            <v>CALC</v>
          </cell>
          <cell r="H8057" t="str">
            <v>101</v>
          </cell>
          <cell r="I8057" t="str">
            <v>C</v>
          </cell>
          <cell r="J8057" t="str">
            <v>om_exp</v>
          </cell>
          <cell r="K8057" t="str">
            <v>alloc_energy_amt</v>
          </cell>
          <cell r="M8057" t="str">
            <v>2015/07/1/2/A/0</v>
          </cell>
        </row>
        <row r="8058">
          <cell r="A8058" t="str">
            <v>8057</v>
          </cell>
          <cell r="B8058" t="str">
            <v>OM72101</v>
          </cell>
          <cell r="C8058" t="str">
            <v>101 - Energy Allocation O &amp; M Exp Amount</v>
          </cell>
          <cell r="D8058">
            <v>0</v>
          </cell>
          <cell r="F8058" t="str">
            <v>CALC</v>
          </cell>
          <cell r="H8058" t="str">
            <v>101</v>
          </cell>
          <cell r="I8058" t="str">
            <v>C</v>
          </cell>
          <cell r="J8058" t="str">
            <v>om_exp</v>
          </cell>
          <cell r="K8058" t="str">
            <v>alloc_energy_amt</v>
          </cell>
          <cell r="M8058" t="str">
            <v>2015/07/1/2/A/0</v>
          </cell>
        </row>
        <row r="8059">
          <cell r="A8059" t="str">
            <v>8058</v>
          </cell>
          <cell r="B8059" t="str">
            <v>OM72101</v>
          </cell>
          <cell r="C8059" t="str">
            <v>101 - Energy Allocation O &amp; M Exp Amount</v>
          </cell>
          <cell r="D8059">
            <v>0</v>
          </cell>
          <cell r="F8059" t="str">
            <v>CALC</v>
          </cell>
          <cell r="H8059" t="str">
            <v>101</v>
          </cell>
          <cell r="I8059" t="str">
            <v>C</v>
          </cell>
          <cell r="J8059" t="str">
            <v>om_exp</v>
          </cell>
          <cell r="K8059" t="str">
            <v>alloc_energy_amt</v>
          </cell>
          <cell r="M8059" t="str">
            <v>2015/07/1/2/A/0</v>
          </cell>
        </row>
        <row r="8060">
          <cell r="A8060" t="str">
            <v>8059</v>
          </cell>
          <cell r="B8060" t="str">
            <v>OM72101</v>
          </cell>
          <cell r="C8060" t="str">
            <v>101 - Energy Allocation O &amp; M Exp Amount</v>
          </cell>
          <cell r="D8060">
            <v>0</v>
          </cell>
          <cell r="F8060" t="str">
            <v>CALC</v>
          </cell>
          <cell r="H8060" t="str">
            <v>101</v>
          </cell>
          <cell r="I8060" t="str">
            <v>C</v>
          </cell>
          <cell r="J8060" t="str">
            <v>om_exp</v>
          </cell>
          <cell r="K8060" t="str">
            <v>alloc_energy_amt</v>
          </cell>
          <cell r="M8060" t="str">
            <v>2015/07/1/2/A/0</v>
          </cell>
        </row>
        <row r="8061">
          <cell r="A8061" t="str">
            <v>8060</v>
          </cell>
          <cell r="B8061" t="str">
            <v>OM72101</v>
          </cell>
          <cell r="C8061" t="str">
            <v>101 - Energy Allocation O &amp; M Exp Amount</v>
          </cell>
          <cell r="D8061">
            <v>0</v>
          </cell>
          <cell r="F8061" t="str">
            <v>CALC</v>
          </cell>
          <cell r="H8061" t="str">
            <v>101</v>
          </cell>
          <cell r="I8061" t="str">
            <v>C</v>
          </cell>
          <cell r="J8061" t="str">
            <v>om_exp</v>
          </cell>
          <cell r="K8061" t="str">
            <v>alloc_energy_amt</v>
          </cell>
          <cell r="M8061" t="str">
            <v>2015/07/1/2/A/0</v>
          </cell>
        </row>
        <row r="8062">
          <cell r="A8062" t="str">
            <v>8061</v>
          </cell>
          <cell r="B8062" t="str">
            <v>OM72101</v>
          </cell>
          <cell r="C8062" t="str">
            <v>101 - Energy Allocation O &amp; M Exp Amount</v>
          </cell>
          <cell r="D8062">
            <v>0</v>
          </cell>
          <cell r="F8062" t="str">
            <v>CALC</v>
          </cell>
          <cell r="H8062" t="str">
            <v>101</v>
          </cell>
          <cell r="I8062" t="str">
            <v>C</v>
          </cell>
          <cell r="J8062" t="str">
            <v>om_exp</v>
          </cell>
          <cell r="K8062" t="str">
            <v>alloc_energy_amt</v>
          </cell>
          <cell r="M8062" t="str">
            <v>2015/07/1/2/A/0</v>
          </cell>
        </row>
        <row r="8063">
          <cell r="A8063" t="str">
            <v>8062</v>
          </cell>
          <cell r="B8063" t="str">
            <v>OM72101</v>
          </cell>
          <cell r="C8063" t="str">
            <v>101 - Energy Allocation O &amp; M Exp Amount</v>
          </cell>
          <cell r="D8063">
            <v>0</v>
          </cell>
          <cell r="F8063" t="str">
            <v>CALC</v>
          </cell>
          <cell r="H8063" t="str">
            <v>101</v>
          </cell>
          <cell r="I8063" t="str">
            <v>C</v>
          </cell>
          <cell r="J8063" t="str">
            <v>om_exp</v>
          </cell>
          <cell r="K8063" t="str">
            <v>alloc_energy_amt</v>
          </cell>
          <cell r="M8063" t="str">
            <v>2015/07/1/2/A/0</v>
          </cell>
        </row>
        <row r="8064">
          <cell r="A8064" t="str">
            <v>8063</v>
          </cell>
          <cell r="B8064" t="str">
            <v>OM72101</v>
          </cell>
          <cell r="C8064" t="str">
            <v>101 - Energy Allocation O &amp; M Exp Amount</v>
          </cell>
          <cell r="D8064">
            <v>0</v>
          </cell>
          <cell r="F8064" t="str">
            <v>CALC</v>
          </cell>
          <cell r="H8064" t="str">
            <v>101</v>
          </cell>
          <cell r="I8064" t="str">
            <v>C</v>
          </cell>
          <cell r="J8064" t="str">
            <v>om_exp</v>
          </cell>
          <cell r="K8064" t="str">
            <v>alloc_energy_amt</v>
          </cell>
          <cell r="M8064" t="str">
            <v>2015/07/1/2/A/0</v>
          </cell>
        </row>
        <row r="8065">
          <cell r="A8065" t="str">
            <v>8064</v>
          </cell>
          <cell r="B8065" t="str">
            <v>OM72101</v>
          </cell>
          <cell r="C8065" t="str">
            <v>101 - Energy Allocation O &amp; M Exp Amount</v>
          </cell>
          <cell r="D8065">
            <v>0</v>
          </cell>
          <cell r="F8065" t="str">
            <v>CALC</v>
          </cell>
          <cell r="H8065" t="str">
            <v>101</v>
          </cell>
          <cell r="I8065" t="str">
            <v>C</v>
          </cell>
          <cell r="J8065" t="str">
            <v>om_exp</v>
          </cell>
          <cell r="K8065" t="str">
            <v>alloc_energy_amt</v>
          </cell>
          <cell r="M8065" t="str">
            <v>2015/07/1/2/A/0</v>
          </cell>
        </row>
        <row r="8066">
          <cell r="A8066" t="str">
            <v>8065</v>
          </cell>
          <cell r="B8066" t="str">
            <v>OM72101</v>
          </cell>
          <cell r="C8066" t="str">
            <v>101 - Energy Allocation O &amp; M Exp Amount</v>
          </cell>
          <cell r="D8066">
            <v>0</v>
          </cell>
          <cell r="F8066" t="str">
            <v>CALC</v>
          </cell>
          <cell r="H8066" t="str">
            <v>101</v>
          </cell>
          <cell r="I8066" t="str">
            <v>C</v>
          </cell>
          <cell r="J8066" t="str">
            <v>om_exp</v>
          </cell>
          <cell r="K8066" t="str">
            <v>alloc_energy_amt</v>
          </cell>
          <cell r="M8066" t="str">
            <v>2015/07/1/2/A/0</v>
          </cell>
        </row>
        <row r="8067">
          <cell r="A8067" t="str">
            <v>8066</v>
          </cell>
          <cell r="B8067" t="str">
            <v>OM72101</v>
          </cell>
          <cell r="C8067" t="str">
            <v>101 - Energy Allocation O &amp; M Exp Amount</v>
          </cell>
          <cell r="D8067">
            <v>0</v>
          </cell>
          <cell r="F8067" t="str">
            <v>CALC</v>
          </cell>
          <cell r="H8067" t="str">
            <v>101</v>
          </cell>
          <cell r="I8067" t="str">
            <v>C</v>
          </cell>
          <cell r="J8067" t="str">
            <v>om_exp</v>
          </cell>
          <cell r="K8067" t="str">
            <v>alloc_energy_amt</v>
          </cell>
          <cell r="M8067" t="str">
            <v>2015/07/1/2/A/0</v>
          </cell>
        </row>
        <row r="8068">
          <cell r="A8068" t="str">
            <v>8067</v>
          </cell>
          <cell r="B8068" t="str">
            <v>OM72101</v>
          </cell>
          <cell r="C8068" t="str">
            <v>101 - Energy Allocation O &amp; M Exp Amount</v>
          </cell>
          <cell r="D8068">
            <v>0</v>
          </cell>
          <cell r="F8068" t="str">
            <v>CALC</v>
          </cell>
          <cell r="H8068" t="str">
            <v>101</v>
          </cell>
          <cell r="I8068" t="str">
            <v>C</v>
          </cell>
          <cell r="J8068" t="str">
            <v>om_exp</v>
          </cell>
          <cell r="K8068" t="str">
            <v>alloc_energy_amt</v>
          </cell>
          <cell r="M8068" t="str">
            <v>2015/07/1/2/A/0</v>
          </cell>
        </row>
        <row r="8069">
          <cell r="A8069" t="str">
            <v>8068</v>
          </cell>
          <cell r="B8069" t="str">
            <v>OM72101</v>
          </cell>
          <cell r="C8069" t="str">
            <v>101 - Energy Allocation O &amp; M Exp Amount</v>
          </cell>
          <cell r="D8069">
            <v>0</v>
          </cell>
          <cell r="F8069" t="str">
            <v>CALC</v>
          </cell>
          <cell r="H8069" t="str">
            <v>101</v>
          </cell>
          <cell r="I8069" t="str">
            <v>C</v>
          </cell>
          <cell r="J8069" t="str">
            <v>om_exp</v>
          </cell>
          <cell r="K8069" t="str">
            <v>alloc_energy_amt</v>
          </cell>
          <cell r="M8069" t="str">
            <v>2015/07/1/2/A/0</v>
          </cell>
        </row>
        <row r="8070">
          <cell r="A8070" t="str">
            <v>8069</v>
          </cell>
          <cell r="B8070" t="str">
            <v>OM72101</v>
          </cell>
          <cell r="C8070" t="str">
            <v>101 - Energy Allocation O &amp; M Exp Amount</v>
          </cell>
          <cell r="D8070">
            <v>0</v>
          </cell>
          <cell r="F8070" t="str">
            <v>CALC</v>
          </cell>
          <cell r="H8070" t="str">
            <v>101</v>
          </cell>
          <cell r="I8070" t="str">
            <v>C</v>
          </cell>
          <cell r="J8070" t="str">
            <v>om_exp</v>
          </cell>
          <cell r="K8070" t="str">
            <v>alloc_energy_amt</v>
          </cell>
          <cell r="M8070" t="str">
            <v>2015/07/1/2/A/0</v>
          </cell>
        </row>
        <row r="8071">
          <cell r="A8071" t="str">
            <v>8070</v>
          </cell>
          <cell r="B8071" t="str">
            <v>OM72101</v>
          </cell>
          <cell r="C8071" t="str">
            <v>101 - Energy Allocation O &amp; M Exp Amount</v>
          </cell>
          <cell r="D8071">
            <v>0</v>
          </cell>
          <cell r="F8071" t="str">
            <v>CALC</v>
          </cell>
          <cell r="H8071" t="str">
            <v>101</v>
          </cell>
          <cell r="I8071" t="str">
            <v>C</v>
          </cell>
          <cell r="J8071" t="str">
            <v>om_exp</v>
          </cell>
          <cell r="K8071" t="str">
            <v>alloc_energy_amt</v>
          </cell>
          <cell r="M8071" t="str">
            <v>2015/07/1/2/A/0</v>
          </cell>
        </row>
        <row r="8072">
          <cell r="A8072" t="str">
            <v>8071</v>
          </cell>
          <cell r="B8072" t="str">
            <v>OM72101</v>
          </cell>
          <cell r="C8072" t="str">
            <v>101 - Energy Allocation O &amp; M Exp Amount</v>
          </cell>
          <cell r="D8072">
            <v>0</v>
          </cell>
          <cell r="F8072" t="str">
            <v>CALC</v>
          </cell>
          <cell r="H8072" t="str">
            <v>101</v>
          </cell>
          <cell r="I8072" t="str">
            <v>C</v>
          </cell>
          <cell r="J8072" t="str">
            <v>om_exp</v>
          </cell>
          <cell r="K8072" t="str">
            <v>alloc_energy_amt</v>
          </cell>
          <cell r="M8072" t="str">
            <v>2015/07/1/2/A/0</v>
          </cell>
        </row>
        <row r="8073">
          <cell r="A8073" t="str">
            <v>8072</v>
          </cell>
          <cell r="B8073" t="str">
            <v>OM72101</v>
          </cell>
          <cell r="C8073" t="str">
            <v>101 - Energy Allocation O &amp; M Exp Amount</v>
          </cell>
          <cell r="D8073">
            <v>0</v>
          </cell>
          <cell r="F8073" t="str">
            <v>CALC</v>
          </cell>
          <cell r="H8073" t="str">
            <v>101</v>
          </cell>
          <cell r="I8073" t="str">
            <v>C</v>
          </cell>
          <cell r="J8073" t="str">
            <v>om_exp</v>
          </cell>
          <cell r="K8073" t="str">
            <v>alloc_energy_amt</v>
          </cell>
          <cell r="M8073" t="str">
            <v>2015/07/1/2/A/0</v>
          </cell>
        </row>
        <row r="8074">
          <cell r="A8074" t="str">
            <v>8073</v>
          </cell>
          <cell r="B8074" t="str">
            <v>OM72101</v>
          </cell>
          <cell r="C8074" t="str">
            <v>101 - Energy Allocation O &amp; M Exp Amount</v>
          </cell>
          <cell r="D8074">
            <v>0</v>
          </cell>
          <cell r="F8074" t="str">
            <v>CALC</v>
          </cell>
          <cell r="H8074" t="str">
            <v>101</v>
          </cell>
          <cell r="I8074" t="str">
            <v>C</v>
          </cell>
          <cell r="J8074" t="str">
            <v>om_exp</v>
          </cell>
          <cell r="K8074" t="str">
            <v>alloc_energy_amt</v>
          </cell>
          <cell r="M8074" t="str">
            <v>2015/07/1/2/A/0</v>
          </cell>
        </row>
        <row r="8075">
          <cell r="A8075" t="str">
            <v>8074</v>
          </cell>
          <cell r="B8075" t="str">
            <v>OM72101</v>
          </cell>
          <cell r="C8075" t="str">
            <v>101 - Energy Allocation O &amp; M Exp Amount</v>
          </cell>
          <cell r="D8075">
            <v>0</v>
          </cell>
          <cell r="F8075" t="str">
            <v>CALC</v>
          </cell>
          <cell r="H8075" t="str">
            <v>101</v>
          </cell>
          <cell r="I8075" t="str">
            <v>C</v>
          </cell>
          <cell r="J8075" t="str">
            <v>om_exp</v>
          </cell>
          <cell r="K8075" t="str">
            <v>alloc_energy_amt</v>
          </cell>
          <cell r="M8075" t="str">
            <v>2015/07/1/2/A/0</v>
          </cell>
        </row>
        <row r="8076">
          <cell r="A8076" t="str">
            <v>8075</v>
          </cell>
          <cell r="B8076" t="str">
            <v>OM72101</v>
          </cell>
          <cell r="C8076" t="str">
            <v>101 - Energy Allocation O &amp; M Exp Amount</v>
          </cell>
          <cell r="D8076">
            <v>0</v>
          </cell>
          <cell r="F8076" t="str">
            <v>CALC</v>
          </cell>
          <cell r="H8076" t="str">
            <v>101</v>
          </cell>
          <cell r="I8076" t="str">
            <v>C</v>
          </cell>
          <cell r="J8076" t="str">
            <v>om_exp</v>
          </cell>
          <cell r="K8076" t="str">
            <v>alloc_energy_amt</v>
          </cell>
          <cell r="M8076" t="str">
            <v>2015/07/1/2/A/0</v>
          </cell>
        </row>
        <row r="8077">
          <cell r="A8077" t="str">
            <v>8076</v>
          </cell>
          <cell r="B8077" t="str">
            <v>OM72101</v>
          </cell>
          <cell r="C8077" t="str">
            <v>101 - Energy Allocation O &amp; M Exp Amount</v>
          </cell>
          <cell r="D8077">
            <v>0</v>
          </cell>
          <cell r="F8077" t="str">
            <v>CALC</v>
          </cell>
          <cell r="H8077" t="str">
            <v>101</v>
          </cell>
          <cell r="I8077" t="str">
            <v>C</v>
          </cell>
          <cell r="J8077" t="str">
            <v>om_exp</v>
          </cell>
          <cell r="K8077" t="str">
            <v>alloc_energy_amt</v>
          </cell>
          <cell r="M8077" t="str">
            <v>2015/07/1/2/A/0</v>
          </cell>
        </row>
        <row r="8078">
          <cell r="A8078" t="str">
            <v>8077</v>
          </cell>
          <cell r="B8078" t="str">
            <v>OM72101</v>
          </cell>
          <cell r="C8078" t="str">
            <v>101 - Energy Allocation O &amp; M Exp Amount</v>
          </cell>
          <cell r="D8078">
            <v>0</v>
          </cell>
          <cell r="F8078" t="str">
            <v>CALC</v>
          </cell>
          <cell r="H8078" t="str">
            <v>101</v>
          </cell>
          <cell r="I8078" t="str">
            <v>C</v>
          </cell>
          <cell r="J8078" t="str">
            <v>om_exp</v>
          </cell>
          <cell r="K8078" t="str">
            <v>alloc_energy_amt</v>
          </cell>
          <cell r="M8078" t="str">
            <v>2015/07/1/2/A/0</v>
          </cell>
        </row>
        <row r="8079">
          <cell r="A8079" t="str">
            <v>8078</v>
          </cell>
          <cell r="B8079" t="str">
            <v>OM72101</v>
          </cell>
          <cell r="C8079" t="str">
            <v>101 - Energy Allocation O &amp; M Exp Amount</v>
          </cell>
          <cell r="D8079">
            <v>0</v>
          </cell>
          <cell r="F8079" t="str">
            <v>CALC</v>
          </cell>
          <cell r="H8079" t="str">
            <v>101</v>
          </cell>
          <cell r="I8079" t="str">
            <v>C</v>
          </cell>
          <cell r="J8079" t="str">
            <v>om_exp</v>
          </cell>
          <cell r="K8079" t="str">
            <v>alloc_energy_amt</v>
          </cell>
          <cell r="M8079" t="str">
            <v>2015/07/1/2/A/0</v>
          </cell>
        </row>
        <row r="8080">
          <cell r="A8080" t="str">
            <v>8079</v>
          </cell>
          <cell r="B8080" t="str">
            <v>OM72101</v>
          </cell>
          <cell r="C8080" t="str">
            <v>101 - Energy Allocation O &amp; M Exp Amount</v>
          </cell>
          <cell r="D8080">
            <v>0</v>
          </cell>
          <cell r="F8080" t="str">
            <v>CALC</v>
          </cell>
          <cell r="H8080" t="str">
            <v>101</v>
          </cell>
          <cell r="I8080" t="str">
            <v>C</v>
          </cell>
          <cell r="J8080" t="str">
            <v>om_exp</v>
          </cell>
          <cell r="K8080" t="str">
            <v>alloc_energy_amt</v>
          </cell>
          <cell r="M8080" t="str">
            <v>2015/07/1/2/A/0</v>
          </cell>
        </row>
        <row r="8081">
          <cell r="A8081" t="str">
            <v>8080</v>
          </cell>
          <cell r="B8081" t="str">
            <v>OM72101</v>
          </cell>
          <cell r="C8081" t="str">
            <v>101 - Energy Allocation O &amp; M Exp Amount</v>
          </cell>
          <cell r="D8081">
            <v>0</v>
          </cell>
          <cell r="F8081" t="str">
            <v>CALC</v>
          </cell>
          <cell r="H8081" t="str">
            <v>101</v>
          </cell>
          <cell r="I8081" t="str">
            <v>C</v>
          </cell>
          <cell r="J8081" t="str">
            <v>om_exp</v>
          </cell>
          <cell r="K8081" t="str">
            <v>alloc_energy_amt</v>
          </cell>
          <cell r="M8081" t="str">
            <v>2015/07/1/2/A/0</v>
          </cell>
        </row>
        <row r="8082">
          <cell r="A8082" t="str">
            <v>8081</v>
          </cell>
          <cell r="B8082" t="str">
            <v>OM72101</v>
          </cell>
          <cell r="C8082" t="str">
            <v>101 - Energy Allocation O &amp; M Exp Amount</v>
          </cell>
          <cell r="D8082">
            <v>0</v>
          </cell>
          <cell r="F8082" t="str">
            <v>CALC</v>
          </cell>
          <cell r="H8082" t="str">
            <v>101</v>
          </cell>
          <cell r="I8082" t="str">
            <v>C</v>
          </cell>
          <cell r="J8082" t="str">
            <v>om_exp</v>
          </cell>
          <cell r="K8082" t="str">
            <v>alloc_energy_amt</v>
          </cell>
          <cell r="M8082" t="str">
            <v>2015/07/1/2/A/0</v>
          </cell>
        </row>
        <row r="8083">
          <cell r="A8083" t="str">
            <v>8082</v>
          </cell>
          <cell r="B8083" t="str">
            <v>OM72101</v>
          </cell>
          <cell r="C8083" t="str">
            <v>101 - Energy Allocation O &amp; M Exp Amount</v>
          </cell>
          <cell r="D8083">
            <v>0</v>
          </cell>
          <cell r="F8083" t="str">
            <v>CALC</v>
          </cell>
          <cell r="H8083" t="str">
            <v>101</v>
          </cell>
          <cell r="I8083" t="str">
            <v>C</v>
          </cell>
          <cell r="J8083" t="str">
            <v>om_exp</v>
          </cell>
          <cell r="K8083" t="str">
            <v>alloc_energy_amt</v>
          </cell>
          <cell r="M8083" t="str">
            <v>2015/07/1/2/A/0</v>
          </cell>
        </row>
        <row r="8084">
          <cell r="A8084" t="str">
            <v>8083</v>
          </cell>
          <cell r="B8084" t="str">
            <v>OM72101</v>
          </cell>
          <cell r="C8084" t="str">
            <v>101 - Energy Allocation O &amp; M Exp Amount</v>
          </cell>
          <cell r="D8084">
            <v>0</v>
          </cell>
          <cell r="F8084" t="str">
            <v>CALC</v>
          </cell>
          <cell r="H8084" t="str">
            <v>101</v>
          </cell>
          <cell r="I8084" t="str">
            <v>C</v>
          </cell>
          <cell r="J8084" t="str">
            <v>om_exp</v>
          </cell>
          <cell r="K8084" t="str">
            <v>alloc_energy_amt</v>
          </cell>
          <cell r="M8084" t="str">
            <v>2015/07/1/2/A/0</v>
          </cell>
        </row>
        <row r="8085">
          <cell r="A8085" t="str">
            <v>8084</v>
          </cell>
          <cell r="B8085" t="str">
            <v>OM72101</v>
          </cell>
          <cell r="C8085" t="str">
            <v>101 - Energy Allocation O &amp; M Exp Amount</v>
          </cell>
          <cell r="D8085">
            <v>0</v>
          </cell>
          <cell r="F8085" t="str">
            <v>CALC</v>
          </cell>
          <cell r="H8085" t="str">
            <v>101</v>
          </cell>
          <cell r="I8085" t="str">
            <v>C</v>
          </cell>
          <cell r="J8085" t="str">
            <v>om_exp</v>
          </cell>
          <cell r="K8085" t="str">
            <v>alloc_energy_amt</v>
          </cell>
          <cell r="M8085" t="str">
            <v>2015/07/1/2/A/0</v>
          </cell>
        </row>
        <row r="8086">
          <cell r="A8086" t="str">
            <v>8085</v>
          </cell>
          <cell r="B8086" t="str">
            <v>OM72101</v>
          </cell>
          <cell r="C8086" t="str">
            <v>101 - Energy Allocation O &amp; M Exp Amount</v>
          </cell>
          <cell r="D8086">
            <v>0</v>
          </cell>
          <cell r="F8086" t="str">
            <v>CALC</v>
          </cell>
          <cell r="H8086" t="str">
            <v>101</v>
          </cell>
          <cell r="I8086" t="str">
            <v>C</v>
          </cell>
          <cell r="J8086" t="str">
            <v>om_exp</v>
          </cell>
          <cell r="K8086" t="str">
            <v>alloc_energy_amt</v>
          </cell>
          <cell r="M8086" t="str">
            <v>2015/07/1/2/A/0</v>
          </cell>
        </row>
        <row r="8087">
          <cell r="A8087" t="str">
            <v>8086</v>
          </cell>
          <cell r="B8087" t="str">
            <v>OM72101</v>
          </cell>
          <cell r="C8087" t="str">
            <v>101 - Energy Allocation O &amp; M Exp Amount</v>
          </cell>
          <cell r="D8087">
            <v>0</v>
          </cell>
          <cell r="F8087" t="str">
            <v>CALC</v>
          </cell>
          <cell r="H8087" t="str">
            <v>101</v>
          </cell>
          <cell r="I8087" t="str">
            <v>C</v>
          </cell>
          <cell r="J8087" t="str">
            <v>om_exp</v>
          </cell>
          <cell r="K8087" t="str">
            <v>alloc_energy_amt</v>
          </cell>
          <cell r="M8087" t="str">
            <v>2015/07/1/2/A/0</v>
          </cell>
        </row>
        <row r="8088">
          <cell r="A8088" t="str">
            <v>8087</v>
          </cell>
          <cell r="B8088" t="str">
            <v>OM72101</v>
          </cell>
          <cell r="C8088" t="str">
            <v>101 - Energy Allocation O &amp; M Exp Amount</v>
          </cell>
          <cell r="D8088">
            <v>0</v>
          </cell>
          <cell r="F8088" t="str">
            <v>CALC</v>
          </cell>
          <cell r="H8088" t="str">
            <v>101</v>
          </cell>
          <cell r="I8088" t="str">
            <v>C</v>
          </cell>
          <cell r="J8088" t="str">
            <v>om_exp</v>
          </cell>
          <cell r="K8088" t="str">
            <v>alloc_energy_amt</v>
          </cell>
          <cell r="M8088" t="str">
            <v>2015/07/1/2/A/0</v>
          </cell>
        </row>
        <row r="8089">
          <cell r="A8089" t="str">
            <v>8088</v>
          </cell>
          <cell r="B8089" t="str">
            <v>OM72101</v>
          </cell>
          <cell r="C8089" t="str">
            <v>101 - Energy Allocation O &amp; M Exp Amount</v>
          </cell>
          <cell r="D8089">
            <v>0</v>
          </cell>
          <cell r="F8089" t="str">
            <v>CALC</v>
          </cell>
          <cell r="H8089" t="str">
            <v>101</v>
          </cell>
          <cell r="I8089" t="str">
            <v>C</v>
          </cell>
          <cell r="J8089" t="str">
            <v>om_exp</v>
          </cell>
          <cell r="K8089" t="str">
            <v>alloc_energy_amt</v>
          </cell>
          <cell r="M8089" t="str">
            <v>2015/07/1/2/A/0</v>
          </cell>
        </row>
        <row r="8090">
          <cell r="A8090" t="str">
            <v>8089</v>
          </cell>
          <cell r="B8090" t="str">
            <v>OM72101</v>
          </cell>
          <cell r="C8090" t="str">
            <v>101 - Energy Allocation O &amp; M Exp Amount</v>
          </cell>
          <cell r="D8090">
            <v>0</v>
          </cell>
          <cell r="F8090" t="str">
            <v>CALC</v>
          </cell>
          <cell r="H8090" t="str">
            <v>101</v>
          </cell>
          <cell r="I8090" t="str">
            <v>C</v>
          </cell>
          <cell r="J8090" t="str">
            <v>om_exp</v>
          </cell>
          <cell r="K8090" t="str">
            <v>alloc_energy_amt</v>
          </cell>
          <cell r="M8090" t="str">
            <v>2015/07/1/2/A/0</v>
          </cell>
        </row>
        <row r="8091">
          <cell r="A8091" t="str">
            <v>8090</v>
          </cell>
          <cell r="B8091" t="str">
            <v>OM72101</v>
          </cell>
          <cell r="C8091" t="str">
            <v>101 - Energy Allocation O &amp; M Exp Amount</v>
          </cell>
          <cell r="D8091">
            <v>0</v>
          </cell>
          <cell r="F8091" t="str">
            <v>CALC</v>
          </cell>
          <cell r="H8091" t="str">
            <v>101</v>
          </cell>
          <cell r="I8091" t="str">
            <v>C</v>
          </cell>
          <cell r="J8091" t="str">
            <v>om_exp</v>
          </cell>
          <cell r="K8091" t="str">
            <v>alloc_energy_amt</v>
          </cell>
          <cell r="M8091" t="str">
            <v>2015/07/1/2/A/0</v>
          </cell>
        </row>
        <row r="8092">
          <cell r="A8092" t="str">
            <v>8091</v>
          </cell>
          <cell r="B8092" t="str">
            <v>OM72101</v>
          </cell>
          <cell r="C8092" t="str">
            <v>101 - Energy Allocation O &amp; M Exp Amount</v>
          </cell>
          <cell r="D8092">
            <v>0</v>
          </cell>
          <cell r="F8092" t="str">
            <v>CALC</v>
          </cell>
          <cell r="H8092" t="str">
            <v>101</v>
          </cell>
          <cell r="I8092" t="str">
            <v>C</v>
          </cell>
          <cell r="J8092" t="str">
            <v>om_exp</v>
          </cell>
          <cell r="K8092" t="str">
            <v>alloc_energy_amt</v>
          </cell>
          <cell r="M8092" t="str">
            <v>2015/07/1/2/A/0</v>
          </cell>
        </row>
        <row r="8093">
          <cell r="A8093" t="str">
            <v>8092</v>
          </cell>
          <cell r="B8093" t="str">
            <v>OM72101</v>
          </cell>
          <cell r="C8093" t="str">
            <v>101 - Energy Allocation O &amp; M Exp Amount</v>
          </cell>
          <cell r="D8093">
            <v>0</v>
          </cell>
          <cell r="F8093" t="str">
            <v>CALC</v>
          </cell>
          <cell r="H8093" t="str">
            <v>101</v>
          </cell>
          <cell r="I8093" t="str">
            <v>C</v>
          </cell>
          <cell r="J8093" t="str">
            <v>om_exp</v>
          </cell>
          <cell r="K8093" t="str">
            <v>alloc_energy_amt</v>
          </cell>
          <cell r="M8093" t="str">
            <v>2015/07/1/2/A/0</v>
          </cell>
        </row>
        <row r="8094">
          <cell r="A8094" t="str">
            <v>8093</v>
          </cell>
          <cell r="B8094" t="str">
            <v>OM72101</v>
          </cell>
          <cell r="C8094" t="str">
            <v>101 - Energy Allocation O &amp; M Exp Amount</v>
          </cell>
          <cell r="D8094">
            <v>0</v>
          </cell>
          <cell r="F8094" t="str">
            <v>CALC</v>
          </cell>
          <cell r="H8094" t="str">
            <v>101</v>
          </cell>
          <cell r="I8094" t="str">
            <v>C</v>
          </cell>
          <cell r="J8094" t="str">
            <v>om_exp</v>
          </cell>
          <cell r="K8094" t="str">
            <v>alloc_energy_amt</v>
          </cell>
          <cell r="M8094" t="str">
            <v>2015/07/1/2/A/0</v>
          </cell>
        </row>
        <row r="8095">
          <cell r="A8095" t="str">
            <v>8094</v>
          </cell>
          <cell r="B8095" t="str">
            <v>OM72101</v>
          </cell>
          <cell r="C8095" t="str">
            <v>101 - Energy Allocation O &amp; M Exp Amount</v>
          </cell>
          <cell r="D8095">
            <v>0</v>
          </cell>
          <cell r="F8095" t="str">
            <v>CALC</v>
          </cell>
          <cell r="H8095" t="str">
            <v>101</v>
          </cell>
          <cell r="I8095" t="str">
            <v>C</v>
          </cell>
          <cell r="J8095" t="str">
            <v>om_exp</v>
          </cell>
          <cell r="K8095" t="str">
            <v>alloc_energy_amt</v>
          </cell>
          <cell r="M8095" t="str">
            <v>2015/07/1/2/A/0</v>
          </cell>
        </row>
        <row r="8096">
          <cell r="A8096" t="str">
            <v>8095</v>
          </cell>
          <cell r="B8096" t="str">
            <v>OM72101</v>
          </cell>
          <cell r="C8096" t="str">
            <v>101 - Energy Allocation O &amp; M Exp Amount</v>
          </cell>
          <cell r="D8096">
            <v>0</v>
          </cell>
          <cell r="F8096" t="str">
            <v>CALC</v>
          </cell>
          <cell r="H8096" t="str">
            <v>101</v>
          </cell>
          <cell r="I8096" t="str">
            <v>C</v>
          </cell>
          <cell r="J8096" t="str">
            <v>om_exp</v>
          </cell>
          <cell r="K8096" t="str">
            <v>alloc_energy_amt</v>
          </cell>
          <cell r="M8096" t="str">
            <v>2015/07/1/2/A/0</v>
          </cell>
        </row>
        <row r="8097">
          <cell r="A8097" t="str">
            <v>8096</v>
          </cell>
          <cell r="B8097" t="str">
            <v>OM72101</v>
          </cell>
          <cell r="C8097" t="str">
            <v>101 - Energy Allocation O &amp; M Exp Amount</v>
          </cell>
          <cell r="D8097">
            <v>0</v>
          </cell>
          <cell r="F8097" t="str">
            <v>CALC</v>
          </cell>
          <cell r="H8097" t="str">
            <v>101</v>
          </cell>
          <cell r="I8097" t="str">
            <v>C</v>
          </cell>
          <cell r="J8097" t="str">
            <v>om_exp</v>
          </cell>
          <cell r="K8097" t="str">
            <v>alloc_energy_amt</v>
          </cell>
          <cell r="M8097" t="str">
            <v>2015/07/1/2/A/0</v>
          </cell>
        </row>
        <row r="8098">
          <cell r="A8098" t="str">
            <v>8097</v>
          </cell>
          <cell r="B8098" t="str">
            <v>OM72101</v>
          </cell>
          <cell r="C8098" t="str">
            <v>101 - Energy Allocation O &amp; M Exp Amount</v>
          </cell>
          <cell r="D8098">
            <v>0</v>
          </cell>
          <cell r="F8098" t="str">
            <v>CALC</v>
          </cell>
          <cell r="H8098" t="str">
            <v>101</v>
          </cell>
          <cell r="I8098" t="str">
            <v>C</v>
          </cell>
          <cell r="J8098" t="str">
            <v>om_exp</v>
          </cell>
          <cell r="K8098" t="str">
            <v>alloc_energy_amt</v>
          </cell>
          <cell r="M8098" t="str">
            <v>2015/07/1/2/A/0</v>
          </cell>
        </row>
        <row r="8099">
          <cell r="A8099" t="str">
            <v>8098</v>
          </cell>
          <cell r="B8099" t="str">
            <v>OM72101</v>
          </cell>
          <cell r="C8099" t="str">
            <v>101 - Energy Allocation O &amp; M Exp Amount</v>
          </cell>
          <cell r="D8099">
            <v>0</v>
          </cell>
          <cell r="F8099" t="str">
            <v>CALC</v>
          </cell>
          <cell r="H8099" t="str">
            <v>101</v>
          </cell>
          <cell r="I8099" t="str">
            <v>C</v>
          </cell>
          <cell r="J8099" t="str">
            <v>om_exp</v>
          </cell>
          <cell r="K8099" t="str">
            <v>alloc_energy_amt</v>
          </cell>
          <cell r="M8099" t="str">
            <v>2015/07/1/2/A/0</v>
          </cell>
        </row>
        <row r="8100">
          <cell r="A8100" t="str">
            <v>8099</v>
          </cell>
          <cell r="B8100" t="str">
            <v>OM72101</v>
          </cell>
          <cell r="C8100" t="str">
            <v>101 - Energy Allocation O &amp; M Exp Amount</v>
          </cell>
          <cell r="D8100">
            <v>0</v>
          </cell>
          <cell r="F8100" t="str">
            <v>CALC</v>
          </cell>
          <cell r="H8100" t="str">
            <v>101</v>
          </cell>
          <cell r="I8100" t="str">
            <v>C</v>
          </cell>
          <cell r="J8100" t="str">
            <v>om_exp</v>
          </cell>
          <cell r="K8100" t="str">
            <v>alloc_energy_amt</v>
          </cell>
          <cell r="M8100" t="str">
            <v>2015/07/1/2/A/0</v>
          </cell>
        </row>
        <row r="8101">
          <cell r="A8101" t="str">
            <v>8100</v>
          </cell>
          <cell r="B8101" t="str">
            <v>OM72101</v>
          </cell>
          <cell r="C8101" t="str">
            <v>101 - Energy Allocation O &amp; M Exp Amount</v>
          </cell>
          <cell r="D8101">
            <v>0</v>
          </cell>
          <cell r="F8101" t="str">
            <v>CALC</v>
          </cell>
          <cell r="H8101" t="str">
            <v>101</v>
          </cell>
          <cell r="I8101" t="str">
            <v>C</v>
          </cell>
          <cell r="J8101" t="str">
            <v>om_exp</v>
          </cell>
          <cell r="K8101" t="str">
            <v>alloc_energy_amt</v>
          </cell>
          <cell r="M8101" t="str">
            <v>2015/07/1/2/A/0</v>
          </cell>
        </row>
        <row r="8102">
          <cell r="A8102" t="str">
            <v>8101</v>
          </cell>
          <cell r="B8102" t="str">
            <v>OMB2101</v>
          </cell>
          <cell r="C8102" t="str">
            <v>101 - CP Jurisdictional O &amp; M Exp Amount</v>
          </cell>
          <cell r="D8102">
            <v>0</v>
          </cell>
          <cell r="F8102" t="str">
            <v>CALC</v>
          </cell>
          <cell r="H8102" t="str">
            <v>101</v>
          </cell>
          <cell r="I8102" t="str">
            <v>C</v>
          </cell>
          <cell r="J8102" t="str">
            <v>om_exp</v>
          </cell>
          <cell r="K8102" t="str">
            <v>juris_cp_amt</v>
          </cell>
          <cell r="M8102" t="str">
            <v>2015/07/1/2/A/0</v>
          </cell>
        </row>
        <row r="8103">
          <cell r="A8103" t="str">
            <v>8102</v>
          </cell>
          <cell r="B8103" t="str">
            <v>OMB2101</v>
          </cell>
          <cell r="C8103" t="str">
            <v>101 - CP Jurisdictional O &amp; M Exp Amount</v>
          </cell>
          <cell r="D8103">
            <v>0</v>
          </cell>
          <cell r="F8103" t="str">
            <v>CALC</v>
          </cell>
          <cell r="H8103" t="str">
            <v>101</v>
          </cell>
          <cell r="I8103" t="str">
            <v>C</v>
          </cell>
          <cell r="J8103" t="str">
            <v>om_exp</v>
          </cell>
          <cell r="K8103" t="str">
            <v>juris_cp_amt</v>
          </cell>
          <cell r="M8103" t="str">
            <v>2015/07/1/2/A/0</v>
          </cell>
        </row>
        <row r="8104">
          <cell r="A8104" t="str">
            <v>8103</v>
          </cell>
          <cell r="B8104" t="str">
            <v>OMB2101</v>
          </cell>
          <cell r="C8104" t="str">
            <v>101 - CP Jurisdictional O &amp; M Exp Amount</v>
          </cell>
          <cell r="D8104">
            <v>0</v>
          </cell>
          <cell r="F8104" t="str">
            <v>CALC</v>
          </cell>
          <cell r="H8104" t="str">
            <v>101</v>
          </cell>
          <cell r="I8104" t="str">
            <v>C</v>
          </cell>
          <cell r="J8104" t="str">
            <v>om_exp</v>
          </cell>
          <cell r="K8104" t="str">
            <v>juris_cp_amt</v>
          </cell>
          <cell r="M8104" t="str">
            <v>2015/07/1/2/A/0</v>
          </cell>
        </row>
        <row r="8105">
          <cell r="A8105" t="str">
            <v>8104</v>
          </cell>
          <cell r="B8105" t="str">
            <v>OMB2101</v>
          </cell>
          <cell r="C8105" t="str">
            <v>101 - CP Jurisdictional O &amp; M Exp Amount</v>
          </cell>
          <cell r="D8105">
            <v>0</v>
          </cell>
          <cell r="F8105" t="str">
            <v>CALC</v>
          </cell>
          <cell r="H8105" t="str">
            <v>101</v>
          </cell>
          <cell r="I8105" t="str">
            <v>C</v>
          </cell>
          <cell r="J8105" t="str">
            <v>om_exp</v>
          </cell>
          <cell r="K8105" t="str">
            <v>juris_cp_amt</v>
          </cell>
          <cell r="M8105" t="str">
            <v>2015/07/1/2/A/0</v>
          </cell>
        </row>
        <row r="8106">
          <cell r="A8106" t="str">
            <v>8105</v>
          </cell>
          <cell r="B8106" t="str">
            <v>OMB2101</v>
          </cell>
          <cell r="C8106" t="str">
            <v>101 - CP Jurisdictional O &amp; M Exp Amount</v>
          </cell>
          <cell r="D8106">
            <v>0</v>
          </cell>
          <cell r="F8106" t="str">
            <v>CALC</v>
          </cell>
          <cell r="H8106" t="str">
            <v>101</v>
          </cell>
          <cell r="I8106" t="str">
            <v>C</v>
          </cell>
          <cell r="J8106" t="str">
            <v>om_exp</v>
          </cell>
          <cell r="K8106" t="str">
            <v>juris_cp_amt</v>
          </cell>
          <cell r="M8106" t="str">
            <v>2015/07/1/2/A/0</v>
          </cell>
        </row>
        <row r="8107">
          <cell r="A8107" t="str">
            <v>8106</v>
          </cell>
          <cell r="B8107" t="str">
            <v>OMB2101</v>
          </cell>
          <cell r="C8107" t="str">
            <v>101 - CP Jurisdictional O &amp; M Exp Amount</v>
          </cell>
          <cell r="D8107">
            <v>0</v>
          </cell>
          <cell r="F8107" t="str">
            <v>CALC</v>
          </cell>
          <cell r="H8107" t="str">
            <v>101</v>
          </cell>
          <cell r="I8107" t="str">
            <v>C</v>
          </cell>
          <cell r="J8107" t="str">
            <v>om_exp</v>
          </cell>
          <cell r="K8107" t="str">
            <v>juris_cp_amt</v>
          </cell>
          <cell r="M8107" t="str">
            <v>2015/07/1/2/A/0</v>
          </cell>
        </row>
        <row r="8108">
          <cell r="A8108" t="str">
            <v>8107</v>
          </cell>
          <cell r="B8108" t="str">
            <v>OMB2101</v>
          </cell>
          <cell r="C8108" t="str">
            <v>101 - CP Jurisdictional O &amp; M Exp Amount</v>
          </cell>
          <cell r="D8108">
            <v>0</v>
          </cell>
          <cell r="F8108" t="str">
            <v>CALC</v>
          </cell>
          <cell r="H8108" t="str">
            <v>101</v>
          </cell>
          <cell r="I8108" t="str">
            <v>C</v>
          </cell>
          <cell r="J8108" t="str">
            <v>om_exp</v>
          </cell>
          <cell r="K8108" t="str">
            <v>juris_cp_amt</v>
          </cell>
          <cell r="M8108" t="str">
            <v>2015/07/1/2/A/0</v>
          </cell>
        </row>
        <row r="8109">
          <cell r="A8109" t="str">
            <v>8108</v>
          </cell>
          <cell r="B8109" t="str">
            <v>OMB2101</v>
          </cell>
          <cell r="C8109" t="str">
            <v>101 - CP Jurisdictional O &amp; M Exp Amount</v>
          </cell>
          <cell r="D8109">
            <v>6067.12</v>
          </cell>
          <cell r="F8109" t="str">
            <v>CALC</v>
          </cell>
          <cell r="H8109" t="str">
            <v>101</v>
          </cell>
          <cell r="I8109" t="str">
            <v>C</v>
          </cell>
          <cell r="J8109" t="str">
            <v>om_exp</v>
          </cell>
          <cell r="K8109" t="str">
            <v>juris_cp_amt</v>
          </cell>
          <cell r="M8109" t="str">
            <v>2015/07/1/2/A/0</v>
          </cell>
        </row>
        <row r="8110">
          <cell r="A8110" t="str">
            <v>8109</v>
          </cell>
          <cell r="B8110" t="str">
            <v>OMB2101</v>
          </cell>
          <cell r="C8110" t="str">
            <v>101 - CP Jurisdictional O &amp; M Exp Amount</v>
          </cell>
          <cell r="D8110">
            <v>0</v>
          </cell>
          <cell r="F8110" t="str">
            <v>CALC</v>
          </cell>
          <cell r="H8110" t="str">
            <v>101</v>
          </cell>
          <cell r="I8110" t="str">
            <v>C</v>
          </cell>
          <cell r="J8110" t="str">
            <v>om_exp</v>
          </cell>
          <cell r="K8110" t="str">
            <v>juris_cp_amt</v>
          </cell>
          <cell r="M8110" t="str">
            <v>2015/07/1/2/A/0</v>
          </cell>
        </row>
        <row r="8111">
          <cell r="A8111" t="str">
            <v>8110</v>
          </cell>
          <cell r="B8111" t="str">
            <v>OMB2101</v>
          </cell>
          <cell r="C8111" t="str">
            <v>101 - CP Jurisdictional O &amp; M Exp Amount</v>
          </cell>
          <cell r="D8111">
            <v>13139.34</v>
          </cell>
          <cell r="F8111" t="str">
            <v>CALC</v>
          </cell>
          <cell r="H8111" t="str">
            <v>101</v>
          </cell>
          <cell r="I8111" t="str">
            <v>C</v>
          </cell>
          <cell r="J8111" t="str">
            <v>om_exp</v>
          </cell>
          <cell r="K8111" t="str">
            <v>juris_cp_amt</v>
          </cell>
          <cell r="M8111" t="str">
            <v>2015/07/1/2/A/0</v>
          </cell>
        </row>
        <row r="8112">
          <cell r="A8112" t="str">
            <v>8111</v>
          </cell>
          <cell r="B8112" t="str">
            <v>OMB2101</v>
          </cell>
          <cell r="C8112" t="str">
            <v>101 - CP Jurisdictional O &amp; M Exp Amount</v>
          </cell>
          <cell r="D8112">
            <v>3038.33</v>
          </cell>
          <cell r="F8112" t="str">
            <v>CALC</v>
          </cell>
          <cell r="H8112" t="str">
            <v>101</v>
          </cell>
          <cell r="I8112" t="str">
            <v>C</v>
          </cell>
          <cell r="J8112" t="str">
            <v>om_exp</v>
          </cell>
          <cell r="K8112" t="str">
            <v>juris_cp_amt</v>
          </cell>
          <cell r="M8112" t="str">
            <v>2015/07/1/2/A/0</v>
          </cell>
        </row>
        <row r="8113">
          <cell r="A8113" t="str">
            <v>8112</v>
          </cell>
          <cell r="B8113" t="str">
            <v>OMB2101</v>
          </cell>
          <cell r="C8113" t="str">
            <v>101 - CP Jurisdictional O &amp; M Exp Amount</v>
          </cell>
          <cell r="D8113">
            <v>16703</v>
          </cell>
          <cell r="F8113" t="str">
            <v>CALC</v>
          </cell>
          <cell r="H8113" t="str">
            <v>101</v>
          </cell>
          <cell r="I8113" t="str">
            <v>C</v>
          </cell>
          <cell r="J8113" t="str">
            <v>om_exp</v>
          </cell>
          <cell r="K8113" t="str">
            <v>juris_cp_amt</v>
          </cell>
          <cell r="M8113" t="str">
            <v>2015/07/1/2/A/0</v>
          </cell>
        </row>
        <row r="8114">
          <cell r="A8114" t="str">
            <v>8113</v>
          </cell>
          <cell r="B8114" t="str">
            <v>OMB2101</v>
          </cell>
          <cell r="C8114" t="str">
            <v>101 - CP Jurisdictional O &amp; M Exp Amount</v>
          </cell>
          <cell r="D8114">
            <v>0</v>
          </cell>
          <cell r="F8114" t="str">
            <v>CALC</v>
          </cell>
          <cell r="H8114" t="str">
            <v>101</v>
          </cell>
          <cell r="I8114" t="str">
            <v>C</v>
          </cell>
          <cell r="J8114" t="str">
            <v>om_exp</v>
          </cell>
          <cell r="K8114" t="str">
            <v>juris_cp_amt</v>
          </cell>
          <cell r="M8114" t="str">
            <v>2015/07/1/2/A/0</v>
          </cell>
        </row>
        <row r="8115">
          <cell r="A8115" t="str">
            <v>8114</v>
          </cell>
          <cell r="B8115" t="str">
            <v>OMB2101</v>
          </cell>
          <cell r="C8115" t="str">
            <v>101 - CP Jurisdictional O &amp; M Exp Amount</v>
          </cell>
          <cell r="D8115">
            <v>6717.23</v>
          </cell>
          <cell r="F8115" t="str">
            <v>CALC</v>
          </cell>
          <cell r="H8115" t="str">
            <v>101</v>
          </cell>
          <cell r="I8115" t="str">
            <v>C</v>
          </cell>
          <cell r="J8115" t="str">
            <v>om_exp</v>
          </cell>
          <cell r="K8115" t="str">
            <v>juris_cp_amt</v>
          </cell>
          <cell r="M8115" t="str">
            <v>2015/07/1/2/A/0</v>
          </cell>
        </row>
        <row r="8116">
          <cell r="A8116" t="str">
            <v>8115</v>
          </cell>
          <cell r="B8116" t="str">
            <v>OMB2101</v>
          </cell>
          <cell r="C8116" t="str">
            <v>101 - CP Jurisdictional O &amp; M Exp Amount</v>
          </cell>
          <cell r="D8116">
            <v>0</v>
          </cell>
          <cell r="F8116" t="str">
            <v>CALC</v>
          </cell>
          <cell r="H8116" t="str">
            <v>101</v>
          </cell>
          <cell r="I8116" t="str">
            <v>C</v>
          </cell>
          <cell r="J8116" t="str">
            <v>om_exp</v>
          </cell>
          <cell r="K8116" t="str">
            <v>juris_cp_amt</v>
          </cell>
          <cell r="M8116" t="str">
            <v>2015/07/1/2/A/0</v>
          </cell>
        </row>
        <row r="8117">
          <cell r="A8117" t="str">
            <v>8116</v>
          </cell>
          <cell r="B8117" t="str">
            <v>OMB2101</v>
          </cell>
          <cell r="C8117" t="str">
            <v>101 - CP Jurisdictional O &amp; M Exp Amount</v>
          </cell>
          <cell r="D8117">
            <v>12881.26</v>
          </cell>
          <cell r="F8117" t="str">
            <v>CALC</v>
          </cell>
          <cell r="H8117" t="str">
            <v>101</v>
          </cell>
          <cell r="I8117" t="str">
            <v>C</v>
          </cell>
          <cell r="J8117" t="str">
            <v>om_exp</v>
          </cell>
          <cell r="K8117" t="str">
            <v>juris_cp_amt</v>
          </cell>
          <cell r="M8117" t="str">
            <v>2015/07/1/2/A/0</v>
          </cell>
        </row>
        <row r="8118">
          <cell r="A8118" t="str">
            <v>8117</v>
          </cell>
          <cell r="B8118" t="str">
            <v>OMB2101</v>
          </cell>
          <cell r="C8118" t="str">
            <v>101 - CP Jurisdictional O &amp; M Exp Amount</v>
          </cell>
          <cell r="D8118">
            <v>0</v>
          </cell>
          <cell r="F8118" t="str">
            <v>CALC</v>
          </cell>
          <cell r="H8118" t="str">
            <v>101</v>
          </cell>
          <cell r="I8118" t="str">
            <v>C</v>
          </cell>
          <cell r="J8118" t="str">
            <v>om_exp</v>
          </cell>
          <cell r="K8118" t="str">
            <v>juris_cp_amt</v>
          </cell>
          <cell r="M8118" t="str">
            <v>2015/07/1/2/A/0</v>
          </cell>
        </row>
        <row r="8119">
          <cell r="A8119" t="str">
            <v>8118</v>
          </cell>
          <cell r="B8119" t="str">
            <v>OMB2101</v>
          </cell>
          <cell r="C8119" t="str">
            <v>101 - CP Jurisdictional O &amp; M Exp Amount</v>
          </cell>
          <cell r="D8119">
            <v>0</v>
          </cell>
          <cell r="F8119" t="str">
            <v>CALC</v>
          </cell>
          <cell r="H8119" t="str">
            <v>101</v>
          </cell>
          <cell r="I8119" t="str">
            <v>C</v>
          </cell>
          <cell r="J8119" t="str">
            <v>om_exp</v>
          </cell>
          <cell r="K8119" t="str">
            <v>juris_cp_amt</v>
          </cell>
          <cell r="M8119" t="str">
            <v>2015/07/1/2/A/0</v>
          </cell>
        </row>
        <row r="8120">
          <cell r="A8120" t="str">
            <v>8119</v>
          </cell>
          <cell r="B8120" t="str">
            <v>OMB2101</v>
          </cell>
          <cell r="C8120" t="str">
            <v>101 - CP Jurisdictional O &amp; M Exp Amount</v>
          </cell>
          <cell r="D8120">
            <v>3902.99</v>
          </cell>
          <cell r="F8120" t="str">
            <v>CALC</v>
          </cell>
          <cell r="H8120" t="str">
            <v>101</v>
          </cell>
          <cell r="I8120" t="str">
            <v>C</v>
          </cell>
          <cell r="J8120" t="str">
            <v>om_exp</v>
          </cell>
          <cell r="K8120" t="str">
            <v>juris_cp_amt</v>
          </cell>
          <cell r="M8120" t="str">
            <v>2015/07/1/2/A/0</v>
          </cell>
        </row>
        <row r="8121">
          <cell r="A8121" t="str">
            <v>8120</v>
          </cell>
          <cell r="B8121" t="str">
            <v>OMB2101</v>
          </cell>
          <cell r="C8121" t="str">
            <v>101 - CP Jurisdictional O &amp; M Exp Amount</v>
          </cell>
          <cell r="D8121">
            <v>-782.08</v>
          </cell>
          <cell r="F8121" t="str">
            <v>CALC</v>
          </cell>
          <cell r="H8121" t="str">
            <v>101</v>
          </cell>
          <cell r="I8121" t="str">
            <v>C</v>
          </cell>
          <cell r="J8121" t="str">
            <v>om_exp</v>
          </cell>
          <cell r="K8121" t="str">
            <v>juris_cp_amt</v>
          </cell>
          <cell r="M8121" t="str">
            <v>2015/07/1/2/A/0</v>
          </cell>
        </row>
        <row r="8122">
          <cell r="A8122" t="str">
            <v>8121</v>
          </cell>
          <cell r="B8122" t="str">
            <v>OMB2101</v>
          </cell>
          <cell r="C8122" t="str">
            <v>101 - CP Jurisdictional O &amp; M Exp Amount</v>
          </cell>
          <cell r="D8122">
            <v>527.80999999999995</v>
          </cell>
          <cell r="F8122" t="str">
            <v>CALC</v>
          </cell>
          <cell r="H8122" t="str">
            <v>101</v>
          </cell>
          <cell r="I8122" t="str">
            <v>C</v>
          </cell>
          <cell r="J8122" t="str">
            <v>om_exp</v>
          </cell>
          <cell r="K8122" t="str">
            <v>juris_cp_amt</v>
          </cell>
          <cell r="M8122" t="str">
            <v>2015/07/1/2/A/0</v>
          </cell>
        </row>
        <row r="8123">
          <cell r="A8123" t="str">
            <v>8122</v>
          </cell>
          <cell r="B8123" t="str">
            <v>OMB2101</v>
          </cell>
          <cell r="C8123" t="str">
            <v>101 - CP Jurisdictional O &amp; M Exp Amount</v>
          </cell>
          <cell r="D8123">
            <v>3440.56</v>
          </cell>
          <cell r="F8123" t="str">
            <v>CALC</v>
          </cell>
          <cell r="H8123" t="str">
            <v>101</v>
          </cell>
          <cell r="I8123" t="str">
            <v>C</v>
          </cell>
          <cell r="J8123" t="str">
            <v>om_exp</v>
          </cell>
          <cell r="K8123" t="str">
            <v>juris_cp_amt</v>
          </cell>
          <cell r="M8123" t="str">
            <v>2015/07/1/2/A/0</v>
          </cell>
        </row>
        <row r="8124">
          <cell r="A8124" t="str">
            <v>8123</v>
          </cell>
          <cell r="B8124" t="str">
            <v>OMB2101</v>
          </cell>
          <cell r="C8124" t="str">
            <v>101 - CP Jurisdictional O &amp; M Exp Amount</v>
          </cell>
          <cell r="D8124">
            <v>1393.05</v>
          </cell>
          <cell r="F8124" t="str">
            <v>CALC</v>
          </cell>
          <cell r="H8124" t="str">
            <v>101</v>
          </cell>
          <cell r="I8124" t="str">
            <v>C</v>
          </cell>
          <cell r="J8124" t="str">
            <v>om_exp</v>
          </cell>
          <cell r="K8124" t="str">
            <v>juris_cp_amt</v>
          </cell>
          <cell r="M8124" t="str">
            <v>2015/07/1/2/A/0</v>
          </cell>
        </row>
        <row r="8125">
          <cell r="A8125" t="str">
            <v>8124</v>
          </cell>
          <cell r="B8125" t="str">
            <v>OMB2101</v>
          </cell>
          <cell r="C8125" t="str">
            <v>101 - CP Jurisdictional O &amp; M Exp Amount</v>
          </cell>
          <cell r="D8125">
            <v>41.64</v>
          </cell>
          <cell r="F8125" t="str">
            <v>CALC</v>
          </cell>
          <cell r="H8125" t="str">
            <v>101</v>
          </cell>
          <cell r="I8125" t="str">
            <v>C</v>
          </cell>
          <cell r="J8125" t="str">
            <v>om_exp</v>
          </cell>
          <cell r="K8125" t="str">
            <v>juris_cp_amt</v>
          </cell>
          <cell r="M8125" t="str">
            <v>2015/07/1/2/A/0</v>
          </cell>
        </row>
        <row r="8126">
          <cell r="A8126" t="str">
            <v>8125</v>
          </cell>
          <cell r="B8126" t="str">
            <v>OMB2101</v>
          </cell>
          <cell r="C8126" t="str">
            <v>101 - CP Jurisdictional O &amp; M Exp Amount</v>
          </cell>
          <cell r="D8126">
            <v>0</v>
          </cell>
          <cell r="F8126" t="str">
            <v>CALC</v>
          </cell>
          <cell r="H8126" t="str">
            <v>101</v>
          </cell>
          <cell r="I8126" t="str">
            <v>C</v>
          </cell>
          <cell r="J8126" t="str">
            <v>om_exp</v>
          </cell>
          <cell r="K8126" t="str">
            <v>juris_cp_amt</v>
          </cell>
          <cell r="M8126" t="str">
            <v>2015/07/1/2/A/0</v>
          </cell>
        </row>
        <row r="8127">
          <cell r="A8127" t="str">
            <v>8126</v>
          </cell>
          <cell r="B8127" t="str">
            <v>OMB2101</v>
          </cell>
          <cell r="C8127" t="str">
            <v>101 - CP Jurisdictional O &amp; M Exp Amount</v>
          </cell>
          <cell r="D8127">
            <v>6857.29</v>
          </cell>
          <cell r="F8127" t="str">
            <v>CALC</v>
          </cell>
          <cell r="H8127" t="str">
            <v>101</v>
          </cell>
          <cell r="I8127" t="str">
            <v>C</v>
          </cell>
          <cell r="J8127" t="str">
            <v>om_exp</v>
          </cell>
          <cell r="K8127" t="str">
            <v>juris_cp_amt</v>
          </cell>
          <cell r="M8127" t="str">
            <v>2015/07/1/2/A/0</v>
          </cell>
        </row>
        <row r="8128">
          <cell r="A8128" t="str">
            <v>8127</v>
          </cell>
          <cell r="B8128" t="str">
            <v>OMB2101</v>
          </cell>
          <cell r="C8128" t="str">
            <v>101 - CP Jurisdictional O &amp; M Exp Amount</v>
          </cell>
          <cell r="D8128">
            <v>1976.37</v>
          </cell>
          <cell r="F8128" t="str">
            <v>CALC</v>
          </cell>
          <cell r="H8128" t="str">
            <v>101</v>
          </cell>
          <cell r="I8128" t="str">
            <v>C</v>
          </cell>
          <cell r="J8128" t="str">
            <v>om_exp</v>
          </cell>
          <cell r="K8128" t="str">
            <v>juris_cp_amt</v>
          </cell>
          <cell r="M8128" t="str">
            <v>2015/07/1/2/A/0</v>
          </cell>
        </row>
        <row r="8129">
          <cell r="A8129" t="str">
            <v>8128</v>
          </cell>
          <cell r="B8129" t="str">
            <v>OMB2101</v>
          </cell>
          <cell r="C8129" t="str">
            <v>101 - CP Jurisdictional O &amp; M Exp Amount</v>
          </cell>
          <cell r="D8129">
            <v>0</v>
          </cell>
          <cell r="F8129" t="str">
            <v>CALC</v>
          </cell>
          <cell r="H8129" t="str">
            <v>101</v>
          </cell>
          <cell r="I8129" t="str">
            <v>C</v>
          </cell>
          <cell r="J8129" t="str">
            <v>om_exp</v>
          </cell>
          <cell r="K8129" t="str">
            <v>juris_cp_amt</v>
          </cell>
          <cell r="M8129" t="str">
            <v>2015/07/1/2/A/0</v>
          </cell>
        </row>
        <row r="8130">
          <cell r="A8130" t="str">
            <v>8129</v>
          </cell>
          <cell r="B8130" t="str">
            <v>OMB2101</v>
          </cell>
          <cell r="C8130" t="str">
            <v>101 - CP Jurisdictional O &amp; M Exp Amount</v>
          </cell>
          <cell r="D8130">
            <v>0</v>
          </cell>
          <cell r="F8130" t="str">
            <v>CALC</v>
          </cell>
          <cell r="H8130" t="str">
            <v>101</v>
          </cell>
          <cell r="I8130" t="str">
            <v>C</v>
          </cell>
          <cell r="J8130" t="str">
            <v>om_exp</v>
          </cell>
          <cell r="K8130" t="str">
            <v>juris_cp_amt</v>
          </cell>
          <cell r="M8130" t="str">
            <v>2015/07/1/2/A/0</v>
          </cell>
        </row>
        <row r="8131">
          <cell r="A8131" t="str">
            <v>8130</v>
          </cell>
          <cell r="B8131" t="str">
            <v>OMB2101</v>
          </cell>
          <cell r="C8131" t="str">
            <v>101 - CP Jurisdictional O &amp; M Exp Amount</v>
          </cell>
          <cell r="D8131">
            <v>2785200.45</v>
          </cell>
          <cell r="F8131" t="str">
            <v>CALC</v>
          </cell>
          <cell r="H8131" t="str">
            <v>101</v>
          </cell>
          <cell r="I8131" t="str">
            <v>C</v>
          </cell>
          <cell r="J8131" t="str">
            <v>om_exp</v>
          </cell>
          <cell r="K8131" t="str">
            <v>juris_cp_amt</v>
          </cell>
          <cell r="M8131" t="str">
            <v>2015/07/1/2/A/0</v>
          </cell>
        </row>
        <row r="8132">
          <cell r="A8132" t="str">
            <v>8131</v>
          </cell>
          <cell r="B8132" t="str">
            <v>OMB2101</v>
          </cell>
          <cell r="C8132" t="str">
            <v>101 - CP Jurisdictional O &amp; M Exp Amount</v>
          </cell>
          <cell r="D8132">
            <v>26998.92</v>
          </cell>
          <cell r="F8132" t="str">
            <v>CALC</v>
          </cell>
          <cell r="H8132" t="str">
            <v>101</v>
          </cell>
          <cell r="I8132" t="str">
            <v>C</v>
          </cell>
          <cell r="J8132" t="str">
            <v>om_exp</v>
          </cell>
          <cell r="K8132" t="str">
            <v>juris_cp_amt</v>
          </cell>
          <cell r="M8132" t="str">
            <v>2015/07/1/2/A/0</v>
          </cell>
        </row>
        <row r="8133">
          <cell r="A8133" t="str">
            <v>8132</v>
          </cell>
          <cell r="B8133" t="str">
            <v>OMB2101</v>
          </cell>
          <cell r="C8133" t="str">
            <v>101 - CP Jurisdictional O &amp; M Exp Amount</v>
          </cell>
          <cell r="D8133">
            <v>22920.57</v>
          </cell>
          <cell r="F8133" t="str">
            <v>CALC</v>
          </cell>
          <cell r="H8133" t="str">
            <v>101</v>
          </cell>
          <cell r="I8133" t="str">
            <v>C</v>
          </cell>
          <cell r="J8133" t="str">
            <v>om_exp</v>
          </cell>
          <cell r="K8133" t="str">
            <v>juris_cp_amt</v>
          </cell>
          <cell r="M8133" t="str">
            <v>2015/07/1/2/A/0</v>
          </cell>
        </row>
        <row r="8134">
          <cell r="A8134" t="str">
            <v>8133</v>
          </cell>
          <cell r="B8134" t="str">
            <v>OMB2101</v>
          </cell>
          <cell r="C8134" t="str">
            <v>101 - CP Jurisdictional O &amp; M Exp Amount</v>
          </cell>
          <cell r="D8134">
            <v>3456.78</v>
          </cell>
          <cell r="F8134" t="str">
            <v>CALC</v>
          </cell>
          <cell r="H8134" t="str">
            <v>101</v>
          </cell>
          <cell r="I8134" t="str">
            <v>C</v>
          </cell>
          <cell r="J8134" t="str">
            <v>om_exp</v>
          </cell>
          <cell r="K8134" t="str">
            <v>juris_cp_amt</v>
          </cell>
          <cell r="M8134" t="str">
            <v>2015/07/1/2/A/0</v>
          </cell>
        </row>
        <row r="8135">
          <cell r="A8135" t="str">
            <v>8134</v>
          </cell>
          <cell r="B8135" t="str">
            <v>OMB2101</v>
          </cell>
          <cell r="C8135" t="str">
            <v>101 - CP Jurisdictional O &amp; M Exp Amount</v>
          </cell>
          <cell r="D8135">
            <v>0</v>
          </cell>
          <cell r="F8135" t="str">
            <v>CALC</v>
          </cell>
          <cell r="H8135" t="str">
            <v>101</v>
          </cell>
          <cell r="I8135" t="str">
            <v>C</v>
          </cell>
          <cell r="J8135" t="str">
            <v>om_exp</v>
          </cell>
          <cell r="K8135" t="str">
            <v>juris_cp_amt</v>
          </cell>
          <cell r="M8135" t="str">
            <v>2015/07/1/2/A/0</v>
          </cell>
        </row>
        <row r="8136">
          <cell r="A8136" t="str">
            <v>8135</v>
          </cell>
          <cell r="B8136" t="str">
            <v>OMB2101</v>
          </cell>
          <cell r="C8136" t="str">
            <v>101 - CP Jurisdictional O &amp; M Exp Amount</v>
          </cell>
          <cell r="D8136">
            <v>0</v>
          </cell>
          <cell r="F8136" t="str">
            <v>CALC</v>
          </cell>
          <cell r="H8136" t="str">
            <v>101</v>
          </cell>
          <cell r="I8136" t="str">
            <v>C</v>
          </cell>
          <cell r="J8136" t="str">
            <v>om_exp</v>
          </cell>
          <cell r="K8136" t="str">
            <v>juris_cp_amt</v>
          </cell>
          <cell r="M8136" t="str">
            <v>2015/07/1/2/A/0</v>
          </cell>
        </row>
        <row r="8137">
          <cell r="A8137" t="str">
            <v>8136</v>
          </cell>
          <cell r="B8137" t="str">
            <v>OMB2101</v>
          </cell>
          <cell r="C8137" t="str">
            <v>101 - CP Jurisdictional O &amp; M Exp Amount</v>
          </cell>
          <cell r="D8137">
            <v>20699.259999999998</v>
          </cell>
          <cell r="F8137" t="str">
            <v>CALC</v>
          </cell>
          <cell r="H8137" t="str">
            <v>101</v>
          </cell>
          <cell r="I8137" t="str">
            <v>C</v>
          </cell>
          <cell r="J8137" t="str">
            <v>om_exp</v>
          </cell>
          <cell r="K8137" t="str">
            <v>juris_cp_amt</v>
          </cell>
          <cell r="M8137" t="str">
            <v>2015/07/1/2/A/0</v>
          </cell>
        </row>
        <row r="8138">
          <cell r="A8138" t="str">
            <v>8137</v>
          </cell>
          <cell r="B8138" t="str">
            <v>OMB2101</v>
          </cell>
          <cell r="C8138" t="str">
            <v>101 - CP Jurisdictional O &amp; M Exp Amount</v>
          </cell>
          <cell r="D8138">
            <v>-1555.15</v>
          </cell>
          <cell r="F8138" t="str">
            <v>CALC</v>
          </cell>
          <cell r="H8138" t="str">
            <v>101</v>
          </cell>
          <cell r="I8138" t="str">
            <v>C</v>
          </cell>
          <cell r="J8138" t="str">
            <v>om_exp</v>
          </cell>
          <cell r="K8138" t="str">
            <v>juris_cp_amt</v>
          </cell>
          <cell r="M8138" t="str">
            <v>2015/07/1/2/A/0</v>
          </cell>
        </row>
        <row r="8139">
          <cell r="A8139" t="str">
            <v>8138</v>
          </cell>
          <cell r="B8139" t="str">
            <v>OMB2101</v>
          </cell>
          <cell r="C8139" t="str">
            <v>101 - CP Jurisdictional O &amp; M Exp Amount</v>
          </cell>
          <cell r="D8139">
            <v>1.5</v>
          </cell>
          <cell r="F8139" t="str">
            <v>CALC</v>
          </cell>
          <cell r="H8139" t="str">
            <v>101</v>
          </cell>
          <cell r="I8139" t="str">
            <v>C</v>
          </cell>
          <cell r="J8139" t="str">
            <v>om_exp</v>
          </cell>
          <cell r="K8139" t="str">
            <v>juris_cp_amt</v>
          </cell>
          <cell r="M8139" t="str">
            <v>2015/07/1/2/A/0</v>
          </cell>
        </row>
        <row r="8140">
          <cell r="A8140" t="str">
            <v>8139</v>
          </cell>
          <cell r="B8140" t="str">
            <v>OMB2101</v>
          </cell>
          <cell r="C8140" t="str">
            <v>101 - CP Jurisdictional O &amp; M Exp Amount</v>
          </cell>
          <cell r="D8140">
            <v>3161.87</v>
          </cell>
          <cell r="F8140" t="str">
            <v>CALC</v>
          </cell>
          <cell r="H8140" t="str">
            <v>101</v>
          </cell>
          <cell r="I8140" t="str">
            <v>C</v>
          </cell>
          <cell r="J8140" t="str">
            <v>om_exp</v>
          </cell>
          <cell r="K8140" t="str">
            <v>juris_cp_amt</v>
          </cell>
          <cell r="M8140" t="str">
            <v>2015/07/1/2/A/0</v>
          </cell>
        </row>
        <row r="8141">
          <cell r="A8141" t="str">
            <v>8140</v>
          </cell>
          <cell r="B8141" t="str">
            <v>OMB2101</v>
          </cell>
          <cell r="C8141" t="str">
            <v>101 - CP Jurisdictional O &amp; M Exp Amount</v>
          </cell>
          <cell r="D8141">
            <v>0</v>
          </cell>
          <cell r="F8141" t="str">
            <v>CALC</v>
          </cell>
          <cell r="H8141" t="str">
            <v>101</v>
          </cell>
          <cell r="I8141" t="str">
            <v>C</v>
          </cell>
          <cell r="J8141" t="str">
            <v>om_exp</v>
          </cell>
          <cell r="K8141" t="str">
            <v>juris_cp_amt</v>
          </cell>
          <cell r="M8141" t="str">
            <v>2015/07/1/2/A/0</v>
          </cell>
        </row>
        <row r="8142">
          <cell r="A8142" t="str">
            <v>8141</v>
          </cell>
          <cell r="B8142" t="str">
            <v>OMB2101</v>
          </cell>
          <cell r="C8142" t="str">
            <v>101 - CP Jurisdictional O &amp; M Exp Amount</v>
          </cell>
          <cell r="D8142">
            <v>0</v>
          </cell>
          <cell r="F8142" t="str">
            <v>CALC</v>
          </cell>
          <cell r="H8142" t="str">
            <v>101</v>
          </cell>
          <cell r="I8142" t="str">
            <v>C</v>
          </cell>
          <cell r="J8142" t="str">
            <v>om_exp</v>
          </cell>
          <cell r="K8142" t="str">
            <v>juris_cp_amt</v>
          </cell>
          <cell r="M8142" t="str">
            <v>2015/07/1/2/A/0</v>
          </cell>
        </row>
        <row r="8143">
          <cell r="A8143" t="str">
            <v>8142</v>
          </cell>
          <cell r="B8143" t="str">
            <v>OMB2101</v>
          </cell>
          <cell r="C8143" t="str">
            <v>101 - CP Jurisdictional O &amp; M Exp Amount</v>
          </cell>
          <cell r="D8143">
            <v>0</v>
          </cell>
          <cell r="F8143" t="str">
            <v>CALC</v>
          </cell>
          <cell r="H8143" t="str">
            <v>101</v>
          </cell>
          <cell r="I8143" t="str">
            <v>C</v>
          </cell>
          <cell r="J8143" t="str">
            <v>om_exp</v>
          </cell>
          <cell r="K8143" t="str">
            <v>juris_cp_amt</v>
          </cell>
          <cell r="M8143" t="str">
            <v>2015/07/1/2/A/0</v>
          </cell>
        </row>
        <row r="8144">
          <cell r="A8144" t="str">
            <v>8143</v>
          </cell>
          <cell r="B8144" t="str">
            <v>OMB2101</v>
          </cell>
          <cell r="C8144" t="str">
            <v>101 - CP Jurisdictional O &amp; M Exp Amount</v>
          </cell>
          <cell r="D8144">
            <v>0</v>
          </cell>
          <cell r="F8144" t="str">
            <v>CALC</v>
          </cell>
          <cell r="H8144" t="str">
            <v>101</v>
          </cell>
          <cell r="I8144" t="str">
            <v>C</v>
          </cell>
          <cell r="J8144" t="str">
            <v>om_exp</v>
          </cell>
          <cell r="K8144" t="str">
            <v>juris_cp_amt</v>
          </cell>
          <cell r="M8144" t="str">
            <v>2015/07/1/2/A/0</v>
          </cell>
        </row>
        <row r="8145">
          <cell r="A8145" t="str">
            <v>8144</v>
          </cell>
          <cell r="B8145" t="str">
            <v>OMB2101</v>
          </cell>
          <cell r="C8145" t="str">
            <v>101 - CP Jurisdictional O &amp; M Exp Amount</v>
          </cell>
          <cell r="D8145">
            <v>0</v>
          </cell>
          <cell r="F8145" t="str">
            <v>CALC</v>
          </cell>
          <cell r="H8145" t="str">
            <v>101</v>
          </cell>
          <cell r="I8145" t="str">
            <v>C</v>
          </cell>
          <cell r="J8145" t="str">
            <v>om_exp</v>
          </cell>
          <cell r="K8145" t="str">
            <v>juris_cp_amt</v>
          </cell>
          <cell r="M8145" t="str">
            <v>2015/07/1/2/A/0</v>
          </cell>
        </row>
        <row r="8146">
          <cell r="A8146" t="str">
            <v>8145</v>
          </cell>
          <cell r="B8146" t="str">
            <v>OMB2101</v>
          </cell>
          <cell r="C8146" t="str">
            <v>101 - CP Jurisdictional O &amp; M Exp Amount</v>
          </cell>
          <cell r="D8146">
            <v>0</v>
          </cell>
          <cell r="F8146" t="str">
            <v>CALC</v>
          </cell>
          <cell r="H8146" t="str">
            <v>101</v>
          </cell>
          <cell r="I8146" t="str">
            <v>C</v>
          </cell>
          <cell r="J8146" t="str">
            <v>om_exp</v>
          </cell>
          <cell r="K8146" t="str">
            <v>juris_cp_amt</v>
          </cell>
          <cell r="M8146" t="str">
            <v>2015/07/1/2/A/0</v>
          </cell>
        </row>
        <row r="8147">
          <cell r="A8147" t="str">
            <v>8146</v>
          </cell>
          <cell r="B8147" t="str">
            <v>OMB2101</v>
          </cell>
          <cell r="C8147" t="str">
            <v>101 - CP Jurisdictional O &amp; M Exp Amount</v>
          </cell>
          <cell r="D8147">
            <v>0</v>
          </cell>
          <cell r="F8147" t="str">
            <v>CALC</v>
          </cell>
          <cell r="H8147" t="str">
            <v>101</v>
          </cell>
          <cell r="I8147" t="str">
            <v>C</v>
          </cell>
          <cell r="J8147" t="str">
            <v>om_exp</v>
          </cell>
          <cell r="K8147" t="str">
            <v>juris_cp_amt</v>
          </cell>
          <cell r="M8147" t="str">
            <v>2015/07/1/2/A/0</v>
          </cell>
        </row>
        <row r="8148">
          <cell r="A8148" t="str">
            <v>8147</v>
          </cell>
          <cell r="B8148" t="str">
            <v>OMB2101</v>
          </cell>
          <cell r="C8148" t="str">
            <v>101 - CP Jurisdictional O &amp; M Exp Amount</v>
          </cell>
          <cell r="D8148">
            <v>0</v>
          </cell>
          <cell r="F8148" t="str">
            <v>CALC</v>
          </cell>
          <cell r="H8148" t="str">
            <v>101</v>
          </cell>
          <cell r="I8148" t="str">
            <v>C</v>
          </cell>
          <cell r="J8148" t="str">
            <v>om_exp</v>
          </cell>
          <cell r="K8148" t="str">
            <v>juris_cp_amt</v>
          </cell>
          <cell r="M8148" t="str">
            <v>2015/07/1/2/A/0</v>
          </cell>
        </row>
        <row r="8149">
          <cell r="A8149" t="str">
            <v>8148</v>
          </cell>
          <cell r="B8149" t="str">
            <v>OMB2101</v>
          </cell>
          <cell r="C8149" t="str">
            <v>101 - CP Jurisdictional O &amp; M Exp Amount</v>
          </cell>
          <cell r="D8149">
            <v>0</v>
          </cell>
          <cell r="F8149" t="str">
            <v>CALC</v>
          </cell>
          <cell r="H8149" t="str">
            <v>101</v>
          </cell>
          <cell r="I8149" t="str">
            <v>C</v>
          </cell>
          <cell r="J8149" t="str">
            <v>om_exp</v>
          </cell>
          <cell r="K8149" t="str">
            <v>juris_cp_amt</v>
          </cell>
          <cell r="M8149" t="str">
            <v>2015/07/1/2/A/0</v>
          </cell>
        </row>
        <row r="8150">
          <cell r="A8150" t="str">
            <v>8149</v>
          </cell>
          <cell r="B8150" t="str">
            <v>OMB2101</v>
          </cell>
          <cell r="C8150" t="str">
            <v>101 - CP Jurisdictional O &amp; M Exp Amount</v>
          </cell>
          <cell r="D8150">
            <v>0</v>
          </cell>
          <cell r="F8150" t="str">
            <v>CALC</v>
          </cell>
          <cell r="H8150" t="str">
            <v>101</v>
          </cell>
          <cell r="I8150" t="str">
            <v>C</v>
          </cell>
          <cell r="J8150" t="str">
            <v>om_exp</v>
          </cell>
          <cell r="K8150" t="str">
            <v>juris_cp_amt</v>
          </cell>
          <cell r="M8150" t="str">
            <v>2015/07/1/2/A/0</v>
          </cell>
        </row>
        <row r="8151">
          <cell r="A8151" t="str">
            <v>8150</v>
          </cell>
          <cell r="B8151" t="str">
            <v>OMB2101</v>
          </cell>
          <cell r="C8151" t="str">
            <v>101 - CP Jurisdictional O &amp; M Exp Amount</v>
          </cell>
          <cell r="D8151">
            <v>0</v>
          </cell>
          <cell r="F8151" t="str">
            <v>CALC</v>
          </cell>
          <cell r="H8151" t="str">
            <v>101</v>
          </cell>
          <cell r="I8151" t="str">
            <v>C</v>
          </cell>
          <cell r="J8151" t="str">
            <v>om_exp</v>
          </cell>
          <cell r="K8151" t="str">
            <v>juris_cp_amt</v>
          </cell>
          <cell r="M8151" t="str">
            <v>2015/07/1/2/A/0</v>
          </cell>
        </row>
        <row r="8152">
          <cell r="A8152" t="str">
            <v>8151</v>
          </cell>
          <cell r="B8152" t="str">
            <v>OMB2101</v>
          </cell>
          <cell r="C8152" t="str">
            <v>101 - CP Jurisdictional O &amp; M Exp Amount</v>
          </cell>
          <cell r="D8152">
            <v>0</v>
          </cell>
          <cell r="F8152" t="str">
            <v>CALC</v>
          </cell>
          <cell r="H8152" t="str">
            <v>101</v>
          </cell>
          <cell r="I8152" t="str">
            <v>C</v>
          </cell>
          <cell r="J8152" t="str">
            <v>om_exp</v>
          </cell>
          <cell r="K8152" t="str">
            <v>juris_cp_amt</v>
          </cell>
          <cell r="M8152" t="str">
            <v>2015/07/1/2/A/0</v>
          </cell>
        </row>
        <row r="8153">
          <cell r="A8153" t="str">
            <v>8152</v>
          </cell>
          <cell r="B8153" t="str">
            <v>OMB2101</v>
          </cell>
          <cell r="C8153" t="str">
            <v>101 - CP Jurisdictional O &amp; M Exp Amount</v>
          </cell>
          <cell r="D8153">
            <v>0</v>
          </cell>
          <cell r="F8153" t="str">
            <v>CALC</v>
          </cell>
          <cell r="H8153" t="str">
            <v>101</v>
          </cell>
          <cell r="I8153" t="str">
            <v>C</v>
          </cell>
          <cell r="J8153" t="str">
            <v>om_exp</v>
          </cell>
          <cell r="K8153" t="str">
            <v>juris_cp_amt</v>
          </cell>
          <cell r="M8153" t="str">
            <v>2015/07/1/2/A/0</v>
          </cell>
        </row>
        <row r="8154">
          <cell r="A8154" t="str">
            <v>8153</v>
          </cell>
          <cell r="B8154" t="str">
            <v>OMB2101</v>
          </cell>
          <cell r="C8154" t="str">
            <v>101 - CP Jurisdictional O &amp; M Exp Amount</v>
          </cell>
          <cell r="D8154">
            <v>0</v>
          </cell>
          <cell r="F8154" t="str">
            <v>CALC</v>
          </cell>
          <cell r="H8154" t="str">
            <v>101</v>
          </cell>
          <cell r="I8154" t="str">
            <v>C</v>
          </cell>
          <cell r="J8154" t="str">
            <v>om_exp</v>
          </cell>
          <cell r="K8154" t="str">
            <v>juris_cp_amt</v>
          </cell>
          <cell r="M8154" t="str">
            <v>2015/07/1/2/A/0</v>
          </cell>
        </row>
        <row r="8155">
          <cell r="A8155" t="str">
            <v>8154</v>
          </cell>
          <cell r="B8155" t="str">
            <v>OMB2101</v>
          </cell>
          <cell r="C8155" t="str">
            <v>101 - CP Jurisdictional O &amp; M Exp Amount</v>
          </cell>
          <cell r="D8155">
            <v>0</v>
          </cell>
          <cell r="F8155" t="str">
            <v>CALC</v>
          </cell>
          <cell r="H8155" t="str">
            <v>101</v>
          </cell>
          <cell r="I8155" t="str">
            <v>C</v>
          </cell>
          <cell r="J8155" t="str">
            <v>om_exp</v>
          </cell>
          <cell r="K8155" t="str">
            <v>juris_cp_amt</v>
          </cell>
          <cell r="M8155" t="str">
            <v>2015/07/1/2/A/0</v>
          </cell>
        </row>
        <row r="8156">
          <cell r="A8156" t="str">
            <v>8155</v>
          </cell>
          <cell r="B8156" t="str">
            <v>OMB2101</v>
          </cell>
          <cell r="C8156" t="str">
            <v>101 - CP Jurisdictional O &amp; M Exp Amount</v>
          </cell>
          <cell r="D8156">
            <v>0</v>
          </cell>
          <cell r="F8156" t="str">
            <v>CALC</v>
          </cell>
          <cell r="H8156" t="str">
            <v>101</v>
          </cell>
          <cell r="I8156" t="str">
            <v>C</v>
          </cell>
          <cell r="J8156" t="str">
            <v>om_exp</v>
          </cell>
          <cell r="K8156" t="str">
            <v>juris_cp_amt</v>
          </cell>
          <cell r="M8156" t="str">
            <v>2015/07/1/2/A/0</v>
          </cell>
        </row>
        <row r="8157">
          <cell r="A8157" t="str">
            <v>8156</v>
          </cell>
          <cell r="B8157" t="str">
            <v>OMB2101</v>
          </cell>
          <cell r="C8157" t="str">
            <v>101 - CP Jurisdictional O &amp; M Exp Amount</v>
          </cell>
          <cell r="D8157">
            <v>17032.91</v>
          </cell>
          <cell r="F8157" t="str">
            <v>CALC</v>
          </cell>
          <cell r="H8157" t="str">
            <v>101</v>
          </cell>
          <cell r="I8157" t="str">
            <v>C</v>
          </cell>
          <cell r="J8157" t="str">
            <v>om_exp</v>
          </cell>
          <cell r="K8157" t="str">
            <v>juris_cp_amt</v>
          </cell>
          <cell r="M8157" t="str">
            <v>2015/07/1/2/A/0</v>
          </cell>
        </row>
        <row r="8158">
          <cell r="A8158" t="str">
            <v>8157</v>
          </cell>
          <cell r="B8158" t="str">
            <v>OMB2101</v>
          </cell>
          <cell r="C8158" t="str">
            <v>101 - CP Jurisdictional O &amp; M Exp Amount</v>
          </cell>
          <cell r="D8158">
            <v>143.08000000000001</v>
          </cell>
          <cell r="F8158" t="str">
            <v>CALC</v>
          </cell>
          <cell r="H8158" t="str">
            <v>101</v>
          </cell>
          <cell r="I8158" t="str">
            <v>C</v>
          </cell>
          <cell r="J8158" t="str">
            <v>om_exp</v>
          </cell>
          <cell r="K8158" t="str">
            <v>juris_cp_amt</v>
          </cell>
          <cell r="M8158" t="str">
            <v>2015/07/1/2/A/0</v>
          </cell>
        </row>
        <row r="8159">
          <cell r="A8159" t="str">
            <v>8158</v>
          </cell>
          <cell r="B8159" t="str">
            <v>OMB2101</v>
          </cell>
          <cell r="C8159" t="str">
            <v>101 - CP Jurisdictional O &amp; M Exp Amount</v>
          </cell>
          <cell r="D8159">
            <v>54206.27</v>
          </cell>
          <cell r="F8159" t="str">
            <v>CALC</v>
          </cell>
          <cell r="H8159" t="str">
            <v>101</v>
          </cell>
          <cell r="I8159" t="str">
            <v>C</v>
          </cell>
          <cell r="J8159" t="str">
            <v>om_exp</v>
          </cell>
          <cell r="K8159" t="str">
            <v>juris_cp_amt</v>
          </cell>
          <cell r="M8159" t="str">
            <v>2015/07/1/2/A/0</v>
          </cell>
        </row>
        <row r="8160">
          <cell r="A8160" t="str">
            <v>8159</v>
          </cell>
          <cell r="B8160" t="str">
            <v>OMB2101</v>
          </cell>
          <cell r="C8160" t="str">
            <v>101 - CP Jurisdictional O &amp; M Exp Amount</v>
          </cell>
          <cell r="D8160">
            <v>1171.06</v>
          </cell>
          <cell r="F8160" t="str">
            <v>CALC</v>
          </cell>
          <cell r="H8160" t="str">
            <v>101</v>
          </cell>
          <cell r="I8160" t="str">
            <v>C</v>
          </cell>
          <cell r="J8160" t="str">
            <v>om_exp</v>
          </cell>
          <cell r="K8160" t="str">
            <v>juris_cp_amt</v>
          </cell>
          <cell r="M8160" t="str">
            <v>2015/07/1/2/A/0</v>
          </cell>
        </row>
        <row r="8161">
          <cell r="A8161" t="str">
            <v>8160</v>
          </cell>
          <cell r="B8161" t="str">
            <v>OMB2101</v>
          </cell>
          <cell r="C8161" t="str">
            <v>101 - CP Jurisdictional O &amp; M Exp Amount</v>
          </cell>
          <cell r="D8161">
            <v>0</v>
          </cell>
          <cell r="F8161" t="str">
            <v>CALC</v>
          </cell>
          <cell r="H8161" t="str">
            <v>101</v>
          </cell>
          <cell r="I8161" t="str">
            <v>C</v>
          </cell>
          <cell r="J8161" t="str">
            <v>om_exp</v>
          </cell>
          <cell r="K8161" t="str">
            <v>juris_cp_amt</v>
          </cell>
          <cell r="M8161" t="str">
            <v>2015/07/1/2/A/0</v>
          </cell>
        </row>
        <row r="8162">
          <cell r="A8162" t="str">
            <v>8161</v>
          </cell>
          <cell r="B8162" t="str">
            <v>OMB2101</v>
          </cell>
          <cell r="C8162" t="str">
            <v>101 - CP Jurisdictional O &amp; M Exp Amount</v>
          </cell>
          <cell r="D8162">
            <v>0</v>
          </cell>
          <cell r="F8162" t="str">
            <v>CALC</v>
          </cell>
          <cell r="H8162" t="str">
            <v>101</v>
          </cell>
          <cell r="I8162" t="str">
            <v>C</v>
          </cell>
          <cell r="J8162" t="str">
            <v>om_exp</v>
          </cell>
          <cell r="K8162" t="str">
            <v>juris_cp_amt</v>
          </cell>
          <cell r="M8162" t="str">
            <v>2015/07/1/2/A/0</v>
          </cell>
        </row>
        <row r="8163">
          <cell r="A8163" t="str">
            <v>8162</v>
          </cell>
          <cell r="B8163" t="str">
            <v>OMB2101</v>
          </cell>
          <cell r="C8163" t="str">
            <v>101 - CP Jurisdictional O &amp; M Exp Amount</v>
          </cell>
          <cell r="D8163">
            <v>0</v>
          </cell>
          <cell r="F8163" t="str">
            <v>CALC</v>
          </cell>
          <cell r="H8163" t="str">
            <v>101</v>
          </cell>
          <cell r="I8163" t="str">
            <v>C</v>
          </cell>
          <cell r="J8163" t="str">
            <v>om_exp</v>
          </cell>
          <cell r="K8163" t="str">
            <v>juris_cp_amt</v>
          </cell>
          <cell r="M8163" t="str">
            <v>2015/07/1/2/A/0</v>
          </cell>
        </row>
        <row r="8164">
          <cell r="A8164" t="str">
            <v>8163</v>
          </cell>
          <cell r="B8164" t="str">
            <v>OMB2101</v>
          </cell>
          <cell r="C8164" t="str">
            <v>101 - CP Jurisdictional O &amp; M Exp Amount</v>
          </cell>
          <cell r="D8164">
            <v>0</v>
          </cell>
          <cell r="F8164" t="str">
            <v>CALC</v>
          </cell>
          <cell r="H8164" t="str">
            <v>101</v>
          </cell>
          <cell r="I8164" t="str">
            <v>C</v>
          </cell>
          <cell r="J8164" t="str">
            <v>om_exp</v>
          </cell>
          <cell r="K8164" t="str">
            <v>juris_cp_amt</v>
          </cell>
          <cell r="M8164" t="str">
            <v>2015/07/1/2/A/0</v>
          </cell>
        </row>
        <row r="8165">
          <cell r="A8165" t="str">
            <v>8164</v>
          </cell>
          <cell r="B8165" t="str">
            <v>OMB2101</v>
          </cell>
          <cell r="C8165" t="str">
            <v>101 - CP Jurisdictional O &amp; M Exp Amount</v>
          </cell>
          <cell r="D8165">
            <v>0</v>
          </cell>
          <cell r="F8165" t="str">
            <v>CALC</v>
          </cell>
          <cell r="H8165" t="str">
            <v>101</v>
          </cell>
          <cell r="I8165" t="str">
            <v>C</v>
          </cell>
          <cell r="J8165" t="str">
            <v>om_exp</v>
          </cell>
          <cell r="K8165" t="str">
            <v>juris_cp_amt</v>
          </cell>
          <cell r="M8165" t="str">
            <v>2015/07/1/2/A/0</v>
          </cell>
        </row>
        <row r="8166">
          <cell r="A8166" t="str">
            <v>8165</v>
          </cell>
          <cell r="B8166" t="str">
            <v>OMB2101</v>
          </cell>
          <cell r="C8166" t="str">
            <v>101 - CP Jurisdictional O &amp; M Exp Amount</v>
          </cell>
          <cell r="D8166">
            <v>0</v>
          </cell>
          <cell r="F8166" t="str">
            <v>CALC</v>
          </cell>
          <cell r="H8166" t="str">
            <v>101</v>
          </cell>
          <cell r="I8166" t="str">
            <v>C</v>
          </cell>
          <cell r="J8166" t="str">
            <v>om_exp</v>
          </cell>
          <cell r="K8166" t="str">
            <v>juris_cp_amt</v>
          </cell>
          <cell r="M8166" t="str">
            <v>2015/07/1/2/A/0</v>
          </cell>
        </row>
        <row r="8167">
          <cell r="A8167" t="str">
            <v>8166</v>
          </cell>
          <cell r="B8167" t="str">
            <v>OMB2101</v>
          </cell>
          <cell r="C8167" t="str">
            <v>101 - CP Jurisdictional O &amp; M Exp Amount</v>
          </cell>
          <cell r="D8167">
            <v>694.79</v>
          </cell>
          <cell r="F8167" t="str">
            <v>CALC</v>
          </cell>
          <cell r="H8167" t="str">
            <v>101</v>
          </cell>
          <cell r="I8167" t="str">
            <v>C</v>
          </cell>
          <cell r="J8167" t="str">
            <v>om_exp</v>
          </cell>
          <cell r="K8167" t="str">
            <v>juris_cp_amt</v>
          </cell>
          <cell r="M8167" t="str">
            <v>2015/07/1/2/A/0</v>
          </cell>
        </row>
        <row r="8168">
          <cell r="A8168" t="str">
            <v>8167</v>
          </cell>
          <cell r="B8168" t="str">
            <v>OMB2101</v>
          </cell>
          <cell r="C8168" t="str">
            <v>101 - CP Jurisdictional O &amp; M Exp Amount</v>
          </cell>
          <cell r="D8168">
            <v>437.24</v>
          </cell>
          <cell r="F8168" t="str">
            <v>CALC</v>
          </cell>
          <cell r="H8168" t="str">
            <v>101</v>
          </cell>
          <cell r="I8168" t="str">
            <v>C</v>
          </cell>
          <cell r="J8168" t="str">
            <v>om_exp</v>
          </cell>
          <cell r="K8168" t="str">
            <v>juris_cp_amt</v>
          </cell>
          <cell r="M8168" t="str">
            <v>2015/07/1/2/A/0</v>
          </cell>
        </row>
        <row r="8169">
          <cell r="A8169" t="str">
            <v>8168</v>
          </cell>
          <cell r="B8169" t="str">
            <v>OMB2101</v>
          </cell>
          <cell r="C8169" t="str">
            <v>101 - CP Jurisdictional O &amp; M Exp Amount</v>
          </cell>
          <cell r="D8169">
            <v>10826.29</v>
          </cell>
          <cell r="F8169" t="str">
            <v>CALC</v>
          </cell>
          <cell r="H8169" t="str">
            <v>101</v>
          </cell>
          <cell r="I8169" t="str">
            <v>C</v>
          </cell>
          <cell r="J8169" t="str">
            <v>om_exp</v>
          </cell>
          <cell r="K8169" t="str">
            <v>juris_cp_amt</v>
          </cell>
          <cell r="M8169" t="str">
            <v>2015/07/1/2/A/0</v>
          </cell>
        </row>
        <row r="8170">
          <cell r="A8170" t="str">
            <v>8169</v>
          </cell>
          <cell r="B8170" t="str">
            <v>OMB2101</v>
          </cell>
          <cell r="C8170" t="str">
            <v>101 - CP Jurisdictional O &amp; M Exp Amount</v>
          </cell>
          <cell r="D8170">
            <v>0</v>
          </cell>
          <cell r="F8170" t="str">
            <v>CALC</v>
          </cell>
          <cell r="H8170" t="str">
            <v>101</v>
          </cell>
          <cell r="I8170" t="str">
            <v>C</v>
          </cell>
          <cell r="J8170" t="str">
            <v>om_exp</v>
          </cell>
          <cell r="K8170" t="str">
            <v>juris_cp_amt</v>
          </cell>
          <cell r="M8170" t="str">
            <v>2015/07/1/2/A/0</v>
          </cell>
        </row>
        <row r="8171">
          <cell r="A8171" t="str">
            <v>8170</v>
          </cell>
          <cell r="B8171" t="str">
            <v>OMB2101</v>
          </cell>
          <cell r="C8171" t="str">
            <v>101 - CP Jurisdictional O &amp; M Exp Amount</v>
          </cell>
          <cell r="D8171">
            <v>0</v>
          </cell>
          <cell r="F8171" t="str">
            <v>CALC</v>
          </cell>
          <cell r="H8171" t="str">
            <v>101</v>
          </cell>
          <cell r="I8171" t="str">
            <v>C</v>
          </cell>
          <cell r="J8171" t="str">
            <v>om_exp</v>
          </cell>
          <cell r="K8171" t="str">
            <v>juris_cp_amt</v>
          </cell>
          <cell r="M8171" t="str">
            <v>2015/07/1/2/A/0</v>
          </cell>
        </row>
        <row r="8172">
          <cell r="A8172" t="str">
            <v>8171</v>
          </cell>
          <cell r="B8172" t="str">
            <v>OMB2101</v>
          </cell>
          <cell r="C8172" t="str">
            <v>101 - CP Jurisdictional O &amp; M Exp Amount</v>
          </cell>
          <cell r="D8172">
            <v>8245.91</v>
          </cell>
          <cell r="F8172" t="str">
            <v>CALC</v>
          </cell>
          <cell r="H8172" t="str">
            <v>101</v>
          </cell>
          <cell r="I8172" t="str">
            <v>C</v>
          </cell>
          <cell r="J8172" t="str">
            <v>om_exp</v>
          </cell>
          <cell r="K8172" t="str">
            <v>juris_cp_amt</v>
          </cell>
          <cell r="M8172" t="str">
            <v>2015/07/1/2/A/0</v>
          </cell>
        </row>
        <row r="8173">
          <cell r="A8173" t="str">
            <v>8172</v>
          </cell>
          <cell r="B8173" t="str">
            <v>OMB2101</v>
          </cell>
          <cell r="C8173" t="str">
            <v>101 - CP Jurisdictional O &amp; M Exp Amount</v>
          </cell>
          <cell r="D8173">
            <v>0</v>
          </cell>
          <cell r="F8173" t="str">
            <v>CALC</v>
          </cell>
          <cell r="H8173" t="str">
            <v>101</v>
          </cell>
          <cell r="I8173" t="str">
            <v>C</v>
          </cell>
          <cell r="J8173" t="str">
            <v>om_exp</v>
          </cell>
          <cell r="K8173" t="str">
            <v>juris_cp_amt</v>
          </cell>
          <cell r="M8173" t="str">
            <v>2015/07/1/2/A/0</v>
          </cell>
        </row>
        <row r="8174">
          <cell r="A8174" t="str">
            <v>8173</v>
          </cell>
          <cell r="B8174" t="str">
            <v>OMB2101</v>
          </cell>
          <cell r="C8174" t="str">
            <v>101 - CP Jurisdictional O &amp; M Exp Amount</v>
          </cell>
          <cell r="D8174">
            <v>0</v>
          </cell>
          <cell r="F8174" t="str">
            <v>CALC</v>
          </cell>
          <cell r="H8174" t="str">
            <v>101</v>
          </cell>
          <cell r="I8174" t="str">
            <v>C</v>
          </cell>
          <cell r="J8174" t="str">
            <v>om_exp</v>
          </cell>
          <cell r="K8174" t="str">
            <v>juris_cp_amt</v>
          </cell>
          <cell r="M8174" t="str">
            <v>2015/07/1/2/A/0</v>
          </cell>
        </row>
        <row r="8175">
          <cell r="A8175" t="str">
            <v>8174</v>
          </cell>
          <cell r="B8175" t="str">
            <v>OMB2101</v>
          </cell>
          <cell r="C8175" t="str">
            <v>101 - CP Jurisdictional O &amp; M Exp Amount</v>
          </cell>
          <cell r="D8175">
            <v>0</v>
          </cell>
          <cell r="F8175" t="str">
            <v>CALC</v>
          </cell>
          <cell r="H8175" t="str">
            <v>101</v>
          </cell>
          <cell r="I8175" t="str">
            <v>C</v>
          </cell>
          <cell r="J8175" t="str">
            <v>om_exp</v>
          </cell>
          <cell r="K8175" t="str">
            <v>juris_cp_amt</v>
          </cell>
          <cell r="M8175" t="str">
            <v>2015/07/1/2/A/0</v>
          </cell>
        </row>
        <row r="8176">
          <cell r="A8176" t="str">
            <v>8175</v>
          </cell>
          <cell r="B8176" t="str">
            <v>OMB2101</v>
          </cell>
          <cell r="C8176" t="str">
            <v>101 - CP Jurisdictional O &amp; M Exp Amount</v>
          </cell>
          <cell r="D8176">
            <v>0</v>
          </cell>
          <cell r="F8176" t="str">
            <v>CALC</v>
          </cell>
          <cell r="H8176" t="str">
            <v>101</v>
          </cell>
          <cell r="I8176" t="str">
            <v>C</v>
          </cell>
          <cell r="J8176" t="str">
            <v>om_exp</v>
          </cell>
          <cell r="K8176" t="str">
            <v>juris_cp_amt</v>
          </cell>
          <cell r="M8176" t="str">
            <v>2015/07/1/2/A/0</v>
          </cell>
        </row>
        <row r="8177">
          <cell r="A8177" t="str">
            <v>8176</v>
          </cell>
          <cell r="B8177" t="str">
            <v>OMB2101</v>
          </cell>
          <cell r="C8177" t="str">
            <v>101 - CP Jurisdictional O &amp; M Exp Amount</v>
          </cell>
          <cell r="D8177">
            <v>0</v>
          </cell>
          <cell r="F8177" t="str">
            <v>CALC</v>
          </cell>
          <cell r="H8177" t="str">
            <v>101</v>
          </cell>
          <cell r="I8177" t="str">
            <v>C</v>
          </cell>
          <cell r="J8177" t="str">
            <v>om_exp</v>
          </cell>
          <cell r="K8177" t="str">
            <v>juris_cp_amt</v>
          </cell>
          <cell r="M8177" t="str">
            <v>2015/07/1/2/A/0</v>
          </cell>
        </row>
        <row r="8178">
          <cell r="A8178" t="str">
            <v>8177</v>
          </cell>
          <cell r="B8178" t="str">
            <v>OMB2101</v>
          </cell>
          <cell r="C8178" t="str">
            <v>101 - CP Jurisdictional O &amp; M Exp Amount</v>
          </cell>
          <cell r="D8178">
            <v>0</v>
          </cell>
          <cell r="F8178" t="str">
            <v>CALC</v>
          </cell>
          <cell r="H8178" t="str">
            <v>101</v>
          </cell>
          <cell r="I8178" t="str">
            <v>C</v>
          </cell>
          <cell r="J8178" t="str">
            <v>om_exp</v>
          </cell>
          <cell r="K8178" t="str">
            <v>juris_cp_amt</v>
          </cell>
          <cell r="M8178" t="str">
            <v>2015/07/1/2/A/0</v>
          </cell>
        </row>
        <row r="8179">
          <cell r="A8179" t="str">
            <v>8178</v>
          </cell>
          <cell r="B8179" t="str">
            <v>OMB2101</v>
          </cell>
          <cell r="C8179" t="str">
            <v>101 - CP Jurisdictional O &amp; M Exp Amount</v>
          </cell>
          <cell r="D8179">
            <v>0</v>
          </cell>
          <cell r="F8179" t="str">
            <v>CALC</v>
          </cell>
          <cell r="H8179" t="str">
            <v>101</v>
          </cell>
          <cell r="I8179" t="str">
            <v>C</v>
          </cell>
          <cell r="J8179" t="str">
            <v>om_exp</v>
          </cell>
          <cell r="K8179" t="str">
            <v>juris_cp_amt</v>
          </cell>
          <cell r="M8179" t="str">
            <v>2015/07/1/2/A/0</v>
          </cell>
        </row>
        <row r="8180">
          <cell r="A8180" t="str">
            <v>8179</v>
          </cell>
          <cell r="B8180" t="str">
            <v>OMB2101</v>
          </cell>
          <cell r="C8180" t="str">
            <v>101 - CP Jurisdictional O &amp; M Exp Amount</v>
          </cell>
          <cell r="D8180">
            <v>-1.57</v>
          </cell>
          <cell r="F8180" t="str">
            <v>CALC</v>
          </cell>
          <cell r="H8180" t="str">
            <v>101</v>
          </cell>
          <cell r="I8180" t="str">
            <v>C</v>
          </cell>
          <cell r="J8180" t="str">
            <v>om_exp</v>
          </cell>
          <cell r="K8180" t="str">
            <v>juris_cp_amt</v>
          </cell>
          <cell r="M8180" t="str">
            <v>2015/07/1/2/A/0</v>
          </cell>
        </row>
        <row r="8181">
          <cell r="A8181" t="str">
            <v>8180</v>
          </cell>
          <cell r="B8181" t="str">
            <v>OMB2101</v>
          </cell>
          <cell r="C8181" t="str">
            <v>101 - CP Jurisdictional O &amp; M Exp Amount</v>
          </cell>
          <cell r="D8181">
            <v>0</v>
          </cell>
          <cell r="F8181" t="str">
            <v>CALC</v>
          </cell>
          <cell r="H8181" t="str">
            <v>101</v>
          </cell>
          <cell r="I8181" t="str">
            <v>C</v>
          </cell>
          <cell r="J8181" t="str">
            <v>om_exp</v>
          </cell>
          <cell r="K8181" t="str">
            <v>juris_cp_amt</v>
          </cell>
          <cell r="M8181" t="str">
            <v>2015/07/1/2/A/0</v>
          </cell>
        </row>
        <row r="8182">
          <cell r="A8182" t="str">
            <v>8181</v>
          </cell>
          <cell r="B8182" t="str">
            <v>OMB2101</v>
          </cell>
          <cell r="C8182" t="str">
            <v>101 - CP Jurisdictional O &amp; M Exp Amount</v>
          </cell>
          <cell r="D8182">
            <v>17292.23</v>
          </cell>
          <cell r="F8182" t="str">
            <v>CALC</v>
          </cell>
          <cell r="H8182" t="str">
            <v>101</v>
          </cell>
          <cell r="I8182" t="str">
            <v>C</v>
          </cell>
          <cell r="J8182" t="str">
            <v>om_exp</v>
          </cell>
          <cell r="K8182" t="str">
            <v>juris_cp_amt</v>
          </cell>
          <cell r="M8182" t="str">
            <v>2015/07/1/2/A/0</v>
          </cell>
        </row>
        <row r="8183">
          <cell r="A8183" t="str">
            <v>8182</v>
          </cell>
          <cell r="B8183" t="str">
            <v>OMB2101</v>
          </cell>
          <cell r="C8183" t="str">
            <v>101 - CP Jurisdictional O &amp; M Exp Amount</v>
          </cell>
          <cell r="D8183">
            <v>4586.88</v>
          </cell>
          <cell r="F8183" t="str">
            <v>CALC</v>
          </cell>
          <cell r="H8183" t="str">
            <v>101</v>
          </cell>
          <cell r="I8183" t="str">
            <v>C</v>
          </cell>
          <cell r="J8183" t="str">
            <v>om_exp</v>
          </cell>
          <cell r="K8183" t="str">
            <v>juris_cp_amt</v>
          </cell>
          <cell r="M8183" t="str">
            <v>2015/07/1/2/A/0</v>
          </cell>
        </row>
        <row r="8184">
          <cell r="A8184" t="str">
            <v>8183</v>
          </cell>
          <cell r="B8184" t="str">
            <v>OMB2101</v>
          </cell>
          <cell r="C8184" t="str">
            <v>101 - CP Jurisdictional O &amp; M Exp Amount</v>
          </cell>
          <cell r="D8184">
            <v>120.58</v>
          </cell>
          <cell r="F8184" t="str">
            <v>CALC</v>
          </cell>
          <cell r="H8184" t="str">
            <v>101</v>
          </cell>
          <cell r="I8184" t="str">
            <v>C</v>
          </cell>
          <cell r="J8184" t="str">
            <v>om_exp</v>
          </cell>
          <cell r="K8184" t="str">
            <v>juris_cp_amt</v>
          </cell>
          <cell r="M8184" t="str">
            <v>2015/07/1/2/A/0</v>
          </cell>
        </row>
        <row r="8185">
          <cell r="A8185" t="str">
            <v>8184</v>
          </cell>
          <cell r="B8185" t="str">
            <v>OMB2101</v>
          </cell>
          <cell r="C8185" t="str">
            <v>101 - CP Jurisdictional O &amp; M Exp Amount</v>
          </cell>
          <cell r="D8185">
            <v>9736.59</v>
          </cell>
          <cell r="F8185" t="str">
            <v>CALC</v>
          </cell>
          <cell r="H8185" t="str">
            <v>101</v>
          </cell>
          <cell r="I8185" t="str">
            <v>C</v>
          </cell>
          <cell r="J8185" t="str">
            <v>om_exp</v>
          </cell>
          <cell r="K8185" t="str">
            <v>juris_cp_amt</v>
          </cell>
          <cell r="M8185" t="str">
            <v>2015/07/1/2/A/0</v>
          </cell>
        </row>
        <row r="8186">
          <cell r="A8186" t="str">
            <v>8185</v>
          </cell>
          <cell r="B8186" t="str">
            <v>OMB2101</v>
          </cell>
          <cell r="C8186" t="str">
            <v>101 - CP Jurisdictional O &amp; M Exp Amount</v>
          </cell>
          <cell r="D8186">
            <v>990.08</v>
          </cell>
          <cell r="F8186" t="str">
            <v>CALC</v>
          </cell>
          <cell r="H8186" t="str">
            <v>101</v>
          </cell>
          <cell r="I8186" t="str">
            <v>C</v>
          </cell>
          <cell r="J8186" t="str">
            <v>om_exp</v>
          </cell>
          <cell r="K8186" t="str">
            <v>juris_cp_amt</v>
          </cell>
          <cell r="M8186" t="str">
            <v>2015/07/1/2/A/0</v>
          </cell>
        </row>
        <row r="8187">
          <cell r="A8187" t="str">
            <v>8186</v>
          </cell>
          <cell r="B8187" t="str">
            <v>OMB2101</v>
          </cell>
          <cell r="C8187" t="str">
            <v>101 - CP Jurisdictional O &amp; M Exp Amount</v>
          </cell>
          <cell r="D8187">
            <v>3031.48</v>
          </cell>
          <cell r="F8187" t="str">
            <v>CALC</v>
          </cell>
          <cell r="H8187" t="str">
            <v>101</v>
          </cell>
          <cell r="I8187" t="str">
            <v>C</v>
          </cell>
          <cell r="J8187" t="str">
            <v>om_exp</v>
          </cell>
          <cell r="K8187" t="str">
            <v>juris_cp_amt</v>
          </cell>
          <cell r="M8187" t="str">
            <v>2015/07/1/2/A/0</v>
          </cell>
        </row>
        <row r="8188">
          <cell r="A8188" t="str">
            <v>8187</v>
          </cell>
          <cell r="B8188" t="str">
            <v>OMB2101</v>
          </cell>
          <cell r="C8188" t="str">
            <v>101 - CP Jurisdictional O &amp; M Exp Amount</v>
          </cell>
          <cell r="D8188">
            <v>3294.91</v>
          </cell>
          <cell r="F8188" t="str">
            <v>CALC</v>
          </cell>
          <cell r="H8188" t="str">
            <v>101</v>
          </cell>
          <cell r="I8188" t="str">
            <v>C</v>
          </cell>
          <cell r="J8188" t="str">
            <v>om_exp</v>
          </cell>
          <cell r="K8188" t="str">
            <v>juris_cp_amt</v>
          </cell>
          <cell r="M8188" t="str">
            <v>2015/07/1/2/A/0</v>
          </cell>
        </row>
        <row r="8189">
          <cell r="A8189" t="str">
            <v>8188</v>
          </cell>
          <cell r="B8189" t="str">
            <v>OMB2101</v>
          </cell>
          <cell r="C8189" t="str">
            <v>101 - CP Jurisdictional O &amp; M Exp Amount</v>
          </cell>
          <cell r="D8189">
            <v>0</v>
          </cell>
          <cell r="F8189" t="str">
            <v>CALC</v>
          </cell>
          <cell r="H8189" t="str">
            <v>101</v>
          </cell>
          <cell r="I8189" t="str">
            <v>C</v>
          </cell>
          <cell r="J8189" t="str">
            <v>om_exp</v>
          </cell>
          <cell r="K8189" t="str">
            <v>juris_cp_amt</v>
          </cell>
          <cell r="M8189" t="str">
            <v>2015/07/1/2/A/0</v>
          </cell>
        </row>
        <row r="8190">
          <cell r="A8190" t="str">
            <v>8189</v>
          </cell>
          <cell r="B8190" t="str">
            <v>OMB2101</v>
          </cell>
          <cell r="C8190" t="str">
            <v>101 - CP Jurisdictional O &amp; M Exp Amount</v>
          </cell>
          <cell r="D8190">
            <v>0</v>
          </cell>
          <cell r="F8190" t="str">
            <v>CALC</v>
          </cell>
          <cell r="H8190" t="str">
            <v>101</v>
          </cell>
          <cell r="I8190" t="str">
            <v>C</v>
          </cell>
          <cell r="J8190" t="str">
            <v>om_exp</v>
          </cell>
          <cell r="K8190" t="str">
            <v>juris_cp_amt</v>
          </cell>
          <cell r="M8190" t="str">
            <v>2015/07/1/2/A/0</v>
          </cell>
        </row>
        <row r="8191">
          <cell r="A8191" t="str">
            <v>8190</v>
          </cell>
          <cell r="B8191" t="str">
            <v>OMB2101</v>
          </cell>
          <cell r="C8191" t="str">
            <v>101 - CP Jurisdictional O &amp; M Exp Amount</v>
          </cell>
          <cell r="D8191">
            <v>973.91</v>
          </cell>
          <cell r="F8191" t="str">
            <v>CALC</v>
          </cell>
          <cell r="H8191" t="str">
            <v>101</v>
          </cell>
          <cell r="I8191" t="str">
            <v>C</v>
          </cell>
          <cell r="J8191" t="str">
            <v>om_exp</v>
          </cell>
          <cell r="K8191" t="str">
            <v>juris_cp_amt</v>
          </cell>
          <cell r="M8191" t="str">
            <v>2015/07/1/2/A/0</v>
          </cell>
        </row>
        <row r="8192">
          <cell r="A8192" t="str">
            <v>8191</v>
          </cell>
          <cell r="B8192" t="str">
            <v>OMB2101</v>
          </cell>
          <cell r="C8192" t="str">
            <v>101 - CP Jurisdictional O &amp; M Exp Amount</v>
          </cell>
          <cell r="D8192">
            <v>1149.68</v>
          </cell>
          <cell r="F8192" t="str">
            <v>CALC</v>
          </cell>
          <cell r="H8192" t="str">
            <v>101</v>
          </cell>
          <cell r="I8192" t="str">
            <v>C</v>
          </cell>
          <cell r="J8192" t="str">
            <v>om_exp</v>
          </cell>
          <cell r="K8192" t="str">
            <v>juris_cp_amt</v>
          </cell>
          <cell r="M8192" t="str">
            <v>2015/07/1/2/A/0</v>
          </cell>
        </row>
        <row r="8193">
          <cell r="A8193" t="str">
            <v>8192</v>
          </cell>
          <cell r="B8193" t="str">
            <v>OMB2101</v>
          </cell>
          <cell r="C8193" t="str">
            <v>101 - CP Jurisdictional O &amp; M Exp Amount</v>
          </cell>
          <cell r="D8193">
            <v>500.11</v>
          </cell>
          <cell r="F8193" t="str">
            <v>CALC</v>
          </cell>
          <cell r="H8193" t="str">
            <v>101</v>
          </cell>
          <cell r="I8193" t="str">
            <v>C</v>
          </cell>
          <cell r="J8193" t="str">
            <v>om_exp</v>
          </cell>
          <cell r="K8193" t="str">
            <v>juris_cp_amt</v>
          </cell>
          <cell r="M8193" t="str">
            <v>2015/07/1/2/A/0</v>
          </cell>
        </row>
        <row r="8194">
          <cell r="A8194" t="str">
            <v>8193</v>
          </cell>
          <cell r="B8194" t="str">
            <v>OMB2101</v>
          </cell>
          <cell r="C8194" t="str">
            <v>101 - CP Jurisdictional O &amp; M Exp Amount</v>
          </cell>
          <cell r="D8194">
            <v>590.37</v>
          </cell>
          <cell r="F8194" t="str">
            <v>CALC</v>
          </cell>
          <cell r="H8194" t="str">
            <v>101</v>
          </cell>
          <cell r="I8194" t="str">
            <v>C</v>
          </cell>
          <cell r="J8194" t="str">
            <v>om_exp</v>
          </cell>
          <cell r="K8194" t="str">
            <v>juris_cp_amt</v>
          </cell>
          <cell r="M8194" t="str">
            <v>2015/07/1/2/A/0</v>
          </cell>
        </row>
        <row r="8195">
          <cell r="A8195" t="str">
            <v>8194</v>
          </cell>
          <cell r="B8195" t="str">
            <v>OMB2101</v>
          </cell>
          <cell r="C8195" t="str">
            <v>101 - CP Jurisdictional O &amp; M Exp Amount</v>
          </cell>
          <cell r="D8195">
            <v>7310.21</v>
          </cell>
          <cell r="F8195" t="str">
            <v>CALC</v>
          </cell>
          <cell r="H8195" t="str">
            <v>101</v>
          </cell>
          <cell r="I8195" t="str">
            <v>C</v>
          </cell>
          <cell r="J8195" t="str">
            <v>om_exp</v>
          </cell>
          <cell r="K8195" t="str">
            <v>juris_cp_amt</v>
          </cell>
          <cell r="M8195" t="str">
            <v>2015/07/1/2/A/0</v>
          </cell>
        </row>
        <row r="8196">
          <cell r="A8196" t="str">
            <v>8195</v>
          </cell>
          <cell r="B8196" t="str">
            <v>OMB2101</v>
          </cell>
          <cell r="C8196" t="str">
            <v>101 - CP Jurisdictional O &amp; M Exp Amount</v>
          </cell>
          <cell r="D8196">
            <v>7354.8</v>
          </cell>
          <cell r="F8196" t="str">
            <v>CALC</v>
          </cell>
          <cell r="H8196" t="str">
            <v>101</v>
          </cell>
          <cell r="I8196" t="str">
            <v>C</v>
          </cell>
          <cell r="J8196" t="str">
            <v>om_exp</v>
          </cell>
          <cell r="K8196" t="str">
            <v>juris_cp_amt</v>
          </cell>
          <cell r="M8196" t="str">
            <v>2015/07/1/2/A/0</v>
          </cell>
        </row>
        <row r="8197">
          <cell r="A8197" t="str">
            <v>8196</v>
          </cell>
          <cell r="B8197" t="str">
            <v>OMB2101</v>
          </cell>
          <cell r="C8197" t="str">
            <v>101 - CP Jurisdictional O &amp; M Exp Amount</v>
          </cell>
          <cell r="D8197">
            <v>6286.3</v>
          </cell>
          <cell r="F8197" t="str">
            <v>CALC</v>
          </cell>
          <cell r="H8197" t="str">
            <v>101</v>
          </cell>
          <cell r="I8197" t="str">
            <v>C</v>
          </cell>
          <cell r="J8197" t="str">
            <v>om_exp</v>
          </cell>
          <cell r="K8197" t="str">
            <v>juris_cp_amt</v>
          </cell>
          <cell r="M8197" t="str">
            <v>2015/07/1/2/A/0</v>
          </cell>
        </row>
        <row r="8198">
          <cell r="A8198" t="str">
            <v>8197</v>
          </cell>
          <cell r="B8198" t="str">
            <v>OMB2101</v>
          </cell>
          <cell r="C8198" t="str">
            <v>101 - CP Jurisdictional O &amp; M Exp Amount</v>
          </cell>
          <cell r="D8198">
            <v>9455.5</v>
          </cell>
          <cell r="F8198" t="str">
            <v>CALC</v>
          </cell>
          <cell r="H8198" t="str">
            <v>101</v>
          </cell>
          <cell r="I8198" t="str">
            <v>C</v>
          </cell>
          <cell r="J8198" t="str">
            <v>om_exp</v>
          </cell>
          <cell r="K8198" t="str">
            <v>juris_cp_amt</v>
          </cell>
          <cell r="M8198" t="str">
            <v>2015/07/1/2/A/0</v>
          </cell>
        </row>
        <row r="8199">
          <cell r="A8199" t="str">
            <v>8198</v>
          </cell>
          <cell r="B8199" t="str">
            <v>OMB2101</v>
          </cell>
          <cell r="C8199" t="str">
            <v>101 - CP Jurisdictional O &amp; M Exp Amount</v>
          </cell>
          <cell r="D8199">
            <v>0</v>
          </cell>
          <cell r="F8199" t="str">
            <v>CALC</v>
          </cell>
          <cell r="H8199" t="str">
            <v>101</v>
          </cell>
          <cell r="I8199" t="str">
            <v>C</v>
          </cell>
          <cell r="J8199" t="str">
            <v>om_exp</v>
          </cell>
          <cell r="K8199" t="str">
            <v>juris_cp_amt</v>
          </cell>
          <cell r="M8199" t="str">
            <v>2015/07/1/2/A/0</v>
          </cell>
        </row>
        <row r="8200">
          <cell r="A8200" t="str">
            <v>8199</v>
          </cell>
          <cell r="B8200" t="str">
            <v>OMB2101</v>
          </cell>
          <cell r="C8200" t="str">
            <v>101 - CP Jurisdictional O &amp; M Exp Amount</v>
          </cell>
          <cell r="D8200">
            <v>10739.57</v>
          </cell>
          <cell r="F8200" t="str">
            <v>CALC</v>
          </cell>
          <cell r="H8200" t="str">
            <v>101</v>
          </cell>
          <cell r="I8200" t="str">
            <v>C</v>
          </cell>
          <cell r="J8200" t="str">
            <v>om_exp</v>
          </cell>
          <cell r="K8200" t="str">
            <v>juris_cp_amt</v>
          </cell>
          <cell r="M8200" t="str">
            <v>2015/07/1/2/A/0</v>
          </cell>
        </row>
        <row r="8201">
          <cell r="A8201" t="str">
            <v>8200</v>
          </cell>
          <cell r="B8201" t="str">
            <v>OMB2101</v>
          </cell>
          <cell r="C8201" t="str">
            <v>101 - CP Jurisdictional O &amp; M Exp Amount</v>
          </cell>
          <cell r="D8201">
            <v>1558.21</v>
          </cell>
          <cell r="F8201" t="str">
            <v>CALC</v>
          </cell>
          <cell r="H8201" t="str">
            <v>101</v>
          </cell>
          <cell r="I8201" t="str">
            <v>C</v>
          </cell>
          <cell r="J8201" t="str">
            <v>om_exp</v>
          </cell>
          <cell r="K8201" t="str">
            <v>juris_cp_amt</v>
          </cell>
          <cell r="M8201" t="str">
            <v>2015/07/1/2/A/0</v>
          </cell>
        </row>
        <row r="8202">
          <cell r="A8202" t="str">
            <v>8201</v>
          </cell>
          <cell r="B8202" t="str">
            <v>OMB2101</v>
          </cell>
          <cell r="C8202" t="str">
            <v>101 - CP Jurisdictional O &amp; M Exp Amount</v>
          </cell>
          <cell r="D8202">
            <v>-20.75</v>
          </cell>
          <cell r="F8202" t="str">
            <v>CALC</v>
          </cell>
          <cell r="H8202" t="str">
            <v>101</v>
          </cell>
          <cell r="I8202" t="str">
            <v>C</v>
          </cell>
          <cell r="J8202" t="str">
            <v>om_exp</v>
          </cell>
          <cell r="K8202" t="str">
            <v>juris_cp_amt</v>
          </cell>
          <cell r="M8202" t="str">
            <v>2015/07/1/2/A/0</v>
          </cell>
        </row>
        <row r="8203">
          <cell r="A8203" t="str">
            <v>8202</v>
          </cell>
          <cell r="B8203" t="str">
            <v>OMB2101</v>
          </cell>
          <cell r="C8203" t="str">
            <v>101 - CP Jurisdictional O &amp; M Exp Amount</v>
          </cell>
          <cell r="D8203">
            <v>0</v>
          </cell>
          <cell r="F8203" t="str">
            <v>CALC</v>
          </cell>
          <cell r="H8203" t="str">
            <v>101</v>
          </cell>
          <cell r="I8203" t="str">
            <v>C</v>
          </cell>
          <cell r="J8203" t="str">
            <v>om_exp</v>
          </cell>
          <cell r="K8203" t="str">
            <v>juris_cp_amt</v>
          </cell>
          <cell r="M8203" t="str">
            <v>2015/07/1/2/A/0</v>
          </cell>
        </row>
        <row r="8204">
          <cell r="A8204" t="str">
            <v>8203</v>
          </cell>
          <cell r="B8204" t="str">
            <v>OMB2101</v>
          </cell>
          <cell r="C8204" t="str">
            <v>101 - CP Jurisdictional O &amp; M Exp Amount</v>
          </cell>
          <cell r="D8204">
            <v>0</v>
          </cell>
          <cell r="F8204" t="str">
            <v>CALC</v>
          </cell>
          <cell r="H8204" t="str">
            <v>101</v>
          </cell>
          <cell r="I8204" t="str">
            <v>C</v>
          </cell>
          <cell r="J8204" t="str">
            <v>om_exp</v>
          </cell>
          <cell r="K8204" t="str">
            <v>juris_cp_amt</v>
          </cell>
          <cell r="M8204" t="str">
            <v>2015/07/1/2/A/0</v>
          </cell>
        </row>
        <row r="8205">
          <cell r="A8205" t="str">
            <v>8204</v>
          </cell>
          <cell r="B8205" t="str">
            <v>OMB2101</v>
          </cell>
          <cell r="C8205" t="str">
            <v>101 - CP Jurisdictional O &amp; M Exp Amount</v>
          </cell>
          <cell r="D8205">
            <v>-249.99</v>
          </cell>
          <cell r="F8205" t="str">
            <v>CALC</v>
          </cell>
          <cell r="H8205" t="str">
            <v>101</v>
          </cell>
          <cell r="I8205" t="str">
            <v>C</v>
          </cell>
          <cell r="J8205" t="str">
            <v>om_exp</v>
          </cell>
          <cell r="K8205" t="str">
            <v>juris_cp_amt</v>
          </cell>
          <cell r="M8205" t="str">
            <v>2015/07/1/2/A/0</v>
          </cell>
        </row>
        <row r="8206">
          <cell r="A8206" t="str">
            <v>8205</v>
          </cell>
          <cell r="B8206" t="str">
            <v>OMB2101</v>
          </cell>
          <cell r="C8206" t="str">
            <v>101 - CP Jurisdictional O &amp; M Exp Amount</v>
          </cell>
          <cell r="D8206">
            <v>0</v>
          </cell>
          <cell r="F8206" t="str">
            <v>CALC</v>
          </cell>
          <cell r="H8206" t="str">
            <v>101</v>
          </cell>
          <cell r="I8206" t="str">
            <v>C</v>
          </cell>
          <cell r="J8206" t="str">
            <v>om_exp</v>
          </cell>
          <cell r="K8206" t="str">
            <v>juris_cp_amt</v>
          </cell>
          <cell r="M8206" t="str">
            <v>2015/07/1/2/A/0</v>
          </cell>
        </row>
        <row r="8207">
          <cell r="A8207" t="str">
            <v>8206</v>
          </cell>
          <cell r="B8207" t="str">
            <v>OMB2101</v>
          </cell>
          <cell r="C8207" t="str">
            <v>101 - CP Jurisdictional O &amp; M Exp Amount</v>
          </cell>
          <cell r="D8207">
            <v>110.19</v>
          </cell>
          <cell r="F8207" t="str">
            <v>CALC</v>
          </cell>
          <cell r="H8207" t="str">
            <v>101</v>
          </cell>
          <cell r="I8207" t="str">
            <v>C</v>
          </cell>
          <cell r="J8207" t="str">
            <v>om_exp</v>
          </cell>
          <cell r="K8207" t="str">
            <v>juris_cp_amt</v>
          </cell>
          <cell r="M8207" t="str">
            <v>2015/07/1/2/A/0</v>
          </cell>
        </row>
        <row r="8208">
          <cell r="A8208" t="str">
            <v>8207</v>
          </cell>
          <cell r="B8208" t="str">
            <v>OMB2101</v>
          </cell>
          <cell r="C8208" t="str">
            <v>101 - CP Jurisdictional O &amp; M Exp Amount</v>
          </cell>
          <cell r="D8208">
            <v>0</v>
          </cell>
          <cell r="F8208" t="str">
            <v>CALC</v>
          </cell>
          <cell r="H8208" t="str">
            <v>101</v>
          </cell>
          <cell r="I8208" t="str">
            <v>C</v>
          </cell>
          <cell r="J8208" t="str">
            <v>om_exp</v>
          </cell>
          <cell r="K8208" t="str">
            <v>juris_cp_amt</v>
          </cell>
          <cell r="M8208" t="str">
            <v>2015/07/1/2/A/0</v>
          </cell>
        </row>
        <row r="8209">
          <cell r="A8209" t="str">
            <v>8208</v>
          </cell>
          <cell r="B8209" t="str">
            <v>OMB2101</v>
          </cell>
          <cell r="C8209" t="str">
            <v>101 - CP Jurisdictional O &amp; M Exp Amount</v>
          </cell>
          <cell r="D8209">
            <v>481.66</v>
          </cell>
          <cell r="F8209" t="str">
            <v>CALC</v>
          </cell>
          <cell r="H8209" t="str">
            <v>101</v>
          </cell>
          <cell r="I8209" t="str">
            <v>C</v>
          </cell>
          <cell r="J8209" t="str">
            <v>om_exp</v>
          </cell>
          <cell r="K8209" t="str">
            <v>juris_cp_amt</v>
          </cell>
          <cell r="M8209" t="str">
            <v>2015/07/1/2/A/0</v>
          </cell>
        </row>
        <row r="8210">
          <cell r="A8210" t="str">
            <v>8209</v>
          </cell>
          <cell r="B8210" t="str">
            <v>OMB2101</v>
          </cell>
          <cell r="C8210" t="str">
            <v>101 - CP Jurisdictional O &amp; M Exp Amount</v>
          </cell>
          <cell r="D8210">
            <v>0</v>
          </cell>
          <cell r="F8210" t="str">
            <v>CALC</v>
          </cell>
          <cell r="H8210" t="str">
            <v>101</v>
          </cell>
          <cell r="I8210" t="str">
            <v>C</v>
          </cell>
          <cell r="J8210" t="str">
            <v>om_exp</v>
          </cell>
          <cell r="K8210" t="str">
            <v>juris_cp_amt</v>
          </cell>
          <cell r="M8210" t="str">
            <v>2015/07/1/2/A/0</v>
          </cell>
        </row>
        <row r="8211">
          <cell r="A8211" t="str">
            <v>8210</v>
          </cell>
          <cell r="B8211" t="str">
            <v>OMB2101</v>
          </cell>
          <cell r="C8211" t="str">
            <v>101 - CP Jurisdictional O &amp; M Exp Amount</v>
          </cell>
          <cell r="D8211">
            <v>42.27</v>
          </cell>
          <cell r="F8211" t="str">
            <v>CALC</v>
          </cell>
          <cell r="H8211" t="str">
            <v>101</v>
          </cell>
          <cell r="I8211" t="str">
            <v>C</v>
          </cell>
          <cell r="J8211" t="str">
            <v>om_exp</v>
          </cell>
          <cell r="K8211" t="str">
            <v>juris_cp_amt</v>
          </cell>
          <cell r="M8211" t="str">
            <v>2015/07/1/2/A/0</v>
          </cell>
        </row>
        <row r="8212">
          <cell r="A8212" t="str">
            <v>8211</v>
          </cell>
          <cell r="B8212" t="str">
            <v>OMB2101</v>
          </cell>
          <cell r="C8212" t="str">
            <v>101 - CP Jurisdictional O &amp; M Exp Amount</v>
          </cell>
          <cell r="D8212">
            <v>0</v>
          </cell>
          <cell r="F8212" t="str">
            <v>CALC</v>
          </cell>
          <cell r="H8212" t="str">
            <v>101</v>
          </cell>
          <cell r="I8212" t="str">
            <v>C</v>
          </cell>
          <cell r="J8212" t="str">
            <v>om_exp</v>
          </cell>
          <cell r="K8212" t="str">
            <v>juris_cp_amt</v>
          </cell>
          <cell r="M8212" t="str">
            <v>2015/07/1/2/A/0</v>
          </cell>
        </row>
        <row r="8213">
          <cell r="A8213" t="str">
            <v>8212</v>
          </cell>
          <cell r="B8213" t="str">
            <v>OMB2101</v>
          </cell>
          <cell r="C8213" t="str">
            <v>101 - CP Jurisdictional O &amp; M Exp Amount</v>
          </cell>
          <cell r="D8213">
            <v>0</v>
          </cell>
          <cell r="F8213" t="str">
            <v>CALC</v>
          </cell>
          <cell r="H8213" t="str">
            <v>101</v>
          </cell>
          <cell r="I8213" t="str">
            <v>C</v>
          </cell>
          <cell r="J8213" t="str">
            <v>om_exp</v>
          </cell>
          <cell r="K8213" t="str">
            <v>juris_cp_amt</v>
          </cell>
          <cell r="M8213" t="str">
            <v>2015/07/1/2/A/0</v>
          </cell>
        </row>
        <row r="8214">
          <cell r="A8214" t="str">
            <v>8213</v>
          </cell>
          <cell r="B8214" t="str">
            <v>OMB2101</v>
          </cell>
          <cell r="C8214" t="str">
            <v>101 - CP Jurisdictional O &amp; M Exp Amount</v>
          </cell>
          <cell r="D8214">
            <v>0</v>
          </cell>
          <cell r="F8214" t="str">
            <v>CALC</v>
          </cell>
          <cell r="H8214" t="str">
            <v>101</v>
          </cell>
          <cell r="I8214" t="str">
            <v>C</v>
          </cell>
          <cell r="J8214" t="str">
            <v>om_exp</v>
          </cell>
          <cell r="K8214" t="str">
            <v>juris_cp_amt</v>
          </cell>
          <cell r="M8214" t="str">
            <v>2015/07/1/2/A/0</v>
          </cell>
        </row>
        <row r="8215">
          <cell r="A8215" t="str">
            <v>8214</v>
          </cell>
          <cell r="B8215" t="str">
            <v>OMB2101</v>
          </cell>
          <cell r="C8215" t="str">
            <v>101 - CP Jurisdictional O &amp; M Exp Amount</v>
          </cell>
          <cell r="D8215">
            <v>0</v>
          </cell>
          <cell r="F8215" t="str">
            <v>CALC</v>
          </cell>
          <cell r="H8215" t="str">
            <v>101</v>
          </cell>
          <cell r="I8215" t="str">
            <v>C</v>
          </cell>
          <cell r="J8215" t="str">
            <v>om_exp</v>
          </cell>
          <cell r="K8215" t="str">
            <v>juris_cp_amt</v>
          </cell>
          <cell r="M8215" t="str">
            <v>2015/07/1/2/A/0</v>
          </cell>
        </row>
        <row r="8216">
          <cell r="A8216" t="str">
            <v>8215</v>
          </cell>
          <cell r="B8216" t="str">
            <v>OMB2101</v>
          </cell>
          <cell r="C8216" t="str">
            <v>101 - CP Jurisdictional O &amp; M Exp Amount</v>
          </cell>
          <cell r="D8216">
            <v>0</v>
          </cell>
          <cell r="F8216" t="str">
            <v>CALC</v>
          </cell>
          <cell r="H8216" t="str">
            <v>101</v>
          </cell>
          <cell r="I8216" t="str">
            <v>C</v>
          </cell>
          <cell r="J8216" t="str">
            <v>om_exp</v>
          </cell>
          <cell r="K8216" t="str">
            <v>juris_cp_amt</v>
          </cell>
          <cell r="M8216" t="str">
            <v>2015/07/1/2/A/0</v>
          </cell>
        </row>
        <row r="8217">
          <cell r="A8217" t="str">
            <v>8216</v>
          </cell>
          <cell r="B8217" t="str">
            <v>OMB2101</v>
          </cell>
          <cell r="C8217" t="str">
            <v>101 - CP Jurisdictional O &amp; M Exp Amount</v>
          </cell>
          <cell r="D8217">
            <v>0</v>
          </cell>
          <cell r="F8217" t="str">
            <v>CALC</v>
          </cell>
          <cell r="H8217" t="str">
            <v>101</v>
          </cell>
          <cell r="I8217" t="str">
            <v>C</v>
          </cell>
          <cell r="J8217" t="str">
            <v>om_exp</v>
          </cell>
          <cell r="K8217" t="str">
            <v>juris_cp_amt</v>
          </cell>
          <cell r="M8217" t="str">
            <v>2015/07/1/2/A/0</v>
          </cell>
        </row>
        <row r="8218">
          <cell r="A8218" t="str">
            <v>8217</v>
          </cell>
          <cell r="B8218" t="str">
            <v>OMB2101</v>
          </cell>
          <cell r="C8218" t="str">
            <v>101 - CP Jurisdictional O &amp; M Exp Amount</v>
          </cell>
          <cell r="D8218">
            <v>0</v>
          </cell>
          <cell r="F8218" t="str">
            <v>CALC</v>
          </cell>
          <cell r="H8218" t="str">
            <v>101</v>
          </cell>
          <cell r="I8218" t="str">
            <v>C</v>
          </cell>
          <cell r="J8218" t="str">
            <v>om_exp</v>
          </cell>
          <cell r="K8218" t="str">
            <v>juris_cp_amt</v>
          </cell>
          <cell r="M8218" t="str">
            <v>2015/07/1/2/A/0</v>
          </cell>
        </row>
        <row r="8219">
          <cell r="A8219" t="str">
            <v>8218</v>
          </cell>
          <cell r="B8219" t="str">
            <v>OMB2101</v>
          </cell>
          <cell r="C8219" t="str">
            <v>101 - CP Jurisdictional O &amp; M Exp Amount</v>
          </cell>
          <cell r="D8219">
            <v>0</v>
          </cell>
          <cell r="F8219" t="str">
            <v>CALC</v>
          </cell>
          <cell r="H8219" t="str">
            <v>101</v>
          </cell>
          <cell r="I8219" t="str">
            <v>C</v>
          </cell>
          <cell r="J8219" t="str">
            <v>om_exp</v>
          </cell>
          <cell r="K8219" t="str">
            <v>juris_cp_amt</v>
          </cell>
          <cell r="M8219" t="str">
            <v>2015/07/1/2/A/0</v>
          </cell>
        </row>
        <row r="8220">
          <cell r="A8220" t="str">
            <v>8219</v>
          </cell>
          <cell r="B8220" t="str">
            <v>OMB2101</v>
          </cell>
          <cell r="C8220" t="str">
            <v>101 - CP Jurisdictional O &amp; M Exp Amount</v>
          </cell>
          <cell r="D8220">
            <v>0</v>
          </cell>
          <cell r="F8220" t="str">
            <v>CALC</v>
          </cell>
          <cell r="H8220" t="str">
            <v>101</v>
          </cell>
          <cell r="I8220" t="str">
            <v>C</v>
          </cell>
          <cell r="J8220" t="str">
            <v>om_exp</v>
          </cell>
          <cell r="K8220" t="str">
            <v>juris_cp_amt</v>
          </cell>
          <cell r="M8220" t="str">
            <v>2015/07/1/2/A/0</v>
          </cell>
        </row>
        <row r="8221">
          <cell r="A8221" t="str">
            <v>8220</v>
          </cell>
          <cell r="B8221" t="str">
            <v>OMB2101</v>
          </cell>
          <cell r="C8221" t="str">
            <v>101 - CP Jurisdictional O &amp; M Exp Amount</v>
          </cell>
          <cell r="D8221">
            <v>0</v>
          </cell>
          <cell r="F8221" t="str">
            <v>CALC</v>
          </cell>
          <cell r="H8221" t="str">
            <v>101</v>
          </cell>
          <cell r="I8221" t="str">
            <v>C</v>
          </cell>
          <cell r="J8221" t="str">
            <v>om_exp</v>
          </cell>
          <cell r="K8221" t="str">
            <v>juris_cp_amt</v>
          </cell>
          <cell r="M8221" t="str">
            <v>2015/07/1/2/A/0</v>
          </cell>
        </row>
        <row r="8222">
          <cell r="A8222" t="str">
            <v>8221</v>
          </cell>
          <cell r="B8222" t="str">
            <v>OMB2101</v>
          </cell>
          <cell r="C8222" t="str">
            <v>101 - CP Jurisdictional O &amp; M Exp Amount</v>
          </cell>
          <cell r="D8222">
            <v>0</v>
          </cell>
          <cell r="F8222" t="str">
            <v>CALC</v>
          </cell>
          <cell r="H8222" t="str">
            <v>101</v>
          </cell>
          <cell r="I8222" t="str">
            <v>C</v>
          </cell>
          <cell r="J8222" t="str">
            <v>om_exp</v>
          </cell>
          <cell r="K8222" t="str">
            <v>juris_cp_amt</v>
          </cell>
          <cell r="M8222" t="str">
            <v>2015/07/1/2/A/0</v>
          </cell>
        </row>
        <row r="8223">
          <cell r="A8223" t="str">
            <v>8222</v>
          </cell>
          <cell r="B8223" t="str">
            <v>OMB2101</v>
          </cell>
          <cell r="C8223" t="str">
            <v>101 - CP Jurisdictional O &amp; M Exp Amount</v>
          </cell>
          <cell r="D8223">
            <v>0</v>
          </cell>
          <cell r="F8223" t="str">
            <v>CALC</v>
          </cell>
          <cell r="H8223" t="str">
            <v>101</v>
          </cell>
          <cell r="I8223" t="str">
            <v>C</v>
          </cell>
          <cell r="J8223" t="str">
            <v>om_exp</v>
          </cell>
          <cell r="K8223" t="str">
            <v>juris_cp_amt</v>
          </cell>
          <cell r="M8223" t="str">
            <v>2015/07/1/2/A/0</v>
          </cell>
        </row>
        <row r="8224">
          <cell r="A8224" t="str">
            <v>8223</v>
          </cell>
          <cell r="B8224" t="str">
            <v>OMB2101</v>
          </cell>
          <cell r="C8224" t="str">
            <v>101 - CP Jurisdictional O &amp; M Exp Amount</v>
          </cell>
          <cell r="D8224">
            <v>0</v>
          </cell>
          <cell r="F8224" t="str">
            <v>CALC</v>
          </cell>
          <cell r="H8224" t="str">
            <v>101</v>
          </cell>
          <cell r="I8224" t="str">
            <v>C</v>
          </cell>
          <cell r="J8224" t="str">
            <v>om_exp</v>
          </cell>
          <cell r="K8224" t="str">
            <v>juris_cp_amt</v>
          </cell>
          <cell r="M8224" t="str">
            <v>2015/07/1/2/A/0</v>
          </cell>
        </row>
        <row r="8225">
          <cell r="A8225" t="str">
            <v>8224</v>
          </cell>
          <cell r="B8225" t="str">
            <v>OMB2101</v>
          </cell>
          <cell r="C8225" t="str">
            <v>101 - CP Jurisdictional O &amp; M Exp Amount</v>
          </cell>
          <cell r="D8225">
            <v>0</v>
          </cell>
          <cell r="F8225" t="str">
            <v>CALC</v>
          </cell>
          <cell r="H8225" t="str">
            <v>101</v>
          </cell>
          <cell r="I8225" t="str">
            <v>C</v>
          </cell>
          <cell r="J8225" t="str">
            <v>om_exp</v>
          </cell>
          <cell r="K8225" t="str">
            <v>juris_cp_amt</v>
          </cell>
          <cell r="M8225" t="str">
            <v>2015/07/1/2/A/0</v>
          </cell>
        </row>
        <row r="8226">
          <cell r="A8226" t="str">
            <v>8225</v>
          </cell>
          <cell r="B8226" t="str">
            <v>OMB2101</v>
          </cell>
          <cell r="C8226" t="str">
            <v>101 - CP Jurisdictional O &amp; M Exp Amount</v>
          </cell>
          <cell r="D8226">
            <v>0</v>
          </cell>
          <cell r="F8226" t="str">
            <v>CALC</v>
          </cell>
          <cell r="H8226" t="str">
            <v>101</v>
          </cell>
          <cell r="I8226" t="str">
            <v>C</v>
          </cell>
          <cell r="J8226" t="str">
            <v>om_exp</v>
          </cell>
          <cell r="K8226" t="str">
            <v>juris_cp_amt</v>
          </cell>
          <cell r="M8226" t="str">
            <v>2015/07/1/2/A/0</v>
          </cell>
        </row>
        <row r="8227">
          <cell r="A8227" t="str">
            <v>8226</v>
          </cell>
          <cell r="B8227" t="str">
            <v>OMB2101</v>
          </cell>
          <cell r="C8227" t="str">
            <v>101 - CP Jurisdictional O &amp; M Exp Amount</v>
          </cell>
          <cell r="D8227">
            <v>0</v>
          </cell>
          <cell r="F8227" t="str">
            <v>CALC</v>
          </cell>
          <cell r="H8227" t="str">
            <v>101</v>
          </cell>
          <cell r="I8227" t="str">
            <v>C</v>
          </cell>
          <cell r="J8227" t="str">
            <v>om_exp</v>
          </cell>
          <cell r="K8227" t="str">
            <v>juris_cp_amt</v>
          </cell>
          <cell r="M8227" t="str">
            <v>2015/07/1/2/A/0</v>
          </cell>
        </row>
        <row r="8228">
          <cell r="A8228" t="str">
            <v>8227</v>
          </cell>
          <cell r="B8228" t="str">
            <v>OMB2101</v>
          </cell>
          <cell r="C8228" t="str">
            <v>101 - CP Jurisdictional O &amp; M Exp Amount</v>
          </cell>
          <cell r="D8228">
            <v>0</v>
          </cell>
          <cell r="F8228" t="str">
            <v>CALC</v>
          </cell>
          <cell r="H8228" t="str">
            <v>101</v>
          </cell>
          <cell r="I8228" t="str">
            <v>C</v>
          </cell>
          <cell r="J8228" t="str">
            <v>om_exp</v>
          </cell>
          <cell r="K8228" t="str">
            <v>juris_cp_amt</v>
          </cell>
          <cell r="M8228" t="str">
            <v>2015/07/1/2/A/0</v>
          </cell>
        </row>
        <row r="8229">
          <cell r="A8229" t="str">
            <v>8228</v>
          </cell>
          <cell r="B8229" t="str">
            <v>OMB2101</v>
          </cell>
          <cell r="C8229" t="str">
            <v>101 - CP Jurisdictional O &amp; M Exp Amount</v>
          </cell>
          <cell r="D8229">
            <v>0</v>
          </cell>
          <cell r="F8229" t="str">
            <v>CALC</v>
          </cell>
          <cell r="H8229" t="str">
            <v>101</v>
          </cell>
          <cell r="I8229" t="str">
            <v>C</v>
          </cell>
          <cell r="J8229" t="str">
            <v>om_exp</v>
          </cell>
          <cell r="K8229" t="str">
            <v>juris_cp_amt</v>
          </cell>
          <cell r="M8229" t="str">
            <v>2015/07/1/2/A/0</v>
          </cell>
        </row>
        <row r="8230">
          <cell r="A8230" t="str">
            <v>8229</v>
          </cell>
          <cell r="B8230" t="str">
            <v>OMB2101</v>
          </cell>
          <cell r="C8230" t="str">
            <v>101 - CP Jurisdictional O &amp; M Exp Amount</v>
          </cell>
          <cell r="D8230">
            <v>10.77</v>
          </cell>
          <cell r="F8230" t="str">
            <v>CALC</v>
          </cell>
          <cell r="H8230" t="str">
            <v>101</v>
          </cell>
          <cell r="I8230" t="str">
            <v>C</v>
          </cell>
          <cell r="J8230" t="str">
            <v>om_exp</v>
          </cell>
          <cell r="K8230" t="str">
            <v>juris_cp_amt</v>
          </cell>
          <cell r="M8230" t="str">
            <v>2015/07/1/2/A/0</v>
          </cell>
        </row>
        <row r="8231">
          <cell r="A8231" t="str">
            <v>8230</v>
          </cell>
          <cell r="B8231" t="str">
            <v>OMB2101</v>
          </cell>
          <cell r="C8231" t="str">
            <v>101 - CP Jurisdictional O &amp; M Exp Amount</v>
          </cell>
          <cell r="D8231">
            <v>0</v>
          </cell>
          <cell r="F8231" t="str">
            <v>CALC</v>
          </cell>
          <cell r="H8231" t="str">
            <v>101</v>
          </cell>
          <cell r="I8231" t="str">
            <v>C</v>
          </cell>
          <cell r="J8231" t="str">
            <v>om_exp</v>
          </cell>
          <cell r="K8231" t="str">
            <v>juris_cp_amt</v>
          </cell>
          <cell r="M8231" t="str">
            <v>2015/07/1/2/A/0</v>
          </cell>
        </row>
        <row r="8232">
          <cell r="A8232" t="str">
            <v>8231</v>
          </cell>
          <cell r="B8232" t="str">
            <v>OMB2101</v>
          </cell>
          <cell r="C8232" t="str">
            <v>101 - CP Jurisdictional O &amp; M Exp Amount</v>
          </cell>
          <cell r="D8232">
            <v>0</v>
          </cell>
          <cell r="F8232" t="str">
            <v>CALC</v>
          </cell>
          <cell r="H8232" t="str">
            <v>101</v>
          </cell>
          <cell r="I8232" t="str">
            <v>C</v>
          </cell>
          <cell r="J8232" t="str">
            <v>om_exp</v>
          </cell>
          <cell r="K8232" t="str">
            <v>juris_cp_amt</v>
          </cell>
          <cell r="M8232" t="str">
            <v>2015/07/1/2/A/0</v>
          </cell>
        </row>
        <row r="8233">
          <cell r="A8233" t="str">
            <v>8232</v>
          </cell>
          <cell r="B8233" t="str">
            <v>OMB2101</v>
          </cell>
          <cell r="C8233" t="str">
            <v>101 - CP Jurisdictional O &amp; M Exp Amount</v>
          </cell>
          <cell r="D8233">
            <v>0</v>
          </cell>
          <cell r="F8233" t="str">
            <v>CALC</v>
          </cell>
          <cell r="H8233" t="str">
            <v>101</v>
          </cell>
          <cell r="I8233" t="str">
            <v>C</v>
          </cell>
          <cell r="J8233" t="str">
            <v>om_exp</v>
          </cell>
          <cell r="K8233" t="str">
            <v>juris_cp_amt</v>
          </cell>
          <cell r="M8233" t="str">
            <v>2015/07/1/2/A/0</v>
          </cell>
        </row>
        <row r="8234">
          <cell r="A8234" t="str">
            <v>8233</v>
          </cell>
          <cell r="B8234" t="str">
            <v>OMB2101</v>
          </cell>
          <cell r="C8234" t="str">
            <v>101 - CP Jurisdictional O &amp; M Exp Amount</v>
          </cell>
          <cell r="D8234">
            <v>0</v>
          </cell>
          <cell r="F8234" t="str">
            <v>CALC</v>
          </cell>
          <cell r="H8234" t="str">
            <v>101</v>
          </cell>
          <cell r="I8234" t="str">
            <v>C</v>
          </cell>
          <cell r="J8234" t="str">
            <v>om_exp</v>
          </cell>
          <cell r="K8234" t="str">
            <v>juris_cp_amt</v>
          </cell>
          <cell r="M8234" t="str">
            <v>2015/07/1/2/A/0</v>
          </cell>
        </row>
        <row r="8235">
          <cell r="A8235" t="str">
            <v>8234</v>
          </cell>
          <cell r="B8235" t="str">
            <v>OMB2101</v>
          </cell>
          <cell r="C8235" t="str">
            <v>101 - CP Jurisdictional O &amp; M Exp Amount</v>
          </cell>
          <cell r="D8235">
            <v>0</v>
          </cell>
          <cell r="F8235" t="str">
            <v>CALC</v>
          </cell>
          <cell r="H8235" t="str">
            <v>101</v>
          </cell>
          <cell r="I8235" t="str">
            <v>C</v>
          </cell>
          <cell r="J8235" t="str">
            <v>om_exp</v>
          </cell>
          <cell r="K8235" t="str">
            <v>juris_cp_amt</v>
          </cell>
          <cell r="M8235" t="str">
            <v>2015/07/1/2/A/0</v>
          </cell>
        </row>
        <row r="8236">
          <cell r="A8236" t="str">
            <v>8235</v>
          </cell>
          <cell r="B8236" t="str">
            <v>OMB2101</v>
          </cell>
          <cell r="C8236" t="str">
            <v>101 - CP Jurisdictional O &amp; M Exp Amount</v>
          </cell>
          <cell r="D8236">
            <v>-55.08</v>
          </cell>
          <cell r="F8236" t="str">
            <v>CALC</v>
          </cell>
          <cell r="H8236" t="str">
            <v>101</v>
          </cell>
          <cell r="I8236" t="str">
            <v>C</v>
          </cell>
          <cell r="J8236" t="str">
            <v>om_exp</v>
          </cell>
          <cell r="K8236" t="str">
            <v>juris_cp_amt</v>
          </cell>
          <cell r="M8236" t="str">
            <v>2015/07/1/2/A/0</v>
          </cell>
        </row>
        <row r="8237">
          <cell r="A8237" t="str">
            <v>8236</v>
          </cell>
          <cell r="B8237" t="str">
            <v>OMB2101</v>
          </cell>
          <cell r="C8237" t="str">
            <v>101 - CP Jurisdictional O &amp; M Exp Amount</v>
          </cell>
          <cell r="D8237">
            <v>38.76</v>
          </cell>
          <cell r="F8237" t="str">
            <v>CALC</v>
          </cell>
          <cell r="H8237" t="str">
            <v>101</v>
          </cell>
          <cell r="I8237" t="str">
            <v>C</v>
          </cell>
          <cell r="J8237" t="str">
            <v>om_exp</v>
          </cell>
          <cell r="K8237" t="str">
            <v>juris_cp_amt</v>
          </cell>
          <cell r="M8237" t="str">
            <v>2015/07/1/2/A/0</v>
          </cell>
        </row>
        <row r="8238">
          <cell r="A8238" t="str">
            <v>8237</v>
          </cell>
          <cell r="B8238" t="str">
            <v>OMB2101</v>
          </cell>
          <cell r="C8238" t="str">
            <v>101 - CP Jurisdictional O &amp; M Exp Amount</v>
          </cell>
          <cell r="D8238">
            <v>1753.05</v>
          </cell>
          <cell r="F8238" t="str">
            <v>CALC</v>
          </cell>
          <cell r="H8238" t="str">
            <v>101</v>
          </cell>
          <cell r="I8238" t="str">
            <v>C</v>
          </cell>
          <cell r="J8238" t="str">
            <v>om_exp</v>
          </cell>
          <cell r="K8238" t="str">
            <v>juris_cp_amt</v>
          </cell>
          <cell r="M8238" t="str">
            <v>2015/07/1/2/A/0</v>
          </cell>
        </row>
        <row r="8239">
          <cell r="A8239" t="str">
            <v>8238</v>
          </cell>
          <cell r="B8239" t="str">
            <v>OMB2101</v>
          </cell>
          <cell r="C8239" t="str">
            <v>101 - CP Jurisdictional O &amp; M Exp Amount</v>
          </cell>
          <cell r="D8239">
            <v>2148.13</v>
          </cell>
          <cell r="F8239" t="str">
            <v>CALC</v>
          </cell>
          <cell r="H8239" t="str">
            <v>101</v>
          </cell>
          <cell r="I8239" t="str">
            <v>C</v>
          </cell>
          <cell r="J8239" t="str">
            <v>om_exp</v>
          </cell>
          <cell r="K8239" t="str">
            <v>juris_cp_amt</v>
          </cell>
          <cell r="M8239" t="str">
            <v>2015/07/1/2/A/0</v>
          </cell>
        </row>
        <row r="8240">
          <cell r="A8240" t="str">
            <v>8239</v>
          </cell>
          <cell r="B8240" t="str">
            <v>OMB2101</v>
          </cell>
          <cell r="C8240" t="str">
            <v>101 - CP Jurisdictional O &amp; M Exp Amount</v>
          </cell>
          <cell r="D8240">
            <v>6339.62</v>
          </cell>
          <cell r="F8240" t="str">
            <v>CALC</v>
          </cell>
          <cell r="H8240" t="str">
            <v>101</v>
          </cell>
          <cell r="I8240" t="str">
            <v>C</v>
          </cell>
          <cell r="J8240" t="str">
            <v>om_exp</v>
          </cell>
          <cell r="K8240" t="str">
            <v>juris_cp_amt</v>
          </cell>
          <cell r="M8240" t="str">
            <v>2015/07/1/2/A/0</v>
          </cell>
        </row>
        <row r="8241">
          <cell r="A8241" t="str">
            <v>8240</v>
          </cell>
          <cell r="B8241" t="str">
            <v>OMB2101</v>
          </cell>
          <cell r="C8241" t="str">
            <v>101 - CP Jurisdictional O &amp; M Exp Amount</v>
          </cell>
          <cell r="D8241">
            <v>0</v>
          </cell>
          <cell r="F8241" t="str">
            <v>CALC</v>
          </cell>
          <cell r="H8241" t="str">
            <v>101</v>
          </cell>
          <cell r="I8241" t="str">
            <v>C</v>
          </cell>
          <cell r="J8241" t="str">
            <v>om_exp</v>
          </cell>
          <cell r="K8241" t="str">
            <v>juris_cp_amt</v>
          </cell>
          <cell r="M8241" t="str">
            <v>2015/07/1/2/A/0</v>
          </cell>
        </row>
        <row r="8242">
          <cell r="A8242" t="str">
            <v>8241</v>
          </cell>
          <cell r="B8242" t="str">
            <v>OMB2101</v>
          </cell>
          <cell r="C8242" t="str">
            <v>101 - CP Jurisdictional O &amp; M Exp Amount</v>
          </cell>
          <cell r="D8242">
            <v>7700.39</v>
          </cell>
          <cell r="F8242" t="str">
            <v>CALC</v>
          </cell>
          <cell r="H8242" t="str">
            <v>101</v>
          </cell>
          <cell r="I8242" t="str">
            <v>C</v>
          </cell>
          <cell r="J8242" t="str">
            <v>om_exp</v>
          </cell>
          <cell r="K8242" t="str">
            <v>juris_cp_amt</v>
          </cell>
          <cell r="M8242" t="str">
            <v>2015/07/1/2/A/0</v>
          </cell>
        </row>
        <row r="8243">
          <cell r="A8243" t="str">
            <v>8242</v>
          </cell>
          <cell r="B8243" t="str">
            <v>OMB2101</v>
          </cell>
          <cell r="C8243" t="str">
            <v>101 - CP Jurisdictional O &amp; M Exp Amount</v>
          </cell>
          <cell r="D8243">
            <v>1937.03</v>
          </cell>
          <cell r="F8243" t="str">
            <v>CALC</v>
          </cell>
          <cell r="H8243" t="str">
            <v>101</v>
          </cell>
          <cell r="I8243" t="str">
            <v>C</v>
          </cell>
          <cell r="J8243" t="str">
            <v>om_exp</v>
          </cell>
          <cell r="K8243" t="str">
            <v>juris_cp_amt</v>
          </cell>
          <cell r="M8243" t="str">
            <v>2015/07/1/2/A/0</v>
          </cell>
        </row>
        <row r="8244">
          <cell r="A8244" t="str">
            <v>8243</v>
          </cell>
          <cell r="B8244" t="str">
            <v>OMB2101</v>
          </cell>
          <cell r="C8244" t="str">
            <v>101 - CP Jurisdictional O &amp; M Exp Amount</v>
          </cell>
          <cell r="D8244">
            <v>1729.51</v>
          </cell>
          <cell r="F8244" t="str">
            <v>CALC</v>
          </cell>
          <cell r="H8244" t="str">
            <v>101</v>
          </cell>
          <cell r="I8244" t="str">
            <v>C</v>
          </cell>
          <cell r="J8244" t="str">
            <v>om_exp</v>
          </cell>
          <cell r="K8244" t="str">
            <v>juris_cp_amt</v>
          </cell>
          <cell r="M8244" t="str">
            <v>2015/07/1/2/A/0</v>
          </cell>
        </row>
        <row r="8245">
          <cell r="A8245" t="str">
            <v>8244</v>
          </cell>
          <cell r="B8245" t="str">
            <v>OMB2101</v>
          </cell>
          <cell r="C8245" t="str">
            <v>101 - CP Jurisdictional O &amp; M Exp Amount</v>
          </cell>
          <cell r="D8245">
            <v>581.19000000000005</v>
          </cell>
          <cell r="F8245" t="str">
            <v>CALC</v>
          </cell>
          <cell r="H8245" t="str">
            <v>101</v>
          </cell>
          <cell r="I8245" t="str">
            <v>C</v>
          </cell>
          <cell r="J8245" t="str">
            <v>om_exp</v>
          </cell>
          <cell r="K8245" t="str">
            <v>juris_cp_amt</v>
          </cell>
          <cell r="M8245" t="str">
            <v>2015/07/1/2/A/0</v>
          </cell>
        </row>
        <row r="8246">
          <cell r="A8246" t="str">
            <v>8245</v>
          </cell>
          <cell r="B8246" t="str">
            <v>OMB2101</v>
          </cell>
          <cell r="C8246" t="str">
            <v>101 - CP Jurisdictional O &amp; M Exp Amount</v>
          </cell>
          <cell r="D8246">
            <v>0</v>
          </cell>
          <cell r="F8246" t="str">
            <v>CALC</v>
          </cell>
          <cell r="H8246" t="str">
            <v>101</v>
          </cell>
          <cell r="I8246" t="str">
            <v>C</v>
          </cell>
          <cell r="J8246" t="str">
            <v>om_exp</v>
          </cell>
          <cell r="K8246" t="str">
            <v>juris_cp_amt</v>
          </cell>
          <cell r="M8246" t="str">
            <v>2015/07/1/2/A/0</v>
          </cell>
        </row>
        <row r="8247">
          <cell r="A8247" t="str">
            <v>8246</v>
          </cell>
          <cell r="B8247" t="str">
            <v>OMB2101</v>
          </cell>
          <cell r="C8247" t="str">
            <v>101 - CP Jurisdictional O &amp; M Exp Amount</v>
          </cell>
          <cell r="D8247">
            <v>6664.27</v>
          </cell>
          <cell r="F8247" t="str">
            <v>CALC</v>
          </cell>
          <cell r="H8247" t="str">
            <v>101</v>
          </cell>
          <cell r="I8247" t="str">
            <v>C</v>
          </cell>
          <cell r="J8247" t="str">
            <v>om_exp</v>
          </cell>
          <cell r="K8247" t="str">
            <v>juris_cp_amt</v>
          </cell>
          <cell r="M8247" t="str">
            <v>2015/07/1/2/A/0</v>
          </cell>
        </row>
        <row r="8248">
          <cell r="A8248" t="str">
            <v>8247</v>
          </cell>
          <cell r="B8248" t="str">
            <v>OMB2101</v>
          </cell>
          <cell r="C8248" t="str">
            <v>101 - CP Jurisdictional O &amp; M Exp Amount</v>
          </cell>
          <cell r="D8248">
            <v>2901.18</v>
          </cell>
          <cell r="F8248" t="str">
            <v>CALC</v>
          </cell>
          <cell r="H8248" t="str">
            <v>101</v>
          </cell>
          <cell r="I8248" t="str">
            <v>C</v>
          </cell>
          <cell r="J8248" t="str">
            <v>om_exp</v>
          </cell>
          <cell r="K8248" t="str">
            <v>juris_cp_amt</v>
          </cell>
          <cell r="M8248" t="str">
            <v>2015/07/1/2/A/0</v>
          </cell>
        </row>
        <row r="8249">
          <cell r="A8249" t="str">
            <v>8248</v>
          </cell>
          <cell r="B8249" t="str">
            <v>OMB2101</v>
          </cell>
          <cell r="C8249" t="str">
            <v>101 - CP Jurisdictional O &amp; M Exp Amount</v>
          </cell>
          <cell r="D8249">
            <v>1229.44</v>
          </cell>
          <cell r="F8249" t="str">
            <v>CALC</v>
          </cell>
          <cell r="H8249" t="str">
            <v>101</v>
          </cell>
          <cell r="I8249" t="str">
            <v>C</v>
          </cell>
          <cell r="J8249" t="str">
            <v>om_exp</v>
          </cell>
          <cell r="K8249" t="str">
            <v>juris_cp_amt</v>
          </cell>
          <cell r="M8249" t="str">
            <v>2015/07/1/2/A/0</v>
          </cell>
        </row>
        <row r="8250">
          <cell r="A8250" t="str">
            <v>8249</v>
          </cell>
          <cell r="B8250" t="str">
            <v>OMB2101</v>
          </cell>
          <cell r="C8250" t="str">
            <v>101 - CP Jurisdictional O &amp; M Exp Amount</v>
          </cell>
          <cell r="D8250">
            <v>2158.87</v>
          </cell>
          <cell r="F8250" t="str">
            <v>CALC</v>
          </cell>
          <cell r="H8250" t="str">
            <v>101</v>
          </cell>
          <cell r="I8250" t="str">
            <v>C</v>
          </cell>
          <cell r="J8250" t="str">
            <v>om_exp</v>
          </cell>
          <cell r="K8250" t="str">
            <v>juris_cp_amt</v>
          </cell>
          <cell r="M8250" t="str">
            <v>2015/07/1/2/A/0</v>
          </cell>
        </row>
        <row r="8251">
          <cell r="A8251" t="str">
            <v>8250</v>
          </cell>
          <cell r="B8251" t="str">
            <v>OMB2101</v>
          </cell>
          <cell r="C8251" t="str">
            <v>101 - CP Jurisdictional O &amp; M Exp Amount</v>
          </cell>
          <cell r="D8251">
            <v>328.02</v>
          </cell>
          <cell r="F8251" t="str">
            <v>CALC</v>
          </cell>
          <cell r="H8251" t="str">
            <v>101</v>
          </cell>
          <cell r="I8251" t="str">
            <v>C</v>
          </cell>
          <cell r="J8251" t="str">
            <v>om_exp</v>
          </cell>
          <cell r="K8251" t="str">
            <v>juris_cp_amt</v>
          </cell>
          <cell r="M8251" t="str">
            <v>2015/07/1/2/A/0</v>
          </cell>
        </row>
        <row r="8252">
          <cell r="A8252" t="str">
            <v>8251</v>
          </cell>
          <cell r="B8252" t="str">
            <v>OMB2101</v>
          </cell>
          <cell r="C8252" t="str">
            <v>101 - CP Jurisdictional O &amp; M Exp Amount</v>
          </cell>
          <cell r="D8252">
            <v>924.59</v>
          </cell>
          <cell r="F8252" t="str">
            <v>CALC</v>
          </cell>
          <cell r="H8252" t="str">
            <v>101</v>
          </cell>
          <cell r="I8252" t="str">
            <v>C</v>
          </cell>
          <cell r="J8252" t="str">
            <v>om_exp</v>
          </cell>
          <cell r="K8252" t="str">
            <v>juris_cp_amt</v>
          </cell>
          <cell r="M8252" t="str">
            <v>2015/07/1/2/A/0</v>
          </cell>
        </row>
        <row r="8253">
          <cell r="A8253" t="str">
            <v>8252</v>
          </cell>
          <cell r="B8253" t="str">
            <v>OMB2101</v>
          </cell>
          <cell r="C8253" t="str">
            <v>101 - CP Jurisdictional O &amp; M Exp Amount</v>
          </cell>
          <cell r="D8253">
            <v>2290.31</v>
          </cell>
          <cell r="F8253" t="str">
            <v>CALC</v>
          </cell>
          <cell r="H8253" t="str">
            <v>101</v>
          </cell>
          <cell r="I8253" t="str">
            <v>C</v>
          </cell>
          <cell r="J8253" t="str">
            <v>om_exp</v>
          </cell>
          <cell r="K8253" t="str">
            <v>juris_cp_amt</v>
          </cell>
          <cell r="M8253" t="str">
            <v>2015/07/1/2/A/0</v>
          </cell>
        </row>
        <row r="8254">
          <cell r="A8254" t="str">
            <v>8253</v>
          </cell>
          <cell r="B8254" t="str">
            <v>OMB2101</v>
          </cell>
          <cell r="C8254" t="str">
            <v>101 - CP Jurisdictional O &amp; M Exp Amount</v>
          </cell>
          <cell r="D8254">
            <v>6812.77</v>
          </cell>
          <cell r="F8254" t="str">
            <v>CALC</v>
          </cell>
          <cell r="H8254" t="str">
            <v>101</v>
          </cell>
          <cell r="I8254" t="str">
            <v>C</v>
          </cell>
          <cell r="J8254" t="str">
            <v>om_exp</v>
          </cell>
          <cell r="K8254" t="str">
            <v>juris_cp_amt</v>
          </cell>
          <cell r="M8254" t="str">
            <v>2015/07/1/2/A/0</v>
          </cell>
        </row>
        <row r="8255">
          <cell r="A8255" t="str">
            <v>8254</v>
          </cell>
          <cell r="B8255" t="str">
            <v>OMB2101</v>
          </cell>
          <cell r="C8255" t="str">
            <v>101 - CP Jurisdictional O &amp; M Exp Amount</v>
          </cell>
          <cell r="D8255">
            <v>2024.32</v>
          </cell>
          <cell r="F8255" t="str">
            <v>CALC</v>
          </cell>
          <cell r="H8255" t="str">
            <v>101</v>
          </cell>
          <cell r="I8255" t="str">
            <v>C</v>
          </cell>
          <cell r="J8255" t="str">
            <v>om_exp</v>
          </cell>
          <cell r="K8255" t="str">
            <v>juris_cp_amt</v>
          </cell>
          <cell r="M8255" t="str">
            <v>2015/07/1/2/A/0</v>
          </cell>
        </row>
        <row r="8256">
          <cell r="A8256" t="str">
            <v>8255</v>
          </cell>
          <cell r="B8256" t="str">
            <v>OMB2101</v>
          </cell>
          <cell r="C8256" t="str">
            <v>101 - CP Jurisdictional O &amp; M Exp Amount</v>
          </cell>
          <cell r="D8256">
            <v>1915.63</v>
          </cell>
          <cell r="F8256" t="str">
            <v>CALC</v>
          </cell>
          <cell r="H8256" t="str">
            <v>101</v>
          </cell>
          <cell r="I8256" t="str">
            <v>C</v>
          </cell>
          <cell r="J8256" t="str">
            <v>om_exp</v>
          </cell>
          <cell r="K8256" t="str">
            <v>juris_cp_amt</v>
          </cell>
          <cell r="M8256" t="str">
            <v>2015/07/1/2/A/0</v>
          </cell>
        </row>
        <row r="8257">
          <cell r="A8257" t="str">
            <v>8256</v>
          </cell>
          <cell r="B8257" t="str">
            <v>OMB2101</v>
          </cell>
          <cell r="C8257" t="str">
            <v>101 - CP Jurisdictional O &amp; M Exp Amount</v>
          </cell>
          <cell r="D8257">
            <v>1861.35</v>
          </cell>
          <cell r="F8257" t="str">
            <v>CALC</v>
          </cell>
          <cell r="H8257" t="str">
            <v>101</v>
          </cell>
          <cell r="I8257" t="str">
            <v>C</v>
          </cell>
          <cell r="J8257" t="str">
            <v>om_exp</v>
          </cell>
          <cell r="K8257" t="str">
            <v>juris_cp_amt</v>
          </cell>
          <cell r="M8257" t="str">
            <v>2015/07/1/2/A/0</v>
          </cell>
        </row>
        <row r="8258">
          <cell r="A8258" t="str">
            <v>8257</v>
          </cell>
          <cell r="B8258" t="str">
            <v>OMB2101</v>
          </cell>
          <cell r="C8258" t="str">
            <v>101 - CP Jurisdictional O &amp; M Exp Amount</v>
          </cell>
          <cell r="D8258">
            <v>4589.41</v>
          </cell>
          <cell r="F8258" t="str">
            <v>CALC</v>
          </cell>
          <cell r="H8258" t="str">
            <v>101</v>
          </cell>
          <cell r="I8258" t="str">
            <v>C</v>
          </cell>
          <cell r="J8258" t="str">
            <v>om_exp</v>
          </cell>
          <cell r="K8258" t="str">
            <v>juris_cp_amt</v>
          </cell>
          <cell r="M8258" t="str">
            <v>2015/07/1/2/A/0</v>
          </cell>
        </row>
        <row r="8259">
          <cell r="A8259" t="str">
            <v>8258</v>
          </cell>
          <cell r="B8259" t="str">
            <v>OMB2101</v>
          </cell>
          <cell r="C8259" t="str">
            <v>101 - CP Jurisdictional O &amp; M Exp Amount</v>
          </cell>
          <cell r="D8259">
            <v>3989.7</v>
          </cell>
          <cell r="F8259" t="str">
            <v>CALC</v>
          </cell>
          <cell r="H8259" t="str">
            <v>101</v>
          </cell>
          <cell r="I8259" t="str">
            <v>C</v>
          </cell>
          <cell r="J8259" t="str">
            <v>om_exp</v>
          </cell>
          <cell r="K8259" t="str">
            <v>juris_cp_amt</v>
          </cell>
          <cell r="M8259" t="str">
            <v>2015/07/1/2/A/0</v>
          </cell>
        </row>
        <row r="8260">
          <cell r="A8260" t="str">
            <v>8259</v>
          </cell>
          <cell r="B8260" t="str">
            <v>OMB2101</v>
          </cell>
          <cell r="C8260" t="str">
            <v>101 - CP Jurisdictional O &amp; M Exp Amount</v>
          </cell>
          <cell r="D8260">
            <v>6292.86</v>
          </cell>
          <cell r="F8260" t="str">
            <v>CALC</v>
          </cell>
          <cell r="H8260" t="str">
            <v>101</v>
          </cell>
          <cell r="I8260" t="str">
            <v>C</v>
          </cell>
          <cell r="J8260" t="str">
            <v>om_exp</v>
          </cell>
          <cell r="K8260" t="str">
            <v>juris_cp_amt</v>
          </cell>
          <cell r="M8260" t="str">
            <v>2015/07/1/2/A/0</v>
          </cell>
        </row>
        <row r="8261">
          <cell r="A8261" t="str">
            <v>8260</v>
          </cell>
          <cell r="B8261" t="str">
            <v>OMB2101</v>
          </cell>
          <cell r="C8261" t="str">
            <v>101 - CP Jurisdictional O &amp; M Exp Amount</v>
          </cell>
          <cell r="D8261">
            <v>1500.95</v>
          </cell>
          <cell r="F8261" t="str">
            <v>CALC</v>
          </cell>
          <cell r="H8261" t="str">
            <v>101</v>
          </cell>
          <cell r="I8261" t="str">
            <v>C</v>
          </cell>
          <cell r="J8261" t="str">
            <v>om_exp</v>
          </cell>
          <cell r="K8261" t="str">
            <v>juris_cp_amt</v>
          </cell>
          <cell r="M8261" t="str">
            <v>2015/07/1/2/A/0</v>
          </cell>
        </row>
        <row r="8262">
          <cell r="A8262" t="str">
            <v>8261</v>
          </cell>
          <cell r="B8262" t="str">
            <v>OMB2101</v>
          </cell>
          <cell r="C8262" t="str">
            <v>101 - CP Jurisdictional O &amp; M Exp Amount</v>
          </cell>
          <cell r="D8262">
            <v>12524.74</v>
          </cell>
          <cell r="F8262" t="str">
            <v>CALC</v>
          </cell>
          <cell r="H8262" t="str">
            <v>101</v>
          </cell>
          <cell r="I8262" t="str">
            <v>C</v>
          </cell>
          <cell r="J8262" t="str">
            <v>om_exp</v>
          </cell>
          <cell r="K8262" t="str">
            <v>juris_cp_amt</v>
          </cell>
          <cell r="M8262" t="str">
            <v>2015/07/1/2/A/0</v>
          </cell>
        </row>
        <row r="8263">
          <cell r="A8263" t="str">
            <v>8262</v>
          </cell>
          <cell r="B8263" t="str">
            <v>OMB2101</v>
          </cell>
          <cell r="C8263" t="str">
            <v>101 - CP Jurisdictional O &amp; M Exp Amount</v>
          </cell>
          <cell r="D8263">
            <v>1823.9</v>
          </cell>
          <cell r="F8263" t="str">
            <v>CALC</v>
          </cell>
          <cell r="H8263" t="str">
            <v>101</v>
          </cell>
          <cell r="I8263" t="str">
            <v>C</v>
          </cell>
          <cell r="J8263" t="str">
            <v>om_exp</v>
          </cell>
          <cell r="K8263" t="str">
            <v>juris_cp_amt</v>
          </cell>
          <cell r="M8263" t="str">
            <v>2015/07/1/2/A/0</v>
          </cell>
        </row>
        <row r="8264">
          <cell r="A8264" t="str">
            <v>8263</v>
          </cell>
          <cell r="B8264" t="str">
            <v>OMB2101</v>
          </cell>
          <cell r="C8264" t="str">
            <v>101 - CP Jurisdictional O &amp; M Exp Amount</v>
          </cell>
          <cell r="D8264">
            <v>14008.13</v>
          </cell>
          <cell r="F8264" t="str">
            <v>CALC</v>
          </cell>
          <cell r="H8264" t="str">
            <v>101</v>
          </cell>
          <cell r="I8264" t="str">
            <v>C</v>
          </cell>
          <cell r="J8264" t="str">
            <v>om_exp</v>
          </cell>
          <cell r="K8264" t="str">
            <v>juris_cp_amt</v>
          </cell>
          <cell r="M8264" t="str">
            <v>2015/07/1/2/A/0</v>
          </cell>
        </row>
        <row r="8265">
          <cell r="A8265" t="str">
            <v>8264</v>
          </cell>
          <cell r="B8265" t="str">
            <v>OMB2101</v>
          </cell>
          <cell r="C8265" t="str">
            <v>101 - CP Jurisdictional O &amp; M Exp Amount</v>
          </cell>
          <cell r="D8265">
            <v>0</v>
          </cell>
          <cell r="F8265" t="str">
            <v>CALC</v>
          </cell>
          <cell r="H8265" t="str">
            <v>101</v>
          </cell>
          <cell r="I8265" t="str">
            <v>C</v>
          </cell>
          <cell r="J8265" t="str">
            <v>om_exp</v>
          </cell>
          <cell r="K8265" t="str">
            <v>juris_cp_amt</v>
          </cell>
          <cell r="M8265" t="str">
            <v>2015/07/1/2/A/0</v>
          </cell>
        </row>
        <row r="8266">
          <cell r="A8266" t="str">
            <v>8265</v>
          </cell>
          <cell r="B8266" t="str">
            <v>OMB2101</v>
          </cell>
          <cell r="C8266" t="str">
            <v>101 - CP Jurisdictional O &amp; M Exp Amount</v>
          </cell>
          <cell r="D8266">
            <v>1380.38</v>
          </cell>
          <cell r="F8266" t="str">
            <v>CALC</v>
          </cell>
          <cell r="H8266" t="str">
            <v>101</v>
          </cell>
          <cell r="I8266" t="str">
            <v>C</v>
          </cell>
          <cell r="J8266" t="str">
            <v>om_exp</v>
          </cell>
          <cell r="K8266" t="str">
            <v>juris_cp_amt</v>
          </cell>
          <cell r="M8266" t="str">
            <v>2015/07/1/2/A/0</v>
          </cell>
        </row>
        <row r="8267">
          <cell r="A8267" t="str">
            <v>8266</v>
          </cell>
          <cell r="B8267" t="str">
            <v>OMB2101</v>
          </cell>
          <cell r="C8267" t="str">
            <v>101 - CP Jurisdictional O &amp; M Exp Amount</v>
          </cell>
          <cell r="D8267">
            <v>58029.68</v>
          </cell>
          <cell r="F8267" t="str">
            <v>CALC</v>
          </cell>
          <cell r="H8267" t="str">
            <v>101</v>
          </cell>
          <cell r="I8267" t="str">
            <v>C</v>
          </cell>
          <cell r="J8267" t="str">
            <v>om_exp</v>
          </cell>
          <cell r="K8267" t="str">
            <v>juris_cp_amt</v>
          </cell>
          <cell r="M8267" t="str">
            <v>2015/07/1/2/A/0</v>
          </cell>
        </row>
        <row r="8268">
          <cell r="A8268" t="str">
            <v>8267</v>
          </cell>
          <cell r="B8268" t="str">
            <v>OMB2101</v>
          </cell>
          <cell r="C8268" t="str">
            <v>101 - CP Jurisdictional O &amp; M Exp Amount</v>
          </cell>
          <cell r="D8268">
            <v>0</v>
          </cell>
          <cell r="F8268" t="str">
            <v>CALC</v>
          </cell>
          <cell r="H8268" t="str">
            <v>101</v>
          </cell>
          <cell r="I8268" t="str">
            <v>C</v>
          </cell>
          <cell r="J8268" t="str">
            <v>om_exp</v>
          </cell>
          <cell r="K8268" t="str">
            <v>juris_cp_amt</v>
          </cell>
          <cell r="M8268" t="str">
            <v>2015/07/1/2/A/0</v>
          </cell>
        </row>
        <row r="8269">
          <cell r="A8269" t="str">
            <v>8268</v>
          </cell>
          <cell r="B8269" t="str">
            <v>OMB2101</v>
          </cell>
          <cell r="C8269" t="str">
            <v>101 - CP Jurisdictional O &amp; M Exp Amount</v>
          </cell>
          <cell r="D8269">
            <v>5312.89</v>
          </cell>
          <cell r="F8269" t="str">
            <v>CALC</v>
          </cell>
          <cell r="H8269" t="str">
            <v>101</v>
          </cell>
          <cell r="I8269" t="str">
            <v>C</v>
          </cell>
          <cell r="J8269" t="str">
            <v>om_exp</v>
          </cell>
          <cell r="K8269" t="str">
            <v>juris_cp_amt</v>
          </cell>
          <cell r="M8269" t="str">
            <v>2015/07/1/2/A/0</v>
          </cell>
        </row>
        <row r="8270">
          <cell r="A8270" t="str">
            <v>8269</v>
          </cell>
          <cell r="B8270" t="str">
            <v>OMB2101</v>
          </cell>
          <cell r="C8270" t="str">
            <v>101 - CP Jurisdictional O &amp; M Exp Amount</v>
          </cell>
          <cell r="D8270">
            <v>3520.86</v>
          </cell>
          <cell r="F8270" t="str">
            <v>CALC</v>
          </cell>
          <cell r="H8270" t="str">
            <v>101</v>
          </cell>
          <cell r="I8270" t="str">
            <v>C</v>
          </cell>
          <cell r="J8270" t="str">
            <v>om_exp</v>
          </cell>
          <cell r="K8270" t="str">
            <v>juris_cp_amt</v>
          </cell>
          <cell r="M8270" t="str">
            <v>2015/07/1/2/A/0</v>
          </cell>
        </row>
        <row r="8271">
          <cell r="A8271" t="str">
            <v>8270</v>
          </cell>
          <cell r="B8271" t="str">
            <v>OMB2101</v>
          </cell>
          <cell r="C8271" t="str">
            <v>101 - CP Jurisdictional O &amp; M Exp Amount</v>
          </cell>
          <cell r="D8271">
            <v>2614.4699999999998</v>
          </cell>
          <cell r="F8271" t="str">
            <v>CALC</v>
          </cell>
          <cell r="H8271" t="str">
            <v>101</v>
          </cell>
          <cell r="I8271" t="str">
            <v>C</v>
          </cell>
          <cell r="J8271" t="str">
            <v>om_exp</v>
          </cell>
          <cell r="K8271" t="str">
            <v>juris_cp_amt</v>
          </cell>
          <cell r="M8271" t="str">
            <v>2015/07/1/2/A/0</v>
          </cell>
        </row>
        <row r="8272">
          <cell r="A8272" t="str">
            <v>8271</v>
          </cell>
          <cell r="B8272" t="str">
            <v>OMB2101</v>
          </cell>
          <cell r="C8272" t="str">
            <v>101 - CP Jurisdictional O &amp; M Exp Amount</v>
          </cell>
          <cell r="D8272">
            <v>1714.58</v>
          </cell>
          <cell r="F8272" t="str">
            <v>CALC</v>
          </cell>
          <cell r="H8272" t="str">
            <v>101</v>
          </cell>
          <cell r="I8272" t="str">
            <v>C</v>
          </cell>
          <cell r="J8272" t="str">
            <v>om_exp</v>
          </cell>
          <cell r="K8272" t="str">
            <v>juris_cp_amt</v>
          </cell>
          <cell r="M8272" t="str">
            <v>2015/07/1/2/A/0</v>
          </cell>
        </row>
        <row r="8273">
          <cell r="A8273" t="str">
            <v>8272</v>
          </cell>
          <cell r="B8273" t="str">
            <v>OMB2101</v>
          </cell>
          <cell r="C8273" t="str">
            <v>101 - CP Jurisdictional O &amp; M Exp Amount</v>
          </cell>
          <cell r="D8273">
            <v>2586.67</v>
          </cell>
          <cell r="F8273" t="str">
            <v>CALC</v>
          </cell>
          <cell r="H8273" t="str">
            <v>101</v>
          </cell>
          <cell r="I8273" t="str">
            <v>C</v>
          </cell>
          <cell r="J8273" t="str">
            <v>om_exp</v>
          </cell>
          <cell r="K8273" t="str">
            <v>juris_cp_amt</v>
          </cell>
          <cell r="M8273" t="str">
            <v>2015/07/1/2/A/0</v>
          </cell>
        </row>
        <row r="8274">
          <cell r="A8274" t="str">
            <v>8273</v>
          </cell>
          <cell r="B8274" t="str">
            <v>OMB2101</v>
          </cell>
          <cell r="C8274" t="str">
            <v>101 - CP Jurisdictional O &amp; M Exp Amount</v>
          </cell>
          <cell r="D8274">
            <v>0</v>
          </cell>
          <cell r="F8274" t="str">
            <v>CALC</v>
          </cell>
          <cell r="H8274" t="str">
            <v>101</v>
          </cell>
          <cell r="I8274" t="str">
            <v>C</v>
          </cell>
          <cell r="J8274" t="str">
            <v>om_exp</v>
          </cell>
          <cell r="K8274" t="str">
            <v>juris_cp_amt</v>
          </cell>
          <cell r="M8274" t="str">
            <v>2015/07/1/2/A/0</v>
          </cell>
        </row>
        <row r="8275">
          <cell r="A8275" t="str">
            <v>8274</v>
          </cell>
          <cell r="B8275" t="str">
            <v>OMB2101</v>
          </cell>
          <cell r="C8275" t="str">
            <v>101 - CP Jurisdictional O &amp; M Exp Amount</v>
          </cell>
          <cell r="D8275">
            <v>0</v>
          </cell>
          <cell r="F8275" t="str">
            <v>CALC</v>
          </cell>
          <cell r="H8275" t="str">
            <v>101</v>
          </cell>
          <cell r="I8275" t="str">
            <v>C</v>
          </cell>
          <cell r="J8275" t="str">
            <v>om_exp</v>
          </cell>
          <cell r="K8275" t="str">
            <v>juris_cp_amt</v>
          </cell>
          <cell r="M8275" t="str">
            <v>2015/07/1/2/A/0</v>
          </cell>
        </row>
        <row r="8276">
          <cell r="A8276" t="str">
            <v>8275</v>
          </cell>
          <cell r="B8276" t="str">
            <v>OMB2101</v>
          </cell>
          <cell r="C8276" t="str">
            <v>101 - CP Jurisdictional O &amp; M Exp Amount</v>
          </cell>
          <cell r="D8276">
            <v>0</v>
          </cell>
          <cell r="F8276" t="str">
            <v>CALC</v>
          </cell>
          <cell r="H8276" t="str">
            <v>101</v>
          </cell>
          <cell r="I8276" t="str">
            <v>C</v>
          </cell>
          <cell r="J8276" t="str">
            <v>om_exp</v>
          </cell>
          <cell r="K8276" t="str">
            <v>juris_cp_amt</v>
          </cell>
          <cell r="M8276" t="str">
            <v>2015/07/1/2/A/0</v>
          </cell>
        </row>
        <row r="8277">
          <cell r="A8277" t="str">
            <v>8276</v>
          </cell>
          <cell r="B8277" t="str">
            <v>OMB2101</v>
          </cell>
          <cell r="C8277" t="str">
            <v>101 - CP Jurisdictional O &amp; M Exp Amount</v>
          </cell>
          <cell r="D8277">
            <v>0</v>
          </cell>
          <cell r="F8277" t="str">
            <v>CALC</v>
          </cell>
          <cell r="H8277" t="str">
            <v>101</v>
          </cell>
          <cell r="I8277" t="str">
            <v>C</v>
          </cell>
          <cell r="J8277" t="str">
            <v>om_exp</v>
          </cell>
          <cell r="K8277" t="str">
            <v>juris_cp_amt</v>
          </cell>
          <cell r="M8277" t="str">
            <v>2015/07/1/2/A/0</v>
          </cell>
        </row>
        <row r="8278">
          <cell r="A8278" t="str">
            <v>8277</v>
          </cell>
          <cell r="B8278" t="str">
            <v>OMB2101</v>
          </cell>
          <cell r="C8278" t="str">
            <v>101 - CP Jurisdictional O &amp; M Exp Amount</v>
          </cell>
          <cell r="D8278">
            <v>0</v>
          </cell>
          <cell r="F8278" t="str">
            <v>CALC</v>
          </cell>
          <cell r="H8278" t="str">
            <v>101</v>
          </cell>
          <cell r="I8278" t="str">
            <v>C</v>
          </cell>
          <cell r="J8278" t="str">
            <v>om_exp</v>
          </cell>
          <cell r="K8278" t="str">
            <v>juris_cp_amt</v>
          </cell>
          <cell r="M8278" t="str">
            <v>2015/07/1/2/A/0</v>
          </cell>
        </row>
        <row r="8279">
          <cell r="A8279" t="str">
            <v>8278</v>
          </cell>
          <cell r="B8279" t="str">
            <v>OMB2101</v>
          </cell>
          <cell r="C8279" t="str">
            <v>101 - CP Jurisdictional O &amp; M Exp Amount</v>
          </cell>
          <cell r="D8279">
            <v>0</v>
          </cell>
          <cell r="F8279" t="str">
            <v>CALC</v>
          </cell>
          <cell r="H8279" t="str">
            <v>101</v>
          </cell>
          <cell r="I8279" t="str">
            <v>C</v>
          </cell>
          <cell r="J8279" t="str">
            <v>om_exp</v>
          </cell>
          <cell r="K8279" t="str">
            <v>juris_cp_amt</v>
          </cell>
          <cell r="M8279" t="str">
            <v>2015/07/1/2/A/0</v>
          </cell>
        </row>
        <row r="8280">
          <cell r="A8280" t="str">
            <v>8279</v>
          </cell>
          <cell r="B8280" t="str">
            <v>OMB2101</v>
          </cell>
          <cell r="C8280" t="str">
            <v>101 - CP Jurisdictional O &amp; M Exp Amount</v>
          </cell>
          <cell r="D8280">
            <v>0</v>
          </cell>
          <cell r="F8280" t="str">
            <v>CALC</v>
          </cell>
          <cell r="H8280" t="str">
            <v>101</v>
          </cell>
          <cell r="I8280" t="str">
            <v>C</v>
          </cell>
          <cell r="J8280" t="str">
            <v>om_exp</v>
          </cell>
          <cell r="K8280" t="str">
            <v>juris_cp_amt</v>
          </cell>
          <cell r="M8280" t="str">
            <v>2015/07/1/2/A/0</v>
          </cell>
        </row>
        <row r="8281">
          <cell r="A8281" t="str">
            <v>8280</v>
          </cell>
          <cell r="B8281" t="str">
            <v>OMB2101</v>
          </cell>
          <cell r="C8281" t="str">
            <v>101 - CP Jurisdictional O &amp; M Exp Amount</v>
          </cell>
          <cell r="D8281">
            <v>0</v>
          </cell>
          <cell r="F8281" t="str">
            <v>CALC</v>
          </cell>
          <cell r="H8281" t="str">
            <v>101</v>
          </cell>
          <cell r="I8281" t="str">
            <v>C</v>
          </cell>
          <cell r="J8281" t="str">
            <v>om_exp</v>
          </cell>
          <cell r="K8281" t="str">
            <v>juris_cp_amt</v>
          </cell>
          <cell r="M8281" t="str">
            <v>2015/07/1/2/A/0</v>
          </cell>
        </row>
        <row r="8282">
          <cell r="A8282" t="str">
            <v>8281</v>
          </cell>
          <cell r="B8282" t="str">
            <v>OMB2101</v>
          </cell>
          <cell r="C8282" t="str">
            <v>101 - CP Jurisdictional O &amp; M Exp Amount</v>
          </cell>
          <cell r="D8282">
            <v>0</v>
          </cell>
          <cell r="F8282" t="str">
            <v>CALC</v>
          </cell>
          <cell r="H8282" t="str">
            <v>101</v>
          </cell>
          <cell r="I8282" t="str">
            <v>C</v>
          </cell>
          <cell r="J8282" t="str">
            <v>om_exp</v>
          </cell>
          <cell r="K8282" t="str">
            <v>juris_cp_amt</v>
          </cell>
          <cell r="M8282" t="str">
            <v>2015/07/1/2/A/0</v>
          </cell>
        </row>
        <row r="8283">
          <cell r="A8283" t="str">
            <v>8282</v>
          </cell>
          <cell r="B8283" t="str">
            <v>OMB2101</v>
          </cell>
          <cell r="C8283" t="str">
            <v>101 - CP Jurisdictional O &amp; M Exp Amount</v>
          </cell>
          <cell r="D8283">
            <v>0</v>
          </cell>
          <cell r="F8283" t="str">
            <v>CALC</v>
          </cell>
          <cell r="H8283" t="str">
            <v>101</v>
          </cell>
          <cell r="I8283" t="str">
            <v>C</v>
          </cell>
          <cell r="J8283" t="str">
            <v>om_exp</v>
          </cell>
          <cell r="K8283" t="str">
            <v>juris_cp_amt</v>
          </cell>
          <cell r="M8283" t="str">
            <v>2015/07/1/2/A/0</v>
          </cell>
        </row>
        <row r="8284">
          <cell r="A8284" t="str">
            <v>8283</v>
          </cell>
          <cell r="B8284" t="str">
            <v>OMB2101</v>
          </cell>
          <cell r="C8284" t="str">
            <v>101 - CP Jurisdictional O &amp; M Exp Amount</v>
          </cell>
          <cell r="D8284">
            <v>0</v>
          </cell>
          <cell r="F8284" t="str">
            <v>CALC</v>
          </cell>
          <cell r="H8284" t="str">
            <v>101</v>
          </cell>
          <cell r="I8284" t="str">
            <v>C</v>
          </cell>
          <cell r="J8284" t="str">
            <v>om_exp</v>
          </cell>
          <cell r="K8284" t="str">
            <v>juris_cp_amt</v>
          </cell>
          <cell r="M8284" t="str">
            <v>2015/07/1/2/A/0</v>
          </cell>
        </row>
        <row r="8285">
          <cell r="A8285" t="str">
            <v>8284</v>
          </cell>
          <cell r="B8285" t="str">
            <v>OMB2101</v>
          </cell>
          <cell r="C8285" t="str">
            <v>101 - CP Jurisdictional O &amp; M Exp Amount</v>
          </cell>
          <cell r="D8285">
            <v>0</v>
          </cell>
          <cell r="F8285" t="str">
            <v>CALC</v>
          </cell>
          <cell r="H8285" t="str">
            <v>101</v>
          </cell>
          <cell r="I8285" t="str">
            <v>C</v>
          </cell>
          <cell r="J8285" t="str">
            <v>om_exp</v>
          </cell>
          <cell r="K8285" t="str">
            <v>juris_cp_amt</v>
          </cell>
          <cell r="M8285" t="str">
            <v>2015/07/1/2/A/0</v>
          </cell>
        </row>
        <row r="8286">
          <cell r="A8286" t="str">
            <v>8285</v>
          </cell>
          <cell r="B8286" t="str">
            <v>OMB2101</v>
          </cell>
          <cell r="C8286" t="str">
            <v>101 - CP Jurisdictional O &amp; M Exp Amount</v>
          </cell>
          <cell r="D8286">
            <v>1286.49</v>
          </cell>
          <cell r="F8286" t="str">
            <v>CALC</v>
          </cell>
          <cell r="H8286" t="str">
            <v>101</v>
          </cell>
          <cell r="I8286" t="str">
            <v>C</v>
          </cell>
          <cell r="J8286" t="str">
            <v>om_exp</v>
          </cell>
          <cell r="K8286" t="str">
            <v>juris_cp_amt</v>
          </cell>
          <cell r="M8286" t="str">
            <v>2015/07/1/2/A/0</v>
          </cell>
        </row>
        <row r="8287">
          <cell r="A8287" t="str">
            <v>8286</v>
          </cell>
          <cell r="B8287" t="str">
            <v>OMB2101</v>
          </cell>
          <cell r="C8287" t="str">
            <v>101 - CP Jurisdictional O &amp; M Exp Amount</v>
          </cell>
          <cell r="D8287">
            <v>0</v>
          </cell>
          <cell r="F8287" t="str">
            <v>CALC</v>
          </cell>
          <cell r="H8287" t="str">
            <v>101</v>
          </cell>
          <cell r="I8287" t="str">
            <v>C</v>
          </cell>
          <cell r="J8287" t="str">
            <v>om_exp</v>
          </cell>
          <cell r="K8287" t="str">
            <v>juris_cp_amt</v>
          </cell>
          <cell r="M8287" t="str">
            <v>2015/07/1/2/A/0</v>
          </cell>
        </row>
        <row r="8288">
          <cell r="A8288" t="str">
            <v>8287</v>
          </cell>
          <cell r="B8288" t="str">
            <v>OMB2101</v>
          </cell>
          <cell r="C8288" t="str">
            <v>101 - CP Jurisdictional O &amp; M Exp Amount</v>
          </cell>
          <cell r="D8288">
            <v>0</v>
          </cell>
          <cell r="F8288" t="str">
            <v>CALC</v>
          </cell>
          <cell r="H8288" t="str">
            <v>101</v>
          </cell>
          <cell r="I8288" t="str">
            <v>C</v>
          </cell>
          <cell r="J8288" t="str">
            <v>om_exp</v>
          </cell>
          <cell r="K8288" t="str">
            <v>juris_cp_amt</v>
          </cell>
          <cell r="M8288" t="str">
            <v>2015/07/1/2/A/0</v>
          </cell>
        </row>
        <row r="8289">
          <cell r="A8289" t="str">
            <v>8288</v>
          </cell>
          <cell r="B8289" t="str">
            <v>OMB2101</v>
          </cell>
          <cell r="C8289" t="str">
            <v>101 - CP Jurisdictional O &amp; M Exp Amount</v>
          </cell>
          <cell r="D8289">
            <v>0</v>
          </cell>
          <cell r="F8289" t="str">
            <v>CALC</v>
          </cell>
          <cell r="H8289" t="str">
            <v>101</v>
          </cell>
          <cell r="I8289" t="str">
            <v>C</v>
          </cell>
          <cell r="J8289" t="str">
            <v>om_exp</v>
          </cell>
          <cell r="K8289" t="str">
            <v>juris_cp_amt</v>
          </cell>
          <cell r="M8289" t="str">
            <v>2015/07/1/2/A/0</v>
          </cell>
        </row>
        <row r="8290">
          <cell r="A8290" t="str">
            <v>8289</v>
          </cell>
          <cell r="B8290" t="str">
            <v>OMB2101</v>
          </cell>
          <cell r="C8290" t="str">
            <v>101 - CP Jurisdictional O &amp; M Exp Amount</v>
          </cell>
          <cell r="D8290">
            <v>37885.800000000003</v>
          </cell>
          <cell r="F8290" t="str">
            <v>CALC</v>
          </cell>
          <cell r="H8290" t="str">
            <v>101</v>
          </cell>
          <cell r="I8290" t="str">
            <v>C</v>
          </cell>
          <cell r="J8290" t="str">
            <v>om_exp</v>
          </cell>
          <cell r="K8290" t="str">
            <v>juris_cp_amt</v>
          </cell>
          <cell r="M8290" t="str">
            <v>2015/07/1/2/A/0</v>
          </cell>
        </row>
        <row r="8291">
          <cell r="A8291" t="str">
            <v>8290</v>
          </cell>
          <cell r="B8291" t="str">
            <v>OMB2101</v>
          </cell>
          <cell r="C8291" t="str">
            <v>101 - CP Jurisdictional O &amp; M Exp Amount</v>
          </cell>
          <cell r="D8291">
            <v>2906.16</v>
          </cell>
          <cell r="F8291" t="str">
            <v>CALC</v>
          </cell>
          <cell r="H8291" t="str">
            <v>101</v>
          </cell>
          <cell r="I8291" t="str">
            <v>C</v>
          </cell>
          <cell r="J8291" t="str">
            <v>om_exp</v>
          </cell>
          <cell r="K8291" t="str">
            <v>juris_cp_amt</v>
          </cell>
          <cell r="M8291" t="str">
            <v>2015/07/1/2/A/0</v>
          </cell>
        </row>
        <row r="8292">
          <cell r="A8292" t="str">
            <v>8291</v>
          </cell>
          <cell r="B8292" t="str">
            <v>OMB2101</v>
          </cell>
          <cell r="C8292" t="str">
            <v>101 - CP Jurisdictional O &amp; M Exp Amount</v>
          </cell>
          <cell r="D8292">
            <v>0</v>
          </cell>
          <cell r="F8292" t="str">
            <v>CALC</v>
          </cell>
          <cell r="H8292" t="str">
            <v>101</v>
          </cell>
          <cell r="I8292" t="str">
            <v>C</v>
          </cell>
          <cell r="J8292" t="str">
            <v>om_exp</v>
          </cell>
          <cell r="K8292" t="str">
            <v>juris_cp_amt</v>
          </cell>
          <cell r="M8292" t="str">
            <v>2015/07/1/2/A/0</v>
          </cell>
        </row>
        <row r="8293">
          <cell r="A8293" t="str">
            <v>8292</v>
          </cell>
          <cell r="B8293" t="str">
            <v>OMB2101</v>
          </cell>
          <cell r="C8293" t="str">
            <v>101 - CP Jurisdictional O &amp; M Exp Amount</v>
          </cell>
          <cell r="D8293">
            <v>0</v>
          </cell>
          <cell r="F8293" t="str">
            <v>CALC</v>
          </cell>
          <cell r="H8293" t="str">
            <v>101</v>
          </cell>
          <cell r="I8293" t="str">
            <v>C</v>
          </cell>
          <cell r="J8293" t="str">
            <v>om_exp</v>
          </cell>
          <cell r="K8293" t="str">
            <v>juris_cp_amt</v>
          </cell>
          <cell r="M8293" t="str">
            <v>2015/07/1/2/A/0</v>
          </cell>
        </row>
        <row r="8294">
          <cell r="A8294" t="str">
            <v>8293</v>
          </cell>
          <cell r="B8294" t="str">
            <v>OMB2101</v>
          </cell>
          <cell r="C8294" t="str">
            <v>101 - CP Jurisdictional O &amp; M Exp Amount</v>
          </cell>
          <cell r="D8294">
            <v>0</v>
          </cell>
          <cell r="F8294" t="str">
            <v>CALC</v>
          </cell>
          <cell r="H8294" t="str">
            <v>101</v>
          </cell>
          <cell r="I8294" t="str">
            <v>C</v>
          </cell>
          <cell r="J8294" t="str">
            <v>om_exp</v>
          </cell>
          <cell r="K8294" t="str">
            <v>juris_cp_amt</v>
          </cell>
          <cell r="M8294" t="str">
            <v>2015/07/1/2/A/0</v>
          </cell>
        </row>
        <row r="8295">
          <cell r="A8295" t="str">
            <v>8294</v>
          </cell>
          <cell r="B8295" t="str">
            <v>OMB2101</v>
          </cell>
          <cell r="C8295" t="str">
            <v>101 - CP Jurisdictional O &amp; M Exp Amount</v>
          </cell>
          <cell r="D8295">
            <v>772.9</v>
          </cell>
          <cell r="F8295" t="str">
            <v>CALC</v>
          </cell>
          <cell r="H8295" t="str">
            <v>101</v>
          </cell>
          <cell r="I8295" t="str">
            <v>C</v>
          </cell>
          <cell r="J8295" t="str">
            <v>om_exp</v>
          </cell>
          <cell r="K8295" t="str">
            <v>juris_cp_amt</v>
          </cell>
          <cell r="M8295" t="str">
            <v>2015/07/1/2/A/0</v>
          </cell>
        </row>
        <row r="8296">
          <cell r="A8296" t="str">
            <v>8295</v>
          </cell>
          <cell r="B8296" t="str">
            <v>OMB2101</v>
          </cell>
          <cell r="C8296" t="str">
            <v>101 - CP Jurisdictional O &amp; M Exp Amount</v>
          </cell>
          <cell r="D8296">
            <v>9837.4599999999991</v>
          </cell>
          <cell r="F8296" t="str">
            <v>CALC</v>
          </cell>
          <cell r="H8296" t="str">
            <v>101</v>
          </cell>
          <cell r="I8296" t="str">
            <v>C</v>
          </cell>
          <cell r="J8296" t="str">
            <v>om_exp</v>
          </cell>
          <cell r="K8296" t="str">
            <v>juris_cp_amt</v>
          </cell>
          <cell r="M8296" t="str">
            <v>2015/07/1/2/A/0</v>
          </cell>
        </row>
        <row r="8297">
          <cell r="A8297" t="str">
            <v>8296</v>
          </cell>
          <cell r="B8297" t="str">
            <v>OMB2101</v>
          </cell>
          <cell r="C8297" t="str">
            <v>101 - CP Jurisdictional O &amp; M Exp Amount</v>
          </cell>
          <cell r="D8297">
            <v>1149.75</v>
          </cell>
          <cell r="F8297" t="str">
            <v>CALC</v>
          </cell>
          <cell r="H8297" t="str">
            <v>101</v>
          </cell>
          <cell r="I8297" t="str">
            <v>C</v>
          </cell>
          <cell r="J8297" t="str">
            <v>om_exp</v>
          </cell>
          <cell r="K8297" t="str">
            <v>juris_cp_amt</v>
          </cell>
          <cell r="M8297" t="str">
            <v>2015/07/1/2/A/0</v>
          </cell>
        </row>
        <row r="8298">
          <cell r="A8298" t="str">
            <v>8297</v>
          </cell>
          <cell r="B8298" t="str">
            <v>OMB2101</v>
          </cell>
          <cell r="C8298" t="str">
            <v>101 - CP Jurisdictional O &amp; M Exp Amount</v>
          </cell>
          <cell r="D8298">
            <v>1329.6</v>
          </cell>
          <cell r="F8298" t="str">
            <v>CALC</v>
          </cell>
          <cell r="H8298" t="str">
            <v>101</v>
          </cell>
          <cell r="I8298" t="str">
            <v>C</v>
          </cell>
          <cell r="J8298" t="str">
            <v>om_exp</v>
          </cell>
          <cell r="K8298" t="str">
            <v>juris_cp_amt</v>
          </cell>
          <cell r="M8298" t="str">
            <v>2015/07/1/2/A/0</v>
          </cell>
        </row>
        <row r="8299">
          <cell r="A8299" t="str">
            <v>8298</v>
          </cell>
          <cell r="B8299" t="str">
            <v>OMB2101</v>
          </cell>
          <cell r="C8299" t="str">
            <v>101 - CP Jurisdictional O &amp; M Exp Amount</v>
          </cell>
          <cell r="D8299">
            <v>0</v>
          </cell>
          <cell r="F8299" t="str">
            <v>CALC</v>
          </cell>
          <cell r="H8299" t="str">
            <v>101</v>
          </cell>
          <cell r="I8299" t="str">
            <v>C</v>
          </cell>
          <cell r="J8299" t="str">
            <v>om_exp</v>
          </cell>
          <cell r="K8299" t="str">
            <v>juris_cp_amt</v>
          </cell>
          <cell r="M8299" t="str">
            <v>2015/07/1/2/A/0</v>
          </cell>
        </row>
        <row r="8300">
          <cell r="A8300" t="str">
            <v>8299</v>
          </cell>
          <cell r="B8300" t="str">
            <v>OMB2101</v>
          </cell>
          <cell r="C8300" t="str">
            <v>101 - CP Jurisdictional O &amp; M Exp Amount</v>
          </cell>
          <cell r="D8300">
            <v>1009.45</v>
          </cell>
          <cell r="F8300" t="str">
            <v>CALC</v>
          </cell>
          <cell r="H8300" t="str">
            <v>101</v>
          </cell>
          <cell r="I8300" t="str">
            <v>C</v>
          </cell>
          <cell r="J8300" t="str">
            <v>om_exp</v>
          </cell>
          <cell r="K8300" t="str">
            <v>juris_cp_amt</v>
          </cell>
          <cell r="M8300" t="str">
            <v>2015/07/1/2/A/0</v>
          </cell>
        </row>
        <row r="8301">
          <cell r="A8301" t="str">
            <v>8300</v>
          </cell>
          <cell r="B8301" t="str">
            <v>OMB2101</v>
          </cell>
          <cell r="C8301" t="str">
            <v>101 - CP Jurisdictional O &amp; M Exp Amount</v>
          </cell>
          <cell r="D8301">
            <v>2674.36</v>
          </cell>
          <cell r="F8301" t="str">
            <v>CALC</v>
          </cell>
          <cell r="H8301" t="str">
            <v>101</v>
          </cell>
          <cell r="I8301" t="str">
            <v>C</v>
          </cell>
          <cell r="J8301" t="str">
            <v>om_exp</v>
          </cell>
          <cell r="K8301" t="str">
            <v>juris_cp_amt</v>
          </cell>
          <cell r="M8301" t="str">
            <v>2015/07/1/2/A/0</v>
          </cell>
        </row>
        <row r="8302">
          <cell r="A8302" t="str">
            <v>8301</v>
          </cell>
          <cell r="B8302" t="str">
            <v>OMB2101</v>
          </cell>
          <cell r="C8302" t="str">
            <v>101 - CP Jurisdictional O &amp; M Exp Amount</v>
          </cell>
          <cell r="D8302">
            <v>7469.41</v>
          </cell>
          <cell r="F8302" t="str">
            <v>CALC</v>
          </cell>
          <cell r="H8302" t="str">
            <v>101</v>
          </cell>
          <cell r="I8302" t="str">
            <v>C</v>
          </cell>
          <cell r="J8302" t="str">
            <v>om_exp</v>
          </cell>
          <cell r="K8302" t="str">
            <v>juris_cp_amt</v>
          </cell>
          <cell r="M8302" t="str">
            <v>2015/07/1/2/A/0</v>
          </cell>
        </row>
        <row r="8303">
          <cell r="A8303" t="str">
            <v>8302</v>
          </cell>
          <cell r="B8303" t="str">
            <v>OMB2101</v>
          </cell>
          <cell r="C8303" t="str">
            <v>101 - CP Jurisdictional O &amp; M Exp Amount</v>
          </cell>
          <cell r="D8303">
            <v>12890.5</v>
          </cell>
          <cell r="F8303" t="str">
            <v>CALC</v>
          </cell>
          <cell r="H8303" t="str">
            <v>101</v>
          </cell>
          <cell r="I8303" t="str">
            <v>C</v>
          </cell>
          <cell r="J8303" t="str">
            <v>om_exp</v>
          </cell>
          <cell r="K8303" t="str">
            <v>juris_cp_amt</v>
          </cell>
          <cell r="M8303" t="str">
            <v>2015/07/1/2/A/0</v>
          </cell>
        </row>
        <row r="8304">
          <cell r="A8304" t="str">
            <v>8303</v>
          </cell>
          <cell r="B8304" t="str">
            <v>OMB2101</v>
          </cell>
          <cell r="C8304" t="str">
            <v>101 - CP Jurisdictional O &amp; M Exp Amount</v>
          </cell>
          <cell r="D8304">
            <v>0</v>
          </cell>
          <cell r="F8304" t="str">
            <v>CALC</v>
          </cell>
          <cell r="H8304" t="str">
            <v>101</v>
          </cell>
          <cell r="I8304" t="str">
            <v>C</v>
          </cell>
          <cell r="J8304" t="str">
            <v>om_exp</v>
          </cell>
          <cell r="K8304" t="str">
            <v>juris_cp_amt</v>
          </cell>
          <cell r="M8304" t="str">
            <v>2015/07/1/2/A/0</v>
          </cell>
        </row>
        <row r="8305">
          <cell r="A8305" t="str">
            <v>8304</v>
          </cell>
          <cell r="B8305" t="str">
            <v>OMB2101</v>
          </cell>
          <cell r="C8305" t="str">
            <v>101 - CP Jurisdictional O &amp; M Exp Amount</v>
          </cell>
          <cell r="D8305">
            <v>0</v>
          </cell>
          <cell r="F8305" t="str">
            <v>CALC</v>
          </cell>
          <cell r="H8305" t="str">
            <v>101</v>
          </cell>
          <cell r="I8305" t="str">
            <v>C</v>
          </cell>
          <cell r="J8305" t="str">
            <v>om_exp</v>
          </cell>
          <cell r="K8305" t="str">
            <v>juris_cp_amt</v>
          </cell>
          <cell r="M8305" t="str">
            <v>2015/07/1/2/A/0</v>
          </cell>
        </row>
        <row r="8306">
          <cell r="A8306" t="str">
            <v>8305</v>
          </cell>
          <cell r="B8306" t="str">
            <v>OMB2101</v>
          </cell>
          <cell r="C8306" t="str">
            <v>101 - CP Jurisdictional O &amp; M Exp Amount</v>
          </cell>
          <cell r="D8306">
            <v>1445.95</v>
          </cell>
          <cell r="F8306" t="str">
            <v>CALC</v>
          </cell>
          <cell r="H8306" t="str">
            <v>101</v>
          </cell>
          <cell r="I8306" t="str">
            <v>C</v>
          </cell>
          <cell r="J8306" t="str">
            <v>om_exp</v>
          </cell>
          <cell r="K8306" t="str">
            <v>juris_cp_amt</v>
          </cell>
          <cell r="M8306" t="str">
            <v>2015/07/1/2/A/0</v>
          </cell>
        </row>
        <row r="8307">
          <cell r="A8307" t="str">
            <v>8306</v>
          </cell>
          <cell r="B8307" t="str">
            <v>OMB2101</v>
          </cell>
          <cell r="C8307" t="str">
            <v>101 - CP Jurisdictional O &amp; M Exp Amount</v>
          </cell>
          <cell r="D8307">
            <v>1958.81</v>
          </cell>
          <cell r="F8307" t="str">
            <v>CALC</v>
          </cell>
          <cell r="H8307" t="str">
            <v>101</v>
          </cell>
          <cell r="I8307" t="str">
            <v>C</v>
          </cell>
          <cell r="J8307" t="str">
            <v>om_exp</v>
          </cell>
          <cell r="K8307" t="str">
            <v>juris_cp_amt</v>
          </cell>
          <cell r="M8307" t="str">
            <v>2015/07/1/2/A/0</v>
          </cell>
        </row>
        <row r="8308">
          <cell r="A8308" t="str">
            <v>8307</v>
          </cell>
          <cell r="B8308" t="str">
            <v>OMB2101</v>
          </cell>
          <cell r="C8308" t="str">
            <v>101 - CP Jurisdictional O &amp; M Exp Amount</v>
          </cell>
          <cell r="D8308">
            <v>2947.54</v>
          </cell>
          <cell r="F8308" t="str">
            <v>CALC</v>
          </cell>
          <cell r="H8308" t="str">
            <v>101</v>
          </cell>
          <cell r="I8308" t="str">
            <v>C</v>
          </cell>
          <cell r="J8308" t="str">
            <v>om_exp</v>
          </cell>
          <cell r="K8308" t="str">
            <v>juris_cp_amt</v>
          </cell>
          <cell r="M8308" t="str">
            <v>2015/07/1/2/A/0</v>
          </cell>
        </row>
        <row r="8309">
          <cell r="A8309" t="str">
            <v>8308</v>
          </cell>
          <cell r="B8309" t="str">
            <v>OMB2101</v>
          </cell>
          <cell r="C8309" t="str">
            <v>101 - CP Jurisdictional O &amp; M Exp Amount</v>
          </cell>
          <cell r="D8309">
            <v>748.54</v>
          </cell>
          <cell r="F8309" t="str">
            <v>CALC</v>
          </cell>
          <cell r="H8309" t="str">
            <v>101</v>
          </cell>
          <cell r="I8309" t="str">
            <v>C</v>
          </cell>
          <cell r="J8309" t="str">
            <v>om_exp</v>
          </cell>
          <cell r="K8309" t="str">
            <v>juris_cp_amt</v>
          </cell>
          <cell r="M8309" t="str">
            <v>2015/07/1/2/A/0</v>
          </cell>
        </row>
        <row r="8310">
          <cell r="A8310" t="str">
            <v>8309</v>
          </cell>
          <cell r="B8310" t="str">
            <v>OMB2101</v>
          </cell>
          <cell r="C8310" t="str">
            <v>101 - CP Jurisdictional O &amp; M Exp Amount</v>
          </cell>
          <cell r="D8310">
            <v>11540.87</v>
          </cell>
          <cell r="F8310" t="str">
            <v>CALC</v>
          </cell>
          <cell r="H8310" t="str">
            <v>101</v>
          </cell>
          <cell r="I8310" t="str">
            <v>C</v>
          </cell>
          <cell r="J8310" t="str">
            <v>om_exp</v>
          </cell>
          <cell r="K8310" t="str">
            <v>juris_cp_amt</v>
          </cell>
          <cell r="M8310" t="str">
            <v>2015/07/1/2/A/0</v>
          </cell>
        </row>
        <row r="8311">
          <cell r="A8311" t="str">
            <v>8310</v>
          </cell>
          <cell r="B8311" t="str">
            <v>OMB2101</v>
          </cell>
          <cell r="C8311" t="str">
            <v>101 - CP Jurisdictional O &amp; M Exp Amount</v>
          </cell>
          <cell r="D8311">
            <v>0</v>
          </cell>
          <cell r="F8311" t="str">
            <v>CALC</v>
          </cell>
          <cell r="H8311" t="str">
            <v>101</v>
          </cell>
          <cell r="I8311" t="str">
            <v>C</v>
          </cell>
          <cell r="J8311" t="str">
            <v>om_exp</v>
          </cell>
          <cell r="K8311" t="str">
            <v>juris_cp_amt</v>
          </cell>
          <cell r="M8311" t="str">
            <v>2015/07/1/2/A/0</v>
          </cell>
        </row>
        <row r="8312">
          <cell r="A8312" t="str">
            <v>8311</v>
          </cell>
          <cell r="B8312" t="str">
            <v>OMB2101</v>
          </cell>
          <cell r="C8312" t="str">
            <v>101 - CP Jurisdictional O &amp; M Exp Amount</v>
          </cell>
          <cell r="D8312">
            <v>0</v>
          </cell>
          <cell r="F8312" t="str">
            <v>CALC</v>
          </cell>
          <cell r="H8312" t="str">
            <v>101</v>
          </cell>
          <cell r="I8312" t="str">
            <v>C</v>
          </cell>
          <cell r="J8312" t="str">
            <v>om_exp</v>
          </cell>
          <cell r="K8312" t="str">
            <v>juris_cp_amt</v>
          </cell>
          <cell r="M8312" t="str">
            <v>2015/07/1/2/A/0</v>
          </cell>
        </row>
        <row r="8313">
          <cell r="A8313" t="str">
            <v>8312</v>
          </cell>
          <cell r="B8313" t="str">
            <v>OMB2101</v>
          </cell>
          <cell r="C8313" t="str">
            <v>101 - CP Jurisdictional O &amp; M Exp Amount</v>
          </cell>
          <cell r="D8313">
            <v>0</v>
          </cell>
          <cell r="F8313" t="str">
            <v>CALC</v>
          </cell>
          <cell r="H8313" t="str">
            <v>101</v>
          </cell>
          <cell r="I8313" t="str">
            <v>C</v>
          </cell>
          <cell r="J8313" t="str">
            <v>om_exp</v>
          </cell>
          <cell r="K8313" t="str">
            <v>juris_cp_amt</v>
          </cell>
          <cell r="M8313" t="str">
            <v>2015/07/1/2/A/0</v>
          </cell>
        </row>
        <row r="8314">
          <cell r="A8314" t="str">
            <v>8313</v>
          </cell>
          <cell r="B8314" t="str">
            <v>OMB2101</v>
          </cell>
          <cell r="C8314" t="str">
            <v>101 - CP Jurisdictional O &amp; M Exp Amount</v>
          </cell>
          <cell r="D8314">
            <v>0</v>
          </cell>
          <cell r="F8314" t="str">
            <v>CALC</v>
          </cell>
          <cell r="H8314" t="str">
            <v>101</v>
          </cell>
          <cell r="I8314" t="str">
            <v>C</v>
          </cell>
          <cell r="J8314" t="str">
            <v>om_exp</v>
          </cell>
          <cell r="K8314" t="str">
            <v>juris_cp_amt</v>
          </cell>
          <cell r="M8314" t="str">
            <v>2015/07/1/2/A/0</v>
          </cell>
        </row>
        <row r="8315">
          <cell r="A8315" t="str">
            <v>8314</v>
          </cell>
          <cell r="B8315" t="str">
            <v>OMB2101</v>
          </cell>
          <cell r="C8315" t="str">
            <v>101 - CP Jurisdictional O &amp; M Exp Amount</v>
          </cell>
          <cell r="D8315">
            <v>0</v>
          </cell>
          <cell r="F8315" t="str">
            <v>CALC</v>
          </cell>
          <cell r="H8315" t="str">
            <v>101</v>
          </cell>
          <cell r="I8315" t="str">
            <v>C</v>
          </cell>
          <cell r="J8315" t="str">
            <v>om_exp</v>
          </cell>
          <cell r="K8315" t="str">
            <v>juris_cp_amt</v>
          </cell>
          <cell r="M8315" t="str">
            <v>2015/07/1/2/A/0</v>
          </cell>
        </row>
        <row r="8316">
          <cell r="A8316" t="str">
            <v>8315</v>
          </cell>
          <cell r="B8316" t="str">
            <v>OMB2101</v>
          </cell>
          <cell r="C8316" t="str">
            <v>101 - CP Jurisdictional O &amp; M Exp Amount</v>
          </cell>
          <cell r="D8316">
            <v>0</v>
          </cell>
          <cell r="F8316" t="str">
            <v>CALC</v>
          </cell>
          <cell r="H8316" t="str">
            <v>101</v>
          </cell>
          <cell r="I8316" t="str">
            <v>C</v>
          </cell>
          <cell r="J8316" t="str">
            <v>om_exp</v>
          </cell>
          <cell r="K8316" t="str">
            <v>juris_cp_amt</v>
          </cell>
          <cell r="M8316" t="str">
            <v>2015/07/1/2/A/0</v>
          </cell>
        </row>
        <row r="8317">
          <cell r="A8317" t="str">
            <v>8316</v>
          </cell>
          <cell r="B8317" t="str">
            <v>OMB2101</v>
          </cell>
          <cell r="C8317" t="str">
            <v>101 - CP Jurisdictional O &amp; M Exp Amount</v>
          </cell>
          <cell r="D8317">
            <v>0</v>
          </cell>
          <cell r="F8317" t="str">
            <v>CALC</v>
          </cell>
          <cell r="H8317" t="str">
            <v>101</v>
          </cell>
          <cell r="I8317" t="str">
            <v>C</v>
          </cell>
          <cell r="J8317" t="str">
            <v>om_exp</v>
          </cell>
          <cell r="K8317" t="str">
            <v>juris_cp_amt</v>
          </cell>
          <cell r="M8317" t="str">
            <v>2015/07/1/2/A/0</v>
          </cell>
        </row>
        <row r="8318">
          <cell r="A8318" t="str">
            <v>8317</v>
          </cell>
          <cell r="B8318" t="str">
            <v>OMB2101</v>
          </cell>
          <cell r="C8318" t="str">
            <v>101 - CP Jurisdictional O &amp; M Exp Amount</v>
          </cell>
          <cell r="D8318">
            <v>0</v>
          </cell>
          <cell r="F8318" t="str">
            <v>CALC</v>
          </cell>
          <cell r="H8318" t="str">
            <v>101</v>
          </cell>
          <cell r="I8318" t="str">
            <v>C</v>
          </cell>
          <cell r="J8318" t="str">
            <v>om_exp</v>
          </cell>
          <cell r="K8318" t="str">
            <v>juris_cp_amt</v>
          </cell>
          <cell r="M8318" t="str">
            <v>2015/07/1/2/A/0</v>
          </cell>
        </row>
        <row r="8319">
          <cell r="A8319" t="str">
            <v>8318</v>
          </cell>
          <cell r="B8319" t="str">
            <v>OMB2101</v>
          </cell>
          <cell r="C8319" t="str">
            <v>101 - CP Jurisdictional O &amp; M Exp Amount</v>
          </cell>
          <cell r="D8319">
            <v>0</v>
          </cell>
          <cell r="F8319" t="str">
            <v>CALC</v>
          </cell>
          <cell r="H8319" t="str">
            <v>101</v>
          </cell>
          <cell r="I8319" t="str">
            <v>C</v>
          </cell>
          <cell r="J8319" t="str">
            <v>om_exp</v>
          </cell>
          <cell r="K8319" t="str">
            <v>juris_cp_amt</v>
          </cell>
          <cell r="M8319" t="str">
            <v>2015/07/1/2/A/0</v>
          </cell>
        </row>
        <row r="8320">
          <cell r="A8320" t="str">
            <v>8319</v>
          </cell>
          <cell r="B8320" t="str">
            <v>OMB2101</v>
          </cell>
          <cell r="C8320" t="str">
            <v>101 - CP Jurisdictional O &amp; M Exp Amount</v>
          </cell>
          <cell r="D8320">
            <v>2167.02</v>
          </cell>
          <cell r="F8320" t="str">
            <v>CALC</v>
          </cell>
          <cell r="H8320" t="str">
            <v>101</v>
          </cell>
          <cell r="I8320" t="str">
            <v>C</v>
          </cell>
          <cell r="J8320" t="str">
            <v>om_exp</v>
          </cell>
          <cell r="K8320" t="str">
            <v>juris_cp_amt</v>
          </cell>
          <cell r="M8320" t="str">
            <v>2015/07/1/2/A/0</v>
          </cell>
        </row>
        <row r="8321">
          <cell r="A8321" t="str">
            <v>8320</v>
          </cell>
          <cell r="B8321" t="str">
            <v>OMB2101</v>
          </cell>
          <cell r="C8321" t="str">
            <v>101 - CP Jurisdictional O &amp; M Exp Amount</v>
          </cell>
          <cell r="D8321">
            <v>26519.3</v>
          </cell>
          <cell r="F8321" t="str">
            <v>CALC</v>
          </cell>
          <cell r="H8321" t="str">
            <v>101</v>
          </cell>
          <cell r="I8321" t="str">
            <v>C</v>
          </cell>
          <cell r="J8321" t="str">
            <v>om_exp</v>
          </cell>
          <cell r="K8321" t="str">
            <v>juris_cp_amt</v>
          </cell>
          <cell r="M8321" t="str">
            <v>2015/07/1/2/A/0</v>
          </cell>
        </row>
        <row r="8322">
          <cell r="A8322" t="str">
            <v>8321</v>
          </cell>
          <cell r="B8322" t="str">
            <v>OMB2101</v>
          </cell>
          <cell r="C8322" t="str">
            <v>101 - CP Jurisdictional O &amp; M Exp Amount</v>
          </cell>
          <cell r="D8322">
            <v>11.01</v>
          </cell>
          <cell r="F8322" t="str">
            <v>CALC</v>
          </cell>
          <cell r="H8322" t="str">
            <v>101</v>
          </cell>
          <cell r="I8322" t="str">
            <v>C</v>
          </cell>
          <cell r="J8322" t="str">
            <v>om_exp</v>
          </cell>
          <cell r="K8322" t="str">
            <v>juris_cp_amt</v>
          </cell>
          <cell r="M8322" t="str">
            <v>2015/07/1/2/A/0</v>
          </cell>
        </row>
        <row r="8323">
          <cell r="A8323" t="str">
            <v>8322</v>
          </cell>
          <cell r="B8323" t="str">
            <v>OMB2101</v>
          </cell>
          <cell r="C8323" t="str">
            <v>101 - CP Jurisdictional O &amp; M Exp Amount</v>
          </cell>
          <cell r="D8323">
            <v>0</v>
          </cell>
          <cell r="F8323" t="str">
            <v>CALC</v>
          </cell>
          <cell r="H8323" t="str">
            <v>101</v>
          </cell>
          <cell r="I8323" t="str">
            <v>C</v>
          </cell>
          <cell r="J8323" t="str">
            <v>om_exp</v>
          </cell>
          <cell r="K8323" t="str">
            <v>juris_cp_amt</v>
          </cell>
          <cell r="M8323" t="str">
            <v>2015/07/1/2/A/0</v>
          </cell>
        </row>
        <row r="8324">
          <cell r="A8324" t="str">
            <v>8323</v>
          </cell>
          <cell r="B8324" t="str">
            <v>OMB2101</v>
          </cell>
          <cell r="C8324" t="str">
            <v>101 - CP Jurisdictional O &amp; M Exp Amount</v>
          </cell>
          <cell r="D8324">
            <v>1796</v>
          </cell>
          <cell r="F8324" t="str">
            <v>CALC</v>
          </cell>
          <cell r="H8324" t="str">
            <v>101</v>
          </cell>
          <cell r="I8324" t="str">
            <v>C</v>
          </cell>
          <cell r="J8324" t="str">
            <v>om_exp</v>
          </cell>
          <cell r="K8324" t="str">
            <v>juris_cp_amt</v>
          </cell>
          <cell r="M8324" t="str">
            <v>2015/07/1/2/A/0</v>
          </cell>
        </row>
        <row r="8325">
          <cell r="A8325" t="str">
            <v>8324</v>
          </cell>
          <cell r="B8325" t="str">
            <v>OMB2101</v>
          </cell>
          <cell r="C8325" t="str">
            <v>101 - CP Jurisdictional O &amp; M Exp Amount</v>
          </cell>
          <cell r="D8325">
            <v>16742.59</v>
          </cell>
          <cell r="F8325" t="str">
            <v>CALC</v>
          </cell>
          <cell r="H8325" t="str">
            <v>101</v>
          </cell>
          <cell r="I8325" t="str">
            <v>C</v>
          </cell>
          <cell r="J8325" t="str">
            <v>om_exp</v>
          </cell>
          <cell r="K8325" t="str">
            <v>juris_cp_amt</v>
          </cell>
          <cell r="M8325" t="str">
            <v>2015/07/1/2/A/0</v>
          </cell>
        </row>
        <row r="8326">
          <cell r="A8326" t="str">
            <v>8325</v>
          </cell>
          <cell r="B8326" t="str">
            <v>OMB2101</v>
          </cell>
          <cell r="C8326" t="str">
            <v>101 - CP Jurisdictional O &amp; M Exp Amount</v>
          </cell>
          <cell r="D8326">
            <v>-368.37</v>
          </cell>
          <cell r="F8326" t="str">
            <v>CALC</v>
          </cell>
          <cell r="H8326" t="str">
            <v>101</v>
          </cell>
          <cell r="I8326" t="str">
            <v>C</v>
          </cell>
          <cell r="J8326" t="str">
            <v>om_exp</v>
          </cell>
          <cell r="K8326" t="str">
            <v>juris_cp_amt</v>
          </cell>
          <cell r="M8326" t="str">
            <v>2015/07/1/2/A/0</v>
          </cell>
        </row>
        <row r="8327">
          <cell r="A8327" t="str">
            <v>8326</v>
          </cell>
          <cell r="B8327" t="str">
            <v>OMB2101</v>
          </cell>
          <cell r="C8327" t="str">
            <v>101 - CP Jurisdictional O &amp; M Exp Amount</v>
          </cell>
          <cell r="D8327">
            <v>7004.33</v>
          </cell>
          <cell r="F8327" t="str">
            <v>CALC</v>
          </cell>
          <cell r="H8327" t="str">
            <v>101</v>
          </cell>
          <cell r="I8327" t="str">
            <v>C</v>
          </cell>
          <cell r="J8327" t="str">
            <v>om_exp</v>
          </cell>
          <cell r="K8327" t="str">
            <v>juris_cp_amt</v>
          </cell>
          <cell r="M8327" t="str">
            <v>2015/07/1/2/A/0</v>
          </cell>
        </row>
        <row r="8328">
          <cell r="A8328" t="str">
            <v>8327</v>
          </cell>
          <cell r="B8328" t="str">
            <v>OMB2101</v>
          </cell>
          <cell r="C8328" t="str">
            <v>101 - CP Jurisdictional O &amp; M Exp Amount</v>
          </cell>
          <cell r="D8328">
            <v>0</v>
          </cell>
          <cell r="F8328" t="str">
            <v>CALC</v>
          </cell>
          <cell r="H8328" t="str">
            <v>101</v>
          </cell>
          <cell r="I8328" t="str">
            <v>C</v>
          </cell>
          <cell r="J8328" t="str">
            <v>om_exp</v>
          </cell>
          <cell r="K8328" t="str">
            <v>juris_cp_amt</v>
          </cell>
          <cell r="M8328" t="str">
            <v>2015/07/1/2/A/0</v>
          </cell>
        </row>
        <row r="8329">
          <cell r="A8329" t="str">
            <v>8328</v>
          </cell>
          <cell r="B8329" t="str">
            <v>OMB2101</v>
          </cell>
          <cell r="C8329" t="str">
            <v>101 - CP Jurisdictional O &amp; M Exp Amount</v>
          </cell>
          <cell r="D8329">
            <v>0</v>
          </cell>
          <cell r="F8329" t="str">
            <v>CALC</v>
          </cell>
          <cell r="H8329" t="str">
            <v>101</v>
          </cell>
          <cell r="I8329" t="str">
            <v>C</v>
          </cell>
          <cell r="J8329" t="str">
            <v>om_exp</v>
          </cell>
          <cell r="K8329" t="str">
            <v>juris_cp_amt</v>
          </cell>
          <cell r="M8329" t="str">
            <v>2015/07/1/2/A/0</v>
          </cell>
        </row>
        <row r="8330">
          <cell r="A8330" t="str">
            <v>8329</v>
          </cell>
          <cell r="B8330" t="str">
            <v>OM82101</v>
          </cell>
          <cell r="C8330" t="str">
            <v>101 - CP Jurisdictional Factor</v>
          </cell>
          <cell r="D8330">
            <v>0</v>
          </cell>
          <cell r="F8330" t="str">
            <v>CALC</v>
          </cell>
          <cell r="H8330" t="str">
            <v>101</v>
          </cell>
          <cell r="I8330" t="str">
            <v>C</v>
          </cell>
          <cell r="J8330" t="str">
            <v>om_exp</v>
          </cell>
          <cell r="K8330" t="str">
            <v>juris_cp</v>
          </cell>
          <cell r="M8330" t="str">
            <v>2015/07/1/2/A/0</v>
          </cell>
        </row>
        <row r="8331">
          <cell r="A8331" t="str">
            <v>8330</v>
          </cell>
          <cell r="B8331" t="str">
            <v>OM82101</v>
          </cell>
          <cell r="C8331" t="str">
            <v>101 - CP Jurisdictional Factor</v>
          </cell>
          <cell r="D8331">
            <v>0</v>
          </cell>
          <cell r="F8331" t="str">
            <v>CALC</v>
          </cell>
          <cell r="H8331" t="str">
            <v>101</v>
          </cell>
          <cell r="I8331" t="str">
            <v>C</v>
          </cell>
          <cell r="J8331" t="str">
            <v>om_exp</v>
          </cell>
          <cell r="K8331" t="str">
            <v>juris_cp</v>
          </cell>
          <cell r="M8331" t="str">
            <v>2015/07/1/2/A/0</v>
          </cell>
        </row>
        <row r="8332">
          <cell r="A8332" t="str">
            <v>8331</v>
          </cell>
          <cell r="B8332" t="str">
            <v>OM82101</v>
          </cell>
          <cell r="C8332" t="str">
            <v>101 - CP Jurisdictional Factor</v>
          </cell>
          <cell r="D8332">
            <v>0</v>
          </cell>
          <cell r="F8332" t="str">
            <v>CALC</v>
          </cell>
          <cell r="H8332" t="str">
            <v>101</v>
          </cell>
          <cell r="I8332" t="str">
            <v>C</v>
          </cell>
          <cell r="J8332" t="str">
            <v>om_exp</v>
          </cell>
          <cell r="K8332" t="str">
            <v>juris_cp</v>
          </cell>
          <cell r="M8332" t="str">
            <v>2015/07/1/2/A/0</v>
          </cell>
        </row>
        <row r="8333">
          <cell r="A8333" t="str">
            <v>8332</v>
          </cell>
          <cell r="B8333" t="str">
            <v>OM82101</v>
          </cell>
          <cell r="C8333" t="str">
            <v>101 - CP Jurisdictional Factor</v>
          </cell>
          <cell r="D8333">
            <v>0</v>
          </cell>
          <cell r="F8333" t="str">
            <v>CALC</v>
          </cell>
          <cell r="H8333" t="str">
            <v>101</v>
          </cell>
          <cell r="I8333" t="str">
            <v>C</v>
          </cell>
          <cell r="J8333" t="str">
            <v>om_exp</v>
          </cell>
          <cell r="K8333" t="str">
            <v>juris_cp</v>
          </cell>
          <cell r="M8333" t="str">
            <v>2015/07/1/2/A/0</v>
          </cell>
        </row>
        <row r="8334">
          <cell r="A8334" t="str">
            <v>8333</v>
          </cell>
          <cell r="B8334" t="str">
            <v>OM82101</v>
          </cell>
          <cell r="C8334" t="str">
            <v>101 - CP Jurisdictional Factor</v>
          </cell>
          <cell r="D8334">
            <v>0</v>
          </cell>
          <cell r="F8334" t="str">
            <v>CALC</v>
          </cell>
          <cell r="H8334" t="str">
            <v>101</v>
          </cell>
          <cell r="I8334" t="str">
            <v>C</v>
          </cell>
          <cell r="J8334" t="str">
            <v>om_exp</v>
          </cell>
          <cell r="K8334" t="str">
            <v>juris_cp</v>
          </cell>
          <cell r="M8334" t="str">
            <v>2015/07/1/2/A/0</v>
          </cell>
        </row>
        <row r="8335">
          <cell r="A8335" t="str">
            <v>8334</v>
          </cell>
          <cell r="B8335" t="str">
            <v>OM82101</v>
          </cell>
          <cell r="C8335" t="str">
            <v>101 - CP Jurisdictional Factor</v>
          </cell>
          <cell r="D8335">
            <v>0</v>
          </cell>
          <cell r="F8335" t="str">
            <v>CALC</v>
          </cell>
          <cell r="H8335" t="str">
            <v>101</v>
          </cell>
          <cell r="I8335" t="str">
            <v>C</v>
          </cell>
          <cell r="J8335" t="str">
            <v>om_exp</v>
          </cell>
          <cell r="K8335" t="str">
            <v>juris_cp</v>
          </cell>
          <cell r="M8335" t="str">
            <v>2015/07/1/2/A/0</v>
          </cell>
        </row>
        <row r="8336">
          <cell r="A8336" t="str">
            <v>8335</v>
          </cell>
          <cell r="B8336" t="str">
            <v>OM82101</v>
          </cell>
          <cell r="C8336" t="str">
            <v>101 - CP Jurisdictional Factor</v>
          </cell>
          <cell r="D8336">
            <v>0</v>
          </cell>
          <cell r="F8336" t="str">
            <v>CALC</v>
          </cell>
          <cell r="H8336" t="str">
            <v>101</v>
          </cell>
          <cell r="I8336" t="str">
            <v>C</v>
          </cell>
          <cell r="J8336" t="str">
            <v>om_exp</v>
          </cell>
          <cell r="K8336" t="str">
            <v>juris_cp</v>
          </cell>
          <cell r="M8336" t="str">
            <v>2015/07/1/2/A/0</v>
          </cell>
        </row>
        <row r="8337">
          <cell r="A8337" t="str">
            <v>8336</v>
          </cell>
          <cell r="B8337" t="str">
            <v>OM82101</v>
          </cell>
          <cell r="C8337" t="str">
            <v>101 - CP Jurisdictional Factor</v>
          </cell>
          <cell r="D8337">
            <v>0</v>
          </cell>
          <cell r="F8337" t="str">
            <v>CALC</v>
          </cell>
          <cell r="H8337" t="str">
            <v>101</v>
          </cell>
          <cell r="I8337" t="str">
            <v>C</v>
          </cell>
          <cell r="J8337" t="str">
            <v>om_exp</v>
          </cell>
          <cell r="K8337" t="str">
            <v>juris_cp</v>
          </cell>
          <cell r="M8337" t="str">
            <v>2015/07/1/2/A/0</v>
          </cell>
        </row>
        <row r="8338">
          <cell r="A8338" t="str">
            <v>8337</v>
          </cell>
          <cell r="B8338" t="str">
            <v>OM82101</v>
          </cell>
          <cell r="C8338" t="str">
            <v>101 - CP Jurisdictional Factor</v>
          </cell>
          <cell r="D8338">
            <v>0</v>
          </cell>
          <cell r="F8338" t="str">
            <v>CALC</v>
          </cell>
          <cell r="H8338" t="str">
            <v>101</v>
          </cell>
          <cell r="I8338" t="str">
            <v>C</v>
          </cell>
          <cell r="J8338" t="str">
            <v>om_exp</v>
          </cell>
          <cell r="K8338" t="str">
            <v>juris_cp</v>
          </cell>
          <cell r="M8338" t="str">
            <v>2015/07/1/2/A/0</v>
          </cell>
        </row>
        <row r="8339">
          <cell r="A8339" t="str">
            <v>8338</v>
          </cell>
          <cell r="B8339" t="str">
            <v>OM82101</v>
          </cell>
          <cell r="C8339" t="str">
            <v>101 - CP Jurisdictional Factor</v>
          </cell>
          <cell r="D8339">
            <v>0</v>
          </cell>
          <cell r="F8339" t="str">
            <v>CALC</v>
          </cell>
          <cell r="H8339" t="str">
            <v>101</v>
          </cell>
          <cell r="I8339" t="str">
            <v>C</v>
          </cell>
          <cell r="J8339" t="str">
            <v>om_exp</v>
          </cell>
          <cell r="K8339" t="str">
            <v>juris_cp</v>
          </cell>
          <cell r="M8339" t="str">
            <v>2015/07/1/2/A/0</v>
          </cell>
        </row>
        <row r="8340">
          <cell r="A8340" t="str">
            <v>8339</v>
          </cell>
          <cell r="B8340" t="str">
            <v>OM82101</v>
          </cell>
          <cell r="C8340" t="str">
            <v>101 - CP Jurisdictional Factor</v>
          </cell>
          <cell r="D8340">
            <v>0</v>
          </cell>
          <cell r="F8340" t="str">
            <v>CALC</v>
          </cell>
          <cell r="H8340" t="str">
            <v>101</v>
          </cell>
          <cell r="I8340" t="str">
            <v>C</v>
          </cell>
          <cell r="J8340" t="str">
            <v>om_exp</v>
          </cell>
          <cell r="K8340" t="str">
            <v>juris_cp</v>
          </cell>
          <cell r="M8340" t="str">
            <v>2015/07/1/2/A/0</v>
          </cell>
        </row>
        <row r="8341">
          <cell r="A8341" t="str">
            <v>8340</v>
          </cell>
          <cell r="B8341" t="str">
            <v>OM82101</v>
          </cell>
          <cell r="C8341" t="str">
            <v>101 - CP Jurisdictional Factor</v>
          </cell>
          <cell r="D8341">
            <v>0</v>
          </cell>
          <cell r="F8341" t="str">
            <v>CALC</v>
          </cell>
          <cell r="H8341" t="str">
            <v>101</v>
          </cell>
          <cell r="I8341" t="str">
            <v>C</v>
          </cell>
          <cell r="J8341" t="str">
            <v>om_exp</v>
          </cell>
          <cell r="K8341" t="str">
            <v>juris_cp</v>
          </cell>
          <cell r="M8341" t="str">
            <v>2015/07/1/2/A/0</v>
          </cell>
        </row>
        <row r="8342">
          <cell r="A8342" t="str">
            <v>8341</v>
          </cell>
          <cell r="B8342" t="str">
            <v>OM82101</v>
          </cell>
          <cell r="C8342" t="str">
            <v>101 - CP Jurisdictional Factor</v>
          </cell>
          <cell r="D8342">
            <v>0</v>
          </cell>
          <cell r="F8342" t="str">
            <v>CALC</v>
          </cell>
          <cell r="H8342" t="str">
            <v>101</v>
          </cell>
          <cell r="I8342" t="str">
            <v>C</v>
          </cell>
          <cell r="J8342" t="str">
            <v>om_exp</v>
          </cell>
          <cell r="K8342" t="str">
            <v>juris_cp</v>
          </cell>
          <cell r="M8342" t="str">
            <v>2015/07/1/2/A/0</v>
          </cell>
        </row>
        <row r="8343">
          <cell r="A8343" t="str">
            <v>8342</v>
          </cell>
          <cell r="B8343" t="str">
            <v>OM82101</v>
          </cell>
          <cell r="C8343" t="str">
            <v>101 - CP Jurisdictional Factor</v>
          </cell>
          <cell r="D8343">
            <v>0</v>
          </cell>
          <cell r="F8343" t="str">
            <v>CALC</v>
          </cell>
          <cell r="H8343" t="str">
            <v>101</v>
          </cell>
          <cell r="I8343" t="str">
            <v>C</v>
          </cell>
          <cell r="J8343" t="str">
            <v>om_exp</v>
          </cell>
          <cell r="K8343" t="str">
            <v>juris_cp</v>
          </cell>
          <cell r="M8343" t="str">
            <v>2015/07/1/2/A/0</v>
          </cell>
        </row>
        <row r="8344">
          <cell r="A8344" t="str">
            <v>8343</v>
          </cell>
          <cell r="B8344" t="str">
            <v>OM82101</v>
          </cell>
          <cell r="C8344" t="str">
            <v>101 - CP Jurisdictional Factor</v>
          </cell>
          <cell r="D8344">
            <v>0</v>
          </cell>
          <cell r="F8344" t="str">
            <v>CALC</v>
          </cell>
          <cell r="H8344" t="str">
            <v>101</v>
          </cell>
          <cell r="I8344" t="str">
            <v>C</v>
          </cell>
          <cell r="J8344" t="str">
            <v>om_exp</v>
          </cell>
          <cell r="K8344" t="str">
            <v>juris_cp</v>
          </cell>
          <cell r="M8344" t="str">
            <v>2015/07/1/2/A/0</v>
          </cell>
        </row>
        <row r="8345">
          <cell r="A8345" t="str">
            <v>8344</v>
          </cell>
          <cell r="B8345" t="str">
            <v>OM82101</v>
          </cell>
          <cell r="C8345" t="str">
            <v>101 - CP Jurisdictional Factor</v>
          </cell>
          <cell r="D8345">
            <v>0</v>
          </cell>
          <cell r="F8345" t="str">
            <v>CALC</v>
          </cell>
          <cell r="H8345" t="str">
            <v>101</v>
          </cell>
          <cell r="I8345" t="str">
            <v>C</v>
          </cell>
          <cell r="J8345" t="str">
            <v>om_exp</v>
          </cell>
          <cell r="K8345" t="str">
            <v>juris_cp</v>
          </cell>
          <cell r="M8345" t="str">
            <v>2015/07/1/2/A/0</v>
          </cell>
        </row>
        <row r="8346">
          <cell r="A8346" t="str">
            <v>8345</v>
          </cell>
          <cell r="B8346" t="str">
            <v>OM82101</v>
          </cell>
          <cell r="C8346" t="str">
            <v>101 - CP Jurisdictional Factor</v>
          </cell>
          <cell r="D8346">
            <v>0</v>
          </cell>
          <cell r="F8346" t="str">
            <v>CALC</v>
          </cell>
          <cell r="H8346" t="str">
            <v>101</v>
          </cell>
          <cell r="I8346" t="str">
            <v>C</v>
          </cell>
          <cell r="J8346" t="str">
            <v>om_exp</v>
          </cell>
          <cell r="K8346" t="str">
            <v>juris_cp</v>
          </cell>
          <cell r="M8346" t="str">
            <v>2015/07/1/2/A/0</v>
          </cell>
        </row>
        <row r="8347">
          <cell r="A8347" t="str">
            <v>8346</v>
          </cell>
          <cell r="B8347" t="str">
            <v>OM82101</v>
          </cell>
          <cell r="C8347" t="str">
            <v>101 - CP Jurisdictional Factor</v>
          </cell>
          <cell r="D8347">
            <v>0</v>
          </cell>
          <cell r="F8347" t="str">
            <v>CALC</v>
          </cell>
          <cell r="H8347" t="str">
            <v>101</v>
          </cell>
          <cell r="I8347" t="str">
            <v>C</v>
          </cell>
          <cell r="J8347" t="str">
            <v>om_exp</v>
          </cell>
          <cell r="K8347" t="str">
            <v>juris_cp</v>
          </cell>
          <cell r="M8347" t="str">
            <v>2015/07/1/2/A/0</v>
          </cell>
        </row>
        <row r="8348">
          <cell r="A8348" t="str">
            <v>8347</v>
          </cell>
          <cell r="B8348" t="str">
            <v>OM82101</v>
          </cell>
          <cell r="C8348" t="str">
            <v>101 - CP Jurisdictional Factor</v>
          </cell>
          <cell r="D8348">
            <v>0</v>
          </cell>
          <cell r="F8348" t="str">
            <v>CALC</v>
          </cell>
          <cell r="H8348" t="str">
            <v>101</v>
          </cell>
          <cell r="I8348" t="str">
            <v>C</v>
          </cell>
          <cell r="J8348" t="str">
            <v>om_exp</v>
          </cell>
          <cell r="K8348" t="str">
            <v>juris_cp</v>
          </cell>
          <cell r="M8348" t="str">
            <v>2015/07/1/2/A/0</v>
          </cell>
        </row>
        <row r="8349">
          <cell r="A8349" t="str">
            <v>8348</v>
          </cell>
          <cell r="B8349" t="str">
            <v>OM82101</v>
          </cell>
          <cell r="C8349" t="str">
            <v>101 - CP Jurisdictional Factor</v>
          </cell>
          <cell r="D8349">
            <v>0</v>
          </cell>
          <cell r="F8349" t="str">
            <v>CALC</v>
          </cell>
          <cell r="H8349" t="str">
            <v>101</v>
          </cell>
          <cell r="I8349" t="str">
            <v>C</v>
          </cell>
          <cell r="J8349" t="str">
            <v>om_exp</v>
          </cell>
          <cell r="K8349" t="str">
            <v>juris_cp</v>
          </cell>
          <cell r="M8349" t="str">
            <v>2015/07/1/2/A/0</v>
          </cell>
        </row>
        <row r="8350">
          <cell r="A8350" t="str">
            <v>8349</v>
          </cell>
          <cell r="B8350" t="str">
            <v>OM82101</v>
          </cell>
          <cell r="C8350" t="str">
            <v>101 - CP Jurisdictional Factor</v>
          </cell>
          <cell r="D8350">
            <v>0</v>
          </cell>
          <cell r="F8350" t="str">
            <v>CALC</v>
          </cell>
          <cell r="H8350" t="str">
            <v>101</v>
          </cell>
          <cell r="I8350" t="str">
            <v>C</v>
          </cell>
          <cell r="J8350" t="str">
            <v>om_exp</v>
          </cell>
          <cell r="K8350" t="str">
            <v>juris_cp</v>
          </cell>
          <cell r="M8350" t="str">
            <v>2015/07/1/2/A/0</v>
          </cell>
        </row>
        <row r="8351">
          <cell r="A8351" t="str">
            <v>8350</v>
          </cell>
          <cell r="B8351" t="str">
            <v>OM82101</v>
          </cell>
          <cell r="C8351" t="str">
            <v>101 - CP Jurisdictional Factor</v>
          </cell>
          <cell r="D8351">
            <v>0</v>
          </cell>
          <cell r="F8351" t="str">
            <v>CALC</v>
          </cell>
          <cell r="H8351" t="str">
            <v>101</v>
          </cell>
          <cell r="I8351" t="str">
            <v>C</v>
          </cell>
          <cell r="J8351" t="str">
            <v>om_exp</v>
          </cell>
          <cell r="K8351" t="str">
            <v>juris_cp</v>
          </cell>
          <cell r="M8351" t="str">
            <v>2015/07/1/2/A/0</v>
          </cell>
        </row>
        <row r="8352">
          <cell r="A8352" t="str">
            <v>8351</v>
          </cell>
          <cell r="B8352" t="str">
            <v>OM82101</v>
          </cell>
          <cell r="C8352" t="str">
            <v>101 - CP Jurisdictional Factor</v>
          </cell>
          <cell r="D8352">
            <v>0</v>
          </cell>
          <cell r="F8352" t="str">
            <v>CALC</v>
          </cell>
          <cell r="H8352" t="str">
            <v>101</v>
          </cell>
          <cell r="I8352" t="str">
            <v>C</v>
          </cell>
          <cell r="J8352" t="str">
            <v>om_exp</v>
          </cell>
          <cell r="K8352" t="str">
            <v>juris_cp</v>
          </cell>
          <cell r="M8352" t="str">
            <v>2015/07/1/2/A/0</v>
          </cell>
        </row>
        <row r="8353">
          <cell r="A8353" t="str">
            <v>8352</v>
          </cell>
          <cell r="B8353" t="str">
            <v>OM82101</v>
          </cell>
          <cell r="C8353" t="str">
            <v>101 - CP Jurisdictional Factor</v>
          </cell>
          <cell r="D8353">
            <v>0</v>
          </cell>
          <cell r="F8353" t="str">
            <v>CALC</v>
          </cell>
          <cell r="H8353" t="str">
            <v>101</v>
          </cell>
          <cell r="I8353" t="str">
            <v>C</v>
          </cell>
          <cell r="J8353" t="str">
            <v>om_exp</v>
          </cell>
          <cell r="K8353" t="str">
            <v>juris_cp</v>
          </cell>
          <cell r="M8353" t="str">
            <v>2015/07/1/2/A/0</v>
          </cell>
        </row>
        <row r="8354">
          <cell r="A8354" t="str">
            <v>8353</v>
          </cell>
          <cell r="B8354" t="str">
            <v>OM82101</v>
          </cell>
          <cell r="C8354" t="str">
            <v>101 - CP Jurisdictional Factor</v>
          </cell>
          <cell r="D8354">
            <v>0</v>
          </cell>
          <cell r="F8354" t="str">
            <v>CALC</v>
          </cell>
          <cell r="H8354" t="str">
            <v>101</v>
          </cell>
          <cell r="I8354" t="str">
            <v>C</v>
          </cell>
          <cell r="J8354" t="str">
            <v>om_exp</v>
          </cell>
          <cell r="K8354" t="str">
            <v>juris_cp</v>
          </cell>
          <cell r="M8354" t="str">
            <v>2015/07/1/2/A/0</v>
          </cell>
        </row>
        <row r="8355">
          <cell r="A8355" t="str">
            <v>8354</v>
          </cell>
          <cell r="B8355" t="str">
            <v>OM82101</v>
          </cell>
          <cell r="C8355" t="str">
            <v>101 - CP Jurisdictional Factor</v>
          </cell>
          <cell r="D8355">
            <v>0</v>
          </cell>
          <cell r="F8355" t="str">
            <v>CALC</v>
          </cell>
          <cell r="H8355" t="str">
            <v>101</v>
          </cell>
          <cell r="I8355" t="str">
            <v>C</v>
          </cell>
          <cell r="J8355" t="str">
            <v>om_exp</v>
          </cell>
          <cell r="K8355" t="str">
            <v>juris_cp</v>
          </cell>
          <cell r="M8355" t="str">
            <v>2015/07/1/2/A/0</v>
          </cell>
        </row>
        <row r="8356">
          <cell r="A8356" t="str">
            <v>8355</v>
          </cell>
          <cell r="B8356" t="str">
            <v>OM82101</v>
          </cell>
          <cell r="C8356" t="str">
            <v>101 - CP Jurisdictional Factor</v>
          </cell>
          <cell r="D8356">
            <v>0</v>
          </cell>
          <cell r="F8356" t="str">
            <v>CALC</v>
          </cell>
          <cell r="H8356" t="str">
            <v>101</v>
          </cell>
          <cell r="I8356" t="str">
            <v>C</v>
          </cell>
          <cell r="J8356" t="str">
            <v>om_exp</v>
          </cell>
          <cell r="K8356" t="str">
            <v>juris_cp</v>
          </cell>
          <cell r="M8356" t="str">
            <v>2015/07/1/2/A/0</v>
          </cell>
        </row>
        <row r="8357">
          <cell r="A8357" t="str">
            <v>8356</v>
          </cell>
          <cell r="B8357" t="str">
            <v>OM82101</v>
          </cell>
          <cell r="C8357" t="str">
            <v>101 - CP Jurisdictional Factor</v>
          </cell>
          <cell r="D8357">
            <v>0</v>
          </cell>
          <cell r="F8357" t="str">
            <v>CALC</v>
          </cell>
          <cell r="H8357" t="str">
            <v>101</v>
          </cell>
          <cell r="I8357" t="str">
            <v>C</v>
          </cell>
          <cell r="J8357" t="str">
            <v>om_exp</v>
          </cell>
          <cell r="K8357" t="str">
            <v>juris_cp</v>
          </cell>
          <cell r="M8357" t="str">
            <v>2015/07/1/2/A/0</v>
          </cell>
        </row>
        <row r="8358">
          <cell r="A8358" t="str">
            <v>8357</v>
          </cell>
          <cell r="B8358" t="str">
            <v>OM82101</v>
          </cell>
          <cell r="C8358" t="str">
            <v>101 - CP Jurisdictional Factor</v>
          </cell>
          <cell r="D8358">
            <v>0</v>
          </cell>
          <cell r="F8358" t="str">
            <v>CALC</v>
          </cell>
          <cell r="H8358" t="str">
            <v>101</v>
          </cell>
          <cell r="I8358" t="str">
            <v>C</v>
          </cell>
          <cell r="J8358" t="str">
            <v>om_exp</v>
          </cell>
          <cell r="K8358" t="str">
            <v>juris_cp</v>
          </cell>
          <cell r="M8358" t="str">
            <v>2015/07/1/2/A/0</v>
          </cell>
        </row>
        <row r="8359">
          <cell r="A8359" t="str">
            <v>8358</v>
          </cell>
          <cell r="B8359" t="str">
            <v>OM82101</v>
          </cell>
          <cell r="C8359" t="str">
            <v>101 - CP Jurisdictional Factor</v>
          </cell>
          <cell r="D8359">
            <v>0</v>
          </cell>
          <cell r="F8359" t="str">
            <v>CALC</v>
          </cell>
          <cell r="H8359" t="str">
            <v>101</v>
          </cell>
          <cell r="I8359" t="str">
            <v>C</v>
          </cell>
          <cell r="J8359" t="str">
            <v>om_exp</v>
          </cell>
          <cell r="K8359" t="str">
            <v>juris_cp</v>
          </cell>
          <cell r="M8359" t="str">
            <v>2015/07/1/2/A/0</v>
          </cell>
        </row>
        <row r="8360">
          <cell r="A8360" t="str">
            <v>8359</v>
          </cell>
          <cell r="B8360" t="str">
            <v>OM82101</v>
          </cell>
          <cell r="C8360" t="str">
            <v>101 - CP Jurisdictional Factor</v>
          </cell>
          <cell r="D8360">
            <v>0</v>
          </cell>
          <cell r="F8360" t="str">
            <v>CALC</v>
          </cell>
          <cell r="H8360" t="str">
            <v>101</v>
          </cell>
          <cell r="I8360" t="str">
            <v>C</v>
          </cell>
          <cell r="J8360" t="str">
            <v>om_exp</v>
          </cell>
          <cell r="K8360" t="str">
            <v>juris_cp</v>
          </cell>
          <cell r="M8360" t="str">
            <v>2015/07/1/2/A/0</v>
          </cell>
        </row>
        <row r="8361">
          <cell r="A8361" t="str">
            <v>8360</v>
          </cell>
          <cell r="B8361" t="str">
            <v>OM82101</v>
          </cell>
          <cell r="C8361" t="str">
            <v>101 - CP Jurisdictional Factor</v>
          </cell>
          <cell r="D8361">
            <v>0</v>
          </cell>
          <cell r="F8361" t="str">
            <v>CALC</v>
          </cell>
          <cell r="H8361" t="str">
            <v>101</v>
          </cell>
          <cell r="I8361" t="str">
            <v>C</v>
          </cell>
          <cell r="J8361" t="str">
            <v>om_exp</v>
          </cell>
          <cell r="K8361" t="str">
            <v>juris_cp</v>
          </cell>
          <cell r="M8361" t="str">
            <v>2015/07/1/2/A/0</v>
          </cell>
        </row>
        <row r="8362">
          <cell r="A8362" t="str">
            <v>8361</v>
          </cell>
          <cell r="B8362" t="str">
            <v>OM82101</v>
          </cell>
          <cell r="C8362" t="str">
            <v>101 - CP Jurisdictional Factor</v>
          </cell>
          <cell r="D8362">
            <v>0</v>
          </cell>
          <cell r="F8362" t="str">
            <v>CALC</v>
          </cell>
          <cell r="H8362" t="str">
            <v>101</v>
          </cell>
          <cell r="I8362" t="str">
            <v>C</v>
          </cell>
          <cell r="J8362" t="str">
            <v>om_exp</v>
          </cell>
          <cell r="K8362" t="str">
            <v>juris_cp</v>
          </cell>
          <cell r="M8362" t="str">
            <v>2015/07/1/2/A/0</v>
          </cell>
        </row>
        <row r="8363">
          <cell r="A8363" t="str">
            <v>8362</v>
          </cell>
          <cell r="B8363" t="str">
            <v>OM82101</v>
          </cell>
          <cell r="C8363" t="str">
            <v>101 - CP Jurisdictional Factor</v>
          </cell>
          <cell r="D8363">
            <v>0</v>
          </cell>
          <cell r="F8363" t="str">
            <v>CALC</v>
          </cell>
          <cell r="H8363" t="str">
            <v>101</v>
          </cell>
          <cell r="I8363" t="str">
            <v>C</v>
          </cell>
          <cell r="J8363" t="str">
            <v>om_exp</v>
          </cell>
          <cell r="K8363" t="str">
            <v>juris_cp</v>
          </cell>
          <cell r="M8363" t="str">
            <v>2015/07/1/2/A/0</v>
          </cell>
        </row>
        <row r="8364">
          <cell r="A8364" t="str">
            <v>8363</v>
          </cell>
          <cell r="B8364" t="str">
            <v>OM82101</v>
          </cell>
          <cell r="C8364" t="str">
            <v>101 - CP Jurisdictional Factor</v>
          </cell>
          <cell r="D8364">
            <v>0</v>
          </cell>
          <cell r="F8364" t="str">
            <v>CALC</v>
          </cell>
          <cell r="H8364" t="str">
            <v>101</v>
          </cell>
          <cell r="I8364" t="str">
            <v>C</v>
          </cell>
          <cell r="J8364" t="str">
            <v>om_exp</v>
          </cell>
          <cell r="K8364" t="str">
            <v>juris_cp</v>
          </cell>
          <cell r="M8364" t="str">
            <v>2015/07/1/2/A/0</v>
          </cell>
        </row>
        <row r="8365">
          <cell r="A8365" t="str">
            <v>8364</v>
          </cell>
          <cell r="B8365" t="str">
            <v>OM82101</v>
          </cell>
          <cell r="C8365" t="str">
            <v>101 - CP Jurisdictional Factor</v>
          </cell>
          <cell r="D8365">
            <v>0</v>
          </cell>
          <cell r="F8365" t="str">
            <v>CALC</v>
          </cell>
          <cell r="H8365" t="str">
            <v>101</v>
          </cell>
          <cell r="I8365" t="str">
            <v>C</v>
          </cell>
          <cell r="J8365" t="str">
            <v>om_exp</v>
          </cell>
          <cell r="K8365" t="str">
            <v>juris_cp</v>
          </cell>
          <cell r="M8365" t="str">
            <v>2015/07/1/2/A/0</v>
          </cell>
        </row>
        <row r="8366">
          <cell r="A8366" t="str">
            <v>8365</v>
          </cell>
          <cell r="B8366" t="str">
            <v>OM82101</v>
          </cell>
          <cell r="C8366" t="str">
            <v>101 - CP Jurisdictional Factor</v>
          </cell>
          <cell r="D8366">
            <v>0</v>
          </cell>
          <cell r="F8366" t="str">
            <v>CALC</v>
          </cell>
          <cell r="H8366" t="str">
            <v>101</v>
          </cell>
          <cell r="I8366" t="str">
            <v>C</v>
          </cell>
          <cell r="J8366" t="str">
            <v>om_exp</v>
          </cell>
          <cell r="K8366" t="str">
            <v>juris_cp</v>
          </cell>
          <cell r="M8366" t="str">
            <v>2015/07/1/2/A/0</v>
          </cell>
        </row>
        <row r="8367">
          <cell r="A8367" t="str">
            <v>8366</v>
          </cell>
          <cell r="B8367" t="str">
            <v>OM82101</v>
          </cell>
          <cell r="C8367" t="str">
            <v>101 - CP Jurisdictional Factor</v>
          </cell>
          <cell r="D8367">
            <v>0</v>
          </cell>
          <cell r="F8367" t="str">
            <v>CALC</v>
          </cell>
          <cell r="H8367" t="str">
            <v>101</v>
          </cell>
          <cell r="I8367" t="str">
            <v>C</v>
          </cell>
          <cell r="J8367" t="str">
            <v>om_exp</v>
          </cell>
          <cell r="K8367" t="str">
            <v>juris_cp</v>
          </cell>
          <cell r="M8367" t="str">
            <v>2015/07/1/2/A/0</v>
          </cell>
        </row>
        <row r="8368">
          <cell r="A8368" t="str">
            <v>8367</v>
          </cell>
          <cell r="B8368" t="str">
            <v>OM82101</v>
          </cell>
          <cell r="C8368" t="str">
            <v>101 - CP Jurisdictional Factor</v>
          </cell>
          <cell r="D8368">
            <v>0</v>
          </cell>
          <cell r="F8368" t="str">
            <v>CALC</v>
          </cell>
          <cell r="H8368" t="str">
            <v>101</v>
          </cell>
          <cell r="I8368" t="str">
            <v>C</v>
          </cell>
          <cell r="J8368" t="str">
            <v>om_exp</v>
          </cell>
          <cell r="K8368" t="str">
            <v>juris_cp</v>
          </cell>
          <cell r="M8368" t="str">
            <v>2015/07/1/2/A/0</v>
          </cell>
        </row>
        <row r="8369">
          <cell r="A8369" t="str">
            <v>8368</v>
          </cell>
          <cell r="B8369" t="str">
            <v>OM82101</v>
          </cell>
          <cell r="C8369" t="str">
            <v>101 - CP Jurisdictional Factor</v>
          </cell>
          <cell r="D8369">
            <v>0</v>
          </cell>
          <cell r="F8369" t="str">
            <v>CALC</v>
          </cell>
          <cell r="H8369" t="str">
            <v>101</v>
          </cell>
          <cell r="I8369" t="str">
            <v>C</v>
          </cell>
          <cell r="J8369" t="str">
            <v>om_exp</v>
          </cell>
          <cell r="K8369" t="str">
            <v>juris_cp</v>
          </cell>
          <cell r="M8369" t="str">
            <v>2015/07/1/2/A/0</v>
          </cell>
        </row>
        <row r="8370">
          <cell r="A8370" t="str">
            <v>8369</v>
          </cell>
          <cell r="B8370" t="str">
            <v>OM82101</v>
          </cell>
          <cell r="C8370" t="str">
            <v>101 - CP Jurisdictional Factor</v>
          </cell>
          <cell r="D8370">
            <v>0</v>
          </cell>
          <cell r="F8370" t="str">
            <v>CALC</v>
          </cell>
          <cell r="H8370" t="str">
            <v>101</v>
          </cell>
          <cell r="I8370" t="str">
            <v>C</v>
          </cell>
          <cell r="J8370" t="str">
            <v>om_exp</v>
          </cell>
          <cell r="K8370" t="str">
            <v>juris_cp</v>
          </cell>
          <cell r="M8370" t="str">
            <v>2015/07/1/2/A/0</v>
          </cell>
        </row>
        <row r="8371">
          <cell r="A8371" t="str">
            <v>8370</v>
          </cell>
          <cell r="B8371" t="str">
            <v>OM82101</v>
          </cell>
          <cell r="C8371" t="str">
            <v>101 - CP Jurisdictional Factor</v>
          </cell>
          <cell r="D8371">
            <v>0</v>
          </cell>
          <cell r="F8371" t="str">
            <v>CALC</v>
          </cell>
          <cell r="H8371" t="str">
            <v>101</v>
          </cell>
          <cell r="I8371" t="str">
            <v>C</v>
          </cell>
          <cell r="J8371" t="str">
            <v>om_exp</v>
          </cell>
          <cell r="K8371" t="str">
            <v>juris_cp</v>
          </cell>
          <cell r="M8371" t="str">
            <v>2015/07/1/2/A/0</v>
          </cell>
        </row>
        <row r="8372">
          <cell r="A8372" t="str">
            <v>8371</v>
          </cell>
          <cell r="B8372" t="str">
            <v>OM82101</v>
          </cell>
          <cell r="C8372" t="str">
            <v>101 - CP Jurisdictional Factor</v>
          </cell>
          <cell r="D8372">
            <v>0</v>
          </cell>
          <cell r="F8372" t="str">
            <v>CALC</v>
          </cell>
          <cell r="H8372" t="str">
            <v>101</v>
          </cell>
          <cell r="I8372" t="str">
            <v>C</v>
          </cell>
          <cell r="J8372" t="str">
            <v>om_exp</v>
          </cell>
          <cell r="K8372" t="str">
            <v>juris_cp</v>
          </cell>
          <cell r="M8372" t="str">
            <v>2015/07/1/2/A/0</v>
          </cell>
        </row>
        <row r="8373">
          <cell r="A8373" t="str">
            <v>8372</v>
          </cell>
          <cell r="B8373" t="str">
            <v>OM82101</v>
          </cell>
          <cell r="C8373" t="str">
            <v>101 - CP Jurisdictional Factor</v>
          </cell>
          <cell r="D8373">
            <v>0</v>
          </cell>
          <cell r="F8373" t="str">
            <v>CALC</v>
          </cell>
          <cell r="H8373" t="str">
            <v>101</v>
          </cell>
          <cell r="I8373" t="str">
            <v>C</v>
          </cell>
          <cell r="J8373" t="str">
            <v>om_exp</v>
          </cell>
          <cell r="K8373" t="str">
            <v>juris_cp</v>
          </cell>
          <cell r="M8373" t="str">
            <v>2015/07/1/2/A/0</v>
          </cell>
        </row>
        <row r="8374">
          <cell r="A8374" t="str">
            <v>8373</v>
          </cell>
          <cell r="B8374" t="str">
            <v>OM82101</v>
          </cell>
          <cell r="C8374" t="str">
            <v>101 - CP Jurisdictional Factor</v>
          </cell>
          <cell r="D8374">
            <v>0</v>
          </cell>
          <cell r="F8374" t="str">
            <v>CALC</v>
          </cell>
          <cell r="H8374" t="str">
            <v>101</v>
          </cell>
          <cell r="I8374" t="str">
            <v>C</v>
          </cell>
          <cell r="J8374" t="str">
            <v>om_exp</v>
          </cell>
          <cell r="K8374" t="str">
            <v>juris_cp</v>
          </cell>
          <cell r="M8374" t="str">
            <v>2015/07/1/2/A/0</v>
          </cell>
        </row>
        <row r="8375">
          <cell r="A8375" t="str">
            <v>8374</v>
          </cell>
          <cell r="B8375" t="str">
            <v>OM82101</v>
          </cell>
          <cell r="C8375" t="str">
            <v>101 - CP Jurisdictional Factor</v>
          </cell>
          <cell r="D8375">
            <v>0</v>
          </cell>
          <cell r="F8375" t="str">
            <v>CALC</v>
          </cell>
          <cell r="H8375" t="str">
            <v>101</v>
          </cell>
          <cell r="I8375" t="str">
            <v>C</v>
          </cell>
          <cell r="J8375" t="str">
            <v>om_exp</v>
          </cell>
          <cell r="K8375" t="str">
            <v>juris_cp</v>
          </cell>
          <cell r="M8375" t="str">
            <v>2015/07/1/2/A/0</v>
          </cell>
        </row>
        <row r="8376">
          <cell r="A8376" t="str">
            <v>8375</v>
          </cell>
          <cell r="B8376" t="str">
            <v>OM82101</v>
          </cell>
          <cell r="C8376" t="str">
            <v>101 - CP Jurisdictional Factor</v>
          </cell>
          <cell r="D8376">
            <v>0</v>
          </cell>
          <cell r="F8376" t="str">
            <v>CALC</v>
          </cell>
          <cell r="H8376" t="str">
            <v>101</v>
          </cell>
          <cell r="I8376" t="str">
            <v>C</v>
          </cell>
          <cell r="J8376" t="str">
            <v>om_exp</v>
          </cell>
          <cell r="K8376" t="str">
            <v>juris_cp</v>
          </cell>
          <cell r="M8376" t="str">
            <v>2015/07/1/2/A/0</v>
          </cell>
        </row>
        <row r="8377">
          <cell r="A8377" t="str">
            <v>8376</v>
          </cell>
          <cell r="B8377" t="str">
            <v>OM82101</v>
          </cell>
          <cell r="C8377" t="str">
            <v>101 - CP Jurisdictional Factor</v>
          </cell>
          <cell r="D8377">
            <v>0</v>
          </cell>
          <cell r="F8377" t="str">
            <v>CALC</v>
          </cell>
          <cell r="H8377" t="str">
            <v>101</v>
          </cell>
          <cell r="I8377" t="str">
            <v>C</v>
          </cell>
          <cell r="J8377" t="str">
            <v>om_exp</v>
          </cell>
          <cell r="K8377" t="str">
            <v>juris_cp</v>
          </cell>
          <cell r="M8377" t="str">
            <v>2015/07/1/2/A/0</v>
          </cell>
        </row>
        <row r="8378">
          <cell r="A8378" t="str">
            <v>8377</v>
          </cell>
          <cell r="B8378" t="str">
            <v>OM82101</v>
          </cell>
          <cell r="C8378" t="str">
            <v>101 - CP Jurisdictional Factor</v>
          </cell>
          <cell r="D8378">
            <v>0</v>
          </cell>
          <cell r="F8378" t="str">
            <v>CALC</v>
          </cell>
          <cell r="H8378" t="str">
            <v>101</v>
          </cell>
          <cell r="I8378" t="str">
            <v>C</v>
          </cell>
          <cell r="J8378" t="str">
            <v>om_exp</v>
          </cell>
          <cell r="K8378" t="str">
            <v>juris_cp</v>
          </cell>
          <cell r="M8378" t="str">
            <v>2015/07/1/2/A/0</v>
          </cell>
        </row>
        <row r="8379">
          <cell r="A8379" t="str">
            <v>8378</v>
          </cell>
          <cell r="B8379" t="str">
            <v>OM82101</v>
          </cell>
          <cell r="C8379" t="str">
            <v>101 - CP Jurisdictional Factor</v>
          </cell>
          <cell r="D8379">
            <v>0</v>
          </cell>
          <cell r="F8379" t="str">
            <v>CALC</v>
          </cell>
          <cell r="H8379" t="str">
            <v>101</v>
          </cell>
          <cell r="I8379" t="str">
            <v>C</v>
          </cell>
          <cell r="J8379" t="str">
            <v>om_exp</v>
          </cell>
          <cell r="K8379" t="str">
            <v>juris_cp</v>
          </cell>
          <cell r="M8379" t="str">
            <v>2015/07/1/2/A/0</v>
          </cell>
        </row>
        <row r="8380">
          <cell r="A8380" t="str">
            <v>8379</v>
          </cell>
          <cell r="B8380" t="str">
            <v>OM82101</v>
          </cell>
          <cell r="C8380" t="str">
            <v>101 - CP Jurisdictional Factor</v>
          </cell>
          <cell r="D8380">
            <v>0</v>
          </cell>
          <cell r="F8380" t="str">
            <v>CALC</v>
          </cell>
          <cell r="H8380" t="str">
            <v>101</v>
          </cell>
          <cell r="I8380" t="str">
            <v>C</v>
          </cell>
          <cell r="J8380" t="str">
            <v>om_exp</v>
          </cell>
          <cell r="K8380" t="str">
            <v>juris_cp</v>
          </cell>
          <cell r="M8380" t="str">
            <v>2015/07/1/2/A/0</v>
          </cell>
        </row>
        <row r="8381">
          <cell r="A8381" t="str">
            <v>8380</v>
          </cell>
          <cell r="B8381" t="str">
            <v>OM82101</v>
          </cell>
          <cell r="C8381" t="str">
            <v>101 - CP Jurisdictional Factor</v>
          </cell>
          <cell r="D8381">
            <v>0</v>
          </cell>
          <cell r="F8381" t="str">
            <v>CALC</v>
          </cell>
          <cell r="H8381" t="str">
            <v>101</v>
          </cell>
          <cell r="I8381" t="str">
            <v>C</v>
          </cell>
          <cell r="J8381" t="str">
            <v>om_exp</v>
          </cell>
          <cell r="K8381" t="str">
            <v>juris_cp</v>
          </cell>
          <cell r="M8381" t="str">
            <v>2015/07/1/2/A/0</v>
          </cell>
        </row>
        <row r="8382">
          <cell r="A8382" t="str">
            <v>8381</v>
          </cell>
          <cell r="B8382" t="str">
            <v>OM82101</v>
          </cell>
          <cell r="C8382" t="str">
            <v>101 - CP Jurisdictional Factor</v>
          </cell>
          <cell r="D8382">
            <v>0</v>
          </cell>
          <cell r="F8382" t="str">
            <v>CALC</v>
          </cell>
          <cell r="H8382" t="str">
            <v>101</v>
          </cell>
          <cell r="I8382" t="str">
            <v>C</v>
          </cell>
          <cell r="J8382" t="str">
            <v>om_exp</v>
          </cell>
          <cell r="K8382" t="str">
            <v>juris_cp</v>
          </cell>
          <cell r="M8382" t="str">
            <v>2015/07/1/2/A/0</v>
          </cell>
        </row>
        <row r="8383">
          <cell r="A8383" t="str">
            <v>8382</v>
          </cell>
          <cell r="B8383" t="str">
            <v>OM82101</v>
          </cell>
          <cell r="C8383" t="str">
            <v>101 - CP Jurisdictional Factor</v>
          </cell>
          <cell r="D8383">
            <v>0</v>
          </cell>
          <cell r="F8383" t="str">
            <v>CALC</v>
          </cell>
          <cell r="H8383" t="str">
            <v>101</v>
          </cell>
          <cell r="I8383" t="str">
            <v>C</v>
          </cell>
          <cell r="J8383" t="str">
            <v>om_exp</v>
          </cell>
          <cell r="K8383" t="str">
            <v>juris_cp</v>
          </cell>
          <cell r="M8383" t="str">
            <v>2015/07/1/2/A/0</v>
          </cell>
        </row>
        <row r="8384">
          <cell r="A8384" t="str">
            <v>8383</v>
          </cell>
          <cell r="B8384" t="str">
            <v>OM82101</v>
          </cell>
          <cell r="C8384" t="str">
            <v>101 - CP Jurisdictional Factor</v>
          </cell>
          <cell r="D8384">
            <v>0</v>
          </cell>
          <cell r="F8384" t="str">
            <v>CALC</v>
          </cell>
          <cell r="H8384" t="str">
            <v>101</v>
          </cell>
          <cell r="I8384" t="str">
            <v>C</v>
          </cell>
          <cell r="J8384" t="str">
            <v>om_exp</v>
          </cell>
          <cell r="K8384" t="str">
            <v>juris_cp</v>
          </cell>
          <cell r="M8384" t="str">
            <v>2015/07/1/2/A/0</v>
          </cell>
        </row>
        <row r="8385">
          <cell r="A8385" t="str">
            <v>8384</v>
          </cell>
          <cell r="B8385" t="str">
            <v>OM82101</v>
          </cell>
          <cell r="C8385" t="str">
            <v>101 - CP Jurisdictional Factor</v>
          </cell>
          <cell r="D8385">
            <v>0</v>
          </cell>
          <cell r="F8385" t="str">
            <v>CALC</v>
          </cell>
          <cell r="H8385" t="str">
            <v>101</v>
          </cell>
          <cell r="I8385" t="str">
            <v>C</v>
          </cell>
          <cell r="J8385" t="str">
            <v>om_exp</v>
          </cell>
          <cell r="K8385" t="str">
            <v>juris_cp</v>
          </cell>
          <cell r="M8385" t="str">
            <v>2015/07/1/2/A/0</v>
          </cell>
        </row>
        <row r="8386">
          <cell r="A8386" t="str">
            <v>8385</v>
          </cell>
          <cell r="B8386" t="str">
            <v>OM82101</v>
          </cell>
          <cell r="C8386" t="str">
            <v>101 - CP Jurisdictional Factor</v>
          </cell>
          <cell r="D8386">
            <v>0</v>
          </cell>
          <cell r="F8386" t="str">
            <v>CALC</v>
          </cell>
          <cell r="H8386" t="str">
            <v>101</v>
          </cell>
          <cell r="I8386" t="str">
            <v>C</v>
          </cell>
          <cell r="J8386" t="str">
            <v>om_exp</v>
          </cell>
          <cell r="K8386" t="str">
            <v>juris_cp</v>
          </cell>
          <cell r="M8386" t="str">
            <v>2015/07/1/2/A/0</v>
          </cell>
        </row>
        <row r="8387">
          <cell r="A8387" t="str">
            <v>8386</v>
          </cell>
          <cell r="B8387" t="str">
            <v>OM82101</v>
          </cell>
          <cell r="C8387" t="str">
            <v>101 - CP Jurisdictional Factor</v>
          </cell>
          <cell r="D8387">
            <v>0</v>
          </cell>
          <cell r="F8387" t="str">
            <v>CALC</v>
          </cell>
          <cell r="H8387" t="str">
            <v>101</v>
          </cell>
          <cell r="I8387" t="str">
            <v>C</v>
          </cell>
          <cell r="J8387" t="str">
            <v>om_exp</v>
          </cell>
          <cell r="K8387" t="str">
            <v>juris_cp</v>
          </cell>
          <cell r="M8387" t="str">
            <v>2015/07/1/2/A/0</v>
          </cell>
        </row>
        <row r="8388">
          <cell r="A8388" t="str">
            <v>8387</v>
          </cell>
          <cell r="B8388" t="str">
            <v>OM82101</v>
          </cell>
          <cell r="C8388" t="str">
            <v>101 - CP Jurisdictional Factor</v>
          </cell>
          <cell r="D8388">
            <v>0</v>
          </cell>
          <cell r="F8388" t="str">
            <v>CALC</v>
          </cell>
          <cell r="H8388" t="str">
            <v>101</v>
          </cell>
          <cell r="I8388" t="str">
            <v>C</v>
          </cell>
          <cell r="J8388" t="str">
            <v>om_exp</v>
          </cell>
          <cell r="K8388" t="str">
            <v>juris_cp</v>
          </cell>
          <cell r="M8388" t="str">
            <v>2015/07/1/2/A/0</v>
          </cell>
        </row>
        <row r="8389">
          <cell r="A8389" t="str">
            <v>8388</v>
          </cell>
          <cell r="B8389" t="str">
            <v>OM82101</v>
          </cell>
          <cell r="C8389" t="str">
            <v>101 - CP Jurisdictional Factor</v>
          </cell>
          <cell r="D8389">
            <v>0</v>
          </cell>
          <cell r="F8389" t="str">
            <v>CALC</v>
          </cell>
          <cell r="H8389" t="str">
            <v>101</v>
          </cell>
          <cell r="I8389" t="str">
            <v>C</v>
          </cell>
          <cell r="J8389" t="str">
            <v>om_exp</v>
          </cell>
          <cell r="K8389" t="str">
            <v>juris_cp</v>
          </cell>
          <cell r="M8389" t="str">
            <v>2015/07/1/2/A/0</v>
          </cell>
        </row>
        <row r="8390">
          <cell r="A8390" t="str">
            <v>8389</v>
          </cell>
          <cell r="B8390" t="str">
            <v>OM82101</v>
          </cell>
          <cell r="C8390" t="str">
            <v>101 - CP Jurisdictional Factor</v>
          </cell>
          <cell r="D8390">
            <v>0</v>
          </cell>
          <cell r="F8390" t="str">
            <v>CALC</v>
          </cell>
          <cell r="H8390" t="str">
            <v>101</v>
          </cell>
          <cell r="I8390" t="str">
            <v>C</v>
          </cell>
          <cell r="J8390" t="str">
            <v>om_exp</v>
          </cell>
          <cell r="K8390" t="str">
            <v>juris_cp</v>
          </cell>
          <cell r="M8390" t="str">
            <v>2015/07/1/2/A/0</v>
          </cell>
        </row>
        <row r="8391">
          <cell r="A8391" t="str">
            <v>8390</v>
          </cell>
          <cell r="B8391" t="str">
            <v>OM82101</v>
          </cell>
          <cell r="C8391" t="str">
            <v>101 - CP Jurisdictional Factor</v>
          </cell>
          <cell r="D8391">
            <v>0</v>
          </cell>
          <cell r="F8391" t="str">
            <v>CALC</v>
          </cell>
          <cell r="H8391" t="str">
            <v>101</v>
          </cell>
          <cell r="I8391" t="str">
            <v>C</v>
          </cell>
          <cell r="J8391" t="str">
            <v>om_exp</v>
          </cell>
          <cell r="K8391" t="str">
            <v>juris_cp</v>
          </cell>
          <cell r="M8391" t="str">
            <v>2015/07/1/2/A/0</v>
          </cell>
        </row>
        <row r="8392">
          <cell r="A8392" t="str">
            <v>8391</v>
          </cell>
          <cell r="B8392" t="str">
            <v>OM82101</v>
          </cell>
          <cell r="C8392" t="str">
            <v>101 - CP Jurisdictional Factor</v>
          </cell>
          <cell r="D8392">
            <v>0</v>
          </cell>
          <cell r="F8392" t="str">
            <v>CALC</v>
          </cell>
          <cell r="H8392" t="str">
            <v>101</v>
          </cell>
          <cell r="I8392" t="str">
            <v>C</v>
          </cell>
          <cell r="J8392" t="str">
            <v>om_exp</v>
          </cell>
          <cell r="K8392" t="str">
            <v>juris_cp</v>
          </cell>
          <cell r="M8392" t="str">
            <v>2015/07/1/2/A/0</v>
          </cell>
        </row>
        <row r="8393">
          <cell r="A8393" t="str">
            <v>8392</v>
          </cell>
          <cell r="B8393" t="str">
            <v>OM82101</v>
          </cell>
          <cell r="C8393" t="str">
            <v>101 - CP Jurisdictional Factor</v>
          </cell>
          <cell r="D8393">
            <v>0</v>
          </cell>
          <cell r="F8393" t="str">
            <v>CALC</v>
          </cell>
          <cell r="H8393" t="str">
            <v>101</v>
          </cell>
          <cell r="I8393" t="str">
            <v>C</v>
          </cell>
          <cell r="J8393" t="str">
            <v>om_exp</v>
          </cell>
          <cell r="K8393" t="str">
            <v>juris_cp</v>
          </cell>
          <cell r="M8393" t="str">
            <v>2015/07/1/2/A/0</v>
          </cell>
        </row>
        <row r="8394">
          <cell r="A8394" t="str">
            <v>8393</v>
          </cell>
          <cell r="B8394" t="str">
            <v>OM82101</v>
          </cell>
          <cell r="C8394" t="str">
            <v>101 - CP Jurisdictional Factor</v>
          </cell>
          <cell r="D8394">
            <v>0</v>
          </cell>
          <cell r="F8394" t="str">
            <v>CALC</v>
          </cell>
          <cell r="H8394" t="str">
            <v>101</v>
          </cell>
          <cell r="I8394" t="str">
            <v>C</v>
          </cell>
          <cell r="J8394" t="str">
            <v>om_exp</v>
          </cell>
          <cell r="K8394" t="str">
            <v>juris_cp</v>
          </cell>
          <cell r="M8394" t="str">
            <v>2015/07/1/2/A/0</v>
          </cell>
        </row>
        <row r="8395">
          <cell r="A8395" t="str">
            <v>8394</v>
          </cell>
          <cell r="B8395" t="str">
            <v>OM82101</v>
          </cell>
          <cell r="C8395" t="str">
            <v>101 - CP Jurisdictional Factor</v>
          </cell>
          <cell r="D8395">
            <v>0</v>
          </cell>
          <cell r="F8395" t="str">
            <v>CALC</v>
          </cell>
          <cell r="H8395" t="str">
            <v>101</v>
          </cell>
          <cell r="I8395" t="str">
            <v>C</v>
          </cell>
          <cell r="J8395" t="str">
            <v>om_exp</v>
          </cell>
          <cell r="K8395" t="str">
            <v>juris_cp</v>
          </cell>
          <cell r="M8395" t="str">
            <v>2015/07/1/2/A/0</v>
          </cell>
        </row>
        <row r="8396">
          <cell r="A8396" t="str">
            <v>8395</v>
          </cell>
          <cell r="B8396" t="str">
            <v>OM82101</v>
          </cell>
          <cell r="C8396" t="str">
            <v>101 - CP Jurisdictional Factor</v>
          </cell>
          <cell r="D8396">
            <v>0</v>
          </cell>
          <cell r="F8396" t="str">
            <v>CALC</v>
          </cell>
          <cell r="H8396" t="str">
            <v>101</v>
          </cell>
          <cell r="I8396" t="str">
            <v>C</v>
          </cell>
          <cell r="J8396" t="str">
            <v>om_exp</v>
          </cell>
          <cell r="K8396" t="str">
            <v>juris_cp</v>
          </cell>
          <cell r="M8396" t="str">
            <v>2015/07/1/2/A/0</v>
          </cell>
        </row>
        <row r="8397">
          <cell r="A8397" t="str">
            <v>8396</v>
          </cell>
          <cell r="B8397" t="str">
            <v>OM82101</v>
          </cell>
          <cell r="C8397" t="str">
            <v>101 - CP Jurisdictional Factor</v>
          </cell>
          <cell r="D8397">
            <v>0</v>
          </cell>
          <cell r="F8397" t="str">
            <v>CALC</v>
          </cell>
          <cell r="H8397" t="str">
            <v>101</v>
          </cell>
          <cell r="I8397" t="str">
            <v>C</v>
          </cell>
          <cell r="J8397" t="str">
            <v>om_exp</v>
          </cell>
          <cell r="K8397" t="str">
            <v>juris_cp</v>
          </cell>
          <cell r="M8397" t="str">
            <v>2015/07/1/2/A/0</v>
          </cell>
        </row>
        <row r="8398">
          <cell r="A8398" t="str">
            <v>8397</v>
          </cell>
          <cell r="B8398" t="str">
            <v>OM82101</v>
          </cell>
          <cell r="C8398" t="str">
            <v>101 - CP Jurisdictional Factor</v>
          </cell>
          <cell r="D8398">
            <v>0</v>
          </cell>
          <cell r="F8398" t="str">
            <v>CALC</v>
          </cell>
          <cell r="H8398" t="str">
            <v>101</v>
          </cell>
          <cell r="I8398" t="str">
            <v>C</v>
          </cell>
          <cell r="J8398" t="str">
            <v>om_exp</v>
          </cell>
          <cell r="K8398" t="str">
            <v>juris_cp</v>
          </cell>
          <cell r="M8398" t="str">
            <v>2015/07/1/2/A/0</v>
          </cell>
        </row>
        <row r="8399">
          <cell r="A8399" t="str">
            <v>8398</v>
          </cell>
          <cell r="B8399" t="str">
            <v>OM82101</v>
          </cell>
          <cell r="C8399" t="str">
            <v>101 - CP Jurisdictional Factor</v>
          </cell>
          <cell r="D8399">
            <v>0</v>
          </cell>
          <cell r="F8399" t="str">
            <v>CALC</v>
          </cell>
          <cell r="H8399" t="str">
            <v>101</v>
          </cell>
          <cell r="I8399" t="str">
            <v>C</v>
          </cell>
          <cell r="J8399" t="str">
            <v>om_exp</v>
          </cell>
          <cell r="K8399" t="str">
            <v>juris_cp</v>
          </cell>
          <cell r="M8399" t="str">
            <v>2015/07/1/2/A/0</v>
          </cell>
        </row>
        <row r="8400">
          <cell r="A8400" t="str">
            <v>8399</v>
          </cell>
          <cell r="B8400" t="str">
            <v>OM82101</v>
          </cell>
          <cell r="C8400" t="str">
            <v>101 - CP Jurisdictional Factor</v>
          </cell>
          <cell r="D8400">
            <v>0</v>
          </cell>
          <cell r="F8400" t="str">
            <v>CALC</v>
          </cell>
          <cell r="H8400" t="str">
            <v>101</v>
          </cell>
          <cell r="I8400" t="str">
            <v>C</v>
          </cell>
          <cell r="J8400" t="str">
            <v>om_exp</v>
          </cell>
          <cell r="K8400" t="str">
            <v>juris_cp</v>
          </cell>
          <cell r="M8400" t="str">
            <v>2015/07/1/2/A/0</v>
          </cell>
        </row>
        <row r="8401">
          <cell r="A8401" t="str">
            <v>8400</v>
          </cell>
          <cell r="B8401" t="str">
            <v>OM82101</v>
          </cell>
          <cell r="C8401" t="str">
            <v>101 - CP Jurisdictional Factor</v>
          </cell>
          <cell r="D8401">
            <v>0</v>
          </cell>
          <cell r="F8401" t="str">
            <v>CALC</v>
          </cell>
          <cell r="H8401" t="str">
            <v>101</v>
          </cell>
          <cell r="I8401" t="str">
            <v>C</v>
          </cell>
          <cell r="J8401" t="str">
            <v>om_exp</v>
          </cell>
          <cell r="K8401" t="str">
            <v>juris_cp</v>
          </cell>
          <cell r="M8401" t="str">
            <v>2015/07/1/2/A/0</v>
          </cell>
        </row>
        <row r="8402">
          <cell r="A8402" t="str">
            <v>8401</v>
          </cell>
          <cell r="B8402" t="str">
            <v>OM82101</v>
          </cell>
          <cell r="C8402" t="str">
            <v>101 - CP Jurisdictional Factor</v>
          </cell>
          <cell r="D8402">
            <v>0</v>
          </cell>
          <cell r="F8402" t="str">
            <v>CALC</v>
          </cell>
          <cell r="H8402" t="str">
            <v>101</v>
          </cell>
          <cell r="I8402" t="str">
            <v>C</v>
          </cell>
          <cell r="J8402" t="str">
            <v>om_exp</v>
          </cell>
          <cell r="K8402" t="str">
            <v>juris_cp</v>
          </cell>
          <cell r="M8402" t="str">
            <v>2015/07/1/2/A/0</v>
          </cell>
        </row>
        <row r="8403">
          <cell r="A8403" t="str">
            <v>8402</v>
          </cell>
          <cell r="B8403" t="str">
            <v>OM82101</v>
          </cell>
          <cell r="C8403" t="str">
            <v>101 - CP Jurisdictional Factor</v>
          </cell>
          <cell r="D8403">
            <v>0</v>
          </cell>
          <cell r="F8403" t="str">
            <v>CALC</v>
          </cell>
          <cell r="H8403" t="str">
            <v>101</v>
          </cell>
          <cell r="I8403" t="str">
            <v>C</v>
          </cell>
          <cell r="J8403" t="str">
            <v>om_exp</v>
          </cell>
          <cell r="K8403" t="str">
            <v>juris_cp</v>
          </cell>
          <cell r="M8403" t="str">
            <v>2015/07/1/2/A/0</v>
          </cell>
        </row>
        <row r="8404">
          <cell r="A8404" t="str">
            <v>8403</v>
          </cell>
          <cell r="B8404" t="str">
            <v>OM82101</v>
          </cell>
          <cell r="C8404" t="str">
            <v>101 - CP Jurisdictional Factor</v>
          </cell>
          <cell r="D8404">
            <v>0</v>
          </cell>
          <cell r="F8404" t="str">
            <v>CALC</v>
          </cell>
          <cell r="H8404" t="str">
            <v>101</v>
          </cell>
          <cell r="I8404" t="str">
            <v>C</v>
          </cell>
          <cell r="J8404" t="str">
            <v>om_exp</v>
          </cell>
          <cell r="K8404" t="str">
            <v>juris_cp</v>
          </cell>
          <cell r="M8404" t="str">
            <v>2015/07/1/2/A/0</v>
          </cell>
        </row>
        <row r="8405">
          <cell r="A8405" t="str">
            <v>8404</v>
          </cell>
          <cell r="B8405" t="str">
            <v>OM82101</v>
          </cell>
          <cell r="C8405" t="str">
            <v>101 - CP Jurisdictional Factor</v>
          </cell>
          <cell r="D8405">
            <v>0</v>
          </cell>
          <cell r="F8405" t="str">
            <v>CALC</v>
          </cell>
          <cell r="H8405" t="str">
            <v>101</v>
          </cell>
          <cell r="I8405" t="str">
            <v>C</v>
          </cell>
          <cell r="J8405" t="str">
            <v>om_exp</v>
          </cell>
          <cell r="K8405" t="str">
            <v>juris_cp</v>
          </cell>
          <cell r="M8405" t="str">
            <v>2015/07/1/2/A/0</v>
          </cell>
        </row>
        <row r="8406">
          <cell r="A8406" t="str">
            <v>8405</v>
          </cell>
          <cell r="B8406" t="str">
            <v>OM82101</v>
          </cell>
          <cell r="C8406" t="str">
            <v>101 - CP Jurisdictional Factor</v>
          </cell>
          <cell r="D8406">
            <v>0</v>
          </cell>
          <cell r="F8406" t="str">
            <v>CALC</v>
          </cell>
          <cell r="H8406" t="str">
            <v>101</v>
          </cell>
          <cell r="I8406" t="str">
            <v>C</v>
          </cell>
          <cell r="J8406" t="str">
            <v>om_exp</v>
          </cell>
          <cell r="K8406" t="str">
            <v>juris_cp</v>
          </cell>
          <cell r="M8406" t="str">
            <v>2015/07/1/2/A/0</v>
          </cell>
        </row>
        <row r="8407">
          <cell r="A8407" t="str">
            <v>8406</v>
          </cell>
          <cell r="B8407" t="str">
            <v>OM82101</v>
          </cell>
          <cell r="C8407" t="str">
            <v>101 - CP Jurisdictional Factor</v>
          </cell>
          <cell r="D8407">
            <v>0</v>
          </cell>
          <cell r="F8407" t="str">
            <v>CALC</v>
          </cell>
          <cell r="H8407" t="str">
            <v>101</v>
          </cell>
          <cell r="I8407" t="str">
            <v>C</v>
          </cell>
          <cell r="J8407" t="str">
            <v>om_exp</v>
          </cell>
          <cell r="K8407" t="str">
            <v>juris_cp</v>
          </cell>
          <cell r="M8407" t="str">
            <v>2015/07/1/2/A/0</v>
          </cell>
        </row>
        <row r="8408">
          <cell r="A8408" t="str">
            <v>8407</v>
          </cell>
          <cell r="B8408" t="str">
            <v>OM82101</v>
          </cell>
          <cell r="C8408" t="str">
            <v>101 - CP Jurisdictional Factor</v>
          </cell>
          <cell r="D8408">
            <v>0</v>
          </cell>
          <cell r="F8408" t="str">
            <v>CALC</v>
          </cell>
          <cell r="H8408" t="str">
            <v>101</v>
          </cell>
          <cell r="I8408" t="str">
            <v>C</v>
          </cell>
          <cell r="J8408" t="str">
            <v>om_exp</v>
          </cell>
          <cell r="K8408" t="str">
            <v>juris_cp</v>
          </cell>
          <cell r="M8408" t="str">
            <v>2015/07/1/2/A/0</v>
          </cell>
        </row>
        <row r="8409">
          <cell r="A8409" t="str">
            <v>8408</v>
          </cell>
          <cell r="B8409" t="str">
            <v>OM82101</v>
          </cell>
          <cell r="C8409" t="str">
            <v>101 - CP Jurisdictional Factor</v>
          </cell>
          <cell r="D8409">
            <v>0</v>
          </cell>
          <cell r="F8409" t="str">
            <v>CALC</v>
          </cell>
          <cell r="H8409" t="str">
            <v>101</v>
          </cell>
          <cell r="I8409" t="str">
            <v>C</v>
          </cell>
          <cell r="J8409" t="str">
            <v>om_exp</v>
          </cell>
          <cell r="K8409" t="str">
            <v>juris_cp</v>
          </cell>
          <cell r="M8409" t="str">
            <v>2015/07/1/2/A/0</v>
          </cell>
        </row>
        <row r="8410">
          <cell r="A8410" t="str">
            <v>8409</v>
          </cell>
          <cell r="B8410" t="str">
            <v>OM82101</v>
          </cell>
          <cell r="C8410" t="str">
            <v>101 - CP Jurisdictional Factor</v>
          </cell>
          <cell r="D8410">
            <v>0</v>
          </cell>
          <cell r="F8410" t="str">
            <v>CALC</v>
          </cell>
          <cell r="H8410" t="str">
            <v>101</v>
          </cell>
          <cell r="I8410" t="str">
            <v>C</v>
          </cell>
          <cell r="J8410" t="str">
            <v>om_exp</v>
          </cell>
          <cell r="K8410" t="str">
            <v>juris_cp</v>
          </cell>
          <cell r="M8410" t="str">
            <v>2015/07/1/2/A/0</v>
          </cell>
        </row>
        <row r="8411">
          <cell r="A8411" t="str">
            <v>8410</v>
          </cell>
          <cell r="B8411" t="str">
            <v>OM82101</v>
          </cell>
          <cell r="C8411" t="str">
            <v>101 - CP Jurisdictional Factor</v>
          </cell>
          <cell r="D8411">
            <v>0</v>
          </cell>
          <cell r="F8411" t="str">
            <v>CALC</v>
          </cell>
          <cell r="H8411" t="str">
            <v>101</v>
          </cell>
          <cell r="I8411" t="str">
            <v>C</v>
          </cell>
          <cell r="J8411" t="str">
            <v>om_exp</v>
          </cell>
          <cell r="K8411" t="str">
            <v>juris_cp</v>
          </cell>
          <cell r="M8411" t="str">
            <v>2015/07/1/2/A/0</v>
          </cell>
        </row>
        <row r="8412">
          <cell r="A8412" t="str">
            <v>8411</v>
          </cell>
          <cell r="B8412" t="str">
            <v>OM82101</v>
          </cell>
          <cell r="C8412" t="str">
            <v>101 - CP Jurisdictional Factor</v>
          </cell>
          <cell r="D8412">
            <v>0</v>
          </cell>
          <cell r="F8412" t="str">
            <v>CALC</v>
          </cell>
          <cell r="H8412" t="str">
            <v>101</v>
          </cell>
          <cell r="I8412" t="str">
            <v>C</v>
          </cell>
          <cell r="J8412" t="str">
            <v>om_exp</v>
          </cell>
          <cell r="K8412" t="str">
            <v>juris_cp</v>
          </cell>
          <cell r="M8412" t="str">
            <v>2015/07/1/2/A/0</v>
          </cell>
        </row>
        <row r="8413">
          <cell r="A8413" t="str">
            <v>8412</v>
          </cell>
          <cell r="B8413" t="str">
            <v>OM82101</v>
          </cell>
          <cell r="C8413" t="str">
            <v>101 - CP Jurisdictional Factor</v>
          </cell>
          <cell r="D8413">
            <v>0</v>
          </cell>
          <cell r="F8413" t="str">
            <v>CALC</v>
          </cell>
          <cell r="H8413" t="str">
            <v>101</v>
          </cell>
          <cell r="I8413" t="str">
            <v>C</v>
          </cell>
          <cell r="J8413" t="str">
            <v>om_exp</v>
          </cell>
          <cell r="K8413" t="str">
            <v>juris_cp</v>
          </cell>
          <cell r="M8413" t="str">
            <v>2015/07/1/2/A/0</v>
          </cell>
        </row>
        <row r="8414">
          <cell r="A8414" t="str">
            <v>8413</v>
          </cell>
          <cell r="B8414" t="str">
            <v>OM82101</v>
          </cell>
          <cell r="C8414" t="str">
            <v>101 - CP Jurisdictional Factor</v>
          </cell>
          <cell r="D8414">
            <v>0</v>
          </cell>
          <cell r="F8414" t="str">
            <v>CALC</v>
          </cell>
          <cell r="H8414" t="str">
            <v>101</v>
          </cell>
          <cell r="I8414" t="str">
            <v>C</v>
          </cell>
          <cell r="J8414" t="str">
            <v>om_exp</v>
          </cell>
          <cell r="K8414" t="str">
            <v>juris_cp</v>
          </cell>
          <cell r="M8414" t="str">
            <v>2015/07/1/2/A/0</v>
          </cell>
        </row>
        <row r="8415">
          <cell r="A8415" t="str">
            <v>8414</v>
          </cell>
          <cell r="B8415" t="str">
            <v>OM82101</v>
          </cell>
          <cell r="C8415" t="str">
            <v>101 - CP Jurisdictional Factor</v>
          </cell>
          <cell r="D8415">
            <v>0</v>
          </cell>
          <cell r="F8415" t="str">
            <v>CALC</v>
          </cell>
          <cell r="H8415" t="str">
            <v>101</v>
          </cell>
          <cell r="I8415" t="str">
            <v>C</v>
          </cell>
          <cell r="J8415" t="str">
            <v>om_exp</v>
          </cell>
          <cell r="K8415" t="str">
            <v>juris_cp</v>
          </cell>
          <cell r="M8415" t="str">
            <v>2015/07/1/2/A/0</v>
          </cell>
        </row>
        <row r="8416">
          <cell r="A8416" t="str">
            <v>8415</v>
          </cell>
          <cell r="B8416" t="str">
            <v>OM82101</v>
          </cell>
          <cell r="C8416" t="str">
            <v>101 - CP Jurisdictional Factor</v>
          </cell>
          <cell r="D8416">
            <v>0</v>
          </cell>
          <cell r="F8416" t="str">
            <v>CALC</v>
          </cell>
          <cell r="H8416" t="str">
            <v>101</v>
          </cell>
          <cell r="I8416" t="str">
            <v>C</v>
          </cell>
          <cell r="J8416" t="str">
            <v>om_exp</v>
          </cell>
          <cell r="K8416" t="str">
            <v>juris_cp</v>
          </cell>
          <cell r="M8416" t="str">
            <v>2015/07/1/2/A/0</v>
          </cell>
        </row>
        <row r="8417">
          <cell r="A8417" t="str">
            <v>8416</v>
          </cell>
          <cell r="B8417" t="str">
            <v>OM82101</v>
          </cell>
          <cell r="C8417" t="str">
            <v>101 - CP Jurisdictional Factor</v>
          </cell>
          <cell r="D8417">
            <v>0</v>
          </cell>
          <cell r="F8417" t="str">
            <v>CALC</v>
          </cell>
          <cell r="H8417" t="str">
            <v>101</v>
          </cell>
          <cell r="I8417" t="str">
            <v>C</v>
          </cell>
          <cell r="J8417" t="str">
            <v>om_exp</v>
          </cell>
          <cell r="K8417" t="str">
            <v>juris_cp</v>
          </cell>
          <cell r="M8417" t="str">
            <v>2015/07/1/2/A/0</v>
          </cell>
        </row>
        <row r="8418">
          <cell r="A8418" t="str">
            <v>8417</v>
          </cell>
          <cell r="B8418" t="str">
            <v>OM82101</v>
          </cell>
          <cell r="C8418" t="str">
            <v>101 - CP Jurisdictional Factor</v>
          </cell>
          <cell r="D8418">
            <v>0</v>
          </cell>
          <cell r="F8418" t="str">
            <v>CALC</v>
          </cell>
          <cell r="H8418" t="str">
            <v>101</v>
          </cell>
          <cell r="I8418" t="str">
            <v>C</v>
          </cell>
          <cell r="J8418" t="str">
            <v>om_exp</v>
          </cell>
          <cell r="K8418" t="str">
            <v>juris_cp</v>
          </cell>
          <cell r="M8418" t="str">
            <v>2015/07/1/2/A/0</v>
          </cell>
        </row>
        <row r="8419">
          <cell r="A8419" t="str">
            <v>8418</v>
          </cell>
          <cell r="B8419" t="str">
            <v>OM82101</v>
          </cell>
          <cell r="C8419" t="str">
            <v>101 - CP Jurisdictional Factor</v>
          </cell>
          <cell r="D8419">
            <v>0</v>
          </cell>
          <cell r="F8419" t="str">
            <v>CALC</v>
          </cell>
          <cell r="H8419" t="str">
            <v>101</v>
          </cell>
          <cell r="I8419" t="str">
            <v>C</v>
          </cell>
          <cell r="J8419" t="str">
            <v>om_exp</v>
          </cell>
          <cell r="K8419" t="str">
            <v>juris_cp</v>
          </cell>
          <cell r="M8419" t="str">
            <v>2015/07/1/2/A/0</v>
          </cell>
        </row>
        <row r="8420">
          <cell r="A8420" t="str">
            <v>8419</v>
          </cell>
          <cell r="B8420" t="str">
            <v>OM82101</v>
          </cell>
          <cell r="C8420" t="str">
            <v>101 - CP Jurisdictional Factor</v>
          </cell>
          <cell r="D8420">
            <v>0</v>
          </cell>
          <cell r="F8420" t="str">
            <v>CALC</v>
          </cell>
          <cell r="H8420" t="str">
            <v>101</v>
          </cell>
          <cell r="I8420" t="str">
            <v>C</v>
          </cell>
          <cell r="J8420" t="str">
            <v>om_exp</v>
          </cell>
          <cell r="K8420" t="str">
            <v>juris_cp</v>
          </cell>
          <cell r="M8420" t="str">
            <v>2015/07/1/2/A/0</v>
          </cell>
        </row>
        <row r="8421">
          <cell r="A8421" t="str">
            <v>8420</v>
          </cell>
          <cell r="B8421" t="str">
            <v>OM82101</v>
          </cell>
          <cell r="C8421" t="str">
            <v>101 - CP Jurisdictional Factor</v>
          </cell>
          <cell r="D8421">
            <v>0</v>
          </cell>
          <cell r="F8421" t="str">
            <v>CALC</v>
          </cell>
          <cell r="H8421" t="str">
            <v>101</v>
          </cell>
          <cell r="I8421" t="str">
            <v>C</v>
          </cell>
          <cell r="J8421" t="str">
            <v>om_exp</v>
          </cell>
          <cell r="K8421" t="str">
            <v>juris_cp</v>
          </cell>
          <cell r="M8421" t="str">
            <v>2015/07/1/2/A/0</v>
          </cell>
        </row>
        <row r="8422">
          <cell r="A8422" t="str">
            <v>8421</v>
          </cell>
          <cell r="B8422" t="str">
            <v>OM82101</v>
          </cell>
          <cell r="C8422" t="str">
            <v>101 - CP Jurisdictional Factor</v>
          </cell>
          <cell r="D8422">
            <v>0</v>
          </cell>
          <cell r="F8422" t="str">
            <v>CALC</v>
          </cell>
          <cell r="H8422" t="str">
            <v>101</v>
          </cell>
          <cell r="I8422" t="str">
            <v>C</v>
          </cell>
          <cell r="J8422" t="str">
            <v>om_exp</v>
          </cell>
          <cell r="K8422" t="str">
            <v>juris_cp</v>
          </cell>
          <cell r="M8422" t="str">
            <v>2015/07/1/2/A/0</v>
          </cell>
        </row>
        <row r="8423">
          <cell r="A8423" t="str">
            <v>8422</v>
          </cell>
          <cell r="B8423" t="str">
            <v>OM82101</v>
          </cell>
          <cell r="C8423" t="str">
            <v>101 - CP Jurisdictional Factor</v>
          </cell>
          <cell r="D8423">
            <v>0</v>
          </cell>
          <cell r="F8423" t="str">
            <v>CALC</v>
          </cell>
          <cell r="H8423" t="str">
            <v>101</v>
          </cell>
          <cell r="I8423" t="str">
            <v>C</v>
          </cell>
          <cell r="J8423" t="str">
            <v>om_exp</v>
          </cell>
          <cell r="K8423" t="str">
            <v>juris_cp</v>
          </cell>
          <cell r="M8423" t="str">
            <v>2015/07/1/2/A/0</v>
          </cell>
        </row>
        <row r="8424">
          <cell r="A8424" t="str">
            <v>8423</v>
          </cell>
          <cell r="B8424" t="str">
            <v>OM82101</v>
          </cell>
          <cell r="C8424" t="str">
            <v>101 - CP Jurisdictional Factor</v>
          </cell>
          <cell r="D8424">
            <v>0</v>
          </cell>
          <cell r="F8424" t="str">
            <v>CALC</v>
          </cell>
          <cell r="H8424" t="str">
            <v>101</v>
          </cell>
          <cell r="I8424" t="str">
            <v>C</v>
          </cell>
          <cell r="J8424" t="str">
            <v>om_exp</v>
          </cell>
          <cell r="K8424" t="str">
            <v>juris_cp</v>
          </cell>
          <cell r="M8424" t="str">
            <v>2015/07/1/2/A/0</v>
          </cell>
        </row>
        <row r="8425">
          <cell r="A8425" t="str">
            <v>8424</v>
          </cell>
          <cell r="B8425" t="str">
            <v>OM82101</v>
          </cell>
          <cell r="C8425" t="str">
            <v>101 - CP Jurisdictional Factor</v>
          </cell>
          <cell r="D8425">
            <v>0</v>
          </cell>
          <cell r="F8425" t="str">
            <v>CALC</v>
          </cell>
          <cell r="H8425" t="str">
            <v>101</v>
          </cell>
          <cell r="I8425" t="str">
            <v>C</v>
          </cell>
          <cell r="J8425" t="str">
            <v>om_exp</v>
          </cell>
          <cell r="K8425" t="str">
            <v>juris_cp</v>
          </cell>
          <cell r="M8425" t="str">
            <v>2015/07/1/2/A/0</v>
          </cell>
        </row>
        <row r="8426">
          <cell r="A8426" t="str">
            <v>8425</v>
          </cell>
          <cell r="B8426" t="str">
            <v>OM82101</v>
          </cell>
          <cell r="C8426" t="str">
            <v>101 - CP Jurisdictional Factor</v>
          </cell>
          <cell r="D8426">
            <v>0</v>
          </cell>
          <cell r="F8426" t="str">
            <v>CALC</v>
          </cell>
          <cell r="H8426" t="str">
            <v>101</v>
          </cell>
          <cell r="I8426" t="str">
            <v>C</v>
          </cell>
          <cell r="J8426" t="str">
            <v>om_exp</v>
          </cell>
          <cell r="K8426" t="str">
            <v>juris_cp</v>
          </cell>
          <cell r="M8426" t="str">
            <v>2015/07/1/2/A/0</v>
          </cell>
        </row>
        <row r="8427">
          <cell r="A8427" t="str">
            <v>8426</v>
          </cell>
          <cell r="B8427" t="str">
            <v>OM82101</v>
          </cell>
          <cell r="C8427" t="str">
            <v>101 - CP Jurisdictional Factor</v>
          </cell>
          <cell r="D8427">
            <v>0</v>
          </cell>
          <cell r="F8427" t="str">
            <v>CALC</v>
          </cell>
          <cell r="H8427" t="str">
            <v>101</v>
          </cell>
          <cell r="I8427" t="str">
            <v>C</v>
          </cell>
          <cell r="J8427" t="str">
            <v>om_exp</v>
          </cell>
          <cell r="K8427" t="str">
            <v>juris_cp</v>
          </cell>
          <cell r="M8427" t="str">
            <v>2015/07/1/2/A/0</v>
          </cell>
        </row>
        <row r="8428">
          <cell r="A8428" t="str">
            <v>8427</v>
          </cell>
          <cell r="B8428" t="str">
            <v>OM82101</v>
          </cell>
          <cell r="C8428" t="str">
            <v>101 - CP Jurisdictional Factor</v>
          </cell>
          <cell r="D8428">
            <v>0</v>
          </cell>
          <cell r="F8428" t="str">
            <v>CALC</v>
          </cell>
          <cell r="H8428" t="str">
            <v>101</v>
          </cell>
          <cell r="I8428" t="str">
            <v>C</v>
          </cell>
          <cell r="J8428" t="str">
            <v>om_exp</v>
          </cell>
          <cell r="K8428" t="str">
            <v>juris_cp</v>
          </cell>
          <cell r="M8428" t="str">
            <v>2015/07/1/2/A/0</v>
          </cell>
        </row>
        <row r="8429">
          <cell r="A8429" t="str">
            <v>8428</v>
          </cell>
          <cell r="B8429" t="str">
            <v>OM82101</v>
          </cell>
          <cell r="C8429" t="str">
            <v>101 - CP Jurisdictional Factor</v>
          </cell>
          <cell r="D8429">
            <v>0</v>
          </cell>
          <cell r="F8429" t="str">
            <v>CALC</v>
          </cell>
          <cell r="H8429" t="str">
            <v>101</v>
          </cell>
          <cell r="I8429" t="str">
            <v>C</v>
          </cell>
          <cell r="J8429" t="str">
            <v>om_exp</v>
          </cell>
          <cell r="K8429" t="str">
            <v>juris_cp</v>
          </cell>
          <cell r="M8429" t="str">
            <v>2015/07/1/2/A/0</v>
          </cell>
        </row>
        <row r="8430">
          <cell r="A8430" t="str">
            <v>8429</v>
          </cell>
          <cell r="B8430" t="str">
            <v>OM82101</v>
          </cell>
          <cell r="C8430" t="str">
            <v>101 - CP Jurisdictional Factor</v>
          </cell>
          <cell r="D8430">
            <v>0</v>
          </cell>
          <cell r="F8430" t="str">
            <v>CALC</v>
          </cell>
          <cell r="H8430" t="str">
            <v>101</v>
          </cell>
          <cell r="I8430" t="str">
            <v>C</v>
          </cell>
          <cell r="J8430" t="str">
            <v>om_exp</v>
          </cell>
          <cell r="K8430" t="str">
            <v>juris_cp</v>
          </cell>
          <cell r="M8430" t="str">
            <v>2015/07/1/2/A/0</v>
          </cell>
        </row>
        <row r="8431">
          <cell r="A8431" t="str">
            <v>8430</v>
          </cell>
          <cell r="B8431" t="str">
            <v>OM82101</v>
          </cell>
          <cell r="C8431" t="str">
            <v>101 - CP Jurisdictional Factor</v>
          </cell>
          <cell r="D8431">
            <v>0</v>
          </cell>
          <cell r="F8431" t="str">
            <v>CALC</v>
          </cell>
          <cell r="H8431" t="str">
            <v>101</v>
          </cell>
          <cell r="I8431" t="str">
            <v>C</v>
          </cell>
          <cell r="J8431" t="str">
            <v>om_exp</v>
          </cell>
          <cell r="K8431" t="str">
            <v>juris_cp</v>
          </cell>
          <cell r="M8431" t="str">
            <v>2015/07/1/2/A/0</v>
          </cell>
        </row>
        <row r="8432">
          <cell r="A8432" t="str">
            <v>8431</v>
          </cell>
          <cell r="B8432" t="str">
            <v>OM82101</v>
          </cell>
          <cell r="C8432" t="str">
            <v>101 - CP Jurisdictional Factor</v>
          </cell>
          <cell r="D8432">
            <v>0</v>
          </cell>
          <cell r="F8432" t="str">
            <v>CALC</v>
          </cell>
          <cell r="H8432" t="str">
            <v>101</v>
          </cell>
          <cell r="I8432" t="str">
            <v>C</v>
          </cell>
          <cell r="J8432" t="str">
            <v>om_exp</v>
          </cell>
          <cell r="K8432" t="str">
            <v>juris_cp</v>
          </cell>
          <cell r="M8432" t="str">
            <v>2015/07/1/2/A/0</v>
          </cell>
        </row>
        <row r="8433">
          <cell r="A8433" t="str">
            <v>8432</v>
          </cell>
          <cell r="B8433" t="str">
            <v>OM82101</v>
          </cell>
          <cell r="C8433" t="str">
            <v>101 - CP Jurisdictional Factor</v>
          </cell>
          <cell r="D8433">
            <v>0</v>
          </cell>
          <cell r="F8433" t="str">
            <v>CALC</v>
          </cell>
          <cell r="H8433" t="str">
            <v>101</v>
          </cell>
          <cell r="I8433" t="str">
            <v>C</v>
          </cell>
          <cell r="J8433" t="str">
            <v>om_exp</v>
          </cell>
          <cell r="K8433" t="str">
            <v>juris_cp</v>
          </cell>
          <cell r="M8433" t="str">
            <v>2015/07/1/2/A/0</v>
          </cell>
        </row>
        <row r="8434">
          <cell r="A8434" t="str">
            <v>8433</v>
          </cell>
          <cell r="B8434" t="str">
            <v>OM82101</v>
          </cell>
          <cell r="C8434" t="str">
            <v>101 - CP Jurisdictional Factor</v>
          </cell>
          <cell r="D8434">
            <v>0</v>
          </cell>
          <cell r="F8434" t="str">
            <v>CALC</v>
          </cell>
          <cell r="H8434" t="str">
            <v>101</v>
          </cell>
          <cell r="I8434" t="str">
            <v>C</v>
          </cell>
          <cell r="J8434" t="str">
            <v>om_exp</v>
          </cell>
          <cell r="K8434" t="str">
            <v>juris_cp</v>
          </cell>
          <cell r="M8434" t="str">
            <v>2015/07/1/2/A/0</v>
          </cell>
        </row>
        <row r="8435">
          <cell r="A8435" t="str">
            <v>8434</v>
          </cell>
          <cell r="B8435" t="str">
            <v>OM82101</v>
          </cell>
          <cell r="C8435" t="str">
            <v>101 - CP Jurisdictional Factor</v>
          </cell>
          <cell r="D8435">
            <v>0</v>
          </cell>
          <cell r="F8435" t="str">
            <v>CALC</v>
          </cell>
          <cell r="H8435" t="str">
            <v>101</v>
          </cell>
          <cell r="I8435" t="str">
            <v>C</v>
          </cell>
          <cell r="J8435" t="str">
            <v>om_exp</v>
          </cell>
          <cell r="K8435" t="str">
            <v>juris_cp</v>
          </cell>
          <cell r="M8435" t="str">
            <v>2015/07/1/2/A/0</v>
          </cell>
        </row>
        <row r="8436">
          <cell r="A8436" t="str">
            <v>8435</v>
          </cell>
          <cell r="B8436" t="str">
            <v>OM82101</v>
          </cell>
          <cell r="C8436" t="str">
            <v>101 - CP Jurisdictional Factor</v>
          </cell>
          <cell r="D8436">
            <v>0</v>
          </cell>
          <cell r="F8436" t="str">
            <v>CALC</v>
          </cell>
          <cell r="H8436" t="str">
            <v>101</v>
          </cell>
          <cell r="I8436" t="str">
            <v>C</v>
          </cell>
          <cell r="J8436" t="str">
            <v>om_exp</v>
          </cell>
          <cell r="K8436" t="str">
            <v>juris_cp</v>
          </cell>
          <cell r="M8436" t="str">
            <v>2015/07/1/2/A/0</v>
          </cell>
        </row>
        <row r="8437">
          <cell r="A8437" t="str">
            <v>8436</v>
          </cell>
          <cell r="B8437" t="str">
            <v>OM82101</v>
          </cell>
          <cell r="C8437" t="str">
            <v>101 - CP Jurisdictional Factor</v>
          </cell>
          <cell r="D8437">
            <v>0</v>
          </cell>
          <cell r="F8437" t="str">
            <v>CALC</v>
          </cell>
          <cell r="H8437" t="str">
            <v>101</v>
          </cell>
          <cell r="I8437" t="str">
            <v>C</v>
          </cell>
          <cell r="J8437" t="str">
            <v>om_exp</v>
          </cell>
          <cell r="K8437" t="str">
            <v>juris_cp</v>
          </cell>
          <cell r="M8437" t="str">
            <v>2015/07/1/2/A/0</v>
          </cell>
        </row>
        <row r="8438">
          <cell r="A8438" t="str">
            <v>8437</v>
          </cell>
          <cell r="B8438" t="str">
            <v>OM82101</v>
          </cell>
          <cell r="C8438" t="str">
            <v>101 - CP Jurisdictional Factor</v>
          </cell>
          <cell r="D8438">
            <v>0</v>
          </cell>
          <cell r="F8438" t="str">
            <v>CALC</v>
          </cell>
          <cell r="H8438" t="str">
            <v>101</v>
          </cell>
          <cell r="I8438" t="str">
            <v>C</v>
          </cell>
          <cell r="J8438" t="str">
            <v>om_exp</v>
          </cell>
          <cell r="K8438" t="str">
            <v>juris_cp</v>
          </cell>
          <cell r="M8438" t="str">
            <v>2015/07/1/2/A/0</v>
          </cell>
        </row>
        <row r="8439">
          <cell r="A8439" t="str">
            <v>8438</v>
          </cell>
          <cell r="B8439" t="str">
            <v>OM82101</v>
          </cell>
          <cell r="C8439" t="str">
            <v>101 - CP Jurisdictional Factor</v>
          </cell>
          <cell r="D8439">
            <v>0</v>
          </cell>
          <cell r="F8439" t="str">
            <v>CALC</v>
          </cell>
          <cell r="H8439" t="str">
            <v>101</v>
          </cell>
          <cell r="I8439" t="str">
            <v>C</v>
          </cell>
          <cell r="J8439" t="str">
            <v>om_exp</v>
          </cell>
          <cell r="K8439" t="str">
            <v>juris_cp</v>
          </cell>
          <cell r="M8439" t="str">
            <v>2015/07/1/2/A/0</v>
          </cell>
        </row>
        <row r="8440">
          <cell r="A8440" t="str">
            <v>8439</v>
          </cell>
          <cell r="B8440" t="str">
            <v>OM82101</v>
          </cell>
          <cell r="C8440" t="str">
            <v>101 - CP Jurisdictional Factor</v>
          </cell>
          <cell r="D8440">
            <v>0</v>
          </cell>
          <cell r="F8440" t="str">
            <v>CALC</v>
          </cell>
          <cell r="H8440" t="str">
            <v>101</v>
          </cell>
          <cell r="I8440" t="str">
            <v>C</v>
          </cell>
          <cell r="J8440" t="str">
            <v>om_exp</v>
          </cell>
          <cell r="K8440" t="str">
            <v>juris_cp</v>
          </cell>
          <cell r="M8440" t="str">
            <v>2015/07/1/2/A/0</v>
          </cell>
        </row>
        <row r="8441">
          <cell r="A8441" t="str">
            <v>8440</v>
          </cell>
          <cell r="B8441" t="str">
            <v>OM82101</v>
          </cell>
          <cell r="C8441" t="str">
            <v>101 - CP Jurisdictional Factor</v>
          </cell>
          <cell r="D8441">
            <v>0</v>
          </cell>
          <cell r="F8441" t="str">
            <v>CALC</v>
          </cell>
          <cell r="H8441" t="str">
            <v>101</v>
          </cell>
          <cell r="I8441" t="str">
            <v>C</v>
          </cell>
          <cell r="J8441" t="str">
            <v>om_exp</v>
          </cell>
          <cell r="K8441" t="str">
            <v>juris_cp</v>
          </cell>
          <cell r="M8441" t="str">
            <v>2015/07/1/2/A/0</v>
          </cell>
        </row>
        <row r="8442">
          <cell r="A8442" t="str">
            <v>8441</v>
          </cell>
          <cell r="B8442" t="str">
            <v>OM82101</v>
          </cell>
          <cell r="C8442" t="str">
            <v>101 - CP Jurisdictional Factor</v>
          </cell>
          <cell r="D8442">
            <v>0</v>
          </cell>
          <cell r="F8442" t="str">
            <v>CALC</v>
          </cell>
          <cell r="H8442" t="str">
            <v>101</v>
          </cell>
          <cell r="I8442" t="str">
            <v>C</v>
          </cell>
          <cell r="J8442" t="str">
            <v>om_exp</v>
          </cell>
          <cell r="K8442" t="str">
            <v>juris_cp</v>
          </cell>
          <cell r="M8442" t="str">
            <v>2015/07/1/2/A/0</v>
          </cell>
        </row>
        <row r="8443">
          <cell r="A8443" t="str">
            <v>8442</v>
          </cell>
          <cell r="B8443" t="str">
            <v>OM82101</v>
          </cell>
          <cell r="C8443" t="str">
            <v>101 - CP Jurisdictional Factor</v>
          </cell>
          <cell r="D8443">
            <v>0</v>
          </cell>
          <cell r="F8443" t="str">
            <v>CALC</v>
          </cell>
          <cell r="H8443" t="str">
            <v>101</v>
          </cell>
          <cell r="I8443" t="str">
            <v>C</v>
          </cell>
          <cell r="J8443" t="str">
            <v>om_exp</v>
          </cell>
          <cell r="K8443" t="str">
            <v>juris_cp</v>
          </cell>
          <cell r="M8443" t="str">
            <v>2015/07/1/2/A/0</v>
          </cell>
        </row>
        <row r="8444">
          <cell r="A8444" t="str">
            <v>8443</v>
          </cell>
          <cell r="B8444" t="str">
            <v>OM82101</v>
          </cell>
          <cell r="C8444" t="str">
            <v>101 - CP Jurisdictional Factor</v>
          </cell>
          <cell r="D8444">
            <v>0</v>
          </cell>
          <cell r="F8444" t="str">
            <v>CALC</v>
          </cell>
          <cell r="H8444" t="str">
            <v>101</v>
          </cell>
          <cell r="I8444" t="str">
            <v>C</v>
          </cell>
          <cell r="J8444" t="str">
            <v>om_exp</v>
          </cell>
          <cell r="K8444" t="str">
            <v>juris_cp</v>
          </cell>
          <cell r="M8444" t="str">
            <v>2015/07/1/2/A/0</v>
          </cell>
        </row>
        <row r="8445">
          <cell r="A8445" t="str">
            <v>8444</v>
          </cell>
          <cell r="B8445" t="str">
            <v>OM82101</v>
          </cell>
          <cell r="C8445" t="str">
            <v>101 - CP Jurisdictional Factor</v>
          </cell>
          <cell r="D8445">
            <v>0</v>
          </cell>
          <cell r="F8445" t="str">
            <v>CALC</v>
          </cell>
          <cell r="H8445" t="str">
            <v>101</v>
          </cell>
          <cell r="I8445" t="str">
            <v>C</v>
          </cell>
          <cell r="J8445" t="str">
            <v>om_exp</v>
          </cell>
          <cell r="K8445" t="str">
            <v>juris_cp</v>
          </cell>
          <cell r="M8445" t="str">
            <v>2015/07/1/2/A/0</v>
          </cell>
        </row>
        <row r="8446">
          <cell r="A8446" t="str">
            <v>8445</v>
          </cell>
          <cell r="B8446" t="str">
            <v>OM82101</v>
          </cell>
          <cell r="C8446" t="str">
            <v>101 - CP Jurisdictional Factor</v>
          </cell>
          <cell r="D8446">
            <v>0</v>
          </cell>
          <cell r="F8446" t="str">
            <v>CALC</v>
          </cell>
          <cell r="H8446" t="str">
            <v>101</v>
          </cell>
          <cell r="I8446" t="str">
            <v>C</v>
          </cell>
          <cell r="J8446" t="str">
            <v>om_exp</v>
          </cell>
          <cell r="K8446" t="str">
            <v>juris_cp</v>
          </cell>
          <cell r="M8446" t="str">
            <v>2015/07/1/2/A/0</v>
          </cell>
        </row>
        <row r="8447">
          <cell r="A8447" t="str">
            <v>8446</v>
          </cell>
          <cell r="B8447" t="str">
            <v>OM82101</v>
          </cell>
          <cell r="C8447" t="str">
            <v>101 - CP Jurisdictional Factor</v>
          </cell>
          <cell r="D8447">
            <v>0</v>
          </cell>
          <cell r="F8447" t="str">
            <v>CALC</v>
          </cell>
          <cell r="H8447" t="str">
            <v>101</v>
          </cell>
          <cell r="I8447" t="str">
            <v>C</v>
          </cell>
          <cell r="J8447" t="str">
            <v>om_exp</v>
          </cell>
          <cell r="K8447" t="str">
            <v>juris_cp</v>
          </cell>
          <cell r="M8447" t="str">
            <v>2015/07/1/2/A/0</v>
          </cell>
        </row>
        <row r="8448">
          <cell r="A8448" t="str">
            <v>8447</v>
          </cell>
          <cell r="B8448" t="str">
            <v>OM82101</v>
          </cell>
          <cell r="C8448" t="str">
            <v>101 - CP Jurisdictional Factor</v>
          </cell>
          <cell r="D8448">
            <v>0</v>
          </cell>
          <cell r="F8448" t="str">
            <v>CALC</v>
          </cell>
          <cell r="H8448" t="str">
            <v>101</v>
          </cell>
          <cell r="I8448" t="str">
            <v>C</v>
          </cell>
          <cell r="J8448" t="str">
            <v>om_exp</v>
          </cell>
          <cell r="K8448" t="str">
            <v>juris_cp</v>
          </cell>
          <cell r="M8448" t="str">
            <v>2015/07/1/2/A/0</v>
          </cell>
        </row>
        <row r="8449">
          <cell r="A8449" t="str">
            <v>8448</v>
          </cell>
          <cell r="B8449" t="str">
            <v>OM82101</v>
          </cell>
          <cell r="C8449" t="str">
            <v>101 - CP Jurisdictional Factor</v>
          </cell>
          <cell r="D8449">
            <v>0</v>
          </cell>
          <cell r="F8449" t="str">
            <v>CALC</v>
          </cell>
          <cell r="H8449" t="str">
            <v>101</v>
          </cell>
          <cell r="I8449" t="str">
            <v>C</v>
          </cell>
          <cell r="J8449" t="str">
            <v>om_exp</v>
          </cell>
          <cell r="K8449" t="str">
            <v>juris_cp</v>
          </cell>
          <cell r="M8449" t="str">
            <v>2015/07/1/2/A/0</v>
          </cell>
        </row>
        <row r="8450">
          <cell r="A8450" t="str">
            <v>8449</v>
          </cell>
          <cell r="B8450" t="str">
            <v>OM82101</v>
          </cell>
          <cell r="C8450" t="str">
            <v>101 - CP Jurisdictional Factor</v>
          </cell>
          <cell r="D8450">
            <v>0</v>
          </cell>
          <cell r="F8450" t="str">
            <v>CALC</v>
          </cell>
          <cell r="H8450" t="str">
            <v>101</v>
          </cell>
          <cell r="I8450" t="str">
            <v>C</v>
          </cell>
          <cell r="J8450" t="str">
            <v>om_exp</v>
          </cell>
          <cell r="K8450" t="str">
            <v>juris_cp</v>
          </cell>
          <cell r="M8450" t="str">
            <v>2015/07/1/2/A/0</v>
          </cell>
        </row>
        <row r="8451">
          <cell r="A8451" t="str">
            <v>8450</v>
          </cell>
          <cell r="B8451" t="str">
            <v>OM82101</v>
          </cell>
          <cell r="C8451" t="str">
            <v>101 - CP Jurisdictional Factor</v>
          </cell>
          <cell r="D8451">
            <v>0</v>
          </cell>
          <cell r="F8451" t="str">
            <v>CALC</v>
          </cell>
          <cell r="H8451" t="str">
            <v>101</v>
          </cell>
          <cell r="I8451" t="str">
            <v>C</v>
          </cell>
          <cell r="J8451" t="str">
            <v>om_exp</v>
          </cell>
          <cell r="K8451" t="str">
            <v>juris_cp</v>
          </cell>
          <cell r="M8451" t="str">
            <v>2015/07/1/2/A/0</v>
          </cell>
        </row>
        <row r="8452">
          <cell r="A8452" t="str">
            <v>8451</v>
          </cell>
          <cell r="B8452" t="str">
            <v>OM82101</v>
          </cell>
          <cell r="C8452" t="str">
            <v>101 - CP Jurisdictional Factor</v>
          </cell>
          <cell r="D8452">
            <v>0</v>
          </cell>
          <cell r="F8452" t="str">
            <v>CALC</v>
          </cell>
          <cell r="H8452" t="str">
            <v>101</v>
          </cell>
          <cell r="I8452" t="str">
            <v>C</v>
          </cell>
          <cell r="J8452" t="str">
            <v>om_exp</v>
          </cell>
          <cell r="K8452" t="str">
            <v>juris_cp</v>
          </cell>
          <cell r="M8452" t="str">
            <v>2015/07/1/2/A/0</v>
          </cell>
        </row>
        <row r="8453">
          <cell r="A8453" t="str">
            <v>8452</v>
          </cell>
          <cell r="B8453" t="str">
            <v>OM82101</v>
          </cell>
          <cell r="C8453" t="str">
            <v>101 - CP Jurisdictional Factor</v>
          </cell>
          <cell r="D8453">
            <v>0</v>
          </cell>
          <cell r="F8453" t="str">
            <v>CALC</v>
          </cell>
          <cell r="H8453" t="str">
            <v>101</v>
          </cell>
          <cell r="I8453" t="str">
            <v>C</v>
          </cell>
          <cell r="J8453" t="str">
            <v>om_exp</v>
          </cell>
          <cell r="K8453" t="str">
            <v>juris_cp</v>
          </cell>
          <cell r="M8453" t="str">
            <v>2015/07/1/2/A/0</v>
          </cell>
        </row>
        <row r="8454">
          <cell r="A8454" t="str">
            <v>8453</v>
          </cell>
          <cell r="B8454" t="str">
            <v>OM82101</v>
          </cell>
          <cell r="C8454" t="str">
            <v>101 - CP Jurisdictional Factor</v>
          </cell>
          <cell r="D8454">
            <v>0</v>
          </cell>
          <cell r="F8454" t="str">
            <v>CALC</v>
          </cell>
          <cell r="H8454" t="str">
            <v>101</v>
          </cell>
          <cell r="I8454" t="str">
            <v>C</v>
          </cell>
          <cell r="J8454" t="str">
            <v>om_exp</v>
          </cell>
          <cell r="K8454" t="str">
            <v>juris_cp</v>
          </cell>
          <cell r="M8454" t="str">
            <v>2015/07/1/2/A/0</v>
          </cell>
        </row>
        <row r="8455">
          <cell r="A8455" t="str">
            <v>8454</v>
          </cell>
          <cell r="B8455" t="str">
            <v>OM82101</v>
          </cell>
          <cell r="C8455" t="str">
            <v>101 - CP Jurisdictional Factor</v>
          </cell>
          <cell r="D8455">
            <v>0</v>
          </cell>
          <cell r="F8455" t="str">
            <v>CALC</v>
          </cell>
          <cell r="H8455" t="str">
            <v>101</v>
          </cell>
          <cell r="I8455" t="str">
            <v>C</v>
          </cell>
          <cell r="J8455" t="str">
            <v>om_exp</v>
          </cell>
          <cell r="K8455" t="str">
            <v>juris_cp</v>
          </cell>
          <cell r="M8455" t="str">
            <v>2015/07/1/2/A/0</v>
          </cell>
        </row>
        <row r="8456">
          <cell r="A8456" t="str">
            <v>8455</v>
          </cell>
          <cell r="B8456" t="str">
            <v>OM82101</v>
          </cell>
          <cell r="C8456" t="str">
            <v>101 - CP Jurisdictional Factor</v>
          </cell>
          <cell r="D8456">
            <v>0</v>
          </cell>
          <cell r="F8456" t="str">
            <v>CALC</v>
          </cell>
          <cell r="H8456" t="str">
            <v>101</v>
          </cell>
          <cell r="I8456" t="str">
            <v>C</v>
          </cell>
          <cell r="J8456" t="str">
            <v>om_exp</v>
          </cell>
          <cell r="K8456" t="str">
            <v>juris_cp</v>
          </cell>
          <cell r="M8456" t="str">
            <v>2015/07/1/2/A/0</v>
          </cell>
        </row>
        <row r="8457">
          <cell r="A8457" t="str">
            <v>8456</v>
          </cell>
          <cell r="B8457" t="str">
            <v>OM82101</v>
          </cell>
          <cell r="C8457" t="str">
            <v>101 - CP Jurisdictional Factor</v>
          </cell>
          <cell r="D8457">
            <v>0</v>
          </cell>
          <cell r="F8457" t="str">
            <v>CALC</v>
          </cell>
          <cell r="H8457" t="str">
            <v>101</v>
          </cell>
          <cell r="I8457" t="str">
            <v>C</v>
          </cell>
          <cell r="J8457" t="str">
            <v>om_exp</v>
          </cell>
          <cell r="K8457" t="str">
            <v>juris_cp</v>
          </cell>
          <cell r="M8457" t="str">
            <v>2015/07/1/2/A/0</v>
          </cell>
        </row>
        <row r="8458">
          <cell r="A8458" t="str">
            <v>8457</v>
          </cell>
          <cell r="B8458" t="str">
            <v>OM82101</v>
          </cell>
          <cell r="C8458" t="str">
            <v>101 - CP Jurisdictional Factor</v>
          </cell>
          <cell r="D8458">
            <v>0</v>
          </cell>
          <cell r="F8458" t="str">
            <v>CALC</v>
          </cell>
          <cell r="H8458" t="str">
            <v>101</v>
          </cell>
          <cell r="I8458" t="str">
            <v>C</v>
          </cell>
          <cell r="J8458" t="str">
            <v>om_exp</v>
          </cell>
          <cell r="K8458" t="str">
            <v>juris_cp</v>
          </cell>
          <cell r="M8458" t="str">
            <v>2015/07/1/2/A/0</v>
          </cell>
        </row>
        <row r="8459">
          <cell r="A8459" t="str">
            <v>8458</v>
          </cell>
          <cell r="B8459" t="str">
            <v>OM82101</v>
          </cell>
          <cell r="C8459" t="str">
            <v>101 - CP Jurisdictional Factor</v>
          </cell>
          <cell r="D8459">
            <v>0</v>
          </cell>
          <cell r="F8459" t="str">
            <v>CALC</v>
          </cell>
          <cell r="H8459" t="str">
            <v>101</v>
          </cell>
          <cell r="I8459" t="str">
            <v>C</v>
          </cell>
          <cell r="J8459" t="str">
            <v>om_exp</v>
          </cell>
          <cell r="K8459" t="str">
            <v>juris_cp</v>
          </cell>
          <cell r="M8459" t="str">
            <v>2015/07/1/2/A/0</v>
          </cell>
        </row>
        <row r="8460">
          <cell r="A8460" t="str">
            <v>8459</v>
          </cell>
          <cell r="B8460" t="str">
            <v>OM82101</v>
          </cell>
          <cell r="C8460" t="str">
            <v>101 - CP Jurisdictional Factor</v>
          </cell>
          <cell r="D8460">
            <v>0</v>
          </cell>
          <cell r="F8460" t="str">
            <v>CALC</v>
          </cell>
          <cell r="H8460" t="str">
            <v>101</v>
          </cell>
          <cell r="I8460" t="str">
            <v>C</v>
          </cell>
          <cell r="J8460" t="str">
            <v>om_exp</v>
          </cell>
          <cell r="K8460" t="str">
            <v>juris_cp</v>
          </cell>
          <cell r="M8460" t="str">
            <v>2015/07/1/2/A/0</v>
          </cell>
        </row>
        <row r="8461">
          <cell r="A8461" t="str">
            <v>8460</v>
          </cell>
          <cell r="B8461" t="str">
            <v>OM82101</v>
          </cell>
          <cell r="C8461" t="str">
            <v>101 - CP Jurisdictional Factor</v>
          </cell>
          <cell r="D8461">
            <v>0</v>
          </cell>
          <cell r="F8461" t="str">
            <v>CALC</v>
          </cell>
          <cell r="H8461" t="str">
            <v>101</v>
          </cell>
          <cell r="I8461" t="str">
            <v>C</v>
          </cell>
          <cell r="J8461" t="str">
            <v>om_exp</v>
          </cell>
          <cell r="K8461" t="str">
            <v>juris_cp</v>
          </cell>
          <cell r="M8461" t="str">
            <v>2015/07/1/2/A/0</v>
          </cell>
        </row>
        <row r="8462">
          <cell r="A8462" t="str">
            <v>8461</v>
          </cell>
          <cell r="B8462" t="str">
            <v>OM82101</v>
          </cell>
          <cell r="C8462" t="str">
            <v>101 - CP Jurisdictional Factor</v>
          </cell>
          <cell r="D8462">
            <v>0</v>
          </cell>
          <cell r="F8462" t="str">
            <v>CALC</v>
          </cell>
          <cell r="H8462" t="str">
            <v>101</v>
          </cell>
          <cell r="I8462" t="str">
            <v>C</v>
          </cell>
          <cell r="J8462" t="str">
            <v>om_exp</v>
          </cell>
          <cell r="K8462" t="str">
            <v>juris_cp</v>
          </cell>
          <cell r="M8462" t="str">
            <v>2015/07/1/2/A/0</v>
          </cell>
        </row>
        <row r="8463">
          <cell r="A8463" t="str">
            <v>8462</v>
          </cell>
          <cell r="B8463" t="str">
            <v>OM82101</v>
          </cell>
          <cell r="C8463" t="str">
            <v>101 - CP Jurisdictional Factor</v>
          </cell>
          <cell r="D8463">
            <v>0</v>
          </cell>
          <cell r="F8463" t="str">
            <v>CALC</v>
          </cell>
          <cell r="H8463" t="str">
            <v>101</v>
          </cell>
          <cell r="I8463" t="str">
            <v>C</v>
          </cell>
          <cell r="J8463" t="str">
            <v>om_exp</v>
          </cell>
          <cell r="K8463" t="str">
            <v>juris_cp</v>
          </cell>
          <cell r="M8463" t="str">
            <v>2015/07/1/2/A/0</v>
          </cell>
        </row>
        <row r="8464">
          <cell r="A8464" t="str">
            <v>8463</v>
          </cell>
          <cell r="B8464" t="str">
            <v>OM82101</v>
          </cell>
          <cell r="C8464" t="str">
            <v>101 - CP Jurisdictional Factor</v>
          </cell>
          <cell r="D8464">
            <v>0</v>
          </cell>
          <cell r="F8464" t="str">
            <v>CALC</v>
          </cell>
          <cell r="H8464" t="str">
            <v>101</v>
          </cell>
          <cell r="I8464" t="str">
            <v>C</v>
          </cell>
          <cell r="J8464" t="str">
            <v>om_exp</v>
          </cell>
          <cell r="K8464" t="str">
            <v>juris_cp</v>
          </cell>
          <cell r="M8464" t="str">
            <v>2015/07/1/2/A/0</v>
          </cell>
        </row>
        <row r="8465">
          <cell r="A8465" t="str">
            <v>8464</v>
          </cell>
          <cell r="B8465" t="str">
            <v>OM82101</v>
          </cell>
          <cell r="C8465" t="str">
            <v>101 - CP Jurisdictional Factor</v>
          </cell>
          <cell r="D8465">
            <v>0</v>
          </cell>
          <cell r="F8465" t="str">
            <v>CALC</v>
          </cell>
          <cell r="H8465" t="str">
            <v>101</v>
          </cell>
          <cell r="I8465" t="str">
            <v>C</v>
          </cell>
          <cell r="J8465" t="str">
            <v>om_exp</v>
          </cell>
          <cell r="K8465" t="str">
            <v>juris_cp</v>
          </cell>
          <cell r="M8465" t="str">
            <v>2015/07/1/2/A/0</v>
          </cell>
        </row>
        <row r="8466">
          <cell r="A8466" t="str">
            <v>8465</v>
          </cell>
          <cell r="B8466" t="str">
            <v>OM82101</v>
          </cell>
          <cell r="C8466" t="str">
            <v>101 - CP Jurisdictional Factor</v>
          </cell>
          <cell r="D8466">
            <v>0</v>
          </cell>
          <cell r="F8466" t="str">
            <v>CALC</v>
          </cell>
          <cell r="H8466" t="str">
            <v>101</v>
          </cell>
          <cell r="I8466" t="str">
            <v>C</v>
          </cell>
          <cell r="J8466" t="str">
            <v>om_exp</v>
          </cell>
          <cell r="K8466" t="str">
            <v>juris_cp</v>
          </cell>
          <cell r="M8466" t="str">
            <v>2015/07/1/2/A/0</v>
          </cell>
        </row>
        <row r="8467">
          <cell r="A8467" t="str">
            <v>8466</v>
          </cell>
          <cell r="B8467" t="str">
            <v>OM82101</v>
          </cell>
          <cell r="C8467" t="str">
            <v>101 - CP Jurisdictional Factor</v>
          </cell>
          <cell r="D8467">
            <v>0</v>
          </cell>
          <cell r="F8467" t="str">
            <v>CALC</v>
          </cell>
          <cell r="H8467" t="str">
            <v>101</v>
          </cell>
          <cell r="I8467" t="str">
            <v>C</v>
          </cell>
          <cell r="J8467" t="str">
            <v>om_exp</v>
          </cell>
          <cell r="K8467" t="str">
            <v>juris_cp</v>
          </cell>
          <cell r="M8467" t="str">
            <v>2015/07/1/2/A/0</v>
          </cell>
        </row>
        <row r="8468">
          <cell r="A8468" t="str">
            <v>8467</v>
          </cell>
          <cell r="B8468" t="str">
            <v>OM82101</v>
          </cell>
          <cell r="C8468" t="str">
            <v>101 - CP Jurisdictional Factor</v>
          </cell>
          <cell r="D8468">
            <v>0</v>
          </cell>
          <cell r="F8468" t="str">
            <v>CALC</v>
          </cell>
          <cell r="H8468" t="str">
            <v>101</v>
          </cell>
          <cell r="I8468" t="str">
            <v>C</v>
          </cell>
          <cell r="J8468" t="str">
            <v>om_exp</v>
          </cell>
          <cell r="K8468" t="str">
            <v>juris_cp</v>
          </cell>
          <cell r="M8468" t="str">
            <v>2015/07/1/2/A/0</v>
          </cell>
        </row>
        <row r="8469">
          <cell r="A8469" t="str">
            <v>8468</v>
          </cell>
          <cell r="B8469" t="str">
            <v>OM82101</v>
          </cell>
          <cell r="C8469" t="str">
            <v>101 - CP Jurisdictional Factor</v>
          </cell>
          <cell r="D8469">
            <v>0</v>
          </cell>
          <cell r="F8469" t="str">
            <v>CALC</v>
          </cell>
          <cell r="H8469" t="str">
            <v>101</v>
          </cell>
          <cell r="I8469" t="str">
            <v>C</v>
          </cell>
          <cell r="J8469" t="str">
            <v>om_exp</v>
          </cell>
          <cell r="K8469" t="str">
            <v>juris_cp</v>
          </cell>
          <cell r="M8469" t="str">
            <v>2015/07/1/2/A/0</v>
          </cell>
        </row>
        <row r="8470">
          <cell r="A8470" t="str">
            <v>8469</v>
          </cell>
          <cell r="B8470" t="str">
            <v>OM82101</v>
          </cell>
          <cell r="C8470" t="str">
            <v>101 - CP Jurisdictional Factor</v>
          </cell>
          <cell r="D8470">
            <v>0</v>
          </cell>
          <cell r="F8470" t="str">
            <v>CALC</v>
          </cell>
          <cell r="H8470" t="str">
            <v>101</v>
          </cell>
          <cell r="I8470" t="str">
            <v>C</v>
          </cell>
          <cell r="J8470" t="str">
            <v>om_exp</v>
          </cell>
          <cell r="K8470" t="str">
            <v>juris_cp</v>
          </cell>
          <cell r="M8470" t="str">
            <v>2015/07/1/2/A/0</v>
          </cell>
        </row>
        <row r="8471">
          <cell r="A8471" t="str">
            <v>8470</v>
          </cell>
          <cell r="B8471" t="str">
            <v>OM82101</v>
          </cell>
          <cell r="C8471" t="str">
            <v>101 - CP Jurisdictional Factor</v>
          </cell>
          <cell r="D8471">
            <v>0</v>
          </cell>
          <cell r="F8471" t="str">
            <v>CALC</v>
          </cell>
          <cell r="H8471" t="str">
            <v>101</v>
          </cell>
          <cell r="I8471" t="str">
            <v>C</v>
          </cell>
          <cell r="J8471" t="str">
            <v>om_exp</v>
          </cell>
          <cell r="K8471" t="str">
            <v>juris_cp</v>
          </cell>
          <cell r="M8471" t="str">
            <v>2015/07/1/2/A/0</v>
          </cell>
        </row>
        <row r="8472">
          <cell r="A8472" t="str">
            <v>8471</v>
          </cell>
          <cell r="B8472" t="str">
            <v>OM82101</v>
          </cell>
          <cell r="C8472" t="str">
            <v>101 - CP Jurisdictional Factor</v>
          </cell>
          <cell r="D8472">
            <v>0</v>
          </cell>
          <cell r="F8472" t="str">
            <v>CALC</v>
          </cell>
          <cell r="H8472" t="str">
            <v>101</v>
          </cell>
          <cell r="I8472" t="str">
            <v>C</v>
          </cell>
          <cell r="J8472" t="str">
            <v>om_exp</v>
          </cell>
          <cell r="K8472" t="str">
            <v>juris_cp</v>
          </cell>
          <cell r="M8472" t="str">
            <v>2015/07/1/2/A/0</v>
          </cell>
        </row>
        <row r="8473">
          <cell r="A8473" t="str">
            <v>8472</v>
          </cell>
          <cell r="B8473" t="str">
            <v>OM82101</v>
          </cell>
          <cell r="C8473" t="str">
            <v>101 - CP Jurisdictional Factor</v>
          </cell>
          <cell r="D8473">
            <v>0</v>
          </cell>
          <cell r="F8473" t="str">
            <v>CALC</v>
          </cell>
          <cell r="H8473" t="str">
            <v>101</v>
          </cell>
          <cell r="I8473" t="str">
            <v>C</v>
          </cell>
          <cell r="J8473" t="str">
            <v>om_exp</v>
          </cell>
          <cell r="K8473" t="str">
            <v>juris_cp</v>
          </cell>
          <cell r="M8473" t="str">
            <v>2015/07/1/2/A/0</v>
          </cell>
        </row>
        <row r="8474">
          <cell r="A8474" t="str">
            <v>8473</v>
          </cell>
          <cell r="B8474" t="str">
            <v>OM82101</v>
          </cell>
          <cell r="C8474" t="str">
            <v>101 - CP Jurisdictional Factor</v>
          </cell>
          <cell r="D8474">
            <v>0</v>
          </cell>
          <cell r="F8474" t="str">
            <v>CALC</v>
          </cell>
          <cell r="H8474" t="str">
            <v>101</v>
          </cell>
          <cell r="I8474" t="str">
            <v>C</v>
          </cell>
          <cell r="J8474" t="str">
            <v>om_exp</v>
          </cell>
          <cell r="K8474" t="str">
            <v>juris_cp</v>
          </cell>
          <cell r="M8474" t="str">
            <v>2015/07/1/2/A/0</v>
          </cell>
        </row>
        <row r="8475">
          <cell r="A8475" t="str">
            <v>8474</v>
          </cell>
          <cell r="B8475" t="str">
            <v>OM82101</v>
          </cell>
          <cell r="C8475" t="str">
            <v>101 - CP Jurisdictional Factor</v>
          </cell>
          <cell r="D8475">
            <v>0</v>
          </cell>
          <cell r="F8475" t="str">
            <v>CALC</v>
          </cell>
          <cell r="H8475" t="str">
            <v>101</v>
          </cell>
          <cell r="I8475" t="str">
            <v>C</v>
          </cell>
          <cell r="J8475" t="str">
            <v>om_exp</v>
          </cell>
          <cell r="K8475" t="str">
            <v>juris_cp</v>
          </cell>
          <cell r="M8475" t="str">
            <v>2015/07/1/2/A/0</v>
          </cell>
        </row>
        <row r="8476">
          <cell r="A8476" t="str">
            <v>8475</v>
          </cell>
          <cell r="B8476" t="str">
            <v>OM82101</v>
          </cell>
          <cell r="C8476" t="str">
            <v>101 - CP Jurisdictional Factor</v>
          </cell>
          <cell r="D8476">
            <v>0</v>
          </cell>
          <cell r="F8476" t="str">
            <v>CALC</v>
          </cell>
          <cell r="H8476" t="str">
            <v>101</v>
          </cell>
          <cell r="I8476" t="str">
            <v>C</v>
          </cell>
          <cell r="J8476" t="str">
            <v>om_exp</v>
          </cell>
          <cell r="K8476" t="str">
            <v>juris_cp</v>
          </cell>
          <cell r="M8476" t="str">
            <v>2015/07/1/2/A/0</v>
          </cell>
        </row>
        <row r="8477">
          <cell r="A8477" t="str">
            <v>8476</v>
          </cell>
          <cell r="B8477" t="str">
            <v>OM82101</v>
          </cell>
          <cell r="C8477" t="str">
            <v>101 - CP Jurisdictional Factor</v>
          </cell>
          <cell r="D8477">
            <v>0</v>
          </cell>
          <cell r="F8477" t="str">
            <v>CALC</v>
          </cell>
          <cell r="H8477" t="str">
            <v>101</v>
          </cell>
          <cell r="I8477" t="str">
            <v>C</v>
          </cell>
          <cell r="J8477" t="str">
            <v>om_exp</v>
          </cell>
          <cell r="K8477" t="str">
            <v>juris_cp</v>
          </cell>
          <cell r="M8477" t="str">
            <v>2015/07/1/2/A/0</v>
          </cell>
        </row>
        <row r="8478">
          <cell r="A8478" t="str">
            <v>8477</v>
          </cell>
          <cell r="B8478" t="str">
            <v>OM82101</v>
          </cell>
          <cell r="C8478" t="str">
            <v>101 - CP Jurisdictional Factor</v>
          </cell>
          <cell r="D8478">
            <v>0</v>
          </cell>
          <cell r="F8478" t="str">
            <v>CALC</v>
          </cell>
          <cell r="H8478" t="str">
            <v>101</v>
          </cell>
          <cell r="I8478" t="str">
            <v>C</v>
          </cell>
          <cell r="J8478" t="str">
            <v>om_exp</v>
          </cell>
          <cell r="K8478" t="str">
            <v>juris_cp</v>
          </cell>
          <cell r="M8478" t="str">
            <v>2015/07/1/2/A/0</v>
          </cell>
        </row>
        <row r="8479">
          <cell r="A8479" t="str">
            <v>8478</v>
          </cell>
          <cell r="B8479" t="str">
            <v>OM82101</v>
          </cell>
          <cell r="C8479" t="str">
            <v>101 - CP Jurisdictional Factor</v>
          </cell>
          <cell r="D8479">
            <v>0</v>
          </cell>
          <cell r="F8479" t="str">
            <v>CALC</v>
          </cell>
          <cell r="H8479" t="str">
            <v>101</v>
          </cell>
          <cell r="I8479" t="str">
            <v>C</v>
          </cell>
          <cell r="J8479" t="str">
            <v>om_exp</v>
          </cell>
          <cell r="K8479" t="str">
            <v>juris_cp</v>
          </cell>
          <cell r="M8479" t="str">
            <v>2015/07/1/2/A/0</v>
          </cell>
        </row>
        <row r="8480">
          <cell r="A8480" t="str">
            <v>8479</v>
          </cell>
          <cell r="B8480" t="str">
            <v>OM82101</v>
          </cell>
          <cell r="C8480" t="str">
            <v>101 - CP Jurisdictional Factor</v>
          </cell>
          <cell r="D8480">
            <v>0</v>
          </cell>
          <cell r="F8480" t="str">
            <v>CALC</v>
          </cell>
          <cell r="H8480" t="str">
            <v>101</v>
          </cell>
          <cell r="I8480" t="str">
            <v>C</v>
          </cell>
          <cell r="J8480" t="str">
            <v>om_exp</v>
          </cell>
          <cell r="K8480" t="str">
            <v>juris_cp</v>
          </cell>
          <cell r="M8480" t="str">
            <v>2015/07/1/2/A/0</v>
          </cell>
        </row>
        <row r="8481">
          <cell r="A8481" t="str">
            <v>8480</v>
          </cell>
          <cell r="B8481" t="str">
            <v>OM82101</v>
          </cell>
          <cell r="C8481" t="str">
            <v>101 - CP Jurisdictional Factor</v>
          </cell>
          <cell r="D8481">
            <v>0</v>
          </cell>
          <cell r="F8481" t="str">
            <v>CALC</v>
          </cell>
          <cell r="H8481" t="str">
            <v>101</v>
          </cell>
          <cell r="I8481" t="str">
            <v>C</v>
          </cell>
          <cell r="J8481" t="str">
            <v>om_exp</v>
          </cell>
          <cell r="K8481" t="str">
            <v>juris_cp</v>
          </cell>
          <cell r="M8481" t="str">
            <v>2015/07/1/2/A/0</v>
          </cell>
        </row>
        <row r="8482">
          <cell r="A8482" t="str">
            <v>8481</v>
          </cell>
          <cell r="B8482" t="str">
            <v>OM82101</v>
          </cell>
          <cell r="C8482" t="str">
            <v>101 - CP Jurisdictional Factor</v>
          </cell>
          <cell r="D8482">
            <v>0</v>
          </cell>
          <cell r="F8482" t="str">
            <v>CALC</v>
          </cell>
          <cell r="H8482" t="str">
            <v>101</v>
          </cell>
          <cell r="I8482" t="str">
            <v>C</v>
          </cell>
          <cell r="J8482" t="str">
            <v>om_exp</v>
          </cell>
          <cell r="K8482" t="str">
            <v>juris_cp</v>
          </cell>
          <cell r="M8482" t="str">
            <v>2015/07/1/2/A/0</v>
          </cell>
        </row>
        <row r="8483">
          <cell r="A8483" t="str">
            <v>8482</v>
          </cell>
          <cell r="B8483" t="str">
            <v>OM82101</v>
          </cell>
          <cell r="C8483" t="str">
            <v>101 - CP Jurisdictional Factor</v>
          </cell>
          <cell r="D8483">
            <v>0</v>
          </cell>
          <cell r="F8483" t="str">
            <v>CALC</v>
          </cell>
          <cell r="H8483" t="str">
            <v>101</v>
          </cell>
          <cell r="I8483" t="str">
            <v>C</v>
          </cell>
          <cell r="J8483" t="str">
            <v>om_exp</v>
          </cell>
          <cell r="K8483" t="str">
            <v>juris_cp</v>
          </cell>
          <cell r="M8483" t="str">
            <v>2015/07/1/2/A/0</v>
          </cell>
        </row>
        <row r="8484">
          <cell r="A8484" t="str">
            <v>8483</v>
          </cell>
          <cell r="B8484" t="str">
            <v>OM82101</v>
          </cell>
          <cell r="C8484" t="str">
            <v>101 - CP Jurisdictional Factor</v>
          </cell>
          <cell r="D8484">
            <v>0</v>
          </cell>
          <cell r="F8484" t="str">
            <v>CALC</v>
          </cell>
          <cell r="H8484" t="str">
            <v>101</v>
          </cell>
          <cell r="I8484" t="str">
            <v>C</v>
          </cell>
          <cell r="J8484" t="str">
            <v>om_exp</v>
          </cell>
          <cell r="K8484" t="str">
            <v>juris_cp</v>
          </cell>
          <cell r="M8484" t="str">
            <v>2015/07/1/2/A/0</v>
          </cell>
        </row>
        <row r="8485">
          <cell r="A8485" t="str">
            <v>8484</v>
          </cell>
          <cell r="B8485" t="str">
            <v>OM82101</v>
          </cell>
          <cell r="C8485" t="str">
            <v>101 - CP Jurisdictional Factor</v>
          </cell>
          <cell r="D8485">
            <v>0</v>
          </cell>
          <cell r="F8485" t="str">
            <v>CALC</v>
          </cell>
          <cell r="H8485" t="str">
            <v>101</v>
          </cell>
          <cell r="I8485" t="str">
            <v>C</v>
          </cell>
          <cell r="J8485" t="str">
            <v>om_exp</v>
          </cell>
          <cell r="K8485" t="str">
            <v>juris_cp</v>
          </cell>
          <cell r="M8485" t="str">
            <v>2015/07/1/2/A/0</v>
          </cell>
        </row>
        <row r="8486">
          <cell r="A8486" t="str">
            <v>8485</v>
          </cell>
          <cell r="B8486" t="str">
            <v>OM82101</v>
          </cell>
          <cell r="C8486" t="str">
            <v>101 - CP Jurisdictional Factor</v>
          </cell>
          <cell r="D8486">
            <v>0</v>
          </cell>
          <cell r="F8486" t="str">
            <v>CALC</v>
          </cell>
          <cell r="H8486" t="str">
            <v>101</v>
          </cell>
          <cell r="I8486" t="str">
            <v>C</v>
          </cell>
          <cell r="J8486" t="str">
            <v>om_exp</v>
          </cell>
          <cell r="K8486" t="str">
            <v>juris_cp</v>
          </cell>
          <cell r="M8486" t="str">
            <v>2015/07/1/2/A/0</v>
          </cell>
        </row>
        <row r="8487">
          <cell r="A8487" t="str">
            <v>8486</v>
          </cell>
          <cell r="B8487" t="str">
            <v>OM82101</v>
          </cell>
          <cell r="C8487" t="str">
            <v>101 - CP Jurisdictional Factor</v>
          </cell>
          <cell r="D8487">
            <v>0</v>
          </cell>
          <cell r="F8487" t="str">
            <v>CALC</v>
          </cell>
          <cell r="H8487" t="str">
            <v>101</v>
          </cell>
          <cell r="I8487" t="str">
            <v>C</v>
          </cell>
          <cell r="J8487" t="str">
            <v>om_exp</v>
          </cell>
          <cell r="K8487" t="str">
            <v>juris_cp</v>
          </cell>
          <cell r="M8487" t="str">
            <v>2015/07/1/2/A/0</v>
          </cell>
        </row>
        <row r="8488">
          <cell r="A8488" t="str">
            <v>8487</v>
          </cell>
          <cell r="B8488" t="str">
            <v>OM82101</v>
          </cell>
          <cell r="C8488" t="str">
            <v>101 - CP Jurisdictional Factor</v>
          </cell>
          <cell r="D8488">
            <v>0</v>
          </cell>
          <cell r="F8488" t="str">
            <v>CALC</v>
          </cell>
          <cell r="H8488" t="str">
            <v>101</v>
          </cell>
          <cell r="I8488" t="str">
            <v>C</v>
          </cell>
          <cell r="J8488" t="str">
            <v>om_exp</v>
          </cell>
          <cell r="K8488" t="str">
            <v>juris_cp</v>
          </cell>
          <cell r="M8488" t="str">
            <v>2015/07/1/2/A/0</v>
          </cell>
        </row>
        <row r="8489">
          <cell r="A8489" t="str">
            <v>8488</v>
          </cell>
          <cell r="B8489" t="str">
            <v>OM82101</v>
          </cell>
          <cell r="C8489" t="str">
            <v>101 - CP Jurisdictional Factor</v>
          </cell>
          <cell r="D8489">
            <v>0</v>
          </cell>
          <cell r="F8489" t="str">
            <v>CALC</v>
          </cell>
          <cell r="H8489" t="str">
            <v>101</v>
          </cell>
          <cell r="I8489" t="str">
            <v>C</v>
          </cell>
          <cell r="J8489" t="str">
            <v>om_exp</v>
          </cell>
          <cell r="K8489" t="str">
            <v>juris_cp</v>
          </cell>
          <cell r="M8489" t="str">
            <v>2015/07/1/2/A/0</v>
          </cell>
        </row>
        <row r="8490">
          <cell r="A8490" t="str">
            <v>8489</v>
          </cell>
          <cell r="B8490" t="str">
            <v>OM82101</v>
          </cell>
          <cell r="C8490" t="str">
            <v>101 - CP Jurisdictional Factor</v>
          </cell>
          <cell r="D8490">
            <v>0</v>
          </cell>
          <cell r="F8490" t="str">
            <v>CALC</v>
          </cell>
          <cell r="H8490" t="str">
            <v>101</v>
          </cell>
          <cell r="I8490" t="str">
            <v>C</v>
          </cell>
          <cell r="J8490" t="str">
            <v>om_exp</v>
          </cell>
          <cell r="K8490" t="str">
            <v>juris_cp</v>
          </cell>
          <cell r="M8490" t="str">
            <v>2015/07/1/2/A/0</v>
          </cell>
        </row>
        <row r="8491">
          <cell r="A8491" t="str">
            <v>8490</v>
          </cell>
          <cell r="B8491" t="str">
            <v>OM82101</v>
          </cell>
          <cell r="C8491" t="str">
            <v>101 - CP Jurisdictional Factor</v>
          </cell>
          <cell r="D8491">
            <v>0</v>
          </cell>
          <cell r="F8491" t="str">
            <v>CALC</v>
          </cell>
          <cell r="H8491" t="str">
            <v>101</v>
          </cell>
          <cell r="I8491" t="str">
            <v>C</v>
          </cell>
          <cell r="J8491" t="str">
            <v>om_exp</v>
          </cell>
          <cell r="K8491" t="str">
            <v>juris_cp</v>
          </cell>
          <cell r="M8491" t="str">
            <v>2015/07/1/2/A/0</v>
          </cell>
        </row>
        <row r="8492">
          <cell r="A8492" t="str">
            <v>8491</v>
          </cell>
          <cell r="B8492" t="str">
            <v>OM82101</v>
          </cell>
          <cell r="C8492" t="str">
            <v>101 - CP Jurisdictional Factor</v>
          </cell>
          <cell r="D8492">
            <v>0</v>
          </cell>
          <cell r="F8492" t="str">
            <v>CALC</v>
          </cell>
          <cell r="H8492" t="str">
            <v>101</v>
          </cell>
          <cell r="I8492" t="str">
            <v>C</v>
          </cell>
          <cell r="J8492" t="str">
            <v>om_exp</v>
          </cell>
          <cell r="K8492" t="str">
            <v>juris_cp</v>
          </cell>
          <cell r="M8492" t="str">
            <v>2015/07/1/2/A/0</v>
          </cell>
        </row>
        <row r="8493">
          <cell r="A8493" t="str">
            <v>8492</v>
          </cell>
          <cell r="B8493" t="str">
            <v>OM82101</v>
          </cell>
          <cell r="C8493" t="str">
            <v>101 - CP Jurisdictional Factor</v>
          </cell>
          <cell r="D8493">
            <v>0</v>
          </cell>
          <cell r="F8493" t="str">
            <v>CALC</v>
          </cell>
          <cell r="H8493" t="str">
            <v>101</v>
          </cell>
          <cell r="I8493" t="str">
            <v>C</v>
          </cell>
          <cell r="J8493" t="str">
            <v>om_exp</v>
          </cell>
          <cell r="K8493" t="str">
            <v>juris_cp</v>
          </cell>
          <cell r="M8493" t="str">
            <v>2015/07/1/2/A/0</v>
          </cell>
        </row>
        <row r="8494">
          <cell r="A8494" t="str">
            <v>8493</v>
          </cell>
          <cell r="B8494" t="str">
            <v>OM82101</v>
          </cell>
          <cell r="C8494" t="str">
            <v>101 - CP Jurisdictional Factor</v>
          </cell>
          <cell r="D8494">
            <v>0</v>
          </cell>
          <cell r="F8494" t="str">
            <v>CALC</v>
          </cell>
          <cell r="H8494" t="str">
            <v>101</v>
          </cell>
          <cell r="I8494" t="str">
            <v>C</v>
          </cell>
          <cell r="J8494" t="str">
            <v>om_exp</v>
          </cell>
          <cell r="K8494" t="str">
            <v>juris_cp</v>
          </cell>
          <cell r="M8494" t="str">
            <v>2015/07/1/2/A/0</v>
          </cell>
        </row>
        <row r="8495">
          <cell r="A8495" t="str">
            <v>8494</v>
          </cell>
          <cell r="B8495" t="str">
            <v>OM82101</v>
          </cell>
          <cell r="C8495" t="str">
            <v>101 - CP Jurisdictional Factor</v>
          </cell>
          <cell r="D8495">
            <v>0</v>
          </cell>
          <cell r="F8495" t="str">
            <v>CALC</v>
          </cell>
          <cell r="H8495" t="str">
            <v>101</v>
          </cell>
          <cell r="I8495" t="str">
            <v>C</v>
          </cell>
          <cell r="J8495" t="str">
            <v>om_exp</v>
          </cell>
          <cell r="K8495" t="str">
            <v>juris_cp</v>
          </cell>
          <cell r="M8495" t="str">
            <v>2015/07/1/2/A/0</v>
          </cell>
        </row>
        <row r="8496">
          <cell r="A8496" t="str">
            <v>8495</v>
          </cell>
          <cell r="B8496" t="str">
            <v>OM82101</v>
          </cell>
          <cell r="C8496" t="str">
            <v>101 - CP Jurisdictional Factor</v>
          </cell>
          <cell r="D8496">
            <v>0</v>
          </cell>
          <cell r="F8496" t="str">
            <v>CALC</v>
          </cell>
          <cell r="H8496" t="str">
            <v>101</v>
          </cell>
          <cell r="I8496" t="str">
            <v>C</v>
          </cell>
          <cell r="J8496" t="str">
            <v>om_exp</v>
          </cell>
          <cell r="K8496" t="str">
            <v>juris_cp</v>
          </cell>
          <cell r="M8496" t="str">
            <v>2015/07/1/2/A/0</v>
          </cell>
        </row>
        <row r="8497">
          <cell r="A8497" t="str">
            <v>8496</v>
          </cell>
          <cell r="B8497" t="str">
            <v>OM82101</v>
          </cell>
          <cell r="C8497" t="str">
            <v>101 - CP Jurisdictional Factor</v>
          </cell>
          <cell r="D8497">
            <v>0</v>
          </cell>
          <cell r="F8497" t="str">
            <v>CALC</v>
          </cell>
          <cell r="H8497" t="str">
            <v>101</v>
          </cell>
          <cell r="I8497" t="str">
            <v>C</v>
          </cell>
          <cell r="J8497" t="str">
            <v>om_exp</v>
          </cell>
          <cell r="K8497" t="str">
            <v>juris_cp</v>
          </cell>
          <cell r="M8497" t="str">
            <v>2015/07/1/2/A/0</v>
          </cell>
        </row>
        <row r="8498">
          <cell r="A8498" t="str">
            <v>8497</v>
          </cell>
          <cell r="B8498" t="str">
            <v>OM82101</v>
          </cell>
          <cell r="C8498" t="str">
            <v>101 - CP Jurisdictional Factor</v>
          </cell>
          <cell r="D8498">
            <v>0</v>
          </cell>
          <cell r="F8498" t="str">
            <v>CALC</v>
          </cell>
          <cell r="H8498" t="str">
            <v>101</v>
          </cell>
          <cell r="I8498" t="str">
            <v>C</v>
          </cell>
          <cell r="J8498" t="str">
            <v>om_exp</v>
          </cell>
          <cell r="K8498" t="str">
            <v>juris_cp</v>
          </cell>
          <cell r="M8498" t="str">
            <v>2015/07/1/2/A/0</v>
          </cell>
        </row>
        <row r="8499">
          <cell r="A8499" t="str">
            <v>8498</v>
          </cell>
          <cell r="B8499" t="str">
            <v>OM82101</v>
          </cell>
          <cell r="C8499" t="str">
            <v>101 - CP Jurisdictional Factor</v>
          </cell>
          <cell r="D8499">
            <v>0</v>
          </cell>
          <cell r="F8499" t="str">
            <v>CALC</v>
          </cell>
          <cell r="H8499" t="str">
            <v>101</v>
          </cell>
          <cell r="I8499" t="str">
            <v>C</v>
          </cell>
          <cell r="J8499" t="str">
            <v>om_exp</v>
          </cell>
          <cell r="K8499" t="str">
            <v>juris_cp</v>
          </cell>
          <cell r="M8499" t="str">
            <v>2015/07/1/2/A/0</v>
          </cell>
        </row>
        <row r="8500">
          <cell r="A8500" t="str">
            <v>8499</v>
          </cell>
          <cell r="B8500" t="str">
            <v>OM82101</v>
          </cell>
          <cell r="C8500" t="str">
            <v>101 - CP Jurisdictional Factor</v>
          </cell>
          <cell r="D8500">
            <v>0</v>
          </cell>
          <cell r="F8500" t="str">
            <v>CALC</v>
          </cell>
          <cell r="H8500" t="str">
            <v>101</v>
          </cell>
          <cell r="I8500" t="str">
            <v>C</v>
          </cell>
          <cell r="J8500" t="str">
            <v>om_exp</v>
          </cell>
          <cell r="K8500" t="str">
            <v>juris_cp</v>
          </cell>
          <cell r="M8500" t="str">
            <v>2015/07/1/2/A/0</v>
          </cell>
        </row>
        <row r="8501">
          <cell r="A8501" t="str">
            <v>8500</v>
          </cell>
          <cell r="B8501" t="str">
            <v>OM82101</v>
          </cell>
          <cell r="C8501" t="str">
            <v>101 - CP Jurisdictional Factor</v>
          </cell>
          <cell r="D8501">
            <v>0</v>
          </cell>
          <cell r="F8501" t="str">
            <v>CALC</v>
          </cell>
          <cell r="H8501" t="str">
            <v>101</v>
          </cell>
          <cell r="I8501" t="str">
            <v>C</v>
          </cell>
          <cell r="J8501" t="str">
            <v>om_exp</v>
          </cell>
          <cell r="K8501" t="str">
            <v>juris_cp</v>
          </cell>
          <cell r="M8501" t="str">
            <v>2015/07/1/2/A/0</v>
          </cell>
        </row>
        <row r="8502">
          <cell r="A8502" t="str">
            <v>8501</v>
          </cell>
          <cell r="B8502" t="str">
            <v>OM82101</v>
          </cell>
          <cell r="C8502" t="str">
            <v>101 - CP Jurisdictional Factor</v>
          </cell>
          <cell r="D8502">
            <v>0</v>
          </cell>
          <cell r="F8502" t="str">
            <v>CALC</v>
          </cell>
          <cell r="H8502" t="str">
            <v>101</v>
          </cell>
          <cell r="I8502" t="str">
            <v>C</v>
          </cell>
          <cell r="J8502" t="str">
            <v>om_exp</v>
          </cell>
          <cell r="K8502" t="str">
            <v>juris_cp</v>
          </cell>
          <cell r="M8502" t="str">
            <v>2015/07/1/2/A/0</v>
          </cell>
        </row>
        <row r="8503">
          <cell r="A8503" t="str">
            <v>8502</v>
          </cell>
          <cell r="B8503" t="str">
            <v>OM82101</v>
          </cell>
          <cell r="C8503" t="str">
            <v>101 - CP Jurisdictional Factor</v>
          </cell>
          <cell r="D8503">
            <v>0</v>
          </cell>
          <cell r="F8503" t="str">
            <v>CALC</v>
          </cell>
          <cell r="H8503" t="str">
            <v>101</v>
          </cell>
          <cell r="I8503" t="str">
            <v>C</v>
          </cell>
          <cell r="J8503" t="str">
            <v>om_exp</v>
          </cell>
          <cell r="K8503" t="str">
            <v>juris_cp</v>
          </cell>
          <cell r="M8503" t="str">
            <v>2015/07/1/2/A/0</v>
          </cell>
        </row>
        <row r="8504">
          <cell r="A8504" t="str">
            <v>8503</v>
          </cell>
          <cell r="B8504" t="str">
            <v>OM82101</v>
          </cell>
          <cell r="C8504" t="str">
            <v>101 - CP Jurisdictional Factor</v>
          </cell>
          <cell r="D8504">
            <v>0</v>
          </cell>
          <cell r="F8504" t="str">
            <v>CALC</v>
          </cell>
          <cell r="H8504" t="str">
            <v>101</v>
          </cell>
          <cell r="I8504" t="str">
            <v>C</v>
          </cell>
          <cell r="J8504" t="str">
            <v>om_exp</v>
          </cell>
          <cell r="K8504" t="str">
            <v>juris_cp</v>
          </cell>
          <cell r="M8504" t="str">
            <v>2015/07/1/2/A/0</v>
          </cell>
        </row>
        <row r="8505">
          <cell r="A8505" t="str">
            <v>8504</v>
          </cell>
          <cell r="B8505" t="str">
            <v>OM82101</v>
          </cell>
          <cell r="C8505" t="str">
            <v>101 - CP Jurisdictional Factor</v>
          </cell>
          <cell r="D8505">
            <v>0</v>
          </cell>
          <cell r="F8505" t="str">
            <v>CALC</v>
          </cell>
          <cell r="H8505" t="str">
            <v>101</v>
          </cell>
          <cell r="I8505" t="str">
            <v>C</v>
          </cell>
          <cell r="J8505" t="str">
            <v>om_exp</v>
          </cell>
          <cell r="K8505" t="str">
            <v>juris_cp</v>
          </cell>
          <cell r="M8505" t="str">
            <v>2015/07/1/2/A/0</v>
          </cell>
        </row>
        <row r="8506">
          <cell r="A8506" t="str">
            <v>8505</v>
          </cell>
          <cell r="B8506" t="str">
            <v>OM82101</v>
          </cell>
          <cell r="C8506" t="str">
            <v>101 - CP Jurisdictional Factor</v>
          </cell>
          <cell r="D8506">
            <v>0</v>
          </cell>
          <cell r="F8506" t="str">
            <v>CALC</v>
          </cell>
          <cell r="H8506" t="str">
            <v>101</v>
          </cell>
          <cell r="I8506" t="str">
            <v>C</v>
          </cell>
          <cell r="J8506" t="str">
            <v>om_exp</v>
          </cell>
          <cell r="K8506" t="str">
            <v>juris_cp</v>
          </cell>
          <cell r="M8506" t="str">
            <v>2015/07/1/2/A/0</v>
          </cell>
        </row>
        <row r="8507">
          <cell r="A8507" t="str">
            <v>8506</v>
          </cell>
          <cell r="B8507" t="str">
            <v>OM82101</v>
          </cell>
          <cell r="C8507" t="str">
            <v>101 - CP Jurisdictional Factor</v>
          </cell>
          <cell r="D8507">
            <v>0</v>
          </cell>
          <cell r="F8507" t="str">
            <v>CALC</v>
          </cell>
          <cell r="H8507" t="str">
            <v>101</v>
          </cell>
          <cell r="I8507" t="str">
            <v>C</v>
          </cell>
          <cell r="J8507" t="str">
            <v>om_exp</v>
          </cell>
          <cell r="K8507" t="str">
            <v>juris_cp</v>
          </cell>
          <cell r="M8507" t="str">
            <v>2015/07/1/2/A/0</v>
          </cell>
        </row>
        <row r="8508">
          <cell r="A8508" t="str">
            <v>8507</v>
          </cell>
          <cell r="B8508" t="str">
            <v>OM82101</v>
          </cell>
          <cell r="C8508" t="str">
            <v>101 - CP Jurisdictional Factor</v>
          </cell>
          <cell r="D8508">
            <v>0</v>
          </cell>
          <cell r="F8508" t="str">
            <v>CALC</v>
          </cell>
          <cell r="H8508" t="str">
            <v>101</v>
          </cell>
          <cell r="I8508" t="str">
            <v>C</v>
          </cell>
          <cell r="J8508" t="str">
            <v>om_exp</v>
          </cell>
          <cell r="K8508" t="str">
            <v>juris_cp</v>
          </cell>
          <cell r="M8508" t="str">
            <v>2015/07/1/2/A/0</v>
          </cell>
        </row>
        <row r="8509">
          <cell r="A8509" t="str">
            <v>8508</v>
          </cell>
          <cell r="B8509" t="str">
            <v>OM82101</v>
          </cell>
          <cell r="C8509" t="str">
            <v>101 - CP Jurisdictional Factor</v>
          </cell>
          <cell r="D8509">
            <v>0</v>
          </cell>
          <cell r="F8509" t="str">
            <v>CALC</v>
          </cell>
          <cell r="H8509" t="str">
            <v>101</v>
          </cell>
          <cell r="I8509" t="str">
            <v>C</v>
          </cell>
          <cell r="J8509" t="str">
            <v>om_exp</v>
          </cell>
          <cell r="K8509" t="str">
            <v>juris_cp</v>
          </cell>
          <cell r="M8509" t="str">
            <v>2015/07/1/2/A/0</v>
          </cell>
        </row>
        <row r="8510">
          <cell r="A8510" t="str">
            <v>8509</v>
          </cell>
          <cell r="B8510" t="str">
            <v>OM82101</v>
          </cell>
          <cell r="C8510" t="str">
            <v>101 - CP Jurisdictional Factor</v>
          </cell>
          <cell r="D8510">
            <v>0</v>
          </cell>
          <cell r="F8510" t="str">
            <v>CALC</v>
          </cell>
          <cell r="H8510" t="str">
            <v>101</v>
          </cell>
          <cell r="I8510" t="str">
            <v>C</v>
          </cell>
          <cell r="J8510" t="str">
            <v>om_exp</v>
          </cell>
          <cell r="K8510" t="str">
            <v>juris_cp</v>
          </cell>
          <cell r="M8510" t="str">
            <v>2015/07/1/2/A/0</v>
          </cell>
        </row>
        <row r="8511">
          <cell r="A8511" t="str">
            <v>8510</v>
          </cell>
          <cell r="B8511" t="str">
            <v>OM82101</v>
          </cell>
          <cell r="C8511" t="str">
            <v>101 - CP Jurisdictional Factor</v>
          </cell>
          <cell r="D8511">
            <v>0</v>
          </cell>
          <cell r="F8511" t="str">
            <v>CALC</v>
          </cell>
          <cell r="H8511" t="str">
            <v>101</v>
          </cell>
          <cell r="I8511" t="str">
            <v>C</v>
          </cell>
          <cell r="J8511" t="str">
            <v>om_exp</v>
          </cell>
          <cell r="K8511" t="str">
            <v>juris_cp</v>
          </cell>
          <cell r="M8511" t="str">
            <v>2015/07/1/2/A/0</v>
          </cell>
        </row>
        <row r="8512">
          <cell r="A8512" t="str">
            <v>8511</v>
          </cell>
          <cell r="B8512" t="str">
            <v>OM82101</v>
          </cell>
          <cell r="C8512" t="str">
            <v>101 - CP Jurisdictional Factor</v>
          </cell>
          <cell r="D8512">
            <v>0</v>
          </cell>
          <cell r="F8512" t="str">
            <v>CALC</v>
          </cell>
          <cell r="H8512" t="str">
            <v>101</v>
          </cell>
          <cell r="I8512" t="str">
            <v>C</v>
          </cell>
          <cell r="J8512" t="str">
            <v>om_exp</v>
          </cell>
          <cell r="K8512" t="str">
            <v>juris_cp</v>
          </cell>
          <cell r="M8512" t="str">
            <v>2015/07/1/2/A/0</v>
          </cell>
        </row>
        <row r="8513">
          <cell r="A8513" t="str">
            <v>8512</v>
          </cell>
          <cell r="B8513" t="str">
            <v>OM82101</v>
          </cell>
          <cell r="C8513" t="str">
            <v>101 - CP Jurisdictional Factor</v>
          </cell>
          <cell r="D8513">
            <v>0</v>
          </cell>
          <cell r="F8513" t="str">
            <v>CALC</v>
          </cell>
          <cell r="H8513" t="str">
            <v>101</v>
          </cell>
          <cell r="I8513" t="str">
            <v>C</v>
          </cell>
          <cell r="J8513" t="str">
            <v>om_exp</v>
          </cell>
          <cell r="K8513" t="str">
            <v>juris_cp</v>
          </cell>
          <cell r="M8513" t="str">
            <v>2015/07/1/2/A/0</v>
          </cell>
        </row>
        <row r="8514">
          <cell r="A8514" t="str">
            <v>8513</v>
          </cell>
          <cell r="B8514" t="str">
            <v>OM82101</v>
          </cell>
          <cell r="C8514" t="str">
            <v>101 - CP Jurisdictional Factor</v>
          </cell>
          <cell r="D8514">
            <v>0</v>
          </cell>
          <cell r="F8514" t="str">
            <v>CALC</v>
          </cell>
          <cell r="H8514" t="str">
            <v>101</v>
          </cell>
          <cell r="I8514" t="str">
            <v>C</v>
          </cell>
          <cell r="J8514" t="str">
            <v>om_exp</v>
          </cell>
          <cell r="K8514" t="str">
            <v>juris_cp</v>
          </cell>
          <cell r="M8514" t="str">
            <v>2015/07/1/2/A/0</v>
          </cell>
        </row>
        <row r="8515">
          <cell r="A8515" t="str">
            <v>8514</v>
          </cell>
          <cell r="B8515" t="str">
            <v>OM82101</v>
          </cell>
          <cell r="C8515" t="str">
            <v>101 - CP Jurisdictional Factor</v>
          </cell>
          <cell r="D8515">
            <v>0</v>
          </cell>
          <cell r="F8515" t="str">
            <v>CALC</v>
          </cell>
          <cell r="H8515" t="str">
            <v>101</v>
          </cell>
          <cell r="I8515" t="str">
            <v>C</v>
          </cell>
          <cell r="J8515" t="str">
            <v>om_exp</v>
          </cell>
          <cell r="K8515" t="str">
            <v>juris_cp</v>
          </cell>
          <cell r="M8515" t="str">
            <v>2015/07/1/2/A/0</v>
          </cell>
        </row>
        <row r="8516">
          <cell r="A8516" t="str">
            <v>8515</v>
          </cell>
          <cell r="B8516" t="str">
            <v>OM82101</v>
          </cell>
          <cell r="C8516" t="str">
            <v>101 - CP Jurisdictional Factor</v>
          </cell>
          <cell r="D8516">
            <v>0</v>
          </cell>
          <cell r="F8516" t="str">
            <v>CALC</v>
          </cell>
          <cell r="H8516" t="str">
            <v>101</v>
          </cell>
          <cell r="I8516" t="str">
            <v>C</v>
          </cell>
          <cell r="J8516" t="str">
            <v>om_exp</v>
          </cell>
          <cell r="K8516" t="str">
            <v>juris_cp</v>
          </cell>
          <cell r="M8516" t="str">
            <v>2015/07/1/2/A/0</v>
          </cell>
        </row>
        <row r="8517">
          <cell r="A8517" t="str">
            <v>8516</v>
          </cell>
          <cell r="B8517" t="str">
            <v>OM82101</v>
          </cell>
          <cell r="C8517" t="str">
            <v>101 - CP Jurisdictional Factor</v>
          </cell>
          <cell r="D8517">
            <v>0</v>
          </cell>
          <cell r="F8517" t="str">
            <v>CALC</v>
          </cell>
          <cell r="H8517" t="str">
            <v>101</v>
          </cell>
          <cell r="I8517" t="str">
            <v>C</v>
          </cell>
          <cell r="J8517" t="str">
            <v>om_exp</v>
          </cell>
          <cell r="K8517" t="str">
            <v>juris_cp</v>
          </cell>
          <cell r="M8517" t="str">
            <v>2015/07/1/2/A/0</v>
          </cell>
        </row>
        <row r="8518">
          <cell r="A8518" t="str">
            <v>8517</v>
          </cell>
          <cell r="B8518" t="str">
            <v>OM82101</v>
          </cell>
          <cell r="C8518" t="str">
            <v>101 - CP Jurisdictional Factor</v>
          </cell>
          <cell r="D8518">
            <v>0</v>
          </cell>
          <cell r="F8518" t="str">
            <v>CALC</v>
          </cell>
          <cell r="H8518" t="str">
            <v>101</v>
          </cell>
          <cell r="I8518" t="str">
            <v>C</v>
          </cell>
          <cell r="J8518" t="str">
            <v>om_exp</v>
          </cell>
          <cell r="K8518" t="str">
            <v>juris_cp</v>
          </cell>
          <cell r="M8518" t="str">
            <v>2015/07/1/2/A/0</v>
          </cell>
        </row>
        <row r="8519">
          <cell r="A8519" t="str">
            <v>8518</v>
          </cell>
          <cell r="B8519" t="str">
            <v>OM82101</v>
          </cell>
          <cell r="C8519" t="str">
            <v>101 - CP Jurisdictional Factor</v>
          </cell>
          <cell r="D8519">
            <v>0</v>
          </cell>
          <cell r="F8519" t="str">
            <v>CALC</v>
          </cell>
          <cell r="H8519" t="str">
            <v>101</v>
          </cell>
          <cell r="I8519" t="str">
            <v>C</v>
          </cell>
          <cell r="J8519" t="str">
            <v>om_exp</v>
          </cell>
          <cell r="K8519" t="str">
            <v>juris_cp</v>
          </cell>
          <cell r="M8519" t="str">
            <v>2015/07/1/2/A/0</v>
          </cell>
        </row>
        <row r="8520">
          <cell r="A8520" t="str">
            <v>8519</v>
          </cell>
          <cell r="B8520" t="str">
            <v>OM82101</v>
          </cell>
          <cell r="C8520" t="str">
            <v>101 - CP Jurisdictional Factor</v>
          </cell>
          <cell r="D8520">
            <v>0</v>
          </cell>
          <cell r="F8520" t="str">
            <v>CALC</v>
          </cell>
          <cell r="H8520" t="str">
            <v>101</v>
          </cell>
          <cell r="I8520" t="str">
            <v>C</v>
          </cell>
          <cell r="J8520" t="str">
            <v>om_exp</v>
          </cell>
          <cell r="K8520" t="str">
            <v>juris_cp</v>
          </cell>
          <cell r="M8520" t="str">
            <v>2015/07/1/2/A/0</v>
          </cell>
        </row>
        <row r="8521">
          <cell r="A8521" t="str">
            <v>8520</v>
          </cell>
          <cell r="B8521" t="str">
            <v>OM82101</v>
          </cell>
          <cell r="C8521" t="str">
            <v>101 - CP Jurisdictional Factor</v>
          </cell>
          <cell r="D8521">
            <v>0</v>
          </cell>
          <cell r="F8521" t="str">
            <v>CALC</v>
          </cell>
          <cell r="H8521" t="str">
            <v>101</v>
          </cell>
          <cell r="I8521" t="str">
            <v>C</v>
          </cell>
          <cell r="J8521" t="str">
            <v>om_exp</v>
          </cell>
          <cell r="K8521" t="str">
            <v>juris_cp</v>
          </cell>
          <cell r="M8521" t="str">
            <v>2015/07/1/2/A/0</v>
          </cell>
        </row>
        <row r="8522">
          <cell r="A8522" t="str">
            <v>8521</v>
          </cell>
          <cell r="B8522" t="str">
            <v>OM82101</v>
          </cell>
          <cell r="C8522" t="str">
            <v>101 - CP Jurisdictional Factor</v>
          </cell>
          <cell r="D8522">
            <v>0</v>
          </cell>
          <cell r="F8522" t="str">
            <v>CALC</v>
          </cell>
          <cell r="H8522" t="str">
            <v>101</v>
          </cell>
          <cell r="I8522" t="str">
            <v>C</v>
          </cell>
          <cell r="J8522" t="str">
            <v>om_exp</v>
          </cell>
          <cell r="K8522" t="str">
            <v>juris_cp</v>
          </cell>
          <cell r="M8522" t="str">
            <v>2015/07/1/2/A/0</v>
          </cell>
        </row>
        <row r="8523">
          <cell r="A8523" t="str">
            <v>8522</v>
          </cell>
          <cell r="B8523" t="str">
            <v>OM82101</v>
          </cell>
          <cell r="C8523" t="str">
            <v>101 - CP Jurisdictional Factor</v>
          </cell>
          <cell r="D8523">
            <v>0</v>
          </cell>
          <cell r="F8523" t="str">
            <v>CALC</v>
          </cell>
          <cell r="H8523" t="str">
            <v>101</v>
          </cell>
          <cell r="I8523" t="str">
            <v>C</v>
          </cell>
          <cell r="J8523" t="str">
            <v>om_exp</v>
          </cell>
          <cell r="K8523" t="str">
            <v>juris_cp</v>
          </cell>
          <cell r="M8523" t="str">
            <v>2015/07/1/2/A/0</v>
          </cell>
        </row>
        <row r="8524">
          <cell r="A8524" t="str">
            <v>8523</v>
          </cell>
          <cell r="B8524" t="str">
            <v>OM82101</v>
          </cell>
          <cell r="C8524" t="str">
            <v>101 - CP Jurisdictional Factor</v>
          </cell>
          <cell r="D8524">
            <v>0</v>
          </cell>
          <cell r="F8524" t="str">
            <v>CALC</v>
          </cell>
          <cell r="H8524" t="str">
            <v>101</v>
          </cell>
          <cell r="I8524" t="str">
            <v>C</v>
          </cell>
          <cell r="J8524" t="str">
            <v>om_exp</v>
          </cell>
          <cell r="K8524" t="str">
            <v>juris_cp</v>
          </cell>
          <cell r="M8524" t="str">
            <v>2015/07/1/2/A/0</v>
          </cell>
        </row>
        <row r="8525">
          <cell r="A8525" t="str">
            <v>8524</v>
          </cell>
          <cell r="B8525" t="str">
            <v>OM82101</v>
          </cell>
          <cell r="C8525" t="str">
            <v>101 - CP Jurisdictional Factor</v>
          </cell>
          <cell r="D8525">
            <v>0</v>
          </cell>
          <cell r="F8525" t="str">
            <v>CALC</v>
          </cell>
          <cell r="H8525" t="str">
            <v>101</v>
          </cell>
          <cell r="I8525" t="str">
            <v>C</v>
          </cell>
          <cell r="J8525" t="str">
            <v>om_exp</v>
          </cell>
          <cell r="K8525" t="str">
            <v>juris_cp</v>
          </cell>
          <cell r="M8525" t="str">
            <v>2015/07/1/2/A/0</v>
          </cell>
        </row>
        <row r="8526">
          <cell r="A8526" t="str">
            <v>8525</v>
          </cell>
          <cell r="B8526" t="str">
            <v>OM82101</v>
          </cell>
          <cell r="C8526" t="str">
            <v>101 - CP Jurisdictional Factor</v>
          </cell>
          <cell r="D8526">
            <v>0</v>
          </cell>
          <cell r="F8526" t="str">
            <v>CALC</v>
          </cell>
          <cell r="H8526" t="str">
            <v>101</v>
          </cell>
          <cell r="I8526" t="str">
            <v>C</v>
          </cell>
          <cell r="J8526" t="str">
            <v>om_exp</v>
          </cell>
          <cell r="K8526" t="str">
            <v>juris_cp</v>
          </cell>
          <cell r="M8526" t="str">
            <v>2015/07/1/2/A/0</v>
          </cell>
        </row>
        <row r="8527">
          <cell r="A8527" t="str">
            <v>8526</v>
          </cell>
          <cell r="B8527" t="str">
            <v>OM82101</v>
          </cell>
          <cell r="C8527" t="str">
            <v>101 - CP Jurisdictional Factor</v>
          </cell>
          <cell r="D8527">
            <v>0</v>
          </cell>
          <cell r="F8527" t="str">
            <v>CALC</v>
          </cell>
          <cell r="H8527" t="str">
            <v>101</v>
          </cell>
          <cell r="I8527" t="str">
            <v>C</v>
          </cell>
          <cell r="J8527" t="str">
            <v>om_exp</v>
          </cell>
          <cell r="K8527" t="str">
            <v>juris_cp</v>
          </cell>
          <cell r="M8527" t="str">
            <v>2015/07/1/2/A/0</v>
          </cell>
        </row>
        <row r="8528">
          <cell r="A8528" t="str">
            <v>8527</v>
          </cell>
          <cell r="B8528" t="str">
            <v>OM82101</v>
          </cell>
          <cell r="C8528" t="str">
            <v>101 - CP Jurisdictional Factor</v>
          </cell>
          <cell r="D8528">
            <v>0</v>
          </cell>
          <cell r="F8528" t="str">
            <v>CALC</v>
          </cell>
          <cell r="H8528" t="str">
            <v>101</v>
          </cell>
          <cell r="I8528" t="str">
            <v>C</v>
          </cell>
          <cell r="J8528" t="str">
            <v>om_exp</v>
          </cell>
          <cell r="K8528" t="str">
            <v>juris_cp</v>
          </cell>
          <cell r="M8528" t="str">
            <v>2015/07/1/2/A/0</v>
          </cell>
        </row>
        <row r="8529">
          <cell r="A8529" t="str">
            <v>8528</v>
          </cell>
          <cell r="B8529" t="str">
            <v>OM82101</v>
          </cell>
          <cell r="C8529" t="str">
            <v>101 - CP Jurisdictional Factor</v>
          </cell>
          <cell r="D8529">
            <v>0</v>
          </cell>
          <cell r="F8529" t="str">
            <v>CALC</v>
          </cell>
          <cell r="H8529" t="str">
            <v>101</v>
          </cell>
          <cell r="I8529" t="str">
            <v>C</v>
          </cell>
          <cell r="J8529" t="str">
            <v>om_exp</v>
          </cell>
          <cell r="K8529" t="str">
            <v>juris_cp</v>
          </cell>
          <cell r="M8529" t="str">
            <v>2015/07/1/2/A/0</v>
          </cell>
        </row>
        <row r="8530">
          <cell r="A8530" t="str">
            <v>8529</v>
          </cell>
          <cell r="B8530" t="str">
            <v>OM82101</v>
          </cell>
          <cell r="C8530" t="str">
            <v>101 - CP Jurisdictional Factor</v>
          </cell>
          <cell r="D8530">
            <v>0</v>
          </cell>
          <cell r="F8530" t="str">
            <v>CALC</v>
          </cell>
          <cell r="H8530" t="str">
            <v>101</v>
          </cell>
          <cell r="I8530" t="str">
            <v>C</v>
          </cell>
          <cell r="J8530" t="str">
            <v>om_exp</v>
          </cell>
          <cell r="K8530" t="str">
            <v>juris_cp</v>
          </cell>
          <cell r="M8530" t="str">
            <v>2015/07/1/2/A/0</v>
          </cell>
        </row>
        <row r="8531">
          <cell r="A8531" t="str">
            <v>8530</v>
          </cell>
          <cell r="B8531" t="str">
            <v>OM82101</v>
          </cell>
          <cell r="C8531" t="str">
            <v>101 - CP Jurisdictional Factor</v>
          </cell>
          <cell r="D8531">
            <v>0</v>
          </cell>
          <cell r="F8531" t="str">
            <v>CALC</v>
          </cell>
          <cell r="H8531" t="str">
            <v>101</v>
          </cell>
          <cell r="I8531" t="str">
            <v>C</v>
          </cell>
          <cell r="J8531" t="str">
            <v>om_exp</v>
          </cell>
          <cell r="K8531" t="str">
            <v>juris_cp</v>
          </cell>
          <cell r="M8531" t="str">
            <v>2015/07/1/2/A/0</v>
          </cell>
        </row>
        <row r="8532">
          <cell r="A8532" t="str">
            <v>8531</v>
          </cell>
          <cell r="B8532" t="str">
            <v>OM82101</v>
          </cell>
          <cell r="C8532" t="str">
            <v>101 - CP Jurisdictional Factor</v>
          </cell>
          <cell r="D8532">
            <v>0</v>
          </cell>
          <cell r="F8532" t="str">
            <v>CALC</v>
          </cell>
          <cell r="H8532" t="str">
            <v>101</v>
          </cell>
          <cell r="I8532" t="str">
            <v>C</v>
          </cell>
          <cell r="J8532" t="str">
            <v>om_exp</v>
          </cell>
          <cell r="K8532" t="str">
            <v>juris_cp</v>
          </cell>
          <cell r="M8532" t="str">
            <v>2015/07/1/2/A/0</v>
          </cell>
        </row>
        <row r="8533">
          <cell r="A8533" t="str">
            <v>8532</v>
          </cell>
          <cell r="B8533" t="str">
            <v>OM82101</v>
          </cell>
          <cell r="C8533" t="str">
            <v>101 - CP Jurisdictional Factor</v>
          </cell>
          <cell r="D8533">
            <v>0</v>
          </cell>
          <cell r="F8533" t="str">
            <v>CALC</v>
          </cell>
          <cell r="H8533" t="str">
            <v>101</v>
          </cell>
          <cell r="I8533" t="str">
            <v>C</v>
          </cell>
          <cell r="J8533" t="str">
            <v>om_exp</v>
          </cell>
          <cell r="K8533" t="str">
            <v>juris_cp</v>
          </cell>
          <cell r="M8533" t="str">
            <v>2015/07/1/2/A/0</v>
          </cell>
        </row>
        <row r="8534">
          <cell r="A8534" t="str">
            <v>8533</v>
          </cell>
          <cell r="B8534" t="str">
            <v>OM82101</v>
          </cell>
          <cell r="C8534" t="str">
            <v>101 - CP Jurisdictional Factor</v>
          </cell>
          <cell r="D8534">
            <v>0</v>
          </cell>
          <cell r="F8534" t="str">
            <v>CALC</v>
          </cell>
          <cell r="H8534" t="str">
            <v>101</v>
          </cell>
          <cell r="I8534" t="str">
            <v>C</v>
          </cell>
          <cell r="J8534" t="str">
            <v>om_exp</v>
          </cell>
          <cell r="K8534" t="str">
            <v>juris_cp</v>
          </cell>
          <cell r="M8534" t="str">
            <v>2015/07/1/2/A/0</v>
          </cell>
        </row>
        <row r="8535">
          <cell r="A8535" t="str">
            <v>8534</v>
          </cell>
          <cell r="B8535" t="str">
            <v>OM82101</v>
          </cell>
          <cell r="C8535" t="str">
            <v>101 - CP Jurisdictional Factor</v>
          </cell>
          <cell r="D8535">
            <v>0</v>
          </cell>
          <cell r="F8535" t="str">
            <v>CALC</v>
          </cell>
          <cell r="H8535" t="str">
            <v>101</v>
          </cell>
          <cell r="I8535" t="str">
            <v>C</v>
          </cell>
          <cell r="J8535" t="str">
            <v>om_exp</v>
          </cell>
          <cell r="K8535" t="str">
            <v>juris_cp</v>
          </cell>
          <cell r="M8535" t="str">
            <v>2015/07/1/2/A/0</v>
          </cell>
        </row>
        <row r="8536">
          <cell r="A8536" t="str">
            <v>8535</v>
          </cell>
          <cell r="B8536" t="str">
            <v>OM82101</v>
          </cell>
          <cell r="C8536" t="str">
            <v>101 - CP Jurisdictional Factor</v>
          </cell>
          <cell r="D8536">
            <v>0</v>
          </cell>
          <cell r="F8536" t="str">
            <v>CALC</v>
          </cell>
          <cell r="H8536" t="str">
            <v>101</v>
          </cell>
          <cell r="I8536" t="str">
            <v>C</v>
          </cell>
          <cell r="J8536" t="str">
            <v>om_exp</v>
          </cell>
          <cell r="K8536" t="str">
            <v>juris_cp</v>
          </cell>
          <cell r="M8536" t="str">
            <v>2015/07/1/2/A/0</v>
          </cell>
        </row>
        <row r="8537">
          <cell r="A8537" t="str">
            <v>8536</v>
          </cell>
          <cell r="B8537" t="str">
            <v>OM82101</v>
          </cell>
          <cell r="C8537" t="str">
            <v>101 - CP Jurisdictional Factor</v>
          </cell>
          <cell r="D8537">
            <v>0</v>
          </cell>
          <cell r="F8537" t="str">
            <v>CALC</v>
          </cell>
          <cell r="H8537" t="str">
            <v>101</v>
          </cell>
          <cell r="I8537" t="str">
            <v>C</v>
          </cell>
          <cell r="J8537" t="str">
            <v>om_exp</v>
          </cell>
          <cell r="K8537" t="str">
            <v>juris_cp</v>
          </cell>
          <cell r="M8537" t="str">
            <v>2015/07/1/2/A/0</v>
          </cell>
        </row>
        <row r="8538">
          <cell r="A8538" t="str">
            <v>8537</v>
          </cell>
          <cell r="B8538" t="str">
            <v>OM82101</v>
          </cell>
          <cell r="C8538" t="str">
            <v>101 - CP Jurisdictional Factor</v>
          </cell>
          <cell r="D8538">
            <v>0</v>
          </cell>
          <cell r="F8538" t="str">
            <v>CALC</v>
          </cell>
          <cell r="H8538" t="str">
            <v>101</v>
          </cell>
          <cell r="I8538" t="str">
            <v>C</v>
          </cell>
          <cell r="J8538" t="str">
            <v>om_exp</v>
          </cell>
          <cell r="K8538" t="str">
            <v>juris_cp</v>
          </cell>
          <cell r="M8538" t="str">
            <v>2015/07/1/2/A/0</v>
          </cell>
        </row>
        <row r="8539">
          <cell r="A8539" t="str">
            <v>8538</v>
          </cell>
          <cell r="B8539" t="str">
            <v>OM82101</v>
          </cell>
          <cell r="C8539" t="str">
            <v>101 - CP Jurisdictional Factor</v>
          </cell>
          <cell r="D8539">
            <v>0</v>
          </cell>
          <cell r="F8539" t="str">
            <v>CALC</v>
          </cell>
          <cell r="H8539" t="str">
            <v>101</v>
          </cell>
          <cell r="I8539" t="str">
            <v>C</v>
          </cell>
          <cell r="J8539" t="str">
            <v>om_exp</v>
          </cell>
          <cell r="K8539" t="str">
            <v>juris_cp</v>
          </cell>
          <cell r="M8539" t="str">
            <v>2015/07/1/2/A/0</v>
          </cell>
        </row>
        <row r="8540">
          <cell r="A8540" t="str">
            <v>8539</v>
          </cell>
          <cell r="B8540" t="str">
            <v>OM82101</v>
          </cell>
          <cell r="C8540" t="str">
            <v>101 - CP Jurisdictional Factor</v>
          </cell>
          <cell r="D8540">
            <v>0</v>
          </cell>
          <cell r="F8540" t="str">
            <v>CALC</v>
          </cell>
          <cell r="H8540" t="str">
            <v>101</v>
          </cell>
          <cell r="I8540" t="str">
            <v>C</v>
          </cell>
          <cell r="J8540" t="str">
            <v>om_exp</v>
          </cell>
          <cell r="K8540" t="str">
            <v>juris_cp</v>
          </cell>
          <cell r="M8540" t="str">
            <v>2015/07/1/2/A/0</v>
          </cell>
        </row>
        <row r="8541">
          <cell r="A8541" t="str">
            <v>8540</v>
          </cell>
          <cell r="B8541" t="str">
            <v>OM82101</v>
          </cell>
          <cell r="C8541" t="str">
            <v>101 - CP Jurisdictional Factor</v>
          </cell>
          <cell r="D8541">
            <v>0</v>
          </cell>
          <cell r="F8541" t="str">
            <v>CALC</v>
          </cell>
          <cell r="H8541" t="str">
            <v>101</v>
          </cell>
          <cell r="I8541" t="str">
            <v>C</v>
          </cell>
          <cell r="J8541" t="str">
            <v>om_exp</v>
          </cell>
          <cell r="K8541" t="str">
            <v>juris_cp</v>
          </cell>
          <cell r="M8541" t="str">
            <v>2015/07/1/2/A/0</v>
          </cell>
        </row>
        <row r="8542">
          <cell r="A8542" t="str">
            <v>8541</v>
          </cell>
          <cell r="B8542" t="str">
            <v>OM82101</v>
          </cell>
          <cell r="C8542" t="str">
            <v>101 - CP Jurisdictional Factor</v>
          </cell>
          <cell r="D8542">
            <v>0</v>
          </cell>
          <cell r="F8542" t="str">
            <v>CALC</v>
          </cell>
          <cell r="H8542" t="str">
            <v>101</v>
          </cell>
          <cell r="I8542" t="str">
            <v>C</v>
          </cell>
          <cell r="J8542" t="str">
            <v>om_exp</v>
          </cell>
          <cell r="K8542" t="str">
            <v>juris_cp</v>
          </cell>
          <cell r="M8542" t="str">
            <v>2015/07/1/2/A/0</v>
          </cell>
        </row>
        <row r="8543">
          <cell r="A8543" t="str">
            <v>8542</v>
          </cell>
          <cell r="B8543" t="str">
            <v>OM82101</v>
          </cell>
          <cell r="C8543" t="str">
            <v>101 - CP Jurisdictional Factor</v>
          </cell>
          <cell r="D8543">
            <v>0</v>
          </cell>
          <cell r="F8543" t="str">
            <v>CALC</v>
          </cell>
          <cell r="H8543" t="str">
            <v>101</v>
          </cell>
          <cell r="I8543" t="str">
            <v>C</v>
          </cell>
          <cell r="J8543" t="str">
            <v>om_exp</v>
          </cell>
          <cell r="K8543" t="str">
            <v>juris_cp</v>
          </cell>
          <cell r="M8543" t="str">
            <v>2015/07/1/2/A/0</v>
          </cell>
        </row>
        <row r="8544">
          <cell r="A8544" t="str">
            <v>8543</v>
          </cell>
          <cell r="B8544" t="str">
            <v>OM82101</v>
          </cell>
          <cell r="C8544" t="str">
            <v>101 - CP Jurisdictional Factor</v>
          </cell>
          <cell r="D8544">
            <v>0</v>
          </cell>
          <cell r="F8544" t="str">
            <v>CALC</v>
          </cell>
          <cell r="H8544" t="str">
            <v>101</v>
          </cell>
          <cell r="I8544" t="str">
            <v>C</v>
          </cell>
          <cell r="J8544" t="str">
            <v>om_exp</v>
          </cell>
          <cell r="K8544" t="str">
            <v>juris_cp</v>
          </cell>
          <cell r="M8544" t="str">
            <v>2015/07/1/2/A/0</v>
          </cell>
        </row>
        <row r="8545">
          <cell r="A8545" t="str">
            <v>8544</v>
          </cell>
          <cell r="B8545" t="str">
            <v>OM82101</v>
          </cell>
          <cell r="C8545" t="str">
            <v>101 - CP Jurisdictional Factor</v>
          </cell>
          <cell r="D8545">
            <v>0</v>
          </cell>
          <cell r="F8545" t="str">
            <v>CALC</v>
          </cell>
          <cell r="H8545" t="str">
            <v>101</v>
          </cell>
          <cell r="I8545" t="str">
            <v>C</v>
          </cell>
          <cell r="J8545" t="str">
            <v>om_exp</v>
          </cell>
          <cell r="K8545" t="str">
            <v>juris_cp</v>
          </cell>
          <cell r="M8545" t="str">
            <v>2015/07/1/2/A/0</v>
          </cell>
        </row>
        <row r="8546">
          <cell r="A8546" t="str">
            <v>8545</v>
          </cell>
          <cell r="B8546" t="str">
            <v>OM82101</v>
          </cell>
          <cell r="C8546" t="str">
            <v>101 - CP Jurisdictional Factor</v>
          </cell>
          <cell r="D8546">
            <v>0</v>
          </cell>
          <cell r="F8546" t="str">
            <v>CALC</v>
          </cell>
          <cell r="H8546" t="str">
            <v>101</v>
          </cell>
          <cell r="I8546" t="str">
            <v>C</v>
          </cell>
          <cell r="J8546" t="str">
            <v>om_exp</v>
          </cell>
          <cell r="K8546" t="str">
            <v>juris_cp</v>
          </cell>
          <cell r="M8546" t="str">
            <v>2015/07/1/2/A/0</v>
          </cell>
        </row>
        <row r="8547">
          <cell r="A8547" t="str">
            <v>8546</v>
          </cell>
          <cell r="B8547" t="str">
            <v>OM82101</v>
          </cell>
          <cell r="C8547" t="str">
            <v>101 - CP Jurisdictional Factor</v>
          </cell>
          <cell r="D8547">
            <v>0</v>
          </cell>
          <cell r="F8547" t="str">
            <v>CALC</v>
          </cell>
          <cell r="H8547" t="str">
            <v>101</v>
          </cell>
          <cell r="I8547" t="str">
            <v>C</v>
          </cell>
          <cell r="J8547" t="str">
            <v>om_exp</v>
          </cell>
          <cell r="K8547" t="str">
            <v>juris_cp</v>
          </cell>
          <cell r="M8547" t="str">
            <v>2015/07/1/2/A/0</v>
          </cell>
        </row>
        <row r="8548">
          <cell r="A8548" t="str">
            <v>8547</v>
          </cell>
          <cell r="B8548" t="str">
            <v>OM82101</v>
          </cell>
          <cell r="C8548" t="str">
            <v>101 - CP Jurisdictional Factor</v>
          </cell>
          <cell r="D8548">
            <v>0</v>
          </cell>
          <cell r="F8548" t="str">
            <v>CALC</v>
          </cell>
          <cell r="H8548" t="str">
            <v>101</v>
          </cell>
          <cell r="I8548" t="str">
            <v>C</v>
          </cell>
          <cell r="J8548" t="str">
            <v>om_exp</v>
          </cell>
          <cell r="K8548" t="str">
            <v>juris_cp</v>
          </cell>
          <cell r="M8548" t="str">
            <v>2015/07/1/2/A/0</v>
          </cell>
        </row>
        <row r="8549">
          <cell r="A8549" t="str">
            <v>8548</v>
          </cell>
          <cell r="B8549" t="str">
            <v>OM82101</v>
          </cell>
          <cell r="C8549" t="str">
            <v>101 - CP Jurisdictional Factor</v>
          </cell>
          <cell r="D8549">
            <v>0</v>
          </cell>
          <cell r="F8549" t="str">
            <v>CALC</v>
          </cell>
          <cell r="H8549" t="str">
            <v>101</v>
          </cell>
          <cell r="I8549" t="str">
            <v>C</v>
          </cell>
          <cell r="J8549" t="str">
            <v>om_exp</v>
          </cell>
          <cell r="K8549" t="str">
            <v>juris_cp</v>
          </cell>
          <cell r="M8549" t="str">
            <v>2015/07/1/2/A/0</v>
          </cell>
        </row>
        <row r="8550">
          <cell r="A8550" t="str">
            <v>8549</v>
          </cell>
          <cell r="B8550" t="str">
            <v>OM82101</v>
          </cell>
          <cell r="C8550" t="str">
            <v>101 - CP Jurisdictional Factor</v>
          </cell>
          <cell r="D8550">
            <v>0</v>
          </cell>
          <cell r="F8550" t="str">
            <v>CALC</v>
          </cell>
          <cell r="H8550" t="str">
            <v>101</v>
          </cell>
          <cell r="I8550" t="str">
            <v>C</v>
          </cell>
          <cell r="J8550" t="str">
            <v>om_exp</v>
          </cell>
          <cell r="K8550" t="str">
            <v>juris_cp</v>
          </cell>
          <cell r="M8550" t="str">
            <v>2015/07/1/2/A/0</v>
          </cell>
        </row>
        <row r="8551">
          <cell r="A8551" t="str">
            <v>8550</v>
          </cell>
          <cell r="B8551" t="str">
            <v>OM82101</v>
          </cell>
          <cell r="C8551" t="str">
            <v>101 - CP Jurisdictional Factor</v>
          </cell>
          <cell r="D8551">
            <v>0</v>
          </cell>
          <cell r="F8551" t="str">
            <v>CALC</v>
          </cell>
          <cell r="H8551" t="str">
            <v>101</v>
          </cell>
          <cell r="I8551" t="str">
            <v>C</v>
          </cell>
          <cell r="J8551" t="str">
            <v>om_exp</v>
          </cell>
          <cell r="K8551" t="str">
            <v>juris_cp</v>
          </cell>
          <cell r="M8551" t="str">
            <v>2015/07/1/2/A/0</v>
          </cell>
        </row>
        <row r="8552">
          <cell r="A8552" t="str">
            <v>8551</v>
          </cell>
          <cell r="B8552" t="str">
            <v>OM82101</v>
          </cell>
          <cell r="C8552" t="str">
            <v>101 - CP Jurisdictional Factor</v>
          </cell>
          <cell r="D8552">
            <v>0</v>
          </cell>
          <cell r="F8552" t="str">
            <v>CALC</v>
          </cell>
          <cell r="H8552" t="str">
            <v>101</v>
          </cell>
          <cell r="I8552" t="str">
            <v>C</v>
          </cell>
          <cell r="J8552" t="str">
            <v>om_exp</v>
          </cell>
          <cell r="K8552" t="str">
            <v>juris_cp</v>
          </cell>
          <cell r="M8552" t="str">
            <v>2015/07/1/2/A/0</v>
          </cell>
        </row>
        <row r="8553">
          <cell r="A8553" t="str">
            <v>8552</v>
          </cell>
          <cell r="B8553" t="str">
            <v>OM82101</v>
          </cell>
          <cell r="C8553" t="str">
            <v>101 - CP Jurisdictional Factor</v>
          </cell>
          <cell r="D8553">
            <v>0</v>
          </cell>
          <cell r="F8553" t="str">
            <v>CALC</v>
          </cell>
          <cell r="H8553" t="str">
            <v>101</v>
          </cell>
          <cell r="I8553" t="str">
            <v>C</v>
          </cell>
          <cell r="J8553" t="str">
            <v>om_exp</v>
          </cell>
          <cell r="K8553" t="str">
            <v>juris_cp</v>
          </cell>
          <cell r="M8553" t="str">
            <v>2015/07/1/2/A/0</v>
          </cell>
        </row>
        <row r="8554">
          <cell r="A8554" t="str">
            <v>8553</v>
          </cell>
          <cell r="B8554" t="str">
            <v>OM82101</v>
          </cell>
          <cell r="C8554" t="str">
            <v>101 - CP Jurisdictional Factor</v>
          </cell>
          <cell r="D8554">
            <v>0</v>
          </cell>
          <cell r="F8554" t="str">
            <v>CALC</v>
          </cell>
          <cell r="H8554" t="str">
            <v>101</v>
          </cell>
          <cell r="I8554" t="str">
            <v>C</v>
          </cell>
          <cell r="J8554" t="str">
            <v>om_exp</v>
          </cell>
          <cell r="K8554" t="str">
            <v>juris_cp</v>
          </cell>
          <cell r="M8554" t="str">
            <v>2015/07/1/2/A/0</v>
          </cell>
        </row>
        <row r="8555">
          <cell r="A8555" t="str">
            <v>8554</v>
          </cell>
          <cell r="B8555" t="str">
            <v>OM82101</v>
          </cell>
          <cell r="C8555" t="str">
            <v>101 - CP Jurisdictional Factor</v>
          </cell>
          <cell r="D8555">
            <v>0</v>
          </cell>
          <cell r="F8555" t="str">
            <v>CALC</v>
          </cell>
          <cell r="H8555" t="str">
            <v>101</v>
          </cell>
          <cell r="I8555" t="str">
            <v>C</v>
          </cell>
          <cell r="J8555" t="str">
            <v>om_exp</v>
          </cell>
          <cell r="K8555" t="str">
            <v>juris_cp</v>
          </cell>
          <cell r="M8555" t="str">
            <v>2015/07/1/2/A/0</v>
          </cell>
        </row>
        <row r="8556">
          <cell r="A8556" t="str">
            <v>8555</v>
          </cell>
          <cell r="B8556" t="str">
            <v>OM82101</v>
          </cell>
          <cell r="C8556" t="str">
            <v>101 - CP Jurisdictional Factor</v>
          </cell>
          <cell r="D8556">
            <v>0</v>
          </cell>
          <cell r="F8556" t="str">
            <v>CALC</v>
          </cell>
          <cell r="H8556" t="str">
            <v>101</v>
          </cell>
          <cell r="I8556" t="str">
            <v>C</v>
          </cell>
          <cell r="J8556" t="str">
            <v>om_exp</v>
          </cell>
          <cell r="K8556" t="str">
            <v>juris_cp</v>
          </cell>
          <cell r="M8556" t="str">
            <v>2015/07/1/2/A/0</v>
          </cell>
        </row>
        <row r="8557">
          <cell r="A8557" t="str">
            <v>8556</v>
          </cell>
          <cell r="B8557" t="str">
            <v>OM82101</v>
          </cell>
          <cell r="C8557" t="str">
            <v>101 - CP Jurisdictional Factor</v>
          </cell>
          <cell r="D8557">
            <v>0</v>
          </cell>
          <cell r="F8557" t="str">
            <v>CALC</v>
          </cell>
          <cell r="H8557" t="str">
            <v>101</v>
          </cell>
          <cell r="I8557" t="str">
            <v>C</v>
          </cell>
          <cell r="J8557" t="str">
            <v>om_exp</v>
          </cell>
          <cell r="K8557" t="str">
            <v>juris_cp</v>
          </cell>
          <cell r="M8557" t="str">
            <v>2015/07/1/2/A/0</v>
          </cell>
        </row>
        <row r="8558">
          <cell r="A8558" t="str">
            <v>8557</v>
          </cell>
          <cell r="B8558" t="str">
            <v>OMA2101</v>
          </cell>
          <cell r="C8558" t="str">
            <v>101 - Energy Jurisdictional Factor</v>
          </cell>
          <cell r="D8558">
            <v>0</v>
          </cell>
          <cell r="F8558" t="str">
            <v>CALC</v>
          </cell>
          <cell r="H8558" t="str">
            <v>101</v>
          </cell>
          <cell r="I8558" t="str">
            <v>C</v>
          </cell>
          <cell r="J8558" t="str">
            <v>om_exp</v>
          </cell>
          <cell r="K8558" t="str">
            <v>juris_energy</v>
          </cell>
          <cell r="M8558" t="str">
            <v>2015/07/1/2/A/0</v>
          </cell>
        </row>
        <row r="8559">
          <cell r="A8559" t="str">
            <v>8558</v>
          </cell>
          <cell r="B8559" t="str">
            <v>OMA2101</v>
          </cell>
          <cell r="C8559" t="str">
            <v>101 - Energy Jurisdictional Factor</v>
          </cell>
          <cell r="D8559">
            <v>0</v>
          </cell>
          <cell r="F8559" t="str">
            <v>CALC</v>
          </cell>
          <cell r="H8559" t="str">
            <v>101</v>
          </cell>
          <cell r="I8559" t="str">
            <v>C</v>
          </cell>
          <cell r="J8559" t="str">
            <v>om_exp</v>
          </cell>
          <cell r="K8559" t="str">
            <v>juris_energy</v>
          </cell>
          <cell r="M8559" t="str">
            <v>2015/07/1/2/A/0</v>
          </cell>
        </row>
        <row r="8560">
          <cell r="A8560" t="str">
            <v>8559</v>
          </cell>
          <cell r="B8560" t="str">
            <v>OMA2101</v>
          </cell>
          <cell r="C8560" t="str">
            <v>101 - Energy Jurisdictional Factor</v>
          </cell>
          <cell r="D8560">
            <v>0</v>
          </cell>
          <cell r="F8560" t="str">
            <v>CALC</v>
          </cell>
          <cell r="H8560" t="str">
            <v>101</v>
          </cell>
          <cell r="I8560" t="str">
            <v>C</v>
          </cell>
          <cell r="J8560" t="str">
            <v>om_exp</v>
          </cell>
          <cell r="K8560" t="str">
            <v>juris_energy</v>
          </cell>
          <cell r="M8560" t="str">
            <v>2015/07/1/2/A/0</v>
          </cell>
        </row>
        <row r="8561">
          <cell r="A8561" t="str">
            <v>8560</v>
          </cell>
          <cell r="B8561" t="str">
            <v>OMA2101</v>
          </cell>
          <cell r="C8561" t="str">
            <v>101 - Energy Jurisdictional Factor</v>
          </cell>
          <cell r="D8561">
            <v>0</v>
          </cell>
          <cell r="F8561" t="str">
            <v>CALC</v>
          </cell>
          <cell r="H8561" t="str">
            <v>101</v>
          </cell>
          <cell r="I8561" t="str">
            <v>C</v>
          </cell>
          <cell r="J8561" t="str">
            <v>om_exp</v>
          </cell>
          <cell r="K8561" t="str">
            <v>juris_energy</v>
          </cell>
          <cell r="M8561" t="str">
            <v>2015/07/1/2/A/0</v>
          </cell>
        </row>
        <row r="8562">
          <cell r="A8562" t="str">
            <v>8561</v>
          </cell>
          <cell r="B8562" t="str">
            <v>OMA2101</v>
          </cell>
          <cell r="C8562" t="str">
            <v>101 - Energy Jurisdictional Factor</v>
          </cell>
          <cell r="D8562">
            <v>0</v>
          </cell>
          <cell r="F8562" t="str">
            <v>CALC</v>
          </cell>
          <cell r="H8562" t="str">
            <v>101</v>
          </cell>
          <cell r="I8562" t="str">
            <v>C</v>
          </cell>
          <cell r="J8562" t="str">
            <v>om_exp</v>
          </cell>
          <cell r="K8562" t="str">
            <v>juris_energy</v>
          </cell>
          <cell r="M8562" t="str">
            <v>2015/07/1/2/A/0</v>
          </cell>
        </row>
        <row r="8563">
          <cell r="A8563" t="str">
            <v>8562</v>
          </cell>
          <cell r="B8563" t="str">
            <v>OMA2101</v>
          </cell>
          <cell r="C8563" t="str">
            <v>101 - Energy Jurisdictional Factor</v>
          </cell>
          <cell r="D8563">
            <v>0</v>
          </cell>
          <cell r="F8563" t="str">
            <v>CALC</v>
          </cell>
          <cell r="H8563" t="str">
            <v>101</v>
          </cell>
          <cell r="I8563" t="str">
            <v>C</v>
          </cell>
          <cell r="J8563" t="str">
            <v>om_exp</v>
          </cell>
          <cell r="K8563" t="str">
            <v>juris_energy</v>
          </cell>
          <cell r="M8563" t="str">
            <v>2015/07/1/2/A/0</v>
          </cell>
        </row>
        <row r="8564">
          <cell r="A8564" t="str">
            <v>8563</v>
          </cell>
          <cell r="B8564" t="str">
            <v>OMA2101</v>
          </cell>
          <cell r="C8564" t="str">
            <v>101 - Energy Jurisdictional Factor</v>
          </cell>
          <cell r="D8564">
            <v>0</v>
          </cell>
          <cell r="F8564" t="str">
            <v>CALC</v>
          </cell>
          <cell r="H8564" t="str">
            <v>101</v>
          </cell>
          <cell r="I8564" t="str">
            <v>C</v>
          </cell>
          <cell r="J8564" t="str">
            <v>om_exp</v>
          </cell>
          <cell r="K8564" t="str">
            <v>juris_energy</v>
          </cell>
          <cell r="M8564" t="str">
            <v>2015/07/1/2/A/0</v>
          </cell>
        </row>
        <row r="8565">
          <cell r="A8565" t="str">
            <v>8564</v>
          </cell>
          <cell r="B8565" t="str">
            <v>OMA2101</v>
          </cell>
          <cell r="C8565" t="str">
            <v>101 - Energy Jurisdictional Factor</v>
          </cell>
          <cell r="D8565">
            <v>0</v>
          </cell>
          <cell r="F8565" t="str">
            <v>CALC</v>
          </cell>
          <cell r="H8565" t="str">
            <v>101</v>
          </cell>
          <cell r="I8565" t="str">
            <v>C</v>
          </cell>
          <cell r="J8565" t="str">
            <v>om_exp</v>
          </cell>
          <cell r="K8565" t="str">
            <v>juris_energy</v>
          </cell>
          <cell r="M8565" t="str">
            <v>2015/07/1/2/A/0</v>
          </cell>
        </row>
        <row r="8566">
          <cell r="A8566" t="str">
            <v>8565</v>
          </cell>
          <cell r="B8566" t="str">
            <v>OMA2101</v>
          </cell>
          <cell r="C8566" t="str">
            <v>101 - Energy Jurisdictional Factor</v>
          </cell>
          <cell r="D8566">
            <v>0</v>
          </cell>
          <cell r="F8566" t="str">
            <v>CALC</v>
          </cell>
          <cell r="H8566" t="str">
            <v>101</v>
          </cell>
          <cell r="I8566" t="str">
            <v>C</v>
          </cell>
          <cell r="J8566" t="str">
            <v>om_exp</v>
          </cell>
          <cell r="K8566" t="str">
            <v>juris_energy</v>
          </cell>
          <cell r="M8566" t="str">
            <v>2015/07/1/2/A/0</v>
          </cell>
        </row>
        <row r="8567">
          <cell r="A8567" t="str">
            <v>8566</v>
          </cell>
          <cell r="B8567" t="str">
            <v>OMA2101</v>
          </cell>
          <cell r="C8567" t="str">
            <v>101 - Energy Jurisdictional Factor</v>
          </cell>
          <cell r="D8567">
            <v>0</v>
          </cell>
          <cell r="F8567" t="str">
            <v>CALC</v>
          </cell>
          <cell r="H8567" t="str">
            <v>101</v>
          </cell>
          <cell r="I8567" t="str">
            <v>C</v>
          </cell>
          <cell r="J8567" t="str">
            <v>om_exp</v>
          </cell>
          <cell r="K8567" t="str">
            <v>juris_energy</v>
          </cell>
          <cell r="M8567" t="str">
            <v>2015/07/1/2/A/0</v>
          </cell>
        </row>
        <row r="8568">
          <cell r="A8568" t="str">
            <v>8567</v>
          </cell>
          <cell r="B8568" t="str">
            <v>OMA2101</v>
          </cell>
          <cell r="C8568" t="str">
            <v>101 - Energy Jurisdictional Factor</v>
          </cell>
          <cell r="D8568">
            <v>0</v>
          </cell>
          <cell r="F8568" t="str">
            <v>CALC</v>
          </cell>
          <cell r="H8568" t="str">
            <v>101</v>
          </cell>
          <cell r="I8568" t="str">
            <v>C</v>
          </cell>
          <cell r="J8568" t="str">
            <v>om_exp</v>
          </cell>
          <cell r="K8568" t="str">
            <v>juris_energy</v>
          </cell>
          <cell r="M8568" t="str">
            <v>2015/07/1/2/A/0</v>
          </cell>
        </row>
        <row r="8569">
          <cell r="A8569" t="str">
            <v>8568</v>
          </cell>
          <cell r="B8569" t="str">
            <v>OMA2101</v>
          </cell>
          <cell r="C8569" t="str">
            <v>101 - Energy Jurisdictional Factor</v>
          </cell>
          <cell r="D8569">
            <v>0</v>
          </cell>
          <cell r="F8569" t="str">
            <v>CALC</v>
          </cell>
          <cell r="H8569" t="str">
            <v>101</v>
          </cell>
          <cell r="I8569" t="str">
            <v>C</v>
          </cell>
          <cell r="J8569" t="str">
            <v>om_exp</v>
          </cell>
          <cell r="K8569" t="str">
            <v>juris_energy</v>
          </cell>
          <cell r="M8569" t="str">
            <v>2015/07/1/2/A/0</v>
          </cell>
        </row>
        <row r="8570">
          <cell r="A8570" t="str">
            <v>8569</v>
          </cell>
          <cell r="B8570" t="str">
            <v>OMA2101</v>
          </cell>
          <cell r="C8570" t="str">
            <v>101 - Energy Jurisdictional Factor</v>
          </cell>
          <cell r="D8570">
            <v>0</v>
          </cell>
          <cell r="F8570" t="str">
            <v>CALC</v>
          </cell>
          <cell r="H8570" t="str">
            <v>101</v>
          </cell>
          <cell r="I8570" t="str">
            <v>C</v>
          </cell>
          <cell r="J8570" t="str">
            <v>om_exp</v>
          </cell>
          <cell r="K8570" t="str">
            <v>juris_energy</v>
          </cell>
          <cell r="M8570" t="str">
            <v>2015/07/1/2/A/0</v>
          </cell>
        </row>
        <row r="8571">
          <cell r="A8571" t="str">
            <v>8570</v>
          </cell>
          <cell r="B8571" t="str">
            <v>OMA2101</v>
          </cell>
          <cell r="C8571" t="str">
            <v>101 - Energy Jurisdictional Factor</v>
          </cell>
          <cell r="D8571">
            <v>0</v>
          </cell>
          <cell r="F8571" t="str">
            <v>CALC</v>
          </cell>
          <cell r="H8571" t="str">
            <v>101</v>
          </cell>
          <cell r="I8571" t="str">
            <v>C</v>
          </cell>
          <cell r="J8571" t="str">
            <v>om_exp</v>
          </cell>
          <cell r="K8571" t="str">
            <v>juris_energy</v>
          </cell>
          <cell r="M8571" t="str">
            <v>2015/07/1/2/A/0</v>
          </cell>
        </row>
        <row r="8572">
          <cell r="A8572" t="str">
            <v>8571</v>
          </cell>
          <cell r="B8572" t="str">
            <v>OMA2101</v>
          </cell>
          <cell r="C8572" t="str">
            <v>101 - Energy Jurisdictional Factor</v>
          </cell>
          <cell r="D8572">
            <v>0</v>
          </cell>
          <cell r="F8572" t="str">
            <v>CALC</v>
          </cell>
          <cell r="H8572" t="str">
            <v>101</v>
          </cell>
          <cell r="I8572" t="str">
            <v>C</v>
          </cell>
          <cell r="J8572" t="str">
            <v>om_exp</v>
          </cell>
          <cell r="K8572" t="str">
            <v>juris_energy</v>
          </cell>
          <cell r="M8572" t="str">
            <v>2015/07/1/2/A/0</v>
          </cell>
        </row>
        <row r="8573">
          <cell r="A8573" t="str">
            <v>8572</v>
          </cell>
          <cell r="B8573" t="str">
            <v>OMA2101</v>
          </cell>
          <cell r="C8573" t="str">
            <v>101 - Energy Jurisdictional Factor</v>
          </cell>
          <cell r="D8573">
            <v>0</v>
          </cell>
          <cell r="F8573" t="str">
            <v>CALC</v>
          </cell>
          <cell r="H8573" t="str">
            <v>101</v>
          </cell>
          <cell r="I8573" t="str">
            <v>C</v>
          </cell>
          <cell r="J8573" t="str">
            <v>om_exp</v>
          </cell>
          <cell r="K8573" t="str">
            <v>juris_energy</v>
          </cell>
          <cell r="M8573" t="str">
            <v>2015/07/1/2/A/0</v>
          </cell>
        </row>
        <row r="8574">
          <cell r="A8574" t="str">
            <v>8573</v>
          </cell>
          <cell r="B8574" t="str">
            <v>OMA2101</v>
          </cell>
          <cell r="C8574" t="str">
            <v>101 - Energy Jurisdictional Factor</v>
          </cell>
          <cell r="D8574">
            <v>0</v>
          </cell>
          <cell r="F8574" t="str">
            <v>CALC</v>
          </cell>
          <cell r="H8574" t="str">
            <v>101</v>
          </cell>
          <cell r="I8574" t="str">
            <v>C</v>
          </cell>
          <cell r="J8574" t="str">
            <v>om_exp</v>
          </cell>
          <cell r="K8574" t="str">
            <v>juris_energy</v>
          </cell>
          <cell r="M8574" t="str">
            <v>2015/07/1/2/A/0</v>
          </cell>
        </row>
        <row r="8575">
          <cell r="A8575" t="str">
            <v>8574</v>
          </cell>
          <cell r="B8575" t="str">
            <v>OMA2101</v>
          </cell>
          <cell r="C8575" t="str">
            <v>101 - Energy Jurisdictional Factor</v>
          </cell>
          <cell r="D8575">
            <v>0</v>
          </cell>
          <cell r="F8575" t="str">
            <v>CALC</v>
          </cell>
          <cell r="H8575" t="str">
            <v>101</v>
          </cell>
          <cell r="I8575" t="str">
            <v>C</v>
          </cell>
          <cell r="J8575" t="str">
            <v>om_exp</v>
          </cell>
          <cell r="K8575" t="str">
            <v>juris_energy</v>
          </cell>
          <cell r="M8575" t="str">
            <v>2015/07/1/2/A/0</v>
          </cell>
        </row>
        <row r="8576">
          <cell r="A8576" t="str">
            <v>8575</v>
          </cell>
          <cell r="B8576" t="str">
            <v>OMA2101</v>
          </cell>
          <cell r="C8576" t="str">
            <v>101 - Energy Jurisdictional Factor</v>
          </cell>
          <cell r="D8576">
            <v>0</v>
          </cell>
          <cell r="F8576" t="str">
            <v>CALC</v>
          </cell>
          <cell r="H8576" t="str">
            <v>101</v>
          </cell>
          <cell r="I8576" t="str">
            <v>C</v>
          </cell>
          <cell r="J8576" t="str">
            <v>om_exp</v>
          </cell>
          <cell r="K8576" t="str">
            <v>juris_energy</v>
          </cell>
          <cell r="M8576" t="str">
            <v>2015/07/1/2/A/0</v>
          </cell>
        </row>
        <row r="8577">
          <cell r="A8577" t="str">
            <v>8576</v>
          </cell>
          <cell r="B8577" t="str">
            <v>OMA2101</v>
          </cell>
          <cell r="C8577" t="str">
            <v>101 - Energy Jurisdictional Factor</v>
          </cell>
          <cell r="D8577">
            <v>0</v>
          </cell>
          <cell r="F8577" t="str">
            <v>CALC</v>
          </cell>
          <cell r="H8577" t="str">
            <v>101</v>
          </cell>
          <cell r="I8577" t="str">
            <v>C</v>
          </cell>
          <cell r="J8577" t="str">
            <v>om_exp</v>
          </cell>
          <cell r="K8577" t="str">
            <v>juris_energy</v>
          </cell>
          <cell r="M8577" t="str">
            <v>2015/07/1/2/A/0</v>
          </cell>
        </row>
        <row r="8578">
          <cell r="A8578" t="str">
            <v>8577</v>
          </cell>
          <cell r="B8578" t="str">
            <v>OMA2101</v>
          </cell>
          <cell r="C8578" t="str">
            <v>101 - Energy Jurisdictional Factor</v>
          </cell>
          <cell r="D8578">
            <v>0</v>
          </cell>
          <cell r="F8578" t="str">
            <v>CALC</v>
          </cell>
          <cell r="H8578" t="str">
            <v>101</v>
          </cell>
          <cell r="I8578" t="str">
            <v>C</v>
          </cell>
          <cell r="J8578" t="str">
            <v>om_exp</v>
          </cell>
          <cell r="K8578" t="str">
            <v>juris_energy</v>
          </cell>
          <cell r="M8578" t="str">
            <v>2015/07/1/2/A/0</v>
          </cell>
        </row>
        <row r="8579">
          <cell r="A8579" t="str">
            <v>8578</v>
          </cell>
          <cell r="B8579" t="str">
            <v>OMA2101</v>
          </cell>
          <cell r="C8579" t="str">
            <v>101 - Energy Jurisdictional Factor</v>
          </cell>
          <cell r="D8579">
            <v>0</v>
          </cell>
          <cell r="F8579" t="str">
            <v>CALC</v>
          </cell>
          <cell r="H8579" t="str">
            <v>101</v>
          </cell>
          <cell r="I8579" t="str">
            <v>C</v>
          </cell>
          <cell r="J8579" t="str">
            <v>om_exp</v>
          </cell>
          <cell r="K8579" t="str">
            <v>juris_energy</v>
          </cell>
          <cell r="M8579" t="str">
            <v>2015/07/1/2/A/0</v>
          </cell>
        </row>
        <row r="8580">
          <cell r="A8580" t="str">
            <v>8579</v>
          </cell>
          <cell r="B8580" t="str">
            <v>OMA2101</v>
          </cell>
          <cell r="C8580" t="str">
            <v>101 - Energy Jurisdictional Factor</v>
          </cell>
          <cell r="D8580">
            <v>0</v>
          </cell>
          <cell r="F8580" t="str">
            <v>CALC</v>
          </cell>
          <cell r="H8580" t="str">
            <v>101</v>
          </cell>
          <cell r="I8580" t="str">
            <v>C</v>
          </cell>
          <cell r="J8580" t="str">
            <v>om_exp</v>
          </cell>
          <cell r="K8580" t="str">
            <v>juris_energy</v>
          </cell>
          <cell r="M8580" t="str">
            <v>2015/07/1/2/A/0</v>
          </cell>
        </row>
        <row r="8581">
          <cell r="A8581" t="str">
            <v>8580</v>
          </cell>
          <cell r="B8581" t="str">
            <v>OMA2101</v>
          </cell>
          <cell r="C8581" t="str">
            <v>101 - Energy Jurisdictional Factor</v>
          </cell>
          <cell r="D8581">
            <v>0</v>
          </cell>
          <cell r="F8581" t="str">
            <v>CALC</v>
          </cell>
          <cell r="H8581" t="str">
            <v>101</v>
          </cell>
          <cell r="I8581" t="str">
            <v>C</v>
          </cell>
          <cell r="J8581" t="str">
            <v>om_exp</v>
          </cell>
          <cell r="K8581" t="str">
            <v>juris_energy</v>
          </cell>
          <cell r="M8581" t="str">
            <v>2015/07/1/2/A/0</v>
          </cell>
        </row>
        <row r="8582">
          <cell r="A8582" t="str">
            <v>8581</v>
          </cell>
          <cell r="B8582" t="str">
            <v>OMA2101</v>
          </cell>
          <cell r="C8582" t="str">
            <v>101 - Energy Jurisdictional Factor</v>
          </cell>
          <cell r="D8582">
            <v>0</v>
          </cell>
          <cell r="F8582" t="str">
            <v>CALC</v>
          </cell>
          <cell r="H8582" t="str">
            <v>101</v>
          </cell>
          <cell r="I8582" t="str">
            <v>C</v>
          </cell>
          <cell r="J8582" t="str">
            <v>om_exp</v>
          </cell>
          <cell r="K8582" t="str">
            <v>juris_energy</v>
          </cell>
          <cell r="M8582" t="str">
            <v>2015/07/1/2/A/0</v>
          </cell>
        </row>
        <row r="8583">
          <cell r="A8583" t="str">
            <v>8582</v>
          </cell>
          <cell r="B8583" t="str">
            <v>OMA2101</v>
          </cell>
          <cell r="C8583" t="str">
            <v>101 - Energy Jurisdictional Factor</v>
          </cell>
          <cell r="D8583">
            <v>0</v>
          </cell>
          <cell r="F8583" t="str">
            <v>CALC</v>
          </cell>
          <cell r="H8583" t="str">
            <v>101</v>
          </cell>
          <cell r="I8583" t="str">
            <v>C</v>
          </cell>
          <cell r="J8583" t="str">
            <v>om_exp</v>
          </cell>
          <cell r="K8583" t="str">
            <v>juris_energy</v>
          </cell>
          <cell r="M8583" t="str">
            <v>2015/07/1/2/A/0</v>
          </cell>
        </row>
        <row r="8584">
          <cell r="A8584" t="str">
            <v>8583</v>
          </cell>
          <cell r="B8584" t="str">
            <v>OMA2101</v>
          </cell>
          <cell r="C8584" t="str">
            <v>101 - Energy Jurisdictional Factor</v>
          </cell>
          <cell r="D8584">
            <v>0</v>
          </cell>
          <cell r="F8584" t="str">
            <v>CALC</v>
          </cell>
          <cell r="H8584" t="str">
            <v>101</v>
          </cell>
          <cell r="I8584" t="str">
            <v>C</v>
          </cell>
          <cell r="J8584" t="str">
            <v>om_exp</v>
          </cell>
          <cell r="K8584" t="str">
            <v>juris_energy</v>
          </cell>
          <cell r="M8584" t="str">
            <v>2015/07/1/2/A/0</v>
          </cell>
        </row>
        <row r="8585">
          <cell r="A8585" t="str">
            <v>8584</v>
          </cell>
          <cell r="B8585" t="str">
            <v>OMA2101</v>
          </cell>
          <cell r="C8585" t="str">
            <v>101 - Energy Jurisdictional Factor</v>
          </cell>
          <cell r="D8585">
            <v>0</v>
          </cell>
          <cell r="F8585" t="str">
            <v>CALC</v>
          </cell>
          <cell r="H8585" t="str">
            <v>101</v>
          </cell>
          <cell r="I8585" t="str">
            <v>C</v>
          </cell>
          <cell r="J8585" t="str">
            <v>om_exp</v>
          </cell>
          <cell r="K8585" t="str">
            <v>juris_energy</v>
          </cell>
          <cell r="M8585" t="str">
            <v>2015/07/1/2/A/0</v>
          </cell>
        </row>
        <row r="8586">
          <cell r="A8586" t="str">
            <v>8585</v>
          </cell>
          <cell r="B8586" t="str">
            <v>OMA2101</v>
          </cell>
          <cell r="C8586" t="str">
            <v>101 - Energy Jurisdictional Factor</v>
          </cell>
          <cell r="D8586">
            <v>0</v>
          </cell>
          <cell r="F8586" t="str">
            <v>CALC</v>
          </cell>
          <cell r="H8586" t="str">
            <v>101</v>
          </cell>
          <cell r="I8586" t="str">
            <v>C</v>
          </cell>
          <cell r="J8586" t="str">
            <v>om_exp</v>
          </cell>
          <cell r="K8586" t="str">
            <v>juris_energy</v>
          </cell>
          <cell r="M8586" t="str">
            <v>2015/07/1/2/A/0</v>
          </cell>
        </row>
        <row r="8587">
          <cell r="A8587" t="str">
            <v>8586</v>
          </cell>
          <cell r="B8587" t="str">
            <v>OMA2101</v>
          </cell>
          <cell r="C8587" t="str">
            <v>101 - Energy Jurisdictional Factor</v>
          </cell>
          <cell r="D8587">
            <v>0</v>
          </cell>
          <cell r="F8587" t="str">
            <v>CALC</v>
          </cell>
          <cell r="H8587" t="str">
            <v>101</v>
          </cell>
          <cell r="I8587" t="str">
            <v>C</v>
          </cell>
          <cell r="J8587" t="str">
            <v>om_exp</v>
          </cell>
          <cell r="K8587" t="str">
            <v>juris_energy</v>
          </cell>
          <cell r="M8587" t="str">
            <v>2015/07/1/2/A/0</v>
          </cell>
        </row>
        <row r="8588">
          <cell r="A8588" t="str">
            <v>8587</v>
          </cell>
          <cell r="B8588" t="str">
            <v>OMA2101</v>
          </cell>
          <cell r="C8588" t="str">
            <v>101 - Energy Jurisdictional Factor</v>
          </cell>
          <cell r="D8588">
            <v>0</v>
          </cell>
          <cell r="F8588" t="str">
            <v>CALC</v>
          </cell>
          <cell r="H8588" t="str">
            <v>101</v>
          </cell>
          <cell r="I8588" t="str">
            <v>C</v>
          </cell>
          <cell r="J8588" t="str">
            <v>om_exp</v>
          </cell>
          <cell r="K8588" t="str">
            <v>juris_energy</v>
          </cell>
          <cell r="M8588" t="str">
            <v>2015/07/1/2/A/0</v>
          </cell>
        </row>
        <row r="8589">
          <cell r="A8589" t="str">
            <v>8588</v>
          </cell>
          <cell r="B8589" t="str">
            <v>OMA2101</v>
          </cell>
          <cell r="C8589" t="str">
            <v>101 - Energy Jurisdictional Factor</v>
          </cell>
          <cell r="D8589">
            <v>0</v>
          </cell>
          <cell r="F8589" t="str">
            <v>CALC</v>
          </cell>
          <cell r="H8589" t="str">
            <v>101</v>
          </cell>
          <cell r="I8589" t="str">
            <v>C</v>
          </cell>
          <cell r="J8589" t="str">
            <v>om_exp</v>
          </cell>
          <cell r="K8589" t="str">
            <v>juris_energy</v>
          </cell>
          <cell r="M8589" t="str">
            <v>2015/07/1/2/A/0</v>
          </cell>
        </row>
        <row r="8590">
          <cell r="A8590" t="str">
            <v>8589</v>
          </cell>
          <cell r="B8590" t="str">
            <v>OMA2101</v>
          </cell>
          <cell r="C8590" t="str">
            <v>101 - Energy Jurisdictional Factor</v>
          </cell>
          <cell r="D8590">
            <v>0</v>
          </cell>
          <cell r="F8590" t="str">
            <v>CALC</v>
          </cell>
          <cell r="H8590" t="str">
            <v>101</v>
          </cell>
          <cell r="I8590" t="str">
            <v>C</v>
          </cell>
          <cell r="J8590" t="str">
            <v>om_exp</v>
          </cell>
          <cell r="K8590" t="str">
            <v>juris_energy</v>
          </cell>
          <cell r="M8590" t="str">
            <v>2015/07/1/2/A/0</v>
          </cell>
        </row>
        <row r="8591">
          <cell r="A8591" t="str">
            <v>8590</v>
          </cell>
          <cell r="B8591" t="str">
            <v>OMA2101</v>
          </cell>
          <cell r="C8591" t="str">
            <v>101 - Energy Jurisdictional Factor</v>
          </cell>
          <cell r="D8591">
            <v>0</v>
          </cell>
          <cell r="F8591" t="str">
            <v>CALC</v>
          </cell>
          <cell r="H8591" t="str">
            <v>101</v>
          </cell>
          <cell r="I8591" t="str">
            <v>C</v>
          </cell>
          <cell r="J8591" t="str">
            <v>om_exp</v>
          </cell>
          <cell r="K8591" t="str">
            <v>juris_energy</v>
          </cell>
          <cell r="M8591" t="str">
            <v>2015/07/1/2/A/0</v>
          </cell>
        </row>
        <row r="8592">
          <cell r="A8592" t="str">
            <v>8591</v>
          </cell>
          <cell r="B8592" t="str">
            <v>OMA2101</v>
          </cell>
          <cell r="C8592" t="str">
            <v>101 - Energy Jurisdictional Factor</v>
          </cell>
          <cell r="D8592">
            <v>0</v>
          </cell>
          <cell r="F8592" t="str">
            <v>CALC</v>
          </cell>
          <cell r="H8592" t="str">
            <v>101</v>
          </cell>
          <cell r="I8592" t="str">
            <v>C</v>
          </cell>
          <cell r="J8592" t="str">
            <v>om_exp</v>
          </cell>
          <cell r="K8592" t="str">
            <v>juris_energy</v>
          </cell>
          <cell r="M8592" t="str">
            <v>2015/07/1/2/A/0</v>
          </cell>
        </row>
        <row r="8593">
          <cell r="A8593" t="str">
            <v>8592</v>
          </cell>
          <cell r="B8593" t="str">
            <v>OMA2101</v>
          </cell>
          <cell r="C8593" t="str">
            <v>101 - Energy Jurisdictional Factor</v>
          </cell>
          <cell r="D8593">
            <v>0</v>
          </cell>
          <cell r="F8593" t="str">
            <v>CALC</v>
          </cell>
          <cell r="H8593" t="str">
            <v>101</v>
          </cell>
          <cell r="I8593" t="str">
            <v>C</v>
          </cell>
          <cell r="J8593" t="str">
            <v>om_exp</v>
          </cell>
          <cell r="K8593" t="str">
            <v>juris_energy</v>
          </cell>
          <cell r="M8593" t="str">
            <v>2015/07/1/2/A/0</v>
          </cell>
        </row>
        <row r="8594">
          <cell r="A8594" t="str">
            <v>8593</v>
          </cell>
          <cell r="B8594" t="str">
            <v>OMA2101</v>
          </cell>
          <cell r="C8594" t="str">
            <v>101 - Energy Jurisdictional Factor</v>
          </cell>
          <cell r="D8594">
            <v>0</v>
          </cell>
          <cell r="F8594" t="str">
            <v>CALC</v>
          </cell>
          <cell r="H8594" t="str">
            <v>101</v>
          </cell>
          <cell r="I8594" t="str">
            <v>C</v>
          </cell>
          <cell r="J8594" t="str">
            <v>om_exp</v>
          </cell>
          <cell r="K8594" t="str">
            <v>juris_energy</v>
          </cell>
          <cell r="M8594" t="str">
            <v>2015/07/1/2/A/0</v>
          </cell>
        </row>
        <row r="8595">
          <cell r="A8595" t="str">
            <v>8594</v>
          </cell>
          <cell r="B8595" t="str">
            <v>OMA2101</v>
          </cell>
          <cell r="C8595" t="str">
            <v>101 - Energy Jurisdictional Factor</v>
          </cell>
          <cell r="D8595">
            <v>0</v>
          </cell>
          <cell r="F8595" t="str">
            <v>CALC</v>
          </cell>
          <cell r="H8595" t="str">
            <v>101</v>
          </cell>
          <cell r="I8595" t="str">
            <v>C</v>
          </cell>
          <cell r="J8595" t="str">
            <v>om_exp</v>
          </cell>
          <cell r="K8595" t="str">
            <v>juris_energy</v>
          </cell>
          <cell r="M8595" t="str">
            <v>2015/07/1/2/A/0</v>
          </cell>
        </row>
        <row r="8596">
          <cell r="A8596" t="str">
            <v>8595</v>
          </cell>
          <cell r="B8596" t="str">
            <v>OMA2101</v>
          </cell>
          <cell r="C8596" t="str">
            <v>101 - Energy Jurisdictional Factor</v>
          </cell>
          <cell r="D8596">
            <v>0</v>
          </cell>
          <cell r="F8596" t="str">
            <v>CALC</v>
          </cell>
          <cell r="H8596" t="str">
            <v>101</v>
          </cell>
          <cell r="I8596" t="str">
            <v>C</v>
          </cell>
          <cell r="J8596" t="str">
            <v>om_exp</v>
          </cell>
          <cell r="K8596" t="str">
            <v>juris_energy</v>
          </cell>
          <cell r="M8596" t="str">
            <v>2015/07/1/2/A/0</v>
          </cell>
        </row>
        <row r="8597">
          <cell r="A8597" t="str">
            <v>8596</v>
          </cell>
          <cell r="B8597" t="str">
            <v>OMA2101</v>
          </cell>
          <cell r="C8597" t="str">
            <v>101 - Energy Jurisdictional Factor</v>
          </cell>
          <cell r="D8597">
            <v>0</v>
          </cell>
          <cell r="F8597" t="str">
            <v>CALC</v>
          </cell>
          <cell r="H8597" t="str">
            <v>101</v>
          </cell>
          <cell r="I8597" t="str">
            <v>C</v>
          </cell>
          <cell r="J8597" t="str">
            <v>om_exp</v>
          </cell>
          <cell r="K8597" t="str">
            <v>juris_energy</v>
          </cell>
          <cell r="M8597" t="str">
            <v>2015/07/1/2/A/0</v>
          </cell>
        </row>
        <row r="8598">
          <cell r="A8598" t="str">
            <v>8597</v>
          </cell>
          <cell r="B8598" t="str">
            <v>OMA2101</v>
          </cell>
          <cell r="C8598" t="str">
            <v>101 - Energy Jurisdictional Factor</v>
          </cell>
          <cell r="D8598">
            <v>0</v>
          </cell>
          <cell r="F8598" t="str">
            <v>CALC</v>
          </cell>
          <cell r="H8598" t="str">
            <v>101</v>
          </cell>
          <cell r="I8598" t="str">
            <v>C</v>
          </cell>
          <cell r="J8598" t="str">
            <v>om_exp</v>
          </cell>
          <cell r="K8598" t="str">
            <v>juris_energy</v>
          </cell>
          <cell r="M8598" t="str">
            <v>2015/07/1/2/A/0</v>
          </cell>
        </row>
        <row r="8599">
          <cell r="A8599" t="str">
            <v>8598</v>
          </cell>
          <cell r="B8599" t="str">
            <v>OMA2101</v>
          </cell>
          <cell r="C8599" t="str">
            <v>101 - Energy Jurisdictional Factor</v>
          </cell>
          <cell r="D8599">
            <v>0</v>
          </cell>
          <cell r="F8599" t="str">
            <v>CALC</v>
          </cell>
          <cell r="H8599" t="str">
            <v>101</v>
          </cell>
          <cell r="I8599" t="str">
            <v>C</v>
          </cell>
          <cell r="J8599" t="str">
            <v>om_exp</v>
          </cell>
          <cell r="K8599" t="str">
            <v>juris_energy</v>
          </cell>
          <cell r="M8599" t="str">
            <v>2015/07/1/2/A/0</v>
          </cell>
        </row>
        <row r="8600">
          <cell r="A8600" t="str">
            <v>8599</v>
          </cell>
          <cell r="B8600" t="str">
            <v>OMA2101</v>
          </cell>
          <cell r="C8600" t="str">
            <v>101 - Energy Jurisdictional Factor</v>
          </cell>
          <cell r="D8600">
            <v>0</v>
          </cell>
          <cell r="F8600" t="str">
            <v>CALC</v>
          </cell>
          <cell r="H8600" t="str">
            <v>101</v>
          </cell>
          <cell r="I8600" t="str">
            <v>C</v>
          </cell>
          <cell r="J8600" t="str">
            <v>om_exp</v>
          </cell>
          <cell r="K8600" t="str">
            <v>juris_energy</v>
          </cell>
          <cell r="M8600" t="str">
            <v>2015/07/1/2/A/0</v>
          </cell>
        </row>
        <row r="8601">
          <cell r="A8601" t="str">
            <v>8600</v>
          </cell>
          <cell r="B8601" t="str">
            <v>OMA2101</v>
          </cell>
          <cell r="C8601" t="str">
            <v>101 - Energy Jurisdictional Factor</v>
          </cell>
          <cell r="D8601">
            <v>0</v>
          </cell>
          <cell r="F8601" t="str">
            <v>CALC</v>
          </cell>
          <cell r="H8601" t="str">
            <v>101</v>
          </cell>
          <cell r="I8601" t="str">
            <v>C</v>
          </cell>
          <cell r="J8601" t="str">
            <v>om_exp</v>
          </cell>
          <cell r="K8601" t="str">
            <v>juris_energy</v>
          </cell>
          <cell r="M8601" t="str">
            <v>2015/07/1/2/A/0</v>
          </cell>
        </row>
        <row r="8602">
          <cell r="A8602" t="str">
            <v>8601</v>
          </cell>
          <cell r="B8602" t="str">
            <v>OMA2101</v>
          </cell>
          <cell r="C8602" t="str">
            <v>101 - Energy Jurisdictional Factor</v>
          </cell>
          <cell r="D8602">
            <v>0</v>
          </cell>
          <cell r="F8602" t="str">
            <v>CALC</v>
          </cell>
          <cell r="H8602" t="str">
            <v>101</v>
          </cell>
          <cell r="I8602" t="str">
            <v>C</v>
          </cell>
          <cell r="J8602" t="str">
            <v>om_exp</v>
          </cell>
          <cell r="K8602" t="str">
            <v>juris_energy</v>
          </cell>
          <cell r="M8602" t="str">
            <v>2015/07/1/2/A/0</v>
          </cell>
        </row>
        <row r="8603">
          <cell r="A8603" t="str">
            <v>8602</v>
          </cell>
          <cell r="B8603" t="str">
            <v>OMA2101</v>
          </cell>
          <cell r="C8603" t="str">
            <v>101 - Energy Jurisdictional Factor</v>
          </cell>
          <cell r="D8603">
            <v>0</v>
          </cell>
          <cell r="F8603" t="str">
            <v>CALC</v>
          </cell>
          <cell r="H8603" t="str">
            <v>101</v>
          </cell>
          <cell r="I8603" t="str">
            <v>C</v>
          </cell>
          <cell r="J8603" t="str">
            <v>om_exp</v>
          </cell>
          <cell r="K8603" t="str">
            <v>juris_energy</v>
          </cell>
          <cell r="M8603" t="str">
            <v>2015/07/1/2/A/0</v>
          </cell>
        </row>
        <row r="8604">
          <cell r="A8604" t="str">
            <v>8603</v>
          </cell>
          <cell r="B8604" t="str">
            <v>OMA2101</v>
          </cell>
          <cell r="C8604" t="str">
            <v>101 - Energy Jurisdictional Factor</v>
          </cell>
          <cell r="D8604">
            <v>0</v>
          </cell>
          <cell r="F8604" t="str">
            <v>CALC</v>
          </cell>
          <cell r="H8604" t="str">
            <v>101</v>
          </cell>
          <cell r="I8604" t="str">
            <v>C</v>
          </cell>
          <cell r="J8604" t="str">
            <v>om_exp</v>
          </cell>
          <cell r="K8604" t="str">
            <v>juris_energy</v>
          </cell>
          <cell r="M8604" t="str">
            <v>2015/07/1/2/A/0</v>
          </cell>
        </row>
        <row r="8605">
          <cell r="A8605" t="str">
            <v>8604</v>
          </cell>
          <cell r="B8605" t="str">
            <v>OMA2101</v>
          </cell>
          <cell r="C8605" t="str">
            <v>101 - Energy Jurisdictional Factor</v>
          </cell>
          <cell r="D8605">
            <v>0</v>
          </cell>
          <cell r="F8605" t="str">
            <v>CALC</v>
          </cell>
          <cell r="H8605" t="str">
            <v>101</v>
          </cell>
          <cell r="I8605" t="str">
            <v>C</v>
          </cell>
          <cell r="J8605" t="str">
            <v>om_exp</v>
          </cell>
          <cell r="K8605" t="str">
            <v>juris_energy</v>
          </cell>
          <cell r="M8605" t="str">
            <v>2015/07/1/2/A/0</v>
          </cell>
        </row>
        <row r="8606">
          <cell r="A8606" t="str">
            <v>8605</v>
          </cell>
          <cell r="B8606" t="str">
            <v>OMA2101</v>
          </cell>
          <cell r="C8606" t="str">
            <v>101 - Energy Jurisdictional Factor</v>
          </cell>
          <cell r="D8606">
            <v>0</v>
          </cell>
          <cell r="F8606" t="str">
            <v>CALC</v>
          </cell>
          <cell r="H8606" t="str">
            <v>101</v>
          </cell>
          <cell r="I8606" t="str">
            <v>C</v>
          </cell>
          <cell r="J8606" t="str">
            <v>om_exp</v>
          </cell>
          <cell r="K8606" t="str">
            <v>juris_energy</v>
          </cell>
          <cell r="M8606" t="str">
            <v>2015/07/1/2/A/0</v>
          </cell>
        </row>
        <row r="8607">
          <cell r="A8607" t="str">
            <v>8606</v>
          </cell>
          <cell r="B8607" t="str">
            <v>OMA2101</v>
          </cell>
          <cell r="C8607" t="str">
            <v>101 - Energy Jurisdictional Factor</v>
          </cell>
          <cell r="D8607">
            <v>0</v>
          </cell>
          <cell r="F8607" t="str">
            <v>CALC</v>
          </cell>
          <cell r="H8607" t="str">
            <v>101</v>
          </cell>
          <cell r="I8607" t="str">
            <v>C</v>
          </cell>
          <cell r="J8607" t="str">
            <v>om_exp</v>
          </cell>
          <cell r="K8607" t="str">
            <v>juris_energy</v>
          </cell>
          <cell r="M8607" t="str">
            <v>2015/07/1/2/A/0</v>
          </cell>
        </row>
        <row r="8608">
          <cell r="A8608" t="str">
            <v>8607</v>
          </cell>
          <cell r="B8608" t="str">
            <v>OMA2101</v>
          </cell>
          <cell r="C8608" t="str">
            <v>101 - Energy Jurisdictional Factor</v>
          </cell>
          <cell r="D8608">
            <v>0</v>
          </cell>
          <cell r="F8608" t="str">
            <v>CALC</v>
          </cell>
          <cell r="H8608" t="str">
            <v>101</v>
          </cell>
          <cell r="I8608" t="str">
            <v>C</v>
          </cell>
          <cell r="J8608" t="str">
            <v>om_exp</v>
          </cell>
          <cell r="K8608" t="str">
            <v>juris_energy</v>
          </cell>
          <cell r="M8608" t="str">
            <v>2015/07/1/2/A/0</v>
          </cell>
        </row>
        <row r="8609">
          <cell r="A8609" t="str">
            <v>8608</v>
          </cell>
          <cell r="B8609" t="str">
            <v>OMA2101</v>
          </cell>
          <cell r="C8609" t="str">
            <v>101 - Energy Jurisdictional Factor</v>
          </cell>
          <cell r="D8609">
            <v>0</v>
          </cell>
          <cell r="F8609" t="str">
            <v>CALC</v>
          </cell>
          <cell r="H8609" t="str">
            <v>101</v>
          </cell>
          <cell r="I8609" t="str">
            <v>C</v>
          </cell>
          <cell r="J8609" t="str">
            <v>om_exp</v>
          </cell>
          <cell r="K8609" t="str">
            <v>juris_energy</v>
          </cell>
          <cell r="M8609" t="str">
            <v>2015/07/1/2/A/0</v>
          </cell>
        </row>
        <row r="8610">
          <cell r="A8610" t="str">
            <v>8609</v>
          </cell>
          <cell r="B8610" t="str">
            <v>OMA2101</v>
          </cell>
          <cell r="C8610" t="str">
            <v>101 - Energy Jurisdictional Factor</v>
          </cell>
          <cell r="D8610">
            <v>0</v>
          </cell>
          <cell r="F8610" t="str">
            <v>CALC</v>
          </cell>
          <cell r="H8610" t="str">
            <v>101</v>
          </cell>
          <cell r="I8610" t="str">
            <v>C</v>
          </cell>
          <cell r="J8610" t="str">
            <v>om_exp</v>
          </cell>
          <cell r="K8610" t="str">
            <v>juris_energy</v>
          </cell>
          <cell r="M8610" t="str">
            <v>2015/07/1/2/A/0</v>
          </cell>
        </row>
        <row r="8611">
          <cell r="A8611" t="str">
            <v>8610</v>
          </cell>
          <cell r="B8611" t="str">
            <v>OMA2101</v>
          </cell>
          <cell r="C8611" t="str">
            <v>101 - Energy Jurisdictional Factor</v>
          </cell>
          <cell r="D8611">
            <v>0</v>
          </cell>
          <cell r="F8611" t="str">
            <v>CALC</v>
          </cell>
          <cell r="H8611" t="str">
            <v>101</v>
          </cell>
          <cell r="I8611" t="str">
            <v>C</v>
          </cell>
          <cell r="J8611" t="str">
            <v>om_exp</v>
          </cell>
          <cell r="K8611" t="str">
            <v>juris_energy</v>
          </cell>
          <cell r="M8611" t="str">
            <v>2015/07/1/2/A/0</v>
          </cell>
        </row>
        <row r="8612">
          <cell r="A8612" t="str">
            <v>8611</v>
          </cell>
          <cell r="B8612" t="str">
            <v>OMA2101</v>
          </cell>
          <cell r="C8612" t="str">
            <v>101 - Energy Jurisdictional Factor</v>
          </cell>
          <cell r="D8612">
            <v>0</v>
          </cell>
          <cell r="F8612" t="str">
            <v>CALC</v>
          </cell>
          <cell r="H8612" t="str">
            <v>101</v>
          </cell>
          <cell r="I8612" t="str">
            <v>C</v>
          </cell>
          <cell r="J8612" t="str">
            <v>om_exp</v>
          </cell>
          <cell r="K8612" t="str">
            <v>juris_energy</v>
          </cell>
          <cell r="M8612" t="str">
            <v>2015/07/1/2/A/0</v>
          </cell>
        </row>
        <row r="8613">
          <cell r="A8613" t="str">
            <v>8612</v>
          </cell>
          <cell r="B8613" t="str">
            <v>OMA2101</v>
          </cell>
          <cell r="C8613" t="str">
            <v>101 - Energy Jurisdictional Factor</v>
          </cell>
          <cell r="D8613">
            <v>0</v>
          </cell>
          <cell r="F8613" t="str">
            <v>CALC</v>
          </cell>
          <cell r="H8613" t="str">
            <v>101</v>
          </cell>
          <cell r="I8613" t="str">
            <v>C</v>
          </cell>
          <cell r="J8613" t="str">
            <v>om_exp</v>
          </cell>
          <cell r="K8613" t="str">
            <v>juris_energy</v>
          </cell>
          <cell r="M8613" t="str">
            <v>2015/07/1/2/A/0</v>
          </cell>
        </row>
        <row r="8614">
          <cell r="A8614" t="str">
            <v>8613</v>
          </cell>
          <cell r="B8614" t="str">
            <v>OMA2101</v>
          </cell>
          <cell r="C8614" t="str">
            <v>101 - Energy Jurisdictional Factor</v>
          </cell>
          <cell r="D8614">
            <v>0</v>
          </cell>
          <cell r="F8614" t="str">
            <v>CALC</v>
          </cell>
          <cell r="H8614" t="str">
            <v>101</v>
          </cell>
          <cell r="I8614" t="str">
            <v>C</v>
          </cell>
          <cell r="J8614" t="str">
            <v>om_exp</v>
          </cell>
          <cell r="K8614" t="str">
            <v>juris_energy</v>
          </cell>
          <cell r="M8614" t="str">
            <v>2015/07/1/2/A/0</v>
          </cell>
        </row>
        <row r="8615">
          <cell r="A8615" t="str">
            <v>8614</v>
          </cell>
          <cell r="B8615" t="str">
            <v>OMA2101</v>
          </cell>
          <cell r="C8615" t="str">
            <v>101 - Energy Jurisdictional Factor</v>
          </cell>
          <cell r="D8615">
            <v>0</v>
          </cell>
          <cell r="F8615" t="str">
            <v>CALC</v>
          </cell>
          <cell r="H8615" t="str">
            <v>101</v>
          </cell>
          <cell r="I8615" t="str">
            <v>C</v>
          </cell>
          <cell r="J8615" t="str">
            <v>om_exp</v>
          </cell>
          <cell r="K8615" t="str">
            <v>juris_energy</v>
          </cell>
          <cell r="M8615" t="str">
            <v>2015/07/1/2/A/0</v>
          </cell>
        </row>
        <row r="8616">
          <cell r="A8616" t="str">
            <v>8615</v>
          </cell>
          <cell r="B8616" t="str">
            <v>OMA2101</v>
          </cell>
          <cell r="C8616" t="str">
            <v>101 - Energy Jurisdictional Factor</v>
          </cell>
          <cell r="D8616">
            <v>0</v>
          </cell>
          <cell r="F8616" t="str">
            <v>CALC</v>
          </cell>
          <cell r="H8616" t="str">
            <v>101</v>
          </cell>
          <cell r="I8616" t="str">
            <v>C</v>
          </cell>
          <cell r="J8616" t="str">
            <v>om_exp</v>
          </cell>
          <cell r="K8616" t="str">
            <v>juris_energy</v>
          </cell>
          <cell r="M8616" t="str">
            <v>2015/07/1/2/A/0</v>
          </cell>
        </row>
        <row r="8617">
          <cell r="A8617" t="str">
            <v>8616</v>
          </cell>
          <cell r="B8617" t="str">
            <v>OMA2101</v>
          </cell>
          <cell r="C8617" t="str">
            <v>101 - Energy Jurisdictional Factor</v>
          </cell>
          <cell r="D8617">
            <v>0</v>
          </cell>
          <cell r="F8617" t="str">
            <v>CALC</v>
          </cell>
          <cell r="H8617" t="str">
            <v>101</v>
          </cell>
          <cell r="I8617" t="str">
            <v>C</v>
          </cell>
          <cell r="J8617" t="str">
            <v>om_exp</v>
          </cell>
          <cell r="K8617" t="str">
            <v>juris_energy</v>
          </cell>
          <cell r="M8617" t="str">
            <v>2015/07/1/2/A/0</v>
          </cell>
        </row>
        <row r="8618">
          <cell r="A8618" t="str">
            <v>8617</v>
          </cell>
          <cell r="B8618" t="str">
            <v>OMA2101</v>
          </cell>
          <cell r="C8618" t="str">
            <v>101 - Energy Jurisdictional Factor</v>
          </cell>
          <cell r="D8618">
            <v>0</v>
          </cell>
          <cell r="F8618" t="str">
            <v>CALC</v>
          </cell>
          <cell r="H8618" t="str">
            <v>101</v>
          </cell>
          <cell r="I8618" t="str">
            <v>C</v>
          </cell>
          <cell r="J8618" t="str">
            <v>om_exp</v>
          </cell>
          <cell r="K8618" t="str">
            <v>juris_energy</v>
          </cell>
          <cell r="M8618" t="str">
            <v>2015/07/1/2/A/0</v>
          </cell>
        </row>
        <row r="8619">
          <cell r="A8619" t="str">
            <v>8618</v>
          </cell>
          <cell r="B8619" t="str">
            <v>OMA2101</v>
          </cell>
          <cell r="C8619" t="str">
            <v>101 - Energy Jurisdictional Factor</v>
          </cell>
          <cell r="D8619">
            <v>0</v>
          </cell>
          <cell r="F8619" t="str">
            <v>CALC</v>
          </cell>
          <cell r="H8619" t="str">
            <v>101</v>
          </cell>
          <cell r="I8619" t="str">
            <v>C</v>
          </cell>
          <cell r="J8619" t="str">
            <v>om_exp</v>
          </cell>
          <cell r="K8619" t="str">
            <v>juris_energy</v>
          </cell>
          <cell r="M8619" t="str">
            <v>2015/07/1/2/A/0</v>
          </cell>
        </row>
        <row r="8620">
          <cell r="A8620" t="str">
            <v>8619</v>
          </cell>
          <cell r="B8620" t="str">
            <v>OMA2101</v>
          </cell>
          <cell r="C8620" t="str">
            <v>101 - Energy Jurisdictional Factor</v>
          </cell>
          <cell r="D8620">
            <v>0</v>
          </cell>
          <cell r="F8620" t="str">
            <v>CALC</v>
          </cell>
          <cell r="H8620" t="str">
            <v>101</v>
          </cell>
          <cell r="I8620" t="str">
            <v>C</v>
          </cell>
          <cell r="J8620" t="str">
            <v>om_exp</v>
          </cell>
          <cell r="K8620" t="str">
            <v>juris_energy</v>
          </cell>
          <cell r="M8620" t="str">
            <v>2015/07/1/2/A/0</v>
          </cell>
        </row>
        <row r="8621">
          <cell r="A8621" t="str">
            <v>8620</v>
          </cell>
          <cell r="B8621" t="str">
            <v>OMA2101</v>
          </cell>
          <cell r="C8621" t="str">
            <v>101 - Energy Jurisdictional Factor</v>
          </cell>
          <cell r="D8621">
            <v>0</v>
          </cell>
          <cell r="F8621" t="str">
            <v>CALC</v>
          </cell>
          <cell r="H8621" t="str">
            <v>101</v>
          </cell>
          <cell r="I8621" t="str">
            <v>C</v>
          </cell>
          <cell r="J8621" t="str">
            <v>om_exp</v>
          </cell>
          <cell r="K8621" t="str">
            <v>juris_energy</v>
          </cell>
          <cell r="M8621" t="str">
            <v>2015/07/1/2/A/0</v>
          </cell>
        </row>
        <row r="8622">
          <cell r="A8622" t="str">
            <v>8621</v>
          </cell>
          <cell r="B8622" t="str">
            <v>OMA2101</v>
          </cell>
          <cell r="C8622" t="str">
            <v>101 - Energy Jurisdictional Factor</v>
          </cell>
          <cell r="D8622">
            <v>0</v>
          </cell>
          <cell r="F8622" t="str">
            <v>CALC</v>
          </cell>
          <cell r="H8622" t="str">
            <v>101</v>
          </cell>
          <cell r="I8622" t="str">
            <v>C</v>
          </cell>
          <cell r="J8622" t="str">
            <v>om_exp</v>
          </cell>
          <cell r="K8622" t="str">
            <v>juris_energy</v>
          </cell>
          <cell r="M8622" t="str">
            <v>2015/07/1/2/A/0</v>
          </cell>
        </row>
        <row r="8623">
          <cell r="A8623" t="str">
            <v>8622</v>
          </cell>
          <cell r="B8623" t="str">
            <v>OMA2101</v>
          </cell>
          <cell r="C8623" t="str">
            <v>101 - Energy Jurisdictional Factor</v>
          </cell>
          <cell r="D8623">
            <v>0</v>
          </cell>
          <cell r="F8623" t="str">
            <v>CALC</v>
          </cell>
          <cell r="H8623" t="str">
            <v>101</v>
          </cell>
          <cell r="I8623" t="str">
            <v>C</v>
          </cell>
          <cell r="J8623" t="str">
            <v>om_exp</v>
          </cell>
          <cell r="K8623" t="str">
            <v>juris_energy</v>
          </cell>
          <cell r="M8623" t="str">
            <v>2015/07/1/2/A/0</v>
          </cell>
        </row>
        <row r="8624">
          <cell r="A8624" t="str">
            <v>8623</v>
          </cell>
          <cell r="B8624" t="str">
            <v>OMA2101</v>
          </cell>
          <cell r="C8624" t="str">
            <v>101 - Energy Jurisdictional Factor</v>
          </cell>
          <cell r="D8624">
            <v>0</v>
          </cell>
          <cell r="F8624" t="str">
            <v>CALC</v>
          </cell>
          <cell r="H8624" t="str">
            <v>101</v>
          </cell>
          <cell r="I8624" t="str">
            <v>C</v>
          </cell>
          <cell r="J8624" t="str">
            <v>om_exp</v>
          </cell>
          <cell r="K8624" t="str">
            <v>juris_energy</v>
          </cell>
          <cell r="M8624" t="str">
            <v>2015/07/1/2/A/0</v>
          </cell>
        </row>
        <row r="8625">
          <cell r="A8625" t="str">
            <v>8624</v>
          </cell>
          <cell r="B8625" t="str">
            <v>OMA2101</v>
          </cell>
          <cell r="C8625" t="str">
            <v>101 - Energy Jurisdictional Factor</v>
          </cell>
          <cell r="D8625">
            <v>0</v>
          </cell>
          <cell r="F8625" t="str">
            <v>CALC</v>
          </cell>
          <cell r="H8625" t="str">
            <v>101</v>
          </cell>
          <cell r="I8625" t="str">
            <v>C</v>
          </cell>
          <cell r="J8625" t="str">
            <v>om_exp</v>
          </cell>
          <cell r="K8625" t="str">
            <v>juris_energy</v>
          </cell>
          <cell r="M8625" t="str">
            <v>2015/07/1/2/A/0</v>
          </cell>
        </row>
        <row r="8626">
          <cell r="A8626" t="str">
            <v>8625</v>
          </cell>
          <cell r="B8626" t="str">
            <v>OMA2101</v>
          </cell>
          <cell r="C8626" t="str">
            <v>101 - Energy Jurisdictional Factor</v>
          </cell>
          <cell r="D8626">
            <v>0</v>
          </cell>
          <cell r="F8626" t="str">
            <v>CALC</v>
          </cell>
          <cell r="H8626" t="str">
            <v>101</v>
          </cell>
          <cell r="I8626" t="str">
            <v>C</v>
          </cell>
          <cell r="J8626" t="str">
            <v>om_exp</v>
          </cell>
          <cell r="K8626" t="str">
            <v>juris_energy</v>
          </cell>
          <cell r="M8626" t="str">
            <v>2015/07/1/2/A/0</v>
          </cell>
        </row>
        <row r="8627">
          <cell r="A8627" t="str">
            <v>8626</v>
          </cell>
          <cell r="B8627" t="str">
            <v>OMA2101</v>
          </cell>
          <cell r="C8627" t="str">
            <v>101 - Energy Jurisdictional Factor</v>
          </cell>
          <cell r="D8627">
            <v>0</v>
          </cell>
          <cell r="F8627" t="str">
            <v>CALC</v>
          </cell>
          <cell r="H8627" t="str">
            <v>101</v>
          </cell>
          <cell r="I8627" t="str">
            <v>C</v>
          </cell>
          <cell r="J8627" t="str">
            <v>om_exp</v>
          </cell>
          <cell r="K8627" t="str">
            <v>juris_energy</v>
          </cell>
          <cell r="M8627" t="str">
            <v>2015/07/1/2/A/0</v>
          </cell>
        </row>
        <row r="8628">
          <cell r="A8628" t="str">
            <v>8627</v>
          </cell>
          <cell r="B8628" t="str">
            <v>OMA2101</v>
          </cell>
          <cell r="C8628" t="str">
            <v>101 - Energy Jurisdictional Factor</v>
          </cell>
          <cell r="D8628">
            <v>0</v>
          </cell>
          <cell r="F8628" t="str">
            <v>CALC</v>
          </cell>
          <cell r="H8628" t="str">
            <v>101</v>
          </cell>
          <cell r="I8628" t="str">
            <v>C</v>
          </cell>
          <cell r="J8628" t="str">
            <v>om_exp</v>
          </cell>
          <cell r="K8628" t="str">
            <v>juris_energy</v>
          </cell>
          <cell r="M8628" t="str">
            <v>2015/07/1/2/A/0</v>
          </cell>
        </row>
        <row r="8629">
          <cell r="A8629" t="str">
            <v>8628</v>
          </cell>
          <cell r="B8629" t="str">
            <v>OMA2101</v>
          </cell>
          <cell r="C8629" t="str">
            <v>101 - Energy Jurisdictional Factor</v>
          </cell>
          <cell r="D8629">
            <v>0</v>
          </cell>
          <cell r="F8629" t="str">
            <v>CALC</v>
          </cell>
          <cell r="H8629" t="str">
            <v>101</v>
          </cell>
          <cell r="I8629" t="str">
            <v>C</v>
          </cell>
          <cell r="J8629" t="str">
            <v>om_exp</v>
          </cell>
          <cell r="K8629" t="str">
            <v>juris_energy</v>
          </cell>
          <cell r="M8629" t="str">
            <v>2015/07/1/2/A/0</v>
          </cell>
        </row>
        <row r="8630">
          <cell r="A8630" t="str">
            <v>8629</v>
          </cell>
          <cell r="B8630" t="str">
            <v>OMA2101</v>
          </cell>
          <cell r="C8630" t="str">
            <v>101 - Energy Jurisdictional Factor</v>
          </cell>
          <cell r="D8630">
            <v>0</v>
          </cell>
          <cell r="F8630" t="str">
            <v>CALC</v>
          </cell>
          <cell r="H8630" t="str">
            <v>101</v>
          </cell>
          <cell r="I8630" t="str">
            <v>C</v>
          </cell>
          <cell r="J8630" t="str">
            <v>om_exp</v>
          </cell>
          <cell r="K8630" t="str">
            <v>juris_energy</v>
          </cell>
          <cell r="M8630" t="str">
            <v>2015/07/1/2/A/0</v>
          </cell>
        </row>
        <row r="8631">
          <cell r="A8631" t="str">
            <v>8630</v>
          </cell>
          <cell r="B8631" t="str">
            <v>OMA2101</v>
          </cell>
          <cell r="C8631" t="str">
            <v>101 - Energy Jurisdictional Factor</v>
          </cell>
          <cell r="D8631">
            <v>0</v>
          </cell>
          <cell r="F8631" t="str">
            <v>CALC</v>
          </cell>
          <cell r="H8631" t="str">
            <v>101</v>
          </cell>
          <cell r="I8631" t="str">
            <v>C</v>
          </cell>
          <cell r="J8631" t="str">
            <v>om_exp</v>
          </cell>
          <cell r="K8631" t="str">
            <v>juris_energy</v>
          </cell>
          <cell r="M8631" t="str">
            <v>2015/07/1/2/A/0</v>
          </cell>
        </row>
        <row r="8632">
          <cell r="A8632" t="str">
            <v>8631</v>
          </cell>
          <cell r="B8632" t="str">
            <v>OMA2101</v>
          </cell>
          <cell r="C8632" t="str">
            <v>101 - Energy Jurisdictional Factor</v>
          </cell>
          <cell r="D8632">
            <v>0</v>
          </cell>
          <cell r="F8632" t="str">
            <v>CALC</v>
          </cell>
          <cell r="H8632" t="str">
            <v>101</v>
          </cell>
          <cell r="I8632" t="str">
            <v>C</v>
          </cell>
          <cell r="J8632" t="str">
            <v>om_exp</v>
          </cell>
          <cell r="K8632" t="str">
            <v>juris_energy</v>
          </cell>
          <cell r="M8632" t="str">
            <v>2015/07/1/2/A/0</v>
          </cell>
        </row>
        <row r="8633">
          <cell r="A8633" t="str">
            <v>8632</v>
          </cell>
          <cell r="B8633" t="str">
            <v>OMA2101</v>
          </cell>
          <cell r="C8633" t="str">
            <v>101 - Energy Jurisdictional Factor</v>
          </cell>
          <cell r="D8633">
            <v>0</v>
          </cell>
          <cell r="F8633" t="str">
            <v>CALC</v>
          </cell>
          <cell r="H8633" t="str">
            <v>101</v>
          </cell>
          <cell r="I8633" t="str">
            <v>C</v>
          </cell>
          <cell r="J8633" t="str">
            <v>om_exp</v>
          </cell>
          <cell r="K8633" t="str">
            <v>juris_energy</v>
          </cell>
          <cell r="M8633" t="str">
            <v>2015/07/1/2/A/0</v>
          </cell>
        </row>
        <row r="8634">
          <cell r="A8634" t="str">
            <v>8633</v>
          </cell>
          <cell r="B8634" t="str">
            <v>OMA2101</v>
          </cell>
          <cell r="C8634" t="str">
            <v>101 - Energy Jurisdictional Factor</v>
          </cell>
          <cell r="D8634">
            <v>0</v>
          </cell>
          <cell r="F8634" t="str">
            <v>CALC</v>
          </cell>
          <cell r="H8634" t="str">
            <v>101</v>
          </cell>
          <cell r="I8634" t="str">
            <v>C</v>
          </cell>
          <cell r="J8634" t="str">
            <v>om_exp</v>
          </cell>
          <cell r="K8634" t="str">
            <v>juris_energy</v>
          </cell>
          <cell r="M8634" t="str">
            <v>2015/07/1/2/A/0</v>
          </cell>
        </row>
        <row r="8635">
          <cell r="A8635" t="str">
            <v>8634</v>
          </cell>
          <cell r="B8635" t="str">
            <v>OMA2101</v>
          </cell>
          <cell r="C8635" t="str">
            <v>101 - Energy Jurisdictional Factor</v>
          </cell>
          <cell r="D8635">
            <v>0</v>
          </cell>
          <cell r="F8635" t="str">
            <v>CALC</v>
          </cell>
          <cell r="H8635" t="str">
            <v>101</v>
          </cell>
          <cell r="I8635" t="str">
            <v>C</v>
          </cell>
          <cell r="J8635" t="str">
            <v>om_exp</v>
          </cell>
          <cell r="K8635" t="str">
            <v>juris_energy</v>
          </cell>
          <cell r="M8635" t="str">
            <v>2015/07/1/2/A/0</v>
          </cell>
        </row>
        <row r="8636">
          <cell r="A8636" t="str">
            <v>8635</v>
          </cell>
          <cell r="B8636" t="str">
            <v>OMA2101</v>
          </cell>
          <cell r="C8636" t="str">
            <v>101 - Energy Jurisdictional Factor</v>
          </cell>
          <cell r="D8636">
            <v>0</v>
          </cell>
          <cell r="F8636" t="str">
            <v>CALC</v>
          </cell>
          <cell r="H8636" t="str">
            <v>101</v>
          </cell>
          <cell r="I8636" t="str">
            <v>C</v>
          </cell>
          <cell r="J8636" t="str">
            <v>om_exp</v>
          </cell>
          <cell r="K8636" t="str">
            <v>juris_energy</v>
          </cell>
          <cell r="M8636" t="str">
            <v>2015/07/1/2/A/0</v>
          </cell>
        </row>
        <row r="8637">
          <cell r="A8637" t="str">
            <v>8636</v>
          </cell>
          <cell r="B8637" t="str">
            <v>OMA2101</v>
          </cell>
          <cell r="C8637" t="str">
            <v>101 - Energy Jurisdictional Factor</v>
          </cell>
          <cell r="D8637">
            <v>0</v>
          </cell>
          <cell r="F8637" t="str">
            <v>CALC</v>
          </cell>
          <cell r="H8637" t="str">
            <v>101</v>
          </cell>
          <cell r="I8637" t="str">
            <v>C</v>
          </cell>
          <cell r="J8637" t="str">
            <v>om_exp</v>
          </cell>
          <cell r="K8637" t="str">
            <v>juris_energy</v>
          </cell>
          <cell r="M8637" t="str">
            <v>2015/07/1/2/A/0</v>
          </cell>
        </row>
        <row r="8638">
          <cell r="A8638" t="str">
            <v>8637</v>
          </cell>
          <cell r="B8638" t="str">
            <v>OMA2101</v>
          </cell>
          <cell r="C8638" t="str">
            <v>101 - Energy Jurisdictional Factor</v>
          </cell>
          <cell r="D8638">
            <v>0</v>
          </cell>
          <cell r="F8638" t="str">
            <v>CALC</v>
          </cell>
          <cell r="H8638" t="str">
            <v>101</v>
          </cell>
          <cell r="I8638" t="str">
            <v>C</v>
          </cell>
          <cell r="J8638" t="str">
            <v>om_exp</v>
          </cell>
          <cell r="K8638" t="str">
            <v>juris_energy</v>
          </cell>
          <cell r="M8638" t="str">
            <v>2015/07/1/2/A/0</v>
          </cell>
        </row>
        <row r="8639">
          <cell r="A8639" t="str">
            <v>8638</v>
          </cell>
          <cell r="B8639" t="str">
            <v>OMA2101</v>
          </cell>
          <cell r="C8639" t="str">
            <v>101 - Energy Jurisdictional Factor</v>
          </cell>
          <cell r="D8639">
            <v>0</v>
          </cell>
          <cell r="F8639" t="str">
            <v>CALC</v>
          </cell>
          <cell r="H8639" t="str">
            <v>101</v>
          </cell>
          <cell r="I8639" t="str">
            <v>C</v>
          </cell>
          <cell r="J8639" t="str">
            <v>om_exp</v>
          </cell>
          <cell r="K8639" t="str">
            <v>juris_energy</v>
          </cell>
          <cell r="M8639" t="str">
            <v>2015/07/1/2/A/0</v>
          </cell>
        </row>
        <row r="8640">
          <cell r="A8640" t="str">
            <v>8639</v>
          </cell>
          <cell r="B8640" t="str">
            <v>OMA2101</v>
          </cell>
          <cell r="C8640" t="str">
            <v>101 - Energy Jurisdictional Factor</v>
          </cell>
          <cell r="D8640">
            <v>0</v>
          </cell>
          <cell r="F8640" t="str">
            <v>CALC</v>
          </cell>
          <cell r="H8640" t="str">
            <v>101</v>
          </cell>
          <cell r="I8640" t="str">
            <v>C</v>
          </cell>
          <cell r="J8640" t="str">
            <v>om_exp</v>
          </cell>
          <cell r="K8640" t="str">
            <v>juris_energy</v>
          </cell>
          <cell r="M8640" t="str">
            <v>2015/07/1/2/A/0</v>
          </cell>
        </row>
        <row r="8641">
          <cell r="A8641" t="str">
            <v>8640</v>
          </cell>
          <cell r="B8641" t="str">
            <v>OMA2101</v>
          </cell>
          <cell r="C8641" t="str">
            <v>101 - Energy Jurisdictional Factor</v>
          </cell>
          <cell r="D8641">
            <v>0</v>
          </cell>
          <cell r="F8641" t="str">
            <v>CALC</v>
          </cell>
          <cell r="H8641" t="str">
            <v>101</v>
          </cell>
          <cell r="I8641" t="str">
            <v>C</v>
          </cell>
          <cell r="J8641" t="str">
            <v>om_exp</v>
          </cell>
          <cell r="K8641" t="str">
            <v>juris_energy</v>
          </cell>
          <cell r="M8641" t="str">
            <v>2015/07/1/2/A/0</v>
          </cell>
        </row>
        <row r="8642">
          <cell r="A8642" t="str">
            <v>8641</v>
          </cell>
          <cell r="B8642" t="str">
            <v>OMA2101</v>
          </cell>
          <cell r="C8642" t="str">
            <v>101 - Energy Jurisdictional Factor</v>
          </cell>
          <cell r="D8642">
            <v>0</v>
          </cell>
          <cell r="F8642" t="str">
            <v>CALC</v>
          </cell>
          <cell r="H8642" t="str">
            <v>101</v>
          </cell>
          <cell r="I8642" t="str">
            <v>C</v>
          </cell>
          <cell r="J8642" t="str">
            <v>om_exp</v>
          </cell>
          <cell r="K8642" t="str">
            <v>juris_energy</v>
          </cell>
          <cell r="M8642" t="str">
            <v>2015/07/1/2/A/0</v>
          </cell>
        </row>
        <row r="8643">
          <cell r="A8643" t="str">
            <v>8642</v>
          </cell>
          <cell r="B8643" t="str">
            <v>OMA2101</v>
          </cell>
          <cell r="C8643" t="str">
            <v>101 - Energy Jurisdictional Factor</v>
          </cell>
          <cell r="D8643">
            <v>0</v>
          </cell>
          <cell r="F8643" t="str">
            <v>CALC</v>
          </cell>
          <cell r="H8643" t="str">
            <v>101</v>
          </cell>
          <cell r="I8643" t="str">
            <v>C</v>
          </cell>
          <cell r="J8643" t="str">
            <v>om_exp</v>
          </cell>
          <cell r="K8643" t="str">
            <v>juris_energy</v>
          </cell>
          <cell r="M8643" t="str">
            <v>2015/07/1/2/A/0</v>
          </cell>
        </row>
        <row r="8644">
          <cell r="A8644" t="str">
            <v>8643</v>
          </cell>
          <cell r="B8644" t="str">
            <v>OMA2101</v>
          </cell>
          <cell r="C8644" t="str">
            <v>101 - Energy Jurisdictional Factor</v>
          </cell>
          <cell r="D8644">
            <v>0</v>
          </cell>
          <cell r="F8644" t="str">
            <v>CALC</v>
          </cell>
          <cell r="H8644" t="str">
            <v>101</v>
          </cell>
          <cell r="I8644" t="str">
            <v>C</v>
          </cell>
          <cell r="J8644" t="str">
            <v>om_exp</v>
          </cell>
          <cell r="K8644" t="str">
            <v>juris_energy</v>
          </cell>
          <cell r="M8644" t="str">
            <v>2015/07/1/2/A/0</v>
          </cell>
        </row>
        <row r="8645">
          <cell r="A8645" t="str">
            <v>8644</v>
          </cell>
          <cell r="B8645" t="str">
            <v>OMA2101</v>
          </cell>
          <cell r="C8645" t="str">
            <v>101 - Energy Jurisdictional Factor</v>
          </cell>
          <cell r="D8645">
            <v>0</v>
          </cell>
          <cell r="F8645" t="str">
            <v>CALC</v>
          </cell>
          <cell r="H8645" t="str">
            <v>101</v>
          </cell>
          <cell r="I8645" t="str">
            <v>C</v>
          </cell>
          <cell r="J8645" t="str">
            <v>om_exp</v>
          </cell>
          <cell r="K8645" t="str">
            <v>juris_energy</v>
          </cell>
          <cell r="M8645" t="str">
            <v>2015/07/1/2/A/0</v>
          </cell>
        </row>
        <row r="8646">
          <cell r="A8646" t="str">
            <v>8645</v>
          </cell>
          <cell r="B8646" t="str">
            <v>OMA2101</v>
          </cell>
          <cell r="C8646" t="str">
            <v>101 - Energy Jurisdictional Factor</v>
          </cell>
          <cell r="D8646">
            <v>0</v>
          </cell>
          <cell r="F8646" t="str">
            <v>CALC</v>
          </cell>
          <cell r="H8646" t="str">
            <v>101</v>
          </cell>
          <cell r="I8646" t="str">
            <v>C</v>
          </cell>
          <cell r="J8646" t="str">
            <v>om_exp</v>
          </cell>
          <cell r="K8646" t="str">
            <v>juris_energy</v>
          </cell>
          <cell r="M8646" t="str">
            <v>2015/07/1/2/A/0</v>
          </cell>
        </row>
        <row r="8647">
          <cell r="A8647" t="str">
            <v>8646</v>
          </cell>
          <cell r="B8647" t="str">
            <v>OMA2101</v>
          </cell>
          <cell r="C8647" t="str">
            <v>101 - Energy Jurisdictional Factor</v>
          </cell>
          <cell r="D8647">
            <v>0</v>
          </cell>
          <cell r="F8647" t="str">
            <v>CALC</v>
          </cell>
          <cell r="H8647" t="str">
            <v>101</v>
          </cell>
          <cell r="I8647" t="str">
            <v>C</v>
          </cell>
          <cell r="J8647" t="str">
            <v>om_exp</v>
          </cell>
          <cell r="K8647" t="str">
            <v>juris_energy</v>
          </cell>
          <cell r="M8647" t="str">
            <v>2015/07/1/2/A/0</v>
          </cell>
        </row>
        <row r="8648">
          <cell r="A8648" t="str">
            <v>8647</v>
          </cell>
          <cell r="B8648" t="str">
            <v>OMA2101</v>
          </cell>
          <cell r="C8648" t="str">
            <v>101 - Energy Jurisdictional Factor</v>
          </cell>
          <cell r="D8648">
            <v>0</v>
          </cell>
          <cell r="F8648" t="str">
            <v>CALC</v>
          </cell>
          <cell r="H8648" t="str">
            <v>101</v>
          </cell>
          <cell r="I8648" t="str">
            <v>C</v>
          </cell>
          <cell r="J8648" t="str">
            <v>om_exp</v>
          </cell>
          <cell r="K8648" t="str">
            <v>juris_energy</v>
          </cell>
          <cell r="M8648" t="str">
            <v>2015/07/1/2/A/0</v>
          </cell>
        </row>
        <row r="8649">
          <cell r="A8649" t="str">
            <v>8648</v>
          </cell>
          <cell r="B8649" t="str">
            <v>OMA2101</v>
          </cell>
          <cell r="C8649" t="str">
            <v>101 - Energy Jurisdictional Factor</v>
          </cell>
          <cell r="D8649">
            <v>0</v>
          </cell>
          <cell r="F8649" t="str">
            <v>CALC</v>
          </cell>
          <cell r="H8649" t="str">
            <v>101</v>
          </cell>
          <cell r="I8649" t="str">
            <v>C</v>
          </cell>
          <cell r="J8649" t="str">
            <v>om_exp</v>
          </cell>
          <cell r="K8649" t="str">
            <v>juris_energy</v>
          </cell>
          <cell r="M8649" t="str">
            <v>2015/07/1/2/A/0</v>
          </cell>
        </row>
        <row r="8650">
          <cell r="A8650" t="str">
            <v>8649</v>
          </cell>
          <cell r="B8650" t="str">
            <v>OMA2101</v>
          </cell>
          <cell r="C8650" t="str">
            <v>101 - Energy Jurisdictional Factor</v>
          </cell>
          <cell r="D8650">
            <v>0</v>
          </cell>
          <cell r="F8650" t="str">
            <v>CALC</v>
          </cell>
          <cell r="H8650" t="str">
            <v>101</v>
          </cell>
          <cell r="I8650" t="str">
            <v>C</v>
          </cell>
          <cell r="J8650" t="str">
            <v>om_exp</v>
          </cell>
          <cell r="K8650" t="str">
            <v>juris_energy</v>
          </cell>
          <cell r="M8650" t="str">
            <v>2015/07/1/2/A/0</v>
          </cell>
        </row>
        <row r="8651">
          <cell r="A8651" t="str">
            <v>8650</v>
          </cell>
          <cell r="B8651" t="str">
            <v>OMA2101</v>
          </cell>
          <cell r="C8651" t="str">
            <v>101 - Energy Jurisdictional Factor</v>
          </cell>
          <cell r="D8651">
            <v>0</v>
          </cell>
          <cell r="F8651" t="str">
            <v>CALC</v>
          </cell>
          <cell r="H8651" t="str">
            <v>101</v>
          </cell>
          <cell r="I8651" t="str">
            <v>C</v>
          </cell>
          <cell r="J8651" t="str">
            <v>om_exp</v>
          </cell>
          <cell r="K8651" t="str">
            <v>juris_energy</v>
          </cell>
          <cell r="M8651" t="str">
            <v>2015/07/1/2/A/0</v>
          </cell>
        </row>
        <row r="8652">
          <cell r="A8652" t="str">
            <v>8651</v>
          </cell>
          <cell r="B8652" t="str">
            <v>OMA2101</v>
          </cell>
          <cell r="C8652" t="str">
            <v>101 - Energy Jurisdictional Factor</v>
          </cell>
          <cell r="D8652">
            <v>0</v>
          </cell>
          <cell r="F8652" t="str">
            <v>CALC</v>
          </cell>
          <cell r="H8652" t="str">
            <v>101</v>
          </cell>
          <cell r="I8652" t="str">
            <v>C</v>
          </cell>
          <cell r="J8652" t="str">
            <v>om_exp</v>
          </cell>
          <cell r="K8652" t="str">
            <v>juris_energy</v>
          </cell>
          <cell r="M8652" t="str">
            <v>2015/07/1/2/A/0</v>
          </cell>
        </row>
        <row r="8653">
          <cell r="A8653" t="str">
            <v>8652</v>
          </cell>
          <cell r="B8653" t="str">
            <v>OMA2101</v>
          </cell>
          <cell r="C8653" t="str">
            <v>101 - Energy Jurisdictional Factor</v>
          </cell>
          <cell r="D8653">
            <v>0</v>
          </cell>
          <cell r="F8653" t="str">
            <v>CALC</v>
          </cell>
          <cell r="H8653" t="str">
            <v>101</v>
          </cell>
          <cell r="I8653" t="str">
            <v>C</v>
          </cell>
          <cell r="J8653" t="str">
            <v>om_exp</v>
          </cell>
          <cell r="K8653" t="str">
            <v>juris_energy</v>
          </cell>
          <cell r="M8653" t="str">
            <v>2015/07/1/2/A/0</v>
          </cell>
        </row>
        <row r="8654">
          <cell r="A8654" t="str">
            <v>8653</v>
          </cell>
          <cell r="B8654" t="str">
            <v>OMA2101</v>
          </cell>
          <cell r="C8654" t="str">
            <v>101 - Energy Jurisdictional Factor</v>
          </cell>
          <cell r="D8654">
            <v>0</v>
          </cell>
          <cell r="F8654" t="str">
            <v>CALC</v>
          </cell>
          <cell r="H8654" t="str">
            <v>101</v>
          </cell>
          <cell r="I8654" t="str">
            <v>C</v>
          </cell>
          <cell r="J8654" t="str">
            <v>om_exp</v>
          </cell>
          <cell r="K8654" t="str">
            <v>juris_energy</v>
          </cell>
          <cell r="M8654" t="str">
            <v>2015/07/1/2/A/0</v>
          </cell>
        </row>
        <row r="8655">
          <cell r="A8655" t="str">
            <v>8654</v>
          </cell>
          <cell r="B8655" t="str">
            <v>OMA2101</v>
          </cell>
          <cell r="C8655" t="str">
            <v>101 - Energy Jurisdictional Factor</v>
          </cell>
          <cell r="D8655">
            <v>0</v>
          </cell>
          <cell r="F8655" t="str">
            <v>CALC</v>
          </cell>
          <cell r="H8655" t="str">
            <v>101</v>
          </cell>
          <cell r="I8655" t="str">
            <v>C</v>
          </cell>
          <cell r="J8655" t="str">
            <v>om_exp</v>
          </cell>
          <cell r="K8655" t="str">
            <v>juris_energy</v>
          </cell>
          <cell r="M8655" t="str">
            <v>2015/07/1/2/A/0</v>
          </cell>
        </row>
        <row r="8656">
          <cell r="A8656" t="str">
            <v>8655</v>
          </cell>
          <cell r="B8656" t="str">
            <v>OMA2101</v>
          </cell>
          <cell r="C8656" t="str">
            <v>101 - Energy Jurisdictional Factor</v>
          </cell>
          <cell r="D8656">
            <v>0</v>
          </cell>
          <cell r="F8656" t="str">
            <v>CALC</v>
          </cell>
          <cell r="H8656" t="str">
            <v>101</v>
          </cell>
          <cell r="I8656" t="str">
            <v>C</v>
          </cell>
          <cell r="J8656" t="str">
            <v>om_exp</v>
          </cell>
          <cell r="K8656" t="str">
            <v>juris_energy</v>
          </cell>
          <cell r="M8656" t="str">
            <v>2015/07/1/2/A/0</v>
          </cell>
        </row>
        <row r="8657">
          <cell r="A8657" t="str">
            <v>8656</v>
          </cell>
          <cell r="B8657" t="str">
            <v>OMA2101</v>
          </cell>
          <cell r="C8657" t="str">
            <v>101 - Energy Jurisdictional Factor</v>
          </cell>
          <cell r="D8657">
            <v>0</v>
          </cell>
          <cell r="F8657" t="str">
            <v>CALC</v>
          </cell>
          <cell r="H8657" t="str">
            <v>101</v>
          </cell>
          <cell r="I8657" t="str">
            <v>C</v>
          </cell>
          <cell r="J8657" t="str">
            <v>om_exp</v>
          </cell>
          <cell r="K8657" t="str">
            <v>juris_energy</v>
          </cell>
          <cell r="M8657" t="str">
            <v>2015/07/1/2/A/0</v>
          </cell>
        </row>
        <row r="8658">
          <cell r="A8658" t="str">
            <v>8657</v>
          </cell>
          <cell r="B8658" t="str">
            <v>OMA2101</v>
          </cell>
          <cell r="C8658" t="str">
            <v>101 - Energy Jurisdictional Factor</v>
          </cell>
          <cell r="D8658">
            <v>0</v>
          </cell>
          <cell r="F8658" t="str">
            <v>CALC</v>
          </cell>
          <cell r="H8658" t="str">
            <v>101</v>
          </cell>
          <cell r="I8658" t="str">
            <v>C</v>
          </cell>
          <cell r="J8658" t="str">
            <v>om_exp</v>
          </cell>
          <cell r="K8658" t="str">
            <v>juris_energy</v>
          </cell>
          <cell r="M8658" t="str">
            <v>2015/07/1/2/A/0</v>
          </cell>
        </row>
        <row r="8659">
          <cell r="A8659" t="str">
            <v>8658</v>
          </cell>
          <cell r="B8659" t="str">
            <v>OMA2101</v>
          </cell>
          <cell r="C8659" t="str">
            <v>101 - Energy Jurisdictional Factor</v>
          </cell>
          <cell r="D8659">
            <v>0</v>
          </cell>
          <cell r="F8659" t="str">
            <v>CALC</v>
          </cell>
          <cell r="H8659" t="str">
            <v>101</v>
          </cell>
          <cell r="I8659" t="str">
            <v>C</v>
          </cell>
          <cell r="J8659" t="str">
            <v>om_exp</v>
          </cell>
          <cell r="K8659" t="str">
            <v>juris_energy</v>
          </cell>
          <cell r="M8659" t="str">
            <v>2015/07/1/2/A/0</v>
          </cell>
        </row>
        <row r="8660">
          <cell r="A8660" t="str">
            <v>8659</v>
          </cell>
          <cell r="B8660" t="str">
            <v>OMA2101</v>
          </cell>
          <cell r="C8660" t="str">
            <v>101 - Energy Jurisdictional Factor</v>
          </cell>
          <cell r="D8660">
            <v>0</v>
          </cell>
          <cell r="F8660" t="str">
            <v>CALC</v>
          </cell>
          <cell r="H8660" t="str">
            <v>101</v>
          </cell>
          <cell r="I8660" t="str">
            <v>C</v>
          </cell>
          <cell r="J8660" t="str">
            <v>om_exp</v>
          </cell>
          <cell r="K8660" t="str">
            <v>juris_energy</v>
          </cell>
          <cell r="M8660" t="str">
            <v>2015/07/1/2/A/0</v>
          </cell>
        </row>
        <row r="8661">
          <cell r="A8661" t="str">
            <v>8660</v>
          </cell>
          <cell r="B8661" t="str">
            <v>OMA2101</v>
          </cell>
          <cell r="C8661" t="str">
            <v>101 - Energy Jurisdictional Factor</v>
          </cell>
          <cell r="D8661">
            <v>0</v>
          </cell>
          <cell r="F8661" t="str">
            <v>CALC</v>
          </cell>
          <cell r="H8661" t="str">
            <v>101</v>
          </cell>
          <cell r="I8661" t="str">
            <v>C</v>
          </cell>
          <cell r="J8661" t="str">
            <v>om_exp</v>
          </cell>
          <cell r="K8661" t="str">
            <v>juris_energy</v>
          </cell>
          <cell r="M8661" t="str">
            <v>2015/07/1/2/A/0</v>
          </cell>
        </row>
        <row r="8662">
          <cell r="A8662" t="str">
            <v>8661</v>
          </cell>
          <cell r="B8662" t="str">
            <v>OMA2101</v>
          </cell>
          <cell r="C8662" t="str">
            <v>101 - Energy Jurisdictional Factor</v>
          </cell>
          <cell r="D8662">
            <v>0</v>
          </cell>
          <cell r="F8662" t="str">
            <v>CALC</v>
          </cell>
          <cell r="H8662" t="str">
            <v>101</v>
          </cell>
          <cell r="I8662" t="str">
            <v>C</v>
          </cell>
          <cell r="J8662" t="str">
            <v>om_exp</v>
          </cell>
          <cell r="K8662" t="str">
            <v>juris_energy</v>
          </cell>
          <cell r="M8662" t="str">
            <v>2015/07/1/2/A/0</v>
          </cell>
        </row>
        <row r="8663">
          <cell r="A8663" t="str">
            <v>8662</v>
          </cell>
          <cell r="B8663" t="str">
            <v>OMA2101</v>
          </cell>
          <cell r="C8663" t="str">
            <v>101 - Energy Jurisdictional Factor</v>
          </cell>
          <cell r="D8663">
            <v>0</v>
          </cell>
          <cell r="F8663" t="str">
            <v>CALC</v>
          </cell>
          <cell r="H8663" t="str">
            <v>101</v>
          </cell>
          <cell r="I8663" t="str">
            <v>C</v>
          </cell>
          <cell r="J8663" t="str">
            <v>om_exp</v>
          </cell>
          <cell r="K8663" t="str">
            <v>juris_energy</v>
          </cell>
          <cell r="M8663" t="str">
            <v>2015/07/1/2/A/0</v>
          </cell>
        </row>
        <row r="8664">
          <cell r="A8664" t="str">
            <v>8663</v>
          </cell>
          <cell r="B8664" t="str">
            <v>OMA2101</v>
          </cell>
          <cell r="C8664" t="str">
            <v>101 - Energy Jurisdictional Factor</v>
          </cell>
          <cell r="D8664">
            <v>0</v>
          </cell>
          <cell r="F8664" t="str">
            <v>CALC</v>
          </cell>
          <cell r="H8664" t="str">
            <v>101</v>
          </cell>
          <cell r="I8664" t="str">
            <v>C</v>
          </cell>
          <cell r="J8664" t="str">
            <v>om_exp</v>
          </cell>
          <cell r="K8664" t="str">
            <v>juris_energy</v>
          </cell>
          <cell r="M8664" t="str">
            <v>2015/07/1/2/A/0</v>
          </cell>
        </row>
        <row r="8665">
          <cell r="A8665" t="str">
            <v>8664</v>
          </cell>
          <cell r="B8665" t="str">
            <v>OMA2101</v>
          </cell>
          <cell r="C8665" t="str">
            <v>101 - Energy Jurisdictional Factor</v>
          </cell>
          <cell r="D8665">
            <v>0</v>
          </cell>
          <cell r="F8665" t="str">
            <v>CALC</v>
          </cell>
          <cell r="H8665" t="str">
            <v>101</v>
          </cell>
          <cell r="I8665" t="str">
            <v>C</v>
          </cell>
          <cell r="J8665" t="str">
            <v>om_exp</v>
          </cell>
          <cell r="K8665" t="str">
            <v>juris_energy</v>
          </cell>
          <cell r="M8665" t="str">
            <v>2015/07/1/2/A/0</v>
          </cell>
        </row>
        <row r="8666">
          <cell r="A8666" t="str">
            <v>8665</v>
          </cell>
          <cell r="B8666" t="str">
            <v>OMA2101</v>
          </cell>
          <cell r="C8666" t="str">
            <v>101 - Energy Jurisdictional Factor</v>
          </cell>
          <cell r="D8666">
            <v>0</v>
          </cell>
          <cell r="F8666" t="str">
            <v>CALC</v>
          </cell>
          <cell r="H8666" t="str">
            <v>101</v>
          </cell>
          <cell r="I8666" t="str">
            <v>C</v>
          </cell>
          <cell r="J8666" t="str">
            <v>om_exp</v>
          </cell>
          <cell r="K8666" t="str">
            <v>juris_energy</v>
          </cell>
          <cell r="M8666" t="str">
            <v>2015/07/1/2/A/0</v>
          </cell>
        </row>
        <row r="8667">
          <cell r="A8667" t="str">
            <v>8666</v>
          </cell>
          <cell r="B8667" t="str">
            <v>OMA2101</v>
          </cell>
          <cell r="C8667" t="str">
            <v>101 - Energy Jurisdictional Factor</v>
          </cell>
          <cell r="D8667">
            <v>0</v>
          </cell>
          <cell r="F8667" t="str">
            <v>CALC</v>
          </cell>
          <cell r="H8667" t="str">
            <v>101</v>
          </cell>
          <cell r="I8667" t="str">
            <v>C</v>
          </cell>
          <cell r="J8667" t="str">
            <v>om_exp</v>
          </cell>
          <cell r="K8667" t="str">
            <v>juris_energy</v>
          </cell>
          <cell r="M8667" t="str">
            <v>2015/07/1/2/A/0</v>
          </cell>
        </row>
        <row r="8668">
          <cell r="A8668" t="str">
            <v>8667</v>
          </cell>
          <cell r="B8668" t="str">
            <v>OMA2101</v>
          </cell>
          <cell r="C8668" t="str">
            <v>101 - Energy Jurisdictional Factor</v>
          </cell>
          <cell r="D8668">
            <v>0</v>
          </cell>
          <cell r="F8668" t="str">
            <v>CALC</v>
          </cell>
          <cell r="H8668" t="str">
            <v>101</v>
          </cell>
          <cell r="I8668" t="str">
            <v>C</v>
          </cell>
          <cell r="J8668" t="str">
            <v>om_exp</v>
          </cell>
          <cell r="K8668" t="str">
            <v>juris_energy</v>
          </cell>
          <cell r="M8668" t="str">
            <v>2015/07/1/2/A/0</v>
          </cell>
        </row>
        <row r="8669">
          <cell r="A8669" t="str">
            <v>8668</v>
          </cell>
          <cell r="B8669" t="str">
            <v>OMA2101</v>
          </cell>
          <cell r="C8669" t="str">
            <v>101 - Energy Jurisdictional Factor</v>
          </cell>
          <cell r="D8669">
            <v>0</v>
          </cell>
          <cell r="F8669" t="str">
            <v>CALC</v>
          </cell>
          <cell r="H8669" t="str">
            <v>101</v>
          </cell>
          <cell r="I8669" t="str">
            <v>C</v>
          </cell>
          <cell r="J8669" t="str">
            <v>om_exp</v>
          </cell>
          <cell r="K8669" t="str">
            <v>juris_energy</v>
          </cell>
          <cell r="M8669" t="str">
            <v>2015/07/1/2/A/0</v>
          </cell>
        </row>
        <row r="8670">
          <cell r="A8670" t="str">
            <v>8669</v>
          </cell>
          <cell r="B8670" t="str">
            <v>OMA2101</v>
          </cell>
          <cell r="C8670" t="str">
            <v>101 - Energy Jurisdictional Factor</v>
          </cell>
          <cell r="D8670">
            <v>0</v>
          </cell>
          <cell r="F8670" t="str">
            <v>CALC</v>
          </cell>
          <cell r="H8670" t="str">
            <v>101</v>
          </cell>
          <cell r="I8670" t="str">
            <v>C</v>
          </cell>
          <cell r="J8670" t="str">
            <v>om_exp</v>
          </cell>
          <cell r="K8670" t="str">
            <v>juris_energy</v>
          </cell>
          <cell r="M8670" t="str">
            <v>2015/07/1/2/A/0</v>
          </cell>
        </row>
        <row r="8671">
          <cell r="A8671" t="str">
            <v>8670</v>
          </cell>
          <cell r="B8671" t="str">
            <v>OMA2101</v>
          </cell>
          <cell r="C8671" t="str">
            <v>101 - Energy Jurisdictional Factor</v>
          </cell>
          <cell r="D8671">
            <v>0</v>
          </cell>
          <cell r="F8671" t="str">
            <v>CALC</v>
          </cell>
          <cell r="H8671" t="str">
            <v>101</v>
          </cell>
          <cell r="I8671" t="str">
            <v>C</v>
          </cell>
          <cell r="J8671" t="str">
            <v>om_exp</v>
          </cell>
          <cell r="K8671" t="str">
            <v>juris_energy</v>
          </cell>
          <cell r="M8671" t="str">
            <v>2015/07/1/2/A/0</v>
          </cell>
        </row>
        <row r="8672">
          <cell r="A8672" t="str">
            <v>8671</v>
          </cell>
          <cell r="B8672" t="str">
            <v>OMA2101</v>
          </cell>
          <cell r="C8672" t="str">
            <v>101 - Energy Jurisdictional Factor</v>
          </cell>
          <cell r="D8672">
            <v>0</v>
          </cell>
          <cell r="F8672" t="str">
            <v>CALC</v>
          </cell>
          <cell r="H8672" t="str">
            <v>101</v>
          </cell>
          <cell r="I8672" t="str">
            <v>C</v>
          </cell>
          <cell r="J8672" t="str">
            <v>om_exp</v>
          </cell>
          <cell r="K8672" t="str">
            <v>juris_energy</v>
          </cell>
          <cell r="M8672" t="str">
            <v>2015/07/1/2/A/0</v>
          </cell>
        </row>
        <row r="8673">
          <cell r="A8673" t="str">
            <v>8672</v>
          </cell>
          <cell r="B8673" t="str">
            <v>OMA2101</v>
          </cell>
          <cell r="C8673" t="str">
            <v>101 - Energy Jurisdictional Factor</v>
          </cell>
          <cell r="D8673">
            <v>0</v>
          </cell>
          <cell r="F8673" t="str">
            <v>CALC</v>
          </cell>
          <cell r="H8673" t="str">
            <v>101</v>
          </cell>
          <cell r="I8673" t="str">
            <v>C</v>
          </cell>
          <cell r="J8673" t="str">
            <v>om_exp</v>
          </cell>
          <cell r="K8673" t="str">
            <v>juris_energy</v>
          </cell>
          <cell r="M8673" t="str">
            <v>2015/07/1/2/A/0</v>
          </cell>
        </row>
        <row r="8674">
          <cell r="A8674" t="str">
            <v>8673</v>
          </cell>
          <cell r="B8674" t="str">
            <v>OMA2101</v>
          </cell>
          <cell r="C8674" t="str">
            <v>101 - Energy Jurisdictional Factor</v>
          </cell>
          <cell r="D8674">
            <v>0</v>
          </cell>
          <cell r="F8674" t="str">
            <v>CALC</v>
          </cell>
          <cell r="H8674" t="str">
            <v>101</v>
          </cell>
          <cell r="I8674" t="str">
            <v>C</v>
          </cell>
          <cell r="J8674" t="str">
            <v>om_exp</v>
          </cell>
          <cell r="K8674" t="str">
            <v>juris_energy</v>
          </cell>
          <cell r="M8674" t="str">
            <v>2015/07/1/2/A/0</v>
          </cell>
        </row>
        <row r="8675">
          <cell r="A8675" t="str">
            <v>8674</v>
          </cell>
          <cell r="B8675" t="str">
            <v>OMA2101</v>
          </cell>
          <cell r="C8675" t="str">
            <v>101 - Energy Jurisdictional Factor</v>
          </cell>
          <cell r="D8675">
            <v>0</v>
          </cell>
          <cell r="F8675" t="str">
            <v>CALC</v>
          </cell>
          <cell r="H8675" t="str">
            <v>101</v>
          </cell>
          <cell r="I8675" t="str">
            <v>C</v>
          </cell>
          <cell r="J8675" t="str">
            <v>om_exp</v>
          </cell>
          <cell r="K8675" t="str">
            <v>juris_energy</v>
          </cell>
          <cell r="M8675" t="str">
            <v>2015/07/1/2/A/0</v>
          </cell>
        </row>
        <row r="8676">
          <cell r="A8676" t="str">
            <v>8675</v>
          </cell>
          <cell r="B8676" t="str">
            <v>OMA2101</v>
          </cell>
          <cell r="C8676" t="str">
            <v>101 - Energy Jurisdictional Factor</v>
          </cell>
          <cell r="D8676">
            <v>0</v>
          </cell>
          <cell r="F8676" t="str">
            <v>CALC</v>
          </cell>
          <cell r="H8676" t="str">
            <v>101</v>
          </cell>
          <cell r="I8676" t="str">
            <v>C</v>
          </cell>
          <cell r="J8676" t="str">
            <v>om_exp</v>
          </cell>
          <cell r="K8676" t="str">
            <v>juris_energy</v>
          </cell>
          <cell r="M8676" t="str">
            <v>2015/07/1/2/A/0</v>
          </cell>
        </row>
        <row r="8677">
          <cell r="A8677" t="str">
            <v>8676</v>
          </cell>
          <cell r="B8677" t="str">
            <v>OMA2101</v>
          </cell>
          <cell r="C8677" t="str">
            <v>101 - Energy Jurisdictional Factor</v>
          </cell>
          <cell r="D8677">
            <v>0</v>
          </cell>
          <cell r="F8677" t="str">
            <v>CALC</v>
          </cell>
          <cell r="H8677" t="str">
            <v>101</v>
          </cell>
          <cell r="I8677" t="str">
            <v>C</v>
          </cell>
          <cell r="J8677" t="str">
            <v>om_exp</v>
          </cell>
          <cell r="K8677" t="str">
            <v>juris_energy</v>
          </cell>
          <cell r="M8677" t="str">
            <v>2015/07/1/2/A/0</v>
          </cell>
        </row>
        <row r="8678">
          <cell r="A8678" t="str">
            <v>8677</v>
          </cell>
          <cell r="B8678" t="str">
            <v>OMA2101</v>
          </cell>
          <cell r="C8678" t="str">
            <v>101 - Energy Jurisdictional Factor</v>
          </cell>
          <cell r="D8678">
            <v>0</v>
          </cell>
          <cell r="F8678" t="str">
            <v>CALC</v>
          </cell>
          <cell r="H8678" t="str">
            <v>101</v>
          </cell>
          <cell r="I8678" t="str">
            <v>C</v>
          </cell>
          <cell r="J8678" t="str">
            <v>om_exp</v>
          </cell>
          <cell r="K8678" t="str">
            <v>juris_energy</v>
          </cell>
          <cell r="M8678" t="str">
            <v>2015/07/1/2/A/0</v>
          </cell>
        </row>
        <row r="8679">
          <cell r="A8679" t="str">
            <v>8678</v>
          </cell>
          <cell r="B8679" t="str">
            <v>OMA2101</v>
          </cell>
          <cell r="C8679" t="str">
            <v>101 - Energy Jurisdictional Factor</v>
          </cell>
          <cell r="D8679">
            <v>0</v>
          </cell>
          <cell r="F8679" t="str">
            <v>CALC</v>
          </cell>
          <cell r="H8679" t="str">
            <v>101</v>
          </cell>
          <cell r="I8679" t="str">
            <v>C</v>
          </cell>
          <cell r="J8679" t="str">
            <v>om_exp</v>
          </cell>
          <cell r="K8679" t="str">
            <v>juris_energy</v>
          </cell>
          <cell r="M8679" t="str">
            <v>2015/07/1/2/A/0</v>
          </cell>
        </row>
        <row r="8680">
          <cell r="A8680" t="str">
            <v>8679</v>
          </cell>
          <cell r="B8680" t="str">
            <v>OMA2101</v>
          </cell>
          <cell r="C8680" t="str">
            <v>101 - Energy Jurisdictional Factor</v>
          </cell>
          <cell r="D8680">
            <v>0</v>
          </cell>
          <cell r="F8680" t="str">
            <v>CALC</v>
          </cell>
          <cell r="H8680" t="str">
            <v>101</v>
          </cell>
          <cell r="I8680" t="str">
            <v>C</v>
          </cell>
          <cell r="J8680" t="str">
            <v>om_exp</v>
          </cell>
          <cell r="K8680" t="str">
            <v>juris_energy</v>
          </cell>
          <cell r="M8680" t="str">
            <v>2015/07/1/2/A/0</v>
          </cell>
        </row>
        <row r="8681">
          <cell r="A8681" t="str">
            <v>8680</v>
          </cell>
          <cell r="B8681" t="str">
            <v>OMA2101</v>
          </cell>
          <cell r="C8681" t="str">
            <v>101 - Energy Jurisdictional Factor</v>
          </cell>
          <cell r="D8681">
            <v>0</v>
          </cell>
          <cell r="F8681" t="str">
            <v>CALC</v>
          </cell>
          <cell r="H8681" t="str">
            <v>101</v>
          </cell>
          <cell r="I8681" t="str">
            <v>C</v>
          </cell>
          <cell r="J8681" t="str">
            <v>om_exp</v>
          </cell>
          <cell r="K8681" t="str">
            <v>juris_energy</v>
          </cell>
          <cell r="M8681" t="str">
            <v>2015/07/1/2/A/0</v>
          </cell>
        </row>
        <row r="8682">
          <cell r="A8682" t="str">
            <v>8681</v>
          </cell>
          <cell r="B8682" t="str">
            <v>OMA2101</v>
          </cell>
          <cell r="C8682" t="str">
            <v>101 - Energy Jurisdictional Factor</v>
          </cell>
          <cell r="D8682">
            <v>0</v>
          </cell>
          <cell r="F8682" t="str">
            <v>CALC</v>
          </cell>
          <cell r="H8682" t="str">
            <v>101</v>
          </cell>
          <cell r="I8682" t="str">
            <v>C</v>
          </cell>
          <cell r="J8682" t="str">
            <v>om_exp</v>
          </cell>
          <cell r="K8682" t="str">
            <v>juris_energy</v>
          </cell>
          <cell r="M8682" t="str">
            <v>2015/07/1/2/A/0</v>
          </cell>
        </row>
        <row r="8683">
          <cell r="A8683" t="str">
            <v>8682</v>
          </cell>
          <cell r="B8683" t="str">
            <v>OMA2101</v>
          </cell>
          <cell r="C8683" t="str">
            <v>101 - Energy Jurisdictional Factor</v>
          </cell>
          <cell r="D8683">
            <v>0</v>
          </cell>
          <cell r="F8683" t="str">
            <v>CALC</v>
          </cell>
          <cell r="H8683" t="str">
            <v>101</v>
          </cell>
          <cell r="I8683" t="str">
            <v>C</v>
          </cell>
          <cell r="J8683" t="str">
            <v>om_exp</v>
          </cell>
          <cell r="K8683" t="str">
            <v>juris_energy</v>
          </cell>
          <cell r="M8683" t="str">
            <v>2015/07/1/2/A/0</v>
          </cell>
        </row>
        <row r="8684">
          <cell r="A8684" t="str">
            <v>8683</v>
          </cell>
          <cell r="B8684" t="str">
            <v>OMA2101</v>
          </cell>
          <cell r="C8684" t="str">
            <v>101 - Energy Jurisdictional Factor</v>
          </cell>
          <cell r="D8684">
            <v>0</v>
          </cell>
          <cell r="F8684" t="str">
            <v>CALC</v>
          </cell>
          <cell r="H8684" t="str">
            <v>101</v>
          </cell>
          <cell r="I8684" t="str">
            <v>C</v>
          </cell>
          <cell r="J8684" t="str">
            <v>om_exp</v>
          </cell>
          <cell r="K8684" t="str">
            <v>juris_energy</v>
          </cell>
          <cell r="M8684" t="str">
            <v>2015/07/1/2/A/0</v>
          </cell>
        </row>
        <row r="8685">
          <cell r="A8685" t="str">
            <v>8684</v>
          </cell>
          <cell r="B8685" t="str">
            <v>OMA2101</v>
          </cell>
          <cell r="C8685" t="str">
            <v>101 - Energy Jurisdictional Factor</v>
          </cell>
          <cell r="D8685">
            <v>0</v>
          </cell>
          <cell r="F8685" t="str">
            <v>CALC</v>
          </cell>
          <cell r="H8685" t="str">
            <v>101</v>
          </cell>
          <cell r="I8685" t="str">
            <v>C</v>
          </cell>
          <cell r="J8685" t="str">
            <v>om_exp</v>
          </cell>
          <cell r="K8685" t="str">
            <v>juris_energy</v>
          </cell>
          <cell r="M8685" t="str">
            <v>2015/07/1/2/A/0</v>
          </cell>
        </row>
        <row r="8686">
          <cell r="A8686" t="str">
            <v>8685</v>
          </cell>
          <cell r="B8686" t="str">
            <v>OMA2101</v>
          </cell>
          <cell r="C8686" t="str">
            <v>101 - Energy Jurisdictional Factor</v>
          </cell>
          <cell r="D8686">
            <v>0</v>
          </cell>
          <cell r="F8686" t="str">
            <v>CALC</v>
          </cell>
          <cell r="H8686" t="str">
            <v>101</v>
          </cell>
          <cell r="I8686" t="str">
            <v>C</v>
          </cell>
          <cell r="J8686" t="str">
            <v>om_exp</v>
          </cell>
          <cell r="K8686" t="str">
            <v>juris_energy</v>
          </cell>
          <cell r="M8686" t="str">
            <v>2015/07/1/2/A/0</v>
          </cell>
        </row>
        <row r="8687">
          <cell r="A8687" t="str">
            <v>8686</v>
          </cell>
          <cell r="B8687" t="str">
            <v>OMA2101</v>
          </cell>
          <cell r="C8687" t="str">
            <v>101 - Energy Jurisdictional Factor</v>
          </cell>
          <cell r="D8687">
            <v>0</v>
          </cell>
          <cell r="F8687" t="str">
            <v>CALC</v>
          </cell>
          <cell r="H8687" t="str">
            <v>101</v>
          </cell>
          <cell r="I8687" t="str">
            <v>C</v>
          </cell>
          <cell r="J8687" t="str">
            <v>om_exp</v>
          </cell>
          <cell r="K8687" t="str">
            <v>juris_energy</v>
          </cell>
          <cell r="M8687" t="str">
            <v>2015/07/1/2/A/0</v>
          </cell>
        </row>
        <row r="8688">
          <cell r="A8688" t="str">
            <v>8687</v>
          </cell>
          <cell r="B8688" t="str">
            <v>OMA2101</v>
          </cell>
          <cell r="C8688" t="str">
            <v>101 - Energy Jurisdictional Factor</v>
          </cell>
          <cell r="D8688">
            <v>0</v>
          </cell>
          <cell r="F8688" t="str">
            <v>CALC</v>
          </cell>
          <cell r="H8688" t="str">
            <v>101</v>
          </cell>
          <cell r="I8688" t="str">
            <v>C</v>
          </cell>
          <cell r="J8688" t="str">
            <v>om_exp</v>
          </cell>
          <cell r="K8688" t="str">
            <v>juris_energy</v>
          </cell>
          <cell r="M8688" t="str">
            <v>2015/07/1/2/A/0</v>
          </cell>
        </row>
        <row r="8689">
          <cell r="A8689" t="str">
            <v>8688</v>
          </cell>
          <cell r="B8689" t="str">
            <v>OMA2101</v>
          </cell>
          <cell r="C8689" t="str">
            <v>101 - Energy Jurisdictional Factor</v>
          </cell>
          <cell r="D8689">
            <v>0</v>
          </cell>
          <cell r="F8689" t="str">
            <v>CALC</v>
          </cell>
          <cell r="H8689" t="str">
            <v>101</v>
          </cell>
          <cell r="I8689" t="str">
            <v>C</v>
          </cell>
          <cell r="J8689" t="str">
            <v>om_exp</v>
          </cell>
          <cell r="K8689" t="str">
            <v>juris_energy</v>
          </cell>
          <cell r="M8689" t="str">
            <v>2015/07/1/2/A/0</v>
          </cell>
        </row>
        <row r="8690">
          <cell r="A8690" t="str">
            <v>8689</v>
          </cell>
          <cell r="B8690" t="str">
            <v>OMA2101</v>
          </cell>
          <cell r="C8690" t="str">
            <v>101 - Energy Jurisdictional Factor</v>
          </cell>
          <cell r="D8690">
            <v>0</v>
          </cell>
          <cell r="F8690" t="str">
            <v>CALC</v>
          </cell>
          <cell r="H8690" t="str">
            <v>101</v>
          </cell>
          <cell r="I8690" t="str">
            <v>C</v>
          </cell>
          <cell r="J8690" t="str">
            <v>om_exp</v>
          </cell>
          <cell r="K8690" t="str">
            <v>juris_energy</v>
          </cell>
          <cell r="M8690" t="str">
            <v>2015/07/1/2/A/0</v>
          </cell>
        </row>
        <row r="8691">
          <cell r="A8691" t="str">
            <v>8690</v>
          </cell>
          <cell r="B8691" t="str">
            <v>OMA2101</v>
          </cell>
          <cell r="C8691" t="str">
            <v>101 - Energy Jurisdictional Factor</v>
          </cell>
          <cell r="D8691">
            <v>0</v>
          </cell>
          <cell r="F8691" t="str">
            <v>CALC</v>
          </cell>
          <cell r="H8691" t="str">
            <v>101</v>
          </cell>
          <cell r="I8691" t="str">
            <v>C</v>
          </cell>
          <cell r="J8691" t="str">
            <v>om_exp</v>
          </cell>
          <cell r="K8691" t="str">
            <v>juris_energy</v>
          </cell>
          <cell r="M8691" t="str">
            <v>2015/07/1/2/A/0</v>
          </cell>
        </row>
        <row r="8692">
          <cell r="A8692" t="str">
            <v>8691</v>
          </cell>
          <cell r="B8692" t="str">
            <v>OMA2101</v>
          </cell>
          <cell r="C8692" t="str">
            <v>101 - Energy Jurisdictional Factor</v>
          </cell>
          <cell r="D8692">
            <v>0</v>
          </cell>
          <cell r="F8692" t="str">
            <v>CALC</v>
          </cell>
          <cell r="H8692" t="str">
            <v>101</v>
          </cell>
          <cell r="I8692" t="str">
            <v>C</v>
          </cell>
          <cell r="J8692" t="str">
            <v>om_exp</v>
          </cell>
          <cell r="K8692" t="str">
            <v>juris_energy</v>
          </cell>
          <cell r="M8692" t="str">
            <v>2015/07/1/2/A/0</v>
          </cell>
        </row>
        <row r="8693">
          <cell r="A8693" t="str">
            <v>8692</v>
          </cell>
          <cell r="B8693" t="str">
            <v>OMA2101</v>
          </cell>
          <cell r="C8693" t="str">
            <v>101 - Energy Jurisdictional Factor</v>
          </cell>
          <cell r="D8693">
            <v>0</v>
          </cell>
          <cell r="F8693" t="str">
            <v>CALC</v>
          </cell>
          <cell r="H8693" t="str">
            <v>101</v>
          </cell>
          <cell r="I8693" t="str">
            <v>C</v>
          </cell>
          <cell r="J8693" t="str">
            <v>om_exp</v>
          </cell>
          <cell r="K8693" t="str">
            <v>juris_energy</v>
          </cell>
          <cell r="M8693" t="str">
            <v>2015/07/1/2/A/0</v>
          </cell>
        </row>
        <row r="8694">
          <cell r="A8694" t="str">
            <v>8693</v>
          </cell>
          <cell r="B8694" t="str">
            <v>OMA2101</v>
          </cell>
          <cell r="C8694" t="str">
            <v>101 - Energy Jurisdictional Factor</v>
          </cell>
          <cell r="D8694">
            <v>0</v>
          </cell>
          <cell r="F8694" t="str">
            <v>CALC</v>
          </cell>
          <cell r="H8694" t="str">
            <v>101</v>
          </cell>
          <cell r="I8694" t="str">
            <v>C</v>
          </cell>
          <cell r="J8694" t="str">
            <v>om_exp</v>
          </cell>
          <cell r="K8694" t="str">
            <v>juris_energy</v>
          </cell>
          <cell r="M8694" t="str">
            <v>2015/07/1/2/A/0</v>
          </cell>
        </row>
        <row r="8695">
          <cell r="A8695" t="str">
            <v>8694</v>
          </cell>
          <cell r="B8695" t="str">
            <v>OMA2101</v>
          </cell>
          <cell r="C8695" t="str">
            <v>101 - Energy Jurisdictional Factor</v>
          </cell>
          <cell r="D8695">
            <v>0</v>
          </cell>
          <cell r="F8695" t="str">
            <v>CALC</v>
          </cell>
          <cell r="H8695" t="str">
            <v>101</v>
          </cell>
          <cell r="I8695" t="str">
            <v>C</v>
          </cell>
          <cell r="J8695" t="str">
            <v>om_exp</v>
          </cell>
          <cell r="K8695" t="str">
            <v>juris_energy</v>
          </cell>
          <cell r="M8695" t="str">
            <v>2015/07/1/2/A/0</v>
          </cell>
        </row>
        <row r="8696">
          <cell r="A8696" t="str">
            <v>8695</v>
          </cell>
          <cell r="B8696" t="str">
            <v>OMA2101</v>
          </cell>
          <cell r="C8696" t="str">
            <v>101 - Energy Jurisdictional Factor</v>
          </cell>
          <cell r="D8696">
            <v>0</v>
          </cell>
          <cell r="F8696" t="str">
            <v>CALC</v>
          </cell>
          <cell r="H8696" t="str">
            <v>101</v>
          </cell>
          <cell r="I8696" t="str">
            <v>C</v>
          </cell>
          <cell r="J8696" t="str">
            <v>om_exp</v>
          </cell>
          <cell r="K8696" t="str">
            <v>juris_energy</v>
          </cell>
          <cell r="M8696" t="str">
            <v>2015/07/1/2/A/0</v>
          </cell>
        </row>
        <row r="8697">
          <cell r="A8697" t="str">
            <v>8696</v>
          </cell>
          <cell r="B8697" t="str">
            <v>OMA2101</v>
          </cell>
          <cell r="C8697" t="str">
            <v>101 - Energy Jurisdictional Factor</v>
          </cell>
          <cell r="D8697">
            <v>0</v>
          </cell>
          <cell r="F8697" t="str">
            <v>CALC</v>
          </cell>
          <cell r="H8697" t="str">
            <v>101</v>
          </cell>
          <cell r="I8697" t="str">
            <v>C</v>
          </cell>
          <cell r="J8697" t="str">
            <v>om_exp</v>
          </cell>
          <cell r="K8697" t="str">
            <v>juris_energy</v>
          </cell>
          <cell r="M8697" t="str">
            <v>2015/07/1/2/A/0</v>
          </cell>
        </row>
        <row r="8698">
          <cell r="A8698" t="str">
            <v>8697</v>
          </cell>
          <cell r="B8698" t="str">
            <v>OMA2101</v>
          </cell>
          <cell r="C8698" t="str">
            <v>101 - Energy Jurisdictional Factor</v>
          </cell>
          <cell r="D8698">
            <v>0</v>
          </cell>
          <cell r="F8698" t="str">
            <v>CALC</v>
          </cell>
          <cell r="H8698" t="str">
            <v>101</v>
          </cell>
          <cell r="I8698" t="str">
            <v>C</v>
          </cell>
          <cell r="J8698" t="str">
            <v>om_exp</v>
          </cell>
          <cell r="K8698" t="str">
            <v>juris_energy</v>
          </cell>
          <cell r="M8698" t="str">
            <v>2015/07/1/2/A/0</v>
          </cell>
        </row>
        <row r="8699">
          <cell r="A8699" t="str">
            <v>8698</v>
          </cell>
          <cell r="B8699" t="str">
            <v>OMA2101</v>
          </cell>
          <cell r="C8699" t="str">
            <v>101 - Energy Jurisdictional Factor</v>
          </cell>
          <cell r="D8699">
            <v>0</v>
          </cell>
          <cell r="F8699" t="str">
            <v>CALC</v>
          </cell>
          <cell r="H8699" t="str">
            <v>101</v>
          </cell>
          <cell r="I8699" t="str">
            <v>C</v>
          </cell>
          <cell r="J8699" t="str">
            <v>om_exp</v>
          </cell>
          <cell r="K8699" t="str">
            <v>juris_energy</v>
          </cell>
          <cell r="M8699" t="str">
            <v>2015/07/1/2/A/0</v>
          </cell>
        </row>
        <row r="8700">
          <cell r="A8700" t="str">
            <v>8699</v>
          </cell>
          <cell r="B8700" t="str">
            <v>OMA2101</v>
          </cell>
          <cell r="C8700" t="str">
            <v>101 - Energy Jurisdictional Factor</v>
          </cell>
          <cell r="D8700">
            <v>0</v>
          </cell>
          <cell r="F8700" t="str">
            <v>CALC</v>
          </cell>
          <cell r="H8700" t="str">
            <v>101</v>
          </cell>
          <cell r="I8700" t="str">
            <v>C</v>
          </cell>
          <cell r="J8700" t="str">
            <v>om_exp</v>
          </cell>
          <cell r="K8700" t="str">
            <v>juris_energy</v>
          </cell>
          <cell r="M8700" t="str">
            <v>2015/07/1/2/A/0</v>
          </cell>
        </row>
        <row r="8701">
          <cell r="A8701" t="str">
            <v>8700</v>
          </cell>
          <cell r="B8701" t="str">
            <v>OMA2101</v>
          </cell>
          <cell r="C8701" t="str">
            <v>101 - Energy Jurisdictional Factor</v>
          </cell>
          <cell r="D8701">
            <v>0</v>
          </cell>
          <cell r="F8701" t="str">
            <v>CALC</v>
          </cell>
          <cell r="H8701" t="str">
            <v>101</v>
          </cell>
          <cell r="I8701" t="str">
            <v>C</v>
          </cell>
          <cell r="J8701" t="str">
            <v>om_exp</v>
          </cell>
          <cell r="K8701" t="str">
            <v>juris_energy</v>
          </cell>
          <cell r="M8701" t="str">
            <v>2015/07/1/2/A/0</v>
          </cell>
        </row>
        <row r="8702">
          <cell r="A8702" t="str">
            <v>8701</v>
          </cell>
          <cell r="B8702" t="str">
            <v>OMA2101</v>
          </cell>
          <cell r="C8702" t="str">
            <v>101 - Energy Jurisdictional Factor</v>
          </cell>
          <cell r="D8702">
            <v>0</v>
          </cell>
          <cell r="F8702" t="str">
            <v>CALC</v>
          </cell>
          <cell r="H8702" t="str">
            <v>101</v>
          </cell>
          <cell r="I8702" t="str">
            <v>C</v>
          </cell>
          <cell r="J8702" t="str">
            <v>om_exp</v>
          </cell>
          <cell r="K8702" t="str">
            <v>juris_energy</v>
          </cell>
          <cell r="M8702" t="str">
            <v>2015/07/1/2/A/0</v>
          </cell>
        </row>
        <row r="8703">
          <cell r="A8703" t="str">
            <v>8702</v>
          </cell>
          <cell r="B8703" t="str">
            <v>OMA2101</v>
          </cell>
          <cell r="C8703" t="str">
            <v>101 - Energy Jurisdictional Factor</v>
          </cell>
          <cell r="D8703">
            <v>0</v>
          </cell>
          <cell r="F8703" t="str">
            <v>CALC</v>
          </cell>
          <cell r="H8703" t="str">
            <v>101</v>
          </cell>
          <cell r="I8703" t="str">
            <v>C</v>
          </cell>
          <cell r="J8703" t="str">
            <v>om_exp</v>
          </cell>
          <cell r="K8703" t="str">
            <v>juris_energy</v>
          </cell>
          <cell r="M8703" t="str">
            <v>2015/07/1/2/A/0</v>
          </cell>
        </row>
        <row r="8704">
          <cell r="A8704" t="str">
            <v>8703</v>
          </cell>
          <cell r="B8704" t="str">
            <v>OMA2101</v>
          </cell>
          <cell r="C8704" t="str">
            <v>101 - Energy Jurisdictional Factor</v>
          </cell>
          <cell r="D8704">
            <v>0</v>
          </cell>
          <cell r="F8704" t="str">
            <v>CALC</v>
          </cell>
          <cell r="H8704" t="str">
            <v>101</v>
          </cell>
          <cell r="I8704" t="str">
            <v>C</v>
          </cell>
          <cell r="J8704" t="str">
            <v>om_exp</v>
          </cell>
          <cell r="K8704" t="str">
            <v>juris_energy</v>
          </cell>
          <cell r="M8704" t="str">
            <v>2015/07/1/2/A/0</v>
          </cell>
        </row>
        <row r="8705">
          <cell r="A8705" t="str">
            <v>8704</v>
          </cell>
          <cell r="B8705" t="str">
            <v>OMA2101</v>
          </cell>
          <cell r="C8705" t="str">
            <v>101 - Energy Jurisdictional Factor</v>
          </cell>
          <cell r="D8705">
            <v>0</v>
          </cell>
          <cell r="F8705" t="str">
            <v>CALC</v>
          </cell>
          <cell r="H8705" t="str">
            <v>101</v>
          </cell>
          <cell r="I8705" t="str">
            <v>C</v>
          </cell>
          <cell r="J8705" t="str">
            <v>om_exp</v>
          </cell>
          <cell r="K8705" t="str">
            <v>juris_energy</v>
          </cell>
          <cell r="M8705" t="str">
            <v>2015/07/1/2/A/0</v>
          </cell>
        </row>
        <row r="8706">
          <cell r="A8706" t="str">
            <v>8705</v>
          </cell>
          <cell r="B8706" t="str">
            <v>OMA2101</v>
          </cell>
          <cell r="C8706" t="str">
            <v>101 - Energy Jurisdictional Factor</v>
          </cell>
          <cell r="D8706">
            <v>0</v>
          </cell>
          <cell r="F8706" t="str">
            <v>CALC</v>
          </cell>
          <cell r="H8706" t="str">
            <v>101</v>
          </cell>
          <cell r="I8706" t="str">
            <v>C</v>
          </cell>
          <cell r="J8706" t="str">
            <v>om_exp</v>
          </cell>
          <cell r="K8706" t="str">
            <v>juris_energy</v>
          </cell>
          <cell r="M8706" t="str">
            <v>2015/07/1/2/A/0</v>
          </cell>
        </row>
        <row r="8707">
          <cell r="A8707" t="str">
            <v>8706</v>
          </cell>
          <cell r="B8707" t="str">
            <v>OMA2101</v>
          </cell>
          <cell r="C8707" t="str">
            <v>101 - Energy Jurisdictional Factor</v>
          </cell>
          <cell r="D8707">
            <v>0</v>
          </cell>
          <cell r="F8707" t="str">
            <v>CALC</v>
          </cell>
          <cell r="H8707" t="str">
            <v>101</v>
          </cell>
          <cell r="I8707" t="str">
            <v>C</v>
          </cell>
          <cell r="J8707" t="str">
            <v>om_exp</v>
          </cell>
          <cell r="K8707" t="str">
            <v>juris_energy</v>
          </cell>
          <cell r="M8707" t="str">
            <v>2015/07/1/2/A/0</v>
          </cell>
        </row>
        <row r="8708">
          <cell r="A8708" t="str">
            <v>8707</v>
          </cell>
          <cell r="B8708" t="str">
            <v>OMA2101</v>
          </cell>
          <cell r="C8708" t="str">
            <v>101 - Energy Jurisdictional Factor</v>
          </cell>
          <cell r="D8708">
            <v>0</v>
          </cell>
          <cell r="F8708" t="str">
            <v>CALC</v>
          </cell>
          <cell r="H8708" t="str">
            <v>101</v>
          </cell>
          <cell r="I8708" t="str">
            <v>C</v>
          </cell>
          <cell r="J8708" t="str">
            <v>om_exp</v>
          </cell>
          <cell r="K8708" t="str">
            <v>juris_energy</v>
          </cell>
          <cell r="M8708" t="str">
            <v>2015/07/1/2/A/0</v>
          </cell>
        </row>
        <row r="8709">
          <cell r="A8709" t="str">
            <v>8708</v>
          </cell>
          <cell r="B8709" t="str">
            <v>OMA2101</v>
          </cell>
          <cell r="C8709" t="str">
            <v>101 - Energy Jurisdictional Factor</v>
          </cell>
          <cell r="D8709">
            <v>0</v>
          </cell>
          <cell r="F8709" t="str">
            <v>CALC</v>
          </cell>
          <cell r="H8709" t="str">
            <v>101</v>
          </cell>
          <cell r="I8709" t="str">
            <v>C</v>
          </cell>
          <cell r="J8709" t="str">
            <v>om_exp</v>
          </cell>
          <cell r="K8709" t="str">
            <v>juris_energy</v>
          </cell>
          <cell r="M8709" t="str">
            <v>2015/07/1/2/A/0</v>
          </cell>
        </row>
        <row r="8710">
          <cell r="A8710" t="str">
            <v>8709</v>
          </cell>
          <cell r="B8710" t="str">
            <v>OMA2101</v>
          </cell>
          <cell r="C8710" t="str">
            <v>101 - Energy Jurisdictional Factor</v>
          </cell>
          <cell r="D8710">
            <v>0</v>
          </cell>
          <cell r="F8710" t="str">
            <v>CALC</v>
          </cell>
          <cell r="H8710" t="str">
            <v>101</v>
          </cell>
          <cell r="I8710" t="str">
            <v>C</v>
          </cell>
          <cell r="J8710" t="str">
            <v>om_exp</v>
          </cell>
          <cell r="K8710" t="str">
            <v>juris_energy</v>
          </cell>
          <cell r="M8710" t="str">
            <v>2015/07/1/2/A/0</v>
          </cell>
        </row>
        <row r="8711">
          <cell r="A8711" t="str">
            <v>8710</v>
          </cell>
          <cell r="B8711" t="str">
            <v>OMA2101</v>
          </cell>
          <cell r="C8711" t="str">
            <v>101 - Energy Jurisdictional Factor</v>
          </cell>
          <cell r="D8711">
            <v>0</v>
          </cell>
          <cell r="F8711" t="str">
            <v>CALC</v>
          </cell>
          <cell r="H8711" t="str">
            <v>101</v>
          </cell>
          <cell r="I8711" t="str">
            <v>C</v>
          </cell>
          <cell r="J8711" t="str">
            <v>om_exp</v>
          </cell>
          <cell r="K8711" t="str">
            <v>juris_energy</v>
          </cell>
          <cell r="M8711" t="str">
            <v>2015/07/1/2/A/0</v>
          </cell>
        </row>
        <row r="8712">
          <cell r="A8712" t="str">
            <v>8711</v>
          </cell>
          <cell r="B8712" t="str">
            <v>OMA2101</v>
          </cell>
          <cell r="C8712" t="str">
            <v>101 - Energy Jurisdictional Factor</v>
          </cell>
          <cell r="D8712">
            <v>0</v>
          </cell>
          <cell r="F8712" t="str">
            <v>CALC</v>
          </cell>
          <cell r="H8712" t="str">
            <v>101</v>
          </cell>
          <cell r="I8712" t="str">
            <v>C</v>
          </cell>
          <cell r="J8712" t="str">
            <v>om_exp</v>
          </cell>
          <cell r="K8712" t="str">
            <v>juris_energy</v>
          </cell>
          <cell r="M8712" t="str">
            <v>2015/07/1/2/A/0</v>
          </cell>
        </row>
        <row r="8713">
          <cell r="A8713" t="str">
            <v>8712</v>
          </cell>
          <cell r="B8713" t="str">
            <v>OMA2101</v>
          </cell>
          <cell r="C8713" t="str">
            <v>101 - Energy Jurisdictional Factor</v>
          </cell>
          <cell r="D8713">
            <v>0</v>
          </cell>
          <cell r="F8713" t="str">
            <v>CALC</v>
          </cell>
          <cell r="H8713" t="str">
            <v>101</v>
          </cell>
          <cell r="I8713" t="str">
            <v>C</v>
          </cell>
          <cell r="J8713" t="str">
            <v>om_exp</v>
          </cell>
          <cell r="K8713" t="str">
            <v>juris_energy</v>
          </cell>
          <cell r="M8713" t="str">
            <v>2015/07/1/2/A/0</v>
          </cell>
        </row>
        <row r="8714">
          <cell r="A8714" t="str">
            <v>8713</v>
          </cell>
          <cell r="B8714" t="str">
            <v>OMA2101</v>
          </cell>
          <cell r="C8714" t="str">
            <v>101 - Energy Jurisdictional Factor</v>
          </cell>
          <cell r="D8714">
            <v>0</v>
          </cell>
          <cell r="F8714" t="str">
            <v>CALC</v>
          </cell>
          <cell r="H8714" t="str">
            <v>101</v>
          </cell>
          <cell r="I8714" t="str">
            <v>C</v>
          </cell>
          <cell r="J8714" t="str">
            <v>om_exp</v>
          </cell>
          <cell r="K8714" t="str">
            <v>juris_energy</v>
          </cell>
          <cell r="M8714" t="str">
            <v>2015/07/1/2/A/0</v>
          </cell>
        </row>
        <row r="8715">
          <cell r="A8715" t="str">
            <v>8714</v>
          </cell>
          <cell r="B8715" t="str">
            <v>OMA2101</v>
          </cell>
          <cell r="C8715" t="str">
            <v>101 - Energy Jurisdictional Factor</v>
          </cell>
          <cell r="D8715">
            <v>0</v>
          </cell>
          <cell r="F8715" t="str">
            <v>CALC</v>
          </cell>
          <cell r="H8715" t="str">
            <v>101</v>
          </cell>
          <cell r="I8715" t="str">
            <v>C</v>
          </cell>
          <cell r="J8715" t="str">
            <v>om_exp</v>
          </cell>
          <cell r="K8715" t="str">
            <v>juris_energy</v>
          </cell>
          <cell r="M8715" t="str">
            <v>2015/07/1/2/A/0</v>
          </cell>
        </row>
        <row r="8716">
          <cell r="A8716" t="str">
            <v>8715</v>
          </cell>
          <cell r="B8716" t="str">
            <v>OMA2101</v>
          </cell>
          <cell r="C8716" t="str">
            <v>101 - Energy Jurisdictional Factor</v>
          </cell>
          <cell r="D8716">
            <v>0</v>
          </cell>
          <cell r="F8716" t="str">
            <v>CALC</v>
          </cell>
          <cell r="H8716" t="str">
            <v>101</v>
          </cell>
          <cell r="I8716" t="str">
            <v>C</v>
          </cell>
          <cell r="J8716" t="str">
            <v>om_exp</v>
          </cell>
          <cell r="K8716" t="str">
            <v>juris_energy</v>
          </cell>
          <cell r="M8716" t="str">
            <v>2015/07/1/2/A/0</v>
          </cell>
        </row>
        <row r="8717">
          <cell r="A8717" t="str">
            <v>8716</v>
          </cell>
          <cell r="B8717" t="str">
            <v>OMA2101</v>
          </cell>
          <cell r="C8717" t="str">
            <v>101 - Energy Jurisdictional Factor</v>
          </cell>
          <cell r="D8717">
            <v>0</v>
          </cell>
          <cell r="F8717" t="str">
            <v>CALC</v>
          </cell>
          <cell r="H8717" t="str">
            <v>101</v>
          </cell>
          <cell r="I8717" t="str">
            <v>C</v>
          </cell>
          <cell r="J8717" t="str">
            <v>om_exp</v>
          </cell>
          <cell r="K8717" t="str">
            <v>juris_energy</v>
          </cell>
          <cell r="M8717" t="str">
            <v>2015/07/1/2/A/0</v>
          </cell>
        </row>
        <row r="8718">
          <cell r="A8718" t="str">
            <v>8717</v>
          </cell>
          <cell r="B8718" t="str">
            <v>OMA2101</v>
          </cell>
          <cell r="C8718" t="str">
            <v>101 - Energy Jurisdictional Factor</v>
          </cell>
          <cell r="D8718">
            <v>0</v>
          </cell>
          <cell r="F8718" t="str">
            <v>CALC</v>
          </cell>
          <cell r="H8718" t="str">
            <v>101</v>
          </cell>
          <cell r="I8718" t="str">
            <v>C</v>
          </cell>
          <cell r="J8718" t="str">
            <v>om_exp</v>
          </cell>
          <cell r="K8718" t="str">
            <v>juris_energy</v>
          </cell>
          <cell r="M8718" t="str">
            <v>2015/07/1/2/A/0</v>
          </cell>
        </row>
        <row r="8719">
          <cell r="A8719" t="str">
            <v>8718</v>
          </cell>
          <cell r="B8719" t="str">
            <v>OMA2101</v>
          </cell>
          <cell r="C8719" t="str">
            <v>101 - Energy Jurisdictional Factor</v>
          </cell>
          <cell r="D8719">
            <v>0</v>
          </cell>
          <cell r="F8719" t="str">
            <v>CALC</v>
          </cell>
          <cell r="H8719" t="str">
            <v>101</v>
          </cell>
          <cell r="I8719" t="str">
            <v>C</v>
          </cell>
          <cell r="J8719" t="str">
            <v>om_exp</v>
          </cell>
          <cell r="K8719" t="str">
            <v>juris_energy</v>
          </cell>
          <cell r="M8719" t="str">
            <v>2015/07/1/2/A/0</v>
          </cell>
        </row>
        <row r="8720">
          <cell r="A8720" t="str">
            <v>8719</v>
          </cell>
          <cell r="B8720" t="str">
            <v>OMA2101</v>
          </cell>
          <cell r="C8720" t="str">
            <v>101 - Energy Jurisdictional Factor</v>
          </cell>
          <cell r="D8720">
            <v>0</v>
          </cell>
          <cell r="F8720" t="str">
            <v>CALC</v>
          </cell>
          <cell r="H8720" t="str">
            <v>101</v>
          </cell>
          <cell r="I8720" t="str">
            <v>C</v>
          </cell>
          <cell r="J8720" t="str">
            <v>om_exp</v>
          </cell>
          <cell r="K8720" t="str">
            <v>juris_energy</v>
          </cell>
          <cell r="M8720" t="str">
            <v>2015/07/1/2/A/0</v>
          </cell>
        </row>
        <row r="8721">
          <cell r="A8721" t="str">
            <v>8720</v>
          </cell>
          <cell r="B8721" t="str">
            <v>OMA2101</v>
          </cell>
          <cell r="C8721" t="str">
            <v>101 - Energy Jurisdictional Factor</v>
          </cell>
          <cell r="D8721">
            <v>0</v>
          </cell>
          <cell r="F8721" t="str">
            <v>CALC</v>
          </cell>
          <cell r="H8721" t="str">
            <v>101</v>
          </cell>
          <cell r="I8721" t="str">
            <v>C</v>
          </cell>
          <cell r="J8721" t="str">
            <v>om_exp</v>
          </cell>
          <cell r="K8721" t="str">
            <v>juris_energy</v>
          </cell>
          <cell r="M8721" t="str">
            <v>2015/07/1/2/A/0</v>
          </cell>
        </row>
        <row r="8722">
          <cell r="A8722" t="str">
            <v>8721</v>
          </cell>
          <cell r="B8722" t="str">
            <v>OMA2101</v>
          </cell>
          <cell r="C8722" t="str">
            <v>101 - Energy Jurisdictional Factor</v>
          </cell>
          <cell r="D8722">
            <v>0</v>
          </cell>
          <cell r="F8722" t="str">
            <v>CALC</v>
          </cell>
          <cell r="H8722" t="str">
            <v>101</v>
          </cell>
          <cell r="I8722" t="str">
            <v>C</v>
          </cell>
          <cell r="J8722" t="str">
            <v>om_exp</v>
          </cell>
          <cell r="K8722" t="str">
            <v>juris_energy</v>
          </cell>
          <cell r="M8722" t="str">
            <v>2015/07/1/2/A/0</v>
          </cell>
        </row>
        <row r="8723">
          <cell r="A8723" t="str">
            <v>8722</v>
          </cell>
          <cell r="B8723" t="str">
            <v>OMA2101</v>
          </cell>
          <cell r="C8723" t="str">
            <v>101 - Energy Jurisdictional Factor</v>
          </cell>
          <cell r="D8723">
            <v>0</v>
          </cell>
          <cell r="F8723" t="str">
            <v>CALC</v>
          </cell>
          <cell r="H8723" t="str">
            <v>101</v>
          </cell>
          <cell r="I8723" t="str">
            <v>C</v>
          </cell>
          <cell r="J8723" t="str">
            <v>om_exp</v>
          </cell>
          <cell r="K8723" t="str">
            <v>juris_energy</v>
          </cell>
          <cell r="M8723" t="str">
            <v>2015/07/1/2/A/0</v>
          </cell>
        </row>
        <row r="8724">
          <cell r="A8724" t="str">
            <v>8723</v>
          </cell>
          <cell r="B8724" t="str">
            <v>OMA2101</v>
          </cell>
          <cell r="C8724" t="str">
            <v>101 - Energy Jurisdictional Factor</v>
          </cell>
          <cell r="D8724">
            <v>0</v>
          </cell>
          <cell r="F8724" t="str">
            <v>CALC</v>
          </cell>
          <cell r="H8724" t="str">
            <v>101</v>
          </cell>
          <cell r="I8724" t="str">
            <v>C</v>
          </cell>
          <cell r="J8724" t="str">
            <v>om_exp</v>
          </cell>
          <cell r="K8724" t="str">
            <v>juris_energy</v>
          </cell>
          <cell r="M8724" t="str">
            <v>2015/07/1/2/A/0</v>
          </cell>
        </row>
        <row r="8725">
          <cell r="A8725" t="str">
            <v>8724</v>
          </cell>
          <cell r="B8725" t="str">
            <v>OMA2101</v>
          </cell>
          <cell r="C8725" t="str">
            <v>101 - Energy Jurisdictional Factor</v>
          </cell>
          <cell r="D8725">
            <v>0</v>
          </cell>
          <cell r="F8725" t="str">
            <v>CALC</v>
          </cell>
          <cell r="H8725" t="str">
            <v>101</v>
          </cell>
          <cell r="I8725" t="str">
            <v>C</v>
          </cell>
          <cell r="J8725" t="str">
            <v>om_exp</v>
          </cell>
          <cell r="K8725" t="str">
            <v>juris_energy</v>
          </cell>
          <cell r="M8725" t="str">
            <v>2015/07/1/2/A/0</v>
          </cell>
        </row>
        <row r="8726">
          <cell r="A8726" t="str">
            <v>8725</v>
          </cell>
          <cell r="B8726" t="str">
            <v>OMA2101</v>
          </cell>
          <cell r="C8726" t="str">
            <v>101 - Energy Jurisdictional Factor</v>
          </cell>
          <cell r="D8726">
            <v>0</v>
          </cell>
          <cell r="F8726" t="str">
            <v>CALC</v>
          </cell>
          <cell r="H8726" t="str">
            <v>101</v>
          </cell>
          <cell r="I8726" t="str">
            <v>C</v>
          </cell>
          <cell r="J8726" t="str">
            <v>om_exp</v>
          </cell>
          <cell r="K8726" t="str">
            <v>juris_energy</v>
          </cell>
          <cell r="M8726" t="str">
            <v>2015/07/1/2/A/0</v>
          </cell>
        </row>
        <row r="8727">
          <cell r="A8727" t="str">
            <v>8726</v>
          </cell>
          <cell r="B8727" t="str">
            <v>OMA2101</v>
          </cell>
          <cell r="C8727" t="str">
            <v>101 - Energy Jurisdictional Factor</v>
          </cell>
          <cell r="D8727">
            <v>0</v>
          </cell>
          <cell r="F8727" t="str">
            <v>CALC</v>
          </cell>
          <cell r="H8727" t="str">
            <v>101</v>
          </cell>
          <cell r="I8727" t="str">
            <v>C</v>
          </cell>
          <cell r="J8727" t="str">
            <v>om_exp</v>
          </cell>
          <cell r="K8727" t="str">
            <v>juris_energy</v>
          </cell>
          <cell r="M8727" t="str">
            <v>2015/07/1/2/A/0</v>
          </cell>
        </row>
        <row r="8728">
          <cell r="A8728" t="str">
            <v>8727</v>
          </cell>
          <cell r="B8728" t="str">
            <v>OMA2101</v>
          </cell>
          <cell r="C8728" t="str">
            <v>101 - Energy Jurisdictional Factor</v>
          </cell>
          <cell r="D8728">
            <v>0</v>
          </cell>
          <cell r="F8728" t="str">
            <v>CALC</v>
          </cell>
          <cell r="H8728" t="str">
            <v>101</v>
          </cell>
          <cell r="I8728" t="str">
            <v>C</v>
          </cell>
          <cell r="J8728" t="str">
            <v>om_exp</v>
          </cell>
          <cell r="K8728" t="str">
            <v>juris_energy</v>
          </cell>
          <cell r="M8728" t="str">
            <v>2015/07/1/2/A/0</v>
          </cell>
        </row>
        <row r="8729">
          <cell r="A8729" t="str">
            <v>8728</v>
          </cell>
          <cell r="B8729" t="str">
            <v>OMA2101</v>
          </cell>
          <cell r="C8729" t="str">
            <v>101 - Energy Jurisdictional Factor</v>
          </cell>
          <cell r="D8729">
            <v>0</v>
          </cell>
          <cell r="F8729" t="str">
            <v>CALC</v>
          </cell>
          <cell r="H8729" t="str">
            <v>101</v>
          </cell>
          <cell r="I8729" t="str">
            <v>C</v>
          </cell>
          <cell r="J8729" t="str">
            <v>om_exp</v>
          </cell>
          <cell r="K8729" t="str">
            <v>juris_energy</v>
          </cell>
          <cell r="M8729" t="str">
            <v>2015/07/1/2/A/0</v>
          </cell>
        </row>
        <row r="8730">
          <cell r="A8730" t="str">
            <v>8729</v>
          </cell>
          <cell r="B8730" t="str">
            <v>OMA2101</v>
          </cell>
          <cell r="C8730" t="str">
            <v>101 - Energy Jurisdictional Factor</v>
          </cell>
          <cell r="D8730">
            <v>0</v>
          </cell>
          <cell r="F8730" t="str">
            <v>CALC</v>
          </cell>
          <cell r="H8730" t="str">
            <v>101</v>
          </cell>
          <cell r="I8730" t="str">
            <v>C</v>
          </cell>
          <cell r="J8730" t="str">
            <v>om_exp</v>
          </cell>
          <cell r="K8730" t="str">
            <v>juris_energy</v>
          </cell>
          <cell r="M8730" t="str">
            <v>2015/07/1/2/A/0</v>
          </cell>
        </row>
        <row r="8731">
          <cell r="A8731" t="str">
            <v>8730</v>
          </cell>
          <cell r="B8731" t="str">
            <v>OMA2101</v>
          </cell>
          <cell r="C8731" t="str">
            <v>101 - Energy Jurisdictional Factor</v>
          </cell>
          <cell r="D8731">
            <v>0</v>
          </cell>
          <cell r="F8731" t="str">
            <v>CALC</v>
          </cell>
          <cell r="H8731" t="str">
            <v>101</v>
          </cell>
          <cell r="I8731" t="str">
            <v>C</v>
          </cell>
          <cell r="J8731" t="str">
            <v>om_exp</v>
          </cell>
          <cell r="K8731" t="str">
            <v>juris_energy</v>
          </cell>
          <cell r="M8731" t="str">
            <v>2015/07/1/2/A/0</v>
          </cell>
        </row>
        <row r="8732">
          <cell r="A8732" t="str">
            <v>8731</v>
          </cell>
          <cell r="B8732" t="str">
            <v>OMA2101</v>
          </cell>
          <cell r="C8732" t="str">
            <v>101 - Energy Jurisdictional Factor</v>
          </cell>
          <cell r="D8732">
            <v>0</v>
          </cell>
          <cell r="F8732" t="str">
            <v>CALC</v>
          </cell>
          <cell r="H8732" t="str">
            <v>101</v>
          </cell>
          <cell r="I8732" t="str">
            <v>C</v>
          </cell>
          <cell r="J8732" t="str">
            <v>om_exp</v>
          </cell>
          <cell r="K8732" t="str">
            <v>juris_energy</v>
          </cell>
          <cell r="M8732" t="str">
            <v>2015/07/1/2/A/0</v>
          </cell>
        </row>
        <row r="8733">
          <cell r="A8733" t="str">
            <v>8732</v>
          </cell>
          <cell r="B8733" t="str">
            <v>OMA2101</v>
          </cell>
          <cell r="C8733" t="str">
            <v>101 - Energy Jurisdictional Factor</v>
          </cell>
          <cell r="D8733">
            <v>0</v>
          </cell>
          <cell r="F8733" t="str">
            <v>CALC</v>
          </cell>
          <cell r="H8733" t="str">
            <v>101</v>
          </cell>
          <cell r="I8733" t="str">
            <v>C</v>
          </cell>
          <cell r="J8733" t="str">
            <v>om_exp</v>
          </cell>
          <cell r="K8733" t="str">
            <v>juris_energy</v>
          </cell>
          <cell r="M8733" t="str">
            <v>2015/07/1/2/A/0</v>
          </cell>
        </row>
        <row r="8734">
          <cell r="A8734" t="str">
            <v>8733</v>
          </cell>
          <cell r="B8734" t="str">
            <v>OMA2101</v>
          </cell>
          <cell r="C8734" t="str">
            <v>101 - Energy Jurisdictional Factor</v>
          </cell>
          <cell r="D8734">
            <v>0</v>
          </cell>
          <cell r="F8734" t="str">
            <v>CALC</v>
          </cell>
          <cell r="H8734" t="str">
            <v>101</v>
          </cell>
          <cell r="I8734" t="str">
            <v>C</v>
          </cell>
          <cell r="J8734" t="str">
            <v>om_exp</v>
          </cell>
          <cell r="K8734" t="str">
            <v>juris_energy</v>
          </cell>
          <cell r="M8734" t="str">
            <v>2015/07/1/2/A/0</v>
          </cell>
        </row>
        <row r="8735">
          <cell r="A8735" t="str">
            <v>8734</v>
          </cell>
          <cell r="B8735" t="str">
            <v>OMA2101</v>
          </cell>
          <cell r="C8735" t="str">
            <v>101 - Energy Jurisdictional Factor</v>
          </cell>
          <cell r="D8735">
            <v>0</v>
          </cell>
          <cell r="F8735" t="str">
            <v>CALC</v>
          </cell>
          <cell r="H8735" t="str">
            <v>101</v>
          </cell>
          <cell r="I8735" t="str">
            <v>C</v>
          </cell>
          <cell r="J8735" t="str">
            <v>om_exp</v>
          </cell>
          <cell r="K8735" t="str">
            <v>juris_energy</v>
          </cell>
          <cell r="M8735" t="str">
            <v>2015/07/1/2/A/0</v>
          </cell>
        </row>
        <row r="8736">
          <cell r="A8736" t="str">
            <v>8735</v>
          </cell>
          <cell r="B8736" t="str">
            <v>OMA2101</v>
          </cell>
          <cell r="C8736" t="str">
            <v>101 - Energy Jurisdictional Factor</v>
          </cell>
          <cell r="D8736">
            <v>0</v>
          </cell>
          <cell r="F8736" t="str">
            <v>CALC</v>
          </cell>
          <cell r="H8736" t="str">
            <v>101</v>
          </cell>
          <cell r="I8736" t="str">
            <v>C</v>
          </cell>
          <cell r="J8736" t="str">
            <v>om_exp</v>
          </cell>
          <cell r="K8736" t="str">
            <v>juris_energy</v>
          </cell>
          <cell r="M8736" t="str">
            <v>2015/07/1/2/A/0</v>
          </cell>
        </row>
        <row r="8737">
          <cell r="A8737" t="str">
            <v>8736</v>
          </cell>
          <cell r="B8737" t="str">
            <v>OMA2101</v>
          </cell>
          <cell r="C8737" t="str">
            <v>101 - Energy Jurisdictional Factor</v>
          </cell>
          <cell r="D8737">
            <v>0</v>
          </cell>
          <cell r="F8737" t="str">
            <v>CALC</v>
          </cell>
          <cell r="H8737" t="str">
            <v>101</v>
          </cell>
          <cell r="I8737" t="str">
            <v>C</v>
          </cell>
          <cell r="J8737" t="str">
            <v>om_exp</v>
          </cell>
          <cell r="K8737" t="str">
            <v>juris_energy</v>
          </cell>
          <cell r="M8737" t="str">
            <v>2015/07/1/2/A/0</v>
          </cell>
        </row>
        <row r="8738">
          <cell r="A8738" t="str">
            <v>8737</v>
          </cell>
          <cell r="B8738" t="str">
            <v>OMA2101</v>
          </cell>
          <cell r="C8738" t="str">
            <v>101 - Energy Jurisdictional Factor</v>
          </cell>
          <cell r="D8738">
            <v>0</v>
          </cell>
          <cell r="F8738" t="str">
            <v>CALC</v>
          </cell>
          <cell r="H8738" t="str">
            <v>101</v>
          </cell>
          <cell r="I8738" t="str">
            <v>C</v>
          </cell>
          <cell r="J8738" t="str">
            <v>om_exp</v>
          </cell>
          <cell r="K8738" t="str">
            <v>juris_energy</v>
          </cell>
          <cell r="M8738" t="str">
            <v>2015/07/1/2/A/0</v>
          </cell>
        </row>
        <row r="8739">
          <cell r="A8739" t="str">
            <v>8738</v>
          </cell>
          <cell r="B8739" t="str">
            <v>OMA2101</v>
          </cell>
          <cell r="C8739" t="str">
            <v>101 - Energy Jurisdictional Factor</v>
          </cell>
          <cell r="D8739">
            <v>0</v>
          </cell>
          <cell r="F8739" t="str">
            <v>CALC</v>
          </cell>
          <cell r="H8739" t="str">
            <v>101</v>
          </cell>
          <cell r="I8739" t="str">
            <v>C</v>
          </cell>
          <cell r="J8739" t="str">
            <v>om_exp</v>
          </cell>
          <cell r="K8739" t="str">
            <v>juris_energy</v>
          </cell>
          <cell r="M8739" t="str">
            <v>2015/07/1/2/A/0</v>
          </cell>
        </row>
        <row r="8740">
          <cell r="A8740" t="str">
            <v>8739</v>
          </cell>
          <cell r="B8740" t="str">
            <v>OMA2101</v>
          </cell>
          <cell r="C8740" t="str">
            <v>101 - Energy Jurisdictional Factor</v>
          </cell>
          <cell r="D8740">
            <v>0</v>
          </cell>
          <cell r="F8740" t="str">
            <v>CALC</v>
          </cell>
          <cell r="H8740" t="str">
            <v>101</v>
          </cell>
          <cell r="I8740" t="str">
            <v>C</v>
          </cell>
          <cell r="J8740" t="str">
            <v>om_exp</v>
          </cell>
          <cell r="K8740" t="str">
            <v>juris_energy</v>
          </cell>
          <cell r="M8740" t="str">
            <v>2015/07/1/2/A/0</v>
          </cell>
        </row>
        <row r="8741">
          <cell r="A8741" t="str">
            <v>8740</v>
          </cell>
          <cell r="B8741" t="str">
            <v>OMA2101</v>
          </cell>
          <cell r="C8741" t="str">
            <v>101 - Energy Jurisdictional Factor</v>
          </cell>
          <cell r="D8741">
            <v>0</v>
          </cell>
          <cell r="F8741" t="str">
            <v>CALC</v>
          </cell>
          <cell r="H8741" t="str">
            <v>101</v>
          </cell>
          <cell r="I8741" t="str">
            <v>C</v>
          </cell>
          <cell r="J8741" t="str">
            <v>om_exp</v>
          </cell>
          <cell r="K8741" t="str">
            <v>juris_energy</v>
          </cell>
          <cell r="M8741" t="str">
            <v>2015/07/1/2/A/0</v>
          </cell>
        </row>
        <row r="8742">
          <cell r="A8742" t="str">
            <v>8741</v>
          </cell>
          <cell r="B8742" t="str">
            <v>OMA2101</v>
          </cell>
          <cell r="C8742" t="str">
            <v>101 - Energy Jurisdictional Factor</v>
          </cell>
          <cell r="D8742">
            <v>0</v>
          </cell>
          <cell r="F8742" t="str">
            <v>CALC</v>
          </cell>
          <cell r="H8742" t="str">
            <v>101</v>
          </cell>
          <cell r="I8742" t="str">
            <v>C</v>
          </cell>
          <cell r="J8742" t="str">
            <v>om_exp</v>
          </cell>
          <cell r="K8742" t="str">
            <v>juris_energy</v>
          </cell>
          <cell r="M8742" t="str">
            <v>2015/07/1/2/A/0</v>
          </cell>
        </row>
        <row r="8743">
          <cell r="A8743" t="str">
            <v>8742</v>
          </cell>
          <cell r="B8743" t="str">
            <v>OMA2101</v>
          </cell>
          <cell r="C8743" t="str">
            <v>101 - Energy Jurisdictional Factor</v>
          </cell>
          <cell r="D8743">
            <v>0</v>
          </cell>
          <cell r="F8743" t="str">
            <v>CALC</v>
          </cell>
          <cell r="H8743" t="str">
            <v>101</v>
          </cell>
          <cell r="I8743" t="str">
            <v>C</v>
          </cell>
          <cell r="J8743" t="str">
            <v>om_exp</v>
          </cell>
          <cell r="K8743" t="str">
            <v>juris_energy</v>
          </cell>
          <cell r="M8743" t="str">
            <v>2015/07/1/2/A/0</v>
          </cell>
        </row>
        <row r="8744">
          <cell r="A8744" t="str">
            <v>8743</v>
          </cell>
          <cell r="B8744" t="str">
            <v>OMA2101</v>
          </cell>
          <cell r="C8744" t="str">
            <v>101 - Energy Jurisdictional Factor</v>
          </cell>
          <cell r="D8744">
            <v>0</v>
          </cell>
          <cell r="F8744" t="str">
            <v>CALC</v>
          </cell>
          <cell r="H8744" t="str">
            <v>101</v>
          </cell>
          <cell r="I8744" t="str">
            <v>C</v>
          </cell>
          <cell r="J8744" t="str">
            <v>om_exp</v>
          </cell>
          <cell r="K8744" t="str">
            <v>juris_energy</v>
          </cell>
          <cell r="M8744" t="str">
            <v>2015/07/1/2/A/0</v>
          </cell>
        </row>
        <row r="8745">
          <cell r="A8745" t="str">
            <v>8744</v>
          </cell>
          <cell r="B8745" t="str">
            <v>OMA2101</v>
          </cell>
          <cell r="C8745" t="str">
            <v>101 - Energy Jurisdictional Factor</v>
          </cell>
          <cell r="D8745">
            <v>0</v>
          </cell>
          <cell r="F8745" t="str">
            <v>CALC</v>
          </cell>
          <cell r="H8745" t="str">
            <v>101</v>
          </cell>
          <cell r="I8745" t="str">
            <v>C</v>
          </cell>
          <cell r="J8745" t="str">
            <v>om_exp</v>
          </cell>
          <cell r="K8745" t="str">
            <v>juris_energy</v>
          </cell>
          <cell r="M8745" t="str">
            <v>2015/07/1/2/A/0</v>
          </cell>
        </row>
        <row r="8746">
          <cell r="A8746" t="str">
            <v>8745</v>
          </cell>
          <cell r="B8746" t="str">
            <v>OMA2101</v>
          </cell>
          <cell r="C8746" t="str">
            <v>101 - Energy Jurisdictional Factor</v>
          </cell>
          <cell r="D8746">
            <v>0</v>
          </cell>
          <cell r="F8746" t="str">
            <v>CALC</v>
          </cell>
          <cell r="H8746" t="str">
            <v>101</v>
          </cell>
          <cell r="I8746" t="str">
            <v>C</v>
          </cell>
          <cell r="J8746" t="str">
            <v>om_exp</v>
          </cell>
          <cell r="K8746" t="str">
            <v>juris_energy</v>
          </cell>
          <cell r="M8746" t="str">
            <v>2015/07/1/2/A/0</v>
          </cell>
        </row>
        <row r="8747">
          <cell r="A8747" t="str">
            <v>8746</v>
          </cell>
          <cell r="B8747" t="str">
            <v>OMA2101</v>
          </cell>
          <cell r="C8747" t="str">
            <v>101 - Energy Jurisdictional Factor</v>
          </cell>
          <cell r="D8747">
            <v>0</v>
          </cell>
          <cell r="F8747" t="str">
            <v>CALC</v>
          </cell>
          <cell r="H8747" t="str">
            <v>101</v>
          </cell>
          <cell r="I8747" t="str">
            <v>C</v>
          </cell>
          <cell r="J8747" t="str">
            <v>om_exp</v>
          </cell>
          <cell r="K8747" t="str">
            <v>juris_energy</v>
          </cell>
          <cell r="M8747" t="str">
            <v>2015/07/1/2/A/0</v>
          </cell>
        </row>
        <row r="8748">
          <cell r="A8748" t="str">
            <v>8747</v>
          </cell>
          <cell r="B8748" t="str">
            <v>OMA2101</v>
          </cell>
          <cell r="C8748" t="str">
            <v>101 - Energy Jurisdictional Factor</v>
          </cell>
          <cell r="D8748">
            <v>0</v>
          </cell>
          <cell r="F8748" t="str">
            <v>CALC</v>
          </cell>
          <cell r="H8748" t="str">
            <v>101</v>
          </cell>
          <cell r="I8748" t="str">
            <v>C</v>
          </cell>
          <cell r="J8748" t="str">
            <v>om_exp</v>
          </cell>
          <cell r="K8748" t="str">
            <v>juris_energy</v>
          </cell>
          <cell r="M8748" t="str">
            <v>2015/07/1/2/A/0</v>
          </cell>
        </row>
        <row r="8749">
          <cell r="A8749" t="str">
            <v>8748</v>
          </cell>
          <cell r="B8749" t="str">
            <v>OMA2101</v>
          </cell>
          <cell r="C8749" t="str">
            <v>101 - Energy Jurisdictional Factor</v>
          </cell>
          <cell r="D8749">
            <v>0</v>
          </cell>
          <cell r="F8749" t="str">
            <v>CALC</v>
          </cell>
          <cell r="H8749" t="str">
            <v>101</v>
          </cell>
          <cell r="I8749" t="str">
            <v>C</v>
          </cell>
          <cell r="J8749" t="str">
            <v>om_exp</v>
          </cell>
          <cell r="K8749" t="str">
            <v>juris_energy</v>
          </cell>
          <cell r="M8749" t="str">
            <v>2015/07/1/2/A/0</v>
          </cell>
        </row>
        <row r="8750">
          <cell r="A8750" t="str">
            <v>8749</v>
          </cell>
          <cell r="B8750" t="str">
            <v>OMA2101</v>
          </cell>
          <cell r="C8750" t="str">
            <v>101 - Energy Jurisdictional Factor</v>
          </cell>
          <cell r="D8750">
            <v>0</v>
          </cell>
          <cell r="F8750" t="str">
            <v>CALC</v>
          </cell>
          <cell r="H8750" t="str">
            <v>101</v>
          </cell>
          <cell r="I8750" t="str">
            <v>C</v>
          </cell>
          <cell r="J8750" t="str">
            <v>om_exp</v>
          </cell>
          <cell r="K8750" t="str">
            <v>juris_energy</v>
          </cell>
          <cell r="M8750" t="str">
            <v>2015/07/1/2/A/0</v>
          </cell>
        </row>
        <row r="8751">
          <cell r="A8751" t="str">
            <v>8750</v>
          </cell>
          <cell r="B8751" t="str">
            <v>OMA2101</v>
          </cell>
          <cell r="C8751" t="str">
            <v>101 - Energy Jurisdictional Factor</v>
          </cell>
          <cell r="D8751">
            <v>0</v>
          </cell>
          <cell r="F8751" t="str">
            <v>CALC</v>
          </cell>
          <cell r="H8751" t="str">
            <v>101</v>
          </cell>
          <cell r="I8751" t="str">
            <v>C</v>
          </cell>
          <cell r="J8751" t="str">
            <v>om_exp</v>
          </cell>
          <cell r="K8751" t="str">
            <v>juris_energy</v>
          </cell>
          <cell r="M8751" t="str">
            <v>2015/07/1/2/A/0</v>
          </cell>
        </row>
        <row r="8752">
          <cell r="A8752" t="str">
            <v>8751</v>
          </cell>
          <cell r="B8752" t="str">
            <v>OMA2101</v>
          </cell>
          <cell r="C8752" t="str">
            <v>101 - Energy Jurisdictional Factor</v>
          </cell>
          <cell r="D8752">
            <v>0</v>
          </cell>
          <cell r="F8752" t="str">
            <v>CALC</v>
          </cell>
          <cell r="H8752" t="str">
            <v>101</v>
          </cell>
          <cell r="I8752" t="str">
            <v>C</v>
          </cell>
          <cell r="J8752" t="str">
            <v>om_exp</v>
          </cell>
          <cell r="K8752" t="str">
            <v>juris_energy</v>
          </cell>
          <cell r="M8752" t="str">
            <v>2015/07/1/2/A/0</v>
          </cell>
        </row>
        <row r="8753">
          <cell r="A8753" t="str">
            <v>8752</v>
          </cell>
          <cell r="B8753" t="str">
            <v>OMA2101</v>
          </cell>
          <cell r="C8753" t="str">
            <v>101 - Energy Jurisdictional Factor</v>
          </cell>
          <cell r="D8753">
            <v>0</v>
          </cell>
          <cell r="F8753" t="str">
            <v>CALC</v>
          </cell>
          <cell r="H8753" t="str">
            <v>101</v>
          </cell>
          <cell r="I8753" t="str">
            <v>C</v>
          </cell>
          <cell r="J8753" t="str">
            <v>om_exp</v>
          </cell>
          <cell r="K8753" t="str">
            <v>juris_energy</v>
          </cell>
          <cell r="M8753" t="str">
            <v>2015/07/1/2/A/0</v>
          </cell>
        </row>
        <row r="8754">
          <cell r="A8754" t="str">
            <v>8753</v>
          </cell>
          <cell r="B8754" t="str">
            <v>OMA2101</v>
          </cell>
          <cell r="C8754" t="str">
            <v>101 - Energy Jurisdictional Factor</v>
          </cell>
          <cell r="D8754">
            <v>0</v>
          </cell>
          <cell r="F8754" t="str">
            <v>CALC</v>
          </cell>
          <cell r="H8754" t="str">
            <v>101</v>
          </cell>
          <cell r="I8754" t="str">
            <v>C</v>
          </cell>
          <cell r="J8754" t="str">
            <v>om_exp</v>
          </cell>
          <cell r="K8754" t="str">
            <v>juris_energy</v>
          </cell>
          <cell r="M8754" t="str">
            <v>2015/07/1/2/A/0</v>
          </cell>
        </row>
        <row r="8755">
          <cell r="A8755" t="str">
            <v>8754</v>
          </cell>
          <cell r="B8755" t="str">
            <v>OMA2101</v>
          </cell>
          <cell r="C8755" t="str">
            <v>101 - Energy Jurisdictional Factor</v>
          </cell>
          <cell r="D8755">
            <v>0</v>
          </cell>
          <cell r="F8755" t="str">
            <v>CALC</v>
          </cell>
          <cell r="H8755" t="str">
            <v>101</v>
          </cell>
          <cell r="I8755" t="str">
            <v>C</v>
          </cell>
          <cell r="J8755" t="str">
            <v>om_exp</v>
          </cell>
          <cell r="K8755" t="str">
            <v>juris_energy</v>
          </cell>
          <cell r="M8755" t="str">
            <v>2015/07/1/2/A/0</v>
          </cell>
        </row>
        <row r="8756">
          <cell r="A8756" t="str">
            <v>8755</v>
          </cell>
          <cell r="B8756" t="str">
            <v>OMA2101</v>
          </cell>
          <cell r="C8756" t="str">
            <v>101 - Energy Jurisdictional Factor</v>
          </cell>
          <cell r="D8756">
            <v>0</v>
          </cell>
          <cell r="F8756" t="str">
            <v>CALC</v>
          </cell>
          <cell r="H8756" t="str">
            <v>101</v>
          </cell>
          <cell r="I8756" t="str">
            <v>C</v>
          </cell>
          <cell r="J8756" t="str">
            <v>om_exp</v>
          </cell>
          <cell r="K8756" t="str">
            <v>juris_energy</v>
          </cell>
          <cell r="M8756" t="str">
            <v>2015/07/1/2/A/0</v>
          </cell>
        </row>
        <row r="8757">
          <cell r="A8757" t="str">
            <v>8756</v>
          </cell>
          <cell r="B8757" t="str">
            <v>OMA2101</v>
          </cell>
          <cell r="C8757" t="str">
            <v>101 - Energy Jurisdictional Factor</v>
          </cell>
          <cell r="D8757">
            <v>0</v>
          </cell>
          <cell r="F8757" t="str">
            <v>CALC</v>
          </cell>
          <cell r="H8757" t="str">
            <v>101</v>
          </cell>
          <cell r="I8757" t="str">
            <v>C</v>
          </cell>
          <cell r="J8757" t="str">
            <v>om_exp</v>
          </cell>
          <cell r="K8757" t="str">
            <v>juris_energy</v>
          </cell>
          <cell r="M8757" t="str">
            <v>2015/07/1/2/A/0</v>
          </cell>
        </row>
        <row r="8758">
          <cell r="A8758" t="str">
            <v>8757</v>
          </cell>
          <cell r="B8758" t="str">
            <v>OMA2101</v>
          </cell>
          <cell r="C8758" t="str">
            <v>101 - Energy Jurisdictional Factor</v>
          </cell>
          <cell r="D8758">
            <v>0</v>
          </cell>
          <cell r="F8758" t="str">
            <v>CALC</v>
          </cell>
          <cell r="H8758" t="str">
            <v>101</v>
          </cell>
          <cell r="I8758" t="str">
            <v>C</v>
          </cell>
          <cell r="J8758" t="str">
            <v>om_exp</v>
          </cell>
          <cell r="K8758" t="str">
            <v>juris_energy</v>
          </cell>
          <cell r="M8758" t="str">
            <v>2015/07/1/2/A/0</v>
          </cell>
        </row>
        <row r="8759">
          <cell r="A8759" t="str">
            <v>8758</v>
          </cell>
          <cell r="B8759" t="str">
            <v>OMA2101</v>
          </cell>
          <cell r="C8759" t="str">
            <v>101 - Energy Jurisdictional Factor</v>
          </cell>
          <cell r="D8759">
            <v>0</v>
          </cell>
          <cell r="F8759" t="str">
            <v>CALC</v>
          </cell>
          <cell r="H8759" t="str">
            <v>101</v>
          </cell>
          <cell r="I8759" t="str">
            <v>C</v>
          </cell>
          <cell r="J8759" t="str">
            <v>om_exp</v>
          </cell>
          <cell r="K8759" t="str">
            <v>juris_energy</v>
          </cell>
          <cell r="M8759" t="str">
            <v>2015/07/1/2/A/0</v>
          </cell>
        </row>
        <row r="8760">
          <cell r="A8760" t="str">
            <v>8759</v>
          </cell>
          <cell r="B8760" t="str">
            <v>OMA2101</v>
          </cell>
          <cell r="C8760" t="str">
            <v>101 - Energy Jurisdictional Factor</v>
          </cell>
          <cell r="D8760">
            <v>0</v>
          </cell>
          <cell r="F8760" t="str">
            <v>CALC</v>
          </cell>
          <cell r="H8760" t="str">
            <v>101</v>
          </cell>
          <cell r="I8760" t="str">
            <v>C</v>
          </cell>
          <cell r="J8760" t="str">
            <v>om_exp</v>
          </cell>
          <cell r="K8760" t="str">
            <v>juris_energy</v>
          </cell>
          <cell r="M8760" t="str">
            <v>2015/07/1/2/A/0</v>
          </cell>
        </row>
        <row r="8761">
          <cell r="A8761" t="str">
            <v>8760</v>
          </cell>
          <cell r="B8761" t="str">
            <v>OMA2101</v>
          </cell>
          <cell r="C8761" t="str">
            <v>101 - Energy Jurisdictional Factor</v>
          </cell>
          <cell r="D8761">
            <v>0</v>
          </cell>
          <cell r="F8761" t="str">
            <v>CALC</v>
          </cell>
          <cell r="H8761" t="str">
            <v>101</v>
          </cell>
          <cell r="I8761" t="str">
            <v>C</v>
          </cell>
          <cell r="J8761" t="str">
            <v>om_exp</v>
          </cell>
          <cell r="K8761" t="str">
            <v>juris_energy</v>
          </cell>
          <cell r="M8761" t="str">
            <v>2015/07/1/2/A/0</v>
          </cell>
        </row>
        <row r="8762">
          <cell r="A8762" t="str">
            <v>8761</v>
          </cell>
          <cell r="B8762" t="str">
            <v>OMA2101</v>
          </cell>
          <cell r="C8762" t="str">
            <v>101 - Energy Jurisdictional Factor</v>
          </cell>
          <cell r="D8762">
            <v>0</v>
          </cell>
          <cell r="F8762" t="str">
            <v>CALC</v>
          </cell>
          <cell r="H8762" t="str">
            <v>101</v>
          </cell>
          <cell r="I8762" t="str">
            <v>C</v>
          </cell>
          <cell r="J8762" t="str">
            <v>om_exp</v>
          </cell>
          <cell r="K8762" t="str">
            <v>juris_energy</v>
          </cell>
          <cell r="M8762" t="str">
            <v>2015/07/1/2/A/0</v>
          </cell>
        </row>
        <row r="8763">
          <cell r="A8763" t="str">
            <v>8762</v>
          </cell>
          <cell r="B8763" t="str">
            <v>OMA2101</v>
          </cell>
          <cell r="C8763" t="str">
            <v>101 - Energy Jurisdictional Factor</v>
          </cell>
          <cell r="D8763">
            <v>0</v>
          </cell>
          <cell r="F8763" t="str">
            <v>CALC</v>
          </cell>
          <cell r="H8763" t="str">
            <v>101</v>
          </cell>
          <cell r="I8763" t="str">
            <v>C</v>
          </cell>
          <cell r="J8763" t="str">
            <v>om_exp</v>
          </cell>
          <cell r="K8763" t="str">
            <v>juris_energy</v>
          </cell>
          <cell r="M8763" t="str">
            <v>2015/07/1/2/A/0</v>
          </cell>
        </row>
        <row r="8764">
          <cell r="A8764" t="str">
            <v>8763</v>
          </cell>
          <cell r="B8764" t="str">
            <v>OMA2101</v>
          </cell>
          <cell r="C8764" t="str">
            <v>101 - Energy Jurisdictional Factor</v>
          </cell>
          <cell r="D8764">
            <v>0</v>
          </cell>
          <cell r="F8764" t="str">
            <v>CALC</v>
          </cell>
          <cell r="H8764" t="str">
            <v>101</v>
          </cell>
          <cell r="I8764" t="str">
            <v>C</v>
          </cell>
          <cell r="J8764" t="str">
            <v>om_exp</v>
          </cell>
          <cell r="K8764" t="str">
            <v>juris_energy</v>
          </cell>
          <cell r="M8764" t="str">
            <v>2015/07/1/2/A/0</v>
          </cell>
        </row>
        <row r="8765">
          <cell r="A8765" t="str">
            <v>8764</v>
          </cell>
          <cell r="B8765" t="str">
            <v>OMA2101</v>
          </cell>
          <cell r="C8765" t="str">
            <v>101 - Energy Jurisdictional Factor</v>
          </cell>
          <cell r="D8765">
            <v>0</v>
          </cell>
          <cell r="F8765" t="str">
            <v>CALC</v>
          </cell>
          <cell r="H8765" t="str">
            <v>101</v>
          </cell>
          <cell r="I8765" t="str">
            <v>C</v>
          </cell>
          <cell r="J8765" t="str">
            <v>om_exp</v>
          </cell>
          <cell r="K8765" t="str">
            <v>juris_energy</v>
          </cell>
          <cell r="M8765" t="str">
            <v>2015/07/1/2/A/0</v>
          </cell>
        </row>
        <row r="8766">
          <cell r="A8766" t="str">
            <v>8765</v>
          </cell>
          <cell r="B8766" t="str">
            <v>OMA2101</v>
          </cell>
          <cell r="C8766" t="str">
            <v>101 - Energy Jurisdictional Factor</v>
          </cell>
          <cell r="D8766">
            <v>0</v>
          </cell>
          <cell r="F8766" t="str">
            <v>CALC</v>
          </cell>
          <cell r="H8766" t="str">
            <v>101</v>
          </cell>
          <cell r="I8766" t="str">
            <v>C</v>
          </cell>
          <cell r="J8766" t="str">
            <v>om_exp</v>
          </cell>
          <cell r="K8766" t="str">
            <v>juris_energy</v>
          </cell>
          <cell r="M8766" t="str">
            <v>2015/07/1/2/A/0</v>
          </cell>
        </row>
        <row r="8767">
          <cell r="A8767" t="str">
            <v>8766</v>
          </cell>
          <cell r="B8767" t="str">
            <v>OMA2101</v>
          </cell>
          <cell r="C8767" t="str">
            <v>101 - Energy Jurisdictional Factor</v>
          </cell>
          <cell r="D8767">
            <v>0</v>
          </cell>
          <cell r="F8767" t="str">
            <v>CALC</v>
          </cell>
          <cell r="H8767" t="str">
            <v>101</v>
          </cell>
          <cell r="I8767" t="str">
            <v>C</v>
          </cell>
          <cell r="J8767" t="str">
            <v>om_exp</v>
          </cell>
          <cell r="K8767" t="str">
            <v>juris_energy</v>
          </cell>
          <cell r="M8767" t="str">
            <v>2015/07/1/2/A/0</v>
          </cell>
        </row>
        <row r="8768">
          <cell r="A8768" t="str">
            <v>8767</v>
          </cell>
          <cell r="B8768" t="str">
            <v>OMA2101</v>
          </cell>
          <cell r="C8768" t="str">
            <v>101 - Energy Jurisdictional Factor</v>
          </cell>
          <cell r="D8768">
            <v>0</v>
          </cell>
          <cell r="F8768" t="str">
            <v>CALC</v>
          </cell>
          <cell r="H8768" t="str">
            <v>101</v>
          </cell>
          <cell r="I8768" t="str">
            <v>C</v>
          </cell>
          <cell r="J8768" t="str">
            <v>om_exp</v>
          </cell>
          <cell r="K8768" t="str">
            <v>juris_energy</v>
          </cell>
          <cell r="M8768" t="str">
            <v>2015/07/1/2/A/0</v>
          </cell>
        </row>
        <row r="8769">
          <cell r="A8769" t="str">
            <v>8768</v>
          </cell>
          <cell r="B8769" t="str">
            <v>OMA2101</v>
          </cell>
          <cell r="C8769" t="str">
            <v>101 - Energy Jurisdictional Factor</v>
          </cell>
          <cell r="D8769">
            <v>0</v>
          </cell>
          <cell r="F8769" t="str">
            <v>CALC</v>
          </cell>
          <cell r="H8769" t="str">
            <v>101</v>
          </cell>
          <cell r="I8769" t="str">
            <v>C</v>
          </cell>
          <cell r="J8769" t="str">
            <v>om_exp</v>
          </cell>
          <cell r="K8769" t="str">
            <v>juris_energy</v>
          </cell>
          <cell r="M8769" t="str">
            <v>2015/07/1/2/A/0</v>
          </cell>
        </row>
        <row r="8770">
          <cell r="A8770" t="str">
            <v>8769</v>
          </cell>
          <cell r="B8770" t="str">
            <v>OMA2101</v>
          </cell>
          <cell r="C8770" t="str">
            <v>101 - Energy Jurisdictional Factor</v>
          </cell>
          <cell r="D8770">
            <v>0</v>
          </cell>
          <cell r="F8770" t="str">
            <v>CALC</v>
          </cell>
          <cell r="H8770" t="str">
            <v>101</v>
          </cell>
          <cell r="I8770" t="str">
            <v>C</v>
          </cell>
          <cell r="J8770" t="str">
            <v>om_exp</v>
          </cell>
          <cell r="K8770" t="str">
            <v>juris_energy</v>
          </cell>
          <cell r="M8770" t="str">
            <v>2015/07/1/2/A/0</v>
          </cell>
        </row>
        <row r="8771">
          <cell r="A8771" t="str">
            <v>8770</v>
          </cell>
          <cell r="B8771" t="str">
            <v>OMA2101</v>
          </cell>
          <cell r="C8771" t="str">
            <v>101 - Energy Jurisdictional Factor</v>
          </cell>
          <cell r="D8771">
            <v>0</v>
          </cell>
          <cell r="F8771" t="str">
            <v>CALC</v>
          </cell>
          <cell r="H8771" t="str">
            <v>101</v>
          </cell>
          <cell r="I8771" t="str">
            <v>C</v>
          </cell>
          <cell r="J8771" t="str">
            <v>om_exp</v>
          </cell>
          <cell r="K8771" t="str">
            <v>juris_energy</v>
          </cell>
          <cell r="M8771" t="str">
            <v>2015/07/1/2/A/0</v>
          </cell>
        </row>
        <row r="8772">
          <cell r="A8772" t="str">
            <v>8771</v>
          </cell>
          <cell r="B8772" t="str">
            <v>OMA2101</v>
          </cell>
          <cell r="C8772" t="str">
            <v>101 - Energy Jurisdictional Factor</v>
          </cell>
          <cell r="D8772">
            <v>0</v>
          </cell>
          <cell r="F8772" t="str">
            <v>CALC</v>
          </cell>
          <cell r="H8772" t="str">
            <v>101</v>
          </cell>
          <cell r="I8772" t="str">
            <v>C</v>
          </cell>
          <cell r="J8772" t="str">
            <v>om_exp</v>
          </cell>
          <cell r="K8772" t="str">
            <v>juris_energy</v>
          </cell>
          <cell r="M8772" t="str">
            <v>2015/07/1/2/A/0</v>
          </cell>
        </row>
        <row r="8773">
          <cell r="A8773" t="str">
            <v>8772</v>
          </cell>
          <cell r="B8773" t="str">
            <v>OMA2101</v>
          </cell>
          <cell r="C8773" t="str">
            <v>101 - Energy Jurisdictional Factor</v>
          </cell>
          <cell r="D8773">
            <v>0</v>
          </cell>
          <cell r="F8773" t="str">
            <v>CALC</v>
          </cell>
          <cell r="H8773" t="str">
            <v>101</v>
          </cell>
          <cell r="I8773" t="str">
            <v>C</v>
          </cell>
          <cell r="J8773" t="str">
            <v>om_exp</v>
          </cell>
          <cell r="K8773" t="str">
            <v>juris_energy</v>
          </cell>
          <cell r="M8773" t="str">
            <v>2015/07/1/2/A/0</v>
          </cell>
        </row>
        <row r="8774">
          <cell r="A8774" t="str">
            <v>8773</v>
          </cell>
          <cell r="B8774" t="str">
            <v>OMA2101</v>
          </cell>
          <cell r="C8774" t="str">
            <v>101 - Energy Jurisdictional Factor</v>
          </cell>
          <cell r="D8774">
            <v>0</v>
          </cell>
          <cell r="F8774" t="str">
            <v>CALC</v>
          </cell>
          <cell r="H8774" t="str">
            <v>101</v>
          </cell>
          <cell r="I8774" t="str">
            <v>C</v>
          </cell>
          <cell r="J8774" t="str">
            <v>om_exp</v>
          </cell>
          <cell r="K8774" t="str">
            <v>juris_energy</v>
          </cell>
          <cell r="M8774" t="str">
            <v>2015/07/1/2/A/0</v>
          </cell>
        </row>
        <row r="8775">
          <cell r="A8775" t="str">
            <v>8774</v>
          </cell>
          <cell r="B8775" t="str">
            <v>OMA2101</v>
          </cell>
          <cell r="C8775" t="str">
            <v>101 - Energy Jurisdictional Factor</v>
          </cell>
          <cell r="D8775">
            <v>0</v>
          </cell>
          <cell r="F8775" t="str">
            <v>CALC</v>
          </cell>
          <cell r="H8775" t="str">
            <v>101</v>
          </cell>
          <cell r="I8775" t="str">
            <v>C</v>
          </cell>
          <cell r="J8775" t="str">
            <v>om_exp</v>
          </cell>
          <cell r="K8775" t="str">
            <v>juris_energy</v>
          </cell>
          <cell r="M8775" t="str">
            <v>2015/07/1/2/A/0</v>
          </cell>
        </row>
        <row r="8776">
          <cell r="A8776" t="str">
            <v>8775</v>
          </cell>
          <cell r="B8776" t="str">
            <v>OMA2101</v>
          </cell>
          <cell r="C8776" t="str">
            <v>101 - Energy Jurisdictional Factor</v>
          </cell>
          <cell r="D8776">
            <v>0</v>
          </cell>
          <cell r="F8776" t="str">
            <v>CALC</v>
          </cell>
          <cell r="H8776" t="str">
            <v>101</v>
          </cell>
          <cell r="I8776" t="str">
            <v>C</v>
          </cell>
          <cell r="J8776" t="str">
            <v>om_exp</v>
          </cell>
          <cell r="K8776" t="str">
            <v>juris_energy</v>
          </cell>
          <cell r="M8776" t="str">
            <v>2015/07/1/2/A/0</v>
          </cell>
        </row>
        <row r="8777">
          <cell r="A8777" t="str">
            <v>8776</v>
          </cell>
          <cell r="B8777" t="str">
            <v>OMA2101</v>
          </cell>
          <cell r="C8777" t="str">
            <v>101 - Energy Jurisdictional Factor</v>
          </cell>
          <cell r="D8777">
            <v>0</v>
          </cell>
          <cell r="F8777" t="str">
            <v>CALC</v>
          </cell>
          <cell r="H8777" t="str">
            <v>101</v>
          </cell>
          <cell r="I8777" t="str">
            <v>C</v>
          </cell>
          <cell r="J8777" t="str">
            <v>om_exp</v>
          </cell>
          <cell r="K8777" t="str">
            <v>juris_energy</v>
          </cell>
          <cell r="M8777" t="str">
            <v>2015/07/1/2/A/0</v>
          </cell>
        </row>
        <row r="8778">
          <cell r="A8778" t="str">
            <v>8777</v>
          </cell>
          <cell r="B8778" t="str">
            <v>OMA2101</v>
          </cell>
          <cell r="C8778" t="str">
            <v>101 - Energy Jurisdictional Factor</v>
          </cell>
          <cell r="D8778">
            <v>0</v>
          </cell>
          <cell r="F8778" t="str">
            <v>CALC</v>
          </cell>
          <cell r="H8778" t="str">
            <v>101</v>
          </cell>
          <cell r="I8778" t="str">
            <v>C</v>
          </cell>
          <cell r="J8778" t="str">
            <v>om_exp</v>
          </cell>
          <cell r="K8778" t="str">
            <v>juris_energy</v>
          </cell>
          <cell r="M8778" t="str">
            <v>2015/07/1/2/A/0</v>
          </cell>
        </row>
        <row r="8779">
          <cell r="A8779" t="str">
            <v>8778</v>
          </cell>
          <cell r="B8779" t="str">
            <v>OMA2101</v>
          </cell>
          <cell r="C8779" t="str">
            <v>101 - Energy Jurisdictional Factor</v>
          </cell>
          <cell r="D8779">
            <v>0</v>
          </cell>
          <cell r="F8779" t="str">
            <v>CALC</v>
          </cell>
          <cell r="H8779" t="str">
            <v>101</v>
          </cell>
          <cell r="I8779" t="str">
            <v>C</v>
          </cell>
          <cell r="J8779" t="str">
            <v>om_exp</v>
          </cell>
          <cell r="K8779" t="str">
            <v>juris_energy</v>
          </cell>
          <cell r="M8779" t="str">
            <v>2015/07/1/2/A/0</v>
          </cell>
        </row>
        <row r="8780">
          <cell r="A8780" t="str">
            <v>8779</v>
          </cell>
          <cell r="B8780" t="str">
            <v>OMA2101</v>
          </cell>
          <cell r="C8780" t="str">
            <v>101 - Energy Jurisdictional Factor</v>
          </cell>
          <cell r="D8780">
            <v>0</v>
          </cell>
          <cell r="F8780" t="str">
            <v>CALC</v>
          </cell>
          <cell r="H8780" t="str">
            <v>101</v>
          </cell>
          <cell r="I8780" t="str">
            <v>C</v>
          </cell>
          <cell r="J8780" t="str">
            <v>om_exp</v>
          </cell>
          <cell r="K8780" t="str">
            <v>juris_energy</v>
          </cell>
          <cell r="M8780" t="str">
            <v>2015/07/1/2/A/0</v>
          </cell>
        </row>
        <row r="8781">
          <cell r="A8781" t="str">
            <v>8780</v>
          </cell>
          <cell r="B8781" t="str">
            <v>OMA2101</v>
          </cell>
          <cell r="C8781" t="str">
            <v>101 - Energy Jurisdictional Factor</v>
          </cell>
          <cell r="D8781">
            <v>0</v>
          </cell>
          <cell r="F8781" t="str">
            <v>CALC</v>
          </cell>
          <cell r="H8781" t="str">
            <v>101</v>
          </cell>
          <cell r="I8781" t="str">
            <v>C</v>
          </cell>
          <cell r="J8781" t="str">
            <v>om_exp</v>
          </cell>
          <cell r="K8781" t="str">
            <v>juris_energy</v>
          </cell>
          <cell r="M8781" t="str">
            <v>2015/07/1/2/A/0</v>
          </cell>
        </row>
        <row r="8782">
          <cell r="A8782" t="str">
            <v>8781</v>
          </cell>
          <cell r="B8782" t="str">
            <v>OMA2101</v>
          </cell>
          <cell r="C8782" t="str">
            <v>101 - Energy Jurisdictional Factor</v>
          </cell>
          <cell r="D8782">
            <v>0</v>
          </cell>
          <cell r="F8782" t="str">
            <v>CALC</v>
          </cell>
          <cell r="H8782" t="str">
            <v>101</v>
          </cell>
          <cell r="I8782" t="str">
            <v>C</v>
          </cell>
          <cell r="J8782" t="str">
            <v>om_exp</v>
          </cell>
          <cell r="K8782" t="str">
            <v>juris_energy</v>
          </cell>
          <cell r="M8782" t="str">
            <v>2015/07/1/2/A/0</v>
          </cell>
        </row>
        <row r="8783">
          <cell r="A8783" t="str">
            <v>8782</v>
          </cell>
          <cell r="B8783" t="str">
            <v>OMA2101</v>
          </cell>
          <cell r="C8783" t="str">
            <v>101 - Energy Jurisdictional Factor</v>
          </cell>
          <cell r="D8783">
            <v>0</v>
          </cell>
          <cell r="F8783" t="str">
            <v>CALC</v>
          </cell>
          <cell r="H8783" t="str">
            <v>101</v>
          </cell>
          <cell r="I8783" t="str">
            <v>C</v>
          </cell>
          <cell r="J8783" t="str">
            <v>om_exp</v>
          </cell>
          <cell r="K8783" t="str">
            <v>juris_energy</v>
          </cell>
          <cell r="M8783" t="str">
            <v>2015/07/1/2/A/0</v>
          </cell>
        </row>
        <row r="8784">
          <cell r="A8784" t="str">
            <v>8783</v>
          </cell>
          <cell r="B8784" t="str">
            <v>OMA2101</v>
          </cell>
          <cell r="C8784" t="str">
            <v>101 - Energy Jurisdictional Factor</v>
          </cell>
          <cell r="D8784">
            <v>0</v>
          </cell>
          <cell r="F8784" t="str">
            <v>CALC</v>
          </cell>
          <cell r="H8784" t="str">
            <v>101</v>
          </cell>
          <cell r="I8784" t="str">
            <v>C</v>
          </cell>
          <cell r="J8784" t="str">
            <v>om_exp</v>
          </cell>
          <cell r="K8784" t="str">
            <v>juris_energy</v>
          </cell>
          <cell r="M8784" t="str">
            <v>2015/07/1/2/A/0</v>
          </cell>
        </row>
        <row r="8785">
          <cell r="A8785" t="str">
            <v>8784</v>
          </cell>
          <cell r="B8785" t="str">
            <v>OMA2101</v>
          </cell>
          <cell r="C8785" t="str">
            <v>101 - Energy Jurisdictional Factor</v>
          </cell>
          <cell r="D8785">
            <v>0</v>
          </cell>
          <cell r="F8785" t="str">
            <v>CALC</v>
          </cell>
          <cell r="H8785" t="str">
            <v>101</v>
          </cell>
          <cell r="I8785" t="str">
            <v>C</v>
          </cell>
          <cell r="J8785" t="str">
            <v>om_exp</v>
          </cell>
          <cell r="K8785" t="str">
            <v>juris_energy</v>
          </cell>
          <cell r="M8785" t="str">
            <v>2015/07/1/2/A/0</v>
          </cell>
        </row>
        <row r="8786">
          <cell r="A8786" t="str">
            <v>8785</v>
          </cell>
          <cell r="B8786" t="str">
            <v>OM12101</v>
          </cell>
          <cell r="C8786" t="str">
            <v>101 - O &amp; M Expenses Amount</v>
          </cell>
          <cell r="D8786">
            <v>9736.59</v>
          </cell>
          <cell r="F8786" t="str">
            <v>CALC</v>
          </cell>
          <cell r="H8786" t="str">
            <v>101</v>
          </cell>
          <cell r="I8786" t="str">
            <v>C</v>
          </cell>
          <cell r="J8786" t="str">
            <v>om_exp</v>
          </cell>
          <cell r="K8786" t="str">
            <v>beg_bal</v>
          </cell>
          <cell r="M8786" t="str">
            <v>2015/07/1/2/A/0</v>
          </cell>
        </row>
        <row r="8787">
          <cell r="A8787" t="str">
            <v>8786</v>
          </cell>
          <cell r="B8787" t="str">
            <v>OM12101</v>
          </cell>
          <cell r="C8787" t="str">
            <v>101 - O &amp; M Expenses Amount</v>
          </cell>
          <cell r="D8787">
            <v>990.08</v>
          </cell>
          <cell r="F8787" t="str">
            <v>CALC</v>
          </cell>
          <cell r="H8787" t="str">
            <v>101</v>
          </cell>
          <cell r="I8787" t="str">
            <v>C</v>
          </cell>
          <cell r="J8787" t="str">
            <v>om_exp</v>
          </cell>
          <cell r="K8787" t="str">
            <v>beg_bal</v>
          </cell>
          <cell r="M8787" t="str">
            <v>2015/07/1/2/A/0</v>
          </cell>
        </row>
        <row r="8788">
          <cell r="A8788" t="str">
            <v>8787</v>
          </cell>
          <cell r="B8788" t="str">
            <v>OM12101</v>
          </cell>
          <cell r="C8788" t="str">
            <v>101 - O &amp; M Expenses Amount</v>
          </cell>
          <cell r="D8788">
            <v>3031.48</v>
          </cell>
          <cell r="F8788" t="str">
            <v>CALC</v>
          </cell>
          <cell r="H8788" t="str">
            <v>101</v>
          </cell>
          <cell r="I8788" t="str">
            <v>C</v>
          </cell>
          <cell r="J8788" t="str">
            <v>om_exp</v>
          </cell>
          <cell r="K8788" t="str">
            <v>beg_bal</v>
          </cell>
          <cell r="M8788" t="str">
            <v>2015/07/1/2/A/0</v>
          </cell>
        </row>
        <row r="8789">
          <cell r="A8789" t="str">
            <v>8788</v>
          </cell>
          <cell r="B8789" t="str">
            <v>OM12101</v>
          </cell>
          <cell r="C8789" t="str">
            <v>101 - O &amp; M Expenses Amount</v>
          </cell>
          <cell r="D8789">
            <v>3294.91</v>
          </cell>
          <cell r="F8789" t="str">
            <v>CALC</v>
          </cell>
          <cell r="H8789" t="str">
            <v>101</v>
          </cell>
          <cell r="I8789" t="str">
            <v>C</v>
          </cell>
          <cell r="J8789" t="str">
            <v>om_exp</v>
          </cell>
          <cell r="K8789" t="str">
            <v>beg_bal</v>
          </cell>
          <cell r="M8789" t="str">
            <v>2015/07/1/2/A/0</v>
          </cell>
        </row>
        <row r="8790">
          <cell r="A8790" t="str">
            <v>8789</v>
          </cell>
          <cell r="B8790" t="str">
            <v>OM12101</v>
          </cell>
          <cell r="C8790" t="str">
            <v>101 - O &amp; M Expenses Amount</v>
          </cell>
          <cell r="D8790">
            <v>0</v>
          </cell>
          <cell r="F8790" t="str">
            <v>CALC</v>
          </cell>
          <cell r="H8790" t="str">
            <v>101</v>
          </cell>
          <cell r="I8790" t="str">
            <v>C</v>
          </cell>
          <cell r="J8790" t="str">
            <v>om_exp</v>
          </cell>
          <cell r="K8790" t="str">
            <v>beg_bal</v>
          </cell>
          <cell r="M8790" t="str">
            <v>2015/07/1/2/A/0</v>
          </cell>
        </row>
        <row r="8791">
          <cell r="A8791" t="str">
            <v>8790</v>
          </cell>
          <cell r="B8791" t="str">
            <v>OM12101</v>
          </cell>
          <cell r="C8791" t="str">
            <v>101 - O &amp; M Expenses Amount</v>
          </cell>
          <cell r="D8791">
            <v>0</v>
          </cell>
          <cell r="F8791" t="str">
            <v>CALC</v>
          </cell>
          <cell r="H8791" t="str">
            <v>101</v>
          </cell>
          <cell r="I8791" t="str">
            <v>C</v>
          </cell>
          <cell r="J8791" t="str">
            <v>om_exp</v>
          </cell>
          <cell r="K8791" t="str">
            <v>beg_bal</v>
          </cell>
          <cell r="M8791" t="str">
            <v>2015/07/1/2/A/0</v>
          </cell>
        </row>
        <row r="8792">
          <cell r="A8792" t="str">
            <v>8791</v>
          </cell>
          <cell r="B8792" t="str">
            <v>OM12101</v>
          </cell>
          <cell r="C8792" t="str">
            <v>101 - O &amp; M Expenses Amount</v>
          </cell>
          <cell r="D8792">
            <v>973.91</v>
          </cell>
          <cell r="F8792" t="str">
            <v>CALC</v>
          </cell>
          <cell r="H8792" t="str">
            <v>101</v>
          </cell>
          <cell r="I8792" t="str">
            <v>C</v>
          </cell>
          <cell r="J8792" t="str">
            <v>om_exp</v>
          </cell>
          <cell r="K8792" t="str">
            <v>beg_bal</v>
          </cell>
          <cell r="M8792" t="str">
            <v>2015/07/1/2/A/0</v>
          </cell>
        </row>
        <row r="8793">
          <cell r="A8793" t="str">
            <v>8792</v>
          </cell>
          <cell r="B8793" t="str">
            <v>OM12101</v>
          </cell>
          <cell r="C8793" t="str">
            <v>101 - O &amp; M Expenses Amount</v>
          </cell>
          <cell r="D8793">
            <v>1149.68</v>
          </cell>
          <cell r="F8793" t="str">
            <v>CALC</v>
          </cell>
          <cell r="H8793" t="str">
            <v>101</v>
          </cell>
          <cell r="I8793" t="str">
            <v>C</v>
          </cell>
          <cell r="J8793" t="str">
            <v>om_exp</v>
          </cell>
          <cell r="K8793" t="str">
            <v>beg_bal</v>
          </cell>
          <cell r="M8793" t="str">
            <v>2015/07/1/2/A/0</v>
          </cell>
        </row>
        <row r="8794">
          <cell r="A8794" t="str">
            <v>8793</v>
          </cell>
          <cell r="B8794" t="str">
            <v>OM12101</v>
          </cell>
          <cell r="C8794" t="str">
            <v>101 - O &amp; M Expenses Amount</v>
          </cell>
          <cell r="D8794">
            <v>500.11</v>
          </cell>
          <cell r="F8794" t="str">
            <v>CALC</v>
          </cell>
          <cell r="H8794" t="str">
            <v>101</v>
          </cell>
          <cell r="I8794" t="str">
            <v>C</v>
          </cell>
          <cell r="J8794" t="str">
            <v>om_exp</v>
          </cell>
          <cell r="K8794" t="str">
            <v>beg_bal</v>
          </cell>
          <cell r="M8794" t="str">
            <v>2015/07/1/2/A/0</v>
          </cell>
        </row>
        <row r="8795">
          <cell r="A8795" t="str">
            <v>8794</v>
          </cell>
          <cell r="B8795" t="str">
            <v>OM12101</v>
          </cell>
          <cell r="C8795" t="str">
            <v>101 - O &amp; M Expenses Amount</v>
          </cell>
          <cell r="D8795">
            <v>590.37</v>
          </cell>
          <cell r="F8795" t="str">
            <v>CALC</v>
          </cell>
          <cell r="H8795" t="str">
            <v>101</v>
          </cell>
          <cell r="I8795" t="str">
            <v>C</v>
          </cell>
          <cell r="J8795" t="str">
            <v>om_exp</v>
          </cell>
          <cell r="K8795" t="str">
            <v>beg_bal</v>
          </cell>
          <cell r="M8795" t="str">
            <v>2015/07/1/2/A/0</v>
          </cell>
        </row>
        <row r="8796">
          <cell r="A8796" t="str">
            <v>8795</v>
          </cell>
          <cell r="B8796" t="str">
            <v>OM12101</v>
          </cell>
          <cell r="C8796" t="str">
            <v>101 - O &amp; M Expenses Amount</v>
          </cell>
          <cell r="D8796">
            <v>7310.21</v>
          </cell>
          <cell r="F8796" t="str">
            <v>CALC</v>
          </cell>
          <cell r="H8796" t="str">
            <v>101</v>
          </cell>
          <cell r="I8796" t="str">
            <v>C</v>
          </cell>
          <cell r="J8796" t="str">
            <v>om_exp</v>
          </cell>
          <cell r="K8796" t="str">
            <v>beg_bal</v>
          </cell>
          <cell r="M8796" t="str">
            <v>2015/07/1/2/A/0</v>
          </cell>
        </row>
        <row r="8797">
          <cell r="A8797" t="str">
            <v>8796</v>
          </cell>
          <cell r="B8797" t="str">
            <v>OM12101</v>
          </cell>
          <cell r="C8797" t="str">
            <v>101 - O &amp; M Expenses Amount</v>
          </cell>
          <cell r="D8797">
            <v>7354.8</v>
          </cell>
          <cell r="F8797" t="str">
            <v>CALC</v>
          </cell>
          <cell r="H8797" t="str">
            <v>101</v>
          </cell>
          <cell r="I8797" t="str">
            <v>C</v>
          </cell>
          <cell r="J8797" t="str">
            <v>om_exp</v>
          </cell>
          <cell r="K8797" t="str">
            <v>beg_bal</v>
          </cell>
          <cell r="M8797" t="str">
            <v>2015/07/1/2/A/0</v>
          </cell>
        </row>
        <row r="8798">
          <cell r="A8798" t="str">
            <v>8797</v>
          </cell>
          <cell r="B8798" t="str">
            <v>OM12101</v>
          </cell>
          <cell r="C8798" t="str">
            <v>101 - O &amp; M Expenses Amount</v>
          </cell>
          <cell r="D8798">
            <v>6286.3</v>
          </cell>
          <cell r="F8798" t="str">
            <v>CALC</v>
          </cell>
          <cell r="H8798" t="str">
            <v>101</v>
          </cell>
          <cell r="I8798" t="str">
            <v>C</v>
          </cell>
          <cell r="J8798" t="str">
            <v>om_exp</v>
          </cell>
          <cell r="K8798" t="str">
            <v>beg_bal</v>
          </cell>
          <cell r="M8798" t="str">
            <v>2015/07/1/2/A/0</v>
          </cell>
        </row>
        <row r="8799">
          <cell r="A8799" t="str">
            <v>8798</v>
          </cell>
          <cell r="B8799" t="str">
            <v>OM12101</v>
          </cell>
          <cell r="C8799" t="str">
            <v>101 - O &amp; M Expenses Amount</v>
          </cell>
          <cell r="D8799">
            <v>9455.5</v>
          </cell>
          <cell r="F8799" t="str">
            <v>CALC</v>
          </cell>
          <cell r="H8799" t="str">
            <v>101</v>
          </cell>
          <cell r="I8799" t="str">
            <v>C</v>
          </cell>
          <cell r="J8799" t="str">
            <v>om_exp</v>
          </cell>
          <cell r="K8799" t="str">
            <v>beg_bal</v>
          </cell>
          <cell r="M8799" t="str">
            <v>2015/07/1/2/A/0</v>
          </cell>
        </row>
        <row r="8800">
          <cell r="A8800" t="str">
            <v>8799</v>
          </cell>
          <cell r="B8800" t="str">
            <v>OM12101</v>
          </cell>
          <cell r="C8800" t="str">
            <v>101 - O &amp; M Expenses Amount</v>
          </cell>
          <cell r="D8800">
            <v>0</v>
          </cell>
          <cell r="F8800" t="str">
            <v>CALC</v>
          </cell>
          <cell r="H8800" t="str">
            <v>101</v>
          </cell>
          <cell r="I8800" t="str">
            <v>C</v>
          </cell>
          <cell r="J8800" t="str">
            <v>om_exp</v>
          </cell>
          <cell r="K8800" t="str">
            <v>beg_bal</v>
          </cell>
          <cell r="M8800" t="str">
            <v>2015/07/1/2/A/0</v>
          </cell>
        </row>
        <row r="8801">
          <cell r="A8801" t="str">
            <v>8800</v>
          </cell>
          <cell r="B8801" t="str">
            <v>OM12101</v>
          </cell>
          <cell r="C8801" t="str">
            <v>101 - O &amp; M Expenses Amount</v>
          </cell>
          <cell r="D8801">
            <v>10739.57</v>
          </cell>
          <cell r="F8801" t="str">
            <v>CALC</v>
          </cell>
          <cell r="H8801" t="str">
            <v>101</v>
          </cell>
          <cell r="I8801" t="str">
            <v>C</v>
          </cell>
          <cell r="J8801" t="str">
            <v>om_exp</v>
          </cell>
          <cell r="K8801" t="str">
            <v>beg_bal</v>
          </cell>
          <cell r="M8801" t="str">
            <v>2015/07/1/2/A/0</v>
          </cell>
        </row>
        <row r="8802">
          <cell r="A8802" t="str">
            <v>8801</v>
          </cell>
          <cell r="B8802" t="str">
            <v>OM12101</v>
          </cell>
          <cell r="C8802" t="str">
            <v>101 - O &amp; M Expenses Amount</v>
          </cell>
          <cell r="D8802">
            <v>1558.21</v>
          </cell>
          <cell r="F8802" t="str">
            <v>CALC</v>
          </cell>
          <cell r="H8802" t="str">
            <v>101</v>
          </cell>
          <cell r="I8802" t="str">
            <v>C</v>
          </cell>
          <cell r="J8802" t="str">
            <v>om_exp</v>
          </cell>
          <cell r="K8802" t="str">
            <v>beg_bal</v>
          </cell>
          <cell r="M8802" t="str">
            <v>2015/07/1/2/A/0</v>
          </cell>
        </row>
        <row r="8803">
          <cell r="A8803" t="str">
            <v>8802</v>
          </cell>
          <cell r="B8803" t="str">
            <v>OM12101</v>
          </cell>
          <cell r="C8803" t="str">
            <v>101 - O &amp; M Expenses Amount</v>
          </cell>
          <cell r="D8803">
            <v>-20.75</v>
          </cell>
          <cell r="F8803" t="str">
            <v>CALC</v>
          </cell>
          <cell r="H8803" t="str">
            <v>101</v>
          </cell>
          <cell r="I8803" t="str">
            <v>C</v>
          </cell>
          <cell r="J8803" t="str">
            <v>om_exp</v>
          </cell>
          <cell r="K8803" t="str">
            <v>beg_bal</v>
          </cell>
          <cell r="M8803" t="str">
            <v>2015/07/1/2/A/0</v>
          </cell>
        </row>
        <row r="8804">
          <cell r="A8804" t="str">
            <v>8803</v>
          </cell>
          <cell r="B8804" t="str">
            <v>OM12101</v>
          </cell>
          <cell r="C8804" t="str">
            <v>101 - O &amp; M Expenses Amount</v>
          </cell>
          <cell r="D8804">
            <v>0</v>
          </cell>
          <cell r="F8804" t="str">
            <v>CALC</v>
          </cell>
          <cell r="H8804" t="str">
            <v>101</v>
          </cell>
          <cell r="I8804" t="str">
            <v>C</v>
          </cell>
          <cell r="J8804" t="str">
            <v>om_exp</v>
          </cell>
          <cell r="K8804" t="str">
            <v>beg_bal</v>
          </cell>
          <cell r="M8804" t="str">
            <v>2015/07/1/2/A/0</v>
          </cell>
        </row>
        <row r="8805">
          <cell r="A8805" t="str">
            <v>8804</v>
          </cell>
          <cell r="B8805" t="str">
            <v>OM12101</v>
          </cell>
          <cell r="C8805" t="str">
            <v>101 - O &amp; M Expenses Amount</v>
          </cell>
          <cell r="D8805">
            <v>0</v>
          </cell>
          <cell r="F8805" t="str">
            <v>CALC</v>
          </cell>
          <cell r="H8805" t="str">
            <v>101</v>
          </cell>
          <cell r="I8805" t="str">
            <v>C</v>
          </cell>
          <cell r="J8805" t="str">
            <v>om_exp</v>
          </cell>
          <cell r="K8805" t="str">
            <v>beg_bal</v>
          </cell>
          <cell r="M8805" t="str">
            <v>2015/07/1/2/A/0</v>
          </cell>
        </row>
        <row r="8806">
          <cell r="A8806" t="str">
            <v>8805</v>
          </cell>
          <cell r="B8806" t="str">
            <v>OM12101</v>
          </cell>
          <cell r="C8806" t="str">
            <v>101 - O &amp; M Expenses Amount</v>
          </cell>
          <cell r="D8806">
            <v>-249.99</v>
          </cell>
          <cell r="F8806" t="str">
            <v>CALC</v>
          </cell>
          <cell r="H8806" t="str">
            <v>101</v>
          </cell>
          <cell r="I8806" t="str">
            <v>C</v>
          </cell>
          <cell r="J8806" t="str">
            <v>om_exp</v>
          </cell>
          <cell r="K8806" t="str">
            <v>beg_bal</v>
          </cell>
          <cell r="M8806" t="str">
            <v>2015/07/1/2/A/0</v>
          </cell>
        </row>
        <row r="8807">
          <cell r="A8807" t="str">
            <v>8806</v>
          </cell>
          <cell r="B8807" t="str">
            <v>OM12101</v>
          </cell>
          <cell r="C8807" t="str">
            <v>101 - O &amp; M Expenses Amount</v>
          </cell>
          <cell r="D8807">
            <v>0</v>
          </cell>
          <cell r="F8807" t="str">
            <v>CALC</v>
          </cell>
          <cell r="H8807" t="str">
            <v>101</v>
          </cell>
          <cell r="I8807" t="str">
            <v>C</v>
          </cell>
          <cell r="J8807" t="str">
            <v>om_exp</v>
          </cell>
          <cell r="K8807" t="str">
            <v>beg_bal</v>
          </cell>
          <cell r="M8807" t="str">
            <v>2015/07/1/2/A/0</v>
          </cell>
        </row>
        <row r="8808">
          <cell r="A8808" t="str">
            <v>8807</v>
          </cell>
          <cell r="B8808" t="str">
            <v>OM12101</v>
          </cell>
          <cell r="C8808" t="str">
            <v>101 - O &amp; M Expenses Amount</v>
          </cell>
          <cell r="D8808">
            <v>110.19</v>
          </cell>
          <cell r="F8808" t="str">
            <v>CALC</v>
          </cell>
          <cell r="H8808" t="str">
            <v>101</v>
          </cell>
          <cell r="I8808" t="str">
            <v>C</v>
          </cell>
          <cell r="J8808" t="str">
            <v>om_exp</v>
          </cell>
          <cell r="K8808" t="str">
            <v>beg_bal</v>
          </cell>
          <cell r="M8808" t="str">
            <v>2015/07/1/2/A/0</v>
          </cell>
        </row>
        <row r="8809">
          <cell r="A8809" t="str">
            <v>8808</v>
          </cell>
          <cell r="B8809" t="str">
            <v>OM12101</v>
          </cell>
          <cell r="C8809" t="str">
            <v>101 - O &amp; M Expenses Amount</v>
          </cell>
          <cell r="D8809">
            <v>0</v>
          </cell>
          <cell r="F8809" t="str">
            <v>CALC</v>
          </cell>
          <cell r="H8809" t="str">
            <v>101</v>
          </cell>
          <cell r="I8809" t="str">
            <v>C</v>
          </cell>
          <cell r="J8809" t="str">
            <v>om_exp</v>
          </cell>
          <cell r="K8809" t="str">
            <v>beg_bal</v>
          </cell>
          <cell r="M8809" t="str">
            <v>2015/07/1/2/A/0</v>
          </cell>
        </row>
        <row r="8810">
          <cell r="A8810" t="str">
            <v>8809</v>
          </cell>
          <cell r="B8810" t="str">
            <v>OM12101</v>
          </cell>
          <cell r="C8810" t="str">
            <v>101 - O &amp; M Expenses Amount</v>
          </cell>
          <cell r="D8810">
            <v>481.66</v>
          </cell>
          <cell r="F8810" t="str">
            <v>CALC</v>
          </cell>
          <cell r="H8810" t="str">
            <v>101</v>
          </cell>
          <cell r="I8810" t="str">
            <v>C</v>
          </cell>
          <cell r="J8810" t="str">
            <v>om_exp</v>
          </cell>
          <cell r="K8810" t="str">
            <v>beg_bal</v>
          </cell>
          <cell r="M8810" t="str">
            <v>2015/07/1/2/A/0</v>
          </cell>
        </row>
        <row r="8811">
          <cell r="A8811" t="str">
            <v>8810</v>
          </cell>
          <cell r="B8811" t="str">
            <v>OM12101</v>
          </cell>
          <cell r="C8811" t="str">
            <v>101 - O &amp; M Expenses Amount</v>
          </cell>
          <cell r="D8811">
            <v>0</v>
          </cell>
          <cell r="F8811" t="str">
            <v>CALC</v>
          </cell>
          <cell r="H8811" t="str">
            <v>101</v>
          </cell>
          <cell r="I8811" t="str">
            <v>C</v>
          </cell>
          <cell r="J8811" t="str">
            <v>om_exp</v>
          </cell>
          <cell r="K8811" t="str">
            <v>beg_bal</v>
          </cell>
          <cell r="M8811" t="str">
            <v>2015/07/1/2/A/0</v>
          </cell>
        </row>
        <row r="8812">
          <cell r="A8812" t="str">
            <v>8811</v>
          </cell>
          <cell r="B8812" t="str">
            <v>OM12101</v>
          </cell>
          <cell r="C8812" t="str">
            <v>101 - O &amp; M Expenses Amount</v>
          </cell>
          <cell r="D8812">
            <v>42.27</v>
          </cell>
          <cell r="F8812" t="str">
            <v>CALC</v>
          </cell>
          <cell r="H8812" t="str">
            <v>101</v>
          </cell>
          <cell r="I8812" t="str">
            <v>C</v>
          </cell>
          <cell r="J8812" t="str">
            <v>om_exp</v>
          </cell>
          <cell r="K8812" t="str">
            <v>beg_bal</v>
          </cell>
          <cell r="M8812" t="str">
            <v>2015/07/1/2/A/0</v>
          </cell>
        </row>
        <row r="8813">
          <cell r="A8813" t="str">
            <v>8812</v>
          </cell>
          <cell r="B8813" t="str">
            <v>OM12101</v>
          </cell>
          <cell r="C8813" t="str">
            <v>101 - O &amp; M Expenses Amount</v>
          </cell>
          <cell r="D8813">
            <v>0</v>
          </cell>
          <cell r="F8813" t="str">
            <v>CALC</v>
          </cell>
          <cell r="H8813" t="str">
            <v>101</v>
          </cell>
          <cell r="I8813" t="str">
            <v>C</v>
          </cell>
          <cell r="J8813" t="str">
            <v>om_exp</v>
          </cell>
          <cell r="K8813" t="str">
            <v>beg_bal</v>
          </cell>
          <cell r="M8813" t="str">
            <v>2015/07/1/2/A/0</v>
          </cell>
        </row>
        <row r="8814">
          <cell r="A8814" t="str">
            <v>8813</v>
          </cell>
          <cell r="B8814" t="str">
            <v>OM12101</v>
          </cell>
          <cell r="C8814" t="str">
            <v>101 - O &amp; M Expenses Amount</v>
          </cell>
          <cell r="D8814">
            <v>0</v>
          </cell>
          <cell r="F8814" t="str">
            <v>CALC</v>
          </cell>
          <cell r="H8814" t="str">
            <v>101</v>
          </cell>
          <cell r="I8814" t="str">
            <v>C</v>
          </cell>
          <cell r="J8814" t="str">
            <v>om_exp</v>
          </cell>
          <cell r="K8814" t="str">
            <v>beg_bal</v>
          </cell>
          <cell r="M8814" t="str">
            <v>2015/07/1/2/A/0</v>
          </cell>
        </row>
        <row r="8815">
          <cell r="A8815" t="str">
            <v>8814</v>
          </cell>
          <cell r="B8815" t="str">
            <v>OM12101</v>
          </cell>
          <cell r="C8815" t="str">
            <v>101 - O &amp; M Expenses Amount</v>
          </cell>
          <cell r="D8815">
            <v>0</v>
          </cell>
          <cell r="F8815" t="str">
            <v>CALC</v>
          </cell>
          <cell r="H8815" t="str">
            <v>101</v>
          </cell>
          <cell r="I8815" t="str">
            <v>C</v>
          </cell>
          <cell r="J8815" t="str">
            <v>om_exp</v>
          </cell>
          <cell r="K8815" t="str">
            <v>beg_bal</v>
          </cell>
          <cell r="M8815" t="str">
            <v>2015/07/1/2/A/0</v>
          </cell>
        </row>
        <row r="8816">
          <cell r="A8816" t="str">
            <v>8815</v>
          </cell>
          <cell r="B8816" t="str">
            <v>OM12101</v>
          </cell>
          <cell r="C8816" t="str">
            <v>101 - O &amp; M Expenses Amount</v>
          </cell>
          <cell r="D8816">
            <v>0</v>
          </cell>
          <cell r="F8816" t="str">
            <v>CALC</v>
          </cell>
          <cell r="H8816" t="str">
            <v>101</v>
          </cell>
          <cell r="I8816" t="str">
            <v>C</v>
          </cell>
          <cell r="J8816" t="str">
            <v>om_exp</v>
          </cell>
          <cell r="K8816" t="str">
            <v>beg_bal</v>
          </cell>
          <cell r="M8816" t="str">
            <v>2015/07/1/2/A/0</v>
          </cell>
        </row>
        <row r="8817">
          <cell r="A8817" t="str">
            <v>8816</v>
          </cell>
          <cell r="B8817" t="str">
            <v>OM12101</v>
          </cell>
          <cell r="C8817" t="str">
            <v>101 - O &amp; M Expenses Amount</v>
          </cell>
          <cell r="D8817">
            <v>0</v>
          </cell>
          <cell r="F8817" t="str">
            <v>CALC</v>
          </cell>
          <cell r="H8817" t="str">
            <v>101</v>
          </cell>
          <cell r="I8817" t="str">
            <v>C</v>
          </cell>
          <cell r="J8817" t="str">
            <v>om_exp</v>
          </cell>
          <cell r="K8817" t="str">
            <v>beg_bal</v>
          </cell>
          <cell r="M8817" t="str">
            <v>2015/07/1/2/A/0</v>
          </cell>
        </row>
        <row r="8818">
          <cell r="A8818" t="str">
            <v>8817</v>
          </cell>
          <cell r="B8818" t="str">
            <v>OM12101</v>
          </cell>
          <cell r="C8818" t="str">
            <v>101 - O &amp; M Expenses Amount</v>
          </cell>
          <cell r="D8818">
            <v>0</v>
          </cell>
          <cell r="F8818" t="str">
            <v>CALC</v>
          </cell>
          <cell r="H8818" t="str">
            <v>101</v>
          </cell>
          <cell r="I8818" t="str">
            <v>C</v>
          </cell>
          <cell r="J8818" t="str">
            <v>om_exp</v>
          </cell>
          <cell r="K8818" t="str">
            <v>beg_bal</v>
          </cell>
          <cell r="M8818" t="str">
            <v>2015/07/1/2/A/0</v>
          </cell>
        </row>
        <row r="8819">
          <cell r="A8819" t="str">
            <v>8818</v>
          </cell>
          <cell r="B8819" t="str">
            <v>OM12101</v>
          </cell>
          <cell r="C8819" t="str">
            <v>101 - O &amp; M Expenses Amount</v>
          </cell>
          <cell r="D8819">
            <v>0</v>
          </cell>
          <cell r="F8819" t="str">
            <v>CALC</v>
          </cell>
          <cell r="H8819" t="str">
            <v>101</v>
          </cell>
          <cell r="I8819" t="str">
            <v>C</v>
          </cell>
          <cell r="J8819" t="str">
            <v>om_exp</v>
          </cell>
          <cell r="K8819" t="str">
            <v>beg_bal</v>
          </cell>
          <cell r="M8819" t="str">
            <v>2015/07/1/2/A/0</v>
          </cell>
        </row>
        <row r="8820">
          <cell r="A8820" t="str">
            <v>8819</v>
          </cell>
          <cell r="B8820" t="str">
            <v>OM12101</v>
          </cell>
          <cell r="C8820" t="str">
            <v>101 - O &amp; M Expenses Amount</v>
          </cell>
          <cell r="D8820">
            <v>0</v>
          </cell>
          <cell r="F8820" t="str">
            <v>CALC</v>
          </cell>
          <cell r="H8820" t="str">
            <v>101</v>
          </cell>
          <cell r="I8820" t="str">
            <v>C</v>
          </cell>
          <cell r="J8820" t="str">
            <v>om_exp</v>
          </cell>
          <cell r="K8820" t="str">
            <v>beg_bal</v>
          </cell>
          <cell r="M8820" t="str">
            <v>2015/07/1/2/A/0</v>
          </cell>
        </row>
        <row r="8821">
          <cell r="A8821" t="str">
            <v>8820</v>
          </cell>
          <cell r="B8821" t="str">
            <v>OM12101</v>
          </cell>
          <cell r="C8821" t="str">
            <v>101 - O &amp; M Expenses Amount</v>
          </cell>
          <cell r="D8821">
            <v>0</v>
          </cell>
          <cell r="F8821" t="str">
            <v>CALC</v>
          </cell>
          <cell r="H8821" t="str">
            <v>101</v>
          </cell>
          <cell r="I8821" t="str">
            <v>C</v>
          </cell>
          <cell r="J8821" t="str">
            <v>om_exp</v>
          </cell>
          <cell r="K8821" t="str">
            <v>beg_bal</v>
          </cell>
          <cell r="M8821" t="str">
            <v>2015/07/1/2/A/0</v>
          </cell>
        </row>
        <row r="8822">
          <cell r="A8822" t="str">
            <v>8821</v>
          </cell>
          <cell r="B8822" t="str">
            <v>OM12101</v>
          </cell>
          <cell r="C8822" t="str">
            <v>101 - O &amp; M Expenses Amount</v>
          </cell>
          <cell r="D8822">
            <v>0</v>
          </cell>
          <cell r="F8822" t="str">
            <v>CALC</v>
          </cell>
          <cell r="H8822" t="str">
            <v>101</v>
          </cell>
          <cell r="I8822" t="str">
            <v>C</v>
          </cell>
          <cell r="J8822" t="str">
            <v>om_exp</v>
          </cell>
          <cell r="K8822" t="str">
            <v>beg_bal</v>
          </cell>
          <cell r="M8822" t="str">
            <v>2015/07/1/2/A/0</v>
          </cell>
        </row>
        <row r="8823">
          <cell r="A8823" t="str">
            <v>8822</v>
          </cell>
          <cell r="B8823" t="str">
            <v>OM12101</v>
          </cell>
          <cell r="C8823" t="str">
            <v>101 - O &amp; M Expenses Amount</v>
          </cell>
          <cell r="D8823">
            <v>0</v>
          </cell>
          <cell r="F8823" t="str">
            <v>CALC</v>
          </cell>
          <cell r="H8823" t="str">
            <v>101</v>
          </cell>
          <cell r="I8823" t="str">
            <v>C</v>
          </cell>
          <cell r="J8823" t="str">
            <v>om_exp</v>
          </cell>
          <cell r="K8823" t="str">
            <v>beg_bal</v>
          </cell>
          <cell r="M8823" t="str">
            <v>2015/07/1/2/A/0</v>
          </cell>
        </row>
        <row r="8824">
          <cell r="A8824" t="str">
            <v>8823</v>
          </cell>
          <cell r="B8824" t="str">
            <v>OM12101</v>
          </cell>
          <cell r="C8824" t="str">
            <v>101 - O &amp; M Expenses Amount</v>
          </cell>
          <cell r="D8824">
            <v>0</v>
          </cell>
          <cell r="F8824" t="str">
            <v>CALC</v>
          </cell>
          <cell r="H8824" t="str">
            <v>101</v>
          </cell>
          <cell r="I8824" t="str">
            <v>C</v>
          </cell>
          <cell r="J8824" t="str">
            <v>om_exp</v>
          </cell>
          <cell r="K8824" t="str">
            <v>beg_bal</v>
          </cell>
          <cell r="M8824" t="str">
            <v>2015/07/1/2/A/0</v>
          </cell>
        </row>
        <row r="8825">
          <cell r="A8825" t="str">
            <v>8824</v>
          </cell>
          <cell r="B8825" t="str">
            <v>OM12101</v>
          </cell>
          <cell r="C8825" t="str">
            <v>101 - O &amp; M Expenses Amount</v>
          </cell>
          <cell r="D8825">
            <v>0</v>
          </cell>
          <cell r="F8825" t="str">
            <v>CALC</v>
          </cell>
          <cell r="H8825" t="str">
            <v>101</v>
          </cell>
          <cell r="I8825" t="str">
            <v>C</v>
          </cell>
          <cell r="J8825" t="str">
            <v>om_exp</v>
          </cell>
          <cell r="K8825" t="str">
            <v>beg_bal</v>
          </cell>
          <cell r="M8825" t="str">
            <v>2015/07/1/2/A/0</v>
          </cell>
        </row>
        <row r="8826">
          <cell r="A8826" t="str">
            <v>8825</v>
          </cell>
          <cell r="B8826" t="str">
            <v>OM12101</v>
          </cell>
          <cell r="C8826" t="str">
            <v>101 - O &amp; M Expenses Amount</v>
          </cell>
          <cell r="D8826">
            <v>0</v>
          </cell>
          <cell r="F8826" t="str">
            <v>CALC</v>
          </cell>
          <cell r="H8826" t="str">
            <v>101</v>
          </cell>
          <cell r="I8826" t="str">
            <v>C</v>
          </cell>
          <cell r="J8826" t="str">
            <v>om_exp</v>
          </cell>
          <cell r="K8826" t="str">
            <v>beg_bal</v>
          </cell>
          <cell r="M8826" t="str">
            <v>2015/07/1/2/A/0</v>
          </cell>
        </row>
        <row r="8827">
          <cell r="A8827" t="str">
            <v>8826</v>
          </cell>
          <cell r="B8827" t="str">
            <v>OM12101</v>
          </cell>
          <cell r="C8827" t="str">
            <v>101 - O &amp; M Expenses Amount</v>
          </cell>
          <cell r="D8827">
            <v>0</v>
          </cell>
          <cell r="F8827" t="str">
            <v>CALC</v>
          </cell>
          <cell r="H8827" t="str">
            <v>101</v>
          </cell>
          <cell r="I8827" t="str">
            <v>C</v>
          </cell>
          <cell r="J8827" t="str">
            <v>om_exp</v>
          </cell>
          <cell r="K8827" t="str">
            <v>beg_bal</v>
          </cell>
          <cell r="M8827" t="str">
            <v>2015/07/1/2/A/0</v>
          </cell>
        </row>
        <row r="8828">
          <cell r="A8828" t="str">
            <v>8827</v>
          </cell>
          <cell r="B8828" t="str">
            <v>OM12101</v>
          </cell>
          <cell r="C8828" t="str">
            <v>101 - O &amp; M Expenses Amount</v>
          </cell>
          <cell r="D8828">
            <v>0</v>
          </cell>
          <cell r="F8828" t="str">
            <v>CALC</v>
          </cell>
          <cell r="H8828" t="str">
            <v>101</v>
          </cell>
          <cell r="I8828" t="str">
            <v>C</v>
          </cell>
          <cell r="J8828" t="str">
            <v>om_exp</v>
          </cell>
          <cell r="K8828" t="str">
            <v>beg_bal</v>
          </cell>
          <cell r="M8828" t="str">
            <v>2015/07/1/2/A/0</v>
          </cell>
        </row>
        <row r="8829">
          <cell r="A8829" t="str">
            <v>8828</v>
          </cell>
          <cell r="B8829" t="str">
            <v>OM12101</v>
          </cell>
          <cell r="C8829" t="str">
            <v>101 - O &amp; M Expenses Amount</v>
          </cell>
          <cell r="D8829">
            <v>0</v>
          </cell>
          <cell r="F8829" t="str">
            <v>CALC</v>
          </cell>
          <cell r="H8829" t="str">
            <v>101</v>
          </cell>
          <cell r="I8829" t="str">
            <v>C</v>
          </cell>
          <cell r="J8829" t="str">
            <v>om_exp</v>
          </cell>
          <cell r="K8829" t="str">
            <v>beg_bal</v>
          </cell>
          <cell r="M8829" t="str">
            <v>2015/07/1/2/A/0</v>
          </cell>
        </row>
        <row r="8830">
          <cell r="A8830" t="str">
            <v>8829</v>
          </cell>
          <cell r="B8830" t="str">
            <v>OM12101</v>
          </cell>
          <cell r="C8830" t="str">
            <v>101 - O &amp; M Expenses Amount</v>
          </cell>
          <cell r="D8830">
            <v>0</v>
          </cell>
          <cell r="F8830" t="str">
            <v>CALC</v>
          </cell>
          <cell r="H8830" t="str">
            <v>101</v>
          </cell>
          <cell r="I8830" t="str">
            <v>C</v>
          </cell>
          <cell r="J8830" t="str">
            <v>om_exp</v>
          </cell>
          <cell r="K8830" t="str">
            <v>beg_bal</v>
          </cell>
          <cell r="M8830" t="str">
            <v>2015/07/1/2/A/0</v>
          </cell>
        </row>
        <row r="8831">
          <cell r="A8831" t="str">
            <v>8830</v>
          </cell>
          <cell r="B8831" t="str">
            <v>OM12101</v>
          </cell>
          <cell r="C8831" t="str">
            <v>101 - O &amp; M Expenses Amount</v>
          </cell>
          <cell r="D8831">
            <v>10.77</v>
          </cell>
          <cell r="F8831" t="str">
            <v>CALC</v>
          </cell>
          <cell r="H8831" t="str">
            <v>101</v>
          </cell>
          <cell r="I8831" t="str">
            <v>C</v>
          </cell>
          <cell r="J8831" t="str">
            <v>om_exp</v>
          </cell>
          <cell r="K8831" t="str">
            <v>beg_bal</v>
          </cell>
          <cell r="M8831" t="str">
            <v>2015/07/1/2/A/0</v>
          </cell>
        </row>
        <row r="8832">
          <cell r="A8832" t="str">
            <v>8831</v>
          </cell>
          <cell r="B8832" t="str">
            <v>OM12101</v>
          </cell>
          <cell r="C8832" t="str">
            <v>101 - O &amp; M Expenses Amount</v>
          </cell>
          <cell r="D8832">
            <v>0</v>
          </cell>
          <cell r="F8832" t="str">
            <v>CALC</v>
          </cell>
          <cell r="H8832" t="str">
            <v>101</v>
          </cell>
          <cell r="I8832" t="str">
            <v>C</v>
          </cell>
          <cell r="J8832" t="str">
            <v>om_exp</v>
          </cell>
          <cell r="K8832" t="str">
            <v>beg_bal</v>
          </cell>
          <cell r="M8832" t="str">
            <v>2015/07/1/2/A/0</v>
          </cell>
        </row>
        <row r="8833">
          <cell r="A8833" t="str">
            <v>8832</v>
          </cell>
          <cell r="B8833" t="str">
            <v>OM12101</v>
          </cell>
          <cell r="C8833" t="str">
            <v>101 - O &amp; M Expenses Amount</v>
          </cell>
          <cell r="D8833">
            <v>0</v>
          </cell>
          <cell r="F8833" t="str">
            <v>CALC</v>
          </cell>
          <cell r="H8833" t="str">
            <v>101</v>
          </cell>
          <cell r="I8833" t="str">
            <v>C</v>
          </cell>
          <cell r="J8833" t="str">
            <v>om_exp</v>
          </cell>
          <cell r="K8833" t="str">
            <v>beg_bal</v>
          </cell>
          <cell r="M8833" t="str">
            <v>2015/07/1/2/A/0</v>
          </cell>
        </row>
        <row r="8834">
          <cell r="A8834" t="str">
            <v>8833</v>
          </cell>
          <cell r="B8834" t="str">
            <v>OM12101</v>
          </cell>
          <cell r="C8834" t="str">
            <v>101 - O &amp; M Expenses Amount</v>
          </cell>
          <cell r="D8834">
            <v>0</v>
          </cell>
          <cell r="F8834" t="str">
            <v>CALC</v>
          </cell>
          <cell r="H8834" t="str">
            <v>101</v>
          </cell>
          <cell r="I8834" t="str">
            <v>C</v>
          </cell>
          <cell r="J8834" t="str">
            <v>om_exp</v>
          </cell>
          <cell r="K8834" t="str">
            <v>beg_bal</v>
          </cell>
          <cell r="M8834" t="str">
            <v>2015/07/1/2/A/0</v>
          </cell>
        </row>
        <row r="8835">
          <cell r="A8835" t="str">
            <v>8834</v>
          </cell>
          <cell r="B8835" t="str">
            <v>OM12101</v>
          </cell>
          <cell r="C8835" t="str">
            <v>101 - O &amp; M Expenses Amount</v>
          </cell>
          <cell r="D8835">
            <v>0</v>
          </cell>
          <cell r="F8835" t="str">
            <v>CALC</v>
          </cell>
          <cell r="H8835" t="str">
            <v>101</v>
          </cell>
          <cell r="I8835" t="str">
            <v>C</v>
          </cell>
          <cell r="J8835" t="str">
            <v>om_exp</v>
          </cell>
          <cell r="K8835" t="str">
            <v>beg_bal</v>
          </cell>
          <cell r="M8835" t="str">
            <v>2015/07/1/2/A/0</v>
          </cell>
        </row>
        <row r="8836">
          <cell r="A8836" t="str">
            <v>8835</v>
          </cell>
          <cell r="B8836" t="str">
            <v>OM12101</v>
          </cell>
          <cell r="C8836" t="str">
            <v>101 - O &amp; M Expenses Amount</v>
          </cell>
          <cell r="D8836">
            <v>0</v>
          </cell>
          <cell r="F8836" t="str">
            <v>CALC</v>
          </cell>
          <cell r="H8836" t="str">
            <v>101</v>
          </cell>
          <cell r="I8836" t="str">
            <v>C</v>
          </cell>
          <cell r="J8836" t="str">
            <v>om_exp</v>
          </cell>
          <cell r="K8836" t="str">
            <v>beg_bal</v>
          </cell>
          <cell r="M8836" t="str">
            <v>2015/07/1/2/A/0</v>
          </cell>
        </row>
        <row r="8837">
          <cell r="A8837" t="str">
            <v>8836</v>
          </cell>
          <cell r="B8837" t="str">
            <v>OM12101</v>
          </cell>
          <cell r="C8837" t="str">
            <v>101 - O &amp; M Expenses Amount</v>
          </cell>
          <cell r="D8837">
            <v>0</v>
          </cell>
          <cell r="F8837" t="str">
            <v>CALC</v>
          </cell>
          <cell r="H8837" t="str">
            <v>101</v>
          </cell>
          <cell r="I8837" t="str">
            <v>C</v>
          </cell>
          <cell r="J8837" t="str">
            <v>om_exp</v>
          </cell>
          <cell r="K8837" t="str">
            <v>beg_bal</v>
          </cell>
          <cell r="M8837" t="str">
            <v>2015/07/1/2/A/0</v>
          </cell>
        </row>
        <row r="8838">
          <cell r="A8838" t="str">
            <v>8837</v>
          </cell>
          <cell r="B8838" t="str">
            <v>OM12101</v>
          </cell>
          <cell r="C8838" t="str">
            <v>101 - O &amp; M Expenses Amount</v>
          </cell>
          <cell r="D8838">
            <v>0</v>
          </cell>
          <cell r="F8838" t="str">
            <v>CALC</v>
          </cell>
          <cell r="H8838" t="str">
            <v>101</v>
          </cell>
          <cell r="I8838" t="str">
            <v>C</v>
          </cell>
          <cell r="J8838" t="str">
            <v>om_exp</v>
          </cell>
          <cell r="K8838" t="str">
            <v>beg_bal</v>
          </cell>
          <cell r="M8838" t="str">
            <v>2015/07/1/2/A/0</v>
          </cell>
        </row>
        <row r="8839">
          <cell r="A8839" t="str">
            <v>8838</v>
          </cell>
          <cell r="B8839" t="str">
            <v>OM12101</v>
          </cell>
          <cell r="C8839" t="str">
            <v>101 - O &amp; M Expenses Amount</v>
          </cell>
          <cell r="D8839">
            <v>0</v>
          </cell>
          <cell r="F8839" t="str">
            <v>CALC</v>
          </cell>
          <cell r="H8839" t="str">
            <v>101</v>
          </cell>
          <cell r="I8839" t="str">
            <v>C</v>
          </cell>
          <cell r="J8839" t="str">
            <v>om_exp</v>
          </cell>
          <cell r="K8839" t="str">
            <v>beg_bal</v>
          </cell>
          <cell r="M8839" t="str">
            <v>2015/07/1/2/A/0</v>
          </cell>
        </row>
        <row r="8840">
          <cell r="A8840" t="str">
            <v>8839</v>
          </cell>
          <cell r="B8840" t="str">
            <v>OM12101</v>
          </cell>
          <cell r="C8840" t="str">
            <v>101 - O &amp; M Expenses Amount</v>
          </cell>
          <cell r="D8840">
            <v>0</v>
          </cell>
          <cell r="F8840" t="str">
            <v>CALC</v>
          </cell>
          <cell r="H8840" t="str">
            <v>101</v>
          </cell>
          <cell r="I8840" t="str">
            <v>C</v>
          </cell>
          <cell r="J8840" t="str">
            <v>om_exp</v>
          </cell>
          <cell r="K8840" t="str">
            <v>beg_bal</v>
          </cell>
          <cell r="M8840" t="str">
            <v>2015/07/1/2/A/0</v>
          </cell>
        </row>
        <row r="8841">
          <cell r="A8841" t="str">
            <v>8840</v>
          </cell>
          <cell r="B8841" t="str">
            <v>OM12101</v>
          </cell>
          <cell r="C8841" t="str">
            <v>101 - O &amp; M Expenses Amount</v>
          </cell>
          <cell r="D8841">
            <v>0</v>
          </cell>
          <cell r="F8841" t="str">
            <v>CALC</v>
          </cell>
          <cell r="H8841" t="str">
            <v>101</v>
          </cell>
          <cell r="I8841" t="str">
            <v>C</v>
          </cell>
          <cell r="J8841" t="str">
            <v>om_exp</v>
          </cell>
          <cell r="K8841" t="str">
            <v>beg_bal</v>
          </cell>
          <cell r="M8841" t="str">
            <v>2015/07/1/2/A/0</v>
          </cell>
        </row>
        <row r="8842">
          <cell r="A8842" t="str">
            <v>8841</v>
          </cell>
          <cell r="B8842" t="str">
            <v>OM12101</v>
          </cell>
          <cell r="C8842" t="str">
            <v>101 - O &amp; M Expenses Amount</v>
          </cell>
          <cell r="D8842">
            <v>0</v>
          </cell>
          <cell r="F8842" t="str">
            <v>CALC</v>
          </cell>
          <cell r="H8842" t="str">
            <v>101</v>
          </cell>
          <cell r="I8842" t="str">
            <v>C</v>
          </cell>
          <cell r="J8842" t="str">
            <v>om_exp</v>
          </cell>
          <cell r="K8842" t="str">
            <v>beg_bal</v>
          </cell>
          <cell r="M8842" t="str">
            <v>2015/07/1/2/A/0</v>
          </cell>
        </row>
        <row r="8843">
          <cell r="A8843" t="str">
            <v>8842</v>
          </cell>
          <cell r="B8843" t="str">
            <v>OM12101</v>
          </cell>
          <cell r="C8843" t="str">
            <v>101 - O &amp; M Expenses Amount</v>
          </cell>
          <cell r="D8843">
            <v>0</v>
          </cell>
          <cell r="F8843" t="str">
            <v>CALC</v>
          </cell>
          <cell r="H8843" t="str">
            <v>101</v>
          </cell>
          <cell r="I8843" t="str">
            <v>C</v>
          </cell>
          <cell r="J8843" t="str">
            <v>om_exp</v>
          </cell>
          <cell r="K8843" t="str">
            <v>beg_bal</v>
          </cell>
          <cell r="M8843" t="str">
            <v>2015/07/1/2/A/0</v>
          </cell>
        </row>
        <row r="8844">
          <cell r="A8844" t="str">
            <v>8843</v>
          </cell>
          <cell r="B8844" t="str">
            <v>OM12101</v>
          </cell>
          <cell r="C8844" t="str">
            <v>101 - O &amp; M Expenses Amount</v>
          </cell>
          <cell r="D8844">
            <v>6067.12</v>
          </cell>
          <cell r="F8844" t="str">
            <v>CALC</v>
          </cell>
          <cell r="H8844" t="str">
            <v>101</v>
          </cell>
          <cell r="I8844" t="str">
            <v>C</v>
          </cell>
          <cell r="J8844" t="str">
            <v>om_exp</v>
          </cell>
          <cell r="K8844" t="str">
            <v>beg_bal</v>
          </cell>
          <cell r="M8844" t="str">
            <v>2015/07/1/2/A/0</v>
          </cell>
        </row>
        <row r="8845">
          <cell r="A8845" t="str">
            <v>8844</v>
          </cell>
          <cell r="B8845" t="str">
            <v>OM12101</v>
          </cell>
          <cell r="C8845" t="str">
            <v>101 - O &amp; M Expenses Amount</v>
          </cell>
          <cell r="D8845">
            <v>0</v>
          </cell>
          <cell r="F8845" t="str">
            <v>CALC</v>
          </cell>
          <cell r="H8845" t="str">
            <v>101</v>
          </cell>
          <cell r="I8845" t="str">
            <v>C</v>
          </cell>
          <cell r="J8845" t="str">
            <v>om_exp</v>
          </cell>
          <cell r="K8845" t="str">
            <v>beg_bal</v>
          </cell>
          <cell r="M8845" t="str">
            <v>2015/07/1/2/A/0</v>
          </cell>
        </row>
        <row r="8846">
          <cell r="A8846" t="str">
            <v>8845</v>
          </cell>
          <cell r="B8846" t="str">
            <v>OM12101</v>
          </cell>
          <cell r="C8846" t="str">
            <v>101 - O &amp; M Expenses Amount</v>
          </cell>
          <cell r="D8846">
            <v>13139.34</v>
          </cell>
          <cell r="F8846" t="str">
            <v>CALC</v>
          </cell>
          <cell r="H8846" t="str">
            <v>101</v>
          </cell>
          <cell r="I8846" t="str">
            <v>C</v>
          </cell>
          <cell r="J8846" t="str">
            <v>om_exp</v>
          </cell>
          <cell r="K8846" t="str">
            <v>beg_bal</v>
          </cell>
          <cell r="M8846" t="str">
            <v>2015/07/1/2/A/0</v>
          </cell>
        </row>
        <row r="8847">
          <cell r="A8847" t="str">
            <v>8846</v>
          </cell>
          <cell r="B8847" t="str">
            <v>OM12101</v>
          </cell>
          <cell r="C8847" t="str">
            <v>101 - O &amp; M Expenses Amount</v>
          </cell>
          <cell r="D8847">
            <v>3038.33</v>
          </cell>
          <cell r="F8847" t="str">
            <v>CALC</v>
          </cell>
          <cell r="H8847" t="str">
            <v>101</v>
          </cell>
          <cell r="I8847" t="str">
            <v>C</v>
          </cell>
          <cell r="J8847" t="str">
            <v>om_exp</v>
          </cell>
          <cell r="K8847" t="str">
            <v>beg_bal</v>
          </cell>
          <cell r="M8847" t="str">
            <v>2015/07/1/2/A/0</v>
          </cell>
        </row>
        <row r="8848">
          <cell r="A8848" t="str">
            <v>8847</v>
          </cell>
          <cell r="B8848" t="str">
            <v>OM12101</v>
          </cell>
          <cell r="C8848" t="str">
            <v>101 - O &amp; M Expenses Amount</v>
          </cell>
          <cell r="D8848">
            <v>16703</v>
          </cell>
          <cell r="F8848" t="str">
            <v>CALC</v>
          </cell>
          <cell r="H8848" t="str">
            <v>101</v>
          </cell>
          <cell r="I8848" t="str">
            <v>C</v>
          </cell>
          <cell r="J8848" t="str">
            <v>om_exp</v>
          </cell>
          <cell r="K8848" t="str">
            <v>beg_bal</v>
          </cell>
          <cell r="M8848" t="str">
            <v>2015/07/1/2/A/0</v>
          </cell>
        </row>
        <row r="8849">
          <cell r="A8849" t="str">
            <v>8848</v>
          </cell>
          <cell r="B8849" t="str">
            <v>OM12101</v>
          </cell>
          <cell r="C8849" t="str">
            <v>101 - O &amp; M Expenses Amount</v>
          </cell>
          <cell r="D8849">
            <v>0</v>
          </cell>
          <cell r="F8849" t="str">
            <v>CALC</v>
          </cell>
          <cell r="H8849" t="str">
            <v>101</v>
          </cell>
          <cell r="I8849" t="str">
            <v>C</v>
          </cell>
          <cell r="J8849" t="str">
            <v>om_exp</v>
          </cell>
          <cell r="K8849" t="str">
            <v>beg_bal</v>
          </cell>
          <cell r="M8849" t="str">
            <v>2015/07/1/2/A/0</v>
          </cell>
        </row>
        <row r="8850">
          <cell r="A8850" t="str">
            <v>8849</v>
          </cell>
          <cell r="B8850" t="str">
            <v>OM12101</v>
          </cell>
          <cell r="C8850" t="str">
            <v>101 - O &amp; M Expenses Amount</v>
          </cell>
          <cell r="D8850">
            <v>6717.23</v>
          </cell>
          <cell r="F8850" t="str">
            <v>CALC</v>
          </cell>
          <cell r="H8850" t="str">
            <v>101</v>
          </cell>
          <cell r="I8850" t="str">
            <v>C</v>
          </cell>
          <cell r="J8850" t="str">
            <v>om_exp</v>
          </cell>
          <cell r="K8850" t="str">
            <v>beg_bal</v>
          </cell>
          <cell r="M8850" t="str">
            <v>2015/07/1/2/A/0</v>
          </cell>
        </row>
        <row r="8851">
          <cell r="A8851" t="str">
            <v>8850</v>
          </cell>
          <cell r="B8851" t="str">
            <v>OM12101</v>
          </cell>
          <cell r="C8851" t="str">
            <v>101 - O &amp; M Expenses Amount</v>
          </cell>
          <cell r="D8851">
            <v>0</v>
          </cell>
          <cell r="F8851" t="str">
            <v>CALC</v>
          </cell>
          <cell r="H8851" t="str">
            <v>101</v>
          </cell>
          <cell r="I8851" t="str">
            <v>C</v>
          </cell>
          <cell r="J8851" t="str">
            <v>om_exp</v>
          </cell>
          <cell r="K8851" t="str">
            <v>beg_bal</v>
          </cell>
          <cell r="M8851" t="str">
            <v>2015/07/1/2/A/0</v>
          </cell>
        </row>
        <row r="8852">
          <cell r="A8852" t="str">
            <v>8851</v>
          </cell>
          <cell r="B8852" t="str">
            <v>OM12101</v>
          </cell>
          <cell r="C8852" t="str">
            <v>101 - O &amp; M Expenses Amount</v>
          </cell>
          <cell r="D8852">
            <v>12881.26</v>
          </cell>
          <cell r="F8852" t="str">
            <v>CALC</v>
          </cell>
          <cell r="H8852" t="str">
            <v>101</v>
          </cell>
          <cell r="I8852" t="str">
            <v>C</v>
          </cell>
          <cell r="J8852" t="str">
            <v>om_exp</v>
          </cell>
          <cell r="K8852" t="str">
            <v>beg_bal</v>
          </cell>
          <cell r="M8852" t="str">
            <v>2015/07/1/2/A/0</v>
          </cell>
        </row>
        <row r="8853">
          <cell r="A8853" t="str">
            <v>8852</v>
          </cell>
          <cell r="B8853" t="str">
            <v>OM12101</v>
          </cell>
          <cell r="C8853" t="str">
            <v>101 - O &amp; M Expenses Amount</v>
          </cell>
          <cell r="D8853">
            <v>0</v>
          </cell>
          <cell r="F8853" t="str">
            <v>CALC</v>
          </cell>
          <cell r="H8853" t="str">
            <v>101</v>
          </cell>
          <cell r="I8853" t="str">
            <v>C</v>
          </cell>
          <cell r="J8853" t="str">
            <v>om_exp</v>
          </cell>
          <cell r="K8853" t="str">
            <v>beg_bal</v>
          </cell>
          <cell r="M8853" t="str">
            <v>2015/07/1/2/A/0</v>
          </cell>
        </row>
        <row r="8854">
          <cell r="A8854" t="str">
            <v>8853</v>
          </cell>
          <cell r="B8854" t="str">
            <v>OM12101</v>
          </cell>
          <cell r="C8854" t="str">
            <v>101 - O &amp; M Expenses Amount</v>
          </cell>
          <cell r="D8854">
            <v>0</v>
          </cell>
          <cell r="F8854" t="str">
            <v>CALC</v>
          </cell>
          <cell r="H8854" t="str">
            <v>101</v>
          </cell>
          <cell r="I8854" t="str">
            <v>C</v>
          </cell>
          <cell r="J8854" t="str">
            <v>om_exp</v>
          </cell>
          <cell r="K8854" t="str">
            <v>beg_bal</v>
          </cell>
          <cell r="M8854" t="str">
            <v>2015/07/1/2/A/0</v>
          </cell>
        </row>
        <row r="8855">
          <cell r="A8855" t="str">
            <v>8854</v>
          </cell>
          <cell r="B8855" t="str">
            <v>OM12101</v>
          </cell>
          <cell r="C8855" t="str">
            <v>101 - O &amp; M Expenses Amount</v>
          </cell>
          <cell r="D8855">
            <v>3902.99</v>
          </cell>
          <cell r="F8855" t="str">
            <v>CALC</v>
          </cell>
          <cell r="H8855" t="str">
            <v>101</v>
          </cell>
          <cell r="I8855" t="str">
            <v>C</v>
          </cell>
          <cell r="J8855" t="str">
            <v>om_exp</v>
          </cell>
          <cell r="K8855" t="str">
            <v>beg_bal</v>
          </cell>
          <cell r="M8855" t="str">
            <v>2015/07/1/2/A/0</v>
          </cell>
        </row>
        <row r="8856">
          <cell r="A8856" t="str">
            <v>8855</v>
          </cell>
          <cell r="B8856" t="str">
            <v>OM12101</v>
          </cell>
          <cell r="C8856" t="str">
            <v>101 - O &amp; M Expenses Amount</v>
          </cell>
          <cell r="D8856">
            <v>-782.08</v>
          </cell>
          <cell r="F8856" t="str">
            <v>CALC</v>
          </cell>
          <cell r="H8856" t="str">
            <v>101</v>
          </cell>
          <cell r="I8856" t="str">
            <v>C</v>
          </cell>
          <cell r="J8856" t="str">
            <v>om_exp</v>
          </cell>
          <cell r="K8856" t="str">
            <v>beg_bal</v>
          </cell>
          <cell r="M8856" t="str">
            <v>2015/07/1/2/A/0</v>
          </cell>
        </row>
        <row r="8857">
          <cell r="A8857" t="str">
            <v>8856</v>
          </cell>
          <cell r="B8857" t="str">
            <v>OM12101</v>
          </cell>
          <cell r="C8857" t="str">
            <v>101 - O &amp; M Expenses Amount</v>
          </cell>
          <cell r="D8857">
            <v>0</v>
          </cell>
          <cell r="F8857" t="str">
            <v>CALC</v>
          </cell>
          <cell r="H8857" t="str">
            <v>101</v>
          </cell>
          <cell r="I8857" t="str">
            <v>C</v>
          </cell>
          <cell r="J8857" t="str">
            <v>om_exp</v>
          </cell>
          <cell r="K8857" t="str">
            <v>beg_bal</v>
          </cell>
          <cell r="M8857" t="str">
            <v>2015/07/1/2/A/0</v>
          </cell>
        </row>
        <row r="8858">
          <cell r="A8858" t="str">
            <v>8857</v>
          </cell>
          <cell r="B8858" t="str">
            <v>OM12101</v>
          </cell>
          <cell r="C8858" t="str">
            <v>101 - O &amp; M Expenses Amount</v>
          </cell>
          <cell r="D8858">
            <v>0</v>
          </cell>
          <cell r="F8858" t="str">
            <v>CALC</v>
          </cell>
          <cell r="H8858" t="str">
            <v>101</v>
          </cell>
          <cell r="I8858" t="str">
            <v>C</v>
          </cell>
          <cell r="J8858" t="str">
            <v>om_exp</v>
          </cell>
          <cell r="K8858" t="str">
            <v>beg_bal</v>
          </cell>
          <cell r="M8858" t="str">
            <v>2015/07/1/2/A/0</v>
          </cell>
        </row>
        <row r="8859">
          <cell r="A8859" t="str">
            <v>8858</v>
          </cell>
          <cell r="B8859" t="str">
            <v>OM12101</v>
          </cell>
          <cell r="C8859" t="str">
            <v>101 - O &amp; M Expenses Amount</v>
          </cell>
          <cell r="D8859">
            <v>0</v>
          </cell>
          <cell r="F8859" t="str">
            <v>CALC</v>
          </cell>
          <cell r="H8859" t="str">
            <v>101</v>
          </cell>
          <cell r="I8859" t="str">
            <v>C</v>
          </cell>
          <cell r="J8859" t="str">
            <v>om_exp</v>
          </cell>
          <cell r="K8859" t="str">
            <v>beg_bal</v>
          </cell>
          <cell r="M8859" t="str">
            <v>2015/07/1/2/A/0</v>
          </cell>
        </row>
        <row r="8860">
          <cell r="A8860" t="str">
            <v>8859</v>
          </cell>
          <cell r="B8860" t="str">
            <v>OM12101</v>
          </cell>
          <cell r="C8860" t="str">
            <v>101 - O &amp; M Expenses Amount</v>
          </cell>
          <cell r="D8860">
            <v>0</v>
          </cell>
          <cell r="F8860" t="str">
            <v>CALC</v>
          </cell>
          <cell r="H8860" t="str">
            <v>101</v>
          </cell>
          <cell r="I8860" t="str">
            <v>C</v>
          </cell>
          <cell r="J8860" t="str">
            <v>om_exp</v>
          </cell>
          <cell r="K8860" t="str">
            <v>beg_bal</v>
          </cell>
          <cell r="M8860" t="str">
            <v>2015/07/1/2/A/0</v>
          </cell>
        </row>
        <row r="8861">
          <cell r="A8861" t="str">
            <v>8860</v>
          </cell>
          <cell r="B8861" t="str">
            <v>OM12101</v>
          </cell>
          <cell r="C8861" t="str">
            <v>101 - O &amp; M Expenses Amount</v>
          </cell>
          <cell r="D8861">
            <v>0</v>
          </cell>
          <cell r="F8861" t="str">
            <v>CALC</v>
          </cell>
          <cell r="H8861" t="str">
            <v>101</v>
          </cell>
          <cell r="I8861" t="str">
            <v>C</v>
          </cell>
          <cell r="J8861" t="str">
            <v>om_exp</v>
          </cell>
          <cell r="K8861" t="str">
            <v>beg_bal</v>
          </cell>
          <cell r="M8861" t="str">
            <v>2015/07/1/2/A/0</v>
          </cell>
        </row>
        <row r="8862">
          <cell r="A8862" t="str">
            <v>8861</v>
          </cell>
          <cell r="B8862" t="str">
            <v>OM12101</v>
          </cell>
          <cell r="C8862" t="str">
            <v>101 - O &amp; M Expenses Amount</v>
          </cell>
          <cell r="D8862">
            <v>0</v>
          </cell>
          <cell r="F8862" t="str">
            <v>CALC</v>
          </cell>
          <cell r="H8862" t="str">
            <v>101</v>
          </cell>
          <cell r="I8862" t="str">
            <v>C</v>
          </cell>
          <cell r="J8862" t="str">
            <v>om_exp</v>
          </cell>
          <cell r="K8862" t="str">
            <v>beg_bal</v>
          </cell>
          <cell r="M8862" t="str">
            <v>2015/07/1/2/A/0</v>
          </cell>
        </row>
        <row r="8863">
          <cell r="A8863" t="str">
            <v>8862</v>
          </cell>
          <cell r="B8863" t="str">
            <v>OM12101</v>
          </cell>
          <cell r="C8863" t="str">
            <v>101 - O &amp; M Expenses Amount</v>
          </cell>
          <cell r="D8863">
            <v>0</v>
          </cell>
          <cell r="F8863" t="str">
            <v>CALC</v>
          </cell>
          <cell r="H8863" t="str">
            <v>101</v>
          </cell>
          <cell r="I8863" t="str">
            <v>C</v>
          </cell>
          <cell r="J8863" t="str">
            <v>om_exp</v>
          </cell>
          <cell r="K8863" t="str">
            <v>beg_bal</v>
          </cell>
          <cell r="M8863" t="str">
            <v>2015/07/1/2/A/0</v>
          </cell>
        </row>
        <row r="8864">
          <cell r="A8864" t="str">
            <v>8863</v>
          </cell>
          <cell r="B8864" t="str">
            <v>OM12101</v>
          </cell>
          <cell r="C8864" t="str">
            <v>101 - O &amp; M Expenses Amount</v>
          </cell>
          <cell r="D8864">
            <v>1286.49</v>
          </cell>
          <cell r="F8864" t="str">
            <v>CALC</v>
          </cell>
          <cell r="H8864" t="str">
            <v>101</v>
          </cell>
          <cell r="I8864" t="str">
            <v>C</v>
          </cell>
          <cell r="J8864" t="str">
            <v>om_exp</v>
          </cell>
          <cell r="K8864" t="str">
            <v>beg_bal</v>
          </cell>
          <cell r="M8864" t="str">
            <v>2015/07/1/2/A/0</v>
          </cell>
        </row>
        <row r="8865">
          <cell r="A8865" t="str">
            <v>8864</v>
          </cell>
          <cell r="B8865" t="str">
            <v>OM12101</v>
          </cell>
          <cell r="C8865" t="str">
            <v>101 - O &amp; M Expenses Amount</v>
          </cell>
          <cell r="D8865">
            <v>0</v>
          </cell>
          <cell r="F8865" t="str">
            <v>CALC</v>
          </cell>
          <cell r="H8865" t="str">
            <v>101</v>
          </cell>
          <cell r="I8865" t="str">
            <v>C</v>
          </cell>
          <cell r="J8865" t="str">
            <v>om_exp</v>
          </cell>
          <cell r="K8865" t="str">
            <v>beg_bal</v>
          </cell>
          <cell r="M8865" t="str">
            <v>2015/07/1/2/A/0</v>
          </cell>
        </row>
        <row r="8866">
          <cell r="A8866" t="str">
            <v>8865</v>
          </cell>
          <cell r="B8866" t="str">
            <v>OM12101</v>
          </cell>
          <cell r="C8866" t="str">
            <v>101 - O &amp; M Expenses Amount</v>
          </cell>
          <cell r="D8866">
            <v>0</v>
          </cell>
          <cell r="F8866" t="str">
            <v>CALC</v>
          </cell>
          <cell r="H8866" t="str">
            <v>101</v>
          </cell>
          <cell r="I8866" t="str">
            <v>C</v>
          </cell>
          <cell r="J8866" t="str">
            <v>om_exp</v>
          </cell>
          <cell r="K8866" t="str">
            <v>beg_bal</v>
          </cell>
          <cell r="M8866" t="str">
            <v>2015/07/1/2/A/0</v>
          </cell>
        </row>
        <row r="8867">
          <cell r="A8867" t="str">
            <v>8866</v>
          </cell>
          <cell r="B8867" t="str">
            <v>OM12101</v>
          </cell>
          <cell r="C8867" t="str">
            <v>101 - O &amp; M Expenses Amount</v>
          </cell>
          <cell r="D8867">
            <v>0</v>
          </cell>
          <cell r="F8867" t="str">
            <v>CALC</v>
          </cell>
          <cell r="H8867" t="str">
            <v>101</v>
          </cell>
          <cell r="I8867" t="str">
            <v>C</v>
          </cell>
          <cell r="J8867" t="str">
            <v>om_exp</v>
          </cell>
          <cell r="K8867" t="str">
            <v>beg_bal</v>
          </cell>
          <cell r="M8867" t="str">
            <v>2015/07/1/2/A/0</v>
          </cell>
        </row>
        <row r="8868">
          <cell r="A8868" t="str">
            <v>8867</v>
          </cell>
          <cell r="B8868" t="str">
            <v>OM12101</v>
          </cell>
          <cell r="C8868" t="str">
            <v>101 - O &amp; M Expenses Amount</v>
          </cell>
          <cell r="D8868">
            <v>37885.800000000003</v>
          </cell>
          <cell r="F8868" t="str">
            <v>CALC</v>
          </cell>
          <cell r="H8868" t="str">
            <v>101</v>
          </cell>
          <cell r="I8868" t="str">
            <v>C</v>
          </cell>
          <cell r="J8868" t="str">
            <v>om_exp</v>
          </cell>
          <cell r="K8868" t="str">
            <v>beg_bal</v>
          </cell>
          <cell r="M8868" t="str">
            <v>2015/07/1/2/A/0</v>
          </cell>
        </row>
        <row r="8869">
          <cell r="A8869" t="str">
            <v>8868</v>
          </cell>
          <cell r="B8869" t="str">
            <v>OM12101</v>
          </cell>
          <cell r="C8869" t="str">
            <v>101 - O &amp; M Expenses Amount</v>
          </cell>
          <cell r="D8869">
            <v>2906.16</v>
          </cell>
          <cell r="F8869" t="str">
            <v>CALC</v>
          </cell>
          <cell r="H8869" t="str">
            <v>101</v>
          </cell>
          <cell r="I8869" t="str">
            <v>C</v>
          </cell>
          <cell r="J8869" t="str">
            <v>om_exp</v>
          </cell>
          <cell r="K8869" t="str">
            <v>beg_bal</v>
          </cell>
          <cell r="M8869" t="str">
            <v>2015/07/1/2/A/0</v>
          </cell>
        </row>
        <row r="8870">
          <cell r="A8870" t="str">
            <v>8869</v>
          </cell>
          <cell r="B8870" t="str">
            <v>OM12101</v>
          </cell>
          <cell r="C8870" t="str">
            <v>101 - O &amp; M Expenses Amount</v>
          </cell>
          <cell r="D8870">
            <v>0</v>
          </cell>
          <cell r="F8870" t="str">
            <v>CALC</v>
          </cell>
          <cell r="H8870" t="str">
            <v>101</v>
          </cell>
          <cell r="I8870" t="str">
            <v>C</v>
          </cell>
          <cell r="J8870" t="str">
            <v>om_exp</v>
          </cell>
          <cell r="K8870" t="str">
            <v>beg_bal</v>
          </cell>
          <cell r="M8870" t="str">
            <v>2015/07/1/2/A/0</v>
          </cell>
        </row>
        <row r="8871">
          <cell r="A8871" t="str">
            <v>8870</v>
          </cell>
          <cell r="B8871" t="str">
            <v>OM12101</v>
          </cell>
          <cell r="C8871" t="str">
            <v>101 - O &amp; M Expenses Amount</v>
          </cell>
          <cell r="D8871">
            <v>0</v>
          </cell>
          <cell r="F8871" t="str">
            <v>CALC</v>
          </cell>
          <cell r="H8871" t="str">
            <v>101</v>
          </cell>
          <cell r="I8871" t="str">
            <v>C</v>
          </cell>
          <cell r="J8871" t="str">
            <v>om_exp</v>
          </cell>
          <cell r="K8871" t="str">
            <v>beg_bal</v>
          </cell>
          <cell r="M8871" t="str">
            <v>2015/07/1/2/A/0</v>
          </cell>
        </row>
        <row r="8872">
          <cell r="A8872" t="str">
            <v>8871</v>
          </cell>
          <cell r="B8872" t="str">
            <v>OM12101</v>
          </cell>
          <cell r="C8872" t="str">
            <v>101 - O &amp; M Expenses Amount</v>
          </cell>
          <cell r="D8872">
            <v>0</v>
          </cell>
          <cell r="F8872" t="str">
            <v>CALC</v>
          </cell>
          <cell r="H8872" t="str">
            <v>101</v>
          </cell>
          <cell r="I8872" t="str">
            <v>C</v>
          </cell>
          <cell r="J8872" t="str">
            <v>om_exp</v>
          </cell>
          <cell r="K8872" t="str">
            <v>beg_bal</v>
          </cell>
          <cell r="M8872" t="str">
            <v>2015/07/1/2/A/0</v>
          </cell>
        </row>
        <row r="8873">
          <cell r="A8873" t="str">
            <v>8872</v>
          </cell>
          <cell r="B8873" t="str">
            <v>OM12101</v>
          </cell>
          <cell r="C8873" t="str">
            <v>101 - O &amp; M Expenses Amount</v>
          </cell>
          <cell r="D8873">
            <v>772.9</v>
          </cell>
          <cell r="F8873" t="str">
            <v>CALC</v>
          </cell>
          <cell r="H8873" t="str">
            <v>101</v>
          </cell>
          <cell r="I8873" t="str">
            <v>C</v>
          </cell>
          <cell r="J8873" t="str">
            <v>om_exp</v>
          </cell>
          <cell r="K8873" t="str">
            <v>beg_bal</v>
          </cell>
          <cell r="M8873" t="str">
            <v>2015/07/1/2/A/0</v>
          </cell>
        </row>
        <row r="8874">
          <cell r="A8874" t="str">
            <v>8873</v>
          </cell>
          <cell r="B8874" t="str">
            <v>OM12101</v>
          </cell>
          <cell r="C8874" t="str">
            <v>101 - O &amp; M Expenses Amount</v>
          </cell>
          <cell r="D8874">
            <v>9837.4599999999991</v>
          </cell>
          <cell r="F8874" t="str">
            <v>CALC</v>
          </cell>
          <cell r="H8874" t="str">
            <v>101</v>
          </cell>
          <cell r="I8874" t="str">
            <v>C</v>
          </cell>
          <cell r="J8874" t="str">
            <v>om_exp</v>
          </cell>
          <cell r="K8874" t="str">
            <v>beg_bal</v>
          </cell>
          <cell r="M8874" t="str">
            <v>2015/07/1/2/A/0</v>
          </cell>
        </row>
        <row r="8875">
          <cell r="A8875" t="str">
            <v>8874</v>
          </cell>
          <cell r="B8875" t="str">
            <v>OM12101</v>
          </cell>
          <cell r="C8875" t="str">
            <v>101 - O &amp; M Expenses Amount</v>
          </cell>
          <cell r="D8875">
            <v>1149.75</v>
          </cell>
          <cell r="F8875" t="str">
            <v>CALC</v>
          </cell>
          <cell r="H8875" t="str">
            <v>101</v>
          </cell>
          <cell r="I8875" t="str">
            <v>C</v>
          </cell>
          <cell r="J8875" t="str">
            <v>om_exp</v>
          </cell>
          <cell r="K8875" t="str">
            <v>beg_bal</v>
          </cell>
          <cell r="M8875" t="str">
            <v>2015/07/1/2/A/0</v>
          </cell>
        </row>
        <row r="8876">
          <cell r="A8876" t="str">
            <v>8875</v>
          </cell>
          <cell r="B8876" t="str">
            <v>OM12101</v>
          </cell>
          <cell r="C8876" t="str">
            <v>101 - O &amp; M Expenses Amount</v>
          </cell>
          <cell r="D8876">
            <v>1329.6</v>
          </cell>
          <cell r="F8876" t="str">
            <v>CALC</v>
          </cell>
          <cell r="H8876" t="str">
            <v>101</v>
          </cell>
          <cell r="I8876" t="str">
            <v>C</v>
          </cell>
          <cell r="J8876" t="str">
            <v>om_exp</v>
          </cell>
          <cell r="K8876" t="str">
            <v>beg_bal</v>
          </cell>
          <cell r="M8876" t="str">
            <v>2015/07/1/2/A/0</v>
          </cell>
        </row>
        <row r="8877">
          <cell r="A8877" t="str">
            <v>8876</v>
          </cell>
          <cell r="B8877" t="str">
            <v>OM12101</v>
          </cell>
          <cell r="C8877" t="str">
            <v>101 - O &amp; M Expenses Amount</v>
          </cell>
          <cell r="D8877">
            <v>0</v>
          </cell>
          <cell r="F8877" t="str">
            <v>CALC</v>
          </cell>
          <cell r="H8877" t="str">
            <v>101</v>
          </cell>
          <cell r="I8877" t="str">
            <v>C</v>
          </cell>
          <cell r="J8877" t="str">
            <v>om_exp</v>
          </cell>
          <cell r="K8877" t="str">
            <v>beg_bal</v>
          </cell>
          <cell r="M8877" t="str">
            <v>2015/07/1/2/A/0</v>
          </cell>
        </row>
        <row r="8878">
          <cell r="A8878" t="str">
            <v>8877</v>
          </cell>
          <cell r="B8878" t="str">
            <v>OM12101</v>
          </cell>
          <cell r="C8878" t="str">
            <v>101 - O &amp; M Expenses Amount</v>
          </cell>
          <cell r="D8878">
            <v>1009.45</v>
          </cell>
          <cell r="F8878" t="str">
            <v>CALC</v>
          </cell>
          <cell r="H8878" t="str">
            <v>101</v>
          </cell>
          <cell r="I8878" t="str">
            <v>C</v>
          </cell>
          <cell r="J8878" t="str">
            <v>om_exp</v>
          </cell>
          <cell r="K8878" t="str">
            <v>beg_bal</v>
          </cell>
          <cell r="M8878" t="str">
            <v>2015/07/1/2/A/0</v>
          </cell>
        </row>
        <row r="8879">
          <cell r="A8879" t="str">
            <v>8878</v>
          </cell>
          <cell r="B8879" t="str">
            <v>OM12101</v>
          </cell>
          <cell r="C8879" t="str">
            <v>101 - O &amp; M Expenses Amount</v>
          </cell>
          <cell r="D8879">
            <v>2674.36</v>
          </cell>
          <cell r="F8879" t="str">
            <v>CALC</v>
          </cell>
          <cell r="H8879" t="str">
            <v>101</v>
          </cell>
          <cell r="I8879" t="str">
            <v>C</v>
          </cell>
          <cell r="J8879" t="str">
            <v>om_exp</v>
          </cell>
          <cell r="K8879" t="str">
            <v>beg_bal</v>
          </cell>
          <cell r="M8879" t="str">
            <v>2015/07/1/2/A/0</v>
          </cell>
        </row>
        <row r="8880">
          <cell r="A8880" t="str">
            <v>8879</v>
          </cell>
          <cell r="B8880" t="str">
            <v>OM12101</v>
          </cell>
          <cell r="C8880" t="str">
            <v>101 - O &amp; M Expenses Amount</v>
          </cell>
          <cell r="D8880">
            <v>7469.41</v>
          </cell>
          <cell r="F8880" t="str">
            <v>CALC</v>
          </cell>
          <cell r="H8880" t="str">
            <v>101</v>
          </cell>
          <cell r="I8880" t="str">
            <v>C</v>
          </cell>
          <cell r="J8880" t="str">
            <v>om_exp</v>
          </cell>
          <cell r="K8880" t="str">
            <v>beg_bal</v>
          </cell>
          <cell r="M8880" t="str">
            <v>2015/07/1/2/A/0</v>
          </cell>
        </row>
        <row r="8881">
          <cell r="A8881" t="str">
            <v>8880</v>
          </cell>
          <cell r="B8881" t="str">
            <v>OM12101</v>
          </cell>
          <cell r="C8881" t="str">
            <v>101 - O &amp; M Expenses Amount</v>
          </cell>
          <cell r="D8881">
            <v>12890.5</v>
          </cell>
          <cell r="F8881" t="str">
            <v>CALC</v>
          </cell>
          <cell r="H8881" t="str">
            <v>101</v>
          </cell>
          <cell r="I8881" t="str">
            <v>C</v>
          </cell>
          <cell r="J8881" t="str">
            <v>om_exp</v>
          </cell>
          <cell r="K8881" t="str">
            <v>beg_bal</v>
          </cell>
          <cell r="M8881" t="str">
            <v>2015/07/1/2/A/0</v>
          </cell>
        </row>
        <row r="8882">
          <cell r="A8882" t="str">
            <v>8881</v>
          </cell>
          <cell r="B8882" t="str">
            <v>OM12101</v>
          </cell>
          <cell r="C8882" t="str">
            <v>101 - O &amp; M Expenses Amount</v>
          </cell>
          <cell r="D8882">
            <v>0</v>
          </cell>
          <cell r="F8882" t="str">
            <v>CALC</v>
          </cell>
          <cell r="H8882" t="str">
            <v>101</v>
          </cell>
          <cell r="I8882" t="str">
            <v>C</v>
          </cell>
          <cell r="J8882" t="str">
            <v>om_exp</v>
          </cell>
          <cell r="K8882" t="str">
            <v>beg_bal</v>
          </cell>
          <cell r="M8882" t="str">
            <v>2015/07/1/2/A/0</v>
          </cell>
        </row>
        <row r="8883">
          <cell r="A8883" t="str">
            <v>8882</v>
          </cell>
          <cell r="B8883" t="str">
            <v>OM12101</v>
          </cell>
          <cell r="C8883" t="str">
            <v>101 - O &amp; M Expenses Amount</v>
          </cell>
          <cell r="D8883">
            <v>0</v>
          </cell>
          <cell r="F8883" t="str">
            <v>CALC</v>
          </cell>
          <cell r="H8883" t="str">
            <v>101</v>
          </cell>
          <cell r="I8883" t="str">
            <v>C</v>
          </cell>
          <cell r="J8883" t="str">
            <v>om_exp</v>
          </cell>
          <cell r="K8883" t="str">
            <v>beg_bal</v>
          </cell>
          <cell r="M8883" t="str">
            <v>2015/07/1/2/A/0</v>
          </cell>
        </row>
        <row r="8884">
          <cell r="A8884" t="str">
            <v>8883</v>
          </cell>
          <cell r="B8884" t="str">
            <v>OM12101</v>
          </cell>
          <cell r="C8884" t="str">
            <v>101 - O &amp; M Expenses Amount</v>
          </cell>
          <cell r="D8884">
            <v>1445.95</v>
          </cell>
          <cell r="F8884" t="str">
            <v>CALC</v>
          </cell>
          <cell r="H8884" t="str">
            <v>101</v>
          </cell>
          <cell r="I8884" t="str">
            <v>C</v>
          </cell>
          <cell r="J8884" t="str">
            <v>om_exp</v>
          </cell>
          <cell r="K8884" t="str">
            <v>beg_bal</v>
          </cell>
          <cell r="M8884" t="str">
            <v>2015/07/1/2/A/0</v>
          </cell>
        </row>
        <row r="8885">
          <cell r="A8885" t="str">
            <v>8884</v>
          </cell>
          <cell r="B8885" t="str">
            <v>OM12101</v>
          </cell>
          <cell r="C8885" t="str">
            <v>101 - O &amp; M Expenses Amount</v>
          </cell>
          <cell r="D8885">
            <v>1958.81</v>
          </cell>
          <cell r="F8885" t="str">
            <v>CALC</v>
          </cell>
          <cell r="H8885" t="str">
            <v>101</v>
          </cell>
          <cell r="I8885" t="str">
            <v>C</v>
          </cell>
          <cell r="J8885" t="str">
            <v>om_exp</v>
          </cell>
          <cell r="K8885" t="str">
            <v>beg_bal</v>
          </cell>
          <cell r="M8885" t="str">
            <v>2015/07/1/2/A/0</v>
          </cell>
        </row>
        <row r="8886">
          <cell r="A8886" t="str">
            <v>8885</v>
          </cell>
          <cell r="B8886" t="str">
            <v>OM12101</v>
          </cell>
          <cell r="C8886" t="str">
            <v>101 - O &amp; M Expenses Amount</v>
          </cell>
          <cell r="D8886">
            <v>2947.54</v>
          </cell>
          <cell r="F8886" t="str">
            <v>CALC</v>
          </cell>
          <cell r="H8886" t="str">
            <v>101</v>
          </cell>
          <cell r="I8886" t="str">
            <v>C</v>
          </cell>
          <cell r="J8886" t="str">
            <v>om_exp</v>
          </cell>
          <cell r="K8886" t="str">
            <v>beg_bal</v>
          </cell>
          <cell r="M8886" t="str">
            <v>2015/07/1/2/A/0</v>
          </cell>
        </row>
        <row r="8887">
          <cell r="A8887" t="str">
            <v>8886</v>
          </cell>
          <cell r="B8887" t="str">
            <v>OM12101</v>
          </cell>
          <cell r="C8887" t="str">
            <v>101 - O &amp; M Expenses Amount</v>
          </cell>
          <cell r="D8887">
            <v>748.54</v>
          </cell>
          <cell r="F8887" t="str">
            <v>CALC</v>
          </cell>
          <cell r="H8887" t="str">
            <v>101</v>
          </cell>
          <cell r="I8887" t="str">
            <v>C</v>
          </cell>
          <cell r="J8887" t="str">
            <v>om_exp</v>
          </cell>
          <cell r="K8887" t="str">
            <v>beg_bal</v>
          </cell>
          <cell r="M8887" t="str">
            <v>2015/07/1/2/A/0</v>
          </cell>
        </row>
        <row r="8888">
          <cell r="A8888" t="str">
            <v>8887</v>
          </cell>
          <cell r="B8888" t="str">
            <v>OM12101</v>
          </cell>
          <cell r="C8888" t="str">
            <v>101 - O &amp; M Expenses Amount</v>
          </cell>
          <cell r="D8888">
            <v>11540.87</v>
          </cell>
          <cell r="F8888" t="str">
            <v>CALC</v>
          </cell>
          <cell r="H8888" t="str">
            <v>101</v>
          </cell>
          <cell r="I8888" t="str">
            <v>C</v>
          </cell>
          <cell r="J8888" t="str">
            <v>om_exp</v>
          </cell>
          <cell r="K8888" t="str">
            <v>beg_bal</v>
          </cell>
          <cell r="M8888" t="str">
            <v>2015/07/1/2/A/0</v>
          </cell>
        </row>
        <row r="8889">
          <cell r="A8889" t="str">
            <v>8888</v>
          </cell>
          <cell r="B8889" t="str">
            <v>OM12101</v>
          </cell>
          <cell r="C8889" t="str">
            <v>101 - O &amp; M Expenses Amount</v>
          </cell>
          <cell r="D8889">
            <v>0</v>
          </cell>
          <cell r="F8889" t="str">
            <v>CALC</v>
          </cell>
          <cell r="H8889" t="str">
            <v>101</v>
          </cell>
          <cell r="I8889" t="str">
            <v>C</v>
          </cell>
          <cell r="J8889" t="str">
            <v>om_exp</v>
          </cell>
          <cell r="K8889" t="str">
            <v>beg_bal</v>
          </cell>
          <cell r="M8889" t="str">
            <v>2015/07/1/2/A/0</v>
          </cell>
        </row>
        <row r="8890">
          <cell r="A8890" t="str">
            <v>8889</v>
          </cell>
          <cell r="B8890" t="str">
            <v>OM12101</v>
          </cell>
          <cell r="C8890" t="str">
            <v>101 - O &amp; M Expenses Amount</v>
          </cell>
          <cell r="D8890">
            <v>0</v>
          </cell>
          <cell r="F8890" t="str">
            <v>CALC</v>
          </cell>
          <cell r="H8890" t="str">
            <v>101</v>
          </cell>
          <cell r="I8890" t="str">
            <v>C</v>
          </cell>
          <cell r="J8890" t="str">
            <v>om_exp</v>
          </cell>
          <cell r="K8890" t="str">
            <v>beg_bal</v>
          </cell>
          <cell r="M8890" t="str">
            <v>2015/07/1/2/A/0</v>
          </cell>
        </row>
        <row r="8891">
          <cell r="A8891" t="str">
            <v>8890</v>
          </cell>
          <cell r="B8891" t="str">
            <v>OM12101</v>
          </cell>
          <cell r="C8891" t="str">
            <v>101 - O &amp; M Expenses Amount</v>
          </cell>
          <cell r="D8891">
            <v>0</v>
          </cell>
          <cell r="F8891" t="str">
            <v>CALC</v>
          </cell>
          <cell r="H8891" t="str">
            <v>101</v>
          </cell>
          <cell r="I8891" t="str">
            <v>C</v>
          </cell>
          <cell r="J8891" t="str">
            <v>om_exp</v>
          </cell>
          <cell r="K8891" t="str">
            <v>beg_bal</v>
          </cell>
          <cell r="M8891" t="str">
            <v>2015/07/1/2/A/0</v>
          </cell>
        </row>
        <row r="8892">
          <cell r="A8892" t="str">
            <v>8891</v>
          </cell>
          <cell r="B8892" t="str">
            <v>OM12101</v>
          </cell>
          <cell r="C8892" t="str">
            <v>101 - O &amp; M Expenses Amount</v>
          </cell>
          <cell r="D8892">
            <v>0</v>
          </cell>
          <cell r="F8892" t="str">
            <v>CALC</v>
          </cell>
          <cell r="H8892" t="str">
            <v>101</v>
          </cell>
          <cell r="I8892" t="str">
            <v>C</v>
          </cell>
          <cell r="J8892" t="str">
            <v>om_exp</v>
          </cell>
          <cell r="K8892" t="str">
            <v>beg_bal</v>
          </cell>
          <cell r="M8892" t="str">
            <v>2015/07/1/2/A/0</v>
          </cell>
        </row>
        <row r="8893">
          <cell r="A8893" t="str">
            <v>8892</v>
          </cell>
          <cell r="B8893" t="str">
            <v>OM12101</v>
          </cell>
          <cell r="C8893" t="str">
            <v>101 - O &amp; M Expenses Amount</v>
          </cell>
          <cell r="D8893">
            <v>0</v>
          </cell>
          <cell r="F8893" t="str">
            <v>CALC</v>
          </cell>
          <cell r="H8893" t="str">
            <v>101</v>
          </cell>
          <cell r="I8893" t="str">
            <v>C</v>
          </cell>
          <cell r="J8893" t="str">
            <v>om_exp</v>
          </cell>
          <cell r="K8893" t="str">
            <v>beg_bal</v>
          </cell>
          <cell r="M8893" t="str">
            <v>2015/07/1/2/A/0</v>
          </cell>
        </row>
        <row r="8894">
          <cell r="A8894" t="str">
            <v>8893</v>
          </cell>
          <cell r="B8894" t="str">
            <v>OM12101</v>
          </cell>
          <cell r="C8894" t="str">
            <v>101 - O &amp; M Expenses Amount</v>
          </cell>
          <cell r="D8894">
            <v>0</v>
          </cell>
          <cell r="F8894" t="str">
            <v>CALC</v>
          </cell>
          <cell r="H8894" t="str">
            <v>101</v>
          </cell>
          <cell r="I8894" t="str">
            <v>C</v>
          </cell>
          <cell r="J8894" t="str">
            <v>om_exp</v>
          </cell>
          <cell r="K8894" t="str">
            <v>beg_bal</v>
          </cell>
          <cell r="M8894" t="str">
            <v>2015/07/1/2/A/0</v>
          </cell>
        </row>
        <row r="8895">
          <cell r="A8895" t="str">
            <v>8894</v>
          </cell>
          <cell r="B8895" t="str">
            <v>OM12101</v>
          </cell>
          <cell r="C8895" t="str">
            <v>101 - O &amp; M Expenses Amount</v>
          </cell>
          <cell r="D8895">
            <v>0</v>
          </cell>
          <cell r="F8895" t="str">
            <v>CALC</v>
          </cell>
          <cell r="H8895" t="str">
            <v>101</v>
          </cell>
          <cell r="I8895" t="str">
            <v>C</v>
          </cell>
          <cell r="J8895" t="str">
            <v>om_exp</v>
          </cell>
          <cell r="K8895" t="str">
            <v>beg_bal</v>
          </cell>
          <cell r="M8895" t="str">
            <v>2015/07/1/2/A/0</v>
          </cell>
        </row>
        <row r="8896">
          <cell r="A8896" t="str">
            <v>8895</v>
          </cell>
          <cell r="B8896" t="str">
            <v>OM12101</v>
          </cell>
          <cell r="C8896" t="str">
            <v>101 - O &amp; M Expenses Amount</v>
          </cell>
          <cell r="D8896">
            <v>0</v>
          </cell>
          <cell r="F8896" t="str">
            <v>CALC</v>
          </cell>
          <cell r="H8896" t="str">
            <v>101</v>
          </cell>
          <cell r="I8896" t="str">
            <v>C</v>
          </cell>
          <cell r="J8896" t="str">
            <v>om_exp</v>
          </cell>
          <cell r="K8896" t="str">
            <v>beg_bal</v>
          </cell>
          <cell r="M8896" t="str">
            <v>2015/07/1/2/A/0</v>
          </cell>
        </row>
        <row r="8897">
          <cell r="A8897" t="str">
            <v>8896</v>
          </cell>
          <cell r="B8897" t="str">
            <v>OM12101</v>
          </cell>
          <cell r="C8897" t="str">
            <v>101 - O &amp; M Expenses Amount</v>
          </cell>
          <cell r="D8897">
            <v>0</v>
          </cell>
          <cell r="F8897" t="str">
            <v>CALC</v>
          </cell>
          <cell r="H8897" t="str">
            <v>101</v>
          </cell>
          <cell r="I8897" t="str">
            <v>C</v>
          </cell>
          <cell r="J8897" t="str">
            <v>om_exp</v>
          </cell>
          <cell r="K8897" t="str">
            <v>beg_bal</v>
          </cell>
          <cell r="M8897" t="str">
            <v>2015/07/1/2/A/0</v>
          </cell>
        </row>
        <row r="8898">
          <cell r="A8898" t="str">
            <v>8897</v>
          </cell>
          <cell r="B8898" t="str">
            <v>OM12101</v>
          </cell>
          <cell r="C8898" t="str">
            <v>101 - O &amp; M Expenses Amount</v>
          </cell>
          <cell r="D8898">
            <v>2167.02</v>
          </cell>
          <cell r="F8898" t="str">
            <v>CALC</v>
          </cell>
          <cell r="H8898" t="str">
            <v>101</v>
          </cell>
          <cell r="I8898" t="str">
            <v>C</v>
          </cell>
          <cell r="J8898" t="str">
            <v>om_exp</v>
          </cell>
          <cell r="K8898" t="str">
            <v>beg_bal</v>
          </cell>
          <cell r="M8898" t="str">
            <v>2015/07/1/2/A/0</v>
          </cell>
        </row>
        <row r="8899">
          <cell r="A8899" t="str">
            <v>8898</v>
          </cell>
          <cell r="B8899" t="str">
            <v>OM12101</v>
          </cell>
          <cell r="C8899" t="str">
            <v>101 - O &amp; M Expenses Amount</v>
          </cell>
          <cell r="D8899">
            <v>26519.3</v>
          </cell>
          <cell r="F8899" t="str">
            <v>CALC</v>
          </cell>
          <cell r="H8899" t="str">
            <v>101</v>
          </cell>
          <cell r="I8899" t="str">
            <v>C</v>
          </cell>
          <cell r="J8899" t="str">
            <v>om_exp</v>
          </cell>
          <cell r="K8899" t="str">
            <v>beg_bal</v>
          </cell>
          <cell r="M8899" t="str">
            <v>2015/07/1/2/A/0</v>
          </cell>
        </row>
        <row r="8900">
          <cell r="A8900" t="str">
            <v>8899</v>
          </cell>
          <cell r="B8900" t="str">
            <v>OM12101</v>
          </cell>
          <cell r="C8900" t="str">
            <v>101 - O &amp; M Expenses Amount</v>
          </cell>
          <cell r="D8900">
            <v>11.01</v>
          </cell>
          <cell r="F8900" t="str">
            <v>CALC</v>
          </cell>
          <cell r="H8900" t="str">
            <v>101</v>
          </cell>
          <cell r="I8900" t="str">
            <v>C</v>
          </cell>
          <cell r="J8900" t="str">
            <v>om_exp</v>
          </cell>
          <cell r="K8900" t="str">
            <v>beg_bal</v>
          </cell>
          <cell r="M8900" t="str">
            <v>2015/07/1/2/A/0</v>
          </cell>
        </row>
        <row r="8901">
          <cell r="A8901" t="str">
            <v>8900</v>
          </cell>
          <cell r="B8901" t="str">
            <v>OM12101</v>
          </cell>
          <cell r="C8901" t="str">
            <v>101 - O &amp; M Expenses Amount</v>
          </cell>
          <cell r="D8901">
            <v>0</v>
          </cell>
          <cell r="F8901" t="str">
            <v>CALC</v>
          </cell>
          <cell r="H8901" t="str">
            <v>101</v>
          </cell>
          <cell r="I8901" t="str">
            <v>C</v>
          </cell>
          <cell r="J8901" t="str">
            <v>om_exp</v>
          </cell>
          <cell r="K8901" t="str">
            <v>beg_bal</v>
          </cell>
          <cell r="M8901" t="str">
            <v>2015/07/1/2/A/0</v>
          </cell>
        </row>
        <row r="8902">
          <cell r="A8902" t="str">
            <v>8901</v>
          </cell>
          <cell r="B8902" t="str">
            <v>OM12101</v>
          </cell>
          <cell r="C8902" t="str">
            <v>101 - O &amp; M Expenses Amount</v>
          </cell>
          <cell r="D8902">
            <v>1796</v>
          </cell>
          <cell r="F8902" t="str">
            <v>CALC</v>
          </cell>
          <cell r="H8902" t="str">
            <v>101</v>
          </cell>
          <cell r="I8902" t="str">
            <v>C</v>
          </cell>
          <cell r="J8902" t="str">
            <v>om_exp</v>
          </cell>
          <cell r="K8902" t="str">
            <v>beg_bal</v>
          </cell>
          <cell r="M8902" t="str">
            <v>2015/07/1/2/A/0</v>
          </cell>
        </row>
        <row r="8903">
          <cell r="A8903" t="str">
            <v>8902</v>
          </cell>
          <cell r="B8903" t="str">
            <v>OM12101</v>
          </cell>
          <cell r="C8903" t="str">
            <v>101 - O &amp; M Expenses Amount</v>
          </cell>
          <cell r="D8903">
            <v>16742.59</v>
          </cell>
          <cell r="F8903" t="str">
            <v>CALC</v>
          </cell>
          <cell r="H8903" t="str">
            <v>101</v>
          </cell>
          <cell r="I8903" t="str">
            <v>C</v>
          </cell>
          <cell r="J8903" t="str">
            <v>om_exp</v>
          </cell>
          <cell r="K8903" t="str">
            <v>beg_bal</v>
          </cell>
          <cell r="M8903" t="str">
            <v>2015/07/1/2/A/0</v>
          </cell>
        </row>
        <row r="8904">
          <cell r="A8904" t="str">
            <v>8903</v>
          </cell>
          <cell r="B8904" t="str">
            <v>OM12101</v>
          </cell>
          <cell r="C8904" t="str">
            <v>101 - O &amp; M Expenses Amount</v>
          </cell>
          <cell r="D8904">
            <v>-368.37</v>
          </cell>
          <cell r="F8904" t="str">
            <v>CALC</v>
          </cell>
          <cell r="H8904" t="str">
            <v>101</v>
          </cell>
          <cell r="I8904" t="str">
            <v>C</v>
          </cell>
          <cell r="J8904" t="str">
            <v>om_exp</v>
          </cell>
          <cell r="K8904" t="str">
            <v>beg_bal</v>
          </cell>
          <cell r="M8904" t="str">
            <v>2015/07/1/2/A/0</v>
          </cell>
        </row>
        <row r="8905">
          <cell r="A8905" t="str">
            <v>8904</v>
          </cell>
          <cell r="B8905" t="str">
            <v>OM12101</v>
          </cell>
          <cell r="C8905" t="str">
            <v>101 - O &amp; M Expenses Amount</v>
          </cell>
          <cell r="D8905">
            <v>7004.33</v>
          </cell>
          <cell r="F8905" t="str">
            <v>CALC</v>
          </cell>
          <cell r="H8905" t="str">
            <v>101</v>
          </cell>
          <cell r="I8905" t="str">
            <v>C</v>
          </cell>
          <cell r="J8905" t="str">
            <v>om_exp</v>
          </cell>
          <cell r="K8905" t="str">
            <v>beg_bal</v>
          </cell>
          <cell r="M8905" t="str">
            <v>2015/07/1/2/A/0</v>
          </cell>
        </row>
        <row r="8906">
          <cell r="A8906" t="str">
            <v>8905</v>
          </cell>
          <cell r="B8906" t="str">
            <v>OM12101</v>
          </cell>
          <cell r="C8906" t="str">
            <v>101 - O &amp; M Expenses Amount</v>
          </cell>
          <cell r="D8906">
            <v>0</v>
          </cell>
          <cell r="F8906" t="str">
            <v>CALC</v>
          </cell>
          <cell r="H8906" t="str">
            <v>101</v>
          </cell>
          <cell r="I8906" t="str">
            <v>C</v>
          </cell>
          <cell r="J8906" t="str">
            <v>om_exp</v>
          </cell>
          <cell r="K8906" t="str">
            <v>beg_bal</v>
          </cell>
          <cell r="M8906" t="str">
            <v>2015/07/1/2/A/0</v>
          </cell>
        </row>
        <row r="8907">
          <cell r="A8907" t="str">
            <v>8906</v>
          </cell>
          <cell r="B8907" t="str">
            <v>OM12101</v>
          </cell>
          <cell r="C8907" t="str">
            <v>101 - O &amp; M Expenses Amount</v>
          </cell>
          <cell r="D8907">
            <v>0</v>
          </cell>
          <cell r="F8907" t="str">
            <v>CALC</v>
          </cell>
          <cell r="H8907" t="str">
            <v>101</v>
          </cell>
          <cell r="I8907" t="str">
            <v>C</v>
          </cell>
          <cell r="J8907" t="str">
            <v>om_exp</v>
          </cell>
          <cell r="K8907" t="str">
            <v>beg_bal</v>
          </cell>
          <cell r="M8907" t="str">
            <v>2015/07/1/2/A/0</v>
          </cell>
        </row>
        <row r="8908">
          <cell r="A8908" t="str">
            <v>8907</v>
          </cell>
          <cell r="B8908" t="str">
            <v>OM12101</v>
          </cell>
          <cell r="C8908" t="str">
            <v>101 - O &amp; M Expenses Amount</v>
          </cell>
          <cell r="D8908">
            <v>527.80999999999995</v>
          </cell>
          <cell r="F8908" t="str">
            <v>CALC</v>
          </cell>
          <cell r="H8908" t="str">
            <v>101</v>
          </cell>
          <cell r="I8908" t="str">
            <v>C</v>
          </cell>
          <cell r="J8908" t="str">
            <v>om_exp</v>
          </cell>
          <cell r="K8908" t="str">
            <v>beg_bal</v>
          </cell>
          <cell r="M8908" t="str">
            <v>2015/07/1/2/A/0</v>
          </cell>
        </row>
        <row r="8909">
          <cell r="A8909" t="str">
            <v>8908</v>
          </cell>
          <cell r="B8909" t="str">
            <v>OM12101</v>
          </cell>
          <cell r="C8909" t="str">
            <v>101 - O &amp; M Expenses Amount</v>
          </cell>
          <cell r="D8909">
            <v>3440.56</v>
          </cell>
          <cell r="F8909" t="str">
            <v>CALC</v>
          </cell>
          <cell r="H8909" t="str">
            <v>101</v>
          </cell>
          <cell r="I8909" t="str">
            <v>C</v>
          </cell>
          <cell r="J8909" t="str">
            <v>om_exp</v>
          </cell>
          <cell r="K8909" t="str">
            <v>beg_bal</v>
          </cell>
          <cell r="M8909" t="str">
            <v>2015/07/1/2/A/0</v>
          </cell>
        </row>
        <row r="8910">
          <cell r="A8910" t="str">
            <v>8909</v>
          </cell>
          <cell r="B8910" t="str">
            <v>OM12101</v>
          </cell>
          <cell r="C8910" t="str">
            <v>101 - O &amp; M Expenses Amount</v>
          </cell>
          <cell r="D8910">
            <v>1393.05</v>
          </cell>
          <cell r="F8910" t="str">
            <v>CALC</v>
          </cell>
          <cell r="H8910" t="str">
            <v>101</v>
          </cell>
          <cell r="I8910" t="str">
            <v>C</v>
          </cell>
          <cell r="J8910" t="str">
            <v>om_exp</v>
          </cell>
          <cell r="K8910" t="str">
            <v>beg_bal</v>
          </cell>
          <cell r="M8910" t="str">
            <v>2015/07/1/2/A/0</v>
          </cell>
        </row>
        <row r="8911">
          <cell r="A8911" t="str">
            <v>8910</v>
          </cell>
          <cell r="B8911" t="str">
            <v>OM12101</v>
          </cell>
          <cell r="C8911" t="str">
            <v>101 - O &amp; M Expenses Amount</v>
          </cell>
          <cell r="D8911">
            <v>41.64</v>
          </cell>
          <cell r="F8911" t="str">
            <v>CALC</v>
          </cell>
          <cell r="H8911" t="str">
            <v>101</v>
          </cell>
          <cell r="I8911" t="str">
            <v>C</v>
          </cell>
          <cell r="J8911" t="str">
            <v>om_exp</v>
          </cell>
          <cell r="K8911" t="str">
            <v>beg_bal</v>
          </cell>
          <cell r="M8911" t="str">
            <v>2015/07/1/2/A/0</v>
          </cell>
        </row>
        <row r="8912">
          <cell r="A8912" t="str">
            <v>8911</v>
          </cell>
          <cell r="B8912" t="str">
            <v>OM12101</v>
          </cell>
          <cell r="C8912" t="str">
            <v>101 - O &amp; M Expenses Amount</v>
          </cell>
          <cell r="D8912">
            <v>0</v>
          </cell>
          <cell r="F8912" t="str">
            <v>CALC</v>
          </cell>
          <cell r="H8912" t="str">
            <v>101</v>
          </cell>
          <cell r="I8912" t="str">
            <v>C</v>
          </cell>
          <cell r="J8912" t="str">
            <v>om_exp</v>
          </cell>
          <cell r="K8912" t="str">
            <v>beg_bal</v>
          </cell>
          <cell r="M8912" t="str">
            <v>2015/07/1/2/A/0</v>
          </cell>
        </row>
        <row r="8913">
          <cell r="A8913" t="str">
            <v>8912</v>
          </cell>
          <cell r="B8913" t="str">
            <v>OM12101</v>
          </cell>
          <cell r="C8913" t="str">
            <v>101 - O &amp; M Expenses Amount</v>
          </cell>
          <cell r="D8913">
            <v>6857.29</v>
          </cell>
          <cell r="F8913" t="str">
            <v>CALC</v>
          </cell>
          <cell r="H8913" t="str">
            <v>101</v>
          </cell>
          <cell r="I8913" t="str">
            <v>C</v>
          </cell>
          <cell r="J8913" t="str">
            <v>om_exp</v>
          </cell>
          <cell r="K8913" t="str">
            <v>beg_bal</v>
          </cell>
          <cell r="M8913" t="str">
            <v>2015/07/1/2/A/0</v>
          </cell>
        </row>
        <row r="8914">
          <cell r="A8914" t="str">
            <v>8913</v>
          </cell>
          <cell r="B8914" t="str">
            <v>OM12101</v>
          </cell>
          <cell r="C8914" t="str">
            <v>101 - O &amp; M Expenses Amount</v>
          </cell>
          <cell r="D8914">
            <v>1976.37</v>
          </cell>
          <cell r="F8914" t="str">
            <v>CALC</v>
          </cell>
          <cell r="H8914" t="str">
            <v>101</v>
          </cell>
          <cell r="I8914" t="str">
            <v>C</v>
          </cell>
          <cell r="J8914" t="str">
            <v>om_exp</v>
          </cell>
          <cell r="K8914" t="str">
            <v>beg_bal</v>
          </cell>
          <cell r="M8914" t="str">
            <v>2015/07/1/2/A/0</v>
          </cell>
        </row>
        <row r="8915">
          <cell r="A8915" t="str">
            <v>8914</v>
          </cell>
          <cell r="B8915" t="str">
            <v>OM12101</v>
          </cell>
          <cell r="C8915" t="str">
            <v>101 - O &amp; M Expenses Amount</v>
          </cell>
          <cell r="D8915">
            <v>0</v>
          </cell>
          <cell r="F8915" t="str">
            <v>CALC</v>
          </cell>
          <cell r="H8915" t="str">
            <v>101</v>
          </cell>
          <cell r="I8915" t="str">
            <v>C</v>
          </cell>
          <cell r="J8915" t="str">
            <v>om_exp</v>
          </cell>
          <cell r="K8915" t="str">
            <v>beg_bal</v>
          </cell>
          <cell r="M8915" t="str">
            <v>2015/07/1/2/A/0</v>
          </cell>
        </row>
        <row r="8916">
          <cell r="A8916" t="str">
            <v>8915</v>
          </cell>
          <cell r="B8916" t="str">
            <v>OM12101</v>
          </cell>
          <cell r="C8916" t="str">
            <v>101 - O &amp; M Expenses Amount</v>
          </cell>
          <cell r="D8916">
            <v>0</v>
          </cell>
          <cell r="F8916" t="str">
            <v>CALC</v>
          </cell>
          <cell r="H8916" t="str">
            <v>101</v>
          </cell>
          <cell r="I8916" t="str">
            <v>C</v>
          </cell>
          <cell r="J8916" t="str">
            <v>om_exp</v>
          </cell>
          <cell r="K8916" t="str">
            <v>beg_bal</v>
          </cell>
          <cell r="M8916" t="str">
            <v>2015/07/1/2/A/0</v>
          </cell>
        </row>
        <row r="8917">
          <cell r="A8917" t="str">
            <v>8916</v>
          </cell>
          <cell r="B8917" t="str">
            <v>OM12101</v>
          </cell>
          <cell r="C8917" t="str">
            <v>101 - O &amp; M Expenses Amount</v>
          </cell>
          <cell r="D8917">
            <v>2785200.45</v>
          </cell>
          <cell r="F8917" t="str">
            <v>CALC</v>
          </cell>
          <cell r="H8917" t="str">
            <v>101</v>
          </cell>
          <cell r="I8917" t="str">
            <v>C</v>
          </cell>
          <cell r="J8917" t="str">
            <v>om_exp</v>
          </cell>
          <cell r="K8917" t="str">
            <v>beg_bal</v>
          </cell>
          <cell r="M8917" t="str">
            <v>2015/07/1/2/A/0</v>
          </cell>
        </row>
        <row r="8918">
          <cell r="A8918" t="str">
            <v>8917</v>
          </cell>
          <cell r="B8918" t="str">
            <v>OM12101</v>
          </cell>
          <cell r="C8918" t="str">
            <v>101 - O &amp; M Expenses Amount</v>
          </cell>
          <cell r="D8918">
            <v>26998.92</v>
          </cell>
          <cell r="F8918" t="str">
            <v>CALC</v>
          </cell>
          <cell r="H8918" t="str">
            <v>101</v>
          </cell>
          <cell r="I8918" t="str">
            <v>C</v>
          </cell>
          <cell r="J8918" t="str">
            <v>om_exp</v>
          </cell>
          <cell r="K8918" t="str">
            <v>beg_bal</v>
          </cell>
          <cell r="M8918" t="str">
            <v>2015/07/1/2/A/0</v>
          </cell>
        </row>
        <row r="8919">
          <cell r="A8919" t="str">
            <v>8918</v>
          </cell>
          <cell r="B8919" t="str">
            <v>OM12101</v>
          </cell>
          <cell r="C8919" t="str">
            <v>101 - O &amp; M Expenses Amount</v>
          </cell>
          <cell r="D8919">
            <v>22920.57</v>
          </cell>
          <cell r="F8919" t="str">
            <v>CALC</v>
          </cell>
          <cell r="H8919" t="str">
            <v>101</v>
          </cell>
          <cell r="I8919" t="str">
            <v>C</v>
          </cell>
          <cell r="J8919" t="str">
            <v>om_exp</v>
          </cell>
          <cell r="K8919" t="str">
            <v>beg_bal</v>
          </cell>
          <cell r="M8919" t="str">
            <v>2015/07/1/2/A/0</v>
          </cell>
        </row>
        <row r="8920">
          <cell r="A8920" t="str">
            <v>8919</v>
          </cell>
          <cell r="B8920" t="str">
            <v>OM12101</v>
          </cell>
          <cell r="C8920" t="str">
            <v>101 - O &amp; M Expenses Amount</v>
          </cell>
          <cell r="D8920">
            <v>3456.78</v>
          </cell>
          <cell r="F8920" t="str">
            <v>CALC</v>
          </cell>
          <cell r="H8920" t="str">
            <v>101</v>
          </cell>
          <cell r="I8920" t="str">
            <v>C</v>
          </cell>
          <cell r="J8920" t="str">
            <v>om_exp</v>
          </cell>
          <cell r="K8920" t="str">
            <v>beg_bal</v>
          </cell>
          <cell r="M8920" t="str">
            <v>2015/07/1/2/A/0</v>
          </cell>
        </row>
        <row r="8921">
          <cell r="A8921" t="str">
            <v>8920</v>
          </cell>
          <cell r="B8921" t="str">
            <v>OM12101</v>
          </cell>
          <cell r="C8921" t="str">
            <v>101 - O &amp; M Expenses Amount</v>
          </cell>
          <cell r="D8921">
            <v>0</v>
          </cell>
          <cell r="F8921" t="str">
            <v>CALC</v>
          </cell>
          <cell r="H8921" t="str">
            <v>101</v>
          </cell>
          <cell r="I8921" t="str">
            <v>C</v>
          </cell>
          <cell r="J8921" t="str">
            <v>om_exp</v>
          </cell>
          <cell r="K8921" t="str">
            <v>beg_bal</v>
          </cell>
          <cell r="M8921" t="str">
            <v>2015/07/1/2/A/0</v>
          </cell>
        </row>
        <row r="8922">
          <cell r="A8922" t="str">
            <v>8921</v>
          </cell>
          <cell r="B8922" t="str">
            <v>OM12101</v>
          </cell>
          <cell r="C8922" t="str">
            <v>101 - O &amp; M Expenses Amount</v>
          </cell>
          <cell r="D8922">
            <v>0</v>
          </cell>
          <cell r="F8922" t="str">
            <v>CALC</v>
          </cell>
          <cell r="H8922" t="str">
            <v>101</v>
          </cell>
          <cell r="I8922" t="str">
            <v>C</v>
          </cell>
          <cell r="J8922" t="str">
            <v>om_exp</v>
          </cell>
          <cell r="K8922" t="str">
            <v>beg_bal</v>
          </cell>
          <cell r="M8922" t="str">
            <v>2015/07/1/2/A/0</v>
          </cell>
        </row>
        <row r="8923">
          <cell r="A8923" t="str">
            <v>8922</v>
          </cell>
          <cell r="B8923" t="str">
            <v>OM12101</v>
          </cell>
          <cell r="C8923" t="str">
            <v>101 - O &amp; M Expenses Amount</v>
          </cell>
          <cell r="D8923">
            <v>20699.259999999998</v>
          </cell>
          <cell r="F8923" t="str">
            <v>CALC</v>
          </cell>
          <cell r="H8923" t="str">
            <v>101</v>
          </cell>
          <cell r="I8923" t="str">
            <v>C</v>
          </cell>
          <cell r="J8923" t="str">
            <v>om_exp</v>
          </cell>
          <cell r="K8923" t="str">
            <v>beg_bal</v>
          </cell>
          <cell r="M8923" t="str">
            <v>2015/07/1/2/A/0</v>
          </cell>
        </row>
        <row r="8924">
          <cell r="A8924" t="str">
            <v>8923</v>
          </cell>
          <cell r="B8924" t="str">
            <v>OM12101</v>
          </cell>
          <cell r="C8924" t="str">
            <v>101 - O &amp; M Expenses Amount</v>
          </cell>
          <cell r="D8924">
            <v>-1555.15</v>
          </cell>
          <cell r="F8924" t="str">
            <v>CALC</v>
          </cell>
          <cell r="H8924" t="str">
            <v>101</v>
          </cell>
          <cell r="I8924" t="str">
            <v>C</v>
          </cell>
          <cell r="J8924" t="str">
            <v>om_exp</v>
          </cell>
          <cell r="K8924" t="str">
            <v>beg_bal</v>
          </cell>
          <cell r="M8924" t="str">
            <v>2015/07/1/2/A/0</v>
          </cell>
        </row>
        <row r="8925">
          <cell r="A8925" t="str">
            <v>8924</v>
          </cell>
          <cell r="B8925" t="str">
            <v>OM12101</v>
          </cell>
          <cell r="C8925" t="str">
            <v>101 - O &amp; M Expenses Amount</v>
          </cell>
          <cell r="D8925">
            <v>1.5</v>
          </cell>
          <cell r="F8925" t="str">
            <v>CALC</v>
          </cell>
          <cell r="H8925" t="str">
            <v>101</v>
          </cell>
          <cell r="I8925" t="str">
            <v>C</v>
          </cell>
          <cell r="J8925" t="str">
            <v>om_exp</v>
          </cell>
          <cell r="K8925" t="str">
            <v>beg_bal</v>
          </cell>
          <cell r="M8925" t="str">
            <v>2015/07/1/2/A/0</v>
          </cell>
        </row>
        <row r="8926">
          <cell r="A8926" t="str">
            <v>8925</v>
          </cell>
          <cell r="B8926" t="str">
            <v>OM12101</v>
          </cell>
          <cell r="C8926" t="str">
            <v>101 - O &amp; M Expenses Amount</v>
          </cell>
          <cell r="D8926">
            <v>3161.87</v>
          </cell>
          <cell r="F8926" t="str">
            <v>CALC</v>
          </cell>
          <cell r="H8926" t="str">
            <v>101</v>
          </cell>
          <cell r="I8926" t="str">
            <v>C</v>
          </cell>
          <cell r="J8926" t="str">
            <v>om_exp</v>
          </cell>
          <cell r="K8926" t="str">
            <v>beg_bal</v>
          </cell>
          <cell r="M8926" t="str">
            <v>2015/07/1/2/A/0</v>
          </cell>
        </row>
        <row r="8927">
          <cell r="A8927" t="str">
            <v>8926</v>
          </cell>
          <cell r="B8927" t="str">
            <v>OM12101</v>
          </cell>
          <cell r="C8927" t="str">
            <v>101 - O &amp; M Expenses Amount</v>
          </cell>
          <cell r="D8927">
            <v>0</v>
          </cell>
          <cell r="F8927" t="str">
            <v>CALC</v>
          </cell>
          <cell r="H8927" t="str">
            <v>101</v>
          </cell>
          <cell r="I8927" t="str">
            <v>C</v>
          </cell>
          <cell r="J8927" t="str">
            <v>om_exp</v>
          </cell>
          <cell r="K8927" t="str">
            <v>beg_bal</v>
          </cell>
          <cell r="M8927" t="str">
            <v>2015/07/1/2/A/0</v>
          </cell>
        </row>
        <row r="8928">
          <cell r="A8928" t="str">
            <v>8927</v>
          </cell>
          <cell r="B8928" t="str">
            <v>OM12101</v>
          </cell>
          <cell r="C8928" t="str">
            <v>101 - O &amp; M Expenses Amount</v>
          </cell>
          <cell r="D8928">
            <v>0</v>
          </cell>
          <cell r="F8928" t="str">
            <v>CALC</v>
          </cell>
          <cell r="H8928" t="str">
            <v>101</v>
          </cell>
          <cell r="I8928" t="str">
            <v>C</v>
          </cell>
          <cell r="J8928" t="str">
            <v>om_exp</v>
          </cell>
          <cell r="K8928" t="str">
            <v>beg_bal</v>
          </cell>
          <cell r="M8928" t="str">
            <v>2015/07/1/2/A/0</v>
          </cell>
        </row>
        <row r="8929">
          <cell r="A8929" t="str">
            <v>8928</v>
          </cell>
          <cell r="B8929" t="str">
            <v>OM12101</v>
          </cell>
          <cell r="C8929" t="str">
            <v>101 - O &amp; M Expenses Amount</v>
          </cell>
          <cell r="D8929">
            <v>0</v>
          </cell>
          <cell r="F8929" t="str">
            <v>CALC</v>
          </cell>
          <cell r="H8929" t="str">
            <v>101</v>
          </cell>
          <cell r="I8929" t="str">
            <v>C</v>
          </cell>
          <cell r="J8929" t="str">
            <v>om_exp</v>
          </cell>
          <cell r="K8929" t="str">
            <v>beg_bal</v>
          </cell>
          <cell r="M8929" t="str">
            <v>2015/07/1/2/A/0</v>
          </cell>
        </row>
        <row r="8930">
          <cell r="A8930" t="str">
            <v>8929</v>
          </cell>
          <cell r="B8930" t="str">
            <v>OM12101</v>
          </cell>
          <cell r="C8930" t="str">
            <v>101 - O &amp; M Expenses Amount</v>
          </cell>
          <cell r="D8930">
            <v>0</v>
          </cell>
          <cell r="F8930" t="str">
            <v>CALC</v>
          </cell>
          <cell r="H8930" t="str">
            <v>101</v>
          </cell>
          <cell r="I8930" t="str">
            <v>C</v>
          </cell>
          <cell r="J8930" t="str">
            <v>om_exp</v>
          </cell>
          <cell r="K8930" t="str">
            <v>beg_bal</v>
          </cell>
          <cell r="M8930" t="str">
            <v>2015/07/1/2/A/0</v>
          </cell>
        </row>
        <row r="8931">
          <cell r="A8931" t="str">
            <v>8930</v>
          </cell>
          <cell r="B8931" t="str">
            <v>OM12101</v>
          </cell>
          <cell r="C8931" t="str">
            <v>101 - O &amp; M Expenses Amount</v>
          </cell>
          <cell r="D8931">
            <v>0</v>
          </cell>
          <cell r="F8931" t="str">
            <v>CALC</v>
          </cell>
          <cell r="H8931" t="str">
            <v>101</v>
          </cell>
          <cell r="I8931" t="str">
            <v>C</v>
          </cell>
          <cell r="J8931" t="str">
            <v>om_exp</v>
          </cell>
          <cell r="K8931" t="str">
            <v>beg_bal</v>
          </cell>
          <cell r="M8931" t="str">
            <v>2015/07/1/2/A/0</v>
          </cell>
        </row>
        <row r="8932">
          <cell r="A8932" t="str">
            <v>8931</v>
          </cell>
          <cell r="B8932" t="str">
            <v>OM12101</v>
          </cell>
          <cell r="C8932" t="str">
            <v>101 - O &amp; M Expenses Amount</v>
          </cell>
          <cell r="D8932">
            <v>0</v>
          </cell>
          <cell r="F8932" t="str">
            <v>CALC</v>
          </cell>
          <cell r="H8932" t="str">
            <v>101</v>
          </cell>
          <cell r="I8932" t="str">
            <v>C</v>
          </cell>
          <cell r="J8932" t="str">
            <v>om_exp</v>
          </cell>
          <cell r="K8932" t="str">
            <v>beg_bal</v>
          </cell>
          <cell r="M8932" t="str">
            <v>2015/07/1/2/A/0</v>
          </cell>
        </row>
        <row r="8933">
          <cell r="A8933" t="str">
            <v>8932</v>
          </cell>
          <cell r="B8933" t="str">
            <v>OM12101</v>
          </cell>
          <cell r="C8933" t="str">
            <v>101 - O &amp; M Expenses Amount</v>
          </cell>
          <cell r="D8933">
            <v>0</v>
          </cell>
          <cell r="F8933" t="str">
            <v>CALC</v>
          </cell>
          <cell r="H8933" t="str">
            <v>101</v>
          </cell>
          <cell r="I8933" t="str">
            <v>C</v>
          </cell>
          <cell r="J8933" t="str">
            <v>om_exp</v>
          </cell>
          <cell r="K8933" t="str">
            <v>beg_bal</v>
          </cell>
          <cell r="M8933" t="str">
            <v>2015/07/1/2/A/0</v>
          </cell>
        </row>
        <row r="8934">
          <cell r="A8934" t="str">
            <v>8933</v>
          </cell>
          <cell r="B8934" t="str">
            <v>OM12101</v>
          </cell>
          <cell r="C8934" t="str">
            <v>101 - O &amp; M Expenses Amount</v>
          </cell>
          <cell r="D8934">
            <v>0</v>
          </cell>
          <cell r="F8934" t="str">
            <v>CALC</v>
          </cell>
          <cell r="H8934" t="str">
            <v>101</v>
          </cell>
          <cell r="I8934" t="str">
            <v>C</v>
          </cell>
          <cell r="J8934" t="str">
            <v>om_exp</v>
          </cell>
          <cell r="K8934" t="str">
            <v>beg_bal</v>
          </cell>
          <cell r="M8934" t="str">
            <v>2015/07/1/2/A/0</v>
          </cell>
        </row>
        <row r="8935">
          <cell r="A8935" t="str">
            <v>8934</v>
          </cell>
          <cell r="B8935" t="str">
            <v>OM12101</v>
          </cell>
          <cell r="C8935" t="str">
            <v>101 - O &amp; M Expenses Amount</v>
          </cell>
          <cell r="D8935">
            <v>0</v>
          </cell>
          <cell r="F8935" t="str">
            <v>CALC</v>
          </cell>
          <cell r="H8935" t="str">
            <v>101</v>
          </cell>
          <cell r="I8935" t="str">
            <v>C</v>
          </cell>
          <cell r="J8935" t="str">
            <v>om_exp</v>
          </cell>
          <cell r="K8935" t="str">
            <v>beg_bal</v>
          </cell>
          <cell r="M8935" t="str">
            <v>2015/07/1/2/A/0</v>
          </cell>
        </row>
        <row r="8936">
          <cell r="A8936" t="str">
            <v>8935</v>
          </cell>
          <cell r="B8936" t="str">
            <v>OM12101</v>
          </cell>
          <cell r="C8936" t="str">
            <v>101 - O &amp; M Expenses Amount</v>
          </cell>
          <cell r="D8936">
            <v>0</v>
          </cell>
          <cell r="F8936" t="str">
            <v>CALC</v>
          </cell>
          <cell r="H8936" t="str">
            <v>101</v>
          </cell>
          <cell r="I8936" t="str">
            <v>C</v>
          </cell>
          <cell r="J8936" t="str">
            <v>om_exp</v>
          </cell>
          <cell r="K8936" t="str">
            <v>beg_bal</v>
          </cell>
          <cell r="M8936" t="str">
            <v>2015/07/1/2/A/0</v>
          </cell>
        </row>
        <row r="8937">
          <cell r="A8937" t="str">
            <v>8936</v>
          </cell>
          <cell r="B8937" t="str">
            <v>OM12101</v>
          </cell>
          <cell r="C8937" t="str">
            <v>101 - O &amp; M Expenses Amount</v>
          </cell>
          <cell r="D8937">
            <v>0</v>
          </cell>
          <cell r="F8937" t="str">
            <v>CALC</v>
          </cell>
          <cell r="H8937" t="str">
            <v>101</v>
          </cell>
          <cell r="I8937" t="str">
            <v>C</v>
          </cell>
          <cell r="J8937" t="str">
            <v>om_exp</v>
          </cell>
          <cell r="K8937" t="str">
            <v>beg_bal</v>
          </cell>
          <cell r="M8937" t="str">
            <v>2015/07/1/2/A/0</v>
          </cell>
        </row>
        <row r="8938">
          <cell r="A8938" t="str">
            <v>8937</v>
          </cell>
          <cell r="B8938" t="str">
            <v>OM12101</v>
          </cell>
          <cell r="C8938" t="str">
            <v>101 - O &amp; M Expenses Amount</v>
          </cell>
          <cell r="D8938">
            <v>0</v>
          </cell>
          <cell r="F8938" t="str">
            <v>CALC</v>
          </cell>
          <cell r="H8938" t="str">
            <v>101</v>
          </cell>
          <cell r="I8938" t="str">
            <v>C</v>
          </cell>
          <cell r="J8938" t="str">
            <v>om_exp</v>
          </cell>
          <cell r="K8938" t="str">
            <v>beg_bal</v>
          </cell>
          <cell r="M8938" t="str">
            <v>2015/07/1/2/A/0</v>
          </cell>
        </row>
        <row r="8939">
          <cell r="A8939" t="str">
            <v>8938</v>
          </cell>
          <cell r="B8939" t="str">
            <v>OM12101</v>
          </cell>
          <cell r="C8939" t="str">
            <v>101 - O &amp; M Expenses Amount</v>
          </cell>
          <cell r="D8939">
            <v>0</v>
          </cell>
          <cell r="F8939" t="str">
            <v>CALC</v>
          </cell>
          <cell r="H8939" t="str">
            <v>101</v>
          </cell>
          <cell r="I8939" t="str">
            <v>C</v>
          </cell>
          <cell r="J8939" t="str">
            <v>om_exp</v>
          </cell>
          <cell r="K8939" t="str">
            <v>beg_bal</v>
          </cell>
          <cell r="M8939" t="str">
            <v>2015/07/1/2/A/0</v>
          </cell>
        </row>
        <row r="8940">
          <cell r="A8940" t="str">
            <v>8939</v>
          </cell>
          <cell r="B8940" t="str">
            <v>OM12101</v>
          </cell>
          <cell r="C8940" t="str">
            <v>101 - O &amp; M Expenses Amount</v>
          </cell>
          <cell r="D8940">
            <v>0</v>
          </cell>
          <cell r="F8940" t="str">
            <v>CALC</v>
          </cell>
          <cell r="H8940" t="str">
            <v>101</v>
          </cell>
          <cell r="I8940" t="str">
            <v>C</v>
          </cell>
          <cell r="J8940" t="str">
            <v>om_exp</v>
          </cell>
          <cell r="K8940" t="str">
            <v>beg_bal</v>
          </cell>
          <cell r="M8940" t="str">
            <v>2015/07/1/2/A/0</v>
          </cell>
        </row>
        <row r="8941">
          <cell r="A8941" t="str">
            <v>8940</v>
          </cell>
          <cell r="B8941" t="str">
            <v>OM12101</v>
          </cell>
          <cell r="C8941" t="str">
            <v>101 - O &amp; M Expenses Amount</v>
          </cell>
          <cell r="D8941">
            <v>0</v>
          </cell>
          <cell r="F8941" t="str">
            <v>CALC</v>
          </cell>
          <cell r="H8941" t="str">
            <v>101</v>
          </cell>
          <cell r="I8941" t="str">
            <v>C</v>
          </cell>
          <cell r="J8941" t="str">
            <v>om_exp</v>
          </cell>
          <cell r="K8941" t="str">
            <v>beg_bal</v>
          </cell>
          <cell r="M8941" t="str">
            <v>2015/07/1/2/A/0</v>
          </cell>
        </row>
        <row r="8942">
          <cell r="A8942" t="str">
            <v>8941</v>
          </cell>
          <cell r="B8942" t="str">
            <v>OM12101</v>
          </cell>
          <cell r="C8942" t="str">
            <v>101 - O &amp; M Expenses Amount</v>
          </cell>
          <cell r="D8942">
            <v>0</v>
          </cell>
          <cell r="F8942" t="str">
            <v>CALC</v>
          </cell>
          <cell r="H8942" t="str">
            <v>101</v>
          </cell>
          <cell r="I8942" t="str">
            <v>C</v>
          </cell>
          <cell r="J8942" t="str">
            <v>om_exp</v>
          </cell>
          <cell r="K8942" t="str">
            <v>beg_bal</v>
          </cell>
          <cell r="M8942" t="str">
            <v>2015/07/1/2/A/0</v>
          </cell>
        </row>
        <row r="8943">
          <cell r="A8943" t="str">
            <v>8942</v>
          </cell>
          <cell r="B8943" t="str">
            <v>OM12101</v>
          </cell>
          <cell r="C8943" t="str">
            <v>101 - O &amp; M Expenses Amount</v>
          </cell>
          <cell r="D8943">
            <v>17032.91</v>
          </cell>
          <cell r="F8943" t="str">
            <v>CALC</v>
          </cell>
          <cell r="H8943" t="str">
            <v>101</v>
          </cell>
          <cell r="I8943" t="str">
            <v>C</v>
          </cell>
          <cell r="J8943" t="str">
            <v>om_exp</v>
          </cell>
          <cell r="K8943" t="str">
            <v>beg_bal</v>
          </cell>
          <cell r="M8943" t="str">
            <v>2015/07/1/2/A/0</v>
          </cell>
        </row>
        <row r="8944">
          <cell r="A8944" t="str">
            <v>8943</v>
          </cell>
          <cell r="B8944" t="str">
            <v>OM12101</v>
          </cell>
          <cell r="C8944" t="str">
            <v>101 - O &amp; M Expenses Amount</v>
          </cell>
          <cell r="D8944">
            <v>143.08000000000001</v>
          </cell>
          <cell r="F8944" t="str">
            <v>CALC</v>
          </cell>
          <cell r="H8944" t="str">
            <v>101</v>
          </cell>
          <cell r="I8944" t="str">
            <v>C</v>
          </cell>
          <cell r="J8944" t="str">
            <v>om_exp</v>
          </cell>
          <cell r="K8944" t="str">
            <v>beg_bal</v>
          </cell>
          <cell r="M8944" t="str">
            <v>2015/07/1/2/A/0</v>
          </cell>
        </row>
        <row r="8945">
          <cell r="A8945" t="str">
            <v>8944</v>
          </cell>
          <cell r="B8945" t="str">
            <v>OM12101</v>
          </cell>
          <cell r="C8945" t="str">
            <v>101 - O &amp; M Expenses Amount</v>
          </cell>
          <cell r="D8945">
            <v>54206.27</v>
          </cell>
          <cell r="F8945" t="str">
            <v>CALC</v>
          </cell>
          <cell r="H8945" t="str">
            <v>101</v>
          </cell>
          <cell r="I8945" t="str">
            <v>C</v>
          </cell>
          <cell r="J8945" t="str">
            <v>om_exp</v>
          </cell>
          <cell r="K8945" t="str">
            <v>beg_bal</v>
          </cell>
          <cell r="M8945" t="str">
            <v>2015/07/1/2/A/0</v>
          </cell>
        </row>
        <row r="8946">
          <cell r="A8946" t="str">
            <v>8945</v>
          </cell>
          <cell r="B8946" t="str">
            <v>OM12101</v>
          </cell>
          <cell r="C8946" t="str">
            <v>101 - O &amp; M Expenses Amount</v>
          </cell>
          <cell r="D8946">
            <v>1171.06</v>
          </cell>
          <cell r="F8946" t="str">
            <v>CALC</v>
          </cell>
          <cell r="H8946" t="str">
            <v>101</v>
          </cell>
          <cell r="I8946" t="str">
            <v>C</v>
          </cell>
          <cell r="J8946" t="str">
            <v>om_exp</v>
          </cell>
          <cell r="K8946" t="str">
            <v>beg_bal</v>
          </cell>
          <cell r="M8946" t="str">
            <v>2015/07/1/2/A/0</v>
          </cell>
        </row>
        <row r="8947">
          <cell r="A8947" t="str">
            <v>8946</v>
          </cell>
          <cell r="B8947" t="str">
            <v>OM12101</v>
          </cell>
          <cell r="C8947" t="str">
            <v>101 - O &amp; M Expenses Amount</v>
          </cell>
          <cell r="D8947">
            <v>0</v>
          </cell>
          <cell r="F8947" t="str">
            <v>CALC</v>
          </cell>
          <cell r="H8947" t="str">
            <v>101</v>
          </cell>
          <cell r="I8947" t="str">
            <v>C</v>
          </cell>
          <cell r="J8947" t="str">
            <v>om_exp</v>
          </cell>
          <cell r="K8947" t="str">
            <v>beg_bal</v>
          </cell>
          <cell r="M8947" t="str">
            <v>2015/07/1/2/A/0</v>
          </cell>
        </row>
        <row r="8948">
          <cell r="A8948" t="str">
            <v>8947</v>
          </cell>
          <cell r="B8948" t="str">
            <v>OM12101</v>
          </cell>
          <cell r="C8948" t="str">
            <v>101 - O &amp; M Expenses Amount</v>
          </cell>
          <cell r="D8948">
            <v>0</v>
          </cell>
          <cell r="F8948" t="str">
            <v>CALC</v>
          </cell>
          <cell r="H8948" t="str">
            <v>101</v>
          </cell>
          <cell r="I8948" t="str">
            <v>C</v>
          </cell>
          <cell r="J8948" t="str">
            <v>om_exp</v>
          </cell>
          <cell r="K8948" t="str">
            <v>beg_bal</v>
          </cell>
          <cell r="M8948" t="str">
            <v>2015/07/1/2/A/0</v>
          </cell>
        </row>
        <row r="8949">
          <cell r="A8949" t="str">
            <v>8948</v>
          </cell>
          <cell r="B8949" t="str">
            <v>OM12101</v>
          </cell>
          <cell r="C8949" t="str">
            <v>101 - O &amp; M Expenses Amount</v>
          </cell>
          <cell r="D8949">
            <v>0</v>
          </cell>
          <cell r="F8949" t="str">
            <v>CALC</v>
          </cell>
          <cell r="H8949" t="str">
            <v>101</v>
          </cell>
          <cell r="I8949" t="str">
            <v>C</v>
          </cell>
          <cell r="J8949" t="str">
            <v>om_exp</v>
          </cell>
          <cell r="K8949" t="str">
            <v>beg_bal</v>
          </cell>
          <cell r="M8949" t="str">
            <v>2015/07/1/2/A/0</v>
          </cell>
        </row>
        <row r="8950">
          <cell r="A8950" t="str">
            <v>8949</v>
          </cell>
          <cell r="B8950" t="str">
            <v>OM12101</v>
          </cell>
          <cell r="C8950" t="str">
            <v>101 - O &amp; M Expenses Amount</v>
          </cell>
          <cell r="D8950">
            <v>0</v>
          </cell>
          <cell r="F8950" t="str">
            <v>CALC</v>
          </cell>
          <cell r="H8950" t="str">
            <v>101</v>
          </cell>
          <cell r="I8950" t="str">
            <v>C</v>
          </cell>
          <cell r="J8950" t="str">
            <v>om_exp</v>
          </cell>
          <cell r="K8950" t="str">
            <v>beg_bal</v>
          </cell>
          <cell r="M8950" t="str">
            <v>2015/07/1/2/A/0</v>
          </cell>
        </row>
        <row r="8951">
          <cell r="A8951" t="str">
            <v>8950</v>
          </cell>
          <cell r="B8951" t="str">
            <v>OM12101</v>
          </cell>
          <cell r="C8951" t="str">
            <v>101 - O &amp; M Expenses Amount</v>
          </cell>
          <cell r="D8951">
            <v>0</v>
          </cell>
          <cell r="F8951" t="str">
            <v>CALC</v>
          </cell>
          <cell r="H8951" t="str">
            <v>101</v>
          </cell>
          <cell r="I8951" t="str">
            <v>C</v>
          </cell>
          <cell r="J8951" t="str">
            <v>om_exp</v>
          </cell>
          <cell r="K8951" t="str">
            <v>beg_bal</v>
          </cell>
          <cell r="M8951" t="str">
            <v>2015/07/1/2/A/0</v>
          </cell>
        </row>
        <row r="8952">
          <cell r="A8952" t="str">
            <v>8951</v>
          </cell>
          <cell r="B8952" t="str">
            <v>OM12101</v>
          </cell>
          <cell r="C8952" t="str">
            <v>101 - O &amp; M Expenses Amount</v>
          </cell>
          <cell r="D8952">
            <v>0</v>
          </cell>
          <cell r="F8952" t="str">
            <v>CALC</v>
          </cell>
          <cell r="H8952" t="str">
            <v>101</v>
          </cell>
          <cell r="I8952" t="str">
            <v>C</v>
          </cell>
          <cell r="J8952" t="str">
            <v>om_exp</v>
          </cell>
          <cell r="K8952" t="str">
            <v>beg_bal</v>
          </cell>
          <cell r="M8952" t="str">
            <v>2015/07/1/2/A/0</v>
          </cell>
        </row>
        <row r="8953">
          <cell r="A8953" t="str">
            <v>8952</v>
          </cell>
          <cell r="B8953" t="str">
            <v>OM12101</v>
          </cell>
          <cell r="C8953" t="str">
            <v>101 - O &amp; M Expenses Amount</v>
          </cell>
          <cell r="D8953">
            <v>694.79</v>
          </cell>
          <cell r="F8953" t="str">
            <v>CALC</v>
          </cell>
          <cell r="H8953" t="str">
            <v>101</v>
          </cell>
          <cell r="I8953" t="str">
            <v>C</v>
          </cell>
          <cell r="J8953" t="str">
            <v>om_exp</v>
          </cell>
          <cell r="K8953" t="str">
            <v>beg_bal</v>
          </cell>
          <cell r="M8953" t="str">
            <v>2015/07/1/2/A/0</v>
          </cell>
        </row>
        <row r="8954">
          <cell r="A8954" t="str">
            <v>8953</v>
          </cell>
          <cell r="B8954" t="str">
            <v>OM12101</v>
          </cell>
          <cell r="C8954" t="str">
            <v>101 - O &amp; M Expenses Amount</v>
          </cell>
          <cell r="D8954">
            <v>437.24</v>
          </cell>
          <cell r="F8954" t="str">
            <v>CALC</v>
          </cell>
          <cell r="H8954" t="str">
            <v>101</v>
          </cell>
          <cell r="I8954" t="str">
            <v>C</v>
          </cell>
          <cell r="J8954" t="str">
            <v>om_exp</v>
          </cell>
          <cell r="K8954" t="str">
            <v>beg_bal</v>
          </cell>
          <cell r="M8954" t="str">
            <v>2015/07/1/2/A/0</v>
          </cell>
        </row>
        <row r="8955">
          <cell r="A8955" t="str">
            <v>8954</v>
          </cell>
          <cell r="B8955" t="str">
            <v>OM12101</v>
          </cell>
          <cell r="C8955" t="str">
            <v>101 - O &amp; M Expenses Amount</v>
          </cell>
          <cell r="D8955">
            <v>10826.29</v>
          </cell>
          <cell r="F8955" t="str">
            <v>CALC</v>
          </cell>
          <cell r="H8955" t="str">
            <v>101</v>
          </cell>
          <cell r="I8955" t="str">
            <v>C</v>
          </cell>
          <cell r="J8955" t="str">
            <v>om_exp</v>
          </cell>
          <cell r="K8955" t="str">
            <v>beg_bal</v>
          </cell>
          <cell r="M8955" t="str">
            <v>2015/07/1/2/A/0</v>
          </cell>
        </row>
        <row r="8956">
          <cell r="A8956" t="str">
            <v>8955</v>
          </cell>
          <cell r="B8956" t="str">
            <v>OM12101</v>
          </cell>
          <cell r="C8956" t="str">
            <v>101 - O &amp; M Expenses Amount</v>
          </cell>
          <cell r="D8956">
            <v>0</v>
          </cell>
          <cell r="F8956" t="str">
            <v>CALC</v>
          </cell>
          <cell r="H8956" t="str">
            <v>101</v>
          </cell>
          <cell r="I8956" t="str">
            <v>C</v>
          </cell>
          <cell r="J8956" t="str">
            <v>om_exp</v>
          </cell>
          <cell r="K8956" t="str">
            <v>beg_bal</v>
          </cell>
          <cell r="M8956" t="str">
            <v>2015/07/1/2/A/0</v>
          </cell>
        </row>
        <row r="8957">
          <cell r="A8957" t="str">
            <v>8956</v>
          </cell>
          <cell r="B8957" t="str">
            <v>OM12101</v>
          </cell>
          <cell r="C8957" t="str">
            <v>101 - O &amp; M Expenses Amount</v>
          </cell>
          <cell r="D8957">
            <v>0</v>
          </cell>
          <cell r="F8957" t="str">
            <v>CALC</v>
          </cell>
          <cell r="H8957" t="str">
            <v>101</v>
          </cell>
          <cell r="I8957" t="str">
            <v>C</v>
          </cell>
          <cell r="J8957" t="str">
            <v>om_exp</v>
          </cell>
          <cell r="K8957" t="str">
            <v>beg_bal</v>
          </cell>
          <cell r="M8957" t="str">
            <v>2015/07/1/2/A/0</v>
          </cell>
        </row>
        <row r="8958">
          <cell r="A8958" t="str">
            <v>8957</v>
          </cell>
          <cell r="B8958" t="str">
            <v>OM12101</v>
          </cell>
          <cell r="C8958" t="str">
            <v>101 - O &amp; M Expenses Amount</v>
          </cell>
          <cell r="D8958">
            <v>8245.91</v>
          </cell>
          <cell r="F8958" t="str">
            <v>CALC</v>
          </cell>
          <cell r="H8958" t="str">
            <v>101</v>
          </cell>
          <cell r="I8958" t="str">
            <v>C</v>
          </cell>
          <cell r="J8958" t="str">
            <v>om_exp</v>
          </cell>
          <cell r="K8958" t="str">
            <v>beg_bal</v>
          </cell>
          <cell r="M8958" t="str">
            <v>2015/07/1/2/A/0</v>
          </cell>
        </row>
        <row r="8959">
          <cell r="A8959" t="str">
            <v>8958</v>
          </cell>
          <cell r="B8959" t="str">
            <v>OM12101</v>
          </cell>
          <cell r="C8959" t="str">
            <v>101 - O &amp; M Expenses Amount</v>
          </cell>
          <cell r="D8959">
            <v>0</v>
          </cell>
          <cell r="F8959" t="str">
            <v>CALC</v>
          </cell>
          <cell r="H8959" t="str">
            <v>101</v>
          </cell>
          <cell r="I8959" t="str">
            <v>C</v>
          </cell>
          <cell r="J8959" t="str">
            <v>om_exp</v>
          </cell>
          <cell r="K8959" t="str">
            <v>beg_bal</v>
          </cell>
          <cell r="M8959" t="str">
            <v>2015/07/1/2/A/0</v>
          </cell>
        </row>
        <row r="8960">
          <cell r="A8960" t="str">
            <v>8959</v>
          </cell>
          <cell r="B8960" t="str">
            <v>OM12101</v>
          </cell>
          <cell r="C8960" t="str">
            <v>101 - O &amp; M Expenses Amount</v>
          </cell>
          <cell r="D8960">
            <v>0</v>
          </cell>
          <cell r="F8960" t="str">
            <v>CALC</v>
          </cell>
          <cell r="H8960" t="str">
            <v>101</v>
          </cell>
          <cell r="I8960" t="str">
            <v>C</v>
          </cell>
          <cell r="J8960" t="str">
            <v>om_exp</v>
          </cell>
          <cell r="K8960" t="str">
            <v>beg_bal</v>
          </cell>
          <cell r="M8960" t="str">
            <v>2015/07/1/2/A/0</v>
          </cell>
        </row>
        <row r="8961">
          <cell r="A8961" t="str">
            <v>8960</v>
          </cell>
          <cell r="B8961" t="str">
            <v>OM12101</v>
          </cell>
          <cell r="C8961" t="str">
            <v>101 - O &amp; M Expenses Amount</v>
          </cell>
          <cell r="D8961">
            <v>0</v>
          </cell>
          <cell r="F8961" t="str">
            <v>CALC</v>
          </cell>
          <cell r="H8961" t="str">
            <v>101</v>
          </cell>
          <cell r="I8961" t="str">
            <v>C</v>
          </cell>
          <cell r="J8961" t="str">
            <v>om_exp</v>
          </cell>
          <cell r="K8961" t="str">
            <v>beg_bal</v>
          </cell>
          <cell r="M8961" t="str">
            <v>2015/07/1/2/A/0</v>
          </cell>
        </row>
        <row r="8962">
          <cell r="A8962" t="str">
            <v>8961</v>
          </cell>
          <cell r="B8962" t="str">
            <v>OM12101</v>
          </cell>
          <cell r="C8962" t="str">
            <v>101 - O &amp; M Expenses Amount</v>
          </cell>
          <cell r="D8962">
            <v>0</v>
          </cell>
          <cell r="F8962" t="str">
            <v>CALC</v>
          </cell>
          <cell r="H8962" t="str">
            <v>101</v>
          </cell>
          <cell r="I8962" t="str">
            <v>C</v>
          </cell>
          <cell r="J8962" t="str">
            <v>om_exp</v>
          </cell>
          <cell r="K8962" t="str">
            <v>beg_bal</v>
          </cell>
          <cell r="M8962" t="str">
            <v>2015/07/1/2/A/0</v>
          </cell>
        </row>
        <row r="8963">
          <cell r="A8963" t="str">
            <v>8962</v>
          </cell>
          <cell r="B8963" t="str">
            <v>OM12101</v>
          </cell>
          <cell r="C8963" t="str">
            <v>101 - O &amp; M Expenses Amount</v>
          </cell>
          <cell r="D8963">
            <v>0</v>
          </cell>
          <cell r="F8963" t="str">
            <v>CALC</v>
          </cell>
          <cell r="H8963" t="str">
            <v>101</v>
          </cell>
          <cell r="I8963" t="str">
            <v>C</v>
          </cell>
          <cell r="J8963" t="str">
            <v>om_exp</v>
          </cell>
          <cell r="K8963" t="str">
            <v>beg_bal</v>
          </cell>
          <cell r="M8963" t="str">
            <v>2015/07/1/2/A/0</v>
          </cell>
        </row>
        <row r="8964">
          <cell r="A8964" t="str">
            <v>8963</v>
          </cell>
          <cell r="B8964" t="str">
            <v>OM12101</v>
          </cell>
          <cell r="C8964" t="str">
            <v>101 - O &amp; M Expenses Amount</v>
          </cell>
          <cell r="D8964">
            <v>0</v>
          </cell>
          <cell r="F8964" t="str">
            <v>CALC</v>
          </cell>
          <cell r="H8964" t="str">
            <v>101</v>
          </cell>
          <cell r="I8964" t="str">
            <v>C</v>
          </cell>
          <cell r="J8964" t="str">
            <v>om_exp</v>
          </cell>
          <cell r="K8964" t="str">
            <v>beg_bal</v>
          </cell>
          <cell r="M8964" t="str">
            <v>2015/07/1/2/A/0</v>
          </cell>
        </row>
        <row r="8965">
          <cell r="A8965" t="str">
            <v>8964</v>
          </cell>
          <cell r="B8965" t="str">
            <v>OM12101</v>
          </cell>
          <cell r="C8965" t="str">
            <v>101 - O &amp; M Expenses Amount</v>
          </cell>
          <cell r="D8965">
            <v>0</v>
          </cell>
          <cell r="F8965" t="str">
            <v>CALC</v>
          </cell>
          <cell r="H8965" t="str">
            <v>101</v>
          </cell>
          <cell r="I8965" t="str">
            <v>C</v>
          </cell>
          <cell r="J8965" t="str">
            <v>om_exp</v>
          </cell>
          <cell r="K8965" t="str">
            <v>beg_bal</v>
          </cell>
          <cell r="M8965" t="str">
            <v>2015/07/1/2/A/0</v>
          </cell>
        </row>
        <row r="8966">
          <cell r="A8966" t="str">
            <v>8965</v>
          </cell>
          <cell r="B8966" t="str">
            <v>OM12101</v>
          </cell>
          <cell r="C8966" t="str">
            <v>101 - O &amp; M Expenses Amount</v>
          </cell>
          <cell r="D8966">
            <v>-1.57</v>
          </cell>
          <cell r="F8966" t="str">
            <v>CALC</v>
          </cell>
          <cell r="H8966" t="str">
            <v>101</v>
          </cell>
          <cell r="I8966" t="str">
            <v>C</v>
          </cell>
          <cell r="J8966" t="str">
            <v>om_exp</v>
          </cell>
          <cell r="K8966" t="str">
            <v>beg_bal</v>
          </cell>
          <cell r="M8966" t="str">
            <v>2015/07/1/2/A/0</v>
          </cell>
        </row>
        <row r="8967">
          <cell r="A8967" t="str">
            <v>8966</v>
          </cell>
          <cell r="B8967" t="str">
            <v>OM12101</v>
          </cell>
          <cell r="C8967" t="str">
            <v>101 - O &amp; M Expenses Amount</v>
          </cell>
          <cell r="D8967">
            <v>0</v>
          </cell>
          <cell r="F8967" t="str">
            <v>CALC</v>
          </cell>
          <cell r="H8967" t="str">
            <v>101</v>
          </cell>
          <cell r="I8967" t="str">
            <v>C</v>
          </cell>
          <cell r="J8967" t="str">
            <v>om_exp</v>
          </cell>
          <cell r="K8967" t="str">
            <v>beg_bal</v>
          </cell>
          <cell r="M8967" t="str">
            <v>2015/07/1/2/A/0</v>
          </cell>
        </row>
        <row r="8968">
          <cell r="A8968" t="str">
            <v>8967</v>
          </cell>
          <cell r="B8968" t="str">
            <v>OM12101</v>
          </cell>
          <cell r="C8968" t="str">
            <v>101 - O &amp; M Expenses Amount</v>
          </cell>
          <cell r="D8968">
            <v>17292.23</v>
          </cell>
          <cell r="F8968" t="str">
            <v>CALC</v>
          </cell>
          <cell r="H8968" t="str">
            <v>101</v>
          </cell>
          <cell r="I8968" t="str">
            <v>C</v>
          </cell>
          <cell r="J8968" t="str">
            <v>om_exp</v>
          </cell>
          <cell r="K8968" t="str">
            <v>beg_bal</v>
          </cell>
          <cell r="M8968" t="str">
            <v>2015/07/1/2/A/0</v>
          </cell>
        </row>
        <row r="8969">
          <cell r="A8969" t="str">
            <v>8968</v>
          </cell>
          <cell r="B8969" t="str">
            <v>OM12101</v>
          </cell>
          <cell r="C8969" t="str">
            <v>101 - O &amp; M Expenses Amount</v>
          </cell>
          <cell r="D8969">
            <v>4586.88</v>
          </cell>
          <cell r="F8969" t="str">
            <v>CALC</v>
          </cell>
          <cell r="H8969" t="str">
            <v>101</v>
          </cell>
          <cell r="I8969" t="str">
            <v>C</v>
          </cell>
          <cell r="J8969" t="str">
            <v>om_exp</v>
          </cell>
          <cell r="K8969" t="str">
            <v>beg_bal</v>
          </cell>
          <cell r="M8969" t="str">
            <v>2015/07/1/2/A/0</v>
          </cell>
        </row>
        <row r="8970">
          <cell r="A8970" t="str">
            <v>8969</v>
          </cell>
          <cell r="B8970" t="str">
            <v>OM12101</v>
          </cell>
          <cell r="C8970" t="str">
            <v>101 - O &amp; M Expenses Amount</v>
          </cell>
          <cell r="D8970">
            <v>120.58</v>
          </cell>
          <cell r="F8970" t="str">
            <v>CALC</v>
          </cell>
          <cell r="H8970" t="str">
            <v>101</v>
          </cell>
          <cell r="I8970" t="str">
            <v>C</v>
          </cell>
          <cell r="J8970" t="str">
            <v>om_exp</v>
          </cell>
          <cell r="K8970" t="str">
            <v>beg_bal</v>
          </cell>
          <cell r="M8970" t="str">
            <v>2015/07/1/2/A/0</v>
          </cell>
        </row>
        <row r="8971">
          <cell r="A8971" t="str">
            <v>8970</v>
          </cell>
          <cell r="B8971" t="str">
            <v>OM12101</v>
          </cell>
          <cell r="C8971" t="str">
            <v>101 - O &amp; M Expenses Amount</v>
          </cell>
          <cell r="D8971">
            <v>-55.08</v>
          </cell>
          <cell r="F8971" t="str">
            <v>CALC</v>
          </cell>
          <cell r="H8971" t="str">
            <v>101</v>
          </cell>
          <cell r="I8971" t="str">
            <v>C</v>
          </cell>
          <cell r="J8971" t="str">
            <v>om_exp</v>
          </cell>
          <cell r="K8971" t="str">
            <v>beg_bal</v>
          </cell>
          <cell r="M8971" t="str">
            <v>2015/07/1/2/A/0</v>
          </cell>
        </row>
        <row r="8972">
          <cell r="A8972" t="str">
            <v>8971</v>
          </cell>
          <cell r="B8972" t="str">
            <v>OM12101</v>
          </cell>
          <cell r="C8972" t="str">
            <v>101 - O &amp; M Expenses Amount</v>
          </cell>
          <cell r="D8972">
            <v>38.76</v>
          </cell>
          <cell r="F8972" t="str">
            <v>CALC</v>
          </cell>
          <cell r="H8972" t="str">
            <v>101</v>
          </cell>
          <cell r="I8972" t="str">
            <v>C</v>
          </cell>
          <cell r="J8972" t="str">
            <v>om_exp</v>
          </cell>
          <cell r="K8972" t="str">
            <v>beg_bal</v>
          </cell>
          <cell r="M8972" t="str">
            <v>2015/07/1/2/A/0</v>
          </cell>
        </row>
        <row r="8973">
          <cell r="A8973" t="str">
            <v>8972</v>
          </cell>
          <cell r="B8973" t="str">
            <v>OM12101</v>
          </cell>
          <cell r="C8973" t="str">
            <v>101 - O &amp; M Expenses Amount</v>
          </cell>
          <cell r="D8973">
            <v>1753.05</v>
          </cell>
          <cell r="F8973" t="str">
            <v>CALC</v>
          </cell>
          <cell r="H8973" t="str">
            <v>101</v>
          </cell>
          <cell r="I8973" t="str">
            <v>C</v>
          </cell>
          <cell r="J8973" t="str">
            <v>om_exp</v>
          </cell>
          <cell r="K8973" t="str">
            <v>beg_bal</v>
          </cell>
          <cell r="M8973" t="str">
            <v>2015/07/1/2/A/0</v>
          </cell>
        </row>
        <row r="8974">
          <cell r="A8974" t="str">
            <v>8973</v>
          </cell>
          <cell r="B8974" t="str">
            <v>OM12101</v>
          </cell>
          <cell r="C8974" t="str">
            <v>101 - O &amp; M Expenses Amount</v>
          </cell>
          <cell r="D8974">
            <v>2148.13</v>
          </cell>
          <cell r="F8974" t="str">
            <v>CALC</v>
          </cell>
          <cell r="H8974" t="str">
            <v>101</v>
          </cell>
          <cell r="I8974" t="str">
            <v>C</v>
          </cell>
          <cell r="J8974" t="str">
            <v>om_exp</v>
          </cell>
          <cell r="K8974" t="str">
            <v>beg_bal</v>
          </cell>
          <cell r="M8974" t="str">
            <v>2015/07/1/2/A/0</v>
          </cell>
        </row>
        <row r="8975">
          <cell r="A8975" t="str">
            <v>8974</v>
          </cell>
          <cell r="B8975" t="str">
            <v>OM12101</v>
          </cell>
          <cell r="C8975" t="str">
            <v>101 - O &amp; M Expenses Amount</v>
          </cell>
          <cell r="D8975">
            <v>6339.62</v>
          </cell>
          <cell r="F8975" t="str">
            <v>CALC</v>
          </cell>
          <cell r="H8975" t="str">
            <v>101</v>
          </cell>
          <cell r="I8975" t="str">
            <v>C</v>
          </cell>
          <cell r="J8975" t="str">
            <v>om_exp</v>
          </cell>
          <cell r="K8975" t="str">
            <v>beg_bal</v>
          </cell>
          <cell r="M8975" t="str">
            <v>2015/07/1/2/A/0</v>
          </cell>
        </row>
        <row r="8976">
          <cell r="A8976" t="str">
            <v>8975</v>
          </cell>
          <cell r="B8976" t="str">
            <v>OM12101</v>
          </cell>
          <cell r="C8976" t="str">
            <v>101 - O &amp; M Expenses Amount</v>
          </cell>
          <cell r="D8976">
            <v>0</v>
          </cell>
          <cell r="F8976" t="str">
            <v>CALC</v>
          </cell>
          <cell r="H8976" t="str">
            <v>101</v>
          </cell>
          <cell r="I8976" t="str">
            <v>C</v>
          </cell>
          <cell r="J8976" t="str">
            <v>om_exp</v>
          </cell>
          <cell r="K8976" t="str">
            <v>beg_bal</v>
          </cell>
          <cell r="M8976" t="str">
            <v>2015/07/1/2/A/0</v>
          </cell>
        </row>
        <row r="8977">
          <cell r="A8977" t="str">
            <v>8976</v>
          </cell>
          <cell r="B8977" t="str">
            <v>OM12101</v>
          </cell>
          <cell r="C8977" t="str">
            <v>101 - O &amp; M Expenses Amount</v>
          </cell>
          <cell r="D8977">
            <v>7700.39</v>
          </cell>
          <cell r="F8977" t="str">
            <v>CALC</v>
          </cell>
          <cell r="H8977" t="str">
            <v>101</v>
          </cell>
          <cell r="I8977" t="str">
            <v>C</v>
          </cell>
          <cell r="J8977" t="str">
            <v>om_exp</v>
          </cell>
          <cell r="K8977" t="str">
            <v>beg_bal</v>
          </cell>
          <cell r="M8977" t="str">
            <v>2015/07/1/2/A/0</v>
          </cell>
        </row>
        <row r="8978">
          <cell r="A8978" t="str">
            <v>8977</v>
          </cell>
          <cell r="B8978" t="str">
            <v>OM12101</v>
          </cell>
          <cell r="C8978" t="str">
            <v>101 - O &amp; M Expenses Amount</v>
          </cell>
          <cell r="D8978">
            <v>1937.03</v>
          </cell>
          <cell r="F8978" t="str">
            <v>CALC</v>
          </cell>
          <cell r="H8978" t="str">
            <v>101</v>
          </cell>
          <cell r="I8978" t="str">
            <v>C</v>
          </cell>
          <cell r="J8978" t="str">
            <v>om_exp</v>
          </cell>
          <cell r="K8978" t="str">
            <v>beg_bal</v>
          </cell>
          <cell r="M8978" t="str">
            <v>2015/07/1/2/A/0</v>
          </cell>
        </row>
        <row r="8979">
          <cell r="A8979" t="str">
            <v>8978</v>
          </cell>
          <cell r="B8979" t="str">
            <v>OM12101</v>
          </cell>
          <cell r="C8979" t="str">
            <v>101 - O &amp; M Expenses Amount</v>
          </cell>
          <cell r="D8979">
            <v>1729.51</v>
          </cell>
          <cell r="F8979" t="str">
            <v>CALC</v>
          </cell>
          <cell r="H8979" t="str">
            <v>101</v>
          </cell>
          <cell r="I8979" t="str">
            <v>C</v>
          </cell>
          <cell r="J8979" t="str">
            <v>om_exp</v>
          </cell>
          <cell r="K8979" t="str">
            <v>beg_bal</v>
          </cell>
          <cell r="M8979" t="str">
            <v>2015/07/1/2/A/0</v>
          </cell>
        </row>
        <row r="8980">
          <cell r="A8980" t="str">
            <v>8979</v>
          </cell>
          <cell r="B8980" t="str">
            <v>OM12101</v>
          </cell>
          <cell r="C8980" t="str">
            <v>101 - O &amp; M Expenses Amount</v>
          </cell>
          <cell r="D8980">
            <v>581.19000000000005</v>
          </cell>
          <cell r="F8980" t="str">
            <v>CALC</v>
          </cell>
          <cell r="H8980" t="str">
            <v>101</v>
          </cell>
          <cell r="I8980" t="str">
            <v>C</v>
          </cell>
          <cell r="J8980" t="str">
            <v>om_exp</v>
          </cell>
          <cell r="K8980" t="str">
            <v>beg_bal</v>
          </cell>
          <cell r="M8980" t="str">
            <v>2015/07/1/2/A/0</v>
          </cell>
        </row>
        <row r="8981">
          <cell r="A8981" t="str">
            <v>8980</v>
          </cell>
          <cell r="B8981" t="str">
            <v>OM12101</v>
          </cell>
          <cell r="C8981" t="str">
            <v>101 - O &amp; M Expenses Amount</v>
          </cell>
          <cell r="D8981">
            <v>0</v>
          </cell>
          <cell r="F8981" t="str">
            <v>CALC</v>
          </cell>
          <cell r="H8981" t="str">
            <v>101</v>
          </cell>
          <cell r="I8981" t="str">
            <v>C</v>
          </cell>
          <cell r="J8981" t="str">
            <v>om_exp</v>
          </cell>
          <cell r="K8981" t="str">
            <v>beg_bal</v>
          </cell>
          <cell r="M8981" t="str">
            <v>2015/07/1/2/A/0</v>
          </cell>
        </row>
        <row r="8982">
          <cell r="A8982" t="str">
            <v>8981</v>
          </cell>
          <cell r="B8982" t="str">
            <v>OM12101</v>
          </cell>
          <cell r="C8982" t="str">
            <v>101 - O &amp; M Expenses Amount</v>
          </cell>
          <cell r="D8982">
            <v>6664.27</v>
          </cell>
          <cell r="F8982" t="str">
            <v>CALC</v>
          </cell>
          <cell r="H8982" t="str">
            <v>101</v>
          </cell>
          <cell r="I8982" t="str">
            <v>C</v>
          </cell>
          <cell r="J8982" t="str">
            <v>om_exp</v>
          </cell>
          <cell r="K8982" t="str">
            <v>beg_bal</v>
          </cell>
          <cell r="M8982" t="str">
            <v>2015/07/1/2/A/0</v>
          </cell>
        </row>
        <row r="8983">
          <cell r="A8983" t="str">
            <v>8982</v>
          </cell>
          <cell r="B8983" t="str">
            <v>OM12101</v>
          </cell>
          <cell r="C8983" t="str">
            <v>101 - O &amp; M Expenses Amount</v>
          </cell>
          <cell r="D8983">
            <v>2901.18</v>
          </cell>
          <cell r="F8983" t="str">
            <v>CALC</v>
          </cell>
          <cell r="H8983" t="str">
            <v>101</v>
          </cell>
          <cell r="I8983" t="str">
            <v>C</v>
          </cell>
          <cell r="J8983" t="str">
            <v>om_exp</v>
          </cell>
          <cell r="K8983" t="str">
            <v>beg_bal</v>
          </cell>
          <cell r="M8983" t="str">
            <v>2015/07/1/2/A/0</v>
          </cell>
        </row>
        <row r="8984">
          <cell r="A8984" t="str">
            <v>8983</v>
          </cell>
          <cell r="B8984" t="str">
            <v>OM12101</v>
          </cell>
          <cell r="C8984" t="str">
            <v>101 - O &amp; M Expenses Amount</v>
          </cell>
          <cell r="D8984">
            <v>1229.44</v>
          </cell>
          <cell r="F8984" t="str">
            <v>CALC</v>
          </cell>
          <cell r="H8984" t="str">
            <v>101</v>
          </cell>
          <cell r="I8984" t="str">
            <v>C</v>
          </cell>
          <cell r="J8984" t="str">
            <v>om_exp</v>
          </cell>
          <cell r="K8984" t="str">
            <v>beg_bal</v>
          </cell>
          <cell r="M8984" t="str">
            <v>2015/07/1/2/A/0</v>
          </cell>
        </row>
        <row r="8985">
          <cell r="A8985" t="str">
            <v>8984</v>
          </cell>
          <cell r="B8985" t="str">
            <v>OM12101</v>
          </cell>
          <cell r="C8985" t="str">
            <v>101 - O &amp; M Expenses Amount</v>
          </cell>
          <cell r="D8985">
            <v>2158.87</v>
          </cell>
          <cell r="F8985" t="str">
            <v>CALC</v>
          </cell>
          <cell r="H8985" t="str">
            <v>101</v>
          </cell>
          <cell r="I8985" t="str">
            <v>C</v>
          </cell>
          <cell r="J8985" t="str">
            <v>om_exp</v>
          </cell>
          <cell r="K8985" t="str">
            <v>beg_bal</v>
          </cell>
          <cell r="M8985" t="str">
            <v>2015/07/1/2/A/0</v>
          </cell>
        </row>
        <row r="8986">
          <cell r="A8986" t="str">
            <v>8985</v>
          </cell>
          <cell r="B8986" t="str">
            <v>OM12101</v>
          </cell>
          <cell r="C8986" t="str">
            <v>101 - O &amp; M Expenses Amount</v>
          </cell>
          <cell r="D8986">
            <v>328.02</v>
          </cell>
          <cell r="F8986" t="str">
            <v>CALC</v>
          </cell>
          <cell r="H8986" t="str">
            <v>101</v>
          </cell>
          <cell r="I8986" t="str">
            <v>C</v>
          </cell>
          <cell r="J8986" t="str">
            <v>om_exp</v>
          </cell>
          <cell r="K8986" t="str">
            <v>beg_bal</v>
          </cell>
          <cell r="M8986" t="str">
            <v>2015/07/1/2/A/0</v>
          </cell>
        </row>
        <row r="8987">
          <cell r="A8987" t="str">
            <v>8986</v>
          </cell>
          <cell r="B8987" t="str">
            <v>OM12101</v>
          </cell>
          <cell r="C8987" t="str">
            <v>101 - O &amp; M Expenses Amount</v>
          </cell>
          <cell r="D8987">
            <v>924.59</v>
          </cell>
          <cell r="F8987" t="str">
            <v>CALC</v>
          </cell>
          <cell r="H8987" t="str">
            <v>101</v>
          </cell>
          <cell r="I8987" t="str">
            <v>C</v>
          </cell>
          <cell r="J8987" t="str">
            <v>om_exp</v>
          </cell>
          <cell r="K8987" t="str">
            <v>beg_bal</v>
          </cell>
          <cell r="M8987" t="str">
            <v>2015/07/1/2/A/0</v>
          </cell>
        </row>
        <row r="8988">
          <cell r="A8988" t="str">
            <v>8987</v>
          </cell>
          <cell r="B8988" t="str">
            <v>OM12101</v>
          </cell>
          <cell r="C8988" t="str">
            <v>101 - O &amp; M Expenses Amount</v>
          </cell>
          <cell r="D8988">
            <v>2290.31</v>
          </cell>
          <cell r="F8988" t="str">
            <v>CALC</v>
          </cell>
          <cell r="H8988" t="str">
            <v>101</v>
          </cell>
          <cell r="I8988" t="str">
            <v>C</v>
          </cell>
          <cell r="J8988" t="str">
            <v>om_exp</v>
          </cell>
          <cell r="K8988" t="str">
            <v>beg_bal</v>
          </cell>
          <cell r="M8988" t="str">
            <v>2015/07/1/2/A/0</v>
          </cell>
        </row>
        <row r="8989">
          <cell r="A8989" t="str">
            <v>8988</v>
          </cell>
          <cell r="B8989" t="str">
            <v>OM12101</v>
          </cell>
          <cell r="C8989" t="str">
            <v>101 - O &amp; M Expenses Amount</v>
          </cell>
          <cell r="D8989">
            <v>6812.77</v>
          </cell>
          <cell r="F8989" t="str">
            <v>CALC</v>
          </cell>
          <cell r="H8989" t="str">
            <v>101</v>
          </cell>
          <cell r="I8989" t="str">
            <v>C</v>
          </cell>
          <cell r="J8989" t="str">
            <v>om_exp</v>
          </cell>
          <cell r="K8989" t="str">
            <v>beg_bal</v>
          </cell>
          <cell r="M8989" t="str">
            <v>2015/07/1/2/A/0</v>
          </cell>
        </row>
        <row r="8990">
          <cell r="A8990" t="str">
            <v>8989</v>
          </cell>
          <cell r="B8990" t="str">
            <v>OM12101</v>
          </cell>
          <cell r="C8990" t="str">
            <v>101 - O &amp; M Expenses Amount</v>
          </cell>
          <cell r="D8990">
            <v>2024.32</v>
          </cell>
          <cell r="F8990" t="str">
            <v>CALC</v>
          </cell>
          <cell r="H8990" t="str">
            <v>101</v>
          </cell>
          <cell r="I8990" t="str">
            <v>C</v>
          </cell>
          <cell r="J8990" t="str">
            <v>om_exp</v>
          </cell>
          <cell r="K8990" t="str">
            <v>beg_bal</v>
          </cell>
          <cell r="M8990" t="str">
            <v>2015/07/1/2/A/0</v>
          </cell>
        </row>
        <row r="8991">
          <cell r="A8991" t="str">
            <v>8990</v>
          </cell>
          <cell r="B8991" t="str">
            <v>OM12101</v>
          </cell>
          <cell r="C8991" t="str">
            <v>101 - O &amp; M Expenses Amount</v>
          </cell>
          <cell r="D8991">
            <v>1915.63</v>
          </cell>
          <cell r="F8991" t="str">
            <v>CALC</v>
          </cell>
          <cell r="H8991" t="str">
            <v>101</v>
          </cell>
          <cell r="I8991" t="str">
            <v>C</v>
          </cell>
          <cell r="J8991" t="str">
            <v>om_exp</v>
          </cell>
          <cell r="K8991" t="str">
            <v>beg_bal</v>
          </cell>
          <cell r="M8991" t="str">
            <v>2015/07/1/2/A/0</v>
          </cell>
        </row>
        <row r="8992">
          <cell r="A8992" t="str">
            <v>8991</v>
          </cell>
          <cell r="B8992" t="str">
            <v>OM12101</v>
          </cell>
          <cell r="C8992" t="str">
            <v>101 - O &amp; M Expenses Amount</v>
          </cell>
          <cell r="D8992">
            <v>1861.35</v>
          </cell>
          <cell r="F8992" t="str">
            <v>CALC</v>
          </cell>
          <cell r="H8992" t="str">
            <v>101</v>
          </cell>
          <cell r="I8992" t="str">
            <v>C</v>
          </cell>
          <cell r="J8992" t="str">
            <v>om_exp</v>
          </cell>
          <cell r="K8992" t="str">
            <v>beg_bal</v>
          </cell>
          <cell r="M8992" t="str">
            <v>2015/07/1/2/A/0</v>
          </cell>
        </row>
        <row r="8993">
          <cell r="A8993" t="str">
            <v>8992</v>
          </cell>
          <cell r="B8993" t="str">
            <v>OM12101</v>
          </cell>
          <cell r="C8993" t="str">
            <v>101 - O &amp; M Expenses Amount</v>
          </cell>
          <cell r="D8993">
            <v>4589.41</v>
          </cell>
          <cell r="F8993" t="str">
            <v>CALC</v>
          </cell>
          <cell r="H8993" t="str">
            <v>101</v>
          </cell>
          <cell r="I8993" t="str">
            <v>C</v>
          </cell>
          <cell r="J8993" t="str">
            <v>om_exp</v>
          </cell>
          <cell r="K8993" t="str">
            <v>beg_bal</v>
          </cell>
          <cell r="M8993" t="str">
            <v>2015/07/1/2/A/0</v>
          </cell>
        </row>
        <row r="8994">
          <cell r="A8994" t="str">
            <v>8993</v>
          </cell>
          <cell r="B8994" t="str">
            <v>OM12101</v>
          </cell>
          <cell r="C8994" t="str">
            <v>101 - O &amp; M Expenses Amount</v>
          </cell>
          <cell r="D8994">
            <v>3989.7</v>
          </cell>
          <cell r="F8994" t="str">
            <v>CALC</v>
          </cell>
          <cell r="H8994" t="str">
            <v>101</v>
          </cell>
          <cell r="I8994" t="str">
            <v>C</v>
          </cell>
          <cell r="J8994" t="str">
            <v>om_exp</v>
          </cell>
          <cell r="K8994" t="str">
            <v>beg_bal</v>
          </cell>
          <cell r="M8994" t="str">
            <v>2015/07/1/2/A/0</v>
          </cell>
        </row>
        <row r="8995">
          <cell r="A8995" t="str">
            <v>8994</v>
          </cell>
          <cell r="B8995" t="str">
            <v>OM12101</v>
          </cell>
          <cell r="C8995" t="str">
            <v>101 - O &amp; M Expenses Amount</v>
          </cell>
          <cell r="D8995">
            <v>6292.86</v>
          </cell>
          <cell r="F8995" t="str">
            <v>CALC</v>
          </cell>
          <cell r="H8995" t="str">
            <v>101</v>
          </cell>
          <cell r="I8995" t="str">
            <v>C</v>
          </cell>
          <cell r="J8995" t="str">
            <v>om_exp</v>
          </cell>
          <cell r="K8995" t="str">
            <v>beg_bal</v>
          </cell>
          <cell r="M8995" t="str">
            <v>2015/07/1/2/A/0</v>
          </cell>
        </row>
        <row r="8996">
          <cell r="A8996" t="str">
            <v>8995</v>
          </cell>
          <cell r="B8996" t="str">
            <v>OM12101</v>
          </cell>
          <cell r="C8996" t="str">
            <v>101 - O &amp; M Expenses Amount</v>
          </cell>
          <cell r="D8996">
            <v>1500.95</v>
          </cell>
          <cell r="F8996" t="str">
            <v>CALC</v>
          </cell>
          <cell r="H8996" t="str">
            <v>101</v>
          </cell>
          <cell r="I8996" t="str">
            <v>C</v>
          </cell>
          <cell r="J8996" t="str">
            <v>om_exp</v>
          </cell>
          <cell r="K8996" t="str">
            <v>beg_bal</v>
          </cell>
          <cell r="M8996" t="str">
            <v>2015/07/1/2/A/0</v>
          </cell>
        </row>
        <row r="8997">
          <cell r="A8997" t="str">
            <v>8996</v>
          </cell>
          <cell r="B8997" t="str">
            <v>OM12101</v>
          </cell>
          <cell r="C8997" t="str">
            <v>101 - O &amp; M Expenses Amount</v>
          </cell>
          <cell r="D8997">
            <v>12524.74</v>
          </cell>
          <cell r="F8997" t="str">
            <v>CALC</v>
          </cell>
          <cell r="H8997" t="str">
            <v>101</v>
          </cell>
          <cell r="I8997" t="str">
            <v>C</v>
          </cell>
          <cell r="J8997" t="str">
            <v>om_exp</v>
          </cell>
          <cell r="K8997" t="str">
            <v>beg_bal</v>
          </cell>
          <cell r="M8997" t="str">
            <v>2015/07/1/2/A/0</v>
          </cell>
        </row>
        <row r="8998">
          <cell r="A8998" t="str">
            <v>8997</v>
          </cell>
          <cell r="B8998" t="str">
            <v>OM12101</v>
          </cell>
          <cell r="C8998" t="str">
            <v>101 - O &amp; M Expenses Amount</v>
          </cell>
          <cell r="D8998">
            <v>1823.9</v>
          </cell>
          <cell r="F8998" t="str">
            <v>CALC</v>
          </cell>
          <cell r="H8998" t="str">
            <v>101</v>
          </cell>
          <cell r="I8998" t="str">
            <v>C</v>
          </cell>
          <cell r="J8998" t="str">
            <v>om_exp</v>
          </cell>
          <cell r="K8998" t="str">
            <v>beg_bal</v>
          </cell>
          <cell r="M8998" t="str">
            <v>2015/07/1/2/A/0</v>
          </cell>
        </row>
        <row r="8999">
          <cell r="A8999" t="str">
            <v>8998</v>
          </cell>
          <cell r="B8999" t="str">
            <v>OM12101</v>
          </cell>
          <cell r="C8999" t="str">
            <v>101 - O &amp; M Expenses Amount</v>
          </cell>
          <cell r="D8999">
            <v>14008.13</v>
          </cell>
          <cell r="F8999" t="str">
            <v>CALC</v>
          </cell>
          <cell r="H8999" t="str">
            <v>101</v>
          </cell>
          <cell r="I8999" t="str">
            <v>C</v>
          </cell>
          <cell r="J8999" t="str">
            <v>om_exp</v>
          </cell>
          <cell r="K8999" t="str">
            <v>beg_bal</v>
          </cell>
          <cell r="M8999" t="str">
            <v>2015/07/1/2/A/0</v>
          </cell>
        </row>
        <row r="9000">
          <cell r="A9000" t="str">
            <v>8999</v>
          </cell>
          <cell r="B9000" t="str">
            <v>OM12101</v>
          </cell>
          <cell r="C9000" t="str">
            <v>101 - O &amp; M Expenses Amount</v>
          </cell>
          <cell r="D9000">
            <v>0</v>
          </cell>
          <cell r="F9000" t="str">
            <v>CALC</v>
          </cell>
          <cell r="H9000" t="str">
            <v>101</v>
          </cell>
          <cell r="I9000" t="str">
            <v>C</v>
          </cell>
          <cell r="J9000" t="str">
            <v>om_exp</v>
          </cell>
          <cell r="K9000" t="str">
            <v>beg_bal</v>
          </cell>
          <cell r="M9000" t="str">
            <v>2015/07/1/2/A/0</v>
          </cell>
        </row>
        <row r="9001">
          <cell r="A9001" t="str">
            <v>9000</v>
          </cell>
          <cell r="B9001" t="str">
            <v>OM12101</v>
          </cell>
          <cell r="C9001" t="str">
            <v>101 - O &amp; M Expenses Amount</v>
          </cell>
          <cell r="D9001">
            <v>1380.38</v>
          </cell>
          <cell r="F9001" t="str">
            <v>CALC</v>
          </cell>
          <cell r="H9001" t="str">
            <v>101</v>
          </cell>
          <cell r="I9001" t="str">
            <v>C</v>
          </cell>
          <cell r="J9001" t="str">
            <v>om_exp</v>
          </cell>
          <cell r="K9001" t="str">
            <v>beg_bal</v>
          </cell>
          <cell r="M9001" t="str">
            <v>2015/07/1/2/A/0</v>
          </cell>
        </row>
        <row r="9002">
          <cell r="A9002" t="str">
            <v>9001</v>
          </cell>
          <cell r="B9002" t="str">
            <v>OM12101</v>
          </cell>
          <cell r="C9002" t="str">
            <v>101 - O &amp; M Expenses Amount</v>
          </cell>
          <cell r="D9002">
            <v>58029.68</v>
          </cell>
          <cell r="F9002" t="str">
            <v>CALC</v>
          </cell>
          <cell r="H9002" t="str">
            <v>101</v>
          </cell>
          <cell r="I9002" t="str">
            <v>C</v>
          </cell>
          <cell r="J9002" t="str">
            <v>om_exp</v>
          </cell>
          <cell r="K9002" t="str">
            <v>beg_bal</v>
          </cell>
          <cell r="M9002" t="str">
            <v>2015/07/1/2/A/0</v>
          </cell>
        </row>
        <row r="9003">
          <cell r="A9003" t="str">
            <v>9002</v>
          </cell>
          <cell r="B9003" t="str">
            <v>OM12101</v>
          </cell>
          <cell r="C9003" t="str">
            <v>101 - O &amp; M Expenses Amount</v>
          </cell>
          <cell r="D9003">
            <v>0</v>
          </cell>
          <cell r="F9003" t="str">
            <v>CALC</v>
          </cell>
          <cell r="H9003" t="str">
            <v>101</v>
          </cell>
          <cell r="I9003" t="str">
            <v>C</v>
          </cell>
          <cell r="J9003" t="str">
            <v>om_exp</v>
          </cell>
          <cell r="K9003" t="str">
            <v>beg_bal</v>
          </cell>
          <cell r="M9003" t="str">
            <v>2015/07/1/2/A/0</v>
          </cell>
        </row>
        <row r="9004">
          <cell r="A9004" t="str">
            <v>9003</v>
          </cell>
          <cell r="B9004" t="str">
            <v>OM12101</v>
          </cell>
          <cell r="C9004" t="str">
            <v>101 - O &amp; M Expenses Amount</v>
          </cell>
          <cell r="D9004">
            <v>5312.89</v>
          </cell>
          <cell r="F9004" t="str">
            <v>CALC</v>
          </cell>
          <cell r="H9004" t="str">
            <v>101</v>
          </cell>
          <cell r="I9004" t="str">
            <v>C</v>
          </cell>
          <cell r="J9004" t="str">
            <v>om_exp</v>
          </cell>
          <cell r="K9004" t="str">
            <v>beg_bal</v>
          </cell>
          <cell r="M9004" t="str">
            <v>2015/07/1/2/A/0</v>
          </cell>
        </row>
        <row r="9005">
          <cell r="A9005" t="str">
            <v>9004</v>
          </cell>
          <cell r="B9005" t="str">
            <v>OM12101</v>
          </cell>
          <cell r="C9005" t="str">
            <v>101 - O &amp; M Expenses Amount</v>
          </cell>
          <cell r="D9005">
            <v>3520.86</v>
          </cell>
          <cell r="F9005" t="str">
            <v>CALC</v>
          </cell>
          <cell r="H9005" t="str">
            <v>101</v>
          </cell>
          <cell r="I9005" t="str">
            <v>C</v>
          </cell>
          <cell r="J9005" t="str">
            <v>om_exp</v>
          </cell>
          <cell r="K9005" t="str">
            <v>beg_bal</v>
          </cell>
          <cell r="M9005" t="str">
            <v>2015/07/1/2/A/0</v>
          </cell>
        </row>
        <row r="9006">
          <cell r="A9006" t="str">
            <v>9005</v>
          </cell>
          <cell r="B9006" t="str">
            <v>OM12101</v>
          </cell>
          <cell r="C9006" t="str">
            <v>101 - O &amp; M Expenses Amount</v>
          </cell>
          <cell r="D9006">
            <v>2614.4699999999998</v>
          </cell>
          <cell r="F9006" t="str">
            <v>CALC</v>
          </cell>
          <cell r="H9006" t="str">
            <v>101</v>
          </cell>
          <cell r="I9006" t="str">
            <v>C</v>
          </cell>
          <cell r="J9006" t="str">
            <v>om_exp</v>
          </cell>
          <cell r="K9006" t="str">
            <v>beg_bal</v>
          </cell>
          <cell r="M9006" t="str">
            <v>2015/07/1/2/A/0</v>
          </cell>
        </row>
        <row r="9007">
          <cell r="A9007" t="str">
            <v>9006</v>
          </cell>
          <cell r="B9007" t="str">
            <v>OM12101</v>
          </cell>
          <cell r="C9007" t="str">
            <v>101 - O &amp; M Expenses Amount</v>
          </cell>
          <cell r="D9007">
            <v>1714.58</v>
          </cell>
          <cell r="F9007" t="str">
            <v>CALC</v>
          </cell>
          <cell r="H9007" t="str">
            <v>101</v>
          </cell>
          <cell r="I9007" t="str">
            <v>C</v>
          </cell>
          <cell r="J9007" t="str">
            <v>om_exp</v>
          </cell>
          <cell r="K9007" t="str">
            <v>beg_bal</v>
          </cell>
          <cell r="M9007" t="str">
            <v>2015/07/1/2/A/0</v>
          </cell>
        </row>
        <row r="9008">
          <cell r="A9008" t="str">
            <v>9007</v>
          </cell>
          <cell r="B9008" t="str">
            <v>OM12101</v>
          </cell>
          <cell r="C9008" t="str">
            <v>101 - O &amp; M Expenses Amount</v>
          </cell>
          <cell r="D9008">
            <v>2586.67</v>
          </cell>
          <cell r="F9008" t="str">
            <v>CALC</v>
          </cell>
          <cell r="H9008" t="str">
            <v>101</v>
          </cell>
          <cell r="I9008" t="str">
            <v>C</v>
          </cell>
          <cell r="J9008" t="str">
            <v>om_exp</v>
          </cell>
          <cell r="K9008" t="str">
            <v>beg_bal</v>
          </cell>
          <cell r="M9008" t="str">
            <v>2015/07/1/2/A/0</v>
          </cell>
        </row>
        <row r="9009">
          <cell r="A9009" t="str">
            <v>9008</v>
          </cell>
          <cell r="B9009" t="str">
            <v>OM12101</v>
          </cell>
          <cell r="C9009" t="str">
            <v>101 - O &amp; M Expenses Amount</v>
          </cell>
          <cell r="D9009">
            <v>0</v>
          </cell>
          <cell r="F9009" t="str">
            <v>CALC</v>
          </cell>
          <cell r="H9009" t="str">
            <v>101</v>
          </cell>
          <cell r="I9009" t="str">
            <v>C</v>
          </cell>
          <cell r="J9009" t="str">
            <v>om_exp</v>
          </cell>
          <cell r="K9009" t="str">
            <v>beg_bal</v>
          </cell>
          <cell r="M9009" t="str">
            <v>2015/07/1/2/A/0</v>
          </cell>
        </row>
        <row r="9010">
          <cell r="A9010" t="str">
            <v>9009</v>
          </cell>
          <cell r="B9010" t="str">
            <v>OM12101</v>
          </cell>
          <cell r="C9010" t="str">
            <v>101 - O &amp; M Expenses Amount</v>
          </cell>
          <cell r="D9010">
            <v>0</v>
          </cell>
          <cell r="F9010" t="str">
            <v>CALC</v>
          </cell>
          <cell r="H9010" t="str">
            <v>101</v>
          </cell>
          <cell r="I9010" t="str">
            <v>C</v>
          </cell>
          <cell r="J9010" t="str">
            <v>om_exp</v>
          </cell>
          <cell r="K9010" t="str">
            <v>beg_bal</v>
          </cell>
          <cell r="M9010" t="str">
            <v>2015/07/1/2/A/0</v>
          </cell>
        </row>
        <row r="9011">
          <cell r="A9011" t="str">
            <v>9010</v>
          </cell>
          <cell r="B9011" t="str">
            <v>OM12101</v>
          </cell>
          <cell r="C9011" t="str">
            <v>101 - O &amp; M Expenses Amount</v>
          </cell>
          <cell r="D9011">
            <v>0</v>
          </cell>
          <cell r="F9011" t="str">
            <v>CALC</v>
          </cell>
          <cell r="H9011" t="str">
            <v>101</v>
          </cell>
          <cell r="I9011" t="str">
            <v>C</v>
          </cell>
          <cell r="J9011" t="str">
            <v>om_exp</v>
          </cell>
          <cell r="K9011" t="str">
            <v>beg_bal</v>
          </cell>
          <cell r="M9011" t="str">
            <v>2015/07/1/2/A/0</v>
          </cell>
        </row>
        <row r="9012">
          <cell r="A9012" t="str">
            <v>9011</v>
          </cell>
          <cell r="B9012" t="str">
            <v>OM12101</v>
          </cell>
          <cell r="C9012" t="str">
            <v>101 - O &amp; M Expenses Amount</v>
          </cell>
          <cell r="D9012">
            <v>0</v>
          </cell>
          <cell r="F9012" t="str">
            <v>CALC</v>
          </cell>
          <cell r="H9012" t="str">
            <v>101</v>
          </cell>
          <cell r="I9012" t="str">
            <v>C</v>
          </cell>
          <cell r="J9012" t="str">
            <v>om_exp</v>
          </cell>
          <cell r="K9012" t="str">
            <v>beg_bal</v>
          </cell>
          <cell r="M9012" t="str">
            <v>2015/07/1/2/A/0</v>
          </cell>
        </row>
        <row r="9013">
          <cell r="A9013" t="str">
            <v>9012</v>
          </cell>
          <cell r="B9013" t="str">
            <v>OM12101</v>
          </cell>
          <cell r="C9013" t="str">
            <v>101 - O &amp; M Expenses Amount</v>
          </cell>
          <cell r="D9013">
            <v>0</v>
          </cell>
          <cell r="F9013" t="str">
            <v>CALC</v>
          </cell>
          <cell r="H9013" t="str">
            <v>101</v>
          </cell>
          <cell r="I9013" t="str">
            <v>C</v>
          </cell>
          <cell r="J9013" t="str">
            <v>om_exp</v>
          </cell>
          <cell r="K9013" t="str">
            <v>beg_bal</v>
          </cell>
          <cell r="M9013" t="str">
            <v>2015/07/1/2/A/0</v>
          </cell>
        </row>
        <row r="9014">
          <cell r="A9014" t="str">
            <v>9013</v>
          </cell>
          <cell r="B9014" t="str">
            <v>OM92101</v>
          </cell>
          <cell r="C9014" t="str">
            <v>101 - GCP Jurisdictional Factor</v>
          </cell>
          <cell r="D9014">
            <v>0</v>
          </cell>
          <cell r="F9014" t="str">
            <v>CALC</v>
          </cell>
          <cell r="H9014" t="str">
            <v>101</v>
          </cell>
          <cell r="I9014" t="str">
            <v>C</v>
          </cell>
          <cell r="J9014" t="str">
            <v>om_exp</v>
          </cell>
          <cell r="K9014" t="str">
            <v>juris_gcp</v>
          </cell>
          <cell r="M9014" t="str">
            <v>2015/07/1/2/A/0</v>
          </cell>
        </row>
        <row r="9015">
          <cell r="A9015" t="str">
            <v>9014</v>
          </cell>
          <cell r="B9015" t="str">
            <v>OM92101</v>
          </cell>
          <cell r="C9015" t="str">
            <v>101 - GCP Jurisdictional Factor</v>
          </cell>
          <cell r="D9015">
            <v>0</v>
          </cell>
          <cell r="F9015" t="str">
            <v>CALC</v>
          </cell>
          <cell r="H9015" t="str">
            <v>101</v>
          </cell>
          <cell r="I9015" t="str">
            <v>C</v>
          </cell>
          <cell r="J9015" t="str">
            <v>om_exp</v>
          </cell>
          <cell r="K9015" t="str">
            <v>juris_gcp</v>
          </cell>
          <cell r="M9015" t="str">
            <v>2015/07/1/2/A/0</v>
          </cell>
        </row>
        <row r="9016">
          <cell r="A9016" t="str">
            <v>9015</v>
          </cell>
          <cell r="B9016" t="str">
            <v>OM92101</v>
          </cell>
          <cell r="C9016" t="str">
            <v>101 - GCP Jurisdictional Factor</v>
          </cell>
          <cell r="D9016">
            <v>0</v>
          </cell>
          <cell r="F9016" t="str">
            <v>CALC</v>
          </cell>
          <cell r="H9016" t="str">
            <v>101</v>
          </cell>
          <cell r="I9016" t="str">
            <v>C</v>
          </cell>
          <cell r="J9016" t="str">
            <v>om_exp</v>
          </cell>
          <cell r="K9016" t="str">
            <v>juris_gcp</v>
          </cell>
          <cell r="M9016" t="str">
            <v>2015/07/1/2/A/0</v>
          </cell>
        </row>
        <row r="9017">
          <cell r="A9017" t="str">
            <v>9016</v>
          </cell>
          <cell r="B9017" t="str">
            <v>OM92101</v>
          </cell>
          <cell r="C9017" t="str">
            <v>101 - GCP Jurisdictional Factor</v>
          </cell>
          <cell r="D9017">
            <v>0</v>
          </cell>
          <cell r="F9017" t="str">
            <v>CALC</v>
          </cell>
          <cell r="H9017" t="str">
            <v>101</v>
          </cell>
          <cell r="I9017" t="str">
            <v>C</v>
          </cell>
          <cell r="J9017" t="str">
            <v>om_exp</v>
          </cell>
          <cell r="K9017" t="str">
            <v>juris_gcp</v>
          </cell>
          <cell r="M9017" t="str">
            <v>2015/07/1/2/A/0</v>
          </cell>
        </row>
        <row r="9018">
          <cell r="A9018" t="str">
            <v>9017</v>
          </cell>
          <cell r="B9018" t="str">
            <v>OM92101</v>
          </cell>
          <cell r="C9018" t="str">
            <v>101 - GCP Jurisdictional Factor</v>
          </cell>
          <cell r="D9018">
            <v>0</v>
          </cell>
          <cell r="F9018" t="str">
            <v>CALC</v>
          </cell>
          <cell r="H9018" t="str">
            <v>101</v>
          </cell>
          <cell r="I9018" t="str">
            <v>C</v>
          </cell>
          <cell r="J9018" t="str">
            <v>om_exp</v>
          </cell>
          <cell r="K9018" t="str">
            <v>juris_gcp</v>
          </cell>
          <cell r="M9018" t="str">
            <v>2015/07/1/2/A/0</v>
          </cell>
        </row>
        <row r="9019">
          <cell r="A9019" t="str">
            <v>9018</v>
          </cell>
          <cell r="B9019" t="str">
            <v>OM92101</v>
          </cell>
          <cell r="C9019" t="str">
            <v>101 - GCP Jurisdictional Factor</v>
          </cell>
          <cell r="D9019">
            <v>0</v>
          </cell>
          <cell r="F9019" t="str">
            <v>CALC</v>
          </cell>
          <cell r="H9019" t="str">
            <v>101</v>
          </cell>
          <cell r="I9019" t="str">
            <v>C</v>
          </cell>
          <cell r="J9019" t="str">
            <v>om_exp</v>
          </cell>
          <cell r="K9019" t="str">
            <v>juris_gcp</v>
          </cell>
          <cell r="M9019" t="str">
            <v>2015/07/1/2/A/0</v>
          </cell>
        </row>
        <row r="9020">
          <cell r="A9020" t="str">
            <v>9019</v>
          </cell>
          <cell r="B9020" t="str">
            <v>OM92101</v>
          </cell>
          <cell r="C9020" t="str">
            <v>101 - GCP Jurisdictional Factor</v>
          </cell>
          <cell r="D9020">
            <v>0</v>
          </cell>
          <cell r="F9020" t="str">
            <v>CALC</v>
          </cell>
          <cell r="H9020" t="str">
            <v>101</v>
          </cell>
          <cell r="I9020" t="str">
            <v>C</v>
          </cell>
          <cell r="J9020" t="str">
            <v>om_exp</v>
          </cell>
          <cell r="K9020" t="str">
            <v>juris_gcp</v>
          </cell>
          <cell r="M9020" t="str">
            <v>2015/07/1/2/A/0</v>
          </cell>
        </row>
        <row r="9021">
          <cell r="A9021" t="str">
            <v>9020</v>
          </cell>
          <cell r="B9021" t="str">
            <v>OM92101</v>
          </cell>
          <cell r="C9021" t="str">
            <v>101 - GCP Jurisdictional Factor</v>
          </cell>
          <cell r="D9021">
            <v>0</v>
          </cell>
          <cell r="F9021" t="str">
            <v>CALC</v>
          </cell>
          <cell r="H9021" t="str">
            <v>101</v>
          </cell>
          <cell r="I9021" t="str">
            <v>C</v>
          </cell>
          <cell r="J9021" t="str">
            <v>om_exp</v>
          </cell>
          <cell r="K9021" t="str">
            <v>juris_gcp</v>
          </cell>
          <cell r="M9021" t="str">
            <v>2015/07/1/2/A/0</v>
          </cell>
        </row>
        <row r="9022">
          <cell r="A9022" t="str">
            <v>9021</v>
          </cell>
          <cell r="B9022" t="str">
            <v>OM92101</v>
          </cell>
          <cell r="C9022" t="str">
            <v>101 - GCP Jurisdictional Factor</v>
          </cell>
          <cell r="D9022">
            <v>0</v>
          </cell>
          <cell r="F9022" t="str">
            <v>CALC</v>
          </cell>
          <cell r="H9022" t="str">
            <v>101</v>
          </cell>
          <cell r="I9022" t="str">
            <v>C</v>
          </cell>
          <cell r="J9022" t="str">
            <v>om_exp</v>
          </cell>
          <cell r="K9022" t="str">
            <v>juris_gcp</v>
          </cell>
          <cell r="M9022" t="str">
            <v>2015/07/1/2/A/0</v>
          </cell>
        </row>
        <row r="9023">
          <cell r="A9023" t="str">
            <v>9022</v>
          </cell>
          <cell r="B9023" t="str">
            <v>OM92101</v>
          </cell>
          <cell r="C9023" t="str">
            <v>101 - GCP Jurisdictional Factor</v>
          </cell>
          <cell r="D9023">
            <v>0</v>
          </cell>
          <cell r="F9023" t="str">
            <v>CALC</v>
          </cell>
          <cell r="H9023" t="str">
            <v>101</v>
          </cell>
          <cell r="I9023" t="str">
            <v>C</v>
          </cell>
          <cell r="J9023" t="str">
            <v>om_exp</v>
          </cell>
          <cell r="K9023" t="str">
            <v>juris_gcp</v>
          </cell>
          <cell r="M9023" t="str">
            <v>2015/07/1/2/A/0</v>
          </cell>
        </row>
        <row r="9024">
          <cell r="A9024" t="str">
            <v>9023</v>
          </cell>
          <cell r="B9024" t="str">
            <v>OM92101</v>
          </cell>
          <cell r="C9024" t="str">
            <v>101 - GCP Jurisdictional Factor</v>
          </cell>
          <cell r="D9024">
            <v>0</v>
          </cell>
          <cell r="F9024" t="str">
            <v>CALC</v>
          </cell>
          <cell r="H9024" t="str">
            <v>101</v>
          </cell>
          <cell r="I9024" t="str">
            <v>C</v>
          </cell>
          <cell r="J9024" t="str">
            <v>om_exp</v>
          </cell>
          <cell r="K9024" t="str">
            <v>juris_gcp</v>
          </cell>
          <cell r="M9024" t="str">
            <v>2015/07/1/2/A/0</v>
          </cell>
        </row>
        <row r="9025">
          <cell r="A9025" t="str">
            <v>9024</v>
          </cell>
          <cell r="B9025" t="str">
            <v>OM92101</v>
          </cell>
          <cell r="C9025" t="str">
            <v>101 - GCP Jurisdictional Factor</v>
          </cell>
          <cell r="D9025">
            <v>0</v>
          </cell>
          <cell r="F9025" t="str">
            <v>CALC</v>
          </cell>
          <cell r="H9025" t="str">
            <v>101</v>
          </cell>
          <cell r="I9025" t="str">
            <v>C</v>
          </cell>
          <cell r="J9025" t="str">
            <v>om_exp</v>
          </cell>
          <cell r="K9025" t="str">
            <v>juris_gcp</v>
          </cell>
          <cell r="M9025" t="str">
            <v>2015/07/1/2/A/0</v>
          </cell>
        </row>
        <row r="9026">
          <cell r="A9026" t="str">
            <v>9025</v>
          </cell>
          <cell r="B9026" t="str">
            <v>OM92101</v>
          </cell>
          <cell r="C9026" t="str">
            <v>101 - GCP Jurisdictional Factor</v>
          </cell>
          <cell r="D9026">
            <v>0</v>
          </cell>
          <cell r="F9026" t="str">
            <v>CALC</v>
          </cell>
          <cell r="H9026" t="str">
            <v>101</v>
          </cell>
          <cell r="I9026" t="str">
            <v>C</v>
          </cell>
          <cell r="J9026" t="str">
            <v>om_exp</v>
          </cell>
          <cell r="K9026" t="str">
            <v>juris_gcp</v>
          </cell>
          <cell r="M9026" t="str">
            <v>2015/07/1/2/A/0</v>
          </cell>
        </row>
        <row r="9027">
          <cell r="A9027" t="str">
            <v>9026</v>
          </cell>
          <cell r="B9027" t="str">
            <v>OM92101</v>
          </cell>
          <cell r="C9027" t="str">
            <v>101 - GCP Jurisdictional Factor</v>
          </cell>
          <cell r="D9027">
            <v>0</v>
          </cell>
          <cell r="F9027" t="str">
            <v>CALC</v>
          </cell>
          <cell r="H9027" t="str">
            <v>101</v>
          </cell>
          <cell r="I9027" t="str">
            <v>C</v>
          </cell>
          <cell r="J9027" t="str">
            <v>om_exp</v>
          </cell>
          <cell r="K9027" t="str">
            <v>juris_gcp</v>
          </cell>
          <cell r="M9027" t="str">
            <v>2015/07/1/2/A/0</v>
          </cell>
        </row>
        <row r="9028">
          <cell r="A9028" t="str">
            <v>9027</v>
          </cell>
          <cell r="B9028" t="str">
            <v>OM92101</v>
          </cell>
          <cell r="C9028" t="str">
            <v>101 - GCP Jurisdictional Factor</v>
          </cell>
          <cell r="D9028">
            <v>0</v>
          </cell>
          <cell r="F9028" t="str">
            <v>CALC</v>
          </cell>
          <cell r="H9028" t="str">
            <v>101</v>
          </cell>
          <cell r="I9028" t="str">
            <v>C</v>
          </cell>
          <cell r="J9028" t="str">
            <v>om_exp</v>
          </cell>
          <cell r="K9028" t="str">
            <v>juris_gcp</v>
          </cell>
          <cell r="M9028" t="str">
            <v>2015/07/1/2/A/0</v>
          </cell>
        </row>
        <row r="9029">
          <cell r="A9029" t="str">
            <v>9028</v>
          </cell>
          <cell r="B9029" t="str">
            <v>OM92101</v>
          </cell>
          <cell r="C9029" t="str">
            <v>101 - GCP Jurisdictional Factor</v>
          </cell>
          <cell r="D9029">
            <v>0</v>
          </cell>
          <cell r="F9029" t="str">
            <v>CALC</v>
          </cell>
          <cell r="H9029" t="str">
            <v>101</v>
          </cell>
          <cell r="I9029" t="str">
            <v>C</v>
          </cell>
          <cell r="J9029" t="str">
            <v>om_exp</v>
          </cell>
          <cell r="K9029" t="str">
            <v>juris_gcp</v>
          </cell>
          <cell r="M9029" t="str">
            <v>2015/07/1/2/A/0</v>
          </cell>
        </row>
        <row r="9030">
          <cell r="A9030" t="str">
            <v>9029</v>
          </cell>
          <cell r="B9030" t="str">
            <v>OM92101</v>
          </cell>
          <cell r="C9030" t="str">
            <v>101 - GCP Jurisdictional Factor</v>
          </cell>
          <cell r="D9030">
            <v>0</v>
          </cell>
          <cell r="F9030" t="str">
            <v>CALC</v>
          </cell>
          <cell r="H9030" t="str">
            <v>101</v>
          </cell>
          <cell r="I9030" t="str">
            <v>C</v>
          </cell>
          <cell r="J9030" t="str">
            <v>om_exp</v>
          </cell>
          <cell r="K9030" t="str">
            <v>juris_gcp</v>
          </cell>
          <cell r="M9030" t="str">
            <v>2015/07/1/2/A/0</v>
          </cell>
        </row>
        <row r="9031">
          <cell r="A9031" t="str">
            <v>9030</v>
          </cell>
          <cell r="B9031" t="str">
            <v>OM92101</v>
          </cell>
          <cell r="C9031" t="str">
            <v>101 - GCP Jurisdictional Factor</v>
          </cell>
          <cell r="D9031">
            <v>0</v>
          </cell>
          <cell r="F9031" t="str">
            <v>CALC</v>
          </cell>
          <cell r="H9031" t="str">
            <v>101</v>
          </cell>
          <cell r="I9031" t="str">
            <v>C</v>
          </cell>
          <cell r="J9031" t="str">
            <v>om_exp</v>
          </cell>
          <cell r="K9031" t="str">
            <v>juris_gcp</v>
          </cell>
          <cell r="M9031" t="str">
            <v>2015/07/1/2/A/0</v>
          </cell>
        </row>
        <row r="9032">
          <cell r="A9032" t="str">
            <v>9031</v>
          </cell>
          <cell r="B9032" t="str">
            <v>OM92101</v>
          </cell>
          <cell r="C9032" t="str">
            <v>101 - GCP Jurisdictional Factor</v>
          </cell>
          <cell r="D9032">
            <v>0</v>
          </cell>
          <cell r="F9032" t="str">
            <v>CALC</v>
          </cell>
          <cell r="H9032" t="str">
            <v>101</v>
          </cell>
          <cell r="I9032" t="str">
            <v>C</v>
          </cell>
          <cell r="J9032" t="str">
            <v>om_exp</v>
          </cell>
          <cell r="K9032" t="str">
            <v>juris_gcp</v>
          </cell>
          <cell r="M9032" t="str">
            <v>2015/07/1/2/A/0</v>
          </cell>
        </row>
        <row r="9033">
          <cell r="A9033" t="str">
            <v>9032</v>
          </cell>
          <cell r="B9033" t="str">
            <v>OM92101</v>
          </cell>
          <cell r="C9033" t="str">
            <v>101 - GCP Jurisdictional Factor</v>
          </cell>
          <cell r="D9033">
            <v>0</v>
          </cell>
          <cell r="F9033" t="str">
            <v>CALC</v>
          </cell>
          <cell r="H9033" t="str">
            <v>101</v>
          </cell>
          <cell r="I9033" t="str">
            <v>C</v>
          </cell>
          <cell r="J9033" t="str">
            <v>om_exp</v>
          </cell>
          <cell r="K9033" t="str">
            <v>juris_gcp</v>
          </cell>
          <cell r="M9033" t="str">
            <v>2015/07/1/2/A/0</v>
          </cell>
        </row>
        <row r="9034">
          <cell r="A9034" t="str">
            <v>9033</v>
          </cell>
          <cell r="B9034" t="str">
            <v>OM92101</v>
          </cell>
          <cell r="C9034" t="str">
            <v>101 - GCP Jurisdictional Factor</v>
          </cell>
          <cell r="D9034">
            <v>0</v>
          </cell>
          <cell r="F9034" t="str">
            <v>CALC</v>
          </cell>
          <cell r="H9034" t="str">
            <v>101</v>
          </cell>
          <cell r="I9034" t="str">
            <v>C</v>
          </cell>
          <cell r="J9034" t="str">
            <v>om_exp</v>
          </cell>
          <cell r="K9034" t="str">
            <v>juris_gcp</v>
          </cell>
          <cell r="M9034" t="str">
            <v>2015/07/1/2/A/0</v>
          </cell>
        </row>
        <row r="9035">
          <cell r="A9035" t="str">
            <v>9034</v>
          </cell>
          <cell r="B9035" t="str">
            <v>OM92101</v>
          </cell>
          <cell r="C9035" t="str">
            <v>101 - GCP Jurisdictional Factor</v>
          </cell>
          <cell r="D9035">
            <v>0</v>
          </cell>
          <cell r="F9035" t="str">
            <v>CALC</v>
          </cell>
          <cell r="H9035" t="str">
            <v>101</v>
          </cell>
          <cell r="I9035" t="str">
            <v>C</v>
          </cell>
          <cell r="J9035" t="str">
            <v>om_exp</v>
          </cell>
          <cell r="K9035" t="str">
            <v>juris_gcp</v>
          </cell>
          <cell r="M9035" t="str">
            <v>2015/07/1/2/A/0</v>
          </cell>
        </row>
        <row r="9036">
          <cell r="A9036" t="str">
            <v>9035</v>
          </cell>
          <cell r="B9036" t="str">
            <v>OM92101</v>
          </cell>
          <cell r="C9036" t="str">
            <v>101 - GCP Jurisdictional Factor</v>
          </cell>
          <cell r="D9036">
            <v>0</v>
          </cell>
          <cell r="F9036" t="str">
            <v>CALC</v>
          </cell>
          <cell r="H9036" t="str">
            <v>101</v>
          </cell>
          <cell r="I9036" t="str">
            <v>C</v>
          </cell>
          <cell r="J9036" t="str">
            <v>om_exp</v>
          </cell>
          <cell r="K9036" t="str">
            <v>juris_gcp</v>
          </cell>
          <cell r="M9036" t="str">
            <v>2015/07/1/2/A/0</v>
          </cell>
        </row>
        <row r="9037">
          <cell r="A9037" t="str">
            <v>9036</v>
          </cell>
          <cell r="B9037" t="str">
            <v>OM92101</v>
          </cell>
          <cell r="C9037" t="str">
            <v>101 - GCP Jurisdictional Factor</v>
          </cell>
          <cell r="D9037">
            <v>0</v>
          </cell>
          <cell r="F9037" t="str">
            <v>CALC</v>
          </cell>
          <cell r="H9037" t="str">
            <v>101</v>
          </cell>
          <cell r="I9037" t="str">
            <v>C</v>
          </cell>
          <cell r="J9037" t="str">
            <v>om_exp</v>
          </cell>
          <cell r="K9037" t="str">
            <v>juris_gcp</v>
          </cell>
          <cell r="M9037" t="str">
            <v>2015/07/1/2/A/0</v>
          </cell>
        </row>
        <row r="9038">
          <cell r="A9038" t="str">
            <v>9037</v>
          </cell>
          <cell r="B9038" t="str">
            <v>OM92101</v>
          </cell>
          <cell r="C9038" t="str">
            <v>101 - GCP Jurisdictional Factor</v>
          </cell>
          <cell r="D9038">
            <v>0</v>
          </cell>
          <cell r="F9038" t="str">
            <v>CALC</v>
          </cell>
          <cell r="H9038" t="str">
            <v>101</v>
          </cell>
          <cell r="I9038" t="str">
            <v>C</v>
          </cell>
          <cell r="J9038" t="str">
            <v>om_exp</v>
          </cell>
          <cell r="K9038" t="str">
            <v>juris_gcp</v>
          </cell>
          <cell r="M9038" t="str">
            <v>2015/07/1/2/A/0</v>
          </cell>
        </row>
        <row r="9039">
          <cell r="A9039" t="str">
            <v>9038</v>
          </cell>
          <cell r="B9039" t="str">
            <v>OM92101</v>
          </cell>
          <cell r="C9039" t="str">
            <v>101 - GCP Jurisdictional Factor</v>
          </cell>
          <cell r="D9039">
            <v>0</v>
          </cell>
          <cell r="F9039" t="str">
            <v>CALC</v>
          </cell>
          <cell r="H9039" t="str">
            <v>101</v>
          </cell>
          <cell r="I9039" t="str">
            <v>C</v>
          </cell>
          <cell r="J9039" t="str">
            <v>om_exp</v>
          </cell>
          <cell r="K9039" t="str">
            <v>juris_gcp</v>
          </cell>
          <cell r="M9039" t="str">
            <v>2015/07/1/2/A/0</v>
          </cell>
        </row>
        <row r="9040">
          <cell r="A9040" t="str">
            <v>9039</v>
          </cell>
          <cell r="B9040" t="str">
            <v>OM92101</v>
          </cell>
          <cell r="C9040" t="str">
            <v>101 - GCP Jurisdictional Factor</v>
          </cell>
          <cell r="D9040">
            <v>0</v>
          </cell>
          <cell r="F9040" t="str">
            <v>CALC</v>
          </cell>
          <cell r="H9040" t="str">
            <v>101</v>
          </cell>
          <cell r="I9040" t="str">
            <v>C</v>
          </cell>
          <cell r="J9040" t="str">
            <v>om_exp</v>
          </cell>
          <cell r="K9040" t="str">
            <v>juris_gcp</v>
          </cell>
          <cell r="M9040" t="str">
            <v>2015/07/1/2/A/0</v>
          </cell>
        </row>
        <row r="9041">
          <cell r="A9041" t="str">
            <v>9040</v>
          </cell>
          <cell r="B9041" t="str">
            <v>OM92101</v>
          </cell>
          <cell r="C9041" t="str">
            <v>101 - GCP Jurisdictional Factor</v>
          </cell>
          <cell r="D9041">
            <v>0</v>
          </cell>
          <cell r="F9041" t="str">
            <v>CALC</v>
          </cell>
          <cell r="H9041" t="str">
            <v>101</v>
          </cell>
          <cell r="I9041" t="str">
            <v>C</v>
          </cell>
          <cell r="J9041" t="str">
            <v>om_exp</v>
          </cell>
          <cell r="K9041" t="str">
            <v>juris_gcp</v>
          </cell>
          <cell r="M9041" t="str">
            <v>2015/07/1/2/A/0</v>
          </cell>
        </row>
        <row r="9042">
          <cell r="A9042" t="str">
            <v>9041</v>
          </cell>
          <cell r="B9042" t="str">
            <v>OM92101</v>
          </cell>
          <cell r="C9042" t="str">
            <v>101 - GCP Jurisdictional Factor</v>
          </cell>
          <cell r="D9042">
            <v>0</v>
          </cell>
          <cell r="F9042" t="str">
            <v>CALC</v>
          </cell>
          <cell r="H9042" t="str">
            <v>101</v>
          </cell>
          <cell r="I9042" t="str">
            <v>C</v>
          </cell>
          <cell r="J9042" t="str">
            <v>om_exp</v>
          </cell>
          <cell r="K9042" t="str">
            <v>juris_gcp</v>
          </cell>
          <cell r="M9042" t="str">
            <v>2015/07/1/2/A/0</v>
          </cell>
        </row>
        <row r="9043">
          <cell r="A9043" t="str">
            <v>9042</v>
          </cell>
          <cell r="B9043" t="str">
            <v>OM92101</v>
          </cell>
          <cell r="C9043" t="str">
            <v>101 - GCP Jurisdictional Factor</v>
          </cell>
          <cell r="D9043">
            <v>0</v>
          </cell>
          <cell r="F9043" t="str">
            <v>CALC</v>
          </cell>
          <cell r="H9043" t="str">
            <v>101</v>
          </cell>
          <cell r="I9043" t="str">
            <v>C</v>
          </cell>
          <cell r="J9043" t="str">
            <v>om_exp</v>
          </cell>
          <cell r="K9043" t="str">
            <v>juris_gcp</v>
          </cell>
          <cell r="M9043" t="str">
            <v>2015/07/1/2/A/0</v>
          </cell>
        </row>
        <row r="9044">
          <cell r="A9044" t="str">
            <v>9043</v>
          </cell>
          <cell r="B9044" t="str">
            <v>OM92101</v>
          </cell>
          <cell r="C9044" t="str">
            <v>101 - GCP Jurisdictional Factor</v>
          </cell>
          <cell r="D9044">
            <v>0</v>
          </cell>
          <cell r="F9044" t="str">
            <v>CALC</v>
          </cell>
          <cell r="H9044" t="str">
            <v>101</v>
          </cell>
          <cell r="I9044" t="str">
            <v>C</v>
          </cell>
          <cell r="J9044" t="str">
            <v>om_exp</v>
          </cell>
          <cell r="K9044" t="str">
            <v>juris_gcp</v>
          </cell>
          <cell r="M9044" t="str">
            <v>2015/07/1/2/A/0</v>
          </cell>
        </row>
        <row r="9045">
          <cell r="A9045" t="str">
            <v>9044</v>
          </cell>
          <cell r="B9045" t="str">
            <v>OM92101</v>
          </cell>
          <cell r="C9045" t="str">
            <v>101 - GCP Jurisdictional Factor</v>
          </cell>
          <cell r="D9045">
            <v>0</v>
          </cell>
          <cell r="F9045" t="str">
            <v>CALC</v>
          </cell>
          <cell r="H9045" t="str">
            <v>101</v>
          </cell>
          <cell r="I9045" t="str">
            <v>C</v>
          </cell>
          <cell r="J9045" t="str">
            <v>om_exp</v>
          </cell>
          <cell r="K9045" t="str">
            <v>juris_gcp</v>
          </cell>
          <cell r="M9045" t="str">
            <v>2015/07/1/2/A/0</v>
          </cell>
        </row>
        <row r="9046">
          <cell r="A9046" t="str">
            <v>9045</v>
          </cell>
          <cell r="B9046" t="str">
            <v>OM92101</v>
          </cell>
          <cell r="C9046" t="str">
            <v>101 - GCP Jurisdictional Factor</v>
          </cell>
          <cell r="D9046">
            <v>0</v>
          </cell>
          <cell r="F9046" t="str">
            <v>CALC</v>
          </cell>
          <cell r="H9046" t="str">
            <v>101</v>
          </cell>
          <cell r="I9046" t="str">
            <v>C</v>
          </cell>
          <cell r="J9046" t="str">
            <v>om_exp</v>
          </cell>
          <cell r="K9046" t="str">
            <v>juris_gcp</v>
          </cell>
          <cell r="M9046" t="str">
            <v>2015/07/1/2/A/0</v>
          </cell>
        </row>
        <row r="9047">
          <cell r="A9047" t="str">
            <v>9046</v>
          </cell>
          <cell r="B9047" t="str">
            <v>OM92101</v>
          </cell>
          <cell r="C9047" t="str">
            <v>101 - GCP Jurisdictional Factor</v>
          </cell>
          <cell r="D9047">
            <v>0</v>
          </cell>
          <cell r="F9047" t="str">
            <v>CALC</v>
          </cell>
          <cell r="H9047" t="str">
            <v>101</v>
          </cell>
          <cell r="I9047" t="str">
            <v>C</v>
          </cell>
          <cell r="J9047" t="str">
            <v>om_exp</v>
          </cell>
          <cell r="K9047" t="str">
            <v>juris_gcp</v>
          </cell>
          <cell r="M9047" t="str">
            <v>2015/07/1/2/A/0</v>
          </cell>
        </row>
        <row r="9048">
          <cell r="A9048" t="str">
            <v>9047</v>
          </cell>
          <cell r="B9048" t="str">
            <v>OM92101</v>
          </cell>
          <cell r="C9048" t="str">
            <v>101 - GCP Jurisdictional Factor</v>
          </cell>
          <cell r="D9048">
            <v>0</v>
          </cell>
          <cell r="F9048" t="str">
            <v>CALC</v>
          </cell>
          <cell r="H9048" t="str">
            <v>101</v>
          </cell>
          <cell r="I9048" t="str">
            <v>C</v>
          </cell>
          <cell r="J9048" t="str">
            <v>om_exp</v>
          </cell>
          <cell r="K9048" t="str">
            <v>juris_gcp</v>
          </cell>
          <cell r="M9048" t="str">
            <v>2015/07/1/2/A/0</v>
          </cell>
        </row>
        <row r="9049">
          <cell r="A9049" t="str">
            <v>9048</v>
          </cell>
          <cell r="B9049" t="str">
            <v>OM92101</v>
          </cell>
          <cell r="C9049" t="str">
            <v>101 - GCP Jurisdictional Factor</v>
          </cell>
          <cell r="D9049">
            <v>0</v>
          </cell>
          <cell r="F9049" t="str">
            <v>CALC</v>
          </cell>
          <cell r="H9049" t="str">
            <v>101</v>
          </cell>
          <cell r="I9049" t="str">
            <v>C</v>
          </cell>
          <cell r="J9049" t="str">
            <v>om_exp</v>
          </cell>
          <cell r="K9049" t="str">
            <v>juris_gcp</v>
          </cell>
          <cell r="M9049" t="str">
            <v>2015/07/1/2/A/0</v>
          </cell>
        </row>
        <row r="9050">
          <cell r="A9050" t="str">
            <v>9049</v>
          </cell>
          <cell r="B9050" t="str">
            <v>OM92101</v>
          </cell>
          <cell r="C9050" t="str">
            <v>101 - GCP Jurisdictional Factor</v>
          </cell>
          <cell r="D9050">
            <v>0</v>
          </cell>
          <cell r="F9050" t="str">
            <v>CALC</v>
          </cell>
          <cell r="H9050" t="str">
            <v>101</v>
          </cell>
          <cell r="I9050" t="str">
            <v>C</v>
          </cell>
          <cell r="J9050" t="str">
            <v>om_exp</v>
          </cell>
          <cell r="K9050" t="str">
            <v>juris_gcp</v>
          </cell>
          <cell r="M9050" t="str">
            <v>2015/07/1/2/A/0</v>
          </cell>
        </row>
        <row r="9051">
          <cell r="A9051" t="str">
            <v>9050</v>
          </cell>
          <cell r="B9051" t="str">
            <v>OM92101</v>
          </cell>
          <cell r="C9051" t="str">
            <v>101 - GCP Jurisdictional Factor</v>
          </cell>
          <cell r="D9051">
            <v>0</v>
          </cell>
          <cell r="F9051" t="str">
            <v>CALC</v>
          </cell>
          <cell r="H9051" t="str">
            <v>101</v>
          </cell>
          <cell r="I9051" t="str">
            <v>C</v>
          </cell>
          <cell r="J9051" t="str">
            <v>om_exp</v>
          </cell>
          <cell r="K9051" t="str">
            <v>juris_gcp</v>
          </cell>
          <cell r="M9051" t="str">
            <v>2015/07/1/2/A/0</v>
          </cell>
        </row>
        <row r="9052">
          <cell r="A9052" t="str">
            <v>9051</v>
          </cell>
          <cell r="B9052" t="str">
            <v>OM92101</v>
          </cell>
          <cell r="C9052" t="str">
            <v>101 - GCP Jurisdictional Factor</v>
          </cell>
          <cell r="D9052">
            <v>0</v>
          </cell>
          <cell r="F9052" t="str">
            <v>CALC</v>
          </cell>
          <cell r="H9052" t="str">
            <v>101</v>
          </cell>
          <cell r="I9052" t="str">
            <v>C</v>
          </cell>
          <cell r="J9052" t="str">
            <v>om_exp</v>
          </cell>
          <cell r="K9052" t="str">
            <v>juris_gcp</v>
          </cell>
          <cell r="M9052" t="str">
            <v>2015/07/1/2/A/0</v>
          </cell>
        </row>
        <row r="9053">
          <cell r="A9053" t="str">
            <v>9052</v>
          </cell>
          <cell r="B9053" t="str">
            <v>OM92101</v>
          </cell>
          <cell r="C9053" t="str">
            <v>101 - GCP Jurisdictional Factor</v>
          </cell>
          <cell r="D9053">
            <v>0</v>
          </cell>
          <cell r="F9053" t="str">
            <v>CALC</v>
          </cell>
          <cell r="H9053" t="str">
            <v>101</v>
          </cell>
          <cell r="I9053" t="str">
            <v>C</v>
          </cell>
          <cell r="J9053" t="str">
            <v>om_exp</v>
          </cell>
          <cell r="K9053" t="str">
            <v>juris_gcp</v>
          </cell>
          <cell r="M9053" t="str">
            <v>2015/07/1/2/A/0</v>
          </cell>
        </row>
        <row r="9054">
          <cell r="A9054" t="str">
            <v>9053</v>
          </cell>
          <cell r="B9054" t="str">
            <v>OM92101</v>
          </cell>
          <cell r="C9054" t="str">
            <v>101 - GCP Jurisdictional Factor</v>
          </cell>
          <cell r="D9054">
            <v>0</v>
          </cell>
          <cell r="F9054" t="str">
            <v>CALC</v>
          </cell>
          <cell r="H9054" t="str">
            <v>101</v>
          </cell>
          <cell r="I9054" t="str">
            <v>C</v>
          </cell>
          <cell r="J9054" t="str">
            <v>om_exp</v>
          </cell>
          <cell r="K9054" t="str">
            <v>juris_gcp</v>
          </cell>
          <cell r="M9054" t="str">
            <v>2015/07/1/2/A/0</v>
          </cell>
        </row>
        <row r="9055">
          <cell r="A9055" t="str">
            <v>9054</v>
          </cell>
          <cell r="B9055" t="str">
            <v>OM92101</v>
          </cell>
          <cell r="C9055" t="str">
            <v>101 - GCP Jurisdictional Factor</v>
          </cell>
          <cell r="D9055">
            <v>0</v>
          </cell>
          <cell r="F9055" t="str">
            <v>CALC</v>
          </cell>
          <cell r="H9055" t="str">
            <v>101</v>
          </cell>
          <cell r="I9055" t="str">
            <v>C</v>
          </cell>
          <cell r="J9055" t="str">
            <v>om_exp</v>
          </cell>
          <cell r="K9055" t="str">
            <v>juris_gcp</v>
          </cell>
          <cell r="M9055" t="str">
            <v>2015/07/1/2/A/0</v>
          </cell>
        </row>
        <row r="9056">
          <cell r="A9056" t="str">
            <v>9055</v>
          </cell>
          <cell r="B9056" t="str">
            <v>OM92101</v>
          </cell>
          <cell r="C9056" t="str">
            <v>101 - GCP Jurisdictional Factor</v>
          </cell>
          <cell r="D9056">
            <v>0</v>
          </cell>
          <cell r="F9056" t="str">
            <v>CALC</v>
          </cell>
          <cell r="H9056" t="str">
            <v>101</v>
          </cell>
          <cell r="I9056" t="str">
            <v>C</v>
          </cell>
          <cell r="J9056" t="str">
            <v>om_exp</v>
          </cell>
          <cell r="K9056" t="str">
            <v>juris_gcp</v>
          </cell>
          <cell r="M9056" t="str">
            <v>2015/07/1/2/A/0</v>
          </cell>
        </row>
        <row r="9057">
          <cell r="A9057" t="str">
            <v>9056</v>
          </cell>
          <cell r="B9057" t="str">
            <v>OM92101</v>
          </cell>
          <cell r="C9057" t="str">
            <v>101 - GCP Jurisdictional Factor</v>
          </cell>
          <cell r="D9057">
            <v>0</v>
          </cell>
          <cell r="F9057" t="str">
            <v>CALC</v>
          </cell>
          <cell r="H9057" t="str">
            <v>101</v>
          </cell>
          <cell r="I9057" t="str">
            <v>C</v>
          </cell>
          <cell r="J9057" t="str">
            <v>om_exp</v>
          </cell>
          <cell r="K9057" t="str">
            <v>juris_gcp</v>
          </cell>
          <cell r="M9057" t="str">
            <v>2015/07/1/2/A/0</v>
          </cell>
        </row>
        <row r="9058">
          <cell r="A9058" t="str">
            <v>9057</v>
          </cell>
          <cell r="B9058" t="str">
            <v>OM92101</v>
          </cell>
          <cell r="C9058" t="str">
            <v>101 - GCP Jurisdictional Factor</v>
          </cell>
          <cell r="D9058">
            <v>0</v>
          </cell>
          <cell r="F9058" t="str">
            <v>CALC</v>
          </cell>
          <cell r="H9058" t="str">
            <v>101</v>
          </cell>
          <cell r="I9058" t="str">
            <v>C</v>
          </cell>
          <cell r="J9058" t="str">
            <v>om_exp</v>
          </cell>
          <cell r="K9058" t="str">
            <v>juris_gcp</v>
          </cell>
          <cell r="M9058" t="str">
            <v>2015/07/1/2/A/0</v>
          </cell>
        </row>
        <row r="9059">
          <cell r="A9059" t="str">
            <v>9058</v>
          </cell>
          <cell r="B9059" t="str">
            <v>OM92101</v>
          </cell>
          <cell r="C9059" t="str">
            <v>101 - GCP Jurisdictional Factor</v>
          </cell>
          <cell r="D9059">
            <v>0</v>
          </cell>
          <cell r="F9059" t="str">
            <v>CALC</v>
          </cell>
          <cell r="H9059" t="str">
            <v>101</v>
          </cell>
          <cell r="I9059" t="str">
            <v>C</v>
          </cell>
          <cell r="J9059" t="str">
            <v>om_exp</v>
          </cell>
          <cell r="K9059" t="str">
            <v>juris_gcp</v>
          </cell>
          <cell r="M9059" t="str">
            <v>2015/07/1/2/A/0</v>
          </cell>
        </row>
        <row r="9060">
          <cell r="A9060" t="str">
            <v>9059</v>
          </cell>
          <cell r="B9060" t="str">
            <v>OM92101</v>
          </cell>
          <cell r="C9060" t="str">
            <v>101 - GCP Jurisdictional Factor</v>
          </cell>
          <cell r="D9060">
            <v>0</v>
          </cell>
          <cell r="F9060" t="str">
            <v>CALC</v>
          </cell>
          <cell r="H9060" t="str">
            <v>101</v>
          </cell>
          <cell r="I9060" t="str">
            <v>C</v>
          </cell>
          <cell r="J9060" t="str">
            <v>om_exp</v>
          </cell>
          <cell r="K9060" t="str">
            <v>juris_gcp</v>
          </cell>
          <cell r="M9060" t="str">
            <v>2015/07/1/2/A/0</v>
          </cell>
        </row>
        <row r="9061">
          <cell r="A9061" t="str">
            <v>9060</v>
          </cell>
          <cell r="B9061" t="str">
            <v>OM92101</v>
          </cell>
          <cell r="C9061" t="str">
            <v>101 - GCP Jurisdictional Factor</v>
          </cell>
          <cell r="D9061">
            <v>0</v>
          </cell>
          <cell r="F9061" t="str">
            <v>CALC</v>
          </cell>
          <cell r="H9061" t="str">
            <v>101</v>
          </cell>
          <cell r="I9061" t="str">
            <v>C</v>
          </cell>
          <cell r="J9061" t="str">
            <v>om_exp</v>
          </cell>
          <cell r="K9061" t="str">
            <v>juris_gcp</v>
          </cell>
          <cell r="M9061" t="str">
            <v>2015/07/1/2/A/0</v>
          </cell>
        </row>
        <row r="9062">
          <cell r="A9062" t="str">
            <v>9061</v>
          </cell>
          <cell r="B9062" t="str">
            <v>OM92101</v>
          </cell>
          <cell r="C9062" t="str">
            <v>101 - GCP Jurisdictional Factor</v>
          </cell>
          <cell r="D9062">
            <v>0</v>
          </cell>
          <cell r="F9062" t="str">
            <v>CALC</v>
          </cell>
          <cell r="H9062" t="str">
            <v>101</v>
          </cell>
          <cell r="I9062" t="str">
            <v>C</v>
          </cell>
          <cell r="J9062" t="str">
            <v>om_exp</v>
          </cell>
          <cell r="K9062" t="str">
            <v>juris_gcp</v>
          </cell>
          <cell r="M9062" t="str">
            <v>2015/07/1/2/A/0</v>
          </cell>
        </row>
        <row r="9063">
          <cell r="A9063" t="str">
            <v>9062</v>
          </cell>
          <cell r="B9063" t="str">
            <v>OM92101</v>
          </cell>
          <cell r="C9063" t="str">
            <v>101 - GCP Jurisdictional Factor</v>
          </cell>
          <cell r="D9063">
            <v>0</v>
          </cell>
          <cell r="F9063" t="str">
            <v>CALC</v>
          </cell>
          <cell r="H9063" t="str">
            <v>101</v>
          </cell>
          <cell r="I9063" t="str">
            <v>C</v>
          </cell>
          <cell r="J9063" t="str">
            <v>om_exp</v>
          </cell>
          <cell r="K9063" t="str">
            <v>juris_gcp</v>
          </cell>
          <cell r="M9063" t="str">
            <v>2015/07/1/2/A/0</v>
          </cell>
        </row>
        <row r="9064">
          <cell r="A9064" t="str">
            <v>9063</v>
          </cell>
          <cell r="B9064" t="str">
            <v>OM92101</v>
          </cell>
          <cell r="C9064" t="str">
            <v>101 - GCP Jurisdictional Factor</v>
          </cell>
          <cell r="D9064">
            <v>0</v>
          </cell>
          <cell r="F9064" t="str">
            <v>CALC</v>
          </cell>
          <cell r="H9064" t="str">
            <v>101</v>
          </cell>
          <cell r="I9064" t="str">
            <v>C</v>
          </cell>
          <cell r="J9064" t="str">
            <v>om_exp</v>
          </cell>
          <cell r="K9064" t="str">
            <v>juris_gcp</v>
          </cell>
          <cell r="M9064" t="str">
            <v>2015/07/1/2/A/0</v>
          </cell>
        </row>
        <row r="9065">
          <cell r="A9065" t="str">
            <v>9064</v>
          </cell>
          <cell r="B9065" t="str">
            <v>OM92101</v>
          </cell>
          <cell r="C9065" t="str">
            <v>101 - GCP Jurisdictional Factor</v>
          </cell>
          <cell r="D9065">
            <v>0</v>
          </cell>
          <cell r="F9065" t="str">
            <v>CALC</v>
          </cell>
          <cell r="H9065" t="str">
            <v>101</v>
          </cell>
          <cell r="I9065" t="str">
            <v>C</v>
          </cell>
          <cell r="J9065" t="str">
            <v>om_exp</v>
          </cell>
          <cell r="K9065" t="str">
            <v>juris_gcp</v>
          </cell>
          <cell r="M9065" t="str">
            <v>2015/07/1/2/A/0</v>
          </cell>
        </row>
        <row r="9066">
          <cell r="A9066" t="str">
            <v>9065</v>
          </cell>
          <cell r="B9066" t="str">
            <v>OM92101</v>
          </cell>
          <cell r="C9066" t="str">
            <v>101 - GCP Jurisdictional Factor</v>
          </cell>
          <cell r="D9066">
            <v>0</v>
          </cell>
          <cell r="F9066" t="str">
            <v>CALC</v>
          </cell>
          <cell r="H9066" t="str">
            <v>101</v>
          </cell>
          <cell r="I9066" t="str">
            <v>C</v>
          </cell>
          <cell r="J9066" t="str">
            <v>om_exp</v>
          </cell>
          <cell r="K9066" t="str">
            <v>juris_gcp</v>
          </cell>
          <cell r="M9066" t="str">
            <v>2015/07/1/2/A/0</v>
          </cell>
        </row>
        <row r="9067">
          <cell r="A9067" t="str">
            <v>9066</v>
          </cell>
          <cell r="B9067" t="str">
            <v>OM92101</v>
          </cell>
          <cell r="C9067" t="str">
            <v>101 - GCP Jurisdictional Factor</v>
          </cell>
          <cell r="D9067">
            <v>0</v>
          </cell>
          <cell r="F9067" t="str">
            <v>CALC</v>
          </cell>
          <cell r="H9067" t="str">
            <v>101</v>
          </cell>
          <cell r="I9067" t="str">
            <v>C</v>
          </cell>
          <cell r="J9067" t="str">
            <v>om_exp</v>
          </cell>
          <cell r="K9067" t="str">
            <v>juris_gcp</v>
          </cell>
          <cell r="M9067" t="str">
            <v>2015/07/1/2/A/0</v>
          </cell>
        </row>
        <row r="9068">
          <cell r="A9068" t="str">
            <v>9067</v>
          </cell>
          <cell r="B9068" t="str">
            <v>OM92101</v>
          </cell>
          <cell r="C9068" t="str">
            <v>101 - GCP Jurisdictional Factor</v>
          </cell>
          <cell r="D9068">
            <v>0</v>
          </cell>
          <cell r="F9068" t="str">
            <v>CALC</v>
          </cell>
          <cell r="H9068" t="str">
            <v>101</v>
          </cell>
          <cell r="I9068" t="str">
            <v>C</v>
          </cell>
          <cell r="J9068" t="str">
            <v>om_exp</v>
          </cell>
          <cell r="K9068" t="str">
            <v>juris_gcp</v>
          </cell>
          <cell r="M9068" t="str">
            <v>2015/07/1/2/A/0</v>
          </cell>
        </row>
        <row r="9069">
          <cell r="A9069" t="str">
            <v>9068</v>
          </cell>
          <cell r="B9069" t="str">
            <v>OM92101</v>
          </cell>
          <cell r="C9069" t="str">
            <v>101 - GCP Jurisdictional Factor</v>
          </cell>
          <cell r="D9069">
            <v>0</v>
          </cell>
          <cell r="F9069" t="str">
            <v>CALC</v>
          </cell>
          <cell r="H9069" t="str">
            <v>101</v>
          </cell>
          <cell r="I9069" t="str">
            <v>C</v>
          </cell>
          <cell r="J9069" t="str">
            <v>om_exp</v>
          </cell>
          <cell r="K9069" t="str">
            <v>juris_gcp</v>
          </cell>
          <cell r="M9069" t="str">
            <v>2015/07/1/2/A/0</v>
          </cell>
        </row>
        <row r="9070">
          <cell r="A9070" t="str">
            <v>9069</v>
          </cell>
          <cell r="B9070" t="str">
            <v>OM92101</v>
          </cell>
          <cell r="C9070" t="str">
            <v>101 - GCP Jurisdictional Factor</v>
          </cell>
          <cell r="D9070">
            <v>0</v>
          </cell>
          <cell r="F9070" t="str">
            <v>CALC</v>
          </cell>
          <cell r="H9070" t="str">
            <v>101</v>
          </cell>
          <cell r="I9070" t="str">
            <v>C</v>
          </cell>
          <cell r="J9070" t="str">
            <v>om_exp</v>
          </cell>
          <cell r="K9070" t="str">
            <v>juris_gcp</v>
          </cell>
          <cell r="M9070" t="str">
            <v>2015/07/1/2/A/0</v>
          </cell>
        </row>
        <row r="9071">
          <cell r="A9071" t="str">
            <v>9070</v>
          </cell>
          <cell r="B9071" t="str">
            <v>OM92101</v>
          </cell>
          <cell r="C9071" t="str">
            <v>101 - GCP Jurisdictional Factor</v>
          </cell>
          <cell r="D9071">
            <v>0</v>
          </cell>
          <cell r="F9071" t="str">
            <v>CALC</v>
          </cell>
          <cell r="H9071" t="str">
            <v>101</v>
          </cell>
          <cell r="I9071" t="str">
            <v>C</v>
          </cell>
          <cell r="J9071" t="str">
            <v>om_exp</v>
          </cell>
          <cell r="K9071" t="str">
            <v>juris_gcp</v>
          </cell>
          <cell r="M9071" t="str">
            <v>2015/07/1/2/A/0</v>
          </cell>
        </row>
        <row r="9072">
          <cell r="A9072" t="str">
            <v>9071</v>
          </cell>
          <cell r="B9072" t="str">
            <v>OM92101</v>
          </cell>
          <cell r="C9072" t="str">
            <v>101 - GCP Jurisdictional Factor</v>
          </cell>
          <cell r="D9072">
            <v>0</v>
          </cell>
          <cell r="F9072" t="str">
            <v>CALC</v>
          </cell>
          <cell r="H9072" t="str">
            <v>101</v>
          </cell>
          <cell r="I9072" t="str">
            <v>C</v>
          </cell>
          <cell r="J9072" t="str">
            <v>om_exp</v>
          </cell>
          <cell r="K9072" t="str">
            <v>juris_gcp</v>
          </cell>
          <cell r="M9072" t="str">
            <v>2015/07/1/2/A/0</v>
          </cell>
        </row>
        <row r="9073">
          <cell r="A9073" t="str">
            <v>9072</v>
          </cell>
          <cell r="B9073" t="str">
            <v>OM92101</v>
          </cell>
          <cell r="C9073" t="str">
            <v>101 - GCP Jurisdictional Factor</v>
          </cell>
          <cell r="D9073">
            <v>0</v>
          </cell>
          <cell r="F9073" t="str">
            <v>CALC</v>
          </cell>
          <cell r="H9073" t="str">
            <v>101</v>
          </cell>
          <cell r="I9073" t="str">
            <v>C</v>
          </cell>
          <cell r="J9073" t="str">
            <v>om_exp</v>
          </cell>
          <cell r="K9073" t="str">
            <v>juris_gcp</v>
          </cell>
          <cell r="M9073" t="str">
            <v>2015/07/1/2/A/0</v>
          </cell>
        </row>
        <row r="9074">
          <cell r="A9074" t="str">
            <v>9073</v>
          </cell>
          <cell r="B9074" t="str">
            <v>OM92101</v>
          </cell>
          <cell r="C9074" t="str">
            <v>101 - GCP Jurisdictional Factor</v>
          </cell>
          <cell r="D9074">
            <v>0</v>
          </cell>
          <cell r="F9074" t="str">
            <v>CALC</v>
          </cell>
          <cell r="H9074" t="str">
            <v>101</v>
          </cell>
          <cell r="I9074" t="str">
            <v>C</v>
          </cell>
          <cell r="J9074" t="str">
            <v>om_exp</v>
          </cell>
          <cell r="K9074" t="str">
            <v>juris_gcp</v>
          </cell>
          <cell r="M9074" t="str">
            <v>2015/07/1/2/A/0</v>
          </cell>
        </row>
        <row r="9075">
          <cell r="A9075" t="str">
            <v>9074</v>
          </cell>
          <cell r="B9075" t="str">
            <v>OM92101</v>
          </cell>
          <cell r="C9075" t="str">
            <v>101 - GCP Jurisdictional Factor</v>
          </cell>
          <cell r="D9075">
            <v>0</v>
          </cell>
          <cell r="F9075" t="str">
            <v>CALC</v>
          </cell>
          <cell r="H9075" t="str">
            <v>101</v>
          </cell>
          <cell r="I9075" t="str">
            <v>C</v>
          </cell>
          <cell r="J9075" t="str">
            <v>om_exp</v>
          </cell>
          <cell r="K9075" t="str">
            <v>juris_gcp</v>
          </cell>
          <cell r="M9075" t="str">
            <v>2015/07/1/2/A/0</v>
          </cell>
        </row>
        <row r="9076">
          <cell r="A9076" t="str">
            <v>9075</v>
          </cell>
          <cell r="B9076" t="str">
            <v>OM92101</v>
          </cell>
          <cell r="C9076" t="str">
            <v>101 - GCP Jurisdictional Factor</v>
          </cell>
          <cell r="D9076">
            <v>0</v>
          </cell>
          <cell r="F9076" t="str">
            <v>CALC</v>
          </cell>
          <cell r="H9076" t="str">
            <v>101</v>
          </cell>
          <cell r="I9076" t="str">
            <v>C</v>
          </cell>
          <cell r="J9076" t="str">
            <v>om_exp</v>
          </cell>
          <cell r="K9076" t="str">
            <v>juris_gcp</v>
          </cell>
          <cell r="M9076" t="str">
            <v>2015/07/1/2/A/0</v>
          </cell>
        </row>
        <row r="9077">
          <cell r="A9077" t="str">
            <v>9076</v>
          </cell>
          <cell r="B9077" t="str">
            <v>OM92101</v>
          </cell>
          <cell r="C9077" t="str">
            <v>101 - GCP Jurisdictional Factor</v>
          </cell>
          <cell r="D9077">
            <v>0</v>
          </cell>
          <cell r="F9077" t="str">
            <v>CALC</v>
          </cell>
          <cell r="H9077" t="str">
            <v>101</v>
          </cell>
          <cell r="I9077" t="str">
            <v>C</v>
          </cell>
          <cell r="J9077" t="str">
            <v>om_exp</v>
          </cell>
          <cell r="K9077" t="str">
            <v>juris_gcp</v>
          </cell>
          <cell r="M9077" t="str">
            <v>2015/07/1/2/A/0</v>
          </cell>
        </row>
        <row r="9078">
          <cell r="A9078" t="str">
            <v>9077</v>
          </cell>
          <cell r="B9078" t="str">
            <v>OM92101</v>
          </cell>
          <cell r="C9078" t="str">
            <v>101 - GCP Jurisdictional Factor</v>
          </cell>
          <cell r="D9078">
            <v>0</v>
          </cell>
          <cell r="F9078" t="str">
            <v>CALC</v>
          </cell>
          <cell r="H9078" t="str">
            <v>101</v>
          </cell>
          <cell r="I9078" t="str">
            <v>C</v>
          </cell>
          <cell r="J9078" t="str">
            <v>om_exp</v>
          </cell>
          <cell r="K9078" t="str">
            <v>juris_gcp</v>
          </cell>
          <cell r="M9078" t="str">
            <v>2015/07/1/2/A/0</v>
          </cell>
        </row>
        <row r="9079">
          <cell r="A9079" t="str">
            <v>9078</v>
          </cell>
          <cell r="B9079" t="str">
            <v>OM92101</v>
          </cell>
          <cell r="C9079" t="str">
            <v>101 - GCP Jurisdictional Factor</v>
          </cell>
          <cell r="D9079">
            <v>0</v>
          </cell>
          <cell r="F9079" t="str">
            <v>CALC</v>
          </cell>
          <cell r="H9079" t="str">
            <v>101</v>
          </cell>
          <cell r="I9079" t="str">
            <v>C</v>
          </cell>
          <cell r="J9079" t="str">
            <v>om_exp</v>
          </cell>
          <cell r="K9079" t="str">
            <v>juris_gcp</v>
          </cell>
          <cell r="M9079" t="str">
            <v>2015/07/1/2/A/0</v>
          </cell>
        </row>
        <row r="9080">
          <cell r="A9080" t="str">
            <v>9079</v>
          </cell>
          <cell r="B9080" t="str">
            <v>OM92101</v>
          </cell>
          <cell r="C9080" t="str">
            <v>101 - GCP Jurisdictional Factor</v>
          </cell>
          <cell r="D9080">
            <v>0</v>
          </cell>
          <cell r="F9080" t="str">
            <v>CALC</v>
          </cell>
          <cell r="H9080" t="str">
            <v>101</v>
          </cell>
          <cell r="I9080" t="str">
            <v>C</v>
          </cell>
          <cell r="J9080" t="str">
            <v>om_exp</v>
          </cell>
          <cell r="K9080" t="str">
            <v>juris_gcp</v>
          </cell>
          <cell r="M9080" t="str">
            <v>2015/07/1/2/A/0</v>
          </cell>
        </row>
        <row r="9081">
          <cell r="A9081" t="str">
            <v>9080</v>
          </cell>
          <cell r="B9081" t="str">
            <v>OM92101</v>
          </cell>
          <cell r="C9081" t="str">
            <v>101 - GCP Jurisdictional Factor</v>
          </cell>
          <cell r="D9081">
            <v>0</v>
          </cell>
          <cell r="F9081" t="str">
            <v>CALC</v>
          </cell>
          <cell r="H9081" t="str">
            <v>101</v>
          </cell>
          <cell r="I9081" t="str">
            <v>C</v>
          </cell>
          <cell r="J9081" t="str">
            <v>om_exp</v>
          </cell>
          <cell r="K9081" t="str">
            <v>juris_gcp</v>
          </cell>
          <cell r="M9081" t="str">
            <v>2015/07/1/2/A/0</v>
          </cell>
        </row>
        <row r="9082">
          <cell r="A9082" t="str">
            <v>9081</v>
          </cell>
          <cell r="B9082" t="str">
            <v>OM92101</v>
          </cell>
          <cell r="C9082" t="str">
            <v>101 - GCP Jurisdictional Factor</v>
          </cell>
          <cell r="D9082">
            <v>0</v>
          </cell>
          <cell r="F9082" t="str">
            <v>CALC</v>
          </cell>
          <cell r="H9082" t="str">
            <v>101</v>
          </cell>
          <cell r="I9082" t="str">
            <v>C</v>
          </cell>
          <cell r="J9082" t="str">
            <v>om_exp</v>
          </cell>
          <cell r="K9082" t="str">
            <v>juris_gcp</v>
          </cell>
          <cell r="M9082" t="str">
            <v>2015/07/1/2/A/0</v>
          </cell>
        </row>
        <row r="9083">
          <cell r="A9083" t="str">
            <v>9082</v>
          </cell>
          <cell r="B9083" t="str">
            <v>OM92101</v>
          </cell>
          <cell r="C9083" t="str">
            <v>101 - GCP Jurisdictional Factor</v>
          </cell>
          <cell r="D9083">
            <v>0</v>
          </cell>
          <cell r="F9083" t="str">
            <v>CALC</v>
          </cell>
          <cell r="H9083" t="str">
            <v>101</v>
          </cell>
          <cell r="I9083" t="str">
            <v>C</v>
          </cell>
          <cell r="J9083" t="str">
            <v>om_exp</v>
          </cell>
          <cell r="K9083" t="str">
            <v>juris_gcp</v>
          </cell>
          <cell r="M9083" t="str">
            <v>2015/07/1/2/A/0</v>
          </cell>
        </row>
        <row r="9084">
          <cell r="A9084" t="str">
            <v>9083</v>
          </cell>
          <cell r="B9084" t="str">
            <v>OM92101</v>
          </cell>
          <cell r="C9084" t="str">
            <v>101 - GCP Jurisdictional Factor</v>
          </cell>
          <cell r="D9084">
            <v>0</v>
          </cell>
          <cell r="F9084" t="str">
            <v>CALC</v>
          </cell>
          <cell r="H9084" t="str">
            <v>101</v>
          </cell>
          <cell r="I9084" t="str">
            <v>C</v>
          </cell>
          <cell r="J9084" t="str">
            <v>om_exp</v>
          </cell>
          <cell r="K9084" t="str">
            <v>juris_gcp</v>
          </cell>
          <cell r="M9084" t="str">
            <v>2015/07/1/2/A/0</v>
          </cell>
        </row>
        <row r="9085">
          <cell r="A9085" t="str">
            <v>9084</v>
          </cell>
          <cell r="B9085" t="str">
            <v>OM92101</v>
          </cell>
          <cell r="C9085" t="str">
            <v>101 - GCP Jurisdictional Factor</v>
          </cell>
          <cell r="D9085">
            <v>0</v>
          </cell>
          <cell r="F9085" t="str">
            <v>CALC</v>
          </cell>
          <cell r="H9085" t="str">
            <v>101</v>
          </cell>
          <cell r="I9085" t="str">
            <v>C</v>
          </cell>
          <cell r="J9085" t="str">
            <v>om_exp</v>
          </cell>
          <cell r="K9085" t="str">
            <v>juris_gcp</v>
          </cell>
          <cell r="M9085" t="str">
            <v>2015/07/1/2/A/0</v>
          </cell>
        </row>
        <row r="9086">
          <cell r="A9086" t="str">
            <v>9085</v>
          </cell>
          <cell r="B9086" t="str">
            <v>OM92101</v>
          </cell>
          <cell r="C9086" t="str">
            <v>101 - GCP Jurisdictional Factor</v>
          </cell>
          <cell r="D9086">
            <v>0</v>
          </cell>
          <cell r="F9086" t="str">
            <v>CALC</v>
          </cell>
          <cell r="H9086" t="str">
            <v>101</v>
          </cell>
          <cell r="I9086" t="str">
            <v>C</v>
          </cell>
          <cell r="J9086" t="str">
            <v>om_exp</v>
          </cell>
          <cell r="K9086" t="str">
            <v>juris_gcp</v>
          </cell>
          <cell r="M9086" t="str">
            <v>2015/07/1/2/A/0</v>
          </cell>
        </row>
        <row r="9087">
          <cell r="A9087" t="str">
            <v>9086</v>
          </cell>
          <cell r="B9087" t="str">
            <v>OM92101</v>
          </cell>
          <cell r="C9087" t="str">
            <v>101 - GCP Jurisdictional Factor</v>
          </cell>
          <cell r="D9087">
            <v>0</v>
          </cell>
          <cell r="F9087" t="str">
            <v>CALC</v>
          </cell>
          <cell r="H9087" t="str">
            <v>101</v>
          </cell>
          <cell r="I9087" t="str">
            <v>C</v>
          </cell>
          <cell r="J9087" t="str">
            <v>om_exp</v>
          </cell>
          <cell r="K9087" t="str">
            <v>juris_gcp</v>
          </cell>
          <cell r="M9087" t="str">
            <v>2015/07/1/2/A/0</v>
          </cell>
        </row>
        <row r="9088">
          <cell r="A9088" t="str">
            <v>9087</v>
          </cell>
          <cell r="B9088" t="str">
            <v>OM92101</v>
          </cell>
          <cell r="C9088" t="str">
            <v>101 - GCP Jurisdictional Factor</v>
          </cell>
          <cell r="D9088">
            <v>0</v>
          </cell>
          <cell r="F9088" t="str">
            <v>CALC</v>
          </cell>
          <cell r="H9088" t="str">
            <v>101</v>
          </cell>
          <cell r="I9088" t="str">
            <v>C</v>
          </cell>
          <cell r="J9088" t="str">
            <v>om_exp</v>
          </cell>
          <cell r="K9088" t="str">
            <v>juris_gcp</v>
          </cell>
          <cell r="M9088" t="str">
            <v>2015/07/1/2/A/0</v>
          </cell>
        </row>
        <row r="9089">
          <cell r="A9089" t="str">
            <v>9088</v>
          </cell>
          <cell r="B9089" t="str">
            <v>OM92101</v>
          </cell>
          <cell r="C9089" t="str">
            <v>101 - GCP Jurisdictional Factor</v>
          </cell>
          <cell r="D9089">
            <v>0</v>
          </cell>
          <cell r="F9089" t="str">
            <v>CALC</v>
          </cell>
          <cell r="H9089" t="str">
            <v>101</v>
          </cell>
          <cell r="I9089" t="str">
            <v>C</v>
          </cell>
          <cell r="J9089" t="str">
            <v>om_exp</v>
          </cell>
          <cell r="K9089" t="str">
            <v>juris_gcp</v>
          </cell>
          <cell r="M9089" t="str">
            <v>2015/07/1/2/A/0</v>
          </cell>
        </row>
        <row r="9090">
          <cell r="A9090" t="str">
            <v>9089</v>
          </cell>
          <cell r="B9090" t="str">
            <v>OM92101</v>
          </cell>
          <cell r="C9090" t="str">
            <v>101 - GCP Jurisdictional Factor</v>
          </cell>
          <cell r="D9090">
            <v>0</v>
          </cell>
          <cell r="F9090" t="str">
            <v>CALC</v>
          </cell>
          <cell r="H9090" t="str">
            <v>101</v>
          </cell>
          <cell r="I9090" t="str">
            <v>C</v>
          </cell>
          <cell r="J9090" t="str">
            <v>om_exp</v>
          </cell>
          <cell r="K9090" t="str">
            <v>juris_gcp</v>
          </cell>
          <cell r="M9090" t="str">
            <v>2015/07/1/2/A/0</v>
          </cell>
        </row>
        <row r="9091">
          <cell r="A9091" t="str">
            <v>9090</v>
          </cell>
          <cell r="B9091" t="str">
            <v>OM92101</v>
          </cell>
          <cell r="C9091" t="str">
            <v>101 - GCP Jurisdictional Factor</v>
          </cell>
          <cell r="D9091">
            <v>0</v>
          </cell>
          <cell r="F9091" t="str">
            <v>CALC</v>
          </cell>
          <cell r="H9091" t="str">
            <v>101</v>
          </cell>
          <cell r="I9091" t="str">
            <v>C</v>
          </cell>
          <cell r="J9091" t="str">
            <v>om_exp</v>
          </cell>
          <cell r="K9091" t="str">
            <v>juris_gcp</v>
          </cell>
          <cell r="M9091" t="str">
            <v>2015/07/1/2/A/0</v>
          </cell>
        </row>
        <row r="9092">
          <cell r="A9092" t="str">
            <v>9091</v>
          </cell>
          <cell r="B9092" t="str">
            <v>OM92101</v>
          </cell>
          <cell r="C9092" t="str">
            <v>101 - GCP Jurisdictional Factor</v>
          </cell>
          <cell r="D9092">
            <v>0</v>
          </cell>
          <cell r="F9092" t="str">
            <v>CALC</v>
          </cell>
          <cell r="H9092" t="str">
            <v>101</v>
          </cell>
          <cell r="I9092" t="str">
            <v>C</v>
          </cell>
          <cell r="J9092" t="str">
            <v>om_exp</v>
          </cell>
          <cell r="K9092" t="str">
            <v>juris_gcp</v>
          </cell>
          <cell r="M9092" t="str">
            <v>2015/07/1/2/A/0</v>
          </cell>
        </row>
        <row r="9093">
          <cell r="A9093" t="str">
            <v>9092</v>
          </cell>
          <cell r="B9093" t="str">
            <v>OM92101</v>
          </cell>
          <cell r="C9093" t="str">
            <v>101 - GCP Jurisdictional Factor</v>
          </cell>
          <cell r="D9093">
            <v>0</v>
          </cell>
          <cell r="F9093" t="str">
            <v>CALC</v>
          </cell>
          <cell r="H9093" t="str">
            <v>101</v>
          </cell>
          <cell r="I9093" t="str">
            <v>C</v>
          </cell>
          <cell r="J9093" t="str">
            <v>om_exp</v>
          </cell>
          <cell r="K9093" t="str">
            <v>juris_gcp</v>
          </cell>
          <cell r="M9093" t="str">
            <v>2015/07/1/2/A/0</v>
          </cell>
        </row>
        <row r="9094">
          <cell r="A9094" t="str">
            <v>9093</v>
          </cell>
          <cell r="B9094" t="str">
            <v>OM92101</v>
          </cell>
          <cell r="C9094" t="str">
            <v>101 - GCP Jurisdictional Factor</v>
          </cell>
          <cell r="D9094">
            <v>0</v>
          </cell>
          <cell r="F9094" t="str">
            <v>CALC</v>
          </cell>
          <cell r="H9094" t="str">
            <v>101</v>
          </cell>
          <cell r="I9094" t="str">
            <v>C</v>
          </cell>
          <cell r="J9094" t="str">
            <v>om_exp</v>
          </cell>
          <cell r="K9094" t="str">
            <v>juris_gcp</v>
          </cell>
          <cell r="M9094" t="str">
            <v>2015/07/1/2/A/0</v>
          </cell>
        </row>
        <row r="9095">
          <cell r="A9095" t="str">
            <v>9094</v>
          </cell>
          <cell r="B9095" t="str">
            <v>OM92101</v>
          </cell>
          <cell r="C9095" t="str">
            <v>101 - GCP Jurisdictional Factor</v>
          </cell>
          <cell r="D9095">
            <v>0</v>
          </cell>
          <cell r="F9095" t="str">
            <v>CALC</v>
          </cell>
          <cell r="H9095" t="str">
            <v>101</v>
          </cell>
          <cell r="I9095" t="str">
            <v>C</v>
          </cell>
          <cell r="J9095" t="str">
            <v>om_exp</v>
          </cell>
          <cell r="K9095" t="str">
            <v>juris_gcp</v>
          </cell>
          <cell r="M9095" t="str">
            <v>2015/07/1/2/A/0</v>
          </cell>
        </row>
        <row r="9096">
          <cell r="A9096" t="str">
            <v>9095</v>
          </cell>
          <cell r="B9096" t="str">
            <v>OM92101</v>
          </cell>
          <cell r="C9096" t="str">
            <v>101 - GCP Jurisdictional Factor</v>
          </cell>
          <cell r="D9096">
            <v>0</v>
          </cell>
          <cell r="F9096" t="str">
            <v>CALC</v>
          </cell>
          <cell r="H9096" t="str">
            <v>101</v>
          </cell>
          <cell r="I9096" t="str">
            <v>C</v>
          </cell>
          <cell r="J9096" t="str">
            <v>om_exp</v>
          </cell>
          <cell r="K9096" t="str">
            <v>juris_gcp</v>
          </cell>
          <cell r="M9096" t="str">
            <v>2015/07/1/2/A/0</v>
          </cell>
        </row>
        <row r="9097">
          <cell r="A9097" t="str">
            <v>9096</v>
          </cell>
          <cell r="B9097" t="str">
            <v>OM92101</v>
          </cell>
          <cell r="C9097" t="str">
            <v>101 - GCP Jurisdictional Factor</v>
          </cell>
          <cell r="D9097">
            <v>0</v>
          </cell>
          <cell r="F9097" t="str">
            <v>CALC</v>
          </cell>
          <cell r="H9097" t="str">
            <v>101</v>
          </cell>
          <cell r="I9097" t="str">
            <v>C</v>
          </cell>
          <cell r="J9097" t="str">
            <v>om_exp</v>
          </cell>
          <cell r="K9097" t="str">
            <v>juris_gcp</v>
          </cell>
          <cell r="M9097" t="str">
            <v>2015/07/1/2/A/0</v>
          </cell>
        </row>
        <row r="9098">
          <cell r="A9098" t="str">
            <v>9097</v>
          </cell>
          <cell r="B9098" t="str">
            <v>OM92101</v>
          </cell>
          <cell r="C9098" t="str">
            <v>101 - GCP Jurisdictional Factor</v>
          </cell>
          <cell r="D9098">
            <v>0</v>
          </cell>
          <cell r="F9098" t="str">
            <v>CALC</v>
          </cell>
          <cell r="H9098" t="str">
            <v>101</v>
          </cell>
          <cell r="I9098" t="str">
            <v>C</v>
          </cell>
          <cell r="J9098" t="str">
            <v>om_exp</v>
          </cell>
          <cell r="K9098" t="str">
            <v>juris_gcp</v>
          </cell>
          <cell r="M9098" t="str">
            <v>2015/07/1/2/A/0</v>
          </cell>
        </row>
        <row r="9099">
          <cell r="A9099" t="str">
            <v>9098</v>
          </cell>
          <cell r="B9099" t="str">
            <v>OM92101</v>
          </cell>
          <cell r="C9099" t="str">
            <v>101 - GCP Jurisdictional Factor</v>
          </cell>
          <cell r="D9099">
            <v>0</v>
          </cell>
          <cell r="F9099" t="str">
            <v>CALC</v>
          </cell>
          <cell r="H9099" t="str">
            <v>101</v>
          </cell>
          <cell r="I9099" t="str">
            <v>C</v>
          </cell>
          <cell r="J9099" t="str">
            <v>om_exp</v>
          </cell>
          <cell r="K9099" t="str">
            <v>juris_gcp</v>
          </cell>
          <cell r="M9099" t="str">
            <v>2015/07/1/2/A/0</v>
          </cell>
        </row>
        <row r="9100">
          <cell r="A9100" t="str">
            <v>9099</v>
          </cell>
          <cell r="B9100" t="str">
            <v>OM92101</v>
          </cell>
          <cell r="C9100" t="str">
            <v>101 - GCP Jurisdictional Factor</v>
          </cell>
          <cell r="D9100">
            <v>0</v>
          </cell>
          <cell r="F9100" t="str">
            <v>CALC</v>
          </cell>
          <cell r="H9100" t="str">
            <v>101</v>
          </cell>
          <cell r="I9100" t="str">
            <v>C</v>
          </cell>
          <cell r="J9100" t="str">
            <v>om_exp</v>
          </cell>
          <cell r="K9100" t="str">
            <v>juris_gcp</v>
          </cell>
          <cell r="M9100" t="str">
            <v>2015/07/1/2/A/0</v>
          </cell>
        </row>
        <row r="9101">
          <cell r="A9101" t="str">
            <v>9100</v>
          </cell>
          <cell r="B9101" t="str">
            <v>OM92101</v>
          </cell>
          <cell r="C9101" t="str">
            <v>101 - GCP Jurisdictional Factor</v>
          </cell>
          <cell r="D9101">
            <v>0</v>
          </cell>
          <cell r="F9101" t="str">
            <v>CALC</v>
          </cell>
          <cell r="H9101" t="str">
            <v>101</v>
          </cell>
          <cell r="I9101" t="str">
            <v>C</v>
          </cell>
          <cell r="J9101" t="str">
            <v>om_exp</v>
          </cell>
          <cell r="K9101" t="str">
            <v>juris_gcp</v>
          </cell>
          <cell r="M9101" t="str">
            <v>2015/07/1/2/A/0</v>
          </cell>
        </row>
        <row r="9102">
          <cell r="A9102" t="str">
            <v>9101</v>
          </cell>
          <cell r="B9102" t="str">
            <v>OM92101</v>
          </cell>
          <cell r="C9102" t="str">
            <v>101 - GCP Jurisdictional Factor</v>
          </cell>
          <cell r="D9102">
            <v>0</v>
          </cell>
          <cell r="F9102" t="str">
            <v>CALC</v>
          </cell>
          <cell r="H9102" t="str">
            <v>101</v>
          </cell>
          <cell r="I9102" t="str">
            <v>C</v>
          </cell>
          <cell r="J9102" t="str">
            <v>om_exp</v>
          </cell>
          <cell r="K9102" t="str">
            <v>juris_gcp</v>
          </cell>
          <cell r="M9102" t="str">
            <v>2015/07/1/2/A/0</v>
          </cell>
        </row>
        <row r="9103">
          <cell r="A9103" t="str">
            <v>9102</v>
          </cell>
          <cell r="B9103" t="str">
            <v>OM92101</v>
          </cell>
          <cell r="C9103" t="str">
            <v>101 - GCP Jurisdictional Factor</v>
          </cell>
          <cell r="D9103">
            <v>0</v>
          </cell>
          <cell r="F9103" t="str">
            <v>CALC</v>
          </cell>
          <cell r="H9103" t="str">
            <v>101</v>
          </cell>
          <cell r="I9103" t="str">
            <v>C</v>
          </cell>
          <cell r="J9103" t="str">
            <v>om_exp</v>
          </cell>
          <cell r="K9103" t="str">
            <v>juris_gcp</v>
          </cell>
          <cell r="M9103" t="str">
            <v>2015/07/1/2/A/0</v>
          </cell>
        </row>
        <row r="9104">
          <cell r="A9104" t="str">
            <v>9103</v>
          </cell>
          <cell r="B9104" t="str">
            <v>OM92101</v>
          </cell>
          <cell r="C9104" t="str">
            <v>101 - GCP Jurisdictional Factor</v>
          </cell>
          <cell r="D9104">
            <v>0</v>
          </cell>
          <cell r="F9104" t="str">
            <v>CALC</v>
          </cell>
          <cell r="H9104" t="str">
            <v>101</v>
          </cell>
          <cell r="I9104" t="str">
            <v>C</v>
          </cell>
          <cell r="J9104" t="str">
            <v>om_exp</v>
          </cell>
          <cell r="K9104" t="str">
            <v>juris_gcp</v>
          </cell>
          <cell r="M9104" t="str">
            <v>2015/07/1/2/A/0</v>
          </cell>
        </row>
        <row r="9105">
          <cell r="A9105" t="str">
            <v>9104</v>
          </cell>
          <cell r="B9105" t="str">
            <v>OM92101</v>
          </cell>
          <cell r="C9105" t="str">
            <v>101 - GCP Jurisdictional Factor</v>
          </cell>
          <cell r="D9105">
            <v>0</v>
          </cell>
          <cell r="F9105" t="str">
            <v>CALC</v>
          </cell>
          <cell r="H9105" t="str">
            <v>101</v>
          </cell>
          <cell r="I9105" t="str">
            <v>C</v>
          </cell>
          <cell r="J9105" t="str">
            <v>om_exp</v>
          </cell>
          <cell r="K9105" t="str">
            <v>juris_gcp</v>
          </cell>
          <cell r="M9105" t="str">
            <v>2015/07/1/2/A/0</v>
          </cell>
        </row>
        <row r="9106">
          <cell r="A9106" t="str">
            <v>9105</v>
          </cell>
          <cell r="B9106" t="str">
            <v>OM92101</v>
          </cell>
          <cell r="C9106" t="str">
            <v>101 - GCP Jurisdictional Factor</v>
          </cell>
          <cell r="D9106">
            <v>0</v>
          </cell>
          <cell r="F9106" t="str">
            <v>CALC</v>
          </cell>
          <cell r="H9106" t="str">
            <v>101</v>
          </cell>
          <cell r="I9106" t="str">
            <v>C</v>
          </cell>
          <cell r="J9106" t="str">
            <v>om_exp</v>
          </cell>
          <cell r="K9106" t="str">
            <v>juris_gcp</v>
          </cell>
          <cell r="M9106" t="str">
            <v>2015/07/1/2/A/0</v>
          </cell>
        </row>
        <row r="9107">
          <cell r="A9107" t="str">
            <v>9106</v>
          </cell>
          <cell r="B9107" t="str">
            <v>OM92101</v>
          </cell>
          <cell r="C9107" t="str">
            <v>101 - GCP Jurisdictional Factor</v>
          </cell>
          <cell r="D9107">
            <v>0</v>
          </cell>
          <cell r="F9107" t="str">
            <v>CALC</v>
          </cell>
          <cell r="H9107" t="str">
            <v>101</v>
          </cell>
          <cell r="I9107" t="str">
            <v>C</v>
          </cell>
          <cell r="J9107" t="str">
            <v>om_exp</v>
          </cell>
          <cell r="K9107" t="str">
            <v>juris_gcp</v>
          </cell>
          <cell r="M9107" t="str">
            <v>2015/07/1/2/A/0</v>
          </cell>
        </row>
        <row r="9108">
          <cell r="A9108" t="str">
            <v>9107</v>
          </cell>
          <cell r="B9108" t="str">
            <v>OM92101</v>
          </cell>
          <cell r="C9108" t="str">
            <v>101 - GCP Jurisdictional Factor</v>
          </cell>
          <cell r="D9108">
            <v>0</v>
          </cell>
          <cell r="F9108" t="str">
            <v>CALC</v>
          </cell>
          <cell r="H9108" t="str">
            <v>101</v>
          </cell>
          <cell r="I9108" t="str">
            <v>C</v>
          </cell>
          <cell r="J9108" t="str">
            <v>om_exp</v>
          </cell>
          <cell r="K9108" t="str">
            <v>juris_gcp</v>
          </cell>
          <cell r="M9108" t="str">
            <v>2015/07/1/2/A/0</v>
          </cell>
        </row>
        <row r="9109">
          <cell r="A9109" t="str">
            <v>9108</v>
          </cell>
          <cell r="B9109" t="str">
            <v>OM92101</v>
          </cell>
          <cell r="C9109" t="str">
            <v>101 - GCP Jurisdictional Factor</v>
          </cell>
          <cell r="D9109">
            <v>0</v>
          </cell>
          <cell r="F9109" t="str">
            <v>CALC</v>
          </cell>
          <cell r="H9109" t="str">
            <v>101</v>
          </cell>
          <cell r="I9109" t="str">
            <v>C</v>
          </cell>
          <cell r="J9109" t="str">
            <v>om_exp</v>
          </cell>
          <cell r="K9109" t="str">
            <v>juris_gcp</v>
          </cell>
          <cell r="M9109" t="str">
            <v>2015/07/1/2/A/0</v>
          </cell>
        </row>
        <row r="9110">
          <cell r="A9110" t="str">
            <v>9109</v>
          </cell>
          <cell r="B9110" t="str">
            <v>OM92101</v>
          </cell>
          <cell r="C9110" t="str">
            <v>101 - GCP Jurisdictional Factor</v>
          </cell>
          <cell r="D9110">
            <v>0</v>
          </cell>
          <cell r="F9110" t="str">
            <v>CALC</v>
          </cell>
          <cell r="H9110" t="str">
            <v>101</v>
          </cell>
          <cell r="I9110" t="str">
            <v>C</v>
          </cell>
          <cell r="J9110" t="str">
            <v>om_exp</v>
          </cell>
          <cell r="K9110" t="str">
            <v>juris_gcp</v>
          </cell>
          <cell r="M9110" t="str">
            <v>2015/07/1/2/A/0</v>
          </cell>
        </row>
        <row r="9111">
          <cell r="A9111" t="str">
            <v>9110</v>
          </cell>
          <cell r="B9111" t="str">
            <v>OM92101</v>
          </cell>
          <cell r="C9111" t="str">
            <v>101 - GCP Jurisdictional Factor</v>
          </cell>
          <cell r="D9111">
            <v>0</v>
          </cell>
          <cell r="F9111" t="str">
            <v>CALC</v>
          </cell>
          <cell r="H9111" t="str">
            <v>101</v>
          </cell>
          <cell r="I9111" t="str">
            <v>C</v>
          </cell>
          <cell r="J9111" t="str">
            <v>om_exp</v>
          </cell>
          <cell r="K9111" t="str">
            <v>juris_gcp</v>
          </cell>
          <cell r="M9111" t="str">
            <v>2015/07/1/2/A/0</v>
          </cell>
        </row>
        <row r="9112">
          <cell r="A9112" t="str">
            <v>9111</v>
          </cell>
          <cell r="B9112" t="str">
            <v>OM92101</v>
          </cell>
          <cell r="C9112" t="str">
            <v>101 - GCP Jurisdictional Factor</v>
          </cell>
          <cell r="D9112">
            <v>0</v>
          </cell>
          <cell r="F9112" t="str">
            <v>CALC</v>
          </cell>
          <cell r="H9112" t="str">
            <v>101</v>
          </cell>
          <cell r="I9112" t="str">
            <v>C</v>
          </cell>
          <cell r="J9112" t="str">
            <v>om_exp</v>
          </cell>
          <cell r="K9112" t="str">
            <v>juris_gcp</v>
          </cell>
          <cell r="M9112" t="str">
            <v>2015/07/1/2/A/0</v>
          </cell>
        </row>
        <row r="9113">
          <cell r="A9113" t="str">
            <v>9112</v>
          </cell>
          <cell r="B9113" t="str">
            <v>OM92101</v>
          </cell>
          <cell r="C9113" t="str">
            <v>101 - GCP Jurisdictional Factor</v>
          </cell>
          <cell r="D9113">
            <v>0</v>
          </cell>
          <cell r="F9113" t="str">
            <v>CALC</v>
          </cell>
          <cell r="H9113" t="str">
            <v>101</v>
          </cell>
          <cell r="I9113" t="str">
            <v>C</v>
          </cell>
          <cell r="J9113" t="str">
            <v>om_exp</v>
          </cell>
          <cell r="K9113" t="str">
            <v>juris_gcp</v>
          </cell>
          <cell r="M9113" t="str">
            <v>2015/07/1/2/A/0</v>
          </cell>
        </row>
        <row r="9114">
          <cell r="A9114" t="str">
            <v>9113</v>
          </cell>
          <cell r="B9114" t="str">
            <v>OM92101</v>
          </cell>
          <cell r="C9114" t="str">
            <v>101 - GCP Jurisdictional Factor</v>
          </cell>
          <cell r="D9114">
            <v>0</v>
          </cell>
          <cell r="F9114" t="str">
            <v>CALC</v>
          </cell>
          <cell r="H9114" t="str">
            <v>101</v>
          </cell>
          <cell r="I9114" t="str">
            <v>C</v>
          </cell>
          <cell r="J9114" t="str">
            <v>om_exp</v>
          </cell>
          <cell r="K9114" t="str">
            <v>juris_gcp</v>
          </cell>
          <cell r="M9114" t="str">
            <v>2015/07/1/2/A/0</v>
          </cell>
        </row>
        <row r="9115">
          <cell r="A9115" t="str">
            <v>9114</v>
          </cell>
          <cell r="B9115" t="str">
            <v>OM92101</v>
          </cell>
          <cell r="C9115" t="str">
            <v>101 - GCP Jurisdictional Factor</v>
          </cell>
          <cell r="D9115">
            <v>0</v>
          </cell>
          <cell r="F9115" t="str">
            <v>CALC</v>
          </cell>
          <cell r="H9115" t="str">
            <v>101</v>
          </cell>
          <cell r="I9115" t="str">
            <v>C</v>
          </cell>
          <cell r="J9115" t="str">
            <v>om_exp</v>
          </cell>
          <cell r="K9115" t="str">
            <v>juris_gcp</v>
          </cell>
          <cell r="M9115" t="str">
            <v>2015/07/1/2/A/0</v>
          </cell>
        </row>
        <row r="9116">
          <cell r="A9116" t="str">
            <v>9115</v>
          </cell>
          <cell r="B9116" t="str">
            <v>OM92101</v>
          </cell>
          <cell r="C9116" t="str">
            <v>101 - GCP Jurisdictional Factor</v>
          </cell>
          <cell r="D9116">
            <v>0</v>
          </cell>
          <cell r="F9116" t="str">
            <v>CALC</v>
          </cell>
          <cell r="H9116" t="str">
            <v>101</v>
          </cell>
          <cell r="I9116" t="str">
            <v>C</v>
          </cell>
          <cell r="J9116" t="str">
            <v>om_exp</v>
          </cell>
          <cell r="K9116" t="str">
            <v>juris_gcp</v>
          </cell>
          <cell r="M9116" t="str">
            <v>2015/07/1/2/A/0</v>
          </cell>
        </row>
        <row r="9117">
          <cell r="A9117" t="str">
            <v>9116</v>
          </cell>
          <cell r="B9117" t="str">
            <v>OM92101</v>
          </cell>
          <cell r="C9117" t="str">
            <v>101 - GCP Jurisdictional Factor</v>
          </cell>
          <cell r="D9117">
            <v>0</v>
          </cell>
          <cell r="F9117" t="str">
            <v>CALC</v>
          </cell>
          <cell r="H9117" t="str">
            <v>101</v>
          </cell>
          <cell r="I9117" t="str">
            <v>C</v>
          </cell>
          <cell r="J9117" t="str">
            <v>om_exp</v>
          </cell>
          <cell r="K9117" t="str">
            <v>juris_gcp</v>
          </cell>
          <cell r="M9117" t="str">
            <v>2015/07/1/2/A/0</v>
          </cell>
        </row>
        <row r="9118">
          <cell r="A9118" t="str">
            <v>9117</v>
          </cell>
          <cell r="B9118" t="str">
            <v>OM92101</v>
          </cell>
          <cell r="C9118" t="str">
            <v>101 - GCP Jurisdictional Factor</v>
          </cell>
          <cell r="D9118">
            <v>0</v>
          </cell>
          <cell r="F9118" t="str">
            <v>CALC</v>
          </cell>
          <cell r="H9118" t="str">
            <v>101</v>
          </cell>
          <cell r="I9118" t="str">
            <v>C</v>
          </cell>
          <cell r="J9118" t="str">
            <v>om_exp</v>
          </cell>
          <cell r="K9118" t="str">
            <v>juris_gcp</v>
          </cell>
          <cell r="M9118" t="str">
            <v>2015/07/1/2/A/0</v>
          </cell>
        </row>
        <row r="9119">
          <cell r="A9119" t="str">
            <v>9118</v>
          </cell>
          <cell r="B9119" t="str">
            <v>OM92101</v>
          </cell>
          <cell r="C9119" t="str">
            <v>101 - GCP Jurisdictional Factor</v>
          </cell>
          <cell r="D9119">
            <v>0</v>
          </cell>
          <cell r="F9119" t="str">
            <v>CALC</v>
          </cell>
          <cell r="H9119" t="str">
            <v>101</v>
          </cell>
          <cell r="I9119" t="str">
            <v>C</v>
          </cell>
          <cell r="J9119" t="str">
            <v>om_exp</v>
          </cell>
          <cell r="K9119" t="str">
            <v>juris_gcp</v>
          </cell>
          <cell r="M9119" t="str">
            <v>2015/07/1/2/A/0</v>
          </cell>
        </row>
        <row r="9120">
          <cell r="A9120" t="str">
            <v>9119</v>
          </cell>
          <cell r="B9120" t="str">
            <v>OM92101</v>
          </cell>
          <cell r="C9120" t="str">
            <v>101 - GCP Jurisdictional Factor</v>
          </cell>
          <cell r="D9120">
            <v>0</v>
          </cell>
          <cell r="F9120" t="str">
            <v>CALC</v>
          </cell>
          <cell r="H9120" t="str">
            <v>101</v>
          </cell>
          <cell r="I9120" t="str">
            <v>C</v>
          </cell>
          <cell r="J9120" t="str">
            <v>om_exp</v>
          </cell>
          <cell r="K9120" t="str">
            <v>juris_gcp</v>
          </cell>
          <cell r="M9120" t="str">
            <v>2015/07/1/2/A/0</v>
          </cell>
        </row>
        <row r="9121">
          <cell r="A9121" t="str">
            <v>9120</v>
          </cell>
          <cell r="B9121" t="str">
            <v>OM92101</v>
          </cell>
          <cell r="C9121" t="str">
            <v>101 - GCP Jurisdictional Factor</v>
          </cell>
          <cell r="D9121">
            <v>0</v>
          </cell>
          <cell r="F9121" t="str">
            <v>CALC</v>
          </cell>
          <cell r="H9121" t="str">
            <v>101</v>
          </cell>
          <cell r="I9121" t="str">
            <v>C</v>
          </cell>
          <cell r="J9121" t="str">
            <v>om_exp</v>
          </cell>
          <cell r="K9121" t="str">
            <v>juris_gcp</v>
          </cell>
          <cell r="M9121" t="str">
            <v>2015/07/1/2/A/0</v>
          </cell>
        </row>
        <row r="9122">
          <cell r="A9122" t="str">
            <v>9121</v>
          </cell>
          <cell r="B9122" t="str">
            <v>OM92101</v>
          </cell>
          <cell r="C9122" t="str">
            <v>101 - GCP Jurisdictional Factor</v>
          </cell>
          <cell r="D9122">
            <v>0</v>
          </cell>
          <cell r="F9122" t="str">
            <v>CALC</v>
          </cell>
          <cell r="H9122" t="str">
            <v>101</v>
          </cell>
          <cell r="I9122" t="str">
            <v>C</v>
          </cell>
          <cell r="J9122" t="str">
            <v>om_exp</v>
          </cell>
          <cell r="K9122" t="str">
            <v>juris_gcp</v>
          </cell>
          <cell r="M9122" t="str">
            <v>2015/07/1/2/A/0</v>
          </cell>
        </row>
        <row r="9123">
          <cell r="A9123" t="str">
            <v>9122</v>
          </cell>
          <cell r="B9123" t="str">
            <v>OM92101</v>
          </cell>
          <cell r="C9123" t="str">
            <v>101 - GCP Jurisdictional Factor</v>
          </cell>
          <cell r="D9123">
            <v>0</v>
          </cell>
          <cell r="F9123" t="str">
            <v>CALC</v>
          </cell>
          <cell r="H9123" t="str">
            <v>101</v>
          </cell>
          <cell r="I9123" t="str">
            <v>C</v>
          </cell>
          <cell r="J9123" t="str">
            <v>om_exp</v>
          </cell>
          <cell r="K9123" t="str">
            <v>juris_gcp</v>
          </cell>
          <cell r="M9123" t="str">
            <v>2015/07/1/2/A/0</v>
          </cell>
        </row>
        <row r="9124">
          <cell r="A9124" t="str">
            <v>9123</v>
          </cell>
          <cell r="B9124" t="str">
            <v>OM92101</v>
          </cell>
          <cell r="C9124" t="str">
            <v>101 - GCP Jurisdictional Factor</v>
          </cell>
          <cell r="D9124">
            <v>0</v>
          </cell>
          <cell r="F9124" t="str">
            <v>CALC</v>
          </cell>
          <cell r="H9124" t="str">
            <v>101</v>
          </cell>
          <cell r="I9124" t="str">
            <v>C</v>
          </cell>
          <cell r="J9124" t="str">
            <v>om_exp</v>
          </cell>
          <cell r="K9124" t="str">
            <v>juris_gcp</v>
          </cell>
          <cell r="M9124" t="str">
            <v>2015/07/1/2/A/0</v>
          </cell>
        </row>
        <row r="9125">
          <cell r="A9125" t="str">
            <v>9124</v>
          </cell>
          <cell r="B9125" t="str">
            <v>OM92101</v>
          </cell>
          <cell r="C9125" t="str">
            <v>101 - GCP Jurisdictional Factor</v>
          </cell>
          <cell r="D9125">
            <v>0</v>
          </cell>
          <cell r="F9125" t="str">
            <v>CALC</v>
          </cell>
          <cell r="H9125" t="str">
            <v>101</v>
          </cell>
          <cell r="I9125" t="str">
            <v>C</v>
          </cell>
          <cell r="J9125" t="str">
            <v>om_exp</v>
          </cell>
          <cell r="K9125" t="str">
            <v>juris_gcp</v>
          </cell>
          <cell r="M9125" t="str">
            <v>2015/07/1/2/A/0</v>
          </cell>
        </row>
        <row r="9126">
          <cell r="A9126" t="str">
            <v>9125</v>
          </cell>
          <cell r="B9126" t="str">
            <v>OM92101</v>
          </cell>
          <cell r="C9126" t="str">
            <v>101 - GCP Jurisdictional Factor</v>
          </cell>
          <cell r="D9126">
            <v>0</v>
          </cell>
          <cell r="F9126" t="str">
            <v>CALC</v>
          </cell>
          <cell r="H9126" t="str">
            <v>101</v>
          </cell>
          <cell r="I9126" t="str">
            <v>C</v>
          </cell>
          <cell r="J9126" t="str">
            <v>om_exp</v>
          </cell>
          <cell r="K9126" t="str">
            <v>juris_gcp</v>
          </cell>
          <cell r="M9126" t="str">
            <v>2015/07/1/2/A/0</v>
          </cell>
        </row>
        <row r="9127">
          <cell r="A9127" t="str">
            <v>9126</v>
          </cell>
          <cell r="B9127" t="str">
            <v>OM92101</v>
          </cell>
          <cell r="C9127" t="str">
            <v>101 - GCP Jurisdictional Factor</v>
          </cell>
          <cell r="D9127">
            <v>0</v>
          </cell>
          <cell r="F9127" t="str">
            <v>CALC</v>
          </cell>
          <cell r="H9127" t="str">
            <v>101</v>
          </cell>
          <cell r="I9127" t="str">
            <v>C</v>
          </cell>
          <cell r="J9127" t="str">
            <v>om_exp</v>
          </cell>
          <cell r="K9127" t="str">
            <v>juris_gcp</v>
          </cell>
          <cell r="M9127" t="str">
            <v>2015/07/1/2/A/0</v>
          </cell>
        </row>
        <row r="9128">
          <cell r="A9128" t="str">
            <v>9127</v>
          </cell>
          <cell r="B9128" t="str">
            <v>OM92101</v>
          </cell>
          <cell r="C9128" t="str">
            <v>101 - GCP Jurisdictional Factor</v>
          </cell>
          <cell r="D9128">
            <v>0</v>
          </cell>
          <cell r="F9128" t="str">
            <v>CALC</v>
          </cell>
          <cell r="H9128" t="str">
            <v>101</v>
          </cell>
          <cell r="I9128" t="str">
            <v>C</v>
          </cell>
          <cell r="J9128" t="str">
            <v>om_exp</v>
          </cell>
          <cell r="K9128" t="str">
            <v>juris_gcp</v>
          </cell>
          <cell r="M9128" t="str">
            <v>2015/07/1/2/A/0</v>
          </cell>
        </row>
        <row r="9129">
          <cell r="A9129" t="str">
            <v>9128</v>
          </cell>
          <cell r="B9129" t="str">
            <v>OM92101</v>
          </cell>
          <cell r="C9129" t="str">
            <v>101 - GCP Jurisdictional Factor</v>
          </cell>
          <cell r="D9129">
            <v>0</v>
          </cell>
          <cell r="F9129" t="str">
            <v>CALC</v>
          </cell>
          <cell r="H9129" t="str">
            <v>101</v>
          </cell>
          <cell r="I9129" t="str">
            <v>C</v>
          </cell>
          <cell r="J9129" t="str">
            <v>om_exp</v>
          </cell>
          <cell r="K9129" t="str">
            <v>juris_gcp</v>
          </cell>
          <cell r="M9129" t="str">
            <v>2015/07/1/2/A/0</v>
          </cell>
        </row>
        <row r="9130">
          <cell r="A9130" t="str">
            <v>9129</v>
          </cell>
          <cell r="B9130" t="str">
            <v>OM92101</v>
          </cell>
          <cell r="C9130" t="str">
            <v>101 - GCP Jurisdictional Factor</v>
          </cell>
          <cell r="D9130">
            <v>0</v>
          </cell>
          <cell r="F9130" t="str">
            <v>CALC</v>
          </cell>
          <cell r="H9130" t="str">
            <v>101</v>
          </cell>
          <cell r="I9130" t="str">
            <v>C</v>
          </cell>
          <cell r="J9130" t="str">
            <v>om_exp</v>
          </cell>
          <cell r="K9130" t="str">
            <v>juris_gcp</v>
          </cell>
          <cell r="M9130" t="str">
            <v>2015/07/1/2/A/0</v>
          </cell>
        </row>
        <row r="9131">
          <cell r="A9131" t="str">
            <v>9130</v>
          </cell>
          <cell r="B9131" t="str">
            <v>OM92101</v>
          </cell>
          <cell r="C9131" t="str">
            <v>101 - GCP Jurisdictional Factor</v>
          </cell>
          <cell r="D9131">
            <v>0</v>
          </cell>
          <cell r="F9131" t="str">
            <v>CALC</v>
          </cell>
          <cell r="H9131" t="str">
            <v>101</v>
          </cell>
          <cell r="I9131" t="str">
            <v>C</v>
          </cell>
          <cell r="J9131" t="str">
            <v>om_exp</v>
          </cell>
          <cell r="K9131" t="str">
            <v>juris_gcp</v>
          </cell>
          <cell r="M9131" t="str">
            <v>2015/07/1/2/A/0</v>
          </cell>
        </row>
        <row r="9132">
          <cell r="A9132" t="str">
            <v>9131</v>
          </cell>
          <cell r="B9132" t="str">
            <v>OM92101</v>
          </cell>
          <cell r="C9132" t="str">
            <v>101 - GCP Jurisdictional Factor</v>
          </cell>
          <cell r="D9132">
            <v>0</v>
          </cell>
          <cell r="F9132" t="str">
            <v>CALC</v>
          </cell>
          <cell r="H9132" t="str">
            <v>101</v>
          </cell>
          <cell r="I9132" t="str">
            <v>C</v>
          </cell>
          <cell r="J9132" t="str">
            <v>om_exp</v>
          </cell>
          <cell r="K9132" t="str">
            <v>juris_gcp</v>
          </cell>
          <cell r="M9132" t="str">
            <v>2015/07/1/2/A/0</v>
          </cell>
        </row>
        <row r="9133">
          <cell r="A9133" t="str">
            <v>9132</v>
          </cell>
          <cell r="B9133" t="str">
            <v>OM92101</v>
          </cell>
          <cell r="C9133" t="str">
            <v>101 - GCP Jurisdictional Factor</v>
          </cell>
          <cell r="D9133">
            <v>0</v>
          </cell>
          <cell r="F9133" t="str">
            <v>CALC</v>
          </cell>
          <cell r="H9133" t="str">
            <v>101</v>
          </cell>
          <cell r="I9133" t="str">
            <v>C</v>
          </cell>
          <cell r="J9133" t="str">
            <v>om_exp</v>
          </cell>
          <cell r="K9133" t="str">
            <v>juris_gcp</v>
          </cell>
          <cell r="M9133" t="str">
            <v>2015/07/1/2/A/0</v>
          </cell>
        </row>
        <row r="9134">
          <cell r="A9134" t="str">
            <v>9133</v>
          </cell>
          <cell r="B9134" t="str">
            <v>OM92101</v>
          </cell>
          <cell r="C9134" t="str">
            <v>101 - GCP Jurisdictional Factor</v>
          </cell>
          <cell r="D9134">
            <v>0</v>
          </cell>
          <cell r="F9134" t="str">
            <v>CALC</v>
          </cell>
          <cell r="H9134" t="str">
            <v>101</v>
          </cell>
          <cell r="I9134" t="str">
            <v>C</v>
          </cell>
          <cell r="J9134" t="str">
            <v>om_exp</v>
          </cell>
          <cell r="K9134" t="str">
            <v>juris_gcp</v>
          </cell>
          <cell r="M9134" t="str">
            <v>2015/07/1/2/A/0</v>
          </cell>
        </row>
        <row r="9135">
          <cell r="A9135" t="str">
            <v>9134</v>
          </cell>
          <cell r="B9135" t="str">
            <v>OM92101</v>
          </cell>
          <cell r="C9135" t="str">
            <v>101 - GCP Jurisdictional Factor</v>
          </cell>
          <cell r="D9135">
            <v>0</v>
          </cell>
          <cell r="F9135" t="str">
            <v>CALC</v>
          </cell>
          <cell r="H9135" t="str">
            <v>101</v>
          </cell>
          <cell r="I9135" t="str">
            <v>C</v>
          </cell>
          <cell r="J9135" t="str">
            <v>om_exp</v>
          </cell>
          <cell r="K9135" t="str">
            <v>juris_gcp</v>
          </cell>
          <cell r="M9135" t="str">
            <v>2015/07/1/2/A/0</v>
          </cell>
        </row>
        <row r="9136">
          <cell r="A9136" t="str">
            <v>9135</v>
          </cell>
          <cell r="B9136" t="str">
            <v>OM92101</v>
          </cell>
          <cell r="C9136" t="str">
            <v>101 - GCP Jurisdictional Factor</v>
          </cell>
          <cell r="D9136">
            <v>0</v>
          </cell>
          <cell r="F9136" t="str">
            <v>CALC</v>
          </cell>
          <cell r="H9136" t="str">
            <v>101</v>
          </cell>
          <cell r="I9136" t="str">
            <v>C</v>
          </cell>
          <cell r="J9136" t="str">
            <v>om_exp</v>
          </cell>
          <cell r="K9136" t="str">
            <v>juris_gcp</v>
          </cell>
          <cell r="M9136" t="str">
            <v>2015/07/1/2/A/0</v>
          </cell>
        </row>
        <row r="9137">
          <cell r="A9137" t="str">
            <v>9136</v>
          </cell>
          <cell r="B9137" t="str">
            <v>OM92101</v>
          </cell>
          <cell r="C9137" t="str">
            <v>101 - GCP Jurisdictional Factor</v>
          </cell>
          <cell r="D9137">
            <v>0</v>
          </cell>
          <cell r="F9137" t="str">
            <v>CALC</v>
          </cell>
          <cell r="H9137" t="str">
            <v>101</v>
          </cell>
          <cell r="I9137" t="str">
            <v>C</v>
          </cell>
          <cell r="J9137" t="str">
            <v>om_exp</v>
          </cell>
          <cell r="K9137" t="str">
            <v>juris_gcp</v>
          </cell>
          <cell r="M9137" t="str">
            <v>2015/07/1/2/A/0</v>
          </cell>
        </row>
        <row r="9138">
          <cell r="A9138" t="str">
            <v>9137</v>
          </cell>
          <cell r="B9138" t="str">
            <v>OM92101</v>
          </cell>
          <cell r="C9138" t="str">
            <v>101 - GCP Jurisdictional Factor</v>
          </cell>
          <cell r="D9138">
            <v>0</v>
          </cell>
          <cell r="F9138" t="str">
            <v>CALC</v>
          </cell>
          <cell r="H9138" t="str">
            <v>101</v>
          </cell>
          <cell r="I9138" t="str">
            <v>C</v>
          </cell>
          <cell r="J9138" t="str">
            <v>om_exp</v>
          </cell>
          <cell r="K9138" t="str">
            <v>juris_gcp</v>
          </cell>
          <cell r="M9138" t="str">
            <v>2015/07/1/2/A/0</v>
          </cell>
        </row>
        <row r="9139">
          <cell r="A9139" t="str">
            <v>9138</v>
          </cell>
          <cell r="B9139" t="str">
            <v>OM92101</v>
          </cell>
          <cell r="C9139" t="str">
            <v>101 - GCP Jurisdictional Factor</v>
          </cell>
          <cell r="D9139">
            <v>0</v>
          </cell>
          <cell r="F9139" t="str">
            <v>CALC</v>
          </cell>
          <cell r="H9139" t="str">
            <v>101</v>
          </cell>
          <cell r="I9139" t="str">
            <v>C</v>
          </cell>
          <cell r="J9139" t="str">
            <v>om_exp</v>
          </cell>
          <cell r="K9139" t="str">
            <v>juris_gcp</v>
          </cell>
          <cell r="M9139" t="str">
            <v>2015/07/1/2/A/0</v>
          </cell>
        </row>
        <row r="9140">
          <cell r="A9140" t="str">
            <v>9139</v>
          </cell>
          <cell r="B9140" t="str">
            <v>OM92101</v>
          </cell>
          <cell r="C9140" t="str">
            <v>101 - GCP Jurisdictional Factor</v>
          </cell>
          <cell r="D9140">
            <v>0</v>
          </cell>
          <cell r="F9140" t="str">
            <v>CALC</v>
          </cell>
          <cell r="H9140" t="str">
            <v>101</v>
          </cell>
          <cell r="I9140" t="str">
            <v>C</v>
          </cell>
          <cell r="J9140" t="str">
            <v>om_exp</v>
          </cell>
          <cell r="K9140" t="str">
            <v>juris_gcp</v>
          </cell>
          <cell r="M9140" t="str">
            <v>2015/07/1/2/A/0</v>
          </cell>
        </row>
        <row r="9141">
          <cell r="A9141" t="str">
            <v>9140</v>
          </cell>
          <cell r="B9141" t="str">
            <v>OM92101</v>
          </cell>
          <cell r="C9141" t="str">
            <v>101 - GCP Jurisdictional Factor</v>
          </cell>
          <cell r="D9141">
            <v>0</v>
          </cell>
          <cell r="F9141" t="str">
            <v>CALC</v>
          </cell>
          <cell r="H9141" t="str">
            <v>101</v>
          </cell>
          <cell r="I9141" t="str">
            <v>C</v>
          </cell>
          <cell r="J9141" t="str">
            <v>om_exp</v>
          </cell>
          <cell r="K9141" t="str">
            <v>juris_gcp</v>
          </cell>
          <cell r="M9141" t="str">
            <v>2015/07/1/2/A/0</v>
          </cell>
        </row>
        <row r="9142">
          <cell r="A9142" t="str">
            <v>9141</v>
          </cell>
          <cell r="B9142" t="str">
            <v>OM92101</v>
          </cell>
          <cell r="C9142" t="str">
            <v>101 - GCP Jurisdictional Factor</v>
          </cell>
          <cell r="D9142">
            <v>0</v>
          </cell>
          <cell r="F9142" t="str">
            <v>CALC</v>
          </cell>
          <cell r="H9142" t="str">
            <v>101</v>
          </cell>
          <cell r="I9142" t="str">
            <v>C</v>
          </cell>
          <cell r="J9142" t="str">
            <v>om_exp</v>
          </cell>
          <cell r="K9142" t="str">
            <v>juris_gcp</v>
          </cell>
          <cell r="M9142" t="str">
            <v>2015/07/1/2/A/0</v>
          </cell>
        </row>
        <row r="9143">
          <cell r="A9143" t="str">
            <v>9142</v>
          </cell>
          <cell r="B9143" t="str">
            <v>OM92101</v>
          </cell>
          <cell r="C9143" t="str">
            <v>101 - GCP Jurisdictional Factor</v>
          </cell>
          <cell r="D9143">
            <v>0</v>
          </cell>
          <cell r="F9143" t="str">
            <v>CALC</v>
          </cell>
          <cell r="H9143" t="str">
            <v>101</v>
          </cell>
          <cell r="I9143" t="str">
            <v>C</v>
          </cell>
          <cell r="J9143" t="str">
            <v>om_exp</v>
          </cell>
          <cell r="K9143" t="str">
            <v>juris_gcp</v>
          </cell>
          <cell r="M9143" t="str">
            <v>2015/07/1/2/A/0</v>
          </cell>
        </row>
        <row r="9144">
          <cell r="A9144" t="str">
            <v>9143</v>
          </cell>
          <cell r="B9144" t="str">
            <v>OM92101</v>
          </cell>
          <cell r="C9144" t="str">
            <v>101 - GCP Jurisdictional Factor</v>
          </cell>
          <cell r="D9144">
            <v>0</v>
          </cell>
          <cell r="F9144" t="str">
            <v>CALC</v>
          </cell>
          <cell r="H9144" t="str">
            <v>101</v>
          </cell>
          <cell r="I9144" t="str">
            <v>C</v>
          </cell>
          <cell r="J9144" t="str">
            <v>om_exp</v>
          </cell>
          <cell r="K9144" t="str">
            <v>juris_gcp</v>
          </cell>
          <cell r="M9144" t="str">
            <v>2015/07/1/2/A/0</v>
          </cell>
        </row>
        <row r="9145">
          <cell r="A9145" t="str">
            <v>9144</v>
          </cell>
          <cell r="B9145" t="str">
            <v>OM92101</v>
          </cell>
          <cell r="C9145" t="str">
            <v>101 - GCP Jurisdictional Factor</v>
          </cell>
          <cell r="D9145">
            <v>0</v>
          </cell>
          <cell r="F9145" t="str">
            <v>CALC</v>
          </cell>
          <cell r="H9145" t="str">
            <v>101</v>
          </cell>
          <cell r="I9145" t="str">
            <v>C</v>
          </cell>
          <cell r="J9145" t="str">
            <v>om_exp</v>
          </cell>
          <cell r="K9145" t="str">
            <v>juris_gcp</v>
          </cell>
          <cell r="M9145" t="str">
            <v>2015/07/1/2/A/0</v>
          </cell>
        </row>
        <row r="9146">
          <cell r="A9146" t="str">
            <v>9145</v>
          </cell>
          <cell r="B9146" t="str">
            <v>OM92101</v>
          </cell>
          <cell r="C9146" t="str">
            <v>101 - GCP Jurisdictional Factor</v>
          </cell>
          <cell r="D9146">
            <v>0</v>
          </cell>
          <cell r="F9146" t="str">
            <v>CALC</v>
          </cell>
          <cell r="H9146" t="str">
            <v>101</v>
          </cell>
          <cell r="I9146" t="str">
            <v>C</v>
          </cell>
          <cell r="J9146" t="str">
            <v>om_exp</v>
          </cell>
          <cell r="K9146" t="str">
            <v>juris_gcp</v>
          </cell>
          <cell r="M9146" t="str">
            <v>2015/07/1/2/A/0</v>
          </cell>
        </row>
        <row r="9147">
          <cell r="A9147" t="str">
            <v>9146</v>
          </cell>
          <cell r="B9147" t="str">
            <v>OM92101</v>
          </cell>
          <cell r="C9147" t="str">
            <v>101 - GCP Jurisdictional Factor</v>
          </cell>
          <cell r="D9147">
            <v>0</v>
          </cell>
          <cell r="F9147" t="str">
            <v>CALC</v>
          </cell>
          <cell r="H9147" t="str">
            <v>101</v>
          </cell>
          <cell r="I9147" t="str">
            <v>C</v>
          </cell>
          <cell r="J9147" t="str">
            <v>om_exp</v>
          </cell>
          <cell r="K9147" t="str">
            <v>juris_gcp</v>
          </cell>
          <cell r="M9147" t="str">
            <v>2015/07/1/2/A/0</v>
          </cell>
        </row>
        <row r="9148">
          <cell r="A9148" t="str">
            <v>9147</v>
          </cell>
          <cell r="B9148" t="str">
            <v>OM92101</v>
          </cell>
          <cell r="C9148" t="str">
            <v>101 - GCP Jurisdictional Factor</v>
          </cell>
          <cell r="D9148">
            <v>0</v>
          </cell>
          <cell r="F9148" t="str">
            <v>CALC</v>
          </cell>
          <cell r="H9148" t="str">
            <v>101</v>
          </cell>
          <cell r="I9148" t="str">
            <v>C</v>
          </cell>
          <cell r="J9148" t="str">
            <v>om_exp</v>
          </cell>
          <cell r="K9148" t="str">
            <v>juris_gcp</v>
          </cell>
          <cell r="M9148" t="str">
            <v>2015/07/1/2/A/0</v>
          </cell>
        </row>
        <row r="9149">
          <cell r="A9149" t="str">
            <v>9148</v>
          </cell>
          <cell r="B9149" t="str">
            <v>OM92101</v>
          </cell>
          <cell r="C9149" t="str">
            <v>101 - GCP Jurisdictional Factor</v>
          </cell>
          <cell r="D9149">
            <v>0</v>
          </cell>
          <cell r="F9149" t="str">
            <v>CALC</v>
          </cell>
          <cell r="H9149" t="str">
            <v>101</v>
          </cell>
          <cell r="I9149" t="str">
            <v>C</v>
          </cell>
          <cell r="J9149" t="str">
            <v>om_exp</v>
          </cell>
          <cell r="K9149" t="str">
            <v>juris_gcp</v>
          </cell>
          <cell r="M9149" t="str">
            <v>2015/07/1/2/A/0</v>
          </cell>
        </row>
        <row r="9150">
          <cell r="A9150" t="str">
            <v>9149</v>
          </cell>
          <cell r="B9150" t="str">
            <v>OM92101</v>
          </cell>
          <cell r="C9150" t="str">
            <v>101 - GCP Jurisdictional Factor</v>
          </cell>
          <cell r="D9150">
            <v>0</v>
          </cell>
          <cell r="F9150" t="str">
            <v>CALC</v>
          </cell>
          <cell r="H9150" t="str">
            <v>101</v>
          </cell>
          <cell r="I9150" t="str">
            <v>C</v>
          </cell>
          <cell r="J9150" t="str">
            <v>om_exp</v>
          </cell>
          <cell r="K9150" t="str">
            <v>juris_gcp</v>
          </cell>
          <cell r="M9150" t="str">
            <v>2015/07/1/2/A/0</v>
          </cell>
        </row>
        <row r="9151">
          <cell r="A9151" t="str">
            <v>9150</v>
          </cell>
          <cell r="B9151" t="str">
            <v>OM92101</v>
          </cell>
          <cell r="C9151" t="str">
            <v>101 - GCP Jurisdictional Factor</v>
          </cell>
          <cell r="D9151">
            <v>0</v>
          </cell>
          <cell r="F9151" t="str">
            <v>CALC</v>
          </cell>
          <cell r="H9151" t="str">
            <v>101</v>
          </cell>
          <cell r="I9151" t="str">
            <v>C</v>
          </cell>
          <cell r="J9151" t="str">
            <v>om_exp</v>
          </cell>
          <cell r="K9151" t="str">
            <v>juris_gcp</v>
          </cell>
          <cell r="M9151" t="str">
            <v>2015/07/1/2/A/0</v>
          </cell>
        </row>
        <row r="9152">
          <cell r="A9152" t="str">
            <v>9151</v>
          </cell>
          <cell r="B9152" t="str">
            <v>OM92101</v>
          </cell>
          <cell r="C9152" t="str">
            <v>101 - GCP Jurisdictional Factor</v>
          </cell>
          <cell r="D9152">
            <v>0</v>
          </cell>
          <cell r="F9152" t="str">
            <v>CALC</v>
          </cell>
          <cell r="H9152" t="str">
            <v>101</v>
          </cell>
          <cell r="I9152" t="str">
            <v>C</v>
          </cell>
          <cell r="J9152" t="str">
            <v>om_exp</v>
          </cell>
          <cell r="K9152" t="str">
            <v>juris_gcp</v>
          </cell>
          <cell r="M9152" t="str">
            <v>2015/07/1/2/A/0</v>
          </cell>
        </row>
        <row r="9153">
          <cell r="A9153" t="str">
            <v>9152</v>
          </cell>
          <cell r="B9153" t="str">
            <v>OM92101</v>
          </cell>
          <cell r="C9153" t="str">
            <v>101 - GCP Jurisdictional Factor</v>
          </cell>
          <cell r="D9153">
            <v>0</v>
          </cell>
          <cell r="F9153" t="str">
            <v>CALC</v>
          </cell>
          <cell r="H9153" t="str">
            <v>101</v>
          </cell>
          <cell r="I9153" t="str">
            <v>C</v>
          </cell>
          <cell r="J9153" t="str">
            <v>om_exp</v>
          </cell>
          <cell r="K9153" t="str">
            <v>juris_gcp</v>
          </cell>
          <cell r="M9153" t="str">
            <v>2015/07/1/2/A/0</v>
          </cell>
        </row>
        <row r="9154">
          <cell r="A9154" t="str">
            <v>9153</v>
          </cell>
          <cell r="B9154" t="str">
            <v>OM92101</v>
          </cell>
          <cell r="C9154" t="str">
            <v>101 - GCP Jurisdictional Factor</v>
          </cell>
          <cell r="D9154">
            <v>0</v>
          </cell>
          <cell r="F9154" t="str">
            <v>CALC</v>
          </cell>
          <cell r="H9154" t="str">
            <v>101</v>
          </cell>
          <cell r="I9154" t="str">
            <v>C</v>
          </cell>
          <cell r="J9154" t="str">
            <v>om_exp</v>
          </cell>
          <cell r="K9154" t="str">
            <v>juris_gcp</v>
          </cell>
          <cell r="M9154" t="str">
            <v>2015/07/1/2/A/0</v>
          </cell>
        </row>
        <row r="9155">
          <cell r="A9155" t="str">
            <v>9154</v>
          </cell>
          <cell r="B9155" t="str">
            <v>OM92101</v>
          </cell>
          <cell r="C9155" t="str">
            <v>101 - GCP Jurisdictional Factor</v>
          </cell>
          <cell r="D9155">
            <v>0</v>
          </cell>
          <cell r="F9155" t="str">
            <v>CALC</v>
          </cell>
          <cell r="H9155" t="str">
            <v>101</v>
          </cell>
          <cell r="I9155" t="str">
            <v>C</v>
          </cell>
          <cell r="J9155" t="str">
            <v>om_exp</v>
          </cell>
          <cell r="K9155" t="str">
            <v>juris_gcp</v>
          </cell>
          <cell r="M9155" t="str">
            <v>2015/07/1/2/A/0</v>
          </cell>
        </row>
        <row r="9156">
          <cell r="A9156" t="str">
            <v>9155</v>
          </cell>
          <cell r="B9156" t="str">
            <v>OM92101</v>
          </cell>
          <cell r="C9156" t="str">
            <v>101 - GCP Jurisdictional Factor</v>
          </cell>
          <cell r="D9156">
            <v>0</v>
          </cell>
          <cell r="F9156" t="str">
            <v>CALC</v>
          </cell>
          <cell r="H9156" t="str">
            <v>101</v>
          </cell>
          <cell r="I9156" t="str">
            <v>C</v>
          </cell>
          <cell r="J9156" t="str">
            <v>om_exp</v>
          </cell>
          <cell r="K9156" t="str">
            <v>juris_gcp</v>
          </cell>
          <cell r="M9156" t="str">
            <v>2015/07/1/2/A/0</v>
          </cell>
        </row>
        <row r="9157">
          <cell r="A9157" t="str">
            <v>9156</v>
          </cell>
          <cell r="B9157" t="str">
            <v>OM92101</v>
          </cell>
          <cell r="C9157" t="str">
            <v>101 - GCP Jurisdictional Factor</v>
          </cell>
          <cell r="D9157">
            <v>0</v>
          </cell>
          <cell r="F9157" t="str">
            <v>CALC</v>
          </cell>
          <cell r="H9157" t="str">
            <v>101</v>
          </cell>
          <cell r="I9157" t="str">
            <v>C</v>
          </cell>
          <cell r="J9157" t="str">
            <v>om_exp</v>
          </cell>
          <cell r="K9157" t="str">
            <v>juris_gcp</v>
          </cell>
          <cell r="M9157" t="str">
            <v>2015/07/1/2/A/0</v>
          </cell>
        </row>
        <row r="9158">
          <cell r="A9158" t="str">
            <v>9157</v>
          </cell>
          <cell r="B9158" t="str">
            <v>OM92101</v>
          </cell>
          <cell r="C9158" t="str">
            <v>101 - GCP Jurisdictional Factor</v>
          </cell>
          <cell r="D9158">
            <v>0</v>
          </cell>
          <cell r="F9158" t="str">
            <v>CALC</v>
          </cell>
          <cell r="H9158" t="str">
            <v>101</v>
          </cell>
          <cell r="I9158" t="str">
            <v>C</v>
          </cell>
          <cell r="J9158" t="str">
            <v>om_exp</v>
          </cell>
          <cell r="K9158" t="str">
            <v>juris_gcp</v>
          </cell>
          <cell r="M9158" t="str">
            <v>2015/07/1/2/A/0</v>
          </cell>
        </row>
        <row r="9159">
          <cell r="A9159" t="str">
            <v>9158</v>
          </cell>
          <cell r="B9159" t="str">
            <v>OM92101</v>
          </cell>
          <cell r="C9159" t="str">
            <v>101 - GCP Jurisdictional Factor</v>
          </cell>
          <cell r="D9159">
            <v>0</v>
          </cell>
          <cell r="F9159" t="str">
            <v>CALC</v>
          </cell>
          <cell r="H9159" t="str">
            <v>101</v>
          </cell>
          <cell r="I9159" t="str">
            <v>C</v>
          </cell>
          <cell r="J9159" t="str">
            <v>om_exp</v>
          </cell>
          <cell r="K9159" t="str">
            <v>juris_gcp</v>
          </cell>
          <cell r="M9159" t="str">
            <v>2015/07/1/2/A/0</v>
          </cell>
        </row>
        <row r="9160">
          <cell r="A9160" t="str">
            <v>9159</v>
          </cell>
          <cell r="B9160" t="str">
            <v>OM92101</v>
          </cell>
          <cell r="C9160" t="str">
            <v>101 - GCP Jurisdictional Factor</v>
          </cell>
          <cell r="D9160">
            <v>0</v>
          </cell>
          <cell r="F9160" t="str">
            <v>CALC</v>
          </cell>
          <cell r="H9160" t="str">
            <v>101</v>
          </cell>
          <cell r="I9160" t="str">
            <v>C</v>
          </cell>
          <cell r="J9160" t="str">
            <v>om_exp</v>
          </cell>
          <cell r="K9160" t="str">
            <v>juris_gcp</v>
          </cell>
          <cell r="M9160" t="str">
            <v>2015/07/1/2/A/0</v>
          </cell>
        </row>
        <row r="9161">
          <cell r="A9161" t="str">
            <v>9160</v>
          </cell>
          <cell r="B9161" t="str">
            <v>OM92101</v>
          </cell>
          <cell r="C9161" t="str">
            <v>101 - GCP Jurisdictional Factor</v>
          </cell>
          <cell r="D9161">
            <v>0</v>
          </cell>
          <cell r="F9161" t="str">
            <v>CALC</v>
          </cell>
          <cell r="H9161" t="str">
            <v>101</v>
          </cell>
          <cell r="I9161" t="str">
            <v>C</v>
          </cell>
          <cell r="J9161" t="str">
            <v>om_exp</v>
          </cell>
          <cell r="K9161" t="str">
            <v>juris_gcp</v>
          </cell>
          <cell r="M9161" t="str">
            <v>2015/07/1/2/A/0</v>
          </cell>
        </row>
        <row r="9162">
          <cell r="A9162" t="str">
            <v>9161</v>
          </cell>
          <cell r="B9162" t="str">
            <v>OM92101</v>
          </cell>
          <cell r="C9162" t="str">
            <v>101 - GCP Jurisdictional Factor</v>
          </cell>
          <cell r="D9162">
            <v>0</v>
          </cell>
          <cell r="F9162" t="str">
            <v>CALC</v>
          </cell>
          <cell r="H9162" t="str">
            <v>101</v>
          </cell>
          <cell r="I9162" t="str">
            <v>C</v>
          </cell>
          <cell r="J9162" t="str">
            <v>om_exp</v>
          </cell>
          <cell r="K9162" t="str">
            <v>juris_gcp</v>
          </cell>
          <cell r="M9162" t="str">
            <v>2015/07/1/2/A/0</v>
          </cell>
        </row>
        <row r="9163">
          <cell r="A9163" t="str">
            <v>9162</v>
          </cell>
          <cell r="B9163" t="str">
            <v>OM92101</v>
          </cell>
          <cell r="C9163" t="str">
            <v>101 - GCP Jurisdictional Factor</v>
          </cell>
          <cell r="D9163">
            <v>0</v>
          </cell>
          <cell r="F9163" t="str">
            <v>CALC</v>
          </cell>
          <cell r="H9163" t="str">
            <v>101</v>
          </cell>
          <cell r="I9163" t="str">
            <v>C</v>
          </cell>
          <cell r="J9163" t="str">
            <v>om_exp</v>
          </cell>
          <cell r="K9163" t="str">
            <v>juris_gcp</v>
          </cell>
          <cell r="M9163" t="str">
            <v>2015/07/1/2/A/0</v>
          </cell>
        </row>
        <row r="9164">
          <cell r="A9164" t="str">
            <v>9163</v>
          </cell>
          <cell r="B9164" t="str">
            <v>OM92101</v>
          </cell>
          <cell r="C9164" t="str">
            <v>101 - GCP Jurisdictional Factor</v>
          </cell>
          <cell r="D9164">
            <v>0</v>
          </cell>
          <cell r="F9164" t="str">
            <v>CALC</v>
          </cell>
          <cell r="H9164" t="str">
            <v>101</v>
          </cell>
          <cell r="I9164" t="str">
            <v>C</v>
          </cell>
          <cell r="J9164" t="str">
            <v>om_exp</v>
          </cell>
          <cell r="K9164" t="str">
            <v>juris_gcp</v>
          </cell>
          <cell r="M9164" t="str">
            <v>2015/07/1/2/A/0</v>
          </cell>
        </row>
        <row r="9165">
          <cell r="A9165" t="str">
            <v>9164</v>
          </cell>
          <cell r="B9165" t="str">
            <v>OM92101</v>
          </cell>
          <cell r="C9165" t="str">
            <v>101 - GCP Jurisdictional Factor</v>
          </cell>
          <cell r="D9165">
            <v>0</v>
          </cell>
          <cell r="F9165" t="str">
            <v>CALC</v>
          </cell>
          <cell r="H9165" t="str">
            <v>101</v>
          </cell>
          <cell r="I9165" t="str">
            <v>C</v>
          </cell>
          <cell r="J9165" t="str">
            <v>om_exp</v>
          </cell>
          <cell r="K9165" t="str">
            <v>juris_gcp</v>
          </cell>
          <cell r="M9165" t="str">
            <v>2015/07/1/2/A/0</v>
          </cell>
        </row>
        <row r="9166">
          <cell r="A9166" t="str">
            <v>9165</v>
          </cell>
          <cell r="B9166" t="str">
            <v>OM92101</v>
          </cell>
          <cell r="C9166" t="str">
            <v>101 - GCP Jurisdictional Factor</v>
          </cell>
          <cell r="D9166">
            <v>0</v>
          </cell>
          <cell r="F9166" t="str">
            <v>CALC</v>
          </cell>
          <cell r="H9166" t="str">
            <v>101</v>
          </cell>
          <cell r="I9166" t="str">
            <v>C</v>
          </cell>
          <cell r="J9166" t="str">
            <v>om_exp</v>
          </cell>
          <cell r="K9166" t="str">
            <v>juris_gcp</v>
          </cell>
          <cell r="M9166" t="str">
            <v>2015/07/1/2/A/0</v>
          </cell>
        </row>
        <row r="9167">
          <cell r="A9167" t="str">
            <v>9166</v>
          </cell>
          <cell r="B9167" t="str">
            <v>OM92101</v>
          </cell>
          <cell r="C9167" t="str">
            <v>101 - GCP Jurisdictional Factor</v>
          </cell>
          <cell r="D9167">
            <v>0</v>
          </cell>
          <cell r="F9167" t="str">
            <v>CALC</v>
          </cell>
          <cell r="H9167" t="str">
            <v>101</v>
          </cell>
          <cell r="I9167" t="str">
            <v>C</v>
          </cell>
          <cell r="J9167" t="str">
            <v>om_exp</v>
          </cell>
          <cell r="K9167" t="str">
            <v>juris_gcp</v>
          </cell>
          <cell r="M9167" t="str">
            <v>2015/07/1/2/A/0</v>
          </cell>
        </row>
        <row r="9168">
          <cell r="A9168" t="str">
            <v>9167</v>
          </cell>
          <cell r="B9168" t="str">
            <v>OM92101</v>
          </cell>
          <cell r="C9168" t="str">
            <v>101 - GCP Jurisdictional Factor</v>
          </cell>
          <cell r="D9168">
            <v>0</v>
          </cell>
          <cell r="F9168" t="str">
            <v>CALC</v>
          </cell>
          <cell r="H9168" t="str">
            <v>101</v>
          </cell>
          <cell r="I9168" t="str">
            <v>C</v>
          </cell>
          <cell r="J9168" t="str">
            <v>om_exp</v>
          </cell>
          <cell r="K9168" t="str">
            <v>juris_gcp</v>
          </cell>
          <cell r="M9168" t="str">
            <v>2015/07/1/2/A/0</v>
          </cell>
        </row>
        <row r="9169">
          <cell r="A9169" t="str">
            <v>9168</v>
          </cell>
          <cell r="B9169" t="str">
            <v>OM92101</v>
          </cell>
          <cell r="C9169" t="str">
            <v>101 - GCP Jurisdictional Factor</v>
          </cell>
          <cell r="D9169">
            <v>0</v>
          </cell>
          <cell r="F9169" t="str">
            <v>CALC</v>
          </cell>
          <cell r="H9169" t="str">
            <v>101</v>
          </cell>
          <cell r="I9169" t="str">
            <v>C</v>
          </cell>
          <cell r="J9169" t="str">
            <v>om_exp</v>
          </cell>
          <cell r="K9169" t="str">
            <v>juris_gcp</v>
          </cell>
          <cell r="M9169" t="str">
            <v>2015/07/1/2/A/0</v>
          </cell>
        </row>
        <row r="9170">
          <cell r="A9170" t="str">
            <v>9169</v>
          </cell>
          <cell r="B9170" t="str">
            <v>OM92101</v>
          </cell>
          <cell r="C9170" t="str">
            <v>101 - GCP Jurisdictional Factor</v>
          </cell>
          <cell r="D9170">
            <v>0</v>
          </cell>
          <cell r="F9170" t="str">
            <v>CALC</v>
          </cell>
          <cell r="H9170" t="str">
            <v>101</v>
          </cell>
          <cell r="I9170" t="str">
            <v>C</v>
          </cell>
          <cell r="J9170" t="str">
            <v>om_exp</v>
          </cell>
          <cell r="K9170" t="str">
            <v>juris_gcp</v>
          </cell>
          <cell r="M9170" t="str">
            <v>2015/07/1/2/A/0</v>
          </cell>
        </row>
        <row r="9171">
          <cell r="A9171" t="str">
            <v>9170</v>
          </cell>
          <cell r="B9171" t="str">
            <v>OM92101</v>
          </cell>
          <cell r="C9171" t="str">
            <v>101 - GCP Jurisdictional Factor</v>
          </cell>
          <cell r="D9171">
            <v>0</v>
          </cell>
          <cell r="F9171" t="str">
            <v>CALC</v>
          </cell>
          <cell r="H9171" t="str">
            <v>101</v>
          </cell>
          <cell r="I9171" t="str">
            <v>C</v>
          </cell>
          <cell r="J9171" t="str">
            <v>om_exp</v>
          </cell>
          <cell r="K9171" t="str">
            <v>juris_gcp</v>
          </cell>
          <cell r="M9171" t="str">
            <v>2015/07/1/2/A/0</v>
          </cell>
        </row>
        <row r="9172">
          <cell r="A9172" t="str">
            <v>9171</v>
          </cell>
          <cell r="B9172" t="str">
            <v>OM92101</v>
          </cell>
          <cell r="C9172" t="str">
            <v>101 - GCP Jurisdictional Factor</v>
          </cell>
          <cell r="D9172">
            <v>0</v>
          </cell>
          <cell r="F9172" t="str">
            <v>CALC</v>
          </cell>
          <cell r="H9172" t="str">
            <v>101</v>
          </cell>
          <cell r="I9172" t="str">
            <v>C</v>
          </cell>
          <cell r="J9172" t="str">
            <v>om_exp</v>
          </cell>
          <cell r="K9172" t="str">
            <v>juris_gcp</v>
          </cell>
          <cell r="M9172" t="str">
            <v>2015/07/1/2/A/0</v>
          </cell>
        </row>
        <row r="9173">
          <cell r="A9173" t="str">
            <v>9172</v>
          </cell>
          <cell r="B9173" t="str">
            <v>OM92101</v>
          </cell>
          <cell r="C9173" t="str">
            <v>101 - GCP Jurisdictional Factor</v>
          </cell>
          <cell r="D9173">
            <v>0</v>
          </cell>
          <cell r="F9173" t="str">
            <v>CALC</v>
          </cell>
          <cell r="H9173" t="str">
            <v>101</v>
          </cell>
          <cell r="I9173" t="str">
            <v>C</v>
          </cell>
          <cell r="J9173" t="str">
            <v>om_exp</v>
          </cell>
          <cell r="K9173" t="str">
            <v>juris_gcp</v>
          </cell>
          <cell r="M9173" t="str">
            <v>2015/07/1/2/A/0</v>
          </cell>
        </row>
        <row r="9174">
          <cell r="A9174" t="str">
            <v>9173</v>
          </cell>
          <cell r="B9174" t="str">
            <v>OM92101</v>
          </cell>
          <cell r="C9174" t="str">
            <v>101 - GCP Jurisdictional Factor</v>
          </cell>
          <cell r="D9174">
            <v>0</v>
          </cell>
          <cell r="F9174" t="str">
            <v>CALC</v>
          </cell>
          <cell r="H9174" t="str">
            <v>101</v>
          </cell>
          <cell r="I9174" t="str">
            <v>C</v>
          </cell>
          <cell r="J9174" t="str">
            <v>om_exp</v>
          </cell>
          <cell r="K9174" t="str">
            <v>juris_gcp</v>
          </cell>
          <cell r="M9174" t="str">
            <v>2015/07/1/2/A/0</v>
          </cell>
        </row>
        <row r="9175">
          <cell r="A9175" t="str">
            <v>9174</v>
          </cell>
          <cell r="B9175" t="str">
            <v>OM92101</v>
          </cell>
          <cell r="C9175" t="str">
            <v>101 - GCP Jurisdictional Factor</v>
          </cell>
          <cell r="D9175">
            <v>0</v>
          </cell>
          <cell r="F9175" t="str">
            <v>CALC</v>
          </cell>
          <cell r="H9175" t="str">
            <v>101</v>
          </cell>
          <cell r="I9175" t="str">
            <v>C</v>
          </cell>
          <cell r="J9175" t="str">
            <v>om_exp</v>
          </cell>
          <cell r="K9175" t="str">
            <v>juris_gcp</v>
          </cell>
          <cell r="M9175" t="str">
            <v>2015/07/1/2/A/0</v>
          </cell>
        </row>
        <row r="9176">
          <cell r="A9176" t="str">
            <v>9175</v>
          </cell>
          <cell r="B9176" t="str">
            <v>OM92101</v>
          </cell>
          <cell r="C9176" t="str">
            <v>101 - GCP Jurisdictional Factor</v>
          </cell>
          <cell r="D9176">
            <v>0</v>
          </cell>
          <cell r="F9176" t="str">
            <v>CALC</v>
          </cell>
          <cell r="H9176" t="str">
            <v>101</v>
          </cell>
          <cell r="I9176" t="str">
            <v>C</v>
          </cell>
          <cell r="J9176" t="str">
            <v>om_exp</v>
          </cell>
          <cell r="K9176" t="str">
            <v>juris_gcp</v>
          </cell>
          <cell r="M9176" t="str">
            <v>2015/07/1/2/A/0</v>
          </cell>
        </row>
        <row r="9177">
          <cell r="A9177" t="str">
            <v>9176</v>
          </cell>
          <cell r="B9177" t="str">
            <v>OM92101</v>
          </cell>
          <cell r="C9177" t="str">
            <v>101 - GCP Jurisdictional Factor</v>
          </cell>
          <cell r="D9177">
            <v>0</v>
          </cell>
          <cell r="F9177" t="str">
            <v>CALC</v>
          </cell>
          <cell r="H9177" t="str">
            <v>101</v>
          </cell>
          <cell r="I9177" t="str">
            <v>C</v>
          </cell>
          <cell r="J9177" t="str">
            <v>om_exp</v>
          </cell>
          <cell r="K9177" t="str">
            <v>juris_gcp</v>
          </cell>
          <cell r="M9177" t="str">
            <v>2015/07/1/2/A/0</v>
          </cell>
        </row>
        <row r="9178">
          <cell r="A9178" t="str">
            <v>9177</v>
          </cell>
          <cell r="B9178" t="str">
            <v>OM92101</v>
          </cell>
          <cell r="C9178" t="str">
            <v>101 - GCP Jurisdictional Factor</v>
          </cell>
          <cell r="D9178">
            <v>0</v>
          </cell>
          <cell r="F9178" t="str">
            <v>CALC</v>
          </cell>
          <cell r="H9178" t="str">
            <v>101</v>
          </cell>
          <cell r="I9178" t="str">
            <v>C</v>
          </cell>
          <cell r="J9178" t="str">
            <v>om_exp</v>
          </cell>
          <cell r="K9178" t="str">
            <v>juris_gcp</v>
          </cell>
          <cell r="M9178" t="str">
            <v>2015/07/1/2/A/0</v>
          </cell>
        </row>
        <row r="9179">
          <cell r="A9179" t="str">
            <v>9178</v>
          </cell>
          <cell r="B9179" t="str">
            <v>OM92101</v>
          </cell>
          <cell r="C9179" t="str">
            <v>101 - GCP Jurisdictional Factor</v>
          </cell>
          <cell r="D9179">
            <v>0</v>
          </cell>
          <cell r="F9179" t="str">
            <v>CALC</v>
          </cell>
          <cell r="H9179" t="str">
            <v>101</v>
          </cell>
          <cell r="I9179" t="str">
            <v>C</v>
          </cell>
          <cell r="J9179" t="str">
            <v>om_exp</v>
          </cell>
          <cell r="K9179" t="str">
            <v>juris_gcp</v>
          </cell>
          <cell r="M9179" t="str">
            <v>2015/07/1/2/A/0</v>
          </cell>
        </row>
        <row r="9180">
          <cell r="A9180" t="str">
            <v>9179</v>
          </cell>
          <cell r="B9180" t="str">
            <v>OM92101</v>
          </cell>
          <cell r="C9180" t="str">
            <v>101 - GCP Jurisdictional Factor</v>
          </cell>
          <cell r="D9180">
            <v>0</v>
          </cell>
          <cell r="F9180" t="str">
            <v>CALC</v>
          </cell>
          <cell r="H9180" t="str">
            <v>101</v>
          </cell>
          <cell r="I9180" t="str">
            <v>C</v>
          </cell>
          <cell r="J9180" t="str">
            <v>om_exp</v>
          </cell>
          <cell r="K9180" t="str">
            <v>juris_gcp</v>
          </cell>
          <cell r="M9180" t="str">
            <v>2015/07/1/2/A/0</v>
          </cell>
        </row>
        <row r="9181">
          <cell r="A9181" t="str">
            <v>9180</v>
          </cell>
          <cell r="B9181" t="str">
            <v>OM92101</v>
          </cell>
          <cell r="C9181" t="str">
            <v>101 - GCP Jurisdictional Factor</v>
          </cell>
          <cell r="D9181">
            <v>0</v>
          </cell>
          <cell r="F9181" t="str">
            <v>CALC</v>
          </cell>
          <cell r="H9181" t="str">
            <v>101</v>
          </cell>
          <cell r="I9181" t="str">
            <v>C</v>
          </cell>
          <cell r="J9181" t="str">
            <v>om_exp</v>
          </cell>
          <cell r="K9181" t="str">
            <v>juris_gcp</v>
          </cell>
          <cell r="M9181" t="str">
            <v>2015/07/1/2/A/0</v>
          </cell>
        </row>
        <row r="9182">
          <cell r="A9182" t="str">
            <v>9181</v>
          </cell>
          <cell r="B9182" t="str">
            <v>OM92101</v>
          </cell>
          <cell r="C9182" t="str">
            <v>101 - GCP Jurisdictional Factor</v>
          </cell>
          <cell r="D9182">
            <v>0</v>
          </cell>
          <cell r="F9182" t="str">
            <v>CALC</v>
          </cell>
          <cell r="H9182" t="str">
            <v>101</v>
          </cell>
          <cell r="I9182" t="str">
            <v>C</v>
          </cell>
          <cell r="J9182" t="str">
            <v>om_exp</v>
          </cell>
          <cell r="K9182" t="str">
            <v>juris_gcp</v>
          </cell>
          <cell r="M9182" t="str">
            <v>2015/07/1/2/A/0</v>
          </cell>
        </row>
        <row r="9183">
          <cell r="A9183" t="str">
            <v>9182</v>
          </cell>
          <cell r="B9183" t="str">
            <v>OM92101</v>
          </cell>
          <cell r="C9183" t="str">
            <v>101 - GCP Jurisdictional Factor</v>
          </cell>
          <cell r="D9183">
            <v>0</v>
          </cell>
          <cell r="F9183" t="str">
            <v>CALC</v>
          </cell>
          <cell r="H9183" t="str">
            <v>101</v>
          </cell>
          <cell r="I9183" t="str">
            <v>C</v>
          </cell>
          <cell r="J9183" t="str">
            <v>om_exp</v>
          </cell>
          <cell r="K9183" t="str">
            <v>juris_gcp</v>
          </cell>
          <cell r="M9183" t="str">
            <v>2015/07/1/2/A/0</v>
          </cell>
        </row>
        <row r="9184">
          <cell r="A9184" t="str">
            <v>9183</v>
          </cell>
          <cell r="B9184" t="str">
            <v>OM92101</v>
          </cell>
          <cell r="C9184" t="str">
            <v>101 - GCP Jurisdictional Factor</v>
          </cell>
          <cell r="D9184">
            <v>0</v>
          </cell>
          <cell r="F9184" t="str">
            <v>CALC</v>
          </cell>
          <cell r="H9184" t="str">
            <v>101</v>
          </cell>
          <cell r="I9184" t="str">
            <v>C</v>
          </cell>
          <cell r="J9184" t="str">
            <v>om_exp</v>
          </cell>
          <cell r="K9184" t="str">
            <v>juris_gcp</v>
          </cell>
          <cell r="M9184" t="str">
            <v>2015/07/1/2/A/0</v>
          </cell>
        </row>
        <row r="9185">
          <cell r="A9185" t="str">
            <v>9184</v>
          </cell>
          <cell r="B9185" t="str">
            <v>OM92101</v>
          </cell>
          <cell r="C9185" t="str">
            <v>101 - GCP Jurisdictional Factor</v>
          </cell>
          <cell r="D9185">
            <v>0</v>
          </cell>
          <cell r="F9185" t="str">
            <v>CALC</v>
          </cell>
          <cell r="H9185" t="str">
            <v>101</v>
          </cell>
          <cell r="I9185" t="str">
            <v>C</v>
          </cell>
          <cell r="J9185" t="str">
            <v>om_exp</v>
          </cell>
          <cell r="K9185" t="str">
            <v>juris_gcp</v>
          </cell>
          <cell r="M9185" t="str">
            <v>2015/07/1/2/A/0</v>
          </cell>
        </row>
        <row r="9186">
          <cell r="A9186" t="str">
            <v>9185</v>
          </cell>
          <cell r="B9186" t="str">
            <v>OM92101</v>
          </cell>
          <cell r="C9186" t="str">
            <v>101 - GCP Jurisdictional Factor</v>
          </cell>
          <cell r="D9186">
            <v>0</v>
          </cell>
          <cell r="F9186" t="str">
            <v>CALC</v>
          </cell>
          <cell r="H9186" t="str">
            <v>101</v>
          </cell>
          <cell r="I9186" t="str">
            <v>C</v>
          </cell>
          <cell r="J9186" t="str">
            <v>om_exp</v>
          </cell>
          <cell r="K9186" t="str">
            <v>juris_gcp</v>
          </cell>
          <cell r="M9186" t="str">
            <v>2015/07/1/2/A/0</v>
          </cell>
        </row>
        <row r="9187">
          <cell r="A9187" t="str">
            <v>9186</v>
          </cell>
          <cell r="B9187" t="str">
            <v>OM92101</v>
          </cell>
          <cell r="C9187" t="str">
            <v>101 - GCP Jurisdictional Factor</v>
          </cell>
          <cell r="D9187">
            <v>0</v>
          </cell>
          <cell r="F9187" t="str">
            <v>CALC</v>
          </cell>
          <cell r="H9187" t="str">
            <v>101</v>
          </cell>
          <cell r="I9187" t="str">
            <v>C</v>
          </cell>
          <cell r="J9187" t="str">
            <v>om_exp</v>
          </cell>
          <cell r="K9187" t="str">
            <v>juris_gcp</v>
          </cell>
          <cell r="M9187" t="str">
            <v>2015/07/1/2/A/0</v>
          </cell>
        </row>
        <row r="9188">
          <cell r="A9188" t="str">
            <v>9187</v>
          </cell>
          <cell r="B9188" t="str">
            <v>OM92101</v>
          </cell>
          <cell r="C9188" t="str">
            <v>101 - GCP Jurisdictional Factor</v>
          </cell>
          <cell r="D9188">
            <v>0</v>
          </cell>
          <cell r="F9188" t="str">
            <v>CALC</v>
          </cell>
          <cell r="H9188" t="str">
            <v>101</v>
          </cell>
          <cell r="I9188" t="str">
            <v>C</v>
          </cell>
          <cell r="J9188" t="str">
            <v>om_exp</v>
          </cell>
          <cell r="K9188" t="str">
            <v>juris_gcp</v>
          </cell>
          <cell r="M9188" t="str">
            <v>2015/07/1/2/A/0</v>
          </cell>
        </row>
        <row r="9189">
          <cell r="A9189" t="str">
            <v>9188</v>
          </cell>
          <cell r="B9189" t="str">
            <v>OM92101</v>
          </cell>
          <cell r="C9189" t="str">
            <v>101 - GCP Jurisdictional Factor</v>
          </cell>
          <cell r="D9189">
            <v>0</v>
          </cell>
          <cell r="F9189" t="str">
            <v>CALC</v>
          </cell>
          <cell r="H9189" t="str">
            <v>101</v>
          </cell>
          <cell r="I9189" t="str">
            <v>C</v>
          </cell>
          <cell r="J9189" t="str">
            <v>om_exp</v>
          </cell>
          <cell r="K9189" t="str">
            <v>juris_gcp</v>
          </cell>
          <cell r="M9189" t="str">
            <v>2015/07/1/2/A/0</v>
          </cell>
        </row>
        <row r="9190">
          <cell r="A9190" t="str">
            <v>9189</v>
          </cell>
          <cell r="B9190" t="str">
            <v>OM92101</v>
          </cell>
          <cell r="C9190" t="str">
            <v>101 - GCP Jurisdictional Factor</v>
          </cell>
          <cell r="D9190">
            <v>0</v>
          </cell>
          <cell r="F9190" t="str">
            <v>CALC</v>
          </cell>
          <cell r="H9190" t="str">
            <v>101</v>
          </cell>
          <cell r="I9190" t="str">
            <v>C</v>
          </cell>
          <cell r="J9190" t="str">
            <v>om_exp</v>
          </cell>
          <cell r="K9190" t="str">
            <v>juris_gcp</v>
          </cell>
          <cell r="M9190" t="str">
            <v>2015/07/1/2/A/0</v>
          </cell>
        </row>
        <row r="9191">
          <cell r="A9191" t="str">
            <v>9190</v>
          </cell>
          <cell r="B9191" t="str">
            <v>OM92101</v>
          </cell>
          <cell r="C9191" t="str">
            <v>101 - GCP Jurisdictional Factor</v>
          </cell>
          <cell r="D9191">
            <v>0</v>
          </cell>
          <cell r="F9191" t="str">
            <v>CALC</v>
          </cell>
          <cell r="H9191" t="str">
            <v>101</v>
          </cell>
          <cell r="I9191" t="str">
            <v>C</v>
          </cell>
          <cell r="J9191" t="str">
            <v>om_exp</v>
          </cell>
          <cell r="K9191" t="str">
            <v>juris_gcp</v>
          </cell>
          <cell r="M9191" t="str">
            <v>2015/07/1/2/A/0</v>
          </cell>
        </row>
        <row r="9192">
          <cell r="A9192" t="str">
            <v>9191</v>
          </cell>
          <cell r="B9192" t="str">
            <v>OM92101</v>
          </cell>
          <cell r="C9192" t="str">
            <v>101 - GCP Jurisdictional Factor</v>
          </cell>
          <cell r="D9192">
            <v>0</v>
          </cell>
          <cell r="F9192" t="str">
            <v>CALC</v>
          </cell>
          <cell r="H9192" t="str">
            <v>101</v>
          </cell>
          <cell r="I9192" t="str">
            <v>C</v>
          </cell>
          <cell r="J9192" t="str">
            <v>om_exp</v>
          </cell>
          <cell r="K9192" t="str">
            <v>juris_gcp</v>
          </cell>
          <cell r="M9192" t="str">
            <v>2015/07/1/2/A/0</v>
          </cell>
        </row>
        <row r="9193">
          <cell r="A9193" t="str">
            <v>9192</v>
          </cell>
          <cell r="B9193" t="str">
            <v>OM92101</v>
          </cell>
          <cell r="C9193" t="str">
            <v>101 - GCP Jurisdictional Factor</v>
          </cell>
          <cell r="D9193">
            <v>0</v>
          </cell>
          <cell r="F9193" t="str">
            <v>CALC</v>
          </cell>
          <cell r="H9193" t="str">
            <v>101</v>
          </cell>
          <cell r="I9193" t="str">
            <v>C</v>
          </cell>
          <cell r="J9193" t="str">
            <v>om_exp</v>
          </cell>
          <cell r="K9193" t="str">
            <v>juris_gcp</v>
          </cell>
          <cell r="M9193" t="str">
            <v>2015/07/1/2/A/0</v>
          </cell>
        </row>
        <row r="9194">
          <cell r="A9194" t="str">
            <v>9193</v>
          </cell>
          <cell r="B9194" t="str">
            <v>OM92101</v>
          </cell>
          <cell r="C9194" t="str">
            <v>101 - GCP Jurisdictional Factor</v>
          </cell>
          <cell r="D9194">
            <v>0</v>
          </cell>
          <cell r="F9194" t="str">
            <v>CALC</v>
          </cell>
          <cell r="H9194" t="str">
            <v>101</v>
          </cell>
          <cell r="I9194" t="str">
            <v>C</v>
          </cell>
          <cell r="J9194" t="str">
            <v>om_exp</v>
          </cell>
          <cell r="K9194" t="str">
            <v>juris_gcp</v>
          </cell>
          <cell r="M9194" t="str">
            <v>2015/07/1/2/A/0</v>
          </cell>
        </row>
        <row r="9195">
          <cell r="A9195" t="str">
            <v>9194</v>
          </cell>
          <cell r="B9195" t="str">
            <v>OM92101</v>
          </cell>
          <cell r="C9195" t="str">
            <v>101 - GCP Jurisdictional Factor</v>
          </cell>
          <cell r="D9195">
            <v>0</v>
          </cell>
          <cell r="F9195" t="str">
            <v>CALC</v>
          </cell>
          <cell r="H9195" t="str">
            <v>101</v>
          </cell>
          <cell r="I9195" t="str">
            <v>C</v>
          </cell>
          <cell r="J9195" t="str">
            <v>om_exp</v>
          </cell>
          <cell r="K9195" t="str">
            <v>juris_gcp</v>
          </cell>
          <cell r="M9195" t="str">
            <v>2015/07/1/2/A/0</v>
          </cell>
        </row>
        <row r="9196">
          <cell r="A9196" t="str">
            <v>9195</v>
          </cell>
          <cell r="B9196" t="str">
            <v>OM92101</v>
          </cell>
          <cell r="C9196" t="str">
            <v>101 - GCP Jurisdictional Factor</v>
          </cell>
          <cell r="D9196">
            <v>0</v>
          </cell>
          <cell r="F9196" t="str">
            <v>CALC</v>
          </cell>
          <cell r="H9196" t="str">
            <v>101</v>
          </cell>
          <cell r="I9196" t="str">
            <v>C</v>
          </cell>
          <cell r="J9196" t="str">
            <v>om_exp</v>
          </cell>
          <cell r="K9196" t="str">
            <v>juris_gcp</v>
          </cell>
          <cell r="M9196" t="str">
            <v>2015/07/1/2/A/0</v>
          </cell>
        </row>
        <row r="9197">
          <cell r="A9197" t="str">
            <v>9196</v>
          </cell>
          <cell r="B9197" t="str">
            <v>OM92101</v>
          </cell>
          <cell r="C9197" t="str">
            <v>101 - GCP Jurisdictional Factor</v>
          </cell>
          <cell r="D9197">
            <v>0</v>
          </cell>
          <cell r="F9197" t="str">
            <v>CALC</v>
          </cell>
          <cell r="H9197" t="str">
            <v>101</v>
          </cell>
          <cell r="I9197" t="str">
            <v>C</v>
          </cell>
          <cell r="J9197" t="str">
            <v>om_exp</v>
          </cell>
          <cell r="K9197" t="str">
            <v>juris_gcp</v>
          </cell>
          <cell r="M9197" t="str">
            <v>2015/07/1/2/A/0</v>
          </cell>
        </row>
        <row r="9198">
          <cell r="A9198" t="str">
            <v>9197</v>
          </cell>
          <cell r="B9198" t="str">
            <v>OM92101</v>
          </cell>
          <cell r="C9198" t="str">
            <v>101 - GCP Jurisdictional Factor</v>
          </cell>
          <cell r="D9198">
            <v>0</v>
          </cell>
          <cell r="F9198" t="str">
            <v>CALC</v>
          </cell>
          <cell r="H9198" t="str">
            <v>101</v>
          </cell>
          <cell r="I9198" t="str">
            <v>C</v>
          </cell>
          <cell r="J9198" t="str">
            <v>om_exp</v>
          </cell>
          <cell r="K9198" t="str">
            <v>juris_gcp</v>
          </cell>
          <cell r="M9198" t="str">
            <v>2015/07/1/2/A/0</v>
          </cell>
        </row>
        <row r="9199">
          <cell r="A9199" t="str">
            <v>9198</v>
          </cell>
          <cell r="B9199" t="str">
            <v>OM92101</v>
          </cell>
          <cell r="C9199" t="str">
            <v>101 - GCP Jurisdictional Factor</v>
          </cell>
          <cell r="D9199">
            <v>0</v>
          </cell>
          <cell r="F9199" t="str">
            <v>CALC</v>
          </cell>
          <cell r="H9199" t="str">
            <v>101</v>
          </cell>
          <cell r="I9199" t="str">
            <v>C</v>
          </cell>
          <cell r="J9199" t="str">
            <v>om_exp</v>
          </cell>
          <cell r="K9199" t="str">
            <v>juris_gcp</v>
          </cell>
          <cell r="M9199" t="str">
            <v>2015/07/1/2/A/0</v>
          </cell>
        </row>
        <row r="9200">
          <cell r="A9200" t="str">
            <v>9199</v>
          </cell>
          <cell r="B9200" t="str">
            <v>OM92101</v>
          </cell>
          <cell r="C9200" t="str">
            <v>101 - GCP Jurisdictional Factor</v>
          </cell>
          <cell r="D9200">
            <v>0</v>
          </cell>
          <cell r="F9200" t="str">
            <v>CALC</v>
          </cell>
          <cell r="H9200" t="str">
            <v>101</v>
          </cell>
          <cell r="I9200" t="str">
            <v>C</v>
          </cell>
          <cell r="J9200" t="str">
            <v>om_exp</v>
          </cell>
          <cell r="K9200" t="str">
            <v>juris_gcp</v>
          </cell>
          <cell r="M9200" t="str">
            <v>2015/07/1/2/A/0</v>
          </cell>
        </row>
        <row r="9201">
          <cell r="A9201" t="str">
            <v>9200</v>
          </cell>
          <cell r="B9201" t="str">
            <v>OM92101</v>
          </cell>
          <cell r="C9201" t="str">
            <v>101 - GCP Jurisdictional Factor</v>
          </cell>
          <cell r="D9201">
            <v>0</v>
          </cell>
          <cell r="F9201" t="str">
            <v>CALC</v>
          </cell>
          <cell r="H9201" t="str">
            <v>101</v>
          </cell>
          <cell r="I9201" t="str">
            <v>C</v>
          </cell>
          <cell r="J9201" t="str">
            <v>om_exp</v>
          </cell>
          <cell r="K9201" t="str">
            <v>juris_gcp</v>
          </cell>
          <cell r="M9201" t="str">
            <v>2015/07/1/2/A/0</v>
          </cell>
        </row>
        <row r="9202">
          <cell r="A9202" t="str">
            <v>9201</v>
          </cell>
          <cell r="B9202" t="str">
            <v>OM92101</v>
          </cell>
          <cell r="C9202" t="str">
            <v>101 - GCP Jurisdictional Factor</v>
          </cell>
          <cell r="D9202">
            <v>0</v>
          </cell>
          <cell r="F9202" t="str">
            <v>CALC</v>
          </cell>
          <cell r="H9202" t="str">
            <v>101</v>
          </cell>
          <cell r="I9202" t="str">
            <v>C</v>
          </cell>
          <cell r="J9202" t="str">
            <v>om_exp</v>
          </cell>
          <cell r="K9202" t="str">
            <v>juris_gcp</v>
          </cell>
          <cell r="M9202" t="str">
            <v>2015/07/1/2/A/0</v>
          </cell>
        </row>
        <row r="9203">
          <cell r="A9203" t="str">
            <v>9202</v>
          </cell>
          <cell r="B9203" t="str">
            <v>OM92101</v>
          </cell>
          <cell r="C9203" t="str">
            <v>101 - GCP Jurisdictional Factor</v>
          </cell>
          <cell r="D9203">
            <v>0</v>
          </cell>
          <cell r="F9203" t="str">
            <v>CALC</v>
          </cell>
          <cell r="H9203" t="str">
            <v>101</v>
          </cell>
          <cell r="I9203" t="str">
            <v>C</v>
          </cell>
          <cell r="J9203" t="str">
            <v>om_exp</v>
          </cell>
          <cell r="K9203" t="str">
            <v>juris_gcp</v>
          </cell>
          <cell r="M9203" t="str">
            <v>2015/07/1/2/A/0</v>
          </cell>
        </row>
        <row r="9204">
          <cell r="A9204" t="str">
            <v>9203</v>
          </cell>
          <cell r="B9204" t="str">
            <v>OM92101</v>
          </cell>
          <cell r="C9204" t="str">
            <v>101 - GCP Jurisdictional Factor</v>
          </cell>
          <cell r="D9204">
            <v>0</v>
          </cell>
          <cell r="F9204" t="str">
            <v>CALC</v>
          </cell>
          <cell r="H9204" t="str">
            <v>101</v>
          </cell>
          <cell r="I9204" t="str">
            <v>C</v>
          </cell>
          <cell r="J9204" t="str">
            <v>om_exp</v>
          </cell>
          <cell r="K9204" t="str">
            <v>juris_gcp</v>
          </cell>
          <cell r="M9204" t="str">
            <v>2015/07/1/2/A/0</v>
          </cell>
        </row>
        <row r="9205">
          <cell r="A9205" t="str">
            <v>9204</v>
          </cell>
          <cell r="B9205" t="str">
            <v>OM92101</v>
          </cell>
          <cell r="C9205" t="str">
            <v>101 - GCP Jurisdictional Factor</v>
          </cell>
          <cell r="D9205">
            <v>0</v>
          </cell>
          <cell r="F9205" t="str">
            <v>CALC</v>
          </cell>
          <cell r="H9205" t="str">
            <v>101</v>
          </cell>
          <cell r="I9205" t="str">
            <v>C</v>
          </cell>
          <cell r="J9205" t="str">
            <v>om_exp</v>
          </cell>
          <cell r="K9205" t="str">
            <v>juris_gcp</v>
          </cell>
          <cell r="M9205" t="str">
            <v>2015/07/1/2/A/0</v>
          </cell>
        </row>
        <row r="9206">
          <cell r="A9206" t="str">
            <v>9205</v>
          </cell>
          <cell r="B9206" t="str">
            <v>OM92101</v>
          </cell>
          <cell r="C9206" t="str">
            <v>101 - GCP Jurisdictional Factor</v>
          </cell>
          <cell r="D9206">
            <v>0</v>
          </cell>
          <cell r="F9206" t="str">
            <v>CALC</v>
          </cell>
          <cell r="H9206" t="str">
            <v>101</v>
          </cell>
          <cell r="I9206" t="str">
            <v>C</v>
          </cell>
          <cell r="J9206" t="str">
            <v>om_exp</v>
          </cell>
          <cell r="K9206" t="str">
            <v>juris_gcp</v>
          </cell>
          <cell r="M9206" t="str">
            <v>2015/07/1/2/A/0</v>
          </cell>
        </row>
        <row r="9207">
          <cell r="A9207" t="str">
            <v>9206</v>
          </cell>
          <cell r="B9207" t="str">
            <v>OM92101</v>
          </cell>
          <cell r="C9207" t="str">
            <v>101 - GCP Jurisdictional Factor</v>
          </cell>
          <cell r="D9207">
            <v>0</v>
          </cell>
          <cell r="F9207" t="str">
            <v>CALC</v>
          </cell>
          <cell r="H9207" t="str">
            <v>101</v>
          </cell>
          <cell r="I9207" t="str">
            <v>C</v>
          </cell>
          <cell r="J9207" t="str">
            <v>om_exp</v>
          </cell>
          <cell r="K9207" t="str">
            <v>juris_gcp</v>
          </cell>
          <cell r="M9207" t="str">
            <v>2015/07/1/2/A/0</v>
          </cell>
        </row>
        <row r="9208">
          <cell r="A9208" t="str">
            <v>9207</v>
          </cell>
          <cell r="B9208" t="str">
            <v>OM92101</v>
          </cell>
          <cell r="C9208" t="str">
            <v>101 - GCP Jurisdictional Factor</v>
          </cell>
          <cell r="D9208">
            <v>0</v>
          </cell>
          <cell r="F9208" t="str">
            <v>CALC</v>
          </cell>
          <cell r="H9208" t="str">
            <v>101</v>
          </cell>
          <cell r="I9208" t="str">
            <v>C</v>
          </cell>
          <cell r="J9208" t="str">
            <v>om_exp</v>
          </cell>
          <cell r="K9208" t="str">
            <v>juris_gcp</v>
          </cell>
          <cell r="M9208" t="str">
            <v>2015/07/1/2/A/0</v>
          </cell>
        </row>
        <row r="9209">
          <cell r="A9209" t="str">
            <v>9208</v>
          </cell>
          <cell r="B9209" t="str">
            <v>OM92101</v>
          </cell>
          <cell r="C9209" t="str">
            <v>101 - GCP Jurisdictional Factor</v>
          </cell>
          <cell r="D9209">
            <v>0</v>
          </cell>
          <cell r="F9209" t="str">
            <v>CALC</v>
          </cell>
          <cell r="H9209" t="str">
            <v>101</v>
          </cell>
          <cell r="I9209" t="str">
            <v>C</v>
          </cell>
          <cell r="J9209" t="str">
            <v>om_exp</v>
          </cell>
          <cell r="K9209" t="str">
            <v>juris_gcp</v>
          </cell>
          <cell r="M9209" t="str">
            <v>2015/07/1/2/A/0</v>
          </cell>
        </row>
        <row r="9210">
          <cell r="A9210" t="str">
            <v>9209</v>
          </cell>
          <cell r="B9210" t="str">
            <v>OM92101</v>
          </cell>
          <cell r="C9210" t="str">
            <v>101 - GCP Jurisdictional Factor</v>
          </cell>
          <cell r="D9210">
            <v>0</v>
          </cell>
          <cell r="F9210" t="str">
            <v>CALC</v>
          </cell>
          <cell r="H9210" t="str">
            <v>101</v>
          </cell>
          <cell r="I9210" t="str">
            <v>C</v>
          </cell>
          <cell r="J9210" t="str">
            <v>om_exp</v>
          </cell>
          <cell r="K9210" t="str">
            <v>juris_gcp</v>
          </cell>
          <cell r="M9210" t="str">
            <v>2015/07/1/2/A/0</v>
          </cell>
        </row>
        <row r="9211">
          <cell r="A9211" t="str">
            <v>9210</v>
          </cell>
          <cell r="B9211" t="str">
            <v>OM92101</v>
          </cell>
          <cell r="C9211" t="str">
            <v>101 - GCP Jurisdictional Factor</v>
          </cell>
          <cell r="D9211">
            <v>0</v>
          </cell>
          <cell r="F9211" t="str">
            <v>CALC</v>
          </cell>
          <cell r="H9211" t="str">
            <v>101</v>
          </cell>
          <cell r="I9211" t="str">
            <v>C</v>
          </cell>
          <cell r="J9211" t="str">
            <v>om_exp</v>
          </cell>
          <cell r="K9211" t="str">
            <v>juris_gcp</v>
          </cell>
          <cell r="M9211" t="str">
            <v>2015/07/1/2/A/0</v>
          </cell>
        </row>
        <row r="9212">
          <cell r="A9212" t="str">
            <v>9211</v>
          </cell>
          <cell r="B9212" t="str">
            <v>OM92101</v>
          </cell>
          <cell r="C9212" t="str">
            <v>101 - GCP Jurisdictional Factor</v>
          </cell>
          <cell r="D9212">
            <v>0</v>
          </cell>
          <cell r="F9212" t="str">
            <v>CALC</v>
          </cell>
          <cell r="H9212" t="str">
            <v>101</v>
          </cell>
          <cell r="I9212" t="str">
            <v>C</v>
          </cell>
          <cell r="J9212" t="str">
            <v>om_exp</v>
          </cell>
          <cell r="K9212" t="str">
            <v>juris_gcp</v>
          </cell>
          <cell r="M9212" t="str">
            <v>2015/07/1/2/A/0</v>
          </cell>
        </row>
        <row r="9213">
          <cell r="A9213" t="str">
            <v>9212</v>
          </cell>
          <cell r="B9213" t="str">
            <v>OM92101</v>
          </cell>
          <cell r="C9213" t="str">
            <v>101 - GCP Jurisdictional Factor</v>
          </cell>
          <cell r="D9213">
            <v>0</v>
          </cell>
          <cell r="F9213" t="str">
            <v>CALC</v>
          </cell>
          <cell r="H9213" t="str">
            <v>101</v>
          </cell>
          <cell r="I9213" t="str">
            <v>C</v>
          </cell>
          <cell r="J9213" t="str">
            <v>om_exp</v>
          </cell>
          <cell r="K9213" t="str">
            <v>juris_gcp</v>
          </cell>
          <cell r="M9213" t="str">
            <v>2015/07/1/2/A/0</v>
          </cell>
        </row>
        <row r="9214">
          <cell r="A9214" t="str">
            <v>9213</v>
          </cell>
          <cell r="B9214" t="str">
            <v>OM92101</v>
          </cell>
          <cell r="C9214" t="str">
            <v>101 - GCP Jurisdictional Factor</v>
          </cell>
          <cell r="D9214">
            <v>0</v>
          </cell>
          <cell r="F9214" t="str">
            <v>CALC</v>
          </cell>
          <cell r="H9214" t="str">
            <v>101</v>
          </cell>
          <cell r="I9214" t="str">
            <v>C</v>
          </cell>
          <cell r="J9214" t="str">
            <v>om_exp</v>
          </cell>
          <cell r="K9214" t="str">
            <v>juris_gcp</v>
          </cell>
          <cell r="M9214" t="str">
            <v>2015/07/1/2/A/0</v>
          </cell>
        </row>
        <row r="9215">
          <cell r="A9215" t="str">
            <v>9214</v>
          </cell>
          <cell r="B9215" t="str">
            <v>OM92101</v>
          </cell>
          <cell r="C9215" t="str">
            <v>101 - GCP Jurisdictional Factor</v>
          </cell>
          <cell r="D9215">
            <v>0</v>
          </cell>
          <cell r="F9215" t="str">
            <v>CALC</v>
          </cell>
          <cell r="H9215" t="str">
            <v>101</v>
          </cell>
          <cell r="I9215" t="str">
            <v>C</v>
          </cell>
          <cell r="J9215" t="str">
            <v>om_exp</v>
          </cell>
          <cell r="K9215" t="str">
            <v>juris_gcp</v>
          </cell>
          <cell r="M9215" t="str">
            <v>2015/07/1/2/A/0</v>
          </cell>
        </row>
        <row r="9216">
          <cell r="A9216" t="str">
            <v>9215</v>
          </cell>
          <cell r="B9216" t="str">
            <v>OM92101</v>
          </cell>
          <cell r="C9216" t="str">
            <v>101 - GCP Jurisdictional Factor</v>
          </cell>
          <cell r="D9216">
            <v>0</v>
          </cell>
          <cell r="F9216" t="str">
            <v>CALC</v>
          </cell>
          <cell r="H9216" t="str">
            <v>101</v>
          </cell>
          <cell r="I9216" t="str">
            <v>C</v>
          </cell>
          <cell r="J9216" t="str">
            <v>om_exp</v>
          </cell>
          <cell r="K9216" t="str">
            <v>juris_gcp</v>
          </cell>
          <cell r="M9216" t="str">
            <v>2015/07/1/2/A/0</v>
          </cell>
        </row>
        <row r="9217">
          <cell r="A9217" t="str">
            <v>9216</v>
          </cell>
          <cell r="B9217" t="str">
            <v>OM92101</v>
          </cell>
          <cell r="C9217" t="str">
            <v>101 - GCP Jurisdictional Factor</v>
          </cell>
          <cell r="D9217">
            <v>0</v>
          </cell>
          <cell r="F9217" t="str">
            <v>CALC</v>
          </cell>
          <cell r="H9217" t="str">
            <v>101</v>
          </cell>
          <cell r="I9217" t="str">
            <v>C</v>
          </cell>
          <cell r="J9217" t="str">
            <v>om_exp</v>
          </cell>
          <cell r="K9217" t="str">
            <v>juris_gcp</v>
          </cell>
          <cell r="M9217" t="str">
            <v>2015/07/1/2/A/0</v>
          </cell>
        </row>
        <row r="9218">
          <cell r="A9218" t="str">
            <v>9217</v>
          </cell>
          <cell r="B9218" t="str">
            <v>OM92101</v>
          </cell>
          <cell r="C9218" t="str">
            <v>101 - GCP Jurisdictional Factor</v>
          </cell>
          <cell r="D9218">
            <v>0</v>
          </cell>
          <cell r="F9218" t="str">
            <v>CALC</v>
          </cell>
          <cell r="H9218" t="str">
            <v>101</v>
          </cell>
          <cell r="I9218" t="str">
            <v>C</v>
          </cell>
          <cell r="J9218" t="str">
            <v>om_exp</v>
          </cell>
          <cell r="K9218" t="str">
            <v>juris_gcp</v>
          </cell>
          <cell r="M9218" t="str">
            <v>2015/07/1/2/A/0</v>
          </cell>
        </row>
        <row r="9219">
          <cell r="A9219" t="str">
            <v>9218</v>
          </cell>
          <cell r="B9219" t="str">
            <v>OM92101</v>
          </cell>
          <cell r="C9219" t="str">
            <v>101 - GCP Jurisdictional Factor</v>
          </cell>
          <cell r="D9219">
            <v>0</v>
          </cell>
          <cell r="F9219" t="str">
            <v>CALC</v>
          </cell>
          <cell r="H9219" t="str">
            <v>101</v>
          </cell>
          <cell r="I9219" t="str">
            <v>C</v>
          </cell>
          <cell r="J9219" t="str">
            <v>om_exp</v>
          </cell>
          <cell r="K9219" t="str">
            <v>juris_gcp</v>
          </cell>
          <cell r="M9219" t="str">
            <v>2015/07/1/2/A/0</v>
          </cell>
        </row>
        <row r="9220">
          <cell r="A9220" t="str">
            <v>9219</v>
          </cell>
          <cell r="B9220" t="str">
            <v>OM92101</v>
          </cell>
          <cell r="C9220" t="str">
            <v>101 - GCP Jurisdictional Factor</v>
          </cell>
          <cell r="D9220">
            <v>0</v>
          </cell>
          <cell r="F9220" t="str">
            <v>CALC</v>
          </cell>
          <cell r="H9220" t="str">
            <v>101</v>
          </cell>
          <cell r="I9220" t="str">
            <v>C</v>
          </cell>
          <cell r="J9220" t="str">
            <v>om_exp</v>
          </cell>
          <cell r="K9220" t="str">
            <v>juris_gcp</v>
          </cell>
          <cell r="M9220" t="str">
            <v>2015/07/1/2/A/0</v>
          </cell>
        </row>
        <row r="9221">
          <cell r="A9221" t="str">
            <v>9220</v>
          </cell>
          <cell r="B9221" t="str">
            <v>OM92101</v>
          </cell>
          <cell r="C9221" t="str">
            <v>101 - GCP Jurisdictional Factor</v>
          </cell>
          <cell r="D9221">
            <v>0</v>
          </cell>
          <cell r="F9221" t="str">
            <v>CALC</v>
          </cell>
          <cell r="H9221" t="str">
            <v>101</v>
          </cell>
          <cell r="I9221" t="str">
            <v>C</v>
          </cell>
          <cell r="J9221" t="str">
            <v>om_exp</v>
          </cell>
          <cell r="K9221" t="str">
            <v>juris_gcp</v>
          </cell>
          <cell r="M9221" t="str">
            <v>2015/07/1/2/A/0</v>
          </cell>
        </row>
        <row r="9222">
          <cell r="A9222" t="str">
            <v>9221</v>
          </cell>
          <cell r="B9222" t="str">
            <v>OM92101</v>
          </cell>
          <cell r="C9222" t="str">
            <v>101 - GCP Jurisdictional Factor</v>
          </cell>
          <cell r="D9222">
            <v>0</v>
          </cell>
          <cell r="F9222" t="str">
            <v>CALC</v>
          </cell>
          <cell r="H9222" t="str">
            <v>101</v>
          </cell>
          <cell r="I9222" t="str">
            <v>C</v>
          </cell>
          <cell r="J9222" t="str">
            <v>om_exp</v>
          </cell>
          <cell r="K9222" t="str">
            <v>juris_gcp</v>
          </cell>
          <cell r="M9222" t="str">
            <v>2015/07/1/2/A/0</v>
          </cell>
        </row>
        <row r="9223">
          <cell r="A9223" t="str">
            <v>9222</v>
          </cell>
          <cell r="B9223" t="str">
            <v>OM92101</v>
          </cell>
          <cell r="C9223" t="str">
            <v>101 - GCP Jurisdictional Factor</v>
          </cell>
          <cell r="D9223">
            <v>0</v>
          </cell>
          <cell r="F9223" t="str">
            <v>CALC</v>
          </cell>
          <cell r="H9223" t="str">
            <v>101</v>
          </cell>
          <cell r="I9223" t="str">
            <v>C</v>
          </cell>
          <cell r="J9223" t="str">
            <v>om_exp</v>
          </cell>
          <cell r="K9223" t="str">
            <v>juris_gcp</v>
          </cell>
          <cell r="M9223" t="str">
            <v>2015/07/1/2/A/0</v>
          </cell>
        </row>
        <row r="9224">
          <cell r="A9224" t="str">
            <v>9223</v>
          </cell>
          <cell r="B9224" t="str">
            <v>OM92101</v>
          </cell>
          <cell r="C9224" t="str">
            <v>101 - GCP Jurisdictional Factor</v>
          </cell>
          <cell r="D9224">
            <v>0</v>
          </cell>
          <cell r="F9224" t="str">
            <v>CALC</v>
          </cell>
          <cell r="H9224" t="str">
            <v>101</v>
          </cell>
          <cell r="I9224" t="str">
            <v>C</v>
          </cell>
          <cell r="J9224" t="str">
            <v>om_exp</v>
          </cell>
          <cell r="K9224" t="str">
            <v>juris_gcp</v>
          </cell>
          <cell r="M9224" t="str">
            <v>2015/07/1/2/A/0</v>
          </cell>
        </row>
        <row r="9225">
          <cell r="A9225" t="str">
            <v>9224</v>
          </cell>
          <cell r="B9225" t="str">
            <v>OM92101</v>
          </cell>
          <cell r="C9225" t="str">
            <v>101 - GCP Jurisdictional Factor</v>
          </cell>
          <cell r="D9225">
            <v>0</v>
          </cell>
          <cell r="F9225" t="str">
            <v>CALC</v>
          </cell>
          <cell r="H9225" t="str">
            <v>101</v>
          </cell>
          <cell r="I9225" t="str">
            <v>C</v>
          </cell>
          <cell r="J9225" t="str">
            <v>om_exp</v>
          </cell>
          <cell r="K9225" t="str">
            <v>juris_gcp</v>
          </cell>
          <cell r="M9225" t="str">
            <v>2015/07/1/2/A/0</v>
          </cell>
        </row>
        <row r="9226">
          <cell r="A9226" t="str">
            <v>9225</v>
          </cell>
          <cell r="B9226" t="str">
            <v>OM92101</v>
          </cell>
          <cell r="C9226" t="str">
            <v>101 - GCP Jurisdictional Factor</v>
          </cell>
          <cell r="D9226">
            <v>0</v>
          </cell>
          <cell r="F9226" t="str">
            <v>CALC</v>
          </cell>
          <cell r="H9226" t="str">
            <v>101</v>
          </cell>
          <cell r="I9226" t="str">
            <v>C</v>
          </cell>
          <cell r="J9226" t="str">
            <v>om_exp</v>
          </cell>
          <cell r="K9226" t="str">
            <v>juris_gcp</v>
          </cell>
          <cell r="M9226" t="str">
            <v>2015/07/1/2/A/0</v>
          </cell>
        </row>
        <row r="9227">
          <cell r="A9227" t="str">
            <v>9226</v>
          </cell>
          <cell r="B9227" t="str">
            <v>OM92101</v>
          </cell>
          <cell r="C9227" t="str">
            <v>101 - GCP Jurisdictional Factor</v>
          </cell>
          <cell r="D9227">
            <v>0</v>
          </cell>
          <cell r="F9227" t="str">
            <v>CALC</v>
          </cell>
          <cell r="H9227" t="str">
            <v>101</v>
          </cell>
          <cell r="I9227" t="str">
            <v>C</v>
          </cell>
          <cell r="J9227" t="str">
            <v>om_exp</v>
          </cell>
          <cell r="K9227" t="str">
            <v>juris_gcp</v>
          </cell>
          <cell r="M9227" t="str">
            <v>2015/07/1/2/A/0</v>
          </cell>
        </row>
        <row r="9228">
          <cell r="A9228" t="str">
            <v>9227</v>
          </cell>
          <cell r="B9228" t="str">
            <v>OM92101</v>
          </cell>
          <cell r="C9228" t="str">
            <v>101 - GCP Jurisdictional Factor</v>
          </cell>
          <cell r="D9228">
            <v>0</v>
          </cell>
          <cell r="F9228" t="str">
            <v>CALC</v>
          </cell>
          <cell r="H9228" t="str">
            <v>101</v>
          </cell>
          <cell r="I9228" t="str">
            <v>C</v>
          </cell>
          <cell r="J9228" t="str">
            <v>om_exp</v>
          </cell>
          <cell r="K9228" t="str">
            <v>juris_gcp</v>
          </cell>
          <cell r="M9228" t="str">
            <v>2015/07/1/2/A/0</v>
          </cell>
        </row>
        <row r="9229">
          <cell r="A9229" t="str">
            <v>9228</v>
          </cell>
          <cell r="B9229" t="str">
            <v>OM92101</v>
          </cell>
          <cell r="C9229" t="str">
            <v>101 - GCP Jurisdictional Factor</v>
          </cell>
          <cell r="D9229">
            <v>0</v>
          </cell>
          <cell r="F9229" t="str">
            <v>CALC</v>
          </cell>
          <cell r="H9229" t="str">
            <v>101</v>
          </cell>
          <cell r="I9229" t="str">
            <v>C</v>
          </cell>
          <cell r="J9229" t="str">
            <v>om_exp</v>
          </cell>
          <cell r="K9229" t="str">
            <v>juris_gcp</v>
          </cell>
          <cell r="M9229" t="str">
            <v>2015/07/1/2/A/0</v>
          </cell>
        </row>
        <row r="9230">
          <cell r="A9230" t="str">
            <v>9229</v>
          </cell>
          <cell r="B9230" t="str">
            <v>OM92101</v>
          </cell>
          <cell r="C9230" t="str">
            <v>101 - GCP Jurisdictional Factor</v>
          </cell>
          <cell r="D9230">
            <v>0</v>
          </cell>
          <cell r="F9230" t="str">
            <v>CALC</v>
          </cell>
          <cell r="H9230" t="str">
            <v>101</v>
          </cell>
          <cell r="I9230" t="str">
            <v>C</v>
          </cell>
          <cell r="J9230" t="str">
            <v>om_exp</v>
          </cell>
          <cell r="K9230" t="str">
            <v>juris_gcp</v>
          </cell>
          <cell r="M9230" t="str">
            <v>2015/07/1/2/A/0</v>
          </cell>
        </row>
        <row r="9231">
          <cell r="A9231" t="str">
            <v>9230</v>
          </cell>
          <cell r="B9231" t="str">
            <v>OM92101</v>
          </cell>
          <cell r="C9231" t="str">
            <v>101 - GCP Jurisdictional Factor</v>
          </cell>
          <cell r="D9231">
            <v>0</v>
          </cell>
          <cell r="F9231" t="str">
            <v>CALC</v>
          </cell>
          <cell r="H9231" t="str">
            <v>101</v>
          </cell>
          <cell r="I9231" t="str">
            <v>C</v>
          </cell>
          <cell r="J9231" t="str">
            <v>om_exp</v>
          </cell>
          <cell r="K9231" t="str">
            <v>juris_gcp</v>
          </cell>
          <cell r="M9231" t="str">
            <v>2015/07/1/2/A/0</v>
          </cell>
        </row>
        <row r="9232">
          <cell r="A9232" t="str">
            <v>9231</v>
          </cell>
          <cell r="B9232" t="str">
            <v>OM92101</v>
          </cell>
          <cell r="C9232" t="str">
            <v>101 - GCP Jurisdictional Factor</v>
          </cell>
          <cell r="D9232">
            <v>0</v>
          </cell>
          <cell r="F9232" t="str">
            <v>CALC</v>
          </cell>
          <cell r="H9232" t="str">
            <v>101</v>
          </cell>
          <cell r="I9232" t="str">
            <v>C</v>
          </cell>
          <cell r="J9232" t="str">
            <v>om_exp</v>
          </cell>
          <cell r="K9232" t="str">
            <v>juris_gcp</v>
          </cell>
          <cell r="M9232" t="str">
            <v>2015/07/1/2/A/0</v>
          </cell>
        </row>
        <row r="9233">
          <cell r="A9233" t="str">
            <v>9232</v>
          </cell>
          <cell r="B9233" t="str">
            <v>OM92101</v>
          </cell>
          <cell r="C9233" t="str">
            <v>101 - GCP Jurisdictional Factor</v>
          </cell>
          <cell r="D9233">
            <v>0</v>
          </cell>
          <cell r="F9233" t="str">
            <v>CALC</v>
          </cell>
          <cell r="H9233" t="str">
            <v>101</v>
          </cell>
          <cell r="I9233" t="str">
            <v>C</v>
          </cell>
          <cell r="J9233" t="str">
            <v>om_exp</v>
          </cell>
          <cell r="K9233" t="str">
            <v>juris_gcp</v>
          </cell>
          <cell r="M9233" t="str">
            <v>2015/07/1/2/A/0</v>
          </cell>
        </row>
        <row r="9234">
          <cell r="A9234" t="str">
            <v>9233</v>
          </cell>
          <cell r="B9234" t="str">
            <v>OM92101</v>
          </cell>
          <cell r="C9234" t="str">
            <v>101 - GCP Jurisdictional Factor</v>
          </cell>
          <cell r="D9234">
            <v>0</v>
          </cell>
          <cell r="F9234" t="str">
            <v>CALC</v>
          </cell>
          <cell r="H9234" t="str">
            <v>101</v>
          </cell>
          <cell r="I9234" t="str">
            <v>C</v>
          </cell>
          <cell r="J9234" t="str">
            <v>om_exp</v>
          </cell>
          <cell r="K9234" t="str">
            <v>juris_gcp</v>
          </cell>
          <cell r="M9234" t="str">
            <v>2015/07/1/2/A/0</v>
          </cell>
        </row>
        <row r="9235">
          <cell r="A9235" t="str">
            <v>9234</v>
          </cell>
          <cell r="B9235" t="str">
            <v>OM92101</v>
          </cell>
          <cell r="C9235" t="str">
            <v>101 - GCP Jurisdictional Factor</v>
          </cell>
          <cell r="D9235">
            <v>0</v>
          </cell>
          <cell r="F9235" t="str">
            <v>CALC</v>
          </cell>
          <cell r="H9235" t="str">
            <v>101</v>
          </cell>
          <cell r="I9235" t="str">
            <v>C</v>
          </cell>
          <cell r="J9235" t="str">
            <v>om_exp</v>
          </cell>
          <cell r="K9235" t="str">
            <v>juris_gcp</v>
          </cell>
          <cell r="M9235" t="str">
            <v>2015/07/1/2/A/0</v>
          </cell>
        </row>
        <row r="9236">
          <cell r="A9236" t="str">
            <v>9235</v>
          </cell>
          <cell r="B9236" t="str">
            <v>OM92101</v>
          </cell>
          <cell r="C9236" t="str">
            <v>101 - GCP Jurisdictional Factor</v>
          </cell>
          <cell r="D9236">
            <v>0</v>
          </cell>
          <cell r="F9236" t="str">
            <v>CALC</v>
          </cell>
          <cell r="H9236" t="str">
            <v>101</v>
          </cell>
          <cell r="I9236" t="str">
            <v>C</v>
          </cell>
          <cell r="J9236" t="str">
            <v>om_exp</v>
          </cell>
          <cell r="K9236" t="str">
            <v>juris_gcp</v>
          </cell>
          <cell r="M9236" t="str">
            <v>2015/07/1/2/A/0</v>
          </cell>
        </row>
        <row r="9237">
          <cell r="A9237" t="str">
            <v>9236</v>
          </cell>
          <cell r="B9237" t="str">
            <v>OM92101</v>
          </cell>
          <cell r="C9237" t="str">
            <v>101 - GCP Jurisdictional Factor</v>
          </cell>
          <cell r="D9237">
            <v>0</v>
          </cell>
          <cell r="F9237" t="str">
            <v>CALC</v>
          </cell>
          <cell r="H9237" t="str">
            <v>101</v>
          </cell>
          <cell r="I9237" t="str">
            <v>C</v>
          </cell>
          <cell r="J9237" t="str">
            <v>om_exp</v>
          </cell>
          <cell r="K9237" t="str">
            <v>juris_gcp</v>
          </cell>
          <cell r="M9237" t="str">
            <v>2015/07/1/2/A/0</v>
          </cell>
        </row>
        <row r="9238">
          <cell r="A9238" t="str">
            <v>9237</v>
          </cell>
          <cell r="B9238" t="str">
            <v>OM92101</v>
          </cell>
          <cell r="C9238" t="str">
            <v>101 - GCP Jurisdictional Factor</v>
          </cell>
          <cell r="D9238">
            <v>0</v>
          </cell>
          <cell r="F9238" t="str">
            <v>CALC</v>
          </cell>
          <cell r="H9238" t="str">
            <v>101</v>
          </cell>
          <cell r="I9238" t="str">
            <v>C</v>
          </cell>
          <cell r="J9238" t="str">
            <v>om_exp</v>
          </cell>
          <cell r="K9238" t="str">
            <v>juris_gcp</v>
          </cell>
          <cell r="M9238" t="str">
            <v>2015/07/1/2/A/0</v>
          </cell>
        </row>
        <row r="9239">
          <cell r="A9239" t="str">
            <v>9238</v>
          </cell>
          <cell r="B9239" t="str">
            <v>OM92101</v>
          </cell>
          <cell r="C9239" t="str">
            <v>101 - GCP Jurisdictional Factor</v>
          </cell>
          <cell r="D9239">
            <v>0</v>
          </cell>
          <cell r="F9239" t="str">
            <v>CALC</v>
          </cell>
          <cell r="H9239" t="str">
            <v>101</v>
          </cell>
          <cell r="I9239" t="str">
            <v>C</v>
          </cell>
          <cell r="J9239" t="str">
            <v>om_exp</v>
          </cell>
          <cell r="K9239" t="str">
            <v>juris_gcp</v>
          </cell>
          <cell r="M9239" t="str">
            <v>2015/07/1/2/A/0</v>
          </cell>
        </row>
        <row r="9240">
          <cell r="A9240" t="str">
            <v>9239</v>
          </cell>
          <cell r="B9240" t="str">
            <v>OM92101</v>
          </cell>
          <cell r="C9240" t="str">
            <v>101 - GCP Jurisdictional Factor</v>
          </cell>
          <cell r="D9240">
            <v>0</v>
          </cell>
          <cell r="F9240" t="str">
            <v>CALC</v>
          </cell>
          <cell r="H9240" t="str">
            <v>101</v>
          </cell>
          <cell r="I9240" t="str">
            <v>C</v>
          </cell>
          <cell r="J9240" t="str">
            <v>om_exp</v>
          </cell>
          <cell r="K9240" t="str">
            <v>juris_gcp</v>
          </cell>
          <cell r="M9240" t="str">
            <v>2015/07/1/2/A/0</v>
          </cell>
        </row>
        <row r="9241">
          <cell r="A9241" t="str">
            <v>9240</v>
          </cell>
          <cell r="B9241" t="str">
            <v>OM92101</v>
          </cell>
          <cell r="C9241" t="str">
            <v>101 - GCP Jurisdictional Factor</v>
          </cell>
          <cell r="D9241">
            <v>0</v>
          </cell>
          <cell r="F9241" t="str">
            <v>CALC</v>
          </cell>
          <cell r="H9241" t="str">
            <v>101</v>
          </cell>
          <cell r="I9241" t="str">
            <v>C</v>
          </cell>
          <cell r="J9241" t="str">
            <v>om_exp</v>
          </cell>
          <cell r="K9241" t="str">
            <v>juris_gcp</v>
          </cell>
          <cell r="M9241" t="str">
            <v>2015/07/1/2/A/0</v>
          </cell>
        </row>
        <row r="9242">
          <cell r="A9242" t="str">
            <v>9241</v>
          </cell>
          <cell r="B9242" t="str">
            <v>OMD2101</v>
          </cell>
          <cell r="C9242" t="str">
            <v>101 - Energy Jurisdictional O &amp; M Exp Amount</v>
          </cell>
          <cell r="D9242">
            <v>0</v>
          </cell>
          <cell r="F9242" t="str">
            <v>CALC</v>
          </cell>
          <cell r="H9242" t="str">
            <v>101</v>
          </cell>
          <cell r="I9242" t="str">
            <v>C</v>
          </cell>
          <cell r="J9242" t="str">
            <v>om_exp</v>
          </cell>
          <cell r="K9242" t="str">
            <v>juris_energy_amt</v>
          </cell>
          <cell r="M9242" t="str">
            <v>2015/07/1/2/A/0</v>
          </cell>
        </row>
        <row r="9243">
          <cell r="A9243" t="str">
            <v>9242</v>
          </cell>
          <cell r="B9243" t="str">
            <v>OMD2101</v>
          </cell>
          <cell r="C9243" t="str">
            <v>101 - Energy Jurisdictional O &amp; M Exp Amount</v>
          </cell>
          <cell r="D9243">
            <v>0</v>
          </cell>
          <cell r="F9243" t="str">
            <v>CALC</v>
          </cell>
          <cell r="H9243" t="str">
            <v>101</v>
          </cell>
          <cell r="I9243" t="str">
            <v>C</v>
          </cell>
          <cell r="J9243" t="str">
            <v>om_exp</v>
          </cell>
          <cell r="K9243" t="str">
            <v>juris_energy_amt</v>
          </cell>
          <cell r="M9243" t="str">
            <v>2015/07/1/2/A/0</v>
          </cell>
        </row>
        <row r="9244">
          <cell r="A9244" t="str">
            <v>9243</v>
          </cell>
          <cell r="B9244" t="str">
            <v>OMD2101</v>
          </cell>
          <cell r="C9244" t="str">
            <v>101 - Energy Jurisdictional O &amp; M Exp Amount</v>
          </cell>
          <cell r="D9244">
            <v>0</v>
          </cell>
          <cell r="F9244" t="str">
            <v>CALC</v>
          </cell>
          <cell r="H9244" t="str">
            <v>101</v>
          </cell>
          <cell r="I9244" t="str">
            <v>C</v>
          </cell>
          <cell r="J9244" t="str">
            <v>om_exp</v>
          </cell>
          <cell r="K9244" t="str">
            <v>juris_energy_amt</v>
          </cell>
          <cell r="M9244" t="str">
            <v>2015/07/1/2/A/0</v>
          </cell>
        </row>
        <row r="9245">
          <cell r="A9245" t="str">
            <v>9244</v>
          </cell>
          <cell r="B9245" t="str">
            <v>OMD2101</v>
          </cell>
          <cell r="C9245" t="str">
            <v>101 - Energy Jurisdictional O &amp; M Exp Amount</v>
          </cell>
          <cell r="D9245">
            <v>0</v>
          </cell>
          <cell r="F9245" t="str">
            <v>CALC</v>
          </cell>
          <cell r="H9245" t="str">
            <v>101</v>
          </cell>
          <cell r="I9245" t="str">
            <v>C</v>
          </cell>
          <cell r="J9245" t="str">
            <v>om_exp</v>
          </cell>
          <cell r="K9245" t="str">
            <v>juris_energy_amt</v>
          </cell>
          <cell r="M9245" t="str">
            <v>2015/07/1/2/A/0</v>
          </cell>
        </row>
        <row r="9246">
          <cell r="A9246" t="str">
            <v>9245</v>
          </cell>
          <cell r="B9246" t="str">
            <v>OMD2101</v>
          </cell>
          <cell r="C9246" t="str">
            <v>101 - Energy Jurisdictional O &amp; M Exp Amount</v>
          </cell>
          <cell r="D9246">
            <v>0</v>
          </cell>
          <cell r="F9246" t="str">
            <v>CALC</v>
          </cell>
          <cell r="H9246" t="str">
            <v>101</v>
          </cell>
          <cell r="I9246" t="str">
            <v>C</v>
          </cell>
          <cell r="J9246" t="str">
            <v>om_exp</v>
          </cell>
          <cell r="K9246" t="str">
            <v>juris_energy_amt</v>
          </cell>
          <cell r="M9246" t="str">
            <v>2015/07/1/2/A/0</v>
          </cell>
        </row>
        <row r="9247">
          <cell r="A9247" t="str">
            <v>9246</v>
          </cell>
          <cell r="B9247" t="str">
            <v>OMD2101</v>
          </cell>
          <cell r="C9247" t="str">
            <v>101 - Energy Jurisdictional O &amp; M Exp Amount</v>
          </cell>
          <cell r="D9247">
            <v>0</v>
          </cell>
          <cell r="F9247" t="str">
            <v>CALC</v>
          </cell>
          <cell r="H9247" t="str">
            <v>101</v>
          </cell>
          <cell r="I9247" t="str">
            <v>C</v>
          </cell>
          <cell r="J9247" t="str">
            <v>om_exp</v>
          </cell>
          <cell r="K9247" t="str">
            <v>juris_energy_amt</v>
          </cell>
          <cell r="M9247" t="str">
            <v>2015/07/1/2/A/0</v>
          </cell>
        </row>
        <row r="9248">
          <cell r="A9248" t="str">
            <v>9247</v>
          </cell>
          <cell r="B9248" t="str">
            <v>OMD2101</v>
          </cell>
          <cell r="C9248" t="str">
            <v>101 - Energy Jurisdictional O &amp; M Exp Amount</v>
          </cell>
          <cell r="D9248">
            <v>0</v>
          </cell>
          <cell r="F9248" t="str">
            <v>CALC</v>
          </cell>
          <cell r="H9248" t="str">
            <v>101</v>
          </cell>
          <cell r="I9248" t="str">
            <v>C</v>
          </cell>
          <cell r="J9248" t="str">
            <v>om_exp</v>
          </cell>
          <cell r="K9248" t="str">
            <v>juris_energy_amt</v>
          </cell>
          <cell r="M9248" t="str">
            <v>2015/07/1/2/A/0</v>
          </cell>
        </row>
        <row r="9249">
          <cell r="A9249" t="str">
            <v>9248</v>
          </cell>
          <cell r="B9249" t="str">
            <v>OMD2101</v>
          </cell>
          <cell r="C9249" t="str">
            <v>101 - Energy Jurisdictional O &amp; M Exp Amount</v>
          </cell>
          <cell r="D9249">
            <v>0</v>
          </cell>
          <cell r="F9249" t="str">
            <v>CALC</v>
          </cell>
          <cell r="H9249" t="str">
            <v>101</v>
          </cell>
          <cell r="I9249" t="str">
            <v>C</v>
          </cell>
          <cell r="J9249" t="str">
            <v>om_exp</v>
          </cell>
          <cell r="K9249" t="str">
            <v>juris_energy_amt</v>
          </cell>
          <cell r="M9249" t="str">
            <v>2015/07/1/2/A/0</v>
          </cell>
        </row>
        <row r="9250">
          <cell r="A9250" t="str">
            <v>9249</v>
          </cell>
          <cell r="B9250" t="str">
            <v>OMD2101</v>
          </cell>
          <cell r="C9250" t="str">
            <v>101 - Energy Jurisdictional O &amp; M Exp Amount</v>
          </cell>
          <cell r="D9250">
            <v>0</v>
          </cell>
          <cell r="F9250" t="str">
            <v>CALC</v>
          </cell>
          <cell r="H9250" t="str">
            <v>101</v>
          </cell>
          <cell r="I9250" t="str">
            <v>C</v>
          </cell>
          <cell r="J9250" t="str">
            <v>om_exp</v>
          </cell>
          <cell r="K9250" t="str">
            <v>juris_energy_amt</v>
          </cell>
          <cell r="M9250" t="str">
            <v>2015/07/1/2/A/0</v>
          </cell>
        </row>
        <row r="9251">
          <cell r="A9251" t="str">
            <v>9250</v>
          </cell>
          <cell r="B9251" t="str">
            <v>OMD2101</v>
          </cell>
          <cell r="C9251" t="str">
            <v>101 - Energy Jurisdictional O &amp; M Exp Amount</v>
          </cell>
          <cell r="D9251">
            <v>0</v>
          </cell>
          <cell r="F9251" t="str">
            <v>CALC</v>
          </cell>
          <cell r="H9251" t="str">
            <v>101</v>
          </cell>
          <cell r="I9251" t="str">
            <v>C</v>
          </cell>
          <cell r="J9251" t="str">
            <v>om_exp</v>
          </cell>
          <cell r="K9251" t="str">
            <v>juris_energy_amt</v>
          </cell>
          <cell r="M9251" t="str">
            <v>2015/07/1/2/A/0</v>
          </cell>
        </row>
        <row r="9252">
          <cell r="A9252" t="str">
            <v>9251</v>
          </cell>
          <cell r="B9252" t="str">
            <v>OMD2101</v>
          </cell>
          <cell r="C9252" t="str">
            <v>101 - Energy Jurisdictional O &amp; M Exp Amount</v>
          </cell>
          <cell r="D9252">
            <v>0</v>
          </cell>
          <cell r="F9252" t="str">
            <v>CALC</v>
          </cell>
          <cell r="H9252" t="str">
            <v>101</v>
          </cell>
          <cell r="I9252" t="str">
            <v>C</v>
          </cell>
          <cell r="J9252" t="str">
            <v>om_exp</v>
          </cell>
          <cell r="K9252" t="str">
            <v>juris_energy_amt</v>
          </cell>
          <cell r="M9252" t="str">
            <v>2015/07/1/2/A/0</v>
          </cell>
        </row>
        <row r="9253">
          <cell r="A9253" t="str">
            <v>9252</v>
          </cell>
          <cell r="B9253" t="str">
            <v>OMD2101</v>
          </cell>
          <cell r="C9253" t="str">
            <v>101 - Energy Jurisdictional O &amp; M Exp Amount</v>
          </cell>
          <cell r="D9253">
            <v>0</v>
          </cell>
          <cell r="F9253" t="str">
            <v>CALC</v>
          </cell>
          <cell r="H9253" t="str">
            <v>101</v>
          </cell>
          <cell r="I9253" t="str">
            <v>C</v>
          </cell>
          <cell r="J9253" t="str">
            <v>om_exp</v>
          </cell>
          <cell r="K9253" t="str">
            <v>juris_energy_amt</v>
          </cell>
          <cell r="M9253" t="str">
            <v>2015/07/1/2/A/0</v>
          </cell>
        </row>
        <row r="9254">
          <cell r="A9254" t="str">
            <v>9253</v>
          </cell>
          <cell r="B9254" t="str">
            <v>OMD2101</v>
          </cell>
          <cell r="C9254" t="str">
            <v>101 - Energy Jurisdictional O &amp; M Exp Amount</v>
          </cell>
          <cell r="D9254">
            <v>0</v>
          </cell>
          <cell r="F9254" t="str">
            <v>CALC</v>
          </cell>
          <cell r="H9254" t="str">
            <v>101</v>
          </cell>
          <cell r="I9254" t="str">
            <v>C</v>
          </cell>
          <cell r="J9254" t="str">
            <v>om_exp</v>
          </cell>
          <cell r="K9254" t="str">
            <v>juris_energy_amt</v>
          </cell>
          <cell r="M9254" t="str">
            <v>2015/07/1/2/A/0</v>
          </cell>
        </row>
        <row r="9255">
          <cell r="A9255" t="str">
            <v>9254</v>
          </cell>
          <cell r="B9255" t="str">
            <v>OMD2101</v>
          </cell>
          <cell r="C9255" t="str">
            <v>101 - Energy Jurisdictional O &amp; M Exp Amount</v>
          </cell>
          <cell r="D9255">
            <v>0</v>
          </cell>
          <cell r="F9255" t="str">
            <v>CALC</v>
          </cell>
          <cell r="H9255" t="str">
            <v>101</v>
          </cell>
          <cell r="I9255" t="str">
            <v>C</v>
          </cell>
          <cell r="J9255" t="str">
            <v>om_exp</v>
          </cell>
          <cell r="K9255" t="str">
            <v>juris_energy_amt</v>
          </cell>
          <cell r="M9255" t="str">
            <v>2015/07/1/2/A/0</v>
          </cell>
        </row>
        <row r="9256">
          <cell r="A9256" t="str">
            <v>9255</v>
          </cell>
          <cell r="B9256" t="str">
            <v>OMD2101</v>
          </cell>
          <cell r="C9256" t="str">
            <v>101 - Energy Jurisdictional O &amp; M Exp Amount</v>
          </cell>
          <cell r="D9256">
            <v>0</v>
          </cell>
          <cell r="F9256" t="str">
            <v>CALC</v>
          </cell>
          <cell r="H9256" t="str">
            <v>101</v>
          </cell>
          <cell r="I9256" t="str">
            <v>C</v>
          </cell>
          <cell r="J9256" t="str">
            <v>om_exp</v>
          </cell>
          <cell r="K9256" t="str">
            <v>juris_energy_amt</v>
          </cell>
          <cell r="M9256" t="str">
            <v>2015/07/1/2/A/0</v>
          </cell>
        </row>
        <row r="9257">
          <cell r="A9257" t="str">
            <v>9256</v>
          </cell>
          <cell r="B9257" t="str">
            <v>OMD2101</v>
          </cell>
          <cell r="C9257" t="str">
            <v>101 - Energy Jurisdictional O &amp; M Exp Amount</v>
          </cell>
          <cell r="D9257">
            <v>0</v>
          </cell>
          <cell r="F9257" t="str">
            <v>CALC</v>
          </cell>
          <cell r="H9257" t="str">
            <v>101</v>
          </cell>
          <cell r="I9257" t="str">
            <v>C</v>
          </cell>
          <cell r="J9257" t="str">
            <v>om_exp</v>
          </cell>
          <cell r="K9257" t="str">
            <v>juris_energy_amt</v>
          </cell>
          <cell r="M9257" t="str">
            <v>2015/07/1/2/A/0</v>
          </cell>
        </row>
        <row r="9258">
          <cell r="A9258" t="str">
            <v>9257</v>
          </cell>
          <cell r="B9258" t="str">
            <v>OMD2101</v>
          </cell>
          <cell r="C9258" t="str">
            <v>101 - Energy Jurisdictional O &amp; M Exp Amount</v>
          </cell>
          <cell r="D9258">
            <v>0</v>
          </cell>
          <cell r="F9258" t="str">
            <v>CALC</v>
          </cell>
          <cell r="H9258" t="str">
            <v>101</v>
          </cell>
          <cell r="I9258" t="str">
            <v>C</v>
          </cell>
          <cell r="J9258" t="str">
            <v>om_exp</v>
          </cell>
          <cell r="K9258" t="str">
            <v>juris_energy_amt</v>
          </cell>
          <cell r="M9258" t="str">
            <v>2015/07/1/2/A/0</v>
          </cell>
        </row>
        <row r="9259">
          <cell r="A9259" t="str">
            <v>9258</v>
          </cell>
          <cell r="B9259" t="str">
            <v>OMD2101</v>
          </cell>
          <cell r="C9259" t="str">
            <v>101 - Energy Jurisdictional O &amp; M Exp Amount</v>
          </cell>
          <cell r="D9259">
            <v>0</v>
          </cell>
          <cell r="F9259" t="str">
            <v>CALC</v>
          </cell>
          <cell r="H9259" t="str">
            <v>101</v>
          </cell>
          <cell r="I9259" t="str">
            <v>C</v>
          </cell>
          <cell r="J9259" t="str">
            <v>om_exp</v>
          </cell>
          <cell r="K9259" t="str">
            <v>juris_energy_amt</v>
          </cell>
          <cell r="M9259" t="str">
            <v>2015/07/1/2/A/0</v>
          </cell>
        </row>
        <row r="9260">
          <cell r="A9260" t="str">
            <v>9259</v>
          </cell>
          <cell r="B9260" t="str">
            <v>OMD2101</v>
          </cell>
          <cell r="C9260" t="str">
            <v>101 - Energy Jurisdictional O &amp; M Exp Amount</v>
          </cell>
          <cell r="D9260">
            <v>0</v>
          </cell>
          <cell r="F9260" t="str">
            <v>CALC</v>
          </cell>
          <cell r="H9260" t="str">
            <v>101</v>
          </cell>
          <cell r="I9260" t="str">
            <v>C</v>
          </cell>
          <cell r="J9260" t="str">
            <v>om_exp</v>
          </cell>
          <cell r="K9260" t="str">
            <v>juris_energy_amt</v>
          </cell>
          <cell r="M9260" t="str">
            <v>2015/07/1/2/A/0</v>
          </cell>
        </row>
        <row r="9261">
          <cell r="A9261" t="str">
            <v>9260</v>
          </cell>
          <cell r="B9261" t="str">
            <v>OMD2101</v>
          </cell>
          <cell r="C9261" t="str">
            <v>101 - Energy Jurisdictional O &amp; M Exp Amount</v>
          </cell>
          <cell r="D9261">
            <v>0</v>
          </cell>
          <cell r="F9261" t="str">
            <v>CALC</v>
          </cell>
          <cell r="H9261" t="str">
            <v>101</v>
          </cell>
          <cell r="I9261" t="str">
            <v>C</v>
          </cell>
          <cell r="J9261" t="str">
            <v>om_exp</v>
          </cell>
          <cell r="K9261" t="str">
            <v>juris_energy_amt</v>
          </cell>
          <cell r="M9261" t="str">
            <v>2015/07/1/2/A/0</v>
          </cell>
        </row>
        <row r="9262">
          <cell r="A9262" t="str">
            <v>9261</v>
          </cell>
          <cell r="B9262" t="str">
            <v>OMD2101</v>
          </cell>
          <cell r="C9262" t="str">
            <v>101 - Energy Jurisdictional O &amp; M Exp Amount</v>
          </cell>
          <cell r="D9262">
            <v>0</v>
          </cell>
          <cell r="F9262" t="str">
            <v>CALC</v>
          </cell>
          <cell r="H9262" t="str">
            <v>101</v>
          </cell>
          <cell r="I9262" t="str">
            <v>C</v>
          </cell>
          <cell r="J9262" t="str">
            <v>om_exp</v>
          </cell>
          <cell r="K9262" t="str">
            <v>juris_energy_amt</v>
          </cell>
          <cell r="M9262" t="str">
            <v>2015/07/1/2/A/0</v>
          </cell>
        </row>
        <row r="9263">
          <cell r="A9263" t="str">
            <v>9262</v>
          </cell>
          <cell r="B9263" t="str">
            <v>OMD2101</v>
          </cell>
          <cell r="C9263" t="str">
            <v>101 - Energy Jurisdictional O &amp; M Exp Amount</v>
          </cell>
          <cell r="D9263">
            <v>0</v>
          </cell>
          <cell r="F9263" t="str">
            <v>CALC</v>
          </cell>
          <cell r="H9263" t="str">
            <v>101</v>
          </cell>
          <cell r="I9263" t="str">
            <v>C</v>
          </cell>
          <cell r="J9263" t="str">
            <v>om_exp</v>
          </cell>
          <cell r="K9263" t="str">
            <v>juris_energy_amt</v>
          </cell>
          <cell r="M9263" t="str">
            <v>2015/07/1/2/A/0</v>
          </cell>
        </row>
        <row r="9264">
          <cell r="A9264" t="str">
            <v>9263</v>
          </cell>
          <cell r="B9264" t="str">
            <v>OMD2101</v>
          </cell>
          <cell r="C9264" t="str">
            <v>101 - Energy Jurisdictional O &amp; M Exp Amount</v>
          </cell>
          <cell r="D9264">
            <v>0</v>
          </cell>
          <cell r="F9264" t="str">
            <v>CALC</v>
          </cell>
          <cell r="H9264" t="str">
            <v>101</v>
          </cell>
          <cell r="I9264" t="str">
            <v>C</v>
          </cell>
          <cell r="J9264" t="str">
            <v>om_exp</v>
          </cell>
          <cell r="K9264" t="str">
            <v>juris_energy_amt</v>
          </cell>
          <cell r="M9264" t="str">
            <v>2015/07/1/2/A/0</v>
          </cell>
        </row>
        <row r="9265">
          <cell r="A9265" t="str">
            <v>9264</v>
          </cell>
          <cell r="B9265" t="str">
            <v>OMD2101</v>
          </cell>
          <cell r="C9265" t="str">
            <v>101 - Energy Jurisdictional O &amp; M Exp Amount</v>
          </cell>
          <cell r="D9265">
            <v>0</v>
          </cell>
          <cell r="F9265" t="str">
            <v>CALC</v>
          </cell>
          <cell r="H9265" t="str">
            <v>101</v>
          </cell>
          <cell r="I9265" t="str">
            <v>C</v>
          </cell>
          <cell r="J9265" t="str">
            <v>om_exp</v>
          </cell>
          <cell r="K9265" t="str">
            <v>juris_energy_amt</v>
          </cell>
          <cell r="M9265" t="str">
            <v>2015/07/1/2/A/0</v>
          </cell>
        </row>
        <row r="9266">
          <cell r="A9266" t="str">
            <v>9265</v>
          </cell>
          <cell r="B9266" t="str">
            <v>OMD2101</v>
          </cell>
          <cell r="C9266" t="str">
            <v>101 - Energy Jurisdictional O &amp; M Exp Amount</v>
          </cell>
          <cell r="D9266">
            <v>0</v>
          </cell>
          <cell r="F9266" t="str">
            <v>CALC</v>
          </cell>
          <cell r="H9266" t="str">
            <v>101</v>
          </cell>
          <cell r="I9266" t="str">
            <v>C</v>
          </cell>
          <cell r="J9266" t="str">
            <v>om_exp</v>
          </cell>
          <cell r="K9266" t="str">
            <v>juris_energy_amt</v>
          </cell>
          <cell r="M9266" t="str">
            <v>2015/07/1/2/A/0</v>
          </cell>
        </row>
        <row r="9267">
          <cell r="A9267" t="str">
            <v>9266</v>
          </cell>
          <cell r="B9267" t="str">
            <v>OMD2101</v>
          </cell>
          <cell r="C9267" t="str">
            <v>101 - Energy Jurisdictional O &amp; M Exp Amount</v>
          </cell>
          <cell r="D9267">
            <v>0</v>
          </cell>
          <cell r="F9267" t="str">
            <v>CALC</v>
          </cell>
          <cell r="H9267" t="str">
            <v>101</v>
          </cell>
          <cell r="I9267" t="str">
            <v>C</v>
          </cell>
          <cell r="J9267" t="str">
            <v>om_exp</v>
          </cell>
          <cell r="K9267" t="str">
            <v>juris_energy_amt</v>
          </cell>
          <cell r="M9267" t="str">
            <v>2015/07/1/2/A/0</v>
          </cell>
        </row>
        <row r="9268">
          <cell r="A9268" t="str">
            <v>9267</v>
          </cell>
          <cell r="B9268" t="str">
            <v>OMD2101</v>
          </cell>
          <cell r="C9268" t="str">
            <v>101 - Energy Jurisdictional O &amp; M Exp Amount</v>
          </cell>
          <cell r="D9268">
            <v>0</v>
          </cell>
          <cell r="F9268" t="str">
            <v>CALC</v>
          </cell>
          <cell r="H9268" t="str">
            <v>101</v>
          </cell>
          <cell r="I9268" t="str">
            <v>C</v>
          </cell>
          <cell r="J9268" t="str">
            <v>om_exp</v>
          </cell>
          <cell r="K9268" t="str">
            <v>juris_energy_amt</v>
          </cell>
          <cell r="M9268" t="str">
            <v>2015/07/1/2/A/0</v>
          </cell>
        </row>
        <row r="9269">
          <cell r="A9269" t="str">
            <v>9268</v>
          </cell>
          <cell r="B9269" t="str">
            <v>OMD2101</v>
          </cell>
          <cell r="C9269" t="str">
            <v>101 - Energy Jurisdictional O &amp; M Exp Amount</v>
          </cell>
          <cell r="D9269">
            <v>0</v>
          </cell>
          <cell r="F9269" t="str">
            <v>CALC</v>
          </cell>
          <cell r="H9269" t="str">
            <v>101</v>
          </cell>
          <cell r="I9269" t="str">
            <v>C</v>
          </cell>
          <cell r="J9269" t="str">
            <v>om_exp</v>
          </cell>
          <cell r="K9269" t="str">
            <v>juris_energy_amt</v>
          </cell>
          <cell r="M9269" t="str">
            <v>2015/07/1/2/A/0</v>
          </cell>
        </row>
        <row r="9270">
          <cell r="A9270" t="str">
            <v>9269</v>
          </cell>
          <cell r="B9270" t="str">
            <v>OMD2101</v>
          </cell>
          <cell r="C9270" t="str">
            <v>101 - Energy Jurisdictional O &amp; M Exp Amount</v>
          </cell>
          <cell r="D9270">
            <v>0</v>
          </cell>
          <cell r="F9270" t="str">
            <v>CALC</v>
          </cell>
          <cell r="H9270" t="str">
            <v>101</v>
          </cell>
          <cell r="I9270" t="str">
            <v>C</v>
          </cell>
          <cell r="J9270" t="str">
            <v>om_exp</v>
          </cell>
          <cell r="K9270" t="str">
            <v>juris_energy_amt</v>
          </cell>
          <cell r="M9270" t="str">
            <v>2015/07/1/2/A/0</v>
          </cell>
        </row>
        <row r="9271">
          <cell r="A9271" t="str">
            <v>9270</v>
          </cell>
          <cell r="B9271" t="str">
            <v>OMD2101</v>
          </cell>
          <cell r="C9271" t="str">
            <v>101 - Energy Jurisdictional O &amp; M Exp Amount</v>
          </cell>
          <cell r="D9271">
            <v>0</v>
          </cell>
          <cell r="F9271" t="str">
            <v>CALC</v>
          </cell>
          <cell r="H9271" t="str">
            <v>101</v>
          </cell>
          <cell r="I9271" t="str">
            <v>C</v>
          </cell>
          <cell r="J9271" t="str">
            <v>om_exp</v>
          </cell>
          <cell r="K9271" t="str">
            <v>juris_energy_amt</v>
          </cell>
          <cell r="M9271" t="str">
            <v>2015/07/1/2/A/0</v>
          </cell>
        </row>
        <row r="9272">
          <cell r="A9272" t="str">
            <v>9271</v>
          </cell>
          <cell r="B9272" t="str">
            <v>OMD2101</v>
          </cell>
          <cell r="C9272" t="str">
            <v>101 - Energy Jurisdictional O &amp; M Exp Amount</v>
          </cell>
          <cell r="D9272">
            <v>0</v>
          </cell>
          <cell r="F9272" t="str">
            <v>CALC</v>
          </cell>
          <cell r="H9272" t="str">
            <v>101</v>
          </cell>
          <cell r="I9272" t="str">
            <v>C</v>
          </cell>
          <cell r="J9272" t="str">
            <v>om_exp</v>
          </cell>
          <cell r="K9272" t="str">
            <v>juris_energy_amt</v>
          </cell>
          <cell r="M9272" t="str">
            <v>2015/07/1/2/A/0</v>
          </cell>
        </row>
        <row r="9273">
          <cell r="A9273" t="str">
            <v>9272</v>
          </cell>
          <cell r="B9273" t="str">
            <v>OMD2101</v>
          </cell>
          <cell r="C9273" t="str">
            <v>101 - Energy Jurisdictional O &amp; M Exp Amount</v>
          </cell>
          <cell r="D9273">
            <v>0</v>
          </cell>
          <cell r="F9273" t="str">
            <v>CALC</v>
          </cell>
          <cell r="H9273" t="str">
            <v>101</v>
          </cell>
          <cell r="I9273" t="str">
            <v>C</v>
          </cell>
          <cell r="J9273" t="str">
            <v>om_exp</v>
          </cell>
          <cell r="K9273" t="str">
            <v>juris_energy_amt</v>
          </cell>
          <cell r="M9273" t="str">
            <v>2015/07/1/2/A/0</v>
          </cell>
        </row>
        <row r="9274">
          <cell r="A9274" t="str">
            <v>9273</v>
          </cell>
          <cell r="B9274" t="str">
            <v>OMD2101</v>
          </cell>
          <cell r="C9274" t="str">
            <v>101 - Energy Jurisdictional O &amp; M Exp Amount</v>
          </cell>
          <cell r="D9274">
            <v>0</v>
          </cell>
          <cell r="F9274" t="str">
            <v>CALC</v>
          </cell>
          <cell r="H9274" t="str">
            <v>101</v>
          </cell>
          <cell r="I9274" t="str">
            <v>C</v>
          </cell>
          <cell r="J9274" t="str">
            <v>om_exp</v>
          </cell>
          <cell r="K9274" t="str">
            <v>juris_energy_amt</v>
          </cell>
          <cell r="M9274" t="str">
            <v>2015/07/1/2/A/0</v>
          </cell>
        </row>
        <row r="9275">
          <cell r="A9275" t="str">
            <v>9274</v>
          </cell>
          <cell r="B9275" t="str">
            <v>OMD2101</v>
          </cell>
          <cell r="C9275" t="str">
            <v>101 - Energy Jurisdictional O &amp; M Exp Amount</v>
          </cell>
          <cell r="D9275">
            <v>0</v>
          </cell>
          <cell r="F9275" t="str">
            <v>CALC</v>
          </cell>
          <cell r="H9275" t="str">
            <v>101</v>
          </cell>
          <cell r="I9275" t="str">
            <v>C</v>
          </cell>
          <cell r="J9275" t="str">
            <v>om_exp</v>
          </cell>
          <cell r="K9275" t="str">
            <v>juris_energy_amt</v>
          </cell>
          <cell r="M9275" t="str">
            <v>2015/07/1/2/A/0</v>
          </cell>
        </row>
        <row r="9276">
          <cell r="A9276" t="str">
            <v>9275</v>
          </cell>
          <cell r="B9276" t="str">
            <v>OMD2101</v>
          </cell>
          <cell r="C9276" t="str">
            <v>101 - Energy Jurisdictional O &amp; M Exp Amount</v>
          </cell>
          <cell r="D9276">
            <v>0</v>
          </cell>
          <cell r="F9276" t="str">
            <v>CALC</v>
          </cell>
          <cell r="H9276" t="str">
            <v>101</v>
          </cell>
          <cell r="I9276" t="str">
            <v>C</v>
          </cell>
          <cell r="J9276" t="str">
            <v>om_exp</v>
          </cell>
          <cell r="K9276" t="str">
            <v>juris_energy_amt</v>
          </cell>
          <cell r="M9276" t="str">
            <v>2015/07/1/2/A/0</v>
          </cell>
        </row>
        <row r="9277">
          <cell r="A9277" t="str">
            <v>9276</v>
          </cell>
          <cell r="B9277" t="str">
            <v>OMD2101</v>
          </cell>
          <cell r="C9277" t="str">
            <v>101 - Energy Jurisdictional O &amp; M Exp Amount</v>
          </cell>
          <cell r="D9277">
            <v>0</v>
          </cell>
          <cell r="F9277" t="str">
            <v>CALC</v>
          </cell>
          <cell r="H9277" t="str">
            <v>101</v>
          </cell>
          <cell r="I9277" t="str">
            <v>C</v>
          </cell>
          <cell r="J9277" t="str">
            <v>om_exp</v>
          </cell>
          <cell r="K9277" t="str">
            <v>juris_energy_amt</v>
          </cell>
          <cell r="M9277" t="str">
            <v>2015/07/1/2/A/0</v>
          </cell>
        </row>
        <row r="9278">
          <cell r="A9278" t="str">
            <v>9277</v>
          </cell>
          <cell r="B9278" t="str">
            <v>OMD2101</v>
          </cell>
          <cell r="C9278" t="str">
            <v>101 - Energy Jurisdictional O &amp; M Exp Amount</v>
          </cell>
          <cell r="D9278">
            <v>0</v>
          </cell>
          <cell r="F9278" t="str">
            <v>CALC</v>
          </cell>
          <cell r="H9278" t="str">
            <v>101</v>
          </cell>
          <cell r="I9278" t="str">
            <v>C</v>
          </cell>
          <cell r="J9278" t="str">
            <v>om_exp</v>
          </cell>
          <cell r="K9278" t="str">
            <v>juris_energy_amt</v>
          </cell>
          <cell r="M9278" t="str">
            <v>2015/07/1/2/A/0</v>
          </cell>
        </row>
        <row r="9279">
          <cell r="A9279" t="str">
            <v>9278</v>
          </cell>
          <cell r="B9279" t="str">
            <v>OMD2101</v>
          </cell>
          <cell r="C9279" t="str">
            <v>101 - Energy Jurisdictional O &amp; M Exp Amount</v>
          </cell>
          <cell r="D9279">
            <v>0</v>
          </cell>
          <cell r="F9279" t="str">
            <v>CALC</v>
          </cell>
          <cell r="H9279" t="str">
            <v>101</v>
          </cell>
          <cell r="I9279" t="str">
            <v>C</v>
          </cell>
          <cell r="J9279" t="str">
            <v>om_exp</v>
          </cell>
          <cell r="K9279" t="str">
            <v>juris_energy_amt</v>
          </cell>
          <cell r="M9279" t="str">
            <v>2015/07/1/2/A/0</v>
          </cell>
        </row>
        <row r="9280">
          <cell r="A9280" t="str">
            <v>9279</v>
          </cell>
          <cell r="B9280" t="str">
            <v>OMD2101</v>
          </cell>
          <cell r="C9280" t="str">
            <v>101 - Energy Jurisdictional O &amp; M Exp Amount</v>
          </cell>
          <cell r="D9280">
            <v>0</v>
          </cell>
          <cell r="F9280" t="str">
            <v>CALC</v>
          </cell>
          <cell r="H9280" t="str">
            <v>101</v>
          </cell>
          <cell r="I9280" t="str">
            <v>C</v>
          </cell>
          <cell r="J9280" t="str">
            <v>om_exp</v>
          </cell>
          <cell r="K9280" t="str">
            <v>juris_energy_amt</v>
          </cell>
          <cell r="M9280" t="str">
            <v>2015/07/1/2/A/0</v>
          </cell>
        </row>
        <row r="9281">
          <cell r="A9281" t="str">
            <v>9280</v>
          </cell>
          <cell r="B9281" t="str">
            <v>OMD2101</v>
          </cell>
          <cell r="C9281" t="str">
            <v>101 - Energy Jurisdictional O &amp; M Exp Amount</v>
          </cell>
          <cell r="D9281">
            <v>0</v>
          </cell>
          <cell r="F9281" t="str">
            <v>CALC</v>
          </cell>
          <cell r="H9281" t="str">
            <v>101</v>
          </cell>
          <cell r="I9281" t="str">
            <v>C</v>
          </cell>
          <cell r="J9281" t="str">
            <v>om_exp</v>
          </cell>
          <cell r="K9281" t="str">
            <v>juris_energy_amt</v>
          </cell>
          <cell r="M9281" t="str">
            <v>2015/07/1/2/A/0</v>
          </cell>
        </row>
        <row r="9282">
          <cell r="A9282" t="str">
            <v>9281</v>
          </cell>
          <cell r="B9282" t="str">
            <v>OMD2101</v>
          </cell>
          <cell r="C9282" t="str">
            <v>101 - Energy Jurisdictional O &amp; M Exp Amount</v>
          </cell>
          <cell r="D9282">
            <v>0</v>
          </cell>
          <cell r="F9282" t="str">
            <v>CALC</v>
          </cell>
          <cell r="H9282" t="str">
            <v>101</v>
          </cell>
          <cell r="I9282" t="str">
            <v>C</v>
          </cell>
          <cell r="J9282" t="str">
            <v>om_exp</v>
          </cell>
          <cell r="K9282" t="str">
            <v>juris_energy_amt</v>
          </cell>
          <cell r="M9282" t="str">
            <v>2015/07/1/2/A/0</v>
          </cell>
        </row>
        <row r="9283">
          <cell r="A9283" t="str">
            <v>9282</v>
          </cell>
          <cell r="B9283" t="str">
            <v>OMD2101</v>
          </cell>
          <cell r="C9283" t="str">
            <v>101 - Energy Jurisdictional O &amp; M Exp Amount</v>
          </cell>
          <cell r="D9283">
            <v>0</v>
          </cell>
          <cell r="F9283" t="str">
            <v>CALC</v>
          </cell>
          <cell r="H9283" t="str">
            <v>101</v>
          </cell>
          <cell r="I9283" t="str">
            <v>C</v>
          </cell>
          <cell r="J9283" t="str">
            <v>om_exp</v>
          </cell>
          <cell r="K9283" t="str">
            <v>juris_energy_amt</v>
          </cell>
          <cell r="M9283" t="str">
            <v>2015/07/1/2/A/0</v>
          </cell>
        </row>
        <row r="9284">
          <cell r="A9284" t="str">
            <v>9283</v>
          </cell>
          <cell r="B9284" t="str">
            <v>OMD2101</v>
          </cell>
          <cell r="C9284" t="str">
            <v>101 - Energy Jurisdictional O &amp; M Exp Amount</v>
          </cell>
          <cell r="D9284">
            <v>0</v>
          </cell>
          <cell r="F9284" t="str">
            <v>CALC</v>
          </cell>
          <cell r="H9284" t="str">
            <v>101</v>
          </cell>
          <cell r="I9284" t="str">
            <v>C</v>
          </cell>
          <cell r="J9284" t="str">
            <v>om_exp</v>
          </cell>
          <cell r="K9284" t="str">
            <v>juris_energy_amt</v>
          </cell>
          <cell r="M9284" t="str">
            <v>2015/07/1/2/A/0</v>
          </cell>
        </row>
        <row r="9285">
          <cell r="A9285" t="str">
            <v>9284</v>
          </cell>
          <cell r="B9285" t="str">
            <v>OMD2101</v>
          </cell>
          <cell r="C9285" t="str">
            <v>101 - Energy Jurisdictional O &amp; M Exp Amount</v>
          </cell>
          <cell r="D9285">
            <v>0</v>
          </cell>
          <cell r="F9285" t="str">
            <v>CALC</v>
          </cell>
          <cell r="H9285" t="str">
            <v>101</v>
          </cell>
          <cell r="I9285" t="str">
            <v>C</v>
          </cell>
          <cell r="J9285" t="str">
            <v>om_exp</v>
          </cell>
          <cell r="K9285" t="str">
            <v>juris_energy_amt</v>
          </cell>
          <cell r="M9285" t="str">
            <v>2015/07/1/2/A/0</v>
          </cell>
        </row>
        <row r="9286">
          <cell r="A9286" t="str">
            <v>9285</v>
          </cell>
          <cell r="B9286" t="str">
            <v>OMD2101</v>
          </cell>
          <cell r="C9286" t="str">
            <v>101 - Energy Jurisdictional O &amp; M Exp Amount</v>
          </cell>
          <cell r="D9286">
            <v>0</v>
          </cell>
          <cell r="F9286" t="str">
            <v>CALC</v>
          </cell>
          <cell r="H9286" t="str">
            <v>101</v>
          </cell>
          <cell r="I9286" t="str">
            <v>C</v>
          </cell>
          <cell r="J9286" t="str">
            <v>om_exp</v>
          </cell>
          <cell r="K9286" t="str">
            <v>juris_energy_amt</v>
          </cell>
          <cell r="M9286" t="str">
            <v>2015/07/1/2/A/0</v>
          </cell>
        </row>
        <row r="9287">
          <cell r="A9287" t="str">
            <v>9286</v>
          </cell>
          <cell r="B9287" t="str">
            <v>OMD2101</v>
          </cell>
          <cell r="C9287" t="str">
            <v>101 - Energy Jurisdictional O &amp; M Exp Amount</v>
          </cell>
          <cell r="D9287">
            <v>0</v>
          </cell>
          <cell r="F9287" t="str">
            <v>CALC</v>
          </cell>
          <cell r="H9287" t="str">
            <v>101</v>
          </cell>
          <cell r="I9287" t="str">
            <v>C</v>
          </cell>
          <cell r="J9287" t="str">
            <v>om_exp</v>
          </cell>
          <cell r="K9287" t="str">
            <v>juris_energy_amt</v>
          </cell>
          <cell r="M9287" t="str">
            <v>2015/07/1/2/A/0</v>
          </cell>
        </row>
        <row r="9288">
          <cell r="A9288" t="str">
            <v>9287</v>
          </cell>
          <cell r="B9288" t="str">
            <v>OMD2101</v>
          </cell>
          <cell r="C9288" t="str">
            <v>101 - Energy Jurisdictional O &amp; M Exp Amount</v>
          </cell>
          <cell r="D9288">
            <v>0</v>
          </cell>
          <cell r="F9288" t="str">
            <v>CALC</v>
          </cell>
          <cell r="H9288" t="str">
            <v>101</v>
          </cell>
          <cell r="I9288" t="str">
            <v>C</v>
          </cell>
          <cell r="J9288" t="str">
            <v>om_exp</v>
          </cell>
          <cell r="K9288" t="str">
            <v>juris_energy_amt</v>
          </cell>
          <cell r="M9288" t="str">
            <v>2015/07/1/2/A/0</v>
          </cell>
        </row>
        <row r="9289">
          <cell r="A9289" t="str">
            <v>9288</v>
          </cell>
          <cell r="B9289" t="str">
            <v>OMD2101</v>
          </cell>
          <cell r="C9289" t="str">
            <v>101 - Energy Jurisdictional O &amp; M Exp Amount</v>
          </cell>
          <cell r="D9289">
            <v>0</v>
          </cell>
          <cell r="F9289" t="str">
            <v>CALC</v>
          </cell>
          <cell r="H9289" t="str">
            <v>101</v>
          </cell>
          <cell r="I9289" t="str">
            <v>C</v>
          </cell>
          <cell r="J9289" t="str">
            <v>om_exp</v>
          </cell>
          <cell r="K9289" t="str">
            <v>juris_energy_amt</v>
          </cell>
          <cell r="M9289" t="str">
            <v>2015/07/1/2/A/0</v>
          </cell>
        </row>
        <row r="9290">
          <cell r="A9290" t="str">
            <v>9289</v>
          </cell>
          <cell r="B9290" t="str">
            <v>OMD2101</v>
          </cell>
          <cell r="C9290" t="str">
            <v>101 - Energy Jurisdictional O &amp; M Exp Amount</v>
          </cell>
          <cell r="D9290">
            <v>0</v>
          </cell>
          <cell r="F9290" t="str">
            <v>CALC</v>
          </cell>
          <cell r="H9290" t="str">
            <v>101</v>
          </cell>
          <cell r="I9290" t="str">
            <v>C</v>
          </cell>
          <cell r="J9290" t="str">
            <v>om_exp</v>
          </cell>
          <cell r="K9290" t="str">
            <v>juris_energy_amt</v>
          </cell>
          <cell r="M9290" t="str">
            <v>2015/07/1/2/A/0</v>
          </cell>
        </row>
        <row r="9291">
          <cell r="A9291" t="str">
            <v>9290</v>
          </cell>
          <cell r="B9291" t="str">
            <v>OMD2101</v>
          </cell>
          <cell r="C9291" t="str">
            <v>101 - Energy Jurisdictional O &amp; M Exp Amount</v>
          </cell>
          <cell r="D9291">
            <v>0</v>
          </cell>
          <cell r="F9291" t="str">
            <v>CALC</v>
          </cell>
          <cell r="H9291" t="str">
            <v>101</v>
          </cell>
          <cell r="I9291" t="str">
            <v>C</v>
          </cell>
          <cell r="J9291" t="str">
            <v>om_exp</v>
          </cell>
          <cell r="K9291" t="str">
            <v>juris_energy_amt</v>
          </cell>
          <cell r="M9291" t="str">
            <v>2015/07/1/2/A/0</v>
          </cell>
        </row>
        <row r="9292">
          <cell r="A9292" t="str">
            <v>9291</v>
          </cell>
          <cell r="B9292" t="str">
            <v>OMD2101</v>
          </cell>
          <cell r="C9292" t="str">
            <v>101 - Energy Jurisdictional O &amp; M Exp Amount</v>
          </cell>
          <cell r="D9292">
            <v>0</v>
          </cell>
          <cell r="F9292" t="str">
            <v>CALC</v>
          </cell>
          <cell r="H9292" t="str">
            <v>101</v>
          </cell>
          <cell r="I9292" t="str">
            <v>C</v>
          </cell>
          <cell r="J9292" t="str">
            <v>om_exp</v>
          </cell>
          <cell r="K9292" t="str">
            <v>juris_energy_amt</v>
          </cell>
          <cell r="M9292" t="str">
            <v>2015/07/1/2/A/0</v>
          </cell>
        </row>
        <row r="9293">
          <cell r="A9293" t="str">
            <v>9292</v>
          </cell>
          <cell r="B9293" t="str">
            <v>OMD2101</v>
          </cell>
          <cell r="C9293" t="str">
            <v>101 - Energy Jurisdictional O &amp; M Exp Amount</v>
          </cell>
          <cell r="D9293">
            <v>0</v>
          </cell>
          <cell r="F9293" t="str">
            <v>CALC</v>
          </cell>
          <cell r="H9293" t="str">
            <v>101</v>
          </cell>
          <cell r="I9293" t="str">
            <v>C</v>
          </cell>
          <cell r="J9293" t="str">
            <v>om_exp</v>
          </cell>
          <cell r="K9293" t="str">
            <v>juris_energy_amt</v>
          </cell>
          <cell r="M9293" t="str">
            <v>2015/07/1/2/A/0</v>
          </cell>
        </row>
        <row r="9294">
          <cell r="A9294" t="str">
            <v>9293</v>
          </cell>
          <cell r="B9294" t="str">
            <v>OMD2101</v>
          </cell>
          <cell r="C9294" t="str">
            <v>101 - Energy Jurisdictional O &amp; M Exp Amount</v>
          </cell>
          <cell r="D9294">
            <v>0</v>
          </cell>
          <cell r="F9294" t="str">
            <v>CALC</v>
          </cell>
          <cell r="H9294" t="str">
            <v>101</v>
          </cell>
          <cell r="I9294" t="str">
            <v>C</v>
          </cell>
          <cell r="J9294" t="str">
            <v>om_exp</v>
          </cell>
          <cell r="K9294" t="str">
            <v>juris_energy_amt</v>
          </cell>
          <cell r="M9294" t="str">
            <v>2015/07/1/2/A/0</v>
          </cell>
        </row>
        <row r="9295">
          <cell r="A9295" t="str">
            <v>9294</v>
          </cell>
          <cell r="B9295" t="str">
            <v>OMD2101</v>
          </cell>
          <cell r="C9295" t="str">
            <v>101 - Energy Jurisdictional O &amp; M Exp Amount</v>
          </cell>
          <cell r="D9295">
            <v>0</v>
          </cell>
          <cell r="F9295" t="str">
            <v>CALC</v>
          </cell>
          <cell r="H9295" t="str">
            <v>101</v>
          </cell>
          <cell r="I9295" t="str">
            <v>C</v>
          </cell>
          <cell r="J9295" t="str">
            <v>om_exp</v>
          </cell>
          <cell r="K9295" t="str">
            <v>juris_energy_amt</v>
          </cell>
          <cell r="M9295" t="str">
            <v>2015/07/1/2/A/0</v>
          </cell>
        </row>
        <row r="9296">
          <cell r="A9296" t="str">
            <v>9295</v>
          </cell>
          <cell r="B9296" t="str">
            <v>OMD2101</v>
          </cell>
          <cell r="C9296" t="str">
            <v>101 - Energy Jurisdictional O &amp; M Exp Amount</v>
          </cell>
          <cell r="D9296">
            <v>0</v>
          </cell>
          <cell r="F9296" t="str">
            <v>CALC</v>
          </cell>
          <cell r="H9296" t="str">
            <v>101</v>
          </cell>
          <cell r="I9296" t="str">
            <v>C</v>
          </cell>
          <cell r="J9296" t="str">
            <v>om_exp</v>
          </cell>
          <cell r="K9296" t="str">
            <v>juris_energy_amt</v>
          </cell>
          <cell r="M9296" t="str">
            <v>2015/07/1/2/A/0</v>
          </cell>
        </row>
        <row r="9297">
          <cell r="A9297" t="str">
            <v>9296</v>
          </cell>
          <cell r="B9297" t="str">
            <v>OMD2101</v>
          </cell>
          <cell r="C9297" t="str">
            <v>101 - Energy Jurisdictional O &amp; M Exp Amount</v>
          </cell>
          <cell r="D9297">
            <v>0</v>
          </cell>
          <cell r="F9297" t="str">
            <v>CALC</v>
          </cell>
          <cell r="H9297" t="str">
            <v>101</v>
          </cell>
          <cell r="I9297" t="str">
            <v>C</v>
          </cell>
          <cell r="J9297" t="str">
            <v>om_exp</v>
          </cell>
          <cell r="K9297" t="str">
            <v>juris_energy_amt</v>
          </cell>
          <cell r="M9297" t="str">
            <v>2015/07/1/2/A/0</v>
          </cell>
        </row>
        <row r="9298">
          <cell r="A9298" t="str">
            <v>9297</v>
          </cell>
          <cell r="B9298" t="str">
            <v>OMD2101</v>
          </cell>
          <cell r="C9298" t="str">
            <v>101 - Energy Jurisdictional O &amp; M Exp Amount</v>
          </cell>
          <cell r="D9298">
            <v>0</v>
          </cell>
          <cell r="F9298" t="str">
            <v>CALC</v>
          </cell>
          <cell r="H9298" t="str">
            <v>101</v>
          </cell>
          <cell r="I9298" t="str">
            <v>C</v>
          </cell>
          <cell r="J9298" t="str">
            <v>om_exp</v>
          </cell>
          <cell r="K9298" t="str">
            <v>juris_energy_amt</v>
          </cell>
          <cell r="M9298" t="str">
            <v>2015/07/1/2/A/0</v>
          </cell>
        </row>
        <row r="9299">
          <cell r="A9299" t="str">
            <v>9298</v>
          </cell>
          <cell r="B9299" t="str">
            <v>OMD2101</v>
          </cell>
          <cell r="C9299" t="str">
            <v>101 - Energy Jurisdictional O &amp; M Exp Amount</v>
          </cell>
          <cell r="D9299">
            <v>0</v>
          </cell>
          <cell r="F9299" t="str">
            <v>CALC</v>
          </cell>
          <cell r="H9299" t="str">
            <v>101</v>
          </cell>
          <cell r="I9299" t="str">
            <v>C</v>
          </cell>
          <cell r="J9299" t="str">
            <v>om_exp</v>
          </cell>
          <cell r="K9299" t="str">
            <v>juris_energy_amt</v>
          </cell>
          <cell r="M9299" t="str">
            <v>2015/07/1/2/A/0</v>
          </cell>
        </row>
        <row r="9300">
          <cell r="A9300" t="str">
            <v>9299</v>
          </cell>
          <cell r="B9300" t="str">
            <v>OMD2101</v>
          </cell>
          <cell r="C9300" t="str">
            <v>101 - Energy Jurisdictional O &amp; M Exp Amount</v>
          </cell>
          <cell r="D9300">
            <v>0</v>
          </cell>
          <cell r="F9300" t="str">
            <v>CALC</v>
          </cell>
          <cell r="H9300" t="str">
            <v>101</v>
          </cell>
          <cell r="I9300" t="str">
            <v>C</v>
          </cell>
          <cell r="J9300" t="str">
            <v>om_exp</v>
          </cell>
          <cell r="K9300" t="str">
            <v>juris_energy_amt</v>
          </cell>
          <cell r="M9300" t="str">
            <v>2015/07/1/2/A/0</v>
          </cell>
        </row>
        <row r="9301">
          <cell r="A9301" t="str">
            <v>9300</v>
          </cell>
          <cell r="B9301" t="str">
            <v>OMD2101</v>
          </cell>
          <cell r="C9301" t="str">
            <v>101 - Energy Jurisdictional O &amp; M Exp Amount</v>
          </cell>
          <cell r="D9301">
            <v>0</v>
          </cell>
          <cell r="F9301" t="str">
            <v>CALC</v>
          </cell>
          <cell r="H9301" t="str">
            <v>101</v>
          </cell>
          <cell r="I9301" t="str">
            <v>C</v>
          </cell>
          <cell r="J9301" t="str">
            <v>om_exp</v>
          </cell>
          <cell r="K9301" t="str">
            <v>juris_energy_amt</v>
          </cell>
          <cell r="M9301" t="str">
            <v>2015/07/1/2/A/0</v>
          </cell>
        </row>
        <row r="9302">
          <cell r="A9302" t="str">
            <v>9301</v>
          </cell>
          <cell r="B9302" t="str">
            <v>OMD2101</v>
          </cell>
          <cell r="C9302" t="str">
            <v>101 - Energy Jurisdictional O &amp; M Exp Amount</v>
          </cell>
          <cell r="D9302">
            <v>0</v>
          </cell>
          <cell r="F9302" t="str">
            <v>CALC</v>
          </cell>
          <cell r="H9302" t="str">
            <v>101</v>
          </cell>
          <cell r="I9302" t="str">
            <v>C</v>
          </cell>
          <cell r="J9302" t="str">
            <v>om_exp</v>
          </cell>
          <cell r="K9302" t="str">
            <v>juris_energy_amt</v>
          </cell>
          <cell r="M9302" t="str">
            <v>2015/07/1/2/A/0</v>
          </cell>
        </row>
        <row r="9303">
          <cell r="A9303" t="str">
            <v>9302</v>
          </cell>
          <cell r="B9303" t="str">
            <v>OMD2101</v>
          </cell>
          <cell r="C9303" t="str">
            <v>101 - Energy Jurisdictional O &amp; M Exp Amount</v>
          </cell>
          <cell r="D9303">
            <v>0</v>
          </cell>
          <cell r="F9303" t="str">
            <v>CALC</v>
          </cell>
          <cell r="H9303" t="str">
            <v>101</v>
          </cell>
          <cell r="I9303" t="str">
            <v>C</v>
          </cell>
          <cell r="J9303" t="str">
            <v>om_exp</v>
          </cell>
          <cell r="K9303" t="str">
            <v>juris_energy_amt</v>
          </cell>
          <cell r="M9303" t="str">
            <v>2015/07/1/2/A/0</v>
          </cell>
        </row>
        <row r="9304">
          <cell r="A9304" t="str">
            <v>9303</v>
          </cell>
          <cell r="B9304" t="str">
            <v>OMD2101</v>
          </cell>
          <cell r="C9304" t="str">
            <v>101 - Energy Jurisdictional O &amp; M Exp Amount</v>
          </cell>
          <cell r="D9304">
            <v>0</v>
          </cell>
          <cell r="F9304" t="str">
            <v>CALC</v>
          </cell>
          <cell r="H9304" t="str">
            <v>101</v>
          </cell>
          <cell r="I9304" t="str">
            <v>C</v>
          </cell>
          <cell r="J9304" t="str">
            <v>om_exp</v>
          </cell>
          <cell r="K9304" t="str">
            <v>juris_energy_amt</v>
          </cell>
          <cell r="M9304" t="str">
            <v>2015/07/1/2/A/0</v>
          </cell>
        </row>
        <row r="9305">
          <cell r="A9305" t="str">
            <v>9304</v>
          </cell>
          <cell r="B9305" t="str">
            <v>OMD2101</v>
          </cell>
          <cell r="C9305" t="str">
            <v>101 - Energy Jurisdictional O &amp; M Exp Amount</v>
          </cell>
          <cell r="D9305">
            <v>0</v>
          </cell>
          <cell r="F9305" t="str">
            <v>CALC</v>
          </cell>
          <cell r="H9305" t="str">
            <v>101</v>
          </cell>
          <cell r="I9305" t="str">
            <v>C</v>
          </cell>
          <cell r="J9305" t="str">
            <v>om_exp</v>
          </cell>
          <cell r="K9305" t="str">
            <v>juris_energy_amt</v>
          </cell>
          <cell r="M9305" t="str">
            <v>2015/07/1/2/A/0</v>
          </cell>
        </row>
        <row r="9306">
          <cell r="A9306" t="str">
            <v>9305</v>
          </cell>
          <cell r="B9306" t="str">
            <v>OMD2101</v>
          </cell>
          <cell r="C9306" t="str">
            <v>101 - Energy Jurisdictional O &amp; M Exp Amount</v>
          </cell>
          <cell r="D9306">
            <v>0</v>
          </cell>
          <cell r="F9306" t="str">
            <v>CALC</v>
          </cell>
          <cell r="H9306" t="str">
            <v>101</v>
          </cell>
          <cell r="I9306" t="str">
            <v>C</v>
          </cell>
          <cell r="J9306" t="str">
            <v>om_exp</v>
          </cell>
          <cell r="K9306" t="str">
            <v>juris_energy_amt</v>
          </cell>
          <cell r="M9306" t="str">
            <v>2015/07/1/2/A/0</v>
          </cell>
        </row>
        <row r="9307">
          <cell r="A9307" t="str">
            <v>9306</v>
          </cell>
          <cell r="B9307" t="str">
            <v>OMD2101</v>
          </cell>
          <cell r="C9307" t="str">
            <v>101 - Energy Jurisdictional O &amp; M Exp Amount</v>
          </cell>
          <cell r="D9307">
            <v>0</v>
          </cell>
          <cell r="F9307" t="str">
            <v>CALC</v>
          </cell>
          <cell r="H9307" t="str">
            <v>101</v>
          </cell>
          <cell r="I9307" t="str">
            <v>C</v>
          </cell>
          <cell r="J9307" t="str">
            <v>om_exp</v>
          </cell>
          <cell r="K9307" t="str">
            <v>juris_energy_amt</v>
          </cell>
          <cell r="M9307" t="str">
            <v>2015/07/1/2/A/0</v>
          </cell>
        </row>
        <row r="9308">
          <cell r="A9308" t="str">
            <v>9307</v>
          </cell>
          <cell r="B9308" t="str">
            <v>OMD2101</v>
          </cell>
          <cell r="C9308" t="str">
            <v>101 - Energy Jurisdictional O &amp; M Exp Amount</v>
          </cell>
          <cell r="D9308">
            <v>0</v>
          </cell>
          <cell r="F9308" t="str">
            <v>CALC</v>
          </cell>
          <cell r="H9308" t="str">
            <v>101</v>
          </cell>
          <cell r="I9308" t="str">
            <v>C</v>
          </cell>
          <cell r="J9308" t="str">
            <v>om_exp</v>
          </cell>
          <cell r="K9308" t="str">
            <v>juris_energy_amt</v>
          </cell>
          <cell r="M9308" t="str">
            <v>2015/07/1/2/A/0</v>
          </cell>
        </row>
        <row r="9309">
          <cell r="A9309" t="str">
            <v>9308</v>
          </cell>
          <cell r="B9309" t="str">
            <v>OMD2101</v>
          </cell>
          <cell r="C9309" t="str">
            <v>101 - Energy Jurisdictional O &amp; M Exp Amount</v>
          </cell>
          <cell r="D9309">
            <v>0</v>
          </cell>
          <cell r="F9309" t="str">
            <v>CALC</v>
          </cell>
          <cell r="H9309" t="str">
            <v>101</v>
          </cell>
          <cell r="I9309" t="str">
            <v>C</v>
          </cell>
          <cell r="J9309" t="str">
            <v>om_exp</v>
          </cell>
          <cell r="K9309" t="str">
            <v>juris_energy_amt</v>
          </cell>
          <cell r="M9309" t="str">
            <v>2015/07/1/2/A/0</v>
          </cell>
        </row>
        <row r="9310">
          <cell r="A9310" t="str">
            <v>9309</v>
          </cell>
          <cell r="B9310" t="str">
            <v>OMD2101</v>
          </cell>
          <cell r="C9310" t="str">
            <v>101 - Energy Jurisdictional O &amp; M Exp Amount</v>
          </cell>
          <cell r="D9310">
            <v>0</v>
          </cell>
          <cell r="F9310" t="str">
            <v>CALC</v>
          </cell>
          <cell r="H9310" t="str">
            <v>101</v>
          </cell>
          <cell r="I9310" t="str">
            <v>C</v>
          </cell>
          <cell r="J9310" t="str">
            <v>om_exp</v>
          </cell>
          <cell r="K9310" t="str">
            <v>juris_energy_amt</v>
          </cell>
          <cell r="M9310" t="str">
            <v>2015/07/1/2/A/0</v>
          </cell>
        </row>
        <row r="9311">
          <cell r="A9311" t="str">
            <v>9310</v>
          </cell>
          <cell r="B9311" t="str">
            <v>OMD2101</v>
          </cell>
          <cell r="C9311" t="str">
            <v>101 - Energy Jurisdictional O &amp; M Exp Amount</v>
          </cell>
          <cell r="D9311">
            <v>0</v>
          </cell>
          <cell r="F9311" t="str">
            <v>CALC</v>
          </cell>
          <cell r="H9311" t="str">
            <v>101</v>
          </cell>
          <cell r="I9311" t="str">
            <v>C</v>
          </cell>
          <cell r="J9311" t="str">
            <v>om_exp</v>
          </cell>
          <cell r="K9311" t="str">
            <v>juris_energy_amt</v>
          </cell>
          <cell r="M9311" t="str">
            <v>2015/07/1/2/A/0</v>
          </cell>
        </row>
        <row r="9312">
          <cell r="A9312" t="str">
            <v>9311</v>
          </cell>
          <cell r="B9312" t="str">
            <v>OMD2101</v>
          </cell>
          <cell r="C9312" t="str">
            <v>101 - Energy Jurisdictional O &amp; M Exp Amount</v>
          </cell>
          <cell r="D9312">
            <v>0</v>
          </cell>
          <cell r="F9312" t="str">
            <v>CALC</v>
          </cell>
          <cell r="H9312" t="str">
            <v>101</v>
          </cell>
          <cell r="I9312" t="str">
            <v>C</v>
          </cell>
          <cell r="J9312" t="str">
            <v>om_exp</v>
          </cell>
          <cell r="K9312" t="str">
            <v>juris_energy_amt</v>
          </cell>
          <cell r="M9312" t="str">
            <v>2015/07/1/2/A/0</v>
          </cell>
        </row>
        <row r="9313">
          <cell r="A9313" t="str">
            <v>9312</v>
          </cell>
          <cell r="B9313" t="str">
            <v>OMD2101</v>
          </cell>
          <cell r="C9313" t="str">
            <v>101 - Energy Jurisdictional O &amp; M Exp Amount</v>
          </cell>
          <cell r="D9313">
            <v>0</v>
          </cell>
          <cell r="F9313" t="str">
            <v>CALC</v>
          </cell>
          <cell r="H9313" t="str">
            <v>101</v>
          </cell>
          <cell r="I9313" t="str">
            <v>C</v>
          </cell>
          <cell r="J9313" t="str">
            <v>om_exp</v>
          </cell>
          <cell r="K9313" t="str">
            <v>juris_energy_amt</v>
          </cell>
          <cell r="M9313" t="str">
            <v>2015/07/1/2/A/0</v>
          </cell>
        </row>
        <row r="9314">
          <cell r="A9314" t="str">
            <v>9313</v>
          </cell>
          <cell r="B9314" t="str">
            <v>OMD2101</v>
          </cell>
          <cell r="C9314" t="str">
            <v>101 - Energy Jurisdictional O &amp; M Exp Amount</v>
          </cell>
          <cell r="D9314">
            <v>0</v>
          </cell>
          <cell r="F9314" t="str">
            <v>CALC</v>
          </cell>
          <cell r="H9314" t="str">
            <v>101</v>
          </cell>
          <cell r="I9314" t="str">
            <v>C</v>
          </cell>
          <cell r="J9314" t="str">
            <v>om_exp</v>
          </cell>
          <cell r="K9314" t="str">
            <v>juris_energy_amt</v>
          </cell>
          <cell r="M9314" t="str">
            <v>2015/07/1/2/A/0</v>
          </cell>
        </row>
        <row r="9315">
          <cell r="A9315" t="str">
            <v>9314</v>
          </cell>
          <cell r="B9315" t="str">
            <v>OMD2101</v>
          </cell>
          <cell r="C9315" t="str">
            <v>101 - Energy Jurisdictional O &amp; M Exp Amount</v>
          </cell>
          <cell r="D9315">
            <v>0</v>
          </cell>
          <cell r="F9315" t="str">
            <v>CALC</v>
          </cell>
          <cell r="H9315" t="str">
            <v>101</v>
          </cell>
          <cell r="I9315" t="str">
            <v>C</v>
          </cell>
          <cell r="J9315" t="str">
            <v>om_exp</v>
          </cell>
          <cell r="K9315" t="str">
            <v>juris_energy_amt</v>
          </cell>
          <cell r="M9315" t="str">
            <v>2015/07/1/2/A/0</v>
          </cell>
        </row>
        <row r="9316">
          <cell r="A9316" t="str">
            <v>9315</v>
          </cell>
          <cell r="B9316" t="str">
            <v>OMD2101</v>
          </cell>
          <cell r="C9316" t="str">
            <v>101 - Energy Jurisdictional O &amp; M Exp Amount</v>
          </cell>
          <cell r="D9316">
            <v>0</v>
          </cell>
          <cell r="F9316" t="str">
            <v>CALC</v>
          </cell>
          <cell r="H9316" t="str">
            <v>101</v>
          </cell>
          <cell r="I9316" t="str">
            <v>C</v>
          </cell>
          <cell r="J9316" t="str">
            <v>om_exp</v>
          </cell>
          <cell r="K9316" t="str">
            <v>juris_energy_amt</v>
          </cell>
          <cell r="M9316" t="str">
            <v>2015/07/1/2/A/0</v>
          </cell>
        </row>
        <row r="9317">
          <cell r="A9317" t="str">
            <v>9316</v>
          </cell>
          <cell r="B9317" t="str">
            <v>OMD2101</v>
          </cell>
          <cell r="C9317" t="str">
            <v>101 - Energy Jurisdictional O &amp; M Exp Amount</v>
          </cell>
          <cell r="D9317">
            <v>0</v>
          </cell>
          <cell r="F9317" t="str">
            <v>CALC</v>
          </cell>
          <cell r="H9317" t="str">
            <v>101</v>
          </cell>
          <cell r="I9317" t="str">
            <v>C</v>
          </cell>
          <cell r="J9317" t="str">
            <v>om_exp</v>
          </cell>
          <cell r="K9317" t="str">
            <v>juris_energy_amt</v>
          </cell>
          <cell r="M9317" t="str">
            <v>2015/07/1/2/A/0</v>
          </cell>
        </row>
        <row r="9318">
          <cell r="A9318" t="str">
            <v>9317</v>
          </cell>
          <cell r="B9318" t="str">
            <v>OMD2101</v>
          </cell>
          <cell r="C9318" t="str">
            <v>101 - Energy Jurisdictional O &amp; M Exp Amount</v>
          </cell>
          <cell r="D9318">
            <v>0</v>
          </cell>
          <cell r="F9318" t="str">
            <v>CALC</v>
          </cell>
          <cell r="H9318" t="str">
            <v>101</v>
          </cell>
          <cell r="I9318" t="str">
            <v>C</v>
          </cell>
          <cell r="J9318" t="str">
            <v>om_exp</v>
          </cell>
          <cell r="K9318" t="str">
            <v>juris_energy_amt</v>
          </cell>
          <cell r="M9318" t="str">
            <v>2015/07/1/2/A/0</v>
          </cell>
        </row>
        <row r="9319">
          <cell r="A9319" t="str">
            <v>9318</v>
          </cell>
          <cell r="B9319" t="str">
            <v>OMD2101</v>
          </cell>
          <cell r="C9319" t="str">
            <v>101 - Energy Jurisdictional O &amp; M Exp Amount</v>
          </cell>
          <cell r="D9319">
            <v>0</v>
          </cell>
          <cell r="F9319" t="str">
            <v>CALC</v>
          </cell>
          <cell r="H9319" t="str">
            <v>101</v>
          </cell>
          <cell r="I9319" t="str">
            <v>C</v>
          </cell>
          <cell r="J9319" t="str">
            <v>om_exp</v>
          </cell>
          <cell r="K9319" t="str">
            <v>juris_energy_amt</v>
          </cell>
          <cell r="M9319" t="str">
            <v>2015/07/1/2/A/0</v>
          </cell>
        </row>
        <row r="9320">
          <cell r="A9320" t="str">
            <v>9319</v>
          </cell>
          <cell r="B9320" t="str">
            <v>OMD2101</v>
          </cell>
          <cell r="C9320" t="str">
            <v>101 - Energy Jurisdictional O &amp; M Exp Amount</v>
          </cell>
          <cell r="D9320">
            <v>0</v>
          </cell>
          <cell r="F9320" t="str">
            <v>CALC</v>
          </cell>
          <cell r="H9320" t="str">
            <v>101</v>
          </cell>
          <cell r="I9320" t="str">
            <v>C</v>
          </cell>
          <cell r="J9320" t="str">
            <v>om_exp</v>
          </cell>
          <cell r="K9320" t="str">
            <v>juris_energy_amt</v>
          </cell>
          <cell r="M9320" t="str">
            <v>2015/07/1/2/A/0</v>
          </cell>
        </row>
        <row r="9321">
          <cell r="A9321" t="str">
            <v>9320</v>
          </cell>
          <cell r="B9321" t="str">
            <v>OMD2101</v>
          </cell>
          <cell r="C9321" t="str">
            <v>101 - Energy Jurisdictional O &amp; M Exp Amount</v>
          </cell>
          <cell r="D9321">
            <v>0</v>
          </cell>
          <cell r="F9321" t="str">
            <v>CALC</v>
          </cell>
          <cell r="H9321" t="str">
            <v>101</v>
          </cell>
          <cell r="I9321" t="str">
            <v>C</v>
          </cell>
          <cell r="J9321" t="str">
            <v>om_exp</v>
          </cell>
          <cell r="K9321" t="str">
            <v>juris_energy_amt</v>
          </cell>
          <cell r="M9321" t="str">
            <v>2015/07/1/2/A/0</v>
          </cell>
        </row>
        <row r="9322">
          <cell r="A9322" t="str">
            <v>9321</v>
          </cell>
          <cell r="B9322" t="str">
            <v>OMD2101</v>
          </cell>
          <cell r="C9322" t="str">
            <v>101 - Energy Jurisdictional O &amp; M Exp Amount</v>
          </cell>
          <cell r="D9322">
            <v>0</v>
          </cell>
          <cell r="F9322" t="str">
            <v>CALC</v>
          </cell>
          <cell r="H9322" t="str">
            <v>101</v>
          </cell>
          <cell r="I9322" t="str">
            <v>C</v>
          </cell>
          <cell r="J9322" t="str">
            <v>om_exp</v>
          </cell>
          <cell r="K9322" t="str">
            <v>juris_energy_amt</v>
          </cell>
          <cell r="M9322" t="str">
            <v>2015/07/1/2/A/0</v>
          </cell>
        </row>
        <row r="9323">
          <cell r="A9323" t="str">
            <v>9322</v>
          </cell>
          <cell r="B9323" t="str">
            <v>OMD2101</v>
          </cell>
          <cell r="C9323" t="str">
            <v>101 - Energy Jurisdictional O &amp; M Exp Amount</v>
          </cell>
          <cell r="D9323">
            <v>0</v>
          </cell>
          <cell r="F9323" t="str">
            <v>CALC</v>
          </cell>
          <cell r="H9323" t="str">
            <v>101</v>
          </cell>
          <cell r="I9323" t="str">
            <v>C</v>
          </cell>
          <cell r="J9323" t="str">
            <v>om_exp</v>
          </cell>
          <cell r="K9323" t="str">
            <v>juris_energy_amt</v>
          </cell>
          <cell r="M9323" t="str">
            <v>2015/07/1/2/A/0</v>
          </cell>
        </row>
        <row r="9324">
          <cell r="A9324" t="str">
            <v>9323</v>
          </cell>
          <cell r="B9324" t="str">
            <v>OMD2101</v>
          </cell>
          <cell r="C9324" t="str">
            <v>101 - Energy Jurisdictional O &amp; M Exp Amount</v>
          </cell>
          <cell r="D9324">
            <v>0</v>
          </cell>
          <cell r="F9324" t="str">
            <v>CALC</v>
          </cell>
          <cell r="H9324" t="str">
            <v>101</v>
          </cell>
          <cell r="I9324" t="str">
            <v>C</v>
          </cell>
          <cell r="J9324" t="str">
            <v>om_exp</v>
          </cell>
          <cell r="K9324" t="str">
            <v>juris_energy_amt</v>
          </cell>
          <cell r="M9324" t="str">
            <v>2015/07/1/2/A/0</v>
          </cell>
        </row>
        <row r="9325">
          <cell r="A9325" t="str">
            <v>9324</v>
          </cell>
          <cell r="B9325" t="str">
            <v>OMD2101</v>
          </cell>
          <cell r="C9325" t="str">
            <v>101 - Energy Jurisdictional O &amp; M Exp Amount</v>
          </cell>
          <cell r="D9325">
            <v>0</v>
          </cell>
          <cell r="F9325" t="str">
            <v>CALC</v>
          </cell>
          <cell r="H9325" t="str">
            <v>101</v>
          </cell>
          <cell r="I9325" t="str">
            <v>C</v>
          </cell>
          <cell r="J9325" t="str">
            <v>om_exp</v>
          </cell>
          <cell r="K9325" t="str">
            <v>juris_energy_amt</v>
          </cell>
          <cell r="M9325" t="str">
            <v>2015/07/1/2/A/0</v>
          </cell>
        </row>
        <row r="9326">
          <cell r="A9326" t="str">
            <v>9325</v>
          </cell>
          <cell r="B9326" t="str">
            <v>OMD2101</v>
          </cell>
          <cell r="C9326" t="str">
            <v>101 - Energy Jurisdictional O &amp; M Exp Amount</v>
          </cell>
          <cell r="D9326">
            <v>0</v>
          </cell>
          <cell r="F9326" t="str">
            <v>CALC</v>
          </cell>
          <cell r="H9326" t="str">
            <v>101</v>
          </cell>
          <cell r="I9326" t="str">
            <v>C</v>
          </cell>
          <cell r="J9326" t="str">
            <v>om_exp</v>
          </cell>
          <cell r="K9326" t="str">
            <v>juris_energy_amt</v>
          </cell>
          <cell r="M9326" t="str">
            <v>2015/07/1/2/A/0</v>
          </cell>
        </row>
        <row r="9327">
          <cell r="A9327" t="str">
            <v>9326</v>
          </cell>
          <cell r="B9327" t="str">
            <v>OMD2101</v>
          </cell>
          <cell r="C9327" t="str">
            <v>101 - Energy Jurisdictional O &amp; M Exp Amount</v>
          </cell>
          <cell r="D9327">
            <v>0</v>
          </cell>
          <cell r="F9327" t="str">
            <v>CALC</v>
          </cell>
          <cell r="H9327" t="str">
            <v>101</v>
          </cell>
          <cell r="I9327" t="str">
            <v>C</v>
          </cell>
          <cell r="J9327" t="str">
            <v>om_exp</v>
          </cell>
          <cell r="K9327" t="str">
            <v>juris_energy_amt</v>
          </cell>
          <cell r="M9327" t="str">
            <v>2015/07/1/2/A/0</v>
          </cell>
        </row>
        <row r="9328">
          <cell r="A9328" t="str">
            <v>9327</v>
          </cell>
          <cell r="B9328" t="str">
            <v>OMD2101</v>
          </cell>
          <cell r="C9328" t="str">
            <v>101 - Energy Jurisdictional O &amp; M Exp Amount</v>
          </cell>
          <cell r="D9328">
            <v>0</v>
          </cell>
          <cell r="F9328" t="str">
            <v>CALC</v>
          </cell>
          <cell r="H9328" t="str">
            <v>101</v>
          </cell>
          <cell r="I9328" t="str">
            <v>C</v>
          </cell>
          <cell r="J9328" t="str">
            <v>om_exp</v>
          </cell>
          <cell r="K9328" t="str">
            <v>juris_energy_amt</v>
          </cell>
          <cell r="M9328" t="str">
            <v>2015/07/1/2/A/0</v>
          </cell>
        </row>
        <row r="9329">
          <cell r="A9329" t="str">
            <v>9328</v>
          </cell>
          <cell r="B9329" t="str">
            <v>OMD2101</v>
          </cell>
          <cell r="C9329" t="str">
            <v>101 - Energy Jurisdictional O &amp; M Exp Amount</v>
          </cell>
          <cell r="D9329">
            <v>0</v>
          </cell>
          <cell r="F9329" t="str">
            <v>CALC</v>
          </cell>
          <cell r="H9329" t="str">
            <v>101</v>
          </cell>
          <cell r="I9329" t="str">
            <v>C</v>
          </cell>
          <cell r="J9329" t="str">
            <v>om_exp</v>
          </cell>
          <cell r="K9329" t="str">
            <v>juris_energy_amt</v>
          </cell>
          <cell r="M9329" t="str">
            <v>2015/07/1/2/A/0</v>
          </cell>
        </row>
        <row r="9330">
          <cell r="A9330" t="str">
            <v>9329</v>
          </cell>
          <cell r="B9330" t="str">
            <v>OMD2101</v>
          </cell>
          <cell r="C9330" t="str">
            <v>101 - Energy Jurisdictional O &amp; M Exp Amount</v>
          </cell>
          <cell r="D9330">
            <v>0</v>
          </cell>
          <cell r="F9330" t="str">
            <v>CALC</v>
          </cell>
          <cell r="H9330" t="str">
            <v>101</v>
          </cell>
          <cell r="I9330" t="str">
            <v>C</v>
          </cell>
          <cell r="J9330" t="str">
            <v>om_exp</v>
          </cell>
          <cell r="K9330" t="str">
            <v>juris_energy_amt</v>
          </cell>
          <cell r="M9330" t="str">
            <v>2015/07/1/2/A/0</v>
          </cell>
        </row>
        <row r="9331">
          <cell r="A9331" t="str">
            <v>9330</v>
          </cell>
          <cell r="B9331" t="str">
            <v>OMD2101</v>
          </cell>
          <cell r="C9331" t="str">
            <v>101 - Energy Jurisdictional O &amp; M Exp Amount</v>
          </cell>
          <cell r="D9331">
            <v>0</v>
          </cell>
          <cell r="F9331" t="str">
            <v>CALC</v>
          </cell>
          <cell r="H9331" t="str">
            <v>101</v>
          </cell>
          <cell r="I9331" t="str">
            <v>C</v>
          </cell>
          <cell r="J9331" t="str">
            <v>om_exp</v>
          </cell>
          <cell r="K9331" t="str">
            <v>juris_energy_amt</v>
          </cell>
          <cell r="M9331" t="str">
            <v>2015/07/1/2/A/0</v>
          </cell>
        </row>
        <row r="9332">
          <cell r="A9332" t="str">
            <v>9331</v>
          </cell>
          <cell r="B9332" t="str">
            <v>OMD2101</v>
          </cell>
          <cell r="C9332" t="str">
            <v>101 - Energy Jurisdictional O &amp; M Exp Amount</v>
          </cell>
          <cell r="D9332">
            <v>0</v>
          </cell>
          <cell r="F9332" t="str">
            <v>CALC</v>
          </cell>
          <cell r="H9332" t="str">
            <v>101</v>
          </cell>
          <cell r="I9332" t="str">
            <v>C</v>
          </cell>
          <cell r="J9332" t="str">
            <v>om_exp</v>
          </cell>
          <cell r="K9332" t="str">
            <v>juris_energy_amt</v>
          </cell>
          <cell r="M9332" t="str">
            <v>2015/07/1/2/A/0</v>
          </cell>
        </row>
        <row r="9333">
          <cell r="A9333" t="str">
            <v>9332</v>
          </cell>
          <cell r="B9333" t="str">
            <v>OMD2101</v>
          </cell>
          <cell r="C9333" t="str">
            <v>101 - Energy Jurisdictional O &amp; M Exp Amount</v>
          </cell>
          <cell r="D9333">
            <v>0</v>
          </cell>
          <cell r="F9333" t="str">
            <v>CALC</v>
          </cell>
          <cell r="H9333" t="str">
            <v>101</v>
          </cell>
          <cell r="I9333" t="str">
            <v>C</v>
          </cell>
          <cell r="J9333" t="str">
            <v>om_exp</v>
          </cell>
          <cell r="K9333" t="str">
            <v>juris_energy_amt</v>
          </cell>
          <cell r="M9333" t="str">
            <v>2015/07/1/2/A/0</v>
          </cell>
        </row>
        <row r="9334">
          <cell r="A9334" t="str">
            <v>9333</v>
          </cell>
          <cell r="B9334" t="str">
            <v>OMD2101</v>
          </cell>
          <cell r="C9334" t="str">
            <v>101 - Energy Jurisdictional O &amp; M Exp Amount</v>
          </cell>
          <cell r="D9334">
            <v>0</v>
          </cell>
          <cell r="F9334" t="str">
            <v>CALC</v>
          </cell>
          <cell r="H9334" t="str">
            <v>101</v>
          </cell>
          <cell r="I9334" t="str">
            <v>C</v>
          </cell>
          <cell r="J9334" t="str">
            <v>om_exp</v>
          </cell>
          <cell r="K9334" t="str">
            <v>juris_energy_amt</v>
          </cell>
          <cell r="M9334" t="str">
            <v>2015/07/1/2/A/0</v>
          </cell>
        </row>
        <row r="9335">
          <cell r="A9335" t="str">
            <v>9334</v>
          </cell>
          <cell r="B9335" t="str">
            <v>OMD2101</v>
          </cell>
          <cell r="C9335" t="str">
            <v>101 - Energy Jurisdictional O &amp; M Exp Amount</v>
          </cell>
          <cell r="D9335">
            <v>0</v>
          </cell>
          <cell r="F9335" t="str">
            <v>CALC</v>
          </cell>
          <cell r="H9335" t="str">
            <v>101</v>
          </cell>
          <cell r="I9335" t="str">
            <v>C</v>
          </cell>
          <cell r="J9335" t="str">
            <v>om_exp</v>
          </cell>
          <cell r="K9335" t="str">
            <v>juris_energy_amt</v>
          </cell>
          <cell r="M9335" t="str">
            <v>2015/07/1/2/A/0</v>
          </cell>
        </row>
        <row r="9336">
          <cell r="A9336" t="str">
            <v>9335</v>
          </cell>
          <cell r="B9336" t="str">
            <v>OMD2101</v>
          </cell>
          <cell r="C9336" t="str">
            <v>101 - Energy Jurisdictional O &amp; M Exp Amount</v>
          </cell>
          <cell r="D9336">
            <v>0</v>
          </cell>
          <cell r="F9336" t="str">
            <v>CALC</v>
          </cell>
          <cell r="H9336" t="str">
            <v>101</v>
          </cell>
          <cell r="I9336" t="str">
            <v>C</v>
          </cell>
          <cell r="J9336" t="str">
            <v>om_exp</v>
          </cell>
          <cell r="K9336" t="str">
            <v>juris_energy_amt</v>
          </cell>
          <cell r="M9336" t="str">
            <v>2015/07/1/2/A/0</v>
          </cell>
        </row>
        <row r="9337">
          <cell r="A9337" t="str">
            <v>9336</v>
          </cell>
          <cell r="B9337" t="str">
            <v>OMD2101</v>
          </cell>
          <cell r="C9337" t="str">
            <v>101 - Energy Jurisdictional O &amp; M Exp Amount</v>
          </cell>
          <cell r="D9337">
            <v>0</v>
          </cell>
          <cell r="F9337" t="str">
            <v>CALC</v>
          </cell>
          <cell r="H9337" t="str">
            <v>101</v>
          </cell>
          <cell r="I9337" t="str">
            <v>C</v>
          </cell>
          <cell r="J9337" t="str">
            <v>om_exp</v>
          </cell>
          <cell r="K9337" t="str">
            <v>juris_energy_amt</v>
          </cell>
          <cell r="M9337" t="str">
            <v>2015/07/1/2/A/0</v>
          </cell>
        </row>
        <row r="9338">
          <cell r="A9338" t="str">
            <v>9337</v>
          </cell>
          <cell r="B9338" t="str">
            <v>OMD2101</v>
          </cell>
          <cell r="C9338" t="str">
            <v>101 - Energy Jurisdictional O &amp; M Exp Amount</v>
          </cell>
          <cell r="D9338">
            <v>0</v>
          </cell>
          <cell r="F9338" t="str">
            <v>CALC</v>
          </cell>
          <cell r="H9338" t="str">
            <v>101</v>
          </cell>
          <cell r="I9338" t="str">
            <v>C</v>
          </cell>
          <cell r="J9338" t="str">
            <v>om_exp</v>
          </cell>
          <cell r="K9338" t="str">
            <v>juris_energy_amt</v>
          </cell>
          <cell r="M9338" t="str">
            <v>2015/07/1/2/A/0</v>
          </cell>
        </row>
        <row r="9339">
          <cell r="A9339" t="str">
            <v>9338</v>
          </cell>
          <cell r="B9339" t="str">
            <v>OMD2101</v>
          </cell>
          <cell r="C9339" t="str">
            <v>101 - Energy Jurisdictional O &amp; M Exp Amount</v>
          </cell>
          <cell r="D9339">
            <v>0</v>
          </cell>
          <cell r="F9339" t="str">
            <v>CALC</v>
          </cell>
          <cell r="H9339" t="str">
            <v>101</v>
          </cell>
          <cell r="I9339" t="str">
            <v>C</v>
          </cell>
          <cell r="J9339" t="str">
            <v>om_exp</v>
          </cell>
          <cell r="K9339" t="str">
            <v>juris_energy_amt</v>
          </cell>
          <cell r="M9339" t="str">
            <v>2015/07/1/2/A/0</v>
          </cell>
        </row>
        <row r="9340">
          <cell r="A9340" t="str">
            <v>9339</v>
          </cell>
          <cell r="B9340" t="str">
            <v>OMD2101</v>
          </cell>
          <cell r="C9340" t="str">
            <v>101 - Energy Jurisdictional O &amp; M Exp Amount</v>
          </cell>
          <cell r="D9340">
            <v>0</v>
          </cell>
          <cell r="F9340" t="str">
            <v>CALC</v>
          </cell>
          <cell r="H9340" t="str">
            <v>101</v>
          </cell>
          <cell r="I9340" t="str">
            <v>C</v>
          </cell>
          <cell r="J9340" t="str">
            <v>om_exp</v>
          </cell>
          <cell r="K9340" t="str">
            <v>juris_energy_amt</v>
          </cell>
          <cell r="M9340" t="str">
            <v>2015/07/1/2/A/0</v>
          </cell>
        </row>
        <row r="9341">
          <cell r="A9341" t="str">
            <v>9340</v>
          </cell>
          <cell r="B9341" t="str">
            <v>OMD2101</v>
          </cell>
          <cell r="C9341" t="str">
            <v>101 - Energy Jurisdictional O &amp; M Exp Amount</v>
          </cell>
          <cell r="D9341">
            <v>0</v>
          </cell>
          <cell r="F9341" t="str">
            <v>CALC</v>
          </cell>
          <cell r="H9341" t="str">
            <v>101</v>
          </cell>
          <cell r="I9341" t="str">
            <v>C</v>
          </cell>
          <cell r="J9341" t="str">
            <v>om_exp</v>
          </cell>
          <cell r="K9341" t="str">
            <v>juris_energy_amt</v>
          </cell>
          <cell r="M9341" t="str">
            <v>2015/07/1/2/A/0</v>
          </cell>
        </row>
        <row r="9342">
          <cell r="A9342" t="str">
            <v>9341</v>
          </cell>
          <cell r="B9342" t="str">
            <v>OMD2101</v>
          </cell>
          <cell r="C9342" t="str">
            <v>101 - Energy Jurisdictional O &amp; M Exp Amount</v>
          </cell>
          <cell r="D9342">
            <v>0</v>
          </cell>
          <cell r="F9342" t="str">
            <v>CALC</v>
          </cell>
          <cell r="H9342" t="str">
            <v>101</v>
          </cell>
          <cell r="I9342" t="str">
            <v>C</v>
          </cell>
          <cell r="J9342" t="str">
            <v>om_exp</v>
          </cell>
          <cell r="K9342" t="str">
            <v>juris_energy_amt</v>
          </cell>
          <cell r="M9342" t="str">
            <v>2015/07/1/2/A/0</v>
          </cell>
        </row>
        <row r="9343">
          <cell r="A9343" t="str">
            <v>9342</v>
          </cell>
          <cell r="B9343" t="str">
            <v>OMD2101</v>
          </cell>
          <cell r="C9343" t="str">
            <v>101 - Energy Jurisdictional O &amp; M Exp Amount</v>
          </cell>
          <cell r="D9343">
            <v>0</v>
          </cell>
          <cell r="F9343" t="str">
            <v>CALC</v>
          </cell>
          <cell r="H9343" t="str">
            <v>101</v>
          </cell>
          <cell r="I9343" t="str">
            <v>C</v>
          </cell>
          <cell r="J9343" t="str">
            <v>om_exp</v>
          </cell>
          <cell r="K9343" t="str">
            <v>juris_energy_amt</v>
          </cell>
          <cell r="M9343" t="str">
            <v>2015/07/1/2/A/0</v>
          </cell>
        </row>
        <row r="9344">
          <cell r="A9344" t="str">
            <v>9343</v>
          </cell>
          <cell r="B9344" t="str">
            <v>OMD2101</v>
          </cell>
          <cell r="C9344" t="str">
            <v>101 - Energy Jurisdictional O &amp; M Exp Amount</v>
          </cell>
          <cell r="D9344">
            <v>0</v>
          </cell>
          <cell r="F9344" t="str">
            <v>CALC</v>
          </cell>
          <cell r="H9344" t="str">
            <v>101</v>
          </cell>
          <cell r="I9344" t="str">
            <v>C</v>
          </cell>
          <cell r="J9344" t="str">
            <v>om_exp</v>
          </cell>
          <cell r="K9344" t="str">
            <v>juris_energy_amt</v>
          </cell>
          <cell r="M9344" t="str">
            <v>2015/07/1/2/A/0</v>
          </cell>
        </row>
        <row r="9345">
          <cell r="A9345" t="str">
            <v>9344</v>
          </cell>
          <cell r="B9345" t="str">
            <v>OMD2101</v>
          </cell>
          <cell r="C9345" t="str">
            <v>101 - Energy Jurisdictional O &amp; M Exp Amount</v>
          </cell>
          <cell r="D9345">
            <v>0</v>
          </cell>
          <cell r="F9345" t="str">
            <v>CALC</v>
          </cell>
          <cell r="H9345" t="str">
            <v>101</v>
          </cell>
          <cell r="I9345" t="str">
            <v>C</v>
          </cell>
          <cell r="J9345" t="str">
            <v>om_exp</v>
          </cell>
          <cell r="K9345" t="str">
            <v>juris_energy_amt</v>
          </cell>
          <cell r="M9345" t="str">
            <v>2015/07/1/2/A/0</v>
          </cell>
        </row>
        <row r="9346">
          <cell r="A9346" t="str">
            <v>9345</v>
          </cell>
          <cell r="B9346" t="str">
            <v>OMD2101</v>
          </cell>
          <cell r="C9346" t="str">
            <v>101 - Energy Jurisdictional O &amp; M Exp Amount</v>
          </cell>
          <cell r="D9346">
            <v>0</v>
          </cell>
          <cell r="F9346" t="str">
            <v>CALC</v>
          </cell>
          <cell r="H9346" t="str">
            <v>101</v>
          </cell>
          <cell r="I9346" t="str">
            <v>C</v>
          </cell>
          <cell r="J9346" t="str">
            <v>om_exp</v>
          </cell>
          <cell r="K9346" t="str">
            <v>juris_energy_amt</v>
          </cell>
          <cell r="M9346" t="str">
            <v>2015/07/1/2/A/0</v>
          </cell>
        </row>
        <row r="9347">
          <cell r="A9347" t="str">
            <v>9346</v>
          </cell>
          <cell r="B9347" t="str">
            <v>OMD2101</v>
          </cell>
          <cell r="C9347" t="str">
            <v>101 - Energy Jurisdictional O &amp; M Exp Amount</v>
          </cell>
          <cell r="D9347">
            <v>0</v>
          </cell>
          <cell r="F9347" t="str">
            <v>CALC</v>
          </cell>
          <cell r="H9347" t="str">
            <v>101</v>
          </cell>
          <cell r="I9347" t="str">
            <v>C</v>
          </cell>
          <cell r="J9347" t="str">
            <v>om_exp</v>
          </cell>
          <cell r="K9347" t="str">
            <v>juris_energy_amt</v>
          </cell>
          <cell r="M9347" t="str">
            <v>2015/07/1/2/A/0</v>
          </cell>
        </row>
        <row r="9348">
          <cell r="A9348" t="str">
            <v>9347</v>
          </cell>
          <cell r="B9348" t="str">
            <v>OMD2101</v>
          </cell>
          <cell r="C9348" t="str">
            <v>101 - Energy Jurisdictional O &amp; M Exp Amount</v>
          </cell>
          <cell r="D9348">
            <v>0</v>
          </cell>
          <cell r="F9348" t="str">
            <v>CALC</v>
          </cell>
          <cell r="H9348" t="str">
            <v>101</v>
          </cell>
          <cell r="I9348" t="str">
            <v>C</v>
          </cell>
          <cell r="J9348" t="str">
            <v>om_exp</v>
          </cell>
          <cell r="K9348" t="str">
            <v>juris_energy_amt</v>
          </cell>
          <cell r="M9348" t="str">
            <v>2015/07/1/2/A/0</v>
          </cell>
        </row>
        <row r="9349">
          <cell r="A9349" t="str">
            <v>9348</v>
          </cell>
          <cell r="B9349" t="str">
            <v>OMD2101</v>
          </cell>
          <cell r="C9349" t="str">
            <v>101 - Energy Jurisdictional O &amp; M Exp Amount</v>
          </cell>
          <cell r="D9349">
            <v>0</v>
          </cell>
          <cell r="F9349" t="str">
            <v>CALC</v>
          </cell>
          <cell r="H9349" t="str">
            <v>101</v>
          </cell>
          <cell r="I9349" t="str">
            <v>C</v>
          </cell>
          <cell r="J9349" t="str">
            <v>om_exp</v>
          </cell>
          <cell r="K9349" t="str">
            <v>juris_energy_amt</v>
          </cell>
          <cell r="M9349" t="str">
            <v>2015/07/1/2/A/0</v>
          </cell>
        </row>
        <row r="9350">
          <cell r="A9350" t="str">
            <v>9349</v>
          </cell>
          <cell r="B9350" t="str">
            <v>OMD2101</v>
          </cell>
          <cell r="C9350" t="str">
            <v>101 - Energy Jurisdictional O &amp; M Exp Amount</v>
          </cell>
          <cell r="D9350">
            <v>0</v>
          </cell>
          <cell r="F9350" t="str">
            <v>CALC</v>
          </cell>
          <cell r="H9350" t="str">
            <v>101</v>
          </cell>
          <cell r="I9350" t="str">
            <v>C</v>
          </cell>
          <cell r="J9350" t="str">
            <v>om_exp</v>
          </cell>
          <cell r="K9350" t="str">
            <v>juris_energy_amt</v>
          </cell>
          <cell r="M9350" t="str">
            <v>2015/07/1/2/A/0</v>
          </cell>
        </row>
        <row r="9351">
          <cell r="A9351" t="str">
            <v>9350</v>
          </cell>
          <cell r="B9351" t="str">
            <v>OMD2101</v>
          </cell>
          <cell r="C9351" t="str">
            <v>101 - Energy Jurisdictional O &amp; M Exp Amount</v>
          </cell>
          <cell r="D9351">
            <v>0</v>
          </cell>
          <cell r="F9351" t="str">
            <v>CALC</v>
          </cell>
          <cell r="H9351" t="str">
            <v>101</v>
          </cell>
          <cell r="I9351" t="str">
            <v>C</v>
          </cell>
          <cell r="J9351" t="str">
            <v>om_exp</v>
          </cell>
          <cell r="K9351" t="str">
            <v>juris_energy_amt</v>
          </cell>
          <cell r="M9351" t="str">
            <v>2015/07/1/2/A/0</v>
          </cell>
        </row>
        <row r="9352">
          <cell r="A9352" t="str">
            <v>9351</v>
          </cell>
          <cell r="B9352" t="str">
            <v>OMD2101</v>
          </cell>
          <cell r="C9352" t="str">
            <v>101 - Energy Jurisdictional O &amp; M Exp Amount</v>
          </cell>
          <cell r="D9352">
            <v>0</v>
          </cell>
          <cell r="F9352" t="str">
            <v>CALC</v>
          </cell>
          <cell r="H9352" t="str">
            <v>101</v>
          </cell>
          <cell r="I9352" t="str">
            <v>C</v>
          </cell>
          <cell r="J9352" t="str">
            <v>om_exp</v>
          </cell>
          <cell r="K9352" t="str">
            <v>juris_energy_amt</v>
          </cell>
          <cell r="M9352" t="str">
            <v>2015/07/1/2/A/0</v>
          </cell>
        </row>
        <row r="9353">
          <cell r="A9353" t="str">
            <v>9352</v>
          </cell>
          <cell r="B9353" t="str">
            <v>OMD2101</v>
          </cell>
          <cell r="C9353" t="str">
            <v>101 - Energy Jurisdictional O &amp; M Exp Amount</v>
          </cell>
          <cell r="D9353">
            <v>0</v>
          </cell>
          <cell r="F9353" t="str">
            <v>CALC</v>
          </cell>
          <cell r="H9353" t="str">
            <v>101</v>
          </cell>
          <cell r="I9353" t="str">
            <v>C</v>
          </cell>
          <cell r="J9353" t="str">
            <v>om_exp</v>
          </cell>
          <cell r="K9353" t="str">
            <v>juris_energy_amt</v>
          </cell>
          <cell r="M9353" t="str">
            <v>2015/07/1/2/A/0</v>
          </cell>
        </row>
        <row r="9354">
          <cell r="A9354" t="str">
            <v>9353</v>
          </cell>
          <cell r="B9354" t="str">
            <v>OMD2101</v>
          </cell>
          <cell r="C9354" t="str">
            <v>101 - Energy Jurisdictional O &amp; M Exp Amount</v>
          </cell>
          <cell r="D9354">
            <v>0</v>
          </cell>
          <cell r="F9354" t="str">
            <v>CALC</v>
          </cell>
          <cell r="H9354" t="str">
            <v>101</v>
          </cell>
          <cell r="I9354" t="str">
            <v>C</v>
          </cell>
          <cell r="J9354" t="str">
            <v>om_exp</v>
          </cell>
          <cell r="K9354" t="str">
            <v>juris_energy_amt</v>
          </cell>
          <cell r="M9354" t="str">
            <v>2015/07/1/2/A/0</v>
          </cell>
        </row>
        <row r="9355">
          <cell r="A9355" t="str">
            <v>9354</v>
          </cell>
          <cell r="B9355" t="str">
            <v>OMD2101</v>
          </cell>
          <cell r="C9355" t="str">
            <v>101 - Energy Jurisdictional O &amp; M Exp Amount</v>
          </cell>
          <cell r="D9355">
            <v>0</v>
          </cell>
          <cell r="F9355" t="str">
            <v>CALC</v>
          </cell>
          <cell r="H9355" t="str">
            <v>101</v>
          </cell>
          <cell r="I9355" t="str">
            <v>C</v>
          </cell>
          <cell r="J9355" t="str">
            <v>om_exp</v>
          </cell>
          <cell r="K9355" t="str">
            <v>juris_energy_amt</v>
          </cell>
          <cell r="M9355" t="str">
            <v>2015/07/1/2/A/0</v>
          </cell>
        </row>
        <row r="9356">
          <cell r="A9356" t="str">
            <v>9355</v>
          </cell>
          <cell r="B9356" t="str">
            <v>OMD2101</v>
          </cell>
          <cell r="C9356" t="str">
            <v>101 - Energy Jurisdictional O &amp; M Exp Amount</v>
          </cell>
          <cell r="D9356">
            <v>0</v>
          </cell>
          <cell r="F9356" t="str">
            <v>CALC</v>
          </cell>
          <cell r="H9356" t="str">
            <v>101</v>
          </cell>
          <cell r="I9356" t="str">
            <v>C</v>
          </cell>
          <cell r="J9356" t="str">
            <v>om_exp</v>
          </cell>
          <cell r="K9356" t="str">
            <v>juris_energy_amt</v>
          </cell>
          <cell r="M9356" t="str">
            <v>2015/07/1/2/A/0</v>
          </cell>
        </row>
        <row r="9357">
          <cell r="A9357" t="str">
            <v>9356</v>
          </cell>
          <cell r="B9357" t="str">
            <v>OMD2101</v>
          </cell>
          <cell r="C9357" t="str">
            <v>101 - Energy Jurisdictional O &amp; M Exp Amount</v>
          </cell>
          <cell r="D9357">
            <v>0</v>
          </cell>
          <cell r="F9357" t="str">
            <v>CALC</v>
          </cell>
          <cell r="H9357" t="str">
            <v>101</v>
          </cell>
          <cell r="I9357" t="str">
            <v>C</v>
          </cell>
          <cell r="J9357" t="str">
            <v>om_exp</v>
          </cell>
          <cell r="K9357" t="str">
            <v>juris_energy_amt</v>
          </cell>
          <cell r="M9357" t="str">
            <v>2015/07/1/2/A/0</v>
          </cell>
        </row>
        <row r="9358">
          <cell r="A9358" t="str">
            <v>9357</v>
          </cell>
          <cell r="B9358" t="str">
            <v>OMD2101</v>
          </cell>
          <cell r="C9358" t="str">
            <v>101 - Energy Jurisdictional O &amp; M Exp Amount</v>
          </cell>
          <cell r="D9358">
            <v>0</v>
          </cell>
          <cell r="F9358" t="str">
            <v>CALC</v>
          </cell>
          <cell r="H9358" t="str">
            <v>101</v>
          </cell>
          <cell r="I9358" t="str">
            <v>C</v>
          </cell>
          <cell r="J9358" t="str">
            <v>om_exp</v>
          </cell>
          <cell r="K9358" t="str">
            <v>juris_energy_amt</v>
          </cell>
          <cell r="M9358" t="str">
            <v>2015/07/1/2/A/0</v>
          </cell>
        </row>
        <row r="9359">
          <cell r="A9359" t="str">
            <v>9358</v>
          </cell>
          <cell r="B9359" t="str">
            <v>OMD2101</v>
          </cell>
          <cell r="C9359" t="str">
            <v>101 - Energy Jurisdictional O &amp; M Exp Amount</v>
          </cell>
          <cell r="D9359">
            <v>0</v>
          </cell>
          <cell r="F9359" t="str">
            <v>CALC</v>
          </cell>
          <cell r="H9359" t="str">
            <v>101</v>
          </cell>
          <cell r="I9359" t="str">
            <v>C</v>
          </cell>
          <cell r="J9359" t="str">
            <v>om_exp</v>
          </cell>
          <cell r="K9359" t="str">
            <v>juris_energy_amt</v>
          </cell>
          <cell r="M9359" t="str">
            <v>2015/07/1/2/A/0</v>
          </cell>
        </row>
        <row r="9360">
          <cell r="A9360" t="str">
            <v>9359</v>
          </cell>
          <cell r="B9360" t="str">
            <v>OMD2101</v>
          </cell>
          <cell r="C9360" t="str">
            <v>101 - Energy Jurisdictional O &amp; M Exp Amount</v>
          </cell>
          <cell r="D9360">
            <v>0</v>
          </cell>
          <cell r="F9360" t="str">
            <v>CALC</v>
          </cell>
          <cell r="H9360" t="str">
            <v>101</v>
          </cell>
          <cell r="I9360" t="str">
            <v>C</v>
          </cell>
          <cell r="J9360" t="str">
            <v>om_exp</v>
          </cell>
          <cell r="K9360" t="str">
            <v>juris_energy_amt</v>
          </cell>
          <cell r="M9360" t="str">
            <v>2015/07/1/2/A/0</v>
          </cell>
        </row>
        <row r="9361">
          <cell r="A9361" t="str">
            <v>9360</v>
          </cell>
          <cell r="B9361" t="str">
            <v>OMD2101</v>
          </cell>
          <cell r="C9361" t="str">
            <v>101 - Energy Jurisdictional O &amp; M Exp Amount</v>
          </cell>
          <cell r="D9361">
            <v>0</v>
          </cell>
          <cell r="F9361" t="str">
            <v>CALC</v>
          </cell>
          <cell r="H9361" t="str">
            <v>101</v>
          </cell>
          <cell r="I9361" t="str">
            <v>C</v>
          </cell>
          <cell r="J9361" t="str">
            <v>om_exp</v>
          </cell>
          <cell r="K9361" t="str">
            <v>juris_energy_amt</v>
          </cell>
          <cell r="M9361" t="str">
            <v>2015/07/1/2/A/0</v>
          </cell>
        </row>
        <row r="9362">
          <cell r="A9362" t="str">
            <v>9361</v>
          </cell>
          <cell r="B9362" t="str">
            <v>OMD2101</v>
          </cell>
          <cell r="C9362" t="str">
            <v>101 - Energy Jurisdictional O &amp; M Exp Amount</v>
          </cell>
          <cell r="D9362">
            <v>0</v>
          </cell>
          <cell r="F9362" t="str">
            <v>CALC</v>
          </cell>
          <cell r="H9362" t="str">
            <v>101</v>
          </cell>
          <cell r="I9362" t="str">
            <v>C</v>
          </cell>
          <cell r="J9362" t="str">
            <v>om_exp</v>
          </cell>
          <cell r="K9362" t="str">
            <v>juris_energy_amt</v>
          </cell>
          <cell r="M9362" t="str">
            <v>2015/07/1/2/A/0</v>
          </cell>
        </row>
        <row r="9363">
          <cell r="A9363" t="str">
            <v>9362</v>
          </cell>
          <cell r="B9363" t="str">
            <v>OMD2101</v>
          </cell>
          <cell r="C9363" t="str">
            <v>101 - Energy Jurisdictional O &amp; M Exp Amount</v>
          </cell>
          <cell r="D9363">
            <v>0</v>
          </cell>
          <cell r="F9363" t="str">
            <v>CALC</v>
          </cell>
          <cell r="H9363" t="str">
            <v>101</v>
          </cell>
          <cell r="I9363" t="str">
            <v>C</v>
          </cell>
          <cell r="J9363" t="str">
            <v>om_exp</v>
          </cell>
          <cell r="K9363" t="str">
            <v>juris_energy_amt</v>
          </cell>
          <cell r="M9363" t="str">
            <v>2015/07/1/2/A/0</v>
          </cell>
        </row>
        <row r="9364">
          <cell r="A9364" t="str">
            <v>9363</v>
          </cell>
          <cell r="B9364" t="str">
            <v>OMD2101</v>
          </cell>
          <cell r="C9364" t="str">
            <v>101 - Energy Jurisdictional O &amp; M Exp Amount</v>
          </cell>
          <cell r="D9364">
            <v>0</v>
          </cell>
          <cell r="F9364" t="str">
            <v>CALC</v>
          </cell>
          <cell r="H9364" t="str">
            <v>101</v>
          </cell>
          <cell r="I9364" t="str">
            <v>C</v>
          </cell>
          <cell r="J9364" t="str">
            <v>om_exp</v>
          </cell>
          <cell r="K9364" t="str">
            <v>juris_energy_amt</v>
          </cell>
          <cell r="M9364" t="str">
            <v>2015/07/1/2/A/0</v>
          </cell>
        </row>
        <row r="9365">
          <cell r="A9365" t="str">
            <v>9364</v>
          </cell>
          <cell r="B9365" t="str">
            <v>OMD2101</v>
          </cell>
          <cell r="C9365" t="str">
            <v>101 - Energy Jurisdictional O &amp; M Exp Amount</v>
          </cell>
          <cell r="D9365">
            <v>0</v>
          </cell>
          <cell r="F9365" t="str">
            <v>CALC</v>
          </cell>
          <cell r="H9365" t="str">
            <v>101</v>
          </cell>
          <cell r="I9365" t="str">
            <v>C</v>
          </cell>
          <cell r="J9365" t="str">
            <v>om_exp</v>
          </cell>
          <cell r="K9365" t="str">
            <v>juris_energy_amt</v>
          </cell>
          <cell r="M9365" t="str">
            <v>2015/07/1/2/A/0</v>
          </cell>
        </row>
        <row r="9366">
          <cell r="A9366" t="str">
            <v>9365</v>
          </cell>
          <cell r="B9366" t="str">
            <v>OMD2101</v>
          </cell>
          <cell r="C9366" t="str">
            <v>101 - Energy Jurisdictional O &amp; M Exp Amount</v>
          </cell>
          <cell r="D9366">
            <v>0</v>
          </cell>
          <cell r="F9366" t="str">
            <v>CALC</v>
          </cell>
          <cell r="H9366" t="str">
            <v>101</v>
          </cell>
          <cell r="I9366" t="str">
            <v>C</v>
          </cell>
          <cell r="J9366" t="str">
            <v>om_exp</v>
          </cell>
          <cell r="K9366" t="str">
            <v>juris_energy_amt</v>
          </cell>
          <cell r="M9366" t="str">
            <v>2015/07/1/2/A/0</v>
          </cell>
        </row>
        <row r="9367">
          <cell r="A9367" t="str">
            <v>9366</v>
          </cell>
          <cell r="B9367" t="str">
            <v>OMD2101</v>
          </cell>
          <cell r="C9367" t="str">
            <v>101 - Energy Jurisdictional O &amp; M Exp Amount</v>
          </cell>
          <cell r="D9367">
            <v>0</v>
          </cell>
          <cell r="F9367" t="str">
            <v>CALC</v>
          </cell>
          <cell r="H9367" t="str">
            <v>101</v>
          </cell>
          <cell r="I9367" t="str">
            <v>C</v>
          </cell>
          <cell r="J9367" t="str">
            <v>om_exp</v>
          </cell>
          <cell r="K9367" t="str">
            <v>juris_energy_amt</v>
          </cell>
          <cell r="M9367" t="str">
            <v>2015/07/1/2/A/0</v>
          </cell>
        </row>
        <row r="9368">
          <cell r="A9368" t="str">
            <v>9367</v>
          </cell>
          <cell r="B9368" t="str">
            <v>OMD2101</v>
          </cell>
          <cell r="C9368" t="str">
            <v>101 - Energy Jurisdictional O &amp; M Exp Amount</v>
          </cell>
          <cell r="D9368">
            <v>0</v>
          </cell>
          <cell r="F9368" t="str">
            <v>CALC</v>
          </cell>
          <cell r="H9368" t="str">
            <v>101</v>
          </cell>
          <cell r="I9368" t="str">
            <v>C</v>
          </cell>
          <cell r="J9368" t="str">
            <v>om_exp</v>
          </cell>
          <cell r="K9368" t="str">
            <v>juris_energy_amt</v>
          </cell>
          <cell r="M9368" t="str">
            <v>2015/07/1/2/A/0</v>
          </cell>
        </row>
        <row r="9369">
          <cell r="A9369" t="str">
            <v>9368</v>
          </cell>
          <cell r="B9369" t="str">
            <v>OMD2101</v>
          </cell>
          <cell r="C9369" t="str">
            <v>101 - Energy Jurisdictional O &amp; M Exp Amount</v>
          </cell>
          <cell r="D9369">
            <v>0</v>
          </cell>
          <cell r="F9369" t="str">
            <v>CALC</v>
          </cell>
          <cell r="H9369" t="str">
            <v>101</v>
          </cell>
          <cell r="I9369" t="str">
            <v>C</v>
          </cell>
          <cell r="J9369" t="str">
            <v>om_exp</v>
          </cell>
          <cell r="K9369" t="str">
            <v>juris_energy_amt</v>
          </cell>
          <cell r="M9369" t="str">
            <v>2015/07/1/2/A/0</v>
          </cell>
        </row>
        <row r="9370">
          <cell r="A9370" t="str">
            <v>9369</v>
          </cell>
          <cell r="B9370" t="str">
            <v>OMD2101</v>
          </cell>
          <cell r="C9370" t="str">
            <v>101 - Energy Jurisdictional O &amp; M Exp Amount</v>
          </cell>
          <cell r="D9370">
            <v>0</v>
          </cell>
          <cell r="F9370" t="str">
            <v>CALC</v>
          </cell>
          <cell r="H9370" t="str">
            <v>101</v>
          </cell>
          <cell r="I9370" t="str">
            <v>C</v>
          </cell>
          <cell r="J9370" t="str">
            <v>om_exp</v>
          </cell>
          <cell r="K9370" t="str">
            <v>juris_energy_amt</v>
          </cell>
          <cell r="M9370" t="str">
            <v>2015/07/1/2/A/0</v>
          </cell>
        </row>
        <row r="9371">
          <cell r="A9371" t="str">
            <v>9370</v>
          </cell>
          <cell r="B9371" t="str">
            <v>OMD2101</v>
          </cell>
          <cell r="C9371" t="str">
            <v>101 - Energy Jurisdictional O &amp; M Exp Amount</v>
          </cell>
          <cell r="D9371">
            <v>0</v>
          </cell>
          <cell r="F9371" t="str">
            <v>CALC</v>
          </cell>
          <cell r="H9371" t="str">
            <v>101</v>
          </cell>
          <cell r="I9371" t="str">
            <v>C</v>
          </cell>
          <cell r="J9371" t="str">
            <v>om_exp</v>
          </cell>
          <cell r="K9371" t="str">
            <v>juris_energy_amt</v>
          </cell>
          <cell r="M9371" t="str">
            <v>2015/07/1/2/A/0</v>
          </cell>
        </row>
        <row r="9372">
          <cell r="A9372" t="str">
            <v>9371</v>
          </cell>
          <cell r="B9372" t="str">
            <v>OMD2101</v>
          </cell>
          <cell r="C9372" t="str">
            <v>101 - Energy Jurisdictional O &amp; M Exp Amount</v>
          </cell>
          <cell r="D9372">
            <v>0</v>
          </cell>
          <cell r="F9372" t="str">
            <v>CALC</v>
          </cell>
          <cell r="H9372" t="str">
            <v>101</v>
          </cell>
          <cell r="I9372" t="str">
            <v>C</v>
          </cell>
          <cell r="J9372" t="str">
            <v>om_exp</v>
          </cell>
          <cell r="K9372" t="str">
            <v>juris_energy_amt</v>
          </cell>
          <cell r="M9372" t="str">
            <v>2015/07/1/2/A/0</v>
          </cell>
        </row>
        <row r="9373">
          <cell r="A9373" t="str">
            <v>9372</v>
          </cell>
          <cell r="B9373" t="str">
            <v>OMD2101</v>
          </cell>
          <cell r="C9373" t="str">
            <v>101 - Energy Jurisdictional O &amp; M Exp Amount</v>
          </cell>
          <cell r="D9373">
            <v>0</v>
          </cell>
          <cell r="F9373" t="str">
            <v>CALC</v>
          </cell>
          <cell r="H9373" t="str">
            <v>101</v>
          </cell>
          <cell r="I9373" t="str">
            <v>C</v>
          </cell>
          <cell r="J9373" t="str">
            <v>om_exp</v>
          </cell>
          <cell r="K9373" t="str">
            <v>juris_energy_amt</v>
          </cell>
          <cell r="M9373" t="str">
            <v>2015/07/1/2/A/0</v>
          </cell>
        </row>
        <row r="9374">
          <cell r="A9374" t="str">
            <v>9373</v>
          </cell>
          <cell r="B9374" t="str">
            <v>OMD2101</v>
          </cell>
          <cell r="C9374" t="str">
            <v>101 - Energy Jurisdictional O &amp; M Exp Amount</v>
          </cell>
          <cell r="D9374">
            <v>0</v>
          </cell>
          <cell r="F9374" t="str">
            <v>CALC</v>
          </cell>
          <cell r="H9374" t="str">
            <v>101</v>
          </cell>
          <cell r="I9374" t="str">
            <v>C</v>
          </cell>
          <cell r="J9374" t="str">
            <v>om_exp</v>
          </cell>
          <cell r="K9374" t="str">
            <v>juris_energy_amt</v>
          </cell>
          <cell r="M9374" t="str">
            <v>2015/07/1/2/A/0</v>
          </cell>
        </row>
        <row r="9375">
          <cell r="A9375" t="str">
            <v>9374</v>
          </cell>
          <cell r="B9375" t="str">
            <v>OMD2101</v>
          </cell>
          <cell r="C9375" t="str">
            <v>101 - Energy Jurisdictional O &amp; M Exp Amount</v>
          </cell>
          <cell r="D9375">
            <v>0</v>
          </cell>
          <cell r="F9375" t="str">
            <v>CALC</v>
          </cell>
          <cell r="H9375" t="str">
            <v>101</v>
          </cell>
          <cell r="I9375" t="str">
            <v>C</v>
          </cell>
          <cell r="J9375" t="str">
            <v>om_exp</v>
          </cell>
          <cell r="K9375" t="str">
            <v>juris_energy_amt</v>
          </cell>
          <cell r="M9375" t="str">
            <v>2015/07/1/2/A/0</v>
          </cell>
        </row>
        <row r="9376">
          <cell r="A9376" t="str">
            <v>9375</v>
          </cell>
          <cell r="B9376" t="str">
            <v>OMD2101</v>
          </cell>
          <cell r="C9376" t="str">
            <v>101 - Energy Jurisdictional O &amp; M Exp Amount</v>
          </cell>
          <cell r="D9376">
            <v>0</v>
          </cell>
          <cell r="F9376" t="str">
            <v>CALC</v>
          </cell>
          <cell r="H9376" t="str">
            <v>101</v>
          </cell>
          <cell r="I9376" t="str">
            <v>C</v>
          </cell>
          <cell r="J9376" t="str">
            <v>om_exp</v>
          </cell>
          <cell r="K9376" t="str">
            <v>juris_energy_amt</v>
          </cell>
          <cell r="M9376" t="str">
            <v>2015/07/1/2/A/0</v>
          </cell>
        </row>
        <row r="9377">
          <cell r="A9377" t="str">
            <v>9376</v>
          </cell>
          <cell r="B9377" t="str">
            <v>OMD2101</v>
          </cell>
          <cell r="C9377" t="str">
            <v>101 - Energy Jurisdictional O &amp; M Exp Amount</v>
          </cell>
          <cell r="D9377">
            <v>0</v>
          </cell>
          <cell r="F9377" t="str">
            <v>CALC</v>
          </cell>
          <cell r="H9377" t="str">
            <v>101</v>
          </cell>
          <cell r="I9377" t="str">
            <v>C</v>
          </cell>
          <cell r="J9377" t="str">
            <v>om_exp</v>
          </cell>
          <cell r="K9377" t="str">
            <v>juris_energy_amt</v>
          </cell>
          <cell r="M9377" t="str">
            <v>2015/07/1/2/A/0</v>
          </cell>
        </row>
        <row r="9378">
          <cell r="A9378" t="str">
            <v>9377</v>
          </cell>
          <cell r="B9378" t="str">
            <v>OMD2101</v>
          </cell>
          <cell r="C9378" t="str">
            <v>101 - Energy Jurisdictional O &amp; M Exp Amount</v>
          </cell>
          <cell r="D9378">
            <v>0</v>
          </cell>
          <cell r="F9378" t="str">
            <v>CALC</v>
          </cell>
          <cell r="H9378" t="str">
            <v>101</v>
          </cell>
          <cell r="I9378" t="str">
            <v>C</v>
          </cell>
          <cell r="J9378" t="str">
            <v>om_exp</v>
          </cell>
          <cell r="K9378" t="str">
            <v>juris_energy_amt</v>
          </cell>
          <cell r="M9378" t="str">
            <v>2015/07/1/2/A/0</v>
          </cell>
        </row>
        <row r="9379">
          <cell r="A9379" t="str">
            <v>9378</v>
          </cell>
          <cell r="B9379" t="str">
            <v>OMD2101</v>
          </cell>
          <cell r="C9379" t="str">
            <v>101 - Energy Jurisdictional O &amp; M Exp Amount</v>
          </cell>
          <cell r="D9379">
            <v>0</v>
          </cell>
          <cell r="F9379" t="str">
            <v>CALC</v>
          </cell>
          <cell r="H9379" t="str">
            <v>101</v>
          </cell>
          <cell r="I9379" t="str">
            <v>C</v>
          </cell>
          <cell r="J9379" t="str">
            <v>om_exp</v>
          </cell>
          <cell r="K9379" t="str">
            <v>juris_energy_amt</v>
          </cell>
          <cell r="M9379" t="str">
            <v>2015/07/1/2/A/0</v>
          </cell>
        </row>
        <row r="9380">
          <cell r="A9380" t="str">
            <v>9379</v>
          </cell>
          <cell r="B9380" t="str">
            <v>OMD2101</v>
          </cell>
          <cell r="C9380" t="str">
            <v>101 - Energy Jurisdictional O &amp; M Exp Amount</v>
          </cell>
          <cell r="D9380">
            <v>0</v>
          </cell>
          <cell r="F9380" t="str">
            <v>CALC</v>
          </cell>
          <cell r="H9380" t="str">
            <v>101</v>
          </cell>
          <cell r="I9380" t="str">
            <v>C</v>
          </cell>
          <cell r="J9380" t="str">
            <v>om_exp</v>
          </cell>
          <cell r="K9380" t="str">
            <v>juris_energy_amt</v>
          </cell>
          <cell r="M9380" t="str">
            <v>2015/07/1/2/A/0</v>
          </cell>
        </row>
        <row r="9381">
          <cell r="A9381" t="str">
            <v>9380</v>
          </cell>
          <cell r="B9381" t="str">
            <v>OMD2101</v>
          </cell>
          <cell r="C9381" t="str">
            <v>101 - Energy Jurisdictional O &amp; M Exp Amount</v>
          </cell>
          <cell r="D9381">
            <v>0</v>
          </cell>
          <cell r="F9381" t="str">
            <v>CALC</v>
          </cell>
          <cell r="H9381" t="str">
            <v>101</v>
          </cell>
          <cell r="I9381" t="str">
            <v>C</v>
          </cell>
          <cell r="J9381" t="str">
            <v>om_exp</v>
          </cell>
          <cell r="K9381" t="str">
            <v>juris_energy_amt</v>
          </cell>
          <cell r="M9381" t="str">
            <v>2015/07/1/2/A/0</v>
          </cell>
        </row>
        <row r="9382">
          <cell r="A9382" t="str">
            <v>9381</v>
          </cell>
          <cell r="B9382" t="str">
            <v>OMD2101</v>
          </cell>
          <cell r="C9382" t="str">
            <v>101 - Energy Jurisdictional O &amp; M Exp Amount</v>
          </cell>
          <cell r="D9382">
            <v>0</v>
          </cell>
          <cell r="F9382" t="str">
            <v>CALC</v>
          </cell>
          <cell r="H9382" t="str">
            <v>101</v>
          </cell>
          <cell r="I9382" t="str">
            <v>C</v>
          </cell>
          <cell r="J9382" t="str">
            <v>om_exp</v>
          </cell>
          <cell r="K9382" t="str">
            <v>juris_energy_amt</v>
          </cell>
          <cell r="M9382" t="str">
            <v>2015/07/1/2/A/0</v>
          </cell>
        </row>
        <row r="9383">
          <cell r="A9383" t="str">
            <v>9382</v>
          </cell>
          <cell r="B9383" t="str">
            <v>OMD2101</v>
          </cell>
          <cell r="C9383" t="str">
            <v>101 - Energy Jurisdictional O &amp; M Exp Amount</v>
          </cell>
          <cell r="D9383">
            <v>0</v>
          </cell>
          <cell r="F9383" t="str">
            <v>CALC</v>
          </cell>
          <cell r="H9383" t="str">
            <v>101</v>
          </cell>
          <cell r="I9383" t="str">
            <v>C</v>
          </cell>
          <cell r="J9383" t="str">
            <v>om_exp</v>
          </cell>
          <cell r="K9383" t="str">
            <v>juris_energy_amt</v>
          </cell>
          <cell r="M9383" t="str">
            <v>2015/07/1/2/A/0</v>
          </cell>
        </row>
        <row r="9384">
          <cell r="A9384" t="str">
            <v>9383</v>
          </cell>
          <cell r="B9384" t="str">
            <v>OMD2101</v>
          </cell>
          <cell r="C9384" t="str">
            <v>101 - Energy Jurisdictional O &amp; M Exp Amount</v>
          </cell>
          <cell r="D9384">
            <v>0</v>
          </cell>
          <cell r="F9384" t="str">
            <v>CALC</v>
          </cell>
          <cell r="H9384" t="str">
            <v>101</v>
          </cell>
          <cell r="I9384" t="str">
            <v>C</v>
          </cell>
          <cell r="J9384" t="str">
            <v>om_exp</v>
          </cell>
          <cell r="K9384" t="str">
            <v>juris_energy_amt</v>
          </cell>
          <cell r="M9384" t="str">
            <v>2015/07/1/2/A/0</v>
          </cell>
        </row>
        <row r="9385">
          <cell r="A9385" t="str">
            <v>9384</v>
          </cell>
          <cell r="B9385" t="str">
            <v>OMD2101</v>
          </cell>
          <cell r="C9385" t="str">
            <v>101 - Energy Jurisdictional O &amp; M Exp Amount</v>
          </cell>
          <cell r="D9385">
            <v>0</v>
          </cell>
          <cell r="F9385" t="str">
            <v>CALC</v>
          </cell>
          <cell r="H9385" t="str">
            <v>101</v>
          </cell>
          <cell r="I9385" t="str">
            <v>C</v>
          </cell>
          <cell r="J9385" t="str">
            <v>om_exp</v>
          </cell>
          <cell r="K9385" t="str">
            <v>juris_energy_amt</v>
          </cell>
          <cell r="M9385" t="str">
            <v>2015/07/1/2/A/0</v>
          </cell>
        </row>
        <row r="9386">
          <cell r="A9386" t="str">
            <v>9385</v>
          </cell>
          <cell r="B9386" t="str">
            <v>OMD2101</v>
          </cell>
          <cell r="C9386" t="str">
            <v>101 - Energy Jurisdictional O &amp; M Exp Amount</v>
          </cell>
          <cell r="D9386">
            <v>0</v>
          </cell>
          <cell r="F9386" t="str">
            <v>CALC</v>
          </cell>
          <cell r="H9386" t="str">
            <v>101</v>
          </cell>
          <cell r="I9386" t="str">
            <v>C</v>
          </cell>
          <cell r="J9386" t="str">
            <v>om_exp</v>
          </cell>
          <cell r="K9386" t="str">
            <v>juris_energy_amt</v>
          </cell>
          <cell r="M9386" t="str">
            <v>2015/07/1/2/A/0</v>
          </cell>
        </row>
        <row r="9387">
          <cell r="A9387" t="str">
            <v>9386</v>
          </cell>
          <cell r="B9387" t="str">
            <v>OMD2101</v>
          </cell>
          <cell r="C9387" t="str">
            <v>101 - Energy Jurisdictional O &amp; M Exp Amount</v>
          </cell>
          <cell r="D9387">
            <v>0</v>
          </cell>
          <cell r="F9387" t="str">
            <v>CALC</v>
          </cell>
          <cell r="H9387" t="str">
            <v>101</v>
          </cell>
          <cell r="I9387" t="str">
            <v>C</v>
          </cell>
          <cell r="J9387" t="str">
            <v>om_exp</v>
          </cell>
          <cell r="K9387" t="str">
            <v>juris_energy_amt</v>
          </cell>
          <cell r="M9387" t="str">
            <v>2015/07/1/2/A/0</v>
          </cell>
        </row>
        <row r="9388">
          <cell r="A9388" t="str">
            <v>9387</v>
          </cell>
          <cell r="B9388" t="str">
            <v>OMD2101</v>
          </cell>
          <cell r="C9388" t="str">
            <v>101 - Energy Jurisdictional O &amp; M Exp Amount</v>
          </cell>
          <cell r="D9388">
            <v>0</v>
          </cell>
          <cell r="F9388" t="str">
            <v>CALC</v>
          </cell>
          <cell r="H9388" t="str">
            <v>101</v>
          </cell>
          <cell r="I9388" t="str">
            <v>C</v>
          </cell>
          <cell r="J9388" t="str">
            <v>om_exp</v>
          </cell>
          <cell r="K9388" t="str">
            <v>juris_energy_amt</v>
          </cell>
          <cell r="M9388" t="str">
            <v>2015/07/1/2/A/0</v>
          </cell>
        </row>
        <row r="9389">
          <cell r="A9389" t="str">
            <v>9388</v>
          </cell>
          <cell r="B9389" t="str">
            <v>OMD2101</v>
          </cell>
          <cell r="C9389" t="str">
            <v>101 - Energy Jurisdictional O &amp; M Exp Amount</v>
          </cell>
          <cell r="D9389">
            <v>0</v>
          </cell>
          <cell r="F9389" t="str">
            <v>CALC</v>
          </cell>
          <cell r="H9389" t="str">
            <v>101</v>
          </cell>
          <cell r="I9389" t="str">
            <v>C</v>
          </cell>
          <cell r="J9389" t="str">
            <v>om_exp</v>
          </cell>
          <cell r="K9389" t="str">
            <v>juris_energy_amt</v>
          </cell>
          <cell r="M9389" t="str">
            <v>2015/07/1/2/A/0</v>
          </cell>
        </row>
        <row r="9390">
          <cell r="A9390" t="str">
            <v>9389</v>
          </cell>
          <cell r="B9390" t="str">
            <v>OMD2101</v>
          </cell>
          <cell r="C9390" t="str">
            <v>101 - Energy Jurisdictional O &amp; M Exp Amount</v>
          </cell>
          <cell r="D9390">
            <v>0</v>
          </cell>
          <cell r="F9390" t="str">
            <v>CALC</v>
          </cell>
          <cell r="H9390" t="str">
            <v>101</v>
          </cell>
          <cell r="I9390" t="str">
            <v>C</v>
          </cell>
          <cell r="J9390" t="str">
            <v>om_exp</v>
          </cell>
          <cell r="K9390" t="str">
            <v>juris_energy_amt</v>
          </cell>
          <cell r="M9390" t="str">
            <v>2015/07/1/2/A/0</v>
          </cell>
        </row>
        <row r="9391">
          <cell r="A9391" t="str">
            <v>9390</v>
          </cell>
          <cell r="B9391" t="str">
            <v>OMD2101</v>
          </cell>
          <cell r="C9391" t="str">
            <v>101 - Energy Jurisdictional O &amp; M Exp Amount</v>
          </cell>
          <cell r="D9391">
            <v>0</v>
          </cell>
          <cell r="F9391" t="str">
            <v>CALC</v>
          </cell>
          <cell r="H9391" t="str">
            <v>101</v>
          </cell>
          <cell r="I9391" t="str">
            <v>C</v>
          </cell>
          <cell r="J9391" t="str">
            <v>om_exp</v>
          </cell>
          <cell r="K9391" t="str">
            <v>juris_energy_amt</v>
          </cell>
          <cell r="M9391" t="str">
            <v>2015/07/1/2/A/0</v>
          </cell>
        </row>
        <row r="9392">
          <cell r="A9392" t="str">
            <v>9391</v>
          </cell>
          <cell r="B9392" t="str">
            <v>OMD2101</v>
          </cell>
          <cell r="C9392" t="str">
            <v>101 - Energy Jurisdictional O &amp; M Exp Amount</v>
          </cell>
          <cell r="D9392">
            <v>0</v>
          </cell>
          <cell r="F9392" t="str">
            <v>CALC</v>
          </cell>
          <cell r="H9392" t="str">
            <v>101</v>
          </cell>
          <cell r="I9392" t="str">
            <v>C</v>
          </cell>
          <cell r="J9392" t="str">
            <v>om_exp</v>
          </cell>
          <cell r="K9392" t="str">
            <v>juris_energy_amt</v>
          </cell>
          <cell r="M9392" t="str">
            <v>2015/07/1/2/A/0</v>
          </cell>
        </row>
        <row r="9393">
          <cell r="A9393" t="str">
            <v>9392</v>
          </cell>
          <cell r="B9393" t="str">
            <v>OMD2101</v>
          </cell>
          <cell r="C9393" t="str">
            <v>101 - Energy Jurisdictional O &amp; M Exp Amount</v>
          </cell>
          <cell r="D9393">
            <v>0</v>
          </cell>
          <cell r="F9393" t="str">
            <v>CALC</v>
          </cell>
          <cell r="H9393" t="str">
            <v>101</v>
          </cell>
          <cell r="I9393" t="str">
            <v>C</v>
          </cell>
          <cell r="J9393" t="str">
            <v>om_exp</v>
          </cell>
          <cell r="K9393" t="str">
            <v>juris_energy_amt</v>
          </cell>
          <cell r="M9393" t="str">
            <v>2015/07/1/2/A/0</v>
          </cell>
        </row>
        <row r="9394">
          <cell r="A9394" t="str">
            <v>9393</v>
          </cell>
          <cell r="B9394" t="str">
            <v>OMD2101</v>
          </cell>
          <cell r="C9394" t="str">
            <v>101 - Energy Jurisdictional O &amp; M Exp Amount</v>
          </cell>
          <cell r="D9394">
            <v>0</v>
          </cell>
          <cell r="F9394" t="str">
            <v>CALC</v>
          </cell>
          <cell r="H9394" t="str">
            <v>101</v>
          </cell>
          <cell r="I9394" t="str">
            <v>C</v>
          </cell>
          <cell r="J9394" t="str">
            <v>om_exp</v>
          </cell>
          <cell r="K9394" t="str">
            <v>juris_energy_amt</v>
          </cell>
          <cell r="M9394" t="str">
            <v>2015/07/1/2/A/0</v>
          </cell>
        </row>
        <row r="9395">
          <cell r="A9395" t="str">
            <v>9394</v>
          </cell>
          <cell r="B9395" t="str">
            <v>OMD2101</v>
          </cell>
          <cell r="C9395" t="str">
            <v>101 - Energy Jurisdictional O &amp; M Exp Amount</v>
          </cell>
          <cell r="D9395">
            <v>0</v>
          </cell>
          <cell r="F9395" t="str">
            <v>CALC</v>
          </cell>
          <cell r="H9395" t="str">
            <v>101</v>
          </cell>
          <cell r="I9395" t="str">
            <v>C</v>
          </cell>
          <cell r="J9395" t="str">
            <v>om_exp</v>
          </cell>
          <cell r="K9395" t="str">
            <v>juris_energy_amt</v>
          </cell>
          <cell r="M9395" t="str">
            <v>2015/07/1/2/A/0</v>
          </cell>
        </row>
        <row r="9396">
          <cell r="A9396" t="str">
            <v>9395</v>
          </cell>
          <cell r="B9396" t="str">
            <v>OMD2101</v>
          </cell>
          <cell r="C9396" t="str">
            <v>101 - Energy Jurisdictional O &amp; M Exp Amount</v>
          </cell>
          <cell r="D9396">
            <v>0</v>
          </cell>
          <cell r="F9396" t="str">
            <v>CALC</v>
          </cell>
          <cell r="H9396" t="str">
            <v>101</v>
          </cell>
          <cell r="I9396" t="str">
            <v>C</v>
          </cell>
          <cell r="J9396" t="str">
            <v>om_exp</v>
          </cell>
          <cell r="K9396" t="str">
            <v>juris_energy_amt</v>
          </cell>
          <cell r="M9396" t="str">
            <v>2015/07/1/2/A/0</v>
          </cell>
        </row>
        <row r="9397">
          <cell r="A9397" t="str">
            <v>9396</v>
          </cell>
          <cell r="B9397" t="str">
            <v>OMD2101</v>
          </cell>
          <cell r="C9397" t="str">
            <v>101 - Energy Jurisdictional O &amp; M Exp Amount</v>
          </cell>
          <cell r="D9397">
            <v>0</v>
          </cell>
          <cell r="F9397" t="str">
            <v>CALC</v>
          </cell>
          <cell r="H9397" t="str">
            <v>101</v>
          </cell>
          <cell r="I9397" t="str">
            <v>C</v>
          </cell>
          <cell r="J9397" t="str">
            <v>om_exp</v>
          </cell>
          <cell r="K9397" t="str">
            <v>juris_energy_amt</v>
          </cell>
          <cell r="M9397" t="str">
            <v>2015/07/1/2/A/0</v>
          </cell>
        </row>
        <row r="9398">
          <cell r="A9398" t="str">
            <v>9397</v>
          </cell>
          <cell r="B9398" t="str">
            <v>OMD2101</v>
          </cell>
          <cell r="C9398" t="str">
            <v>101 - Energy Jurisdictional O &amp; M Exp Amount</v>
          </cell>
          <cell r="D9398">
            <v>0</v>
          </cell>
          <cell r="F9398" t="str">
            <v>CALC</v>
          </cell>
          <cell r="H9398" t="str">
            <v>101</v>
          </cell>
          <cell r="I9398" t="str">
            <v>C</v>
          </cell>
          <cell r="J9398" t="str">
            <v>om_exp</v>
          </cell>
          <cell r="K9398" t="str">
            <v>juris_energy_amt</v>
          </cell>
          <cell r="M9398" t="str">
            <v>2015/07/1/2/A/0</v>
          </cell>
        </row>
        <row r="9399">
          <cell r="A9399" t="str">
            <v>9398</v>
          </cell>
          <cell r="B9399" t="str">
            <v>OMD2101</v>
          </cell>
          <cell r="C9399" t="str">
            <v>101 - Energy Jurisdictional O &amp; M Exp Amount</v>
          </cell>
          <cell r="D9399">
            <v>0</v>
          </cell>
          <cell r="F9399" t="str">
            <v>CALC</v>
          </cell>
          <cell r="H9399" t="str">
            <v>101</v>
          </cell>
          <cell r="I9399" t="str">
            <v>C</v>
          </cell>
          <cell r="J9399" t="str">
            <v>om_exp</v>
          </cell>
          <cell r="K9399" t="str">
            <v>juris_energy_amt</v>
          </cell>
          <cell r="M9399" t="str">
            <v>2015/07/1/2/A/0</v>
          </cell>
        </row>
        <row r="9400">
          <cell r="A9400" t="str">
            <v>9399</v>
          </cell>
          <cell r="B9400" t="str">
            <v>OMD2101</v>
          </cell>
          <cell r="C9400" t="str">
            <v>101 - Energy Jurisdictional O &amp; M Exp Amount</v>
          </cell>
          <cell r="D9400">
            <v>0</v>
          </cell>
          <cell r="F9400" t="str">
            <v>CALC</v>
          </cell>
          <cell r="H9400" t="str">
            <v>101</v>
          </cell>
          <cell r="I9400" t="str">
            <v>C</v>
          </cell>
          <cell r="J9400" t="str">
            <v>om_exp</v>
          </cell>
          <cell r="K9400" t="str">
            <v>juris_energy_amt</v>
          </cell>
          <cell r="M9400" t="str">
            <v>2015/07/1/2/A/0</v>
          </cell>
        </row>
        <row r="9401">
          <cell r="A9401" t="str">
            <v>9400</v>
          </cell>
          <cell r="B9401" t="str">
            <v>OMD2101</v>
          </cell>
          <cell r="C9401" t="str">
            <v>101 - Energy Jurisdictional O &amp; M Exp Amount</v>
          </cell>
          <cell r="D9401">
            <v>0</v>
          </cell>
          <cell r="F9401" t="str">
            <v>CALC</v>
          </cell>
          <cell r="H9401" t="str">
            <v>101</v>
          </cell>
          <cell r="I9401" t="str">
            <v>C</v>
          </cell>
          <cell r="J9401" t="str">
            <v>om_exp</v>
          </cell>
          <cell r="K9401" t="str">
            <v>juris_energy_amt</v>
          </cell>
          <cell r="M9401" t="str">
            <v>2015/07/1/2/A/0</v>
          </cell>
        </row>
        <row r="9402">
          <cell r="A9402" t="str">
            <v>9401</v>
          </cell>
          <cell r="B9402" t="str">
            <v>OMD2101</v>
          </cell>
          <cell r="C9402" t="str">
            <v>101 - Energy Jurisdictional O &amp; M Exp Amount</v>
          </cell>
          <cell r="D9402">
            <v>0</v>
          </cell>
          <cell r="F9402" t="str">
            <v>CALC</v>
          </cell>
          <cell r="H9402" t="str">
            <v>101</v>
          </cell>
          <cell r="I9402" t="str">
            <v>C</v>
          </cell>
          <cell r="J9402" t="str">
            <v>om_exp</v>
          </cell>
          <cell r="K9402" t="str">
            <v>juris_energy_amt</v>
          </cell>
          <cell r="M9402" t="str">
            <v>2015/07/1/2/A/0</v>
          </cell>
        </row>
        <row r="9403">
          <cell r="A9403" t="str">
            <v>9402</v>
          </cell>
          <cell r="B9403" t="str">
            <v>OMD2101</v>
          </cell>
          <cell r="C9403" t="str">
            <v>101 - Energy Jurisdictional O &amp; M Exp Amount</v>
          </cell>
          <cell r="D9403">
            <v>0</v>
          </cell>
          <cell r="F9403" t="str">
            <v>CALC</v>
          </cell>
          <cell r="H9403" t="str">
            <v>101</v>
          </cell>
          <cell r="I9403" t="str">
            <v>C</v>
          </cell>
          <cell r="J9403" t="str">
            <v>om_exp</v>
          </cell>
          <cell r="K9403" t="str">
            <v>juris_energy_amt</v>
          </cell>
          <cell r="M9403" t="str">
            <v>2015/07/1/2/A/0</v>
          </cell>
        </row>
        <row r="9404">
          <cell r="A9404" t="str">
            <v>9403</v>
          </cell>
          <cell r="B9404" t="str">
            <v>OMD2101</v>
          </cell>
          <cell r="C9404" t="str">
            <v>101 - Energy Jurisdictional O &amp; M Exp Amount</v>
          </cell>
          <cell r="D9404">
            <v>0</v>
          </cell>
          <cell r="F9404" t="str">
            <v>CALC</v>
          </cell>
          <cell r="H9404" t="str">
            <v>101</v>
          </cell>
          <cell r="I9404" t="str">
            <v>C</v>
          </cell>
          <cell r="J9404" t="str">
            <v>om_exp</v>
          </cell>
          <cell r="K9404" t="str">
            <v>juris_energy_amt</v>
          </cell>
          <cell r="M9404" t="str">
            <v>2015/07/1/2/A/0</v>
          </cell>
        </row>
        <row r="9405">
          <cell r="A9405" t="str">
            <v>9404</v>
          </cell>
          <cell r="B9405" t="str">
            <v>OMD2101</v>
          </cell>
          <cell r="C9405" t="str">
            <v>101 - Energy Jurisdictional O &amp; M Exp Amount</v>
          </cell>
          <cell r="D9405">
            <v>0</v>
          </cell>
          <cell r="F9405" t="str">
            <v>CALC</v>
          </cell>
          <cell r="H9405" t="str">
            <v>101</v>
          </cell>
          <cell r="I9405" t="str">
            <v>C</v>
          </cell>
          <cell r="J9405" t="str">
            <v>om_exp</v>
          </cell>
          <cell r="K9405" t="str">
            <v>juris_energy_amt</v>
          </cell>
          <cell r="M9405" t="str">
            <v>2015/07/1/2/A/0</v>
          </cell>
        </row>
        <row r="9406">
          <cell r="A9406" t="str">
            <v>9405</v>
          </cell>
          <cell r="B9406" t="str">
            <v>OMD2101</v>
          </cell>
          <cell r="C9406" t="str">
            <v>101 - Energy Jurisdictional O &amp; M Exp Amount</v>
          </cell>
          <cell r="D9406">
            <v>0</v>
          </cell>
          <cell r="F9406" t="str">
            <v>CALC</v>
          </cell>
          <cell r="H9406" t="str">
            <v>101</v>
          </cell>
          <cell r="I9406" t="str">
            <v>C</v>
          </cell>
          <cell r="J9406" t="str">
            <v>om_exp</v>
          </cell>
          <cell r="K9406" t="str">
            <v>juris_energy_amt</v>
          </cell>
          <cell r="M9406" t="str">
            <v>2015/07/1/2/A/0</v>
          </cell>
        </row>
        <row r="9407">
          <cell r="A9407" t="str">
            <v>9406</v>
          </cell>
          <cell r="B9407" t="str">
            <v>OMD2101</v>
          </cell>
          <cell r="C9407" t="str">
            <v>101 - Energy Jurisdictional O &amp; M Exp Amount</v>
          </cell>
          <cell r="D9407">
            <v>0</v>
          </cell>
          <cell r="F9407" t="str">
            <v>CALC</v>
          </cell>
          <cell r="H9407" t="str">
            <v>101</v>
          </cell>
          <cell r="I9407" t="str">
            <v>C</v>
          </cell>
          <cell r="J9407" t="str">
            <v>om_exp</v>
          </cell>
          <cell r="K9407" t="str">
            <v>juris_energy_amt</v>
          </cell>
          <cell r="M9407" t="str">
            <v>2015/07/1/2/A/0</v>
          </cell>
        </row>
        <row r="9408">
          <cell r="A9408" t="str">
            <v>9407</v>
          </cell>
          <cell r="B9408" t="str">
            <v>OMD2101</v>
          </cell>
          <cell r="C9408" t="str">
            <v>101 - Energy Jurisdictional O &amp; M Exp Amount</v>
          </cell>
          <cell r="D9408">
            <v>0</v>
          </cell>
          <cell r="F9408" t="str">
            <v>CALC</v>
          </cell>
          <cell r="H9408" t="str">
            <v>101</v>
          </cell>
          <cell r="I9408" t="str">
            <v>C</v>
          </cell>
          <cell r="J9408" t="str">
            <v>om_exp</v>
          </cell>
          <cell r="K9408" t="str">
            <v>juris_energy_amt</v>
          </cell>
          <cell r="M9408" t="str">
            <v>2015/07/1/2/A/0</v>
          </cell>
        </row>
        <row r="9409">
          <cell r="A9409" t="str">
            <v>9408</v>
          </cell>
          <cell r="B9409" t="str">
            <v>OMD2101</v>
          </cell>
          <cell r="C9409" t="str">
            <v>101 - Energy Jurisdictional O &amp; M Exp Amount</v>
          </cell>
          <cell r="D9409">
            <v>0</v>
          </cell>
          <cell r="F9409" t="str">
            <v>CALC</v>
          </cell>
          <cell r="H9409" t="str">
            <v>101</v>
          </cell>
          <cell r="I9409" t="str">
            <v>C</v>
          </cell>
          <cell r="J9409" t="str">
            <v>om_exp</v>
          </cell>
          <cell r="K9409" t="str">
            <v>juris_energy_amt</v>
          </cell>
          <cell r="M9409" t="str">
            <v>2015/07/1/2/A/0</v>
          </cell>
        </row>
        <row r="9410">
          <cell r="A9410" t="str">
            <v>9409</v>
          </cell>
          <cell r="B9410" t="str">
            <v>OMD2101</v>
          </cell>
          <cell r="C9410" t="str">
            <v>101 - Energy Jurisdictional O &amp; M Exp Amount</v>
          </cell>
          <cell r="D9410">
            <v>0</v>
          </cell>
          <cell r="F9410" t="str">
            <v>CALC</v>
          </cell>
          <cell r="H9410" t="str">
            <v>101</v>
          </cell>
          <cell r="I9410" t="str">
            <v>C</v>
          </cell>
          <cell r="J9410" t="str">
            <v>om_exp</v>
          </cell>
          <cell r="K9410" t="str">
            <v>juris_energy_amt</v>
          </cell>
          <cell r="M9410" t="str">
            <v>2015/07/1/2/A/0</v>
          </cell>
        </row>
        <row r="9411">
          <cell r="A9411" t="str">
            <v>9410</v>
          </cell>
          <cell r="B9411" t="str">
            <v>OMD2101</v>
          </cell>
          <cell r="C9411" t="str">
            <v>101 - Energy Jurisdictional O &amp; M Exp Amount</v>
          </cell>
          <cell r="D9411">
            <v>0</v>
          </cell>
          <cell r="F9411" t="str">
            <v>CALC</v>
          </cell>
          <cell r="H9411" t="str">
            <v>101</v>
          </cell>
          <cell r="I9411" t="str">
            <v>C</v>
          </cell>
          <cell r="J9411" t="str">
            <v>om_exp</v>
          </cell>
          <cell r="K9411" t="str">
            <v>juris_energy_amt</v>
          </cell>
          <cell r="M9411" t="str">
            <v>2015/07/1/2/A/0</v>
          </cell>
        </row>
        <row r="9412">
          <cell r="A9412" t="str">
            <v>9411</v>
          </cell>
          <cell r="B9412" t="str">
            <v>OMD2101</v>
          </cell>
          <cell r="C9412" t="str">
            <v>101 - Energy Jurisdictional O &amp; M Exp Amount</v>
          </cell>
          <cell r="D9412">
            <v>0</v>
          </cell>
          <cell r="F9412" t="str">
            <v>CALC</v>
          </cell>
          <cell r="H9412" t="str">
            <v>101</v>
          </cell>
          <cell r="I9412" t="str">
            <v>C</v>
          </cell>
          <cell r="J9412" t="str">
            <v>om_exp</v>
          </cell>
          <cell r="K9412" t="str">
            <v>juris_energy_amt</v>
          </cell>
          <cell r="M9412" t="str">
            <v>2015/07/1/2/A/0</v>
          </cell>
        </row>
        <row r="9413">
          <cell r="A9413" t="str">
            <v>9412</v>
          </cell>
          <cell r="B9413" t="str">
            <v>OMD2101</v>
          </cell>
          <cell r="C9413" t="str">
            <v>101 - Energy Jurisdictional O &amp; M Exp Amount</v>
          </cell>
          <cell r="D9413">
            <v>0</v>
          </cell>
          <cell r="F9413" t="str">
            <v>CALC</v>
          </cell>
          <cell r="H9413" t="str">
            <v>101</v>
          </cell>
          <cell r="I9413" t="str">
            <v>C</v>
          </cell>
          <cell r="J9413" t="str">
            <v>om_exp</v>
          </cell>
          <cell r="K9413" t="str">
            <v>juris_energy_amt</v>
          </cell>
          <cell r="M9413" t="str">
            <v>2015/07/1/2/A/0</v>
          </cell>
        </row>
        <row r="9414">
          <cell r="A9414" t="str">
            <v>9413</v>
          </cell>
          <cell r="B9414" t="str">
            <v>OMD2101</v>
          </cell>
          <cell r="C9414" t="str">
            <v>101 - Energy Jurisdictional O &amp; M Exp Amount</v>
          </cell>
          <cell r="D9414">
            <v>0</v>
          </cell>
          <cell r="F9414" t="str">
            <v>CALC</v>
          </cell>
          <cell r="H9414" t="str">
            <v>101</v>
          </cell>
          <cell r="I9414" t="str">
            <v>C</v>
          </cell>
          <cell r="J9414" t="str">
            <v>om_exp</v>
          </cell>
          <cell r="K9414" t="str">
            <v>juris_energy_amt</v>
          </cell>
          <cell r="M9414" t="str">
            <v>2015/07/1/2/A/0</v>
          </cell>
        </row>
        <row r="9415">
          <cell r="A9415" t="str">
            <v>9414</v>
          </cell>
          <cell r="B9415" t="str">
            <v>OMD2101</v>
          </cell>
          <cell r="C9415" t="str">
            <v>101 - Energy Jurisdictional O &amp; M Exp Amount</v>
          </cell>
          <cell r="D9415">
            <v>0</v>
          </cell>
          <cell r="F9415" t="str">
            <v>CALC</v>
          </cell>
          <cell r="H9415" t="str">
            <v>101</v>
          </cell>
          <cell r="I9415" t="str">
            <v>C</v>
          </cell>
          <cell r="J9415" t="str">
            <v>om_exp</v>
          </cell>
          <cell r="K9415" t="str">
            <v>juris_energy_amt</v>
          </cell>
          <cell r="M9415" t="str">
            <v>2015/07/1/2/A/0</v>
          </cell>
        </row>
        <row r="9416">
          <cell r="A9416" t="str">
            <v>9415</v>
          </cell>
          <cell r="B9416" t="str">
            <v>OMD2101</v>
          </cell>
          <cell r="C9416" t="str">
            <v>101 - Energy Jurisdictional O &amp; M Exp Amount</v>
          </cell>
          <cell r="D9416">
            <v>0</v>
          </cell>
          <cell r="F9416" t="str">
            <v>CALC</v>
          </cell>
          <cell r="H9416" t="str">
            <v>101</v>
          </cell>
          <cell r="I9416" t="str">
            <v>C</v>
          </cell>
          <cell r="J9416" t="str">
            <v>om_exp</v>
          </cell>
          <cell r="K9416" t="str">
            <v>juris_energy_amt</v>
          </cell>
          <cell r="M9416" t="str">
            <v>2015/07/1/2/A/0</v>
          </cell>
        </row>
        <row r="9417">
          <cell r="A9417" t="str">
            <v>9416</v>
          </cell>
          <cell r="B9417" t="str">
            <v>OMD2101</v>
          </cell>
          <cell r="C9417" t="str">
            <v>101 - Energy Jurisdictional O &amp; M Exp Amount</v>
          </cell>
          <cell r="D9417">
            <v>0</v>
          </cell>
          <cell r="F9417" t="str">
            <v>CALC</v>
          </cell>
          <cell r="H9417" t="str">
            <v>101</v>
          </cell>
          <cell r="I9417" t="str">
            <v>C</v>
          </cell>
          <cell r="J9417" t="str">
            <v>om_exp</v>
          </cell>
          <cell r="K9417" t="str">
            <v>juris_energy_amt</v>
          </cell>
          <cell r="M9417" t="str">
            <v>2015/07/1/2/A/0</v>
          </cell>
        </row>
        <row r="9418">
          <cell r="A9418" t="str">
            <v>9417</v>
          </cell>
          <cell r="B9418" t="str">
            <v>OMD2101</v>
          </cell>
          <cell r="C9418" t="str">
            <v>101 - Energy Jurisdictional O &amp; M Exp Amount</v>
          </cell>
          <cell r="D9418">
            <v>0</v>
          </cell>
          <cell r="F9418" t="str">
            <v>CALC</v>
          </cell>
          <cell r="H9418" t="str">
            <v>101</v>
          </cell>
          <cell r="I9418" t="str">
            <v>C</v>
          </cell>
          <cell r="J9418" t="str">
            <v>om_exp</v>
          </cell>
          <cell r="K9418" t="str">
            <v>juris_energy_amt</v>
          </cell>
          <cell r="M9418" t="str">
            <v>2015/07/1/2/A/0</v>
          </cell>
        </row>
        <row r="9419">
          <cell r="A9419" t="str">
            <v>9418</v>
          </cell>
          <cell r="B9419" t="str">
            <v>OMD2101</v>
          </cell>
          <cell r="C9419" t="str">
            <v>101 - Energy Jurisdictional O &amp; M Exp Amount</v>
          </cell>
          <cell r="D9419">
            <v>0</v>
          </cell>
          <cell r="F9419" t="str">
            <v>CALC</v>
          </cell>
          <cell r="H9419" t="str">
            <v>101</v>
          </cell>
          <cell r="I9419" t="str">
            <v>C</v>
          </cell>
          <cell r="J9419" t="str">
            <v>om_exp</v>
          </cell>
          <cell r="K9419" t="str">
            <v>juris_energy_amt</v>
          </cell>
          <cell r="M9419" t="str">
            <v>2015/07/1/2/A/0</v>
          </cell>
        </row>
        <row r="9420">
          <cell r="A9420" t="str">
            <v>9419</v>
          </cell>
          <cell r="B9420" t="str">
            <v>OMD2101</v>
          </cell>
          <cell r="C9420" t="str">
            <v>101 - Energy Jurisdictional O &amp; M Exp Amount</v>
          </cell>
          <cell r="D9420">
            <v>0</v>
          </cell>
          <cell r="F9420" t="str">
            <v>CALC</v>
          </cell>
          <cell r="H9420" t="str">
            <v>101</v>
          </cell>
          <cell r="I9420" t="str">
            <v>C</v>
          </cell>
          <cell r="J9420" t="str">
            <v>om_exp</v>
          </cell>
          <cell r="K9420" t="str">
            <v>juris_energy_amt</v>
          </cell>
          <cell r="M9420" t="str">
            <v>2015/07/1/2/A/0</v>
          </cell>
        </row>
        <row r="9421">
          <cell r="A9421" t="str">
            <v>9420</v>
          </cell>
          <cell r="B9421" t="str">
            <v>OMD2101</v>
          </cell>
          <cell r="C9421" t="str">
            <v>101 - Energy Jurisdictional O &amp; M Exp Amount</v>
          </cell>
          <cell r="D9421">
            <v>0</v>
          </cell>
          <cell r="F9421" t="str">
            <v>CALC</v>
          </cell>
          <cell r="H9421" t="str">
            <v>101</v>
          </cell>
          <cell r="I9421" t="str">
            <v>C</v>
          </cell>
          <cell r="J9421" t="str">
            <v>om_exp</v>
          </cell>
          <cell r="K9421" t="str">
            <v>juris_energy_amt</v>
          </cell>
          <cell r="M9421" t="str">
            <v>2015/07/1/2/A/0</v>
          </cell>
        </row>
        <row r="9422">
          <cell r="A9422" t="str">
            <v>9421</v>
          </cell>
          <cell r="B9422" t="str">
            <v>OMD2101</v>
          </cell>
          <cell r="C9422" t="str">
            <v>101 - Energy Jurisdictional O &amp; M Exp Amount</v>
          </cell>
          <cell r="D9422">
            <v>0</v>
          </cell>
          <cell r="F9422" t="str">
            <v>CALC</v>
          </cell>
          <cell r="H9422" t="str">
            <v>101</v>
          </cell>
          <cell r="I9422" t="str">
            <v>C</v>
          </cell>
          <cell r="J9422" t="str">
            <v>om_exp</v>
          </cell>
          <cell r="K9422" t="str">
            <v>juris_energy_amt</v>
          </cell>
          <cell r="M9422" t="str">
            <v>2015/07/1/2/A/0</v>
          </cell>
        </row>
        <row r="9423">
          <cell r="A9423" t="str">
            <v>9422</v>
          </cell>
          <cell r="B9423" t="str">
            <v>OMD2101</v>
          </cell>
          <cell r="C9423" t="str">
            <v>101 - Energy Jurisdictional O &amp; M Exp Amount</v>
          </cell>
          <cell r="D9423">
            <v>0</v>
          </cell>
          <cell r="F9423" t="str">
            <v>CALC</v>
          </cell>
          <cell r="H9423" t="str">
            <v>101</v>
          </cell>
          <cell r="I9423" t="str">
            <v>C</v>
          </cell>
          <cell r="J9423" t="str">
            <v>om_exp</v>
          </cell>
          <cell r="K9423" t="str">
            <v>juris_energy_amt</v>
          </cell>
          <cell r="M9423" t="str">
            <v>2015/07/1/2/A/0</v>
          </cell>
        </row>
        <row r="9424">
          <cell r="A9424" t="str">
            <v>9423</v>
          </cell>
          <cell r="B9424" t="str">
            <v>OMD2101</v>
          </cell>
          <cell r="C9424" t="str">
            <v>101 - Energy Jurisdictional O &amp; M Exp Amount</v>
          </cell>
          <cell r="D9424">
            <v>0</v>
          </cell>
          <cell r="F9424" t="str">
            <v>CALC</v>
          </cell>
          <cell r="H9424" t="str">
            <v>101</v>
          </cell>
          <cell r="I9424" t="str">
            <v>C</v>
          </cell>
          <cell r="J9424" t="str">
            <v>om_exp</v>
          </cell>
          <cell r="K9424" t="str">
            <v>juris_energy_amt</v>
          </cell>
          <cell r="M9424" t="str">
            <v>2015/07/1/2/A/0</v>
          </cell>
        </row>
        <row r="9425">
          <cell r="A9425" t="str">
            <v>9424</v>
          </cell>
          <cell r="B9425" t="str">
            <v>OMD2101</v>
          </cell>
          <cell r="C9425" t="str">
            <v>101 - Energy Jurisdictional O &amp; M Exp Amount</v>
          </cell>
          <cell r="D9425">
            <v>0</v>
          </cell>
          <cell r="F9425" t="str">
            <v>CALC</v>
          </cell>
          <cell r="H9425" t="str">
            <v>101</v>
          </cell>
          <cell r="I9425" t="str">
            <v>C</v>
          </cell>
          <cell r="J9425" t="str">
            <v>om_exp</v>
          </cell>
          <cell r="K9425" t="str">
            <v>juris_energy_amt</v>
          </cell>
          <cell r="M9425" t="str">
            <v>2015/07/1/2/A/0</v>
          </cell>
        </row>
        <row r="9426">
          <cell r="A9426" t="str">
            <v>9425</v>
          </cell>
          <cell r="B9426" t="str">
            <v>OMD2101</v>
          </cell>
          <cell r="C9426" t="str">
            <v>101 - Energy Jurisdictional O &amp; M Exp Amount</v>
          </cell>
          <cell r="D9426">
            <v>0</v>
          </cell>
          <cell r="F9426" t="str">
            <v>CALC</v>
          </cell>
          <cell r="H9426" t="str">
            <v>101</v>
          </cell>
          <cell r="I9426" t="str">
            <v>C</v>
          </cell>
          <cell r="J9426" t="str">
            <v>om_exp</v>
          </cell>
          <cell r="K9426" t="str">
            <v>juris_energy_amt</v>
          </cell>
          <cell r="M9426" t="str">
            <v>2015/07/1/2/A/0</v>
          </cell>
        </row>
        <row r="9427">
          <cell r="A9427" t="str">
            <v>9426</v>
          </cell>
          <cell r="B9427" t="str">
            <v>OMD2101</v>
          </cell>
          <cell r="C9427" t="str">
            <v>101 - Energy Jurisdictional O &amp; M Exp Amount</v>
          </cell>
          <cell r="D9427">
            <v>0</v>
          </cell>
          <cell r="F9427" t="str">
            <v>CALC</v>
          </cell>
          <cell r="H9427" t="str">
            <v>101</v>
          </cell>
          <cell r="I9427" t="str">
            <v>C</v>
          </cell>
          <cell r="J9427" t="str">
            <v>om_exp</v>
          </cell>
          <cell r="K9427" t="str">
            <v>juris_energy_amt</v>
          </cell>
          <cell r="M9427" t="str">
            <v>2015/07/1/2/A/0</v>
          </cell>
        </row>
        <row r="9428">
          <cell r="A9428" t="str">
            <v>9427</v>
          </cell>
          <cell r="B9428" t="str">
            <v>OMD2101</v>
          </cell>
          <cell r="C9428" t="str">
            <v>101 - Energy Jurisdictional O &amp; M Exp Amount</v>
          </cell>
          <cell r="D9428">
            <v>0</v>
          </cell>
          <cell r="F9428" t="str">
            <v>CALC</v>
          </cell>
          <cell r="H9428" t="str">
            <v>101</v>
          </cell>
          <cell r="I9428" t="str">
            <v>C</v>
          </cell>
          <cell r="J9428" t="str">
            <v>om_exp</v>
          </cell>
          <cell r="K9428" t="str">
            <v>juris_energy_amt</v>
          </cell>
          <cell r="M9428" t="str">
            <v>2015/07/1/2/A/0</v>
          </cell>
        </row>
        <row r="9429">
          <cell r="A9429" t="str">
            <v>9428</v>
          </cell>
          <cell r="B9429" t="str">
            <v>OMD2101</v>
          </cell>
          <cell r="C9429" t="str">
            <v>101 - Energy Jurisdictional O &amp; M Exp Amount</v>
          </cell>
          <cell r="D9429">
            <v>0</v>
          </cell>
          <cell r="F9429" t="str">
            <v>CALC</v>
          </cell>
          <cell r="H9429" t="str">
            <v>101</v>
          </cell>
          <cell r="I9429" t="str">
            <v>C</v>
          </cell>
          <cell r="J9429" t="str">
            <v>om_exp</v>
          </cell>
          <cell r="K9429" t="str">
            <v>juris_energy_amt</v>
          </cell>
          <cell r="M9429" t="str">
            <v>2015/07/1/2/A/0</v>
          </cell>
        </row>
        <row r="9430">
          <cell r="A9430" t="str">
            <v>9429</v>
          </cell>
          <cell r="B9430" t="str">
            <v>OMD2101</v>
          </cell>
          <cell r="C9430" t="str">
            <v>101 - Energy Jurisdictional O &amp; M Exp Amount</v>
          </cell>
          <cell r="D9430">
            <v>0</v>
          </cell>
          <cell r="F9430" t="str">
            <v>CALC</v>
          </cell>
          <cell r="H9430" t="str">
            <v>101</v>
          </cell>
          <cell r="I9430" t="str">
            <v>C</v>
          </cell>
          <cell r="J9430" t="str">
            <v>om_exp</v>
          </cell>
          <cell r="K9430" t="str">
            <v>juris_energy_amt</v>
          </cell>
          <cell r="M9430" t="str">
            <v>2015/07/1/2/A/0</v>
          </cell>
        </row>
        <row r="9431">
          <cell r="A9431" t="str">
            <v>9430</v>
          </cell>
          <cell r="B9431" t="str">
            <v>OMD2101</v>
          </cell>
          <cell r="C9431" t="str">
            <v>101 - Energy Jurisdictional O &amp; M Exp Amount</v>
          </cell>
          <cell r="D9431">
            <v>0</v>
          </cell>
          <cell r="F9431" t="str">
            <v>CALC</v>
          </cell>
          <cell r="H9431" t="str">
            <v>101</v>
          </cell>
          <cell r="I9431" t="str">
            <v>C</v>
          </cell>
          <cell r="J9431" t="str">
            <v>om_exp</v>
          </cell>
          <cell r="K9431" t="str">
            <v>juris_energy_amt</v>
          </cell>
          <cell r="M9431" t="str">
            <v>2015/07/1/2/A/0</v>
          </cell>
        </row>
        <row r="9432">
          <cell r="A9432" t="str">
            <v>9431</v>
          </cell>
          <cell r="B9432" t="str">
            <v>OMD2101</v>
          </cell>
          <cell r="C9432" t="str">
            <v>101 - Energy Jurisdictional O &amp; M Exp Amount</v>
          </cell>
          <cell r="D9432">
            <v>0</v>
          </cell>
          <cell r="F9432" t="str">
            <v>CALC</v>
          </cell>
          <cell r="H9432" t="str">
            <v>101</v>
          </cell>
          <cell r="I9432" t="str">
            <v>C</v>
          </cell>
          <cell r="J9432" t="str">
            <v>om_exp</v>
          </cell>
          <cell r="K9432" t="str">
            <v>juris_energy_amt</v>
          </cell>
          <cell r="M9432" t="str">
            <v>2015/07/1/2/A/0</v>
          </cell>
        </row>
        <row r="9433">
          <cell r="A9433" t="str">
            <v>9432</v>
          </cell>
          <cell r="B9433" t="str">
            <v>OMD2101</v>
          </cell>
          <cell r="C9433" t="str">
            <v>101 - Energy Jurisdictional O &amp; M Exp Amount</v>
          </cell>
          <cell r="D9433">
            <v>0</v>
          </cell>
          <cell r="F9433" t="str">
            <v>CALC</v>
          </cell>
          <cell r="H9433" t="str">
            <v>101</v>
          </cell>
          <cell r="I9433" t="str">
            <v>C</v>
          </cell>
          <cell r="J9433" t="str">
            <v>om_exp</v>
          </cell>
          <cell r="K9433" t="str">
            <v>juris_energy_amt</v>
          </cell>
          <cell r="M9433" t="str">
            <v>2015/07/1/2/A/0</v>
          </cell>
        </row>
        <row r="9434">
          <cell r="A9434" t="str">
            <v>9433</v>
          </cell>
          <cell r="B9434" t="str">
            <v>OMD2101</v>
          </cell>
          <cell r="C9434" t="str">
            <v>101 - Energy Jurisdictional O &amp; M Exp Amount</v>
          </cell>
          <cell r="D9434">
            <v>0</v>
          </cell>
          <cell r="F9434" t="str">
            <v>CALC</v>
          </cell>
          <cell r="H9434" t="str">
            <v>101</v>
          </cell>
          <cell r="I9434" t="str">
            <v>C</v>
          </cell>
          <cell r="J9434" t="str">
            <v>om_exp</v>
          </cell>
          <cell r="K9434" t="str">
            <v>juris_energy_amt</v>
          </cell>
          <cell r="M9434" t="str">
            <v>2015/07/1/2/A/0</v>
          </cell>
        </row>
        <row r="9435">
          <cell r="A9435" t="str">
            <v>9434</v>
          </cell>
          <cell r="B9435" t="str">
            <v>OMD2101</v>
          </cell>
          <cell r="C9435" t="str">
            <v>101 - Energy Jurisdictional O &amp; M Exp Amount</v>
          </cell>
          <cell r="D9435">
            <v>0</v>
          </cell>
          <cell r="F9435" t="str">
            <v>CALC</v>
          </cell>
          <cell r="H9435" t="str">
            <v>101</v>
          </cell>
          <cell r="I9435" t="str">
            <v>C</v>
          </cell>
          <cell r="J9435" t="str">
            <v>om_exp</v>
          </cell>
          <cell r="K9435" t="str">
            <v>juris_energy_amt</v>
          </cell>
          <cell r="M9435" t="str">
            <v>2015/07/1/2/A/0</v>
          </cell>
        </row>
        <row r="9436">
          <cell r="A9436" t="str">
            <v>9435</v>
          </cell>
          <cell r="B9436" t="str">
            <v>OMD2101</v>
          </cell>
          <cell r="C9436" t="str">
            <v>101 - Energy Jurisdictional O &amp; M Exp Amount</v>
          </cell>
          <cell r="D9436">
            <v>0</v>
          </cell>
          <cell r="F9436" t="str">
            <v>CALC</v>
          </cell>
          <cell r="H9436" t="str">
            <v>101</v>
          </cell>
          <cell r="I9436" t="str">
            <v>C</v>
          </cell>
          <cell r="J9436" t="str">
            <v>om_exp</v>
          </cell>
          <cell r="K9436" t="str">
            <v>juris_energy_amt</v>
          </cell>
          <cell r="M9436" t="str">
            <v>2015/07/1/2/A/0</v>
          </cell>
        </row>
        <row r="9437">
          <cell r="A9437" t="str">
            <v>9436</v>
          </cell>
          <cell r="B9437" t="str">
            <v>OMD2101</v>
          </cell>
          <cell r="C9437" t="str">
            <v>101 - Energy Jurisdictional O &amp; M Exp Amount</v>
          </cell>
          <cell r="D9437">
            <v>0</v>
          </cell>
          <cell r="F9437" t="str">
            <v>CALC</v>
          </cell>
          <cell r="H9437" t="str">
            <v>101</v>
          </cell>
          <cell r="I9437" t="str">
            <v>C</v>
          </cell>
          <cell r="J9437" t="str">
            <v>om_exp</v>
          </cell>
          <cell r="K9437" t="str">
            <v>juris_energy_amt</v>
          </cell>
          <cell r="M9437" t="str">
            <v>2015/07/1/2/A/0</v>
          </cell>
        </row>
        <row r="9438">
          <cell r="A9438" t="str">
            <v>9437</v>
          </cell>
          <cell r="B9438" t="str">
            <v>OMD2101</v>
          </cell>
          <cell r="C9438" t="str">
            <v>101 - Energy Jurisdictional O &amp; M Exp Amount</v>
          </cell>
          <cell r="D9438">
            <v>0</v>
          </cell>
          <cell r="F9438" t="str">
            <v>CALC</v>
          </cell>
          <cell r="H9438" t="str">
            <v>101</v>
          </cell>
          <cell r="I9438" t="str">
            <v>C</v>
          </cell>
          <cell r="J9438" t="str">
            <v>om_exp</v>
          </cell>
          <cell r="K9438" t="str">
            <v>juris_energy_amt</v>
          </cell>
          <cell r="M9438" t="str">
            <v>2015/07/1/2/A/0</v>
          </cell>
        </row>
        <row r="9439">
          <cell r="A9439" t="str">
            <v>9438</v>
          </cell>
          <cell r="B9439" t="str">
            <v>OMD2101</v>
          </cell>
          <cell r="C9439" t="str">
            <v>101 - Energy Jurisdictional O &amp; M Exp Amount</v>
          </cell>
          <cell r="D9439">
            <v>0</v>
          </cell>
          <cell r="F9439" t="str">
            <v>CALC</v>
          </cell>
          <cell r="H9439" t="str">
            <v>101</v>
          </cell>
          <cell r="I9439" t="str">
            <v>C</v>
          </cell>
          <cell r="J9439" t="str">
            <v>om_exp</v>
          </cell>
          <cell r="K9439" t="str">
            <v>juris_energy_amt</v>
          </cell>
          <cell r="M9439" t="str">
            <v>2015/07/1/2/A/0</v>
          </cell>
        </row>
        <row r="9440">
          <cell r="A9440" t="str">
            <v>9439</v>
          </cell>
          <cell r="B9440" t="str">
            <v>OMD2101</v>
          </cell>
          <cell r="C9440" t="str">
            <v>101 - Energy Jurisdictional O &amp; M Exp Amount</v>
          </cell>
          <cell r="D9440">
            <v>0</v>
          </cell>
          <cell r="F9440" t="str">
            <v>CALC</v>
          </cell>
          <cell r="H9440" t="str">
            <v>101</v>
          </cell>
          <cell r="I9440" t="str">
            <v>C</v>
          </cell>
          <cell r="J9440" t="str">
            <v>om_exp</v>
          </cell>
          <cell r="K9440" t="str">
            <v>juris_energy_amt</v>
          </cell>
          <cell r="M9440" t="str">
            <v>2015/07/1/2/A/0</v>
          </cell>
        </row>
        <row r="9441">
          <cell r="A9441" t="str">
            <v>9440</v>
          </cell>
          <cell r="B9441" t="str">
            <v>OMD2101</v>
          </cell>
          <cell r="C9441" t="str">
            <v>101 - Energy Jurisdictional O &amp; M Exp Amount</v>
          </cell>
          <cell r="D9441">
            <v>0</v>
          </cell>
          <cell r="F9441" t="str">
            <v>CALC</v>
          </cell>
          <cell r="H9441" t="str">
            <v>101</v>
          </cell>
          <cell r="I9441" t="str">
            <v>C</v>
          </cell>
          <cell r="J9441" t="str">
            <v>om_exp</v>
          </cell>
          <cell r="K9441" t="str">
            <v>juris_energy_amt</v>
          </cell>
          <cell r="M9441" t="str">
            <v>2015/07/1/2/A/0</v>
          </cell>
        </row>
        <row r="9442">
          <cell r="A9442" t="str">
            <v>9441</v>
          </cell>
          <cell r="B9442" t="str">
            <v>OMD2101</v>
          </cell>
          <cell r="C9442" t="str">
            <v>101 - Energy Jurisdictional O &amp; M Exp Amount</v>
          </cell>
          <cell r="D9442">
            <v>0</v>
          </cell>
          <cell r="F9442" t="str">
            <v>CALC</v>
          </cell>
          <cell r="H9442" t="str">
            <v>101</v>
          </cell>
          <cell r="I9442" t="str">
            <v>C</v>
          </cell>
          <cell r="J9442" t="str">
            <v>om_exp</v>
          </cell>
          <cell r="K9442" t="str">
            <v>juris_energy_amt</v>
          </cell>
          <cell r="M9442" t="str">
            <v>2015/07/1/2/A/0</v>
          </cell>
        </row>
        <row r="9443">
          <cell r="A9443" t="str">
            <v>9442</v>
          </cell>
          <cell r="B9443" t="str">
            <v>OMD2101</v>
          </cell>
          <cell r="C9443" t="str">
            <v>101 - Energy Jurisdictional O &amp; M Exp Amount</v>
          </cell>
          <cell r="D9443">
            <v>0</v>
          </cell>
          <cell r="F9443" t="str">
            <v>CALC</v>
          </cell>
          <cell r="H9443" t="str">
            <v>101</v>
          </cell>
          <cell r="I9443" t="str">
            <v>C</v>
          </cell>
          <cell r="J9443" t="str">
            <v>om_exp</v>
          </cell>
          <cell r="K9443" t="str">
            <v>juris_energy_amt</v>
          </cell>
          <cell r="M9443" t="str">
            <v>2015/07/1/2/A/0</v>
          </cell>
        </row>
        <row r="9444">
          <cell r="A9444" t="str">
            <v>9443</v>
          </cell>
          <cell r="B9444" t="str">
            <v>OMD2101</v>
          </cell>
          <cell r="C9444" t="str">
            <v>101 - Energy Jurisdictional O &amp; M Exp Amount</v>
          </cell>
          <cell r="D9444">
            <v>0</v>
          </cell>
          <cell r="F9444" t="str">
            <v>CALC</v>
          </cell>
          <cell r="H9444" t="str">
            <v>101</v>
          </cell>
          <cell r="I9444" t="str">
            <v>C</v>
          </cell>
          <cell r="J9444" t="str">
            <v>om_exp</v>
          </cell>
          <cell r="K9444" t="str">
            <v>juris_energy_amt</v>
          </cell>
          <cell r="M9444" t="str">
            <v>2015/07/1/2/A/0</v>
          </cell>
        </row>
        <row r="9445">
          <cell r="A9445" t="str">
            <v>9444</v>
          </cell>
          <cell r="B9445" t="str">
            <v>OMD2101</v>
          </cell>
          <cell r="C9445" t="str">
            <v>101 - Energy Jurisdictional O &amp; M Exp Amount</v>
          </cell>
          <cell r="D9445">
            <v>0</v>
          </cell>
          <cell r="F9445" t="str">
            <v>CALC</v>
          </cell>
          <cell r="H9445" t="str">
            <v>101</v>
          </cell>
          <cell r="I9445" t="str">
            <v>C</v>
          </cell>
          <cell r="J9445" t="str">
            <v>om_exp</v>
          </cell>
          <cell r="K9445" t="str">
            <v>juris_energy_amt</v>
          </cell>
          <cell r="M9445" t="str">
            <v>2015/07/1/2/A/0</v>
          </cell>
        </row>
        <row r="9446">
          <cell r="A9446" t="str">
            <v>9445</v>
          </cell>
          <cell r="B9446" t="str">
            <v>OMD2101</v>
          </cell>
          <cell r="C9446" t="str">
            <v>101 - Energy Jurisdictional O &amp; M Exp Amount</v>
          </cell>
          <cell r="D9446">
            <v>0</v>
          </cell>
          <cell r="F9446" t="str">
            <v>CALC</v>
          </cell>
          <cell r="H9446" t="str">
            <v>101</v>
          </cell>
          <cell r="I9446" t="str">
            <v>C</v>
          </cell>
          <cell r="J9446" t="str">
            <v>om_exp</v>
          </cell>
          <cell r="K9446" t="str">
            <v>juris_energy_amt</v>
          </cell>
          <cell r="M9446" t="str">
            <v>2015/07/1/2/A/0</v>
          </cell>
        </row>
        <row r="9447">
          <cell r="A9447" t="str">
            <v>9446</v>
          </cell>
          <cell r="B9447" t="str">
            <v>OMD2101</v>
          </cell>
          <cell r="C9447" t="str">
            <v>101 - Energy Jurisdictional O &amp; M Exp Amount</v>
          </cell>
          <cell r="D9447">
            <v>0</v>
          </cell>
          <cell r="F9447" t="str">
            <v>CALC</v>
          </cell>
          <cell r="H9447" t="str">
            <v>101</v>
          </cell>
          <cell r="I9447" t="str">
            <v>C</v>
          </cell>
          <cell r="J9447" t="str">
            <v>om_exp</v>
          </cell>
          <cell r="K9447" t="str">
            <v>juris_energy_amt</v>
          </cell>
          <cell r="M9447" t="str">
            <v>2015/07/1/2/A/0</v>
          </cell>
        </row>
        <row r="9448">
          <cell r="A9448" t="str">
            <v>9447</v>
          </cell>
          <cell r="B9448" t="str">
            <v>OMD2101</v>
          </cell>
          <cell r="C9448" t="str">
            <v>101 - Energy Jurisdictional O &amp; M Exp Amount</v>
          </cell>
          <cell r="D9448">
            <v>0</v>
          </cell>
          <cell r="F9448" t="str">
            <v>CALC</v>
          </cell>
          <cell r="H9448" t="str">
            <v>101</v>
          </cell>
          <cell r="I9448" t="str">
            <v>C</v>
          </cell>
          <cell r="J9448" t="str">
            <v>om_exp</v>
          </cell>
          <cell r="K9448" t="str">
            <v>juris_energy_amt</v>
          </cell>
          <cell r="M9448" t="str">
            <v>2015/07/1/2/A/0</v>
          </cell>
        </row>
        <row r="9449">
          <cell r="A9449" t="str">
            <v>9448</v>
          </cell>
          <cell r="B9449" t="str">
            <v>OMD2101</v>
          </cell>
          <cell r="C9449" t="str">
            <v>101 - Energy Jurisdictional O &amp; M Exp Amount</v>
          </cell>
          <cell r="D9449">
            <v>0</v>
          </cell>
          <cell r="F9449" t="str">
            <v>CALC</v>
          </cell>
          <cell r="H9449" t="str">
            <v>101</v>
          </cell>
          <cell r="I9449" t="str">
            <v>C</v>
          </cell>
          <cell r="J9449" t="str">
            <v>om_exp</v>
          </cell>
          <cell r="K9449" t="str">
            <v>juris_energy_amt</v>
          </cell>
          <cell r="M9449" t="str">
            <v>2015/07/1/2/A/0</v>
          </cell>
        </row>
        <row r="9450">
          <cell r="A9450" t="str">
            <v>9449</v>
          </cell>
          <cell r="B9450" t="str">
            <v>OMD2101</v>
          </cell>
          <cell r="C9450" t="str">
            <v>101 - Energy Jurisdictional O &amp; M Exp Amount</v>
          </cell>
          <cell r="D9450">
            <v>0</v>
          </cell>
          <cell r="F9450" t="str">
            <v>CALC</v>
          </cell>
          <cell r="H9450" t="str">
            <v>101</v>
          </cell>
          <cell r="I9450" t="str">
            <v>C</v>
          </cell>
          <cell r="J9450" t="str">
            <v>om_exp</v>
          </cell>
          <cell r="K9450" t="str">
            <v>juris_energy_amt</v>
          </cell>
          <cell r="M9450" t="str">
            <v>2015/07/1/2/A/0</v>
          </cell>
        </row>
        <row r="9451">
          <cell r="A9451" t="str">
            <v>9450</v>
          </cell>
          <cell r="B9451" t="str">
            <v>OMD2101</v>
          </cell>
          <cell r="C9451" t="str">
            <v>101 - Energy Jurisdictional O &amp; M Exp Amount</v>
          </cell>
          <cell r="D9451">
            <v>0</v>
          </cell>
          <cell r="F9451" t="str">
            <v>CALC</v>
          </cell>
          <cell r="H9451" t="str">
            <v>101</v>
          </cell>
          <cell r="I9451" t="str">
            <v>C</v>
          </cell>
          <cell r="J9451" t="str">
            <v>om_exp</v>
          </cell>
          <cell r="K9451" t="str">
            <v>juris_energy_amt</v>
          </cell>
          <cell r="M9451" t="str">
            <v>2015/07/1/2/A/0</v>
          </cell>
        </row>
        <row r="9452">
          <cell r="A9452" t="str">
            <v>9451</v>
          </cell>
          <cell r="B9452" t="str">
            <v>OMD2101</v>
          </cell>
          <cell r="C9452" t="str">
            <v>101 - Energy Jurisdictional O &amp; M Exp Amount</v>
          </cell>
          <cell r="D9452">
            <v>0</v>
          </cell>
          <cell r="F9452" t="str">
            <v>CALC</v>
          </cell>
          <cell r="H9452" t="str">
            <v>101</v>
          </cell>
          <cell r="I9452" t="str">
            <v>C</v>
          </cell>
          <cell r="J9452" t="str">
            <v>om_exp</v>
          </cell>
          <cell r="K9452" t="str">
            <v>juris_energy_amt</v>
          </cell>
          <cell r="M9452" t="str">
            <v>2015/07/1/2/A/0</v>
          </cell>
        </row>
        <row r="9453">
          <cell r="A9453" t="str">
            <v>9452</v>
          </cell>
          <cell r="B9453" t="str">
            <v>OMD2101</v>
          </cell>
          <cell r="C9453" t="str">
            <v>101 - Energy Jurisdictional O &amp; M Exp Amount</v>
          </cell>
          <cell r="D9453">
            <v>0</v>
          </cell>
          <cell r="F9453" t="str">
            <v>CALC</v>
          </cell>
          <cell r="H9453" t="str">
            <v>101</v>
          </cell>
          <cell r="I9453" t="str">
            <v>C</v>
          </cell>
          <cell r="J9453" t="str">
            <v>om_exp</v>
          </cell>
          <cell r="K9453" t="str">
            <v>juris_energy_amt</v>
          </cell>
          <cell r="M9453" t="str">
            <v>2015/07/1/2/A/0</v>
          </cell>
        </row>
        <row r="9454">
          <cell r="A9454" t="str">
            <v>9453</v>
          </cell>
          <cell r="B9454" t="str">
            <v>OMD2101</v>
          </cell>
          <cell r="C9454" t="str">
            <v>101 - Energy Jurisdictional O &amp; M Exp Amount</v>
          </cell>
          <cell r="D9454">
            <v>0</v>
          </cell>
          <cell r="F9454" t="str">
            <v>CALC</v>
          </cell>
          <cell r="H9454" t="str">
            <v>101</v>
          </cell>
          <cell r="I9454" t="str">
            <v>C</v>
          </cell>
          <cell r="J9454" t="str">
            <v>om_exp</v>
          </cell>
          <cell r="K9454" t="str">
            <v>juris_energy_amt</v>
          </cell>
          <cell r="M9454" t="str">
            <v>2015/07/1/2/A/0</v>
          </cell>
        </row>
        <row r="9455">
          <cell r="A9455" t="str">
            <v>9454</v>
          </cell>
          <cell r="B9455" t="str">
            <v>OMD2101</v>
          </cell>
          <cell r="C9455" t="str">
            <v>101 - Energy Jurisdictional O &amp; M Exp Amount</v>
          </cell>
          <cell r="D9455">
            <v>0</v>
          </cell>
          <cell r="F9455" t="str">
            <v>CALC</v>
          </cell>
          <cell r="H9455" t="str">
            <v>101</v>
          </cell>
          <cell r="I9455" t="str">
            <v>C</v>
          </cell>
          <cell r="J9455" t="str">
            <v>om_exp</v>
          </cell>
          <cell r="K9455" t="str">
            <v>juris_energy_amt</v>
          </cell>
          <cell r="M9455" t="str">
            <v>2015/07/1/2/A/0</v>
          </cell>
        </row>
        <row r="9456">
          <cell r="A9456" t="str">
            <v>9455</v>
          </cell>
          <cell r="B9456" t="str">
            <v>OMD2101</v>
          </cell>
          <cell r="C9456" t="str">
            <v>101 - Energy Jurisdictional O &amp; M Exp Amount</v>
          </cell>
          <cell r="D9456">
            <v>0</v>
          </cell>
          <cell r="F9456" t="str">
            <v>CALC</v>
          </cell>
          <cell r="H9456" t="str">
            <v>101</v>
          </cell>
          <cell r="I9456" t="str">
            <v>C</v>
          </cell>
          <cell r="J9456" t="str">
            <v>om_exp</v>
          </cell>
          <cell r="K9456" t="str">
            <v>juris_energy_amt</v>
          </cell>
          <cell r="M9456" t="str">
            <v>2015/07/1/2/A/0</v>
          </cell>
        </row>
        <row r="9457">
          <cell r="A9457" t="str">
            <v>9456</v>
          </cell>
          <cell r="B9457" t="str">
            <v>OMD2101</v>
          </cell>
          <cell r="C9457" t="str">
            <v>101 - Energy Jurisdictional O &amp; M Exp Amount</v>
          </cell>
          <cell r="D9457">
            <v>0</v>
          </cell>
          <cell r="F9457" t="str">
            <v>CALC</v>
          </cell>
          <cell r="H9457" t="str">
            <v>101</v>
          </cell>
          <cell r="I9457" t="str">
            <v>C</v>
          </cell>
          <cell r="J9457" t="str">
            <v>om_exp</v>
          </cell>
          <cell r="K9457" t="str">
            <v>juris_energy_amt</v>
          </cell>
          <cell r="M9457" t="str">
            <v>2015/07/1/2/A/0</v>
          </cell>
        </row>
        <row r="9458">
          <cell r="A9458" t="str">
            <v>9457</v>
          </cell>
          <cell r="B9458" t="str">
            <v>OMD2101</v>
          </cell>
          <cell r="C9458" t="str">
            <v>101 - Energy Jurisdictional O &amp; M Exp Amount</v>
          </cell>
          <cell r="D9458">
            <v>0</v>
          </cell>
          <cell r="F9458" t="str">
            <v>CALC</v>
          </cell>
          <cell r="H9458" t="str">
            <v>101</v>
          </cell>
          <cell r="I9458" t="str">
            <v>C</v>
          </cell>
          <cell r="J9458" t="str">
            <v>om_exp</v>
          </cell>
          <cell r="K9458" t="str">
            <v>juris_energy_amt</v>
          </cell>
          <cell r="M9458" t="str">
            <v>2015/07/1/2/A/0</v>
          </cell>
        </row>
        <row r="9459">
          <cell r="A9459" t="str">
            <v>9458</v>
          </cell>
          <cell r="B9459" t="str">
            <v>OMD2101</v>
          </cell>
          <cell r="C9459" t="str">
            <v>101 - Energy Jurisdictional O &amp; M Exp Amount</v>
          </cell>
          <cell r="D9459">
            <v>0</v>
          </cell>
          <cell r="F9459" t="str">
            <v>CALC</v>
          </cell>
          <cell r="H9459" t="str">
            <v>101</v>
          </cell>
          <cell r="I9459" t="str">
            <v>C</v>
          </cell>
          <cell r="J9459" t="str">
            <v>om_exp</v>
          </cell>
          <cell r="K9459" t="str">
            <v>juris_energy_amt</v>
          </cell>
          <cell r="M9459" t="str">
            <v>2015/07/1/2/A/0</v>
          </cell>
        </row>
        <row r="9460">
          <cell r="A9460" t="str">
            <v>9459</v>
          </cell>
          <cell r="B9460" t="str">
            <v>OMD2101</v>
          </cell>
          <cell r="C9460" t="str">
            <v>101 - Energy Jurisdictional O &amp; M Exp Amount</v>
          </cell>
          <cell r="D9460">
            <v>0</v>
          </cell>
          <cell r="F9460" t="str">
            <v>CALC</v>
          </cell>
          <cell r="H9460" t="str">
            <v>101</v>
          </cell>
          <cell r="I9460" t="str">
            <v>C</v>
          </cell>
          <cell r="J9460" t="str">
            <v>om_exp</v>
          </cell>
          <cell r="K9460" t="str">
            <v>juris_energy_amt</v>
          </cell>
          <cell r="M9460" t="str">
            <v>2015/07/1/2/A/0</v>
          </cell>
        </row>
        <row r="9461">
          <cell r="A9461" t="str">
            <v>9460</v>
          </cell>
          <cell r="B9461" t="str">
            <v>OMD2101</v>
          </cell>
          <cell r="C9461" t="str">
            <v>101 - Energy Jurisdictional O &amp; M Exp Amount</v>
          </cell>
          <cell r="D9461">
            <v>0</v>
          </cell>
          <cell r="F9461" t="str">
            <v>CALC</v>
          </cell>
          <cell r="H9461" t="str">
            <v>101</v>
          </cell>
          <cell r="I9461" t="str">
            <v>C</v>
          </cell>
          <cell r="J9461" t="str">
            <v>om_exp</v>
          </cell>
          <cell r="K9461" t="str">
            <v>juris_energy_amt</v>
          </cell>
          <cell r="M9461" t="str">
            <v>2015/07/1/2/A/0</v>
          </cell>
        </row>
        <row r="9462">
          <cell r="A9462" t="str">
            <v>9461</v>
          </cell>
          <cell r="B9462" t="str">
            <v>OMD2101</v>
          </cell>
          <cell r="C9462" t="str">
            <v>101 - Energy Jurisdictional O &amp; M Exp Amount</v>
          </cell>
          <cell r="D9462">
            <v>0</v>
          </cell>
          <cell r="F9462" t="str">
            <v>CALC</v>
          </cell>
          <cell r="H9462" t="str">
            <v>101</v>
          </cell>
          <cell r="I9462" t="str">
            <v>C</v>
          </cell>
          <cell r="J9462" t="str">
            <v>om_exp</v>
          </cell>
          <cell r="K9462" t="str">
            <v>juris_energy_amt</v>
          </cell>
          <cell r="M9462" t="str">
            <v>2015/07/1/2/A/0</v>
          </cell>
        </row>
        <row r="9463">
          <cell r="A9463" t="str">
            <v>9462</v>
          </cell>
          <cell r="B9463" t="str">
            <v>OMD2101</v>
          </cell>
          <cell r="C9463" t="str">
            <v>101 - Energy Jurisdictional O &amp; M Exp Amount</v>
          </cell>
          <cell r="D9463">
            <v>0</v>
          </cell>
          <cell r="F9463" t="str">
            <v>CALC</v>
          </cell>
          <cell r="H9463" t="str">
            <v>101</v>
          </cell>
          <cell r="I9463" t="str">
            <v>C</v>
          </cell>
          <cell r="J9463" t="str">
            <v>om_exp</v>
          </cell>
          <cell r="K9463" t="str">
            <v>juris_energy_amt</v>
          </cell>
          <cell r="M9463" t="str">
            <v>2015/07/1/2/A/0</v>
          </cell>
        </row>
        <row r="9464">
          <cell r="A9464" t="str">
            <v>9463</v>
          </cell>
          <cell r="B9464" t="str">
            <v>OMD2101</v>
          </cell>
          <cell r="C9464" t="str">
            <v>101 - Energy Jurisdictional O &amp; M Exp Amount</v>
          </cell>
          <cell r="D9464">
            <v>0</v>
          </cell>
          <cell r="F9464" t="str">
            <v>CALC</v>
          </cell>
          <cell r="H9464" t="str">
            <v>101</v>
          </cell>
          <cell r="I9464" t="str">
            <v>C</v>
          </cell>
          <cell r="J9464" t="str">
            <v>om_exp</v>
          </cell>
          <cell r="K9464" t="str">
            <v>juris_energy_amt</v>
          </cell>
          <cell r="M9464" t="str">
            <v>2015/07/1/2/A/0</v>
          </cell>
        </row>
        <row r="9465">
          <cell r="A9465" t="str">
            <v>9464</v>
          </cell>
          <cell r="B9465" t="str">
            <v>OMD2101</v>
          </cell>
          <cell r="C9465" t="str">
            <v>101 - Energy Jurisdictional O &amp; M Exp Amount</v>
          </cell>
          <cell r="D9465">
            <v>0</v>
          </cell>
          <cell r="F9465" t="str">
            <v>CALC</v>
          </cell>
          <cell r="H9465" t="str">
            <v>101</v>
          </cell>
          <cell r="I9465" t="str">
            <v>C</v>
          </cell>
          <cell r="J9465" t="str">
            <v>om_exp</v>
          </cell>
          <cell r="K9465" t="str">
            <v>juris_energy_amt</v>
          </cell>
          <cell r="M9465" t="str">
            <v>2015/07/1/2/A/0</v>
          </cell>
        </row>
        <row r="9466">
          <cell r="A9466" t="str">
            <v>9465</v>
          </cell>
          <cell r="B9466" t="str">
            <v>OMD2101</v>
          </cell>
          <cell r="C9466" t="str">
            <v>101 - Energy Jurisdictional O &amp; M Exp Amount</v>
          </cell>
          <cell r="D9466">
            <v>0</v>
          </cell>
          <cell r="F9466" t="str">
            <v>CALC</v>
          </cell>
          <cell r="H9466" t="str">
            <v>101</v>
          </cell>
          <cell r="I9466" t="str">
            <v>C</v>
          </cell>
          <cell r="J9466" t="str">
            <v>om_exp</v>
          </cell>
          <cell r="K9466" t="str">
            <v>juris_energy_amt</v>
          </cell>
          <cell r="M9466" t="str">
            <v>2015/07/1/2/A/0</v>
          </cell>
        </row>
        <row r="9467">
          <cell r="A9467" t="str">
            <v>9466</v>
          </cell>
          <cell r="B9467" t="str">
            <v>OMD2101</v>
          </cell>
          <cell r="C9467" t="str">
            <v>101 - Energy Jurisdictional O &amp; M Exp Amount</v>
          </cell>
          <cell r="D9467">
            <v>0</v>
          </cell>
          <cell r="F9467" t="str">
            <v>CALC</v>
          </cell>
          <cell r="H9467" t="str">
            <v>101</v>
          </cell>
          <cell r="I9467" t="str">
            <v>C</v>
          </cell>
          <cell r="J9467" t="str">
            <v>om_exp</v>
          </cell>
          <cell r="K9467" t="str">
            <v>juris_energy_amt</v>
          </cell>
          <cell r="M9467" t="str">
            <v>2015/07/1/2/A/0</v>
          </cell>
        </row>
        <row r="9468">
          <cell r="A9468" t="str">
            <v>9467</v>
          </cell>
          <cell r="B9468" t="str">
            <v>OMD2101</v>
          </cell>
          <cell r="C9468" t="str">
            <v>101 - Energy Jurisdictional O &amp; M Exp Amount</v>
          </cell>
          <cell r="D9468">
            <v>0</v>
          </cell>
          <cell r="F9468" t="str">
            <v>CALC</v>
          </cell>
          <cell r="H9468" t="str">
            <v>101</v>
          </cell>
          <cell r="I9468" t="str">
            <v>C</v>
          </cell>
          <cell r="J9468" t="str">
            <v>om_exp</v>
          </cell>
          <cell r="K9468" t="str">
            <v>juris_energy_amt</v>
          </cell>
          <cell r="M9468" t="str">
            <v>2015/07/1/2/A/0</v>
          </cell>
        </row>
        <row r="9469">
          <cell r="A9469" t="str">
            <v>9468</v>
          </cell>
          <cell r="B9469" t="str">
            <v>OMD2101</v>
          </cell>
          <cell r="C9469" t="str">
            <v>101 - Energy Jurisdictional O &amp; M Exp Amount</v>
          </cell>
          <cell r="D9469">
            <v>0</v>
          </cell>
          <cell r="F9469" t="str">
            <v>CALC</v>
          </cell>
          <cell r="H9469" t="str">
            <v>101</v>
          </cell>
          <cell r="I9469" t="str">
            <v>C</v>
          </cell>
          <cell r="J9469" t="str">
            <v>om_exp</v>
          </cell>
          <cell r="K9469" t="str">
            <v>juris_energy_amt</v>
          </cell>
          <cell r="M9469" t="str">
            <v>2015/07/1/2/A/0</v>
          </cell>
        </row>
        <row r="9470">
          <cell r="A9470" t="str">
            <v>9469</v>
          </cell>
          <cell r="B9470" t="str">
            <v>OME2101</v>
          </cell>
          <cell r="C9470" t="str">
            <v>101 - Total Jurisdictional O &amp; M Exp Amount</v>
          </cell>
          <cell r="D9470">
            <v>-55.08</v>
          </cell>
          <cell r="F9470" t="str">
            <v>CALC</v>
          </cell>
          <cell r="H9470" t="str">
            <v>101</v>
          </cell>
          <cell r="I9470" t="str">
            <v>C</v>
          </cell>
          <cell r="J9470" t="str">
            <v>om_exp</v>
          </cell>
          <cell r="K9470" t="str">
            <v>total_juris_amt</v>
          </cell>
          <cell r="M9470" t="str">
            <v>2015/07/1/2/A/0</v>
          </cell>
        </row>
        <row r="9471">
          <cell r="A9471" t="str">
            <v>9470</v>
          </cell>
          <cell r="B9471" t="str">
            <v>OME2101</v>
          </cell>
          <cell r="C9471" t="str">
            <v>101 - Total Jurisdictional O &amp; M Exp Amount</v>
          </cell>
          <cell r="D9471">
            <v>38.76</v>
          </cell>
          <cell r="F9471" t="str">
            <v>CALC</v>
          </cell>
          <cell r="H9471" t="str">
            <v>101</v>
          </cell>
          <cell r="I9471" t="str">
            <v>C</v>
          </cell>
          <cell r="J9471" t="str">
            <v>om_exp</v>
          </cell>
          <cell r="K9471" t="str">
            <v>total_juris_amt</v>
          </cell>
          <cell r="M9471" t="str">
            <v>2015/07/1/2/A/0</v>
          </cell>
        </row>
        <row r="9472">
          <cell r="A9472" t="str">
            <v>9471</v>
          </cell>
          <cell r="B9472" t="str">
            <v>OME2101</v>
          </cell>
          <cell r="C9472" t="str">
            <v>101 - Total Jurisdictional O &amp; M Exp Amount</v>
          </cell>
          <cell r="D9472">
            <v>1753.05</v>
          </cell>
          <cell r="F9472" t="str">
            <v>CALC</v>
          </cell>
          <cell r="H9472" t="str">
            <v>101</v>
          </cell>
          <cell r="I9472" t="str">
            <v>C</v>
          </cell>
          <cell r="J9472" t="str">
            <v>om_exp</v>
          </cell>
          <cell r="K9472" t="str">
            <v>total_juris_amt</v>
          </cell>
          <cell r="M9472" t="str">
            <v>2015/07/1/2/A/0</v>
          </cell>
        </row>
        <row r="9473">
          <cell r="A9473" t="str">
            <v>9472</v>
          </cell>
          <cell r="B9473" t="str">
            <v>OME2101</v>
          </cell>
          <cell r="C9473" t="str">
            <v>101 - Total Jurisdictional O &amp; M Exp Amount</v>
          </cell>
          <cell r="D9473">
            <v>2148.13</v>
          </cell>
          <cell r="F9473" t="str">
            <v>CALC</v>
          </cell>
          <cell r="H9473" t="str">
            <v>101</v>
          </cell>
          <cell r="I9473" t="str">
            <v>C</v>
          </cell>
          <cell r="J9473" t="str">
            <v>om_exp</v>
          </cell>
          <cell r="K9473" t="str">
            <v>total_juris_amt</v>
          </cell>
          <cell r="M9473" t="str">
            <v>2015/07/1/2/A/0</v>
          </cell>
        </row>
        <row r="9474">
          <cell r="A9474" t="str">
            <v>9473</v>
          </cell>
          <cell r="B9474" t="str">
            <v>OME2101</v>
          </cell>
          <cell r="C9474" t="str">
            <v>101 - Total Jurisdictional O &amp; M Exp Amount</v>
          </cell>
          <cell r="D9474">
            <v>6339.62</v>
          </cell>
          <cell r="F9474" t="str">
            <v>CALC</v>
          </cell>
          <cell r="H9474" t="str">
            <v>101</v>
          </cell>
          <cell r="I9474" t="str">
            <v>C</v>
          </cell>
          <cell r="J9474" t="str">
            <v>om_exp</v>
          </cell>
          <cell r="K9474" t="str">
            <v>total_juris_amt</v>
          </cell>
          <cell r="M9474" t="str">
            <v>2015/07/1/2/A/0</v>
          </cell>
        </row>
        <row r="9475">
          <cell r="A9475" t="str">
            <v>9474</v>
          </cell>
          <cell r="B9475" t="str">
            <v>OME2101</v>
          </cell>
          <cell r="C9475" t="str">
            <v>101 - Total Jurisdictional O &amp; M Exp Amount</v>
          </cell>
          <cell r="D9475">
            <v>0</v>
          </cell>
          <cell r="F9475" t="str">
            <v>CALC</v>
          </cell>
          <cell r="H9475" t="str">
            <v>101</v>
          </cell>
          <cell r="I9475" t="str">
            <v>C</v>
          </cell>
          <cell r="J9475" t="str">
            <v>om_exp</v>
          </cell>
          <cell r="K9475" t="str">
            <v>total_juris_amt</v>
          </cell>
          <cell r="M9475" t="str">
            <v>2015/07/1/2/A/0</v>
          </cell>
        </row>
        <row r="9476">
          <cell r="A9476" t="str">
            <v>9475</v>
          </cell>
          <cell r="B9476" t="str">
            <v>OME2101</v>
          </cell>
          <cell r="C9476" t="str">
            <v>101 - Total Jurisdictional O &amp; M Exp Amount</v>
          </cell>
          <cell r="D9476">
            <v>7700.39</v>
          </cell>
          <cell r="F9476" t="str">
            <v>CALC</v>
          </cell>
          <cell r="H9476" t="str">
            <v>101</v>
          </cell>
          <cell r="I9476" t="str">
            <v>C</v>
          </cell>
          <cell r="J9476" t="str">
            <v>om_exp</v>
          </cell>
          <cell r="K9476" t="str">
            <v>total_juris_amt</v>
          </cell>
          <cell r="M9476" t="str">
            <v>2015/07/1/2/A/0</v>
          </cell>
        </row>
        <row r="9477">
          <cell r="A9477" t="str">
            <v>9476</v>
          </cell>
          <cell r="B9477" t="str">
            <v>OME2101</v>
          </cell>
          <cell r="C9477" t="str">
            <v>101 - Total Jurisdictional O &amp; M Exp Amount</v>
          </cell>
          <cell r="D9477">
            <v>1937.03</v>
          </cell>
          <cell r="F9477" t="str">
            <v>CALC</v>
          </cell>
          <cell r="H9477" t="str">
            <v>101</v>
          </cell>
          <cell r="I9477" t="str">
            <v>C</v>
          </cell>
          <cell r="J9477" t="str">
            <v>om_exp</v>
          </cell>
          <cell r="K9477" t="str">
            <v>total_juris_amt</v>
          </cell>
          <cell r="M9477" t="str">
            <v>2015/07/1/2/A/0</v>
          </cell>
        </row>
        <row r="9478">
          <cell r="A9478" t="str">
            <v>9477</v>
          </cell>
          <cell r="B9478" t="str">
            <v>OME2101</v>
          </cell>
          <cell r="C9478" t="str">
            <v>101 - Total Jurisdictional O &amp; M Exp Amount</v>
          </cell>
          <cell r="D9478">
            <v>1729.51</v>
          </cell>
          <cell r="F9478" t="str">
            <v>CALC</v>
          </cell>
          <cell r="H9478" t="str">
            <v>101</v>
          </cell>
          <cell r="I9478" t="str">
            <v>C</v>
          </cell>
          <cell r="J9478" t="str">
            <v>om_exp</v>
          </cell>
          <cell r="K9478" t="str">
            <v>total_juris_amt</v>
          </cell>
          <cell r="M9478" t="str">
            <v>2015/07/1/2/A/0</v>
          </cell>
        </row>
        <row r="9479">
          <cell r="A9479" t="str">
            <v>9478</v>
          </cell>
          <cell r="B9479" t="str">
            <v>OME2101</v>
          </cell>
          <cell r="C9479" t="str">
            <v>101 - Total Jurisdictional O &amp; M Exp Amount</v>
          </cell>
          <cell r="D9479">
            <v>581.19000000000005</v>
          </cell>
          <cell r="F9479" t="str">
            <v>CALC</v>
          </cell>
          <cell r="H9479" t="str">
            <v>101</v>
          </cell>
          <cell r="I9479" t="str">
            <v>C</v>
          </cell>
          <cell r="J9479" t="str">
            <v>om_exp</v>
          </cell>
          <cell r="K9479" t="str">
            <v>total_juris_amt</v>
          </cell>
          <cell r="M9479" t="str">
            <v>2015/07/1/2/A/0</v>
          </cell>
        </row>
        <row r="9480">
          <cell r="A9480" t="str">
            <v>9479</v>
          </cell>
          <cell r="B9480" t="str">
            <v>OME2101</v>
          </cell>
          <cell r="C9480" t="str">
            <v>101 - Total Jurisdictional O &amp; M Exp Amount</v>
          </cell>
          <cell r="D9480">
            <v>0</v>
          </cell>
          <cell r="F9480" t="str">
            <v>CALC</v>
          </cell>
          <cell r="H9480" t="str">
            <v>101</v>
          </cell>
          <cell r="I9480" t="str">
            <v>C</v>
          </cell>
          <cell r="J9480" t="str">
            <v>om_exp</v>
          </cell>
          <cell r="K9480" t="str">
            <v>total_juris_amt</v>
          </cell>
          <cell r="M9480" t="str">
            <v>2015/07/1/2/A/0</v>
          </cell>
        </row>
        <row r="9481">
          <cell r="A9481" t="str">
            <v>9480</v>
          </cell>
          <cell r="B9481" t="str">
            <v>OME2101</v>
          </cell>
          <cell r="C9481" t="str">
            <v>101 - Total Jurisdictional O &amp; M Exp Amount</v>
          </cell>
          <cell r="D9481">
            <v>6664.27</v>
          </cell>
          <cell r="F9481" t="str">
            <v>CALC</v>
          </cell>
          <cell r="H9481" t="str">
            <v>101</v>
          </cell>
          <cell r="I9481" t="str">
            <v>C</v>
          </cell>
          <cell r="J9481" t="str">
            <v>om_exp</v>
          </cell>
          <cell r="K9481" t="str">
            <v>total_juris_amt</v>
          </cell>
          <cell r="M9481" t="str">
            <v>2015/07/1/2/A/0</v>
          </cell>
        </row>
        <row r="9482">
          <cell r="A9482" t="str">
            <v>9481</v>
          </cell>
          <cell r="B9482" t="str">
            <v>OME2101</v>
          </cell>
          <cell r="C9482" t="str">
            <v>101 - Total Jurisdictional O &amp; M Exp Amount</v>
          </cell>
          <cell r="D9482">
            <v>2901.18</v>
          </cell>
          <cell r="F9482" t="str">
            <v>CALC</v>
          </cell>
          <cell r="H9482" t="str">
            <v>101</v>
          </cell>
          <cell r="I9482" t="str">
            <v>C</v>
          </cell>
          <cell r="J9482" t="str">
            <v>om_exp</v>
          </cell>
          <cell r="K9482" t="str">
            <v>total_juris_amt</v>
          </cell>
          <cell r="M9482" t="str">
            <v>2015/07/1/2/A/0</v>
          </cell>
        </row>
        <row r="9483">
          <cell r="A9483" t="str">
            <v>9482</v>
          </cell>
          <cell r="B9483" t="str">
            <v>OME2101</v>
          </cell>
          <cell r="C9483" t="str">
            <v>101 - Total Jurisdictional O &amp; M Exp Amount</v>
          </cell>
          <cell r="D9483">
            <v>1229.44</v>
          </cell>
          <cell r="F9483" t="str">
            <v>CALC</v>
          </cell>
          <cell r="H9483" t="str">
            <v>101</v>
          </cell>
          <cell r="I9483" t="str">
            <v>C</v>
          </cell>
          <cell r="J9483" t="str">
            <v>om_exp</v>
          </cell>
          <cell r="K9483" t="str">
            <v>total_juris_amt</v>
          </cell>
          <cell r="M9483" t="str">
            <v>2015/07/1/2/A/0</v>
          </cell>
        </row>
        <row r="9484">
          <cell r="A9484" t="str">
            <v>9483</v>
          </cell>
          <cell r="B9484" t="str">
            <v>OME2101</v>
          </cell>
          <cell r="C9484" t="str">
            <v>101 - Total Jurisdictional O &amp; M Exp Amount</v>
          </cell>
          <cell r="D9484">
            <v>2158.87</v>
          </cell>
          <cell r="F9484" t="str">
            <v>CALC</v>
          </cell>
          <cell r="H9484" t="str">
            <v>101</v>
          </cell>
          <cell r="I9484" t="str">
            <v>C</v>
          </cell>
          <cell r="J9484" t="str">
            <v>om_exp</v>
          </cell>
          <cell r="K9484" t="str">
            <v>total_juris_amt</v>
          </cell>
          <cell r="M9484" t="str">
            <v>2015/07/1/2/A/0</v>
          </cell>
        </row>
        <row r="9485">
          <cell r="A9485" t="str">
            <v>9484</v>
          </cell>
          <cell r="B9485" t="str">
            <v>OME2101</v>
          </cell>
          <cell r="C9485" t="str">
            <v>101 - Total Jurisdictional O &amp; M Exp Amount</v>
          </cell>
          <cell r="D9485">
            <v>328.02</v>
          </cell>
          <cell r="F9485" t="str">
            <v>CALC</v>
          </cell>
          <cell r="H9485" t="str">
            <v>101</v>
          </cell>
          <cell r="I9485" t="str">
            <v>C</v>
          </cell>
          <cell r="J9485" t="str">
            <v>om_exp</v>
          </cell>
          <cell r="K9485" t="str">
            <v>total_juris_amt</v>
          </cell>
          <cell r="M9485" t="str">
            <v>2015/07/1/2/A/0</v>
          </cell>
        </row>
        <row r="9486">
          <cell r="A9486" t="str">
            <v>9485</v>
          </cell>
          <cell r="B9486" t="str">
            <v>OME2101</v>
          </cell>
          <cell r="C9486" t="str">
            <v>101 - Total Jurisdictional O &amp; M Exp Amount</v>
          </cell>
          <cell r="D9486">
            <v>924.59</v>
          </cell>
          <cell r="F9486" t="str">
            <v>CALC</v>
          </cell>
          <cell r="H9486" t="str">
            <v>101</v>
          </cell>
          <cell r="I9486" t="str">
            <v>C</v>
          </cell>
          <cell r="J9486" t="str">
            <v>om_exp</v>
          </cell>
          <cell r="K9486" t="str">
            <v>total_juris_amt</v>
          </cell>
          <cell r="M9486" t="str">
            <v>2015/07/1/2/A/0</v>
          </cell>
        </row>
        <row r="9487">
          <cell r="A9487" t="str">
            <v>9486</v>
          </cell>
          <cell r="B9487" t="str">
            <v>OME2101</v>
          </cell>
          <cell r="C9487" t="str">
            <v>101 - Total Jurisdictional O &amp; M Exp Amount</v>
          </cell>
          <cell r="D9487">
            <v>2290.31</v>
          </cell>
          <cell r="F9487" t="str">
            <v>CALC</v>
          </cell>
          <cell r="H9487" t="str">
            <v>101</v>
          </cell>
          <cell r="I9487" t="str">
            <v>C</v>
          </cell>
          <cell r="J9487" t="str">
            <v>om_exp</v>
          </cell>
          <cell r="K9487" t="str">
            <v>total_juris_amt</v>
          </cell>
          <cell r="M9487" t="str">
            <v>2015/07/1/2/A/0</v>
          </cell>
        </row>
        <row r="9488">
          <cell r="A9488" t="str">
            <v>9487</v>
          </cell>
          <cell r="B9488" t="str">
            <v>OME2101</v>
          </cell>
          <cell r="C9488" t="str">
            <v>101 - Total Jurisdictional O &amp; M Exp Amount</v>
          </cell>
          <cell r="D9488">
            <v>6812.77</v>
          </cell>
          <cell r="F9488" t="str">
            <v>CALC</v>
          </cell>
          <cell r="H9488" t="str">
            <v>101</v>
          </cell>
          <cell r="I9488" t="str">
            <v>C</v>
          </cell>
          <cell r="J9488" t="str">
            <v>om_exp</v>
          </cell>
          <cell r="K9488" t="str">
            <v>total_juris_amt</v>
          </cell>
          <cell r="M9488" t="str">
            <v>2015/07/1/2/A/0</v>
          </cell>
        </row>
        <row r="9489">
          <cell r="A9489" t="str">
            <v>9488</v>
          </cell>
          <cell r="B9489" t="str">
            <v>OME2101</v>
          </cell>
          <cell r="C9489" t="str">
            <v>101 - Total Jurisdictional O &amp; M Exp Amount</v>
          </cell>
          <cell r="D9489">
            <v>2024.32</v>
          </cell>
          <cell r="F9489" t="str">
            <v>CALC</v>
          </cell>
          <cell r="H9489" t="str">
            <v>101</v>
          </cell>
          <cell r="I9489" t="str">
            <v>C</v>
          </cell>
          <cell r="J9489" t="str">
            <v>om_exp</v>
          </cell>
          <cell r="K9489" t="str">
            <v>total_juris_amt</v>
          </cell>
          <cell r="M9489" t="str">
            <v>2015/07/1/2/A/0</v>
          </cell>
        </row>
        <row r="9490">
          <cell r="A9490" t="str">
            <v>9489</v>
          </cell>
          <cell r="B9490" t="str">
            <v>OME2101</v>
          </cell>
          <cell r="C9490" t="str">
            <v>101 - Total Jurisdictional O &amp; M Exp Amount</v>
          </cell>
          <cell r="D9490">
            <v>1915.63</v>
          </cell>
          <cell r="F9490" t="str">
            <v>CALC</v>
          </cell>
          <cell r="H9490" t="str">
            <v>101</v>
          </cell>
          <cell r="I9490" t="str">
            <v>C</v>
          </cell>
          <cell r="J9490" t="str">
            <v>om_exp</v>
          </cell>
          <cell r="K9490" t="str">
            <v>total_juris_amt</v>
          </cell>
          <cell r="M9490" t="str">
            <v>2015/07/1/2/A/0</v>
          </cell>
        </row>
        <row r="9491">
          <cell r="A9491" t="str">
            <v>9490</v>
          </cell>
          <cell r="B9491" t="str">
            <v>OME2101</v>
          </cell>
          <cell r="C9491" t="str">
            <v>101 - Total Jurisdictional O &amp; M Exp Amount</v>
          </cell>
          <cell r="D9491">
            <v>1861.35</v>
          </cell>
          <cell r="F9491" t="str">
            <v>CALC</v>
          </cell>
          <cell r="H9491" t="str">
            <v>101</v>
          </cell>
          <cell r="I9491" t="str">
            <v>C</v>
          </cell>
          <cell r="J9491" t="str">
            <v>om_exp</v>
          </cell>
          <cell r="K9491" t="str">
            <v>total_juris_amt</v>
          </cell>
          <cell r="M9491" t="str">
            <v>2015/07/1/2/A/0</v>
          </cell>
        </row>
        <row r="9492">
          <cell r="A9492" t="str">
            <v>9491</v>
          </cell>
          <cell r="B9492" t="str">
            <v>OME2101</v>
          </cell>
          <cell r="C9492" t="str">
            <v>101 - Total Jurisdictional O &amp; M Exp Amount</v>
          </cell>
          <cell r="D9492">
            <v>4589.41</v>
          </cell>
          <cell r="F9492" t="str">
            <v>CALC</v>
          </cell>
          <cell r="H9492" t="str">
            <v>101</v>
          </cell>
          <cell r="I9492" t="str">
            <v>C</v>
          </cell>
          <cell r="J9492" t="str">
            <v>om_exp</v>
          </cell>
          <cell r="K9492" t="str">
            <v>total_juris_amt</v>
          </cell>
          <cell r="M9492" t="str">
            <v>2015/07/1/2/A/0</v>
          </cell>
        </row>
        <row r="9493">
          <cell r="A9493" t="str">
            <v>9492</v>
          </cell>
          <cell r="B9493" t="str">
            <v>OME2101</v>
          </cell>
          <cell r="C9493" t="str">
            <v>101 - Total Jurisdictional O &amp; M Exp Amount</v>
          </cell>
          <cell r="D9493">
            <v>3989.7</v>
          </cell>
          <cell r="F9493" t="str">
            <v>CALC</v>
          </cell>
          <cell r="H9493" t="str">
            <v>101</v>
          </cell>
          <cell r="I9493" t="str">
            <v>C</v>
          </cell>
          <cell r="J9493" t="str">
            <v>om_exp</v>
          </cell>
          <cell r="K9493" t="str">
            <v>total_juris_amt</v>
          </cell>
          <cell r="M9493" t="str">
            <v>2015/07/1/2/A/0</v>
          </cell>
        </row>
        <row r="9494">
          <cell r="A9494" t="str">
            <v>9493</v>
          </cell>
          <cell r="B9494" t="str">
            <v>OME2101</v>
          </cell>
          <cell r="C9494" t="str">
            <v>101 - Total Jurisdictional O &amp; M Exp Amount</v>
          </cell>
          <cell r="D9494">
            <v>6292.86</v>
          </cell>
          <cell r="F9494" t="str">
            <v>CALC</v>
          </cell>
          <cell r="H9494" t="str">
            <v>101</v>
          </cell>
          <cell r="I9494" t="str">
            <v>C</v>
          </cell>
          <cell r="J9494" t="str">
            <v>om_exp</v>
          </cell>
          <cell r="K9494" t="str">
            <v>total_juris_amt</v>
          </cell>
          <cell r="M9494" t="str">
            <v>2015/07/1/2/A/0</v>
          </cell>
        </row>
        <row r="9495">
          <cell r="A9495" t="str">
            <v>9494</v>
          </cell>
          <cell r="B9495" t="str">
            <v>OME2101</v>
          </cell>
          <cell r="C9495" t="str">
            <v>101 - Total Jurisdictional O &amp; M Exp Amount</v>
          </cell>
          <cell r="D9495">
            <v>1500.95</v>
          </cell>
          <cell r="F9495" t="str">
            <v>CALC</v>
          </cell>
          <cell r="H9495" t="str">
            <v>101</v>
          </cell>
          <cell r="I9495" t="str">
            <v>C</v>
          </cell>
          <cell r="J9495" t="str">
            <v>om_exp</v>
          </cell>
          <cell r="K9495" t="str">
            <v>total_juris_amt</v>
          </cell>
          <cell r="M9495" t="str">
            <v>2015/07/1/2/A/0</v>
          </cell>
        </row>
        <row r="9496">
          <cell r="A9496" t="str">
            <v>9495</v>
          </cell>
          <cell r="B9496" t="str">
            <v>OME2101</v>
          </cell>
          <cell r="C9496" t="str">
            <v>101 - Total Jurisdictional O &amp; M Exp Amount</v>
          </cell>
          <cell r="D9496">
            <v>12524.74</v>
          </cell>
          <cell r="F9496" t="str">
            <v>CALC</v>
          </cell>
          <cell r="H9496" t="str">
            <v>101</v>
          </cell>
          <cell r="I9496" t="str">
            <v>C</v>
          </cell>
          <cell r="J9496" t="str">
            <v>om_exp</v>
          </cell>
          <cell r="K9496" t="str">
            <v>total_juris_amt</v>
          </cell>
          <cell r="M9496" t="str">
            <v>2015/07/1/2/A/0</v>
          </cell>
        </row>
        <row r="9497">
          <cell r="A9497" t="str">
            <v>9496</v>
          </cell>
          <cell r="B9497" t="str">
            <v>OME2101</v>
          </cell>
          <cell r="C9497" t="str">
            <v>101 - Total Jurisdictional O &amp; M Exp Amount</v>
          </cell>
          <cell r="D9497">
            <v>1823.9</v>
          </cell>
          <cell r="F9497" t="str">
            <v>CALC</v>
          </cell>
          <cell r="H9497" t="str">
            <v>101</v>
          </cell>
          <cell r="I9497" t="str">
            <v>C</v>
          </cell>
          <cell r="J9497" t="str">
            <v>om_exp</v>
          </cell>
          <cell r="K9497" t="str">
            <v>total_juris_amt</v>
          </cell>
          <cell r="M9497" t="str">
            <v>2015/07/1/2/A/0</v>
          </cell>
        </row>
        <row r="9498">
          <cell r="A9498" t="str">
            <v>9497</v>
          </cell>
          <cell r="B9498" t="str">
            <v>OME2101</v>
          </cell>
          <cell r="C9498" t="str">
            <v>101 - Total Jurisdictional O &amp; M Exp Amount</v>
          </cell>
          <cell r="D9498">
            <v>14008.13</v>
          </cell>
          <cell r="F9498" t="str">
            <v>CALC</v>
          </cell>
          <cell r="H9498" t="str">
            <v>101</v>
          </cell>
          <cell r="I9498" t="str">
            <v>C</v>
          </cell>
          <cell r="J9498" t="str">
            <v>om_exp</v>
          </cell>
          <cell r="K9498" t="str">
            <v>total_juris_amt</v>
          </cell>
          <cell r="M9498" t="str">
            <v>2015/07/1/2/A/0</v>
          </cell>
        </row>
        <row r="9499">
          <cell r="A9499" t="str">
            <v>9498</v>
          </cell>
          <cell r="B9499" t="str">
            <v>OME2101</v>
          </cell>
          <cell r="C9499" t="str">
            <v>101 - Total Jurisdictional O &amp; M Exp Amount</v>
          </cell>
          <cell r="D9499">
            <v>0</v>
          </cell>
          <cell r="F9499" t="str">
            <v>CALC</v>
          </cell>
          <cell r="H9499" t="str">
            <v>101</v>
          </cell>
          <cell r="I9499" t="str">
            <v>C</v>
          </cell>
          <cell r="J9499" t="str">
            <v>om_exp</v>
          </cell>
          <cell r="K9499" t="str">
            <v>total_juris_amt</v>
          </cell>
          <cell r="M9499" t="str">
            <v>2015/07/1/2/A/0</v>
          </cell>
        </row>
        <row r="9500">
          <cell r="A9500" t="str">
            <v>9499</v>
          </cell>
          <cell r="B9500" t="str">
            <v>OME2101</v>
          </cell>
          <cell r="C9500" t="str">
            <v>101 - Total Jurisdictional O &amp; M Exp Amount</v>
          </cell>
          <cell r="D9500">
            <v>1380.38</v>
          </cell>
          <cell r="F9500" t="str">
            <v>CALC</v>
          </cell>
          <cell r="H9500" t="str">
            <v>101</v>
          </cell>
          <cell r="I9500" t="str">
            <v>C</v>
          </cell>
          <cell r="J9500" t="str">
            <v>om_exp</v>
          </cell>
          <cell r="K9500" t="str">
            <v>total_juris_amt</v>
          </cell>
          <cell r="M9500" t="str">
            <v>2015/07/1/2/A/0</v>
          </cell>
        </row>
        <row r="9501">
          <cell r="A9501" t="str">
            <v>9500</v>
          </cell>
          <cell r="B9501" t="str">
            <v>OME2101</v>
          </cell>
          <cell r="C9501" t="str">
            <v>101 - Total Jurisdictional O &amp; M Exp Amount</v>
          </cell>
          <cell r="D9501">
            <v>58029.68</v>
          </cell>
          <cell r="F9501" t="str">
            <v>CALC</v>
          </cell>
          <cell r="H9501" t="str">
            <v>101</v>
          </cell>
          <cell r="I9501" t="str">
            <v>C</v>
          </cell>
          <cell r="J9501" t="str">
            <v>om_exp</v>
          </cell>
          <cell r="K9501" t="str">
            <v>total_juris_amt</v>
          </cell>
          <cell r="M9501" t="str">
            <v>2015/07/1/2/A/0</v>
          </cell>
        </row>
        <row r="9502">
          <cell r="A9502" t="str">
            <v>9501</v>
          </cell>
          <cell r="B9502" t="str">
            <v>OME2101</v>
          </cell>
          <cell r="C9502" t="str">
            <v>101 - Total Jurisdictional O &amp; M Exp Amount</v>
          </cell>
          <cell r="D9502">
            <v>0</v>
          </cell>
          <cell r="F9502" t="str">
            <v>CALC</v>
          </cell>
          <cell r="H9502" t="str">
            <v>101</v>
          </cell>
          <cell r="I9502" t="str">
            <v>C</v>
          </cell>
          <cell r="J9502" t="str">
            <v>om_exp</v>
          </cell>
          <cell r="K9502" t="str">
            <v>total_juris_amt</v>
          </cell>
          <cell r="M9502" t="str">
            <v>2015/07/1/2/A/0</v>
          </cell>
        </row>
        <row r="9503">
          <cell r="A9503" t="str">
            <v>9502</v>
          </cell>
          <cell r="B9503" t="str">
            <v>OME2101</v>
          </cell>
          <cell r="C9503" t="str">
            <v>101 - Total Jurisdictional O &amp; M Exp Amount</v>
          </cell>
          <cell r="D9503">
            <v>5312.89</v>
          </cell>
          <cell r="F9503" t="str">
            <v>CALC</v>
          </cell>
          <cell r="H9503" t="str">
            <v>101</v>
          </cell>
          <cell r="I9503" t="str">
            <v>C</v>
          </cell>
          <cell r="J9503" t="str">
            <v>om_exp</v>
          </cell>
          <cell r="K9503" t="str">
            <v>total_juris_amt</v>
          </cell>
          <cell r="M9503" t="str">
            <v>2015/07/1/2/A/0</v>
          </cell>
        </row>
        <row r="9504">
          <cell r="A9504" t="str">
            <v>9503</v>
          </cell>
          <cell r="B9504" t="str">
            <v>OME2101</v>
          </cell>
          <cell r="C9504" t="str">
            <v>101 - Total Jurisdictional O &amp; M Exp Amount</v>
          </cell>
          <cell r="D9504">
            <v>3520.86</v>
          </cell>
          <cell r="F9504" t="str">
            <v>CALC</v>
          </cell>
          <cell r="H9504" t="str">
            <v>101</v>
          </cell>
          <cell r="I9504" t="str">
            <v>C</v>
          </cell>
          <cell r="J9504" t="str">
            <v>om_exp</v>
          </cell>
          <cell r="K9504" t="str">
            <v>total_juris_amt</v>
          </cell>
          <cell r="M9504" t="str">
            <v>2015/07/1/2/A/0</v>
          </cell>
        </row>
        <row r="9505">
          <cell r="A9505" t="str">
            <v>9504</v>
          </cell>
          <cell r="B9505" t="str">
            <v>OME2101</v>
          </cell>
          <cell r="C9505" t="str">
            <v>101 - Total Jurisdictional O &amp; M Exp Amount</v>
          </cell>
          <cell r="D9505">
            <v>2614.4699999999998</v>
          </cell>
          <cell r="F9505" t="str">
            <v>CALC</v>
          </cell>
          <cell r="H9505" t="str">
            <v>101</v>
          </cell>
          <cell r="I9505" t="str">
            <v>C</v>
          </cell>
          <cell r="J9505" t="str">
            <v>om_exp</v>
          </cell>
          <cell r="K9505" t="str">
            <v>total_juris_amt</v>
          </cell>
          <cell r="M9505" t="str">
            <v>2015/07/1/2/A/0</v>
          </cell>
        </row>
        <row r="9506">
          <cell r="A9506" t="str">
            <v>9505</v>
          </cell>
          <cell r="B9506" t="str">
            <v>OME2101</v>
          </cell>
          <cell r="C9506" t="str">
            <v>101 - Total Jurisdictional O &amp; M Exp Amount</v>
          </cell>
          <cell r="D9506">
            <v>1714.58</v>
          </cell>
          <cell r="F9506" t="str">
            <v>CALC</v>
          </cell>
          <cell r="H9506" t="str">
            <v>101</v>
          </cell>
          <cell r="I9506" t="str">
            <v>C</v>
          </cell>
          <cell r="J9506" t="str">
            <v>om_exp</v>
          </cell>
          <cell r="K9506" t="str">
            <v>total_juris_amt</v>
          </cell>
          <cell r="M9506" t="str">
            <v>2015/07/1/2/A/0</v>
          </cell>
        </row>
        <row r="9507">
          <cell r="A9507" t="str">
            <v>9506</v>
          </cell>
          <cell r="B9507" t="str">
            <v>OME2101</v>
          </cell>
          <cell r="C9507" t="str">
            <v>101 - Total Jurisdictional O &amp; M Exp Amount</v>
          </cell>
          <cell r="D9507">
            <v>2586.67</v>
          </cell>
          <cell r="F9507" t="str">
            <v>CALC</v>
          </cell>
          <cell r="H9507" t="str">
            <v>101</v>
          </cell>
          <cell r="I9507" t="str">
            <v>C</v>
          </cell>
          <cell r="J9507" t="str">
            <v>om_exp</v>
          </cell>
          <cell r="K9507" t="str">
            <v>total_juris_amt</v>
          </cell>
          <cell r="M9507" t="str">
            <v>2015/07/1/2/A/0</v>
          </cell>
        </row>
        <row r="9508">
          <cell r="A9508" t="str">
            <v>9507</v>
          </cell>
          <cell r="B9508" t="str">
            <v>OME2101</v>
          </cell>
          <cell r="C9508" t="str">
            <v>101 - Total Jurisdictional O &amp; M Exp Amount</v>
          </cell>
          <cell r="D9508">
            <v>0</v>
          </cell>
          <cell r="F9508" t="str">
            <v>CALC</v>
          </cell>
          <cell r="H9508" t="str">
            <v>101</v>
          </cell>
          <cell r="I9508" t="str">
            <v>C</v>
          </cell>
          <cell r="J9508" t="str">
            <v>om_exp</v>
          </cell>
          <cell r="K9508" t="str">
            <v>total_juris_amt</v>
          </cell>
          <cell r="M9508" t="str">
            <v>2015/07/1/2/A/0</v>
          </cell>
        </row>
        <row r="9509">
          <cell r="A9509" t="str">
            <v>9508</v>
          </cell>
          <cell r="B9509" t="str">
            <v>OME2101</v>
          </cell>
          <cell r="C9509" t="str">
            <v>101 - Total Jurisdictional O &amp; M Exp Amount</v>
          </cell>
          <cell r="D9509">
            <v>0</v>
          </cell>
          <cell r="F9509" t="str">
            <v>CALC</v>
          </cell>
          <cell r="H9509" t="str">
            <v>101</v>
          </cell>
          <cell r="I9509" t="str">
            <v>C</v>
          </cell>
          <cell r="J9509" t="str">
            <v>om_exp</v>
          </cell>
          <cell r="K9509" t="str">
            <v>total_juris_amt</v>
          </cell>
          <cell r="M9509" t="str">
            <v>2015/07/1/2/A/0</v>
          </cell>
        </row>
        <row r="9510">
          <cell r="A9510" t="str">
            <v>9509</v>
          </cell>
          <cell r="B9510" t="str">
            <v>OME2101</v>
          </cell>
          <cell r="C9510" t="str">
            <v>101 - Total Jurisdictional O &amp; M Exp Amount</v>
          </cell>
          <cell r="D9510">
            <v>0</v>
          </cell>
          <cell r="F9510" t="str">
            <v>CALC</v>
          </cell>
          <cell r="H9510" t="str">
            <v>101</v>
          </cell>
          <cell r="I9510" t="str">
            <v>C</v>
          </cell>
          <cell r="J9510" t="str">
            <v>om_exp</v>
          </cell>
          <cell r="K9510" t="str">
            <v>total_juris_amt</v>
          </cell>
          <cell r="M9510" t="str">
            <v>2015/07/1/2/A/0</v>
          </cell>
        </row>
        <row r="9511">
          <cell r="A9511" t="str">
            <v>9510</v>
          </cell>
          <cell r="B9511" t="str">
            <v>OME2101</v>
          </cell>
          <cell r="C9511" t="str">
            <v>101 - Total Jurisdictional O &amp; M Exp Amount</v>
          </cell>
          <cell r="D9511">
            <v>0</v>
          </cell>
          <cell r="F9511" t="str">
            <v>CALC</v>
          </cell>
          <cell r="H9511" t="str">
            <v>101</v>
          </cell>
          <cell r="I9511" t="str">
            <v>C</v>
          </cell>
          <cell r="J9511" t="str">
            <v>om_exp</v>
          </cell>
          <cell r="K9511" t="str">
            <v>total_juris_amt</v>
          </cell>
          <cell r="M9511" t="str">
            <v>2015/07/1/2/A/0</v>
          </cell>
        </row>
        <row r="9512">
          <cell r="A9512" t="str">
            <v>9511</v>
          </cell>
          <cell r="B9512" t="str">
            <v>OME2101</v>
          </cell>
          <cell r="C9512" t="str">
            <v>101 - Total Jurisdictional O &amp; M Exp Amount</v>
          </cell>
          <cell r="D9512">
            <v>0</v>
          </cell>
          <cell r="F9512" t="str">
            <v>CALC</v>
          </cell>
          <cell r="H9512" t="str">
            <v>101</v>
          </cell>
          <cell r="I9512" t="str">
            <v>C</v>
          </cell>
          <cell r="J9512" t="str">
            <v>om_exp</v>
          </cell>
          <cell r="K9512" t="str">
            <v>total_juris_amt</v>
          </cell>
          <cell r="M9512" t="str">
            <v>2015/07/1/2/A/0</v>
          </cell>
        </row>
        <row r="9513">
          <cell r="A9513" t="str">
            <v>9512</v>
          </cell>
          <cell r="B9513" t="str">
            <v>OME2101</v>
          </cell>
          <cell r="C9513" t="str">
            <v>101 - Total Jurisdictional O &amp; M Exp Amount</v>
          </cell>
          <cell r="D9513">
            <v>0</v>
          </cell>
          <cell r="F9513" t="str">
            <v>CALC</v>
          </cell>
          <cell r="H9513" t="str">
            <v>101</v>
          </cell>
          <cell r="I9513" t="str">
            <v>C</v>
          </cell>
          <cell r="J9513" t="str">
            <v>om_exp</v>
          </cell>
          <cell r="K9513" t="str">
            <v>total_juris_amt</v>
          </cell>
          <cell r="M9513" t="str">
            <v>2015/07/1/2/A/0</v>
          </cell>
        </row>
        <row r="9514">
          <cell r="A9514" t="str">
            <v>9513</v>
          </cell>
          <cell r="B9514" t="str">
            <v>OME2101</v>
          </cell>
          <cell r="C9514" t="str">
            <v>101 - Total Jurisdictional O &amp; M Exp Amount</v>
          </cell>
          <cell r="D9514">
            <v>0</v>
          </cell>
          <cell r="F9514" t="str">
            <v>CALC</v>
          </cell>
          <cell r="H9514" t="str">
            <v>101</v>
          </cell>
          <cell r="I9514" t="str">
            <v>C</v>
          </cell>
          <cell r="J9514" t="str">
            <v>om_exp</v>
          </cell>
          <cell r="K9514" t="str">
            <v>total_juris_amt</v>
          </cell>
          <cell r="M9514" t="str">
            <v>2015/07/1/2/A/0</v>
          </cell>
        </row>
        <row r="9515">
          <cell r="A9515" t="str">
            <v>9514</v>
          </cell>
          <cell r="B9515" t="str">
            <v>OME2101</v>
          </cell>
          <cell r="C9515" t="str">
            <v>101 - Total Jurisdictional O &amp; M Exp Amount</v>
          </cell>
          <cell r="D9515">
            <v>0</v>
          </cell>
          <cell r="F9515" t="str">
            <v>CALC</v>
          </cell>
          <cell r="H9515" t="str">
            <v>101</v>
          </cell>
          <cell r="I9515" t="str">
            <v>C</v>
          </cell>
          <cell r="J9515" t="str">
            <v>om_exp</v>
          </cell>
          <cell r="K9515" t="str">
            <v>total_juris_amt</v>
          </cell>
          <cell r="M9515" t="str">
            <v>2015/07/1/2/A/0</v>
          </cell>
        </row>
        <row r="9516">
          <cell r="A9516" t="str">
            <v>9515</v>
          </cell>
          <cell r="B9516" t="str">
            <v>OME2101</v>
          </cell>
          <cell r="C9516" t="str">
            <v>101 - Total Jurisdictional O &amp; M Exp Amount</v>
          </cell>
          <cell r="D9516">
            <v>0</v>
          </cell>
          <cell r="F9516" t="str">
            <v>CALC</v>
          </cell>
          <cell r="H9516" t="str">
            <v>101</v>
          </cell>
          <cell r="I9516" t="str">
            <v>C</v>
          </cell>
          <cell r="J9516" t="str">
            <v>om_exp</v>
          </cell>
          <cell r="K9516" t="str">
            <v>total_juris_amt</v>
          </cell>
          <cell r="M9516" t="str">
            <v>2015/07/1/2/A/0</v>
          </cell>
        </row>
        <row r="9517">
          <cell r="A9517" t="str">
            <v>9516</v>
          </cell>
          <cell r="B9517" t="str">
            <v>OME2101</v>
          </cell>
          <cell r="C9517" t="str">
            <v>101 - Total Jurisdictional O &amp; M Exp Amount</v>
          </cell>
          <cell r="D9517">
            <v>0</v>
          </cell>
          <cell r="F9517" t="str">
            <v>CALC</v>
          </cell>
          <cell r="H9517" t="str">
            <v>101</v>
          </cell>
          <cell r="I9517" t="str">
            <v>C</v>
          </cell>
          <cell r="J9517" t="str">
            <v>om_exp</v>
          </cell>
          <cell r="K9517" t="str">
            <v>total_juris_amt</v>
          </cell>
          <cell r="M9517" t="str">
            <v>2015/07/1/2/A/0</v>
          </cell>
        </row>
        <row r="9518">
          <cell r="A9518" t="str">
            <v>9517</v>
          </cell>
          <cell r="B9518" t="str">
            <v>OME2101</v>
          </cell>
          <cell r="C9518" t="str">
            <v>101 - Total Jurisdictional O &amp; M Exp Amount</v>
          </cell>
          <cell r="D9518">
            <v>0</v>
          </cell>
          <cell r="F9518" t="str">
            <v>CALC</v>
          </cell>
          <cell r="H9518" t="str">
            <v>101</v>
          </cell>
          <cell r="I9518" t="str">
            <v>C</v>
          </cell>
          <cell r="J9518" t="str">
            <v>om_exp</v>
          </cell>
          <cell r="K9518" t="str">
            <v>total_juris_amt</v>
          </cell>
          <cell r="M9518" t="str">
            <v>2015/07/1/2/A/0</v>
          </cell>
        </row>
        <row r="9519">
          <cell r="A9519" t="str">
            <v>9518</v>
          </cell>
          <cell r="B9519" t="str">
            <v>OME2101</v>
          </cell>
          <cell r="C9519" t="str">
            <v>101 - Total Jurisdictional O &amp; M Exp Amount</v>
          </cell>
          <cell r="D9519">
            <v>0</v>
          </cell>
          <cell r="F9519" t="str">
            <v>CALC</v>
          </cell>
          <cell r="H9519" t="str">
            <v>101</v>
          </cell>
          <cell r="I9519" t="str">
            <v>C</v>
          </cell>
          <cell r="J9519" t="str">
            <v>om_exp</v>
          </cell>
          <cell r="K9519" t="str">
            <v>total_juris_amt</v>
          </cell>
          <cell r="M9519" t="str">
            <v>2015/07/1/2/A/0</v>
          </cell>
        </row>
        <row r="9520">
          <cell r="A9520" t="str">
            <v>9519</v>
          </cell>
          <cell r="B9520" t="str">
            <v>OME2101</v>
          </cell>
          <cell r="C9520" t="str">
            <v>101 - Total Jurisdictional O &amp; M Exp Amount</v>
          </cell>
          <cell r="D9520">
            <v>1286.49</v>
          </cell>
          <cell r="F9520" t="str">
            <v>CALC</v>
          </cell>
          <cell r="H9520" t="str">
            <v>101</v>
          </cell>
          <cell r="I9520" t="str">
            <v>C</v>
          </cell>
          <cell r="J9520" t="str">
            <v>om_exp</v>
          </cell>
          <cell r="K9520" t="str">
            <v>total_juris_amt</v>
          </cell>
          <cell r="M9520" t="str">
            <v>2015/07/1/2/A/0</v>
          </cell>
        </row>
        <row r="9521">
          <cell r="A9521" t="str">
            <v>9520</v>
          </cell>
          <cell r="B9521" t="str">
            <v>OME2101</v>
          </cell>
          <cell r="C9521" t="str">
            <v>101 - Total Jurisdictional O &amp; M Exp Amount</v>
          </cell>
          <cell r="D9521">
            <v>0</v>
          </cell>
          <cell r="F9521" t="str">
            <v>CALC</v>
          </cell>
          <cell r="H9521" t="str">
            <v>101</v>
          </cell>
          <cell r="I9521" t="str">
            <v>C</v>
          </cell>
          <cell r="J9521" t="str">
            <v>om_exp</v>
          </cell>
          <cell r="K9521" t="str">
            <v>total_juris_amt</v>
          </cell>
          <cell r="M9521" t="str">
            <v>2015/07/1/2/A/0</v>
          </cell>
        </row>
        <row r="9522">
          <cell r="A9522" t="str">
            <v>9521</v>
          </cell>
          <cell r="B9522" t="str">
            <v>OME2101</v>
          </cell>
          <cell r="C9522" t="str">
            <v>101 - Total Jurisdictional O &amp; M Exp Amount</v>
          </cell>
          <cell r="D9522">
            <v>0</v>
          </cell>
          <cell r="F9522" t="str">
            <v>CALC</v>
          </cell>
          <cell r="H9522" t="str">
            <v>101</v>
          </cell>
          <cell r="I9522" t="str">
            <v>C</v>
          </cell>
          <cell r="J9522" t="str">
            <v>om_exp</v>
          </cell>
          <cell r="K9522" t="str">
            <v>total_juris_amt</v>
          </cell>
          <cell r="M9522" t="str">
            <v>2015/07/1/2/A/0</v>
          </cell>
        </row>
        <row r="9523">
          <cell r="A9523" t="str">
            <v>9522</v>
          </cell>
          <cell r="B9523" t="str">
            <v>OME2101</v>
          </cell>
          <cell r="C9523" t="str">
            <v>101 - Total Jurisdictional O &amp; M Exp Amount</v>
          </cell>
          <cell r="D9523">
            <v>0</v>
          </cell>
          <cell r="F9523" t="str">
            <v>CALC</v>
          </cell>
          <cell r="H9523" t="str">
            <v>101</v>
          </cell>
          <cell r="I9523" t="str">
            <v>C</v>
          </cell>
          <cell r="J9523" t="str">
            <v>om_exp</v>
          </cell>
          <cell r="K9523" t="str">
            <v>total_juris_amt</v>
          </cell>
          <cell r="M9523" t="str">
            <v>2015/07/1/2/A/0</v>
          </cell>
        </row>
        <row r="9524">
          <cell r="A9524" t="str">
            <v>9523</v>
          </cell>
          <cell r="B9524" t="str">
            <v>OME2101</v>
          </cell>
          <cell r="C9524" t="str">
            <v>101 - Total Jurisdictional O &amp; M Exp Amount</v>
          </cell>
          <cell r="D9524">
            <v>37885.800000000003</v>
          </cell>
          <cell r="F9524" t="str">
            <v>CALC</v>
          </cell>
          <cell r="H9524" t="str">
            <v>101</v>
          </cell>
          <cell r="I9524" t="str">
            <v>C</v>
          </cell>
          <cell r="J9524" t="str">
            <v>om_exp</v>
          </cell>
          <cell r="K9524" t="str">
            <v>total_juris_amt</v>
          </cell>
          <cell r="M9524" t="str">
            <v>2015/07/1/2/A/0</v>
          </cell>
        </row>
        <row r="9525">
          <cell r="A9525" t="str">
            <v>9524</v>
          </cell>
          <cell r="B9525" t="str">
            <v>OME2101</v>
          </cell>
          <cell r="C9525" t="str">
            <v>101 - Total Jurisdictional O &amp; M Exp Amount</v>
          </cell>
          <cell r="D9525">
            <v>2906.16</v>
          </cell>
          <cell r="F9525" t="str">
            <v>CALC</v>
          </cell>
          <cell r="H9525" t="str">
            <v>101</v>
          </cell>
          <cell r="I9525" t="str">
            <v>C</v>
          </cell>
          <cell r="J9525" t="str">
            <v>om_exp</v>
          </cell>
          <cell r="K9525" t="str">
            <v>total_juris_amt</v>
          </cell>
          <cell r="M9525" t="str">
            <v>2015/07/1/2/A/0</v>
          </cell>
        </row>
        <row r="9526">
          <cell r="A9526" t="str">
            <v>9525</v>
          </cell>
          <cell r="B9526" t="str">
            <v>OME2101</v>
          </cell>
          <cell r="C9526" t="str">
            <v>101 - Total Jurisdictional O &amp; M Exp Amount</v>
          </cell>
          <cell r="D9526">
            <v>0</v>
          </cell>
          <cell r="F9526" t="str">
            <v>CALC</v>
          </cell>
          <cell r="H9526" t="str">
            <v>101</v>
          </cell>
          <cell r="I9526" t="str">
            <v>C</v>
          </cell>
          <cell r="J9526" t="str">
            <v>om_exp</v>
          </cell>
          <cell r="K9526" t="str">
            <v>total_juris_amt</v>
          </cell>
          <cell r="M9526" t="str">
            <v>2015/07/1/2/A/0</v>
          </cell>
        </row>
        <row r="9527">
          <cell r="A9527" t="str">
            <v>9526</v>
          </cell>
          <cell r="B9527" t="str">
            <v>OME2101</v>
          </cell>
          <cell r="C9527" t="str">
            <v>101 - Total Jurisdictional O &amp; M Exp Amount</v>
          </cell>
          <cell r="D9527">
            <v>0</v>
          </cell>
          <cell r="F9527" t="str">
            <v>CALC</v>
          </cell>
          <cell r="H9527" t="str">
            <v>101</v>
          </cell>
          <cell r="I9527" t="str">
            <v>C</v>
          </cell>
          <cell r="J9527" t="str">
            <v>om_exp</v>
          </cell>
          <cell r="K9527" t="str">
            <v>total_juris_amt</v>
          </cell>
          <cell r="M9527" t="str">
            <v>2015/07/1/2/A/0</v>
          </cell>
        </row>
        <row r="9528">
          <cell r="A9528" t="str">
            <v>9527</v>
          </cell>
          <cell r="B9528" t="str">
            <v>OME2101</v>
          </cell>
          <cell r="C9528" t="str">
            <v>101 - Total Jurisdictional O &amp; M Exp Amount</v>
          </cell>
          <cell r="D9528">
            <v>0</v>
          </cell>
          <cell r="F9528" t="str">
            <v>CALC</v>
          </cell>
          <cell r="H9528" t="str">
            <v>101</v>
          </cell>
          <cell r="I9528" t="str">
            <v>C</v>
          </cell>
          <cell r="J9528" t="str">
            <v>om_exp</v>
          </cell>
          <cell r="K9528" t="str">
            <v>total_juris_amt</v>
          </cell>
          <cell r="M9528" t="str">
            <v>2015/07/1/2/A/0</v>
          </cell>
        </row>
        <row r="9529">
          <cell r="A9529" t="str">
            <v>9528</v>
          </cell>
          <cell r="B9529" t="str">
            <v>OME2101</v>
          </cell>
          <cell r="C9529" t="str">
            <v>101 - Total Jurisdictional O &amp; M Exp Amount</v>
          </cell>
          <cell r="D9529">
            <v>772.9</v>
          </cell>
          <cell r="F9529" t="str">
            <v>CALC</v>
          </cell>
          <cell r="H9529" t="str">
            <v>101</v>
          </cell>
          <cell r="I9529" t="str">
            <v>C</v>
          </cell>
          <cell r="J9529" t="str">
            <v>om_exp</v>
          </cell>
          <cell r="K9529" t="str">
            <v>total_juris_amt</v>
          </cell>
          <cell r="M9529" t="str">
            <v>2015/07/1/2/A/0</v>
          </cell>
        </row>
        <row r="9530">
          <cell r="A9530" t="str">
            <v>9529</v>
          </cell>
          <cell r="B9530" t="str">
            <v>OME2101</v>
          </cell>
          <cell r="C9530" t="str">
            <v>101 - Total Jurisdictional O &amp; M Exp Amount</v>
          </cell>
          <cell r="D9530">
            <v>9837.4599999999991</v>
          </cell>
          <cell r="F9530" t="str">
            <v>CALC</v>
          </cell>
          <cell r="H9530" t="str">
            <v>101</v>
          </cell>
          <cell r="I9530" t="str">
            <v>C</v>
          </cell>
          <cell r="J9530" t="str">
            <v>om_exp</v>
          </cell>
          <cell r="K9530" t="str">
            <v>total_juris_amt</v>
          </cell>
          <cell r="M9530" t="str">
            <v>2015/07/1/2/A/0</v>
          </cell>
        </row>
        <row r="9531">
          <cell r="A9531" t="str">
            <v>9530</v>
          </cell>
          <cell r="B9531" t="str">
            <v>OME2101</v>
          </cell>
          <cell r="C9531" t="str">
            <v>101 - Total Jurisdictional O &amp; M Exp Amount</v>
          </cell>
          <cell r="D9531">
            <v>1149.75</v>
          </cell>
          <cell r="F9531" t="str">
            <v>CALC</v>
          </cell>
          <cell r="H9531" t="str">
            <v>101</v>
          </cell>
          <cell r="I9531" t="str">
            <v>C</v>
          </cell>
          <cell r="J9531" t="str">
            <v>om_exp</v>
          </cell>
          <cell r="K9531" t="str">
            <v>total_juris_amt</v>
          </cell>
          <cell r="M9531" t="str">
            <v>2015/07/1/2/A/0</v>
          </cell>
        </row>
        <row r="9532">
          <cell r="A9532" t="str">
            <v>9531</v>
          </cell>
          <cell r="B9532" t="str">
            <v>OME2101</v>
          </cell>
          <cell r="C9532" t="str">
            <v>101 - Total Jurisdictional O &amp; M Exp Amount</v>
          </cell>
          <cell r="D9532">
            <v>1329.6</v>
          </cell>
          <cell r="F9532" t="str">
            <v>CALC</v>
          </cell>
          <cell r="H9532" t="str">
            <v>101</v>
          </cell>
          <cell r="I9532" t="str">
            <v>C</v>
          </cell>
          <cell r="J9532" t="str">
            <v>om_exp</v>
          </cell>
          <cell r="K9532" t="str">
            <v>total_juris_amt</v>
          </cell>
          <cell r="M9532" t="str">
            <v>2015/07/1/2/A/0</v>
          </cell>
        </row>
        <row r="9533">
          <cell r="A9533" t="str">
            <v>9532</v>
          </cell>
          <cell r="B9533" t="str">
            <v>OME2101</v>
          </cell>
          <cell r="C9533" t="str">
            <v>101 - Total Jurisdictional O &amp; M Exp Amount</v>
          </cell>
          <cell r="D9533">
            <v>0</v>
          </cell>
          <cell r="F9533" t="str">
            <v>CALC</v>
          </cell>
          <cell r="H9533" t="str">
            <v>101</v>
          </cell>
          <cell r="I9533" t="str">
            <v>C</v>
          </cell>
          <cell r="J9533" t="str">
            <v>om_exp</v>
          </cell>
          <cell r="K9533" t="str">
            <v>total_juris_amt</v>
          </cell>
          <cell r="M9533" t="str">
            <v>2015/07/1/2/A/0</v>
          </cell>
        </row>
        <row r="9534">
          <cell r="A9534" t="str">
            <v>9533</v>
          </cell>
          <cell r="B9534" t="str">
            <v>OME2101</v>
          </cell>
          <cell r="C9534" t="str">
            <v>101 - Total Jurisdictional O &amp; M Exp Amount</v>
          </cell>
          <cell r="D9534">
            <v>1009.45</v>
          </cell>
          <cell r="F9534" t="str">
            <v>CALC</v>
          </cell>
          <cell r="H9534" t="str">
            <v>101</v>
          </cell>
          <cell r="I9534" t="str">
            <v>C</v>
          </cell>
          <cell r="J9534" t="str">
            <v>om_exp</v>
          </cell>
          <cell r="K9534" t="str">
            <v>total_juris_amt</v>
          </cell>
          <cell r="M9534" t="str">
            <v>2015/07/1/2/A/0</v>
          </cell>
        </row>
        <row r="9535">
          <cell r="A9535" t="str">
            <v>9534</v>
          </cell>
          <cell r="B9535" t="str">
            <v>OME2101</v>
          </cell>
          <cell r="C9535" t="str">
            <v>101 - Total Jurisdictional O &amp; M Exp Amount</v>
          </cell>
          <cell r="D9535">
            <v>2674.36</v>
          </cell>
          <cell r="F9535" t="str">
            <v>CALC</v>
          </cell>
          <cell r="H9535" t="str">
            <v>101</v>
          </cell>
          <cell r="I9535" t="str">
            <v>C</v>
          </cell>
          <cell r="J9535" t="str">
            <v>om_exp</v>
          </cell>
          <cell r="K9535" t="str">
            <v>total_juris_amt</v>
          </cell>
          <cell r="M9535" t="str">
            <v>2015/07/1/2/A/0</v>
          </cell>
        </row>
        <row r="9536">
          <cell r="A9536" t="str">
            <v>9535</v>
          </cell>
          <cell r="B9536" t="str">
            <v>OME2101</v>
          </cell>
          <cell r="C9536" t="str">
            <v>101 - Total Jurisdictional O &amp; M Exp Amount</v>
          </cell>
          <cell r="D9536">
            <v>7469.41</v>
          </cell>
          <cell r="F9536" t="str">
            <v>CALC</v>
          </cell>
          <cell r="H9536" t="str">
            <v>101</v>
          </cell>
          <cell r="I9536" t="str">
            <v>C</v>
          </cell>
          <cell r="J9536" t="str">
            <v>om_exp</v>
          </cell>
          <cell r="K9536" t="str">
            <v>total_juris_amt</v>
          </cell>
          <cell r="M9536" t="str">
            <v>2015/07/1/2/A/0</v>
          </cell>
        </row>
        <row r="9537">
          <cell r="A9537" t="str">
            <v>9536</v>
          </cell>
          <cell r="B9537" t="str">
            <v>OME2101</v>
          </cell>
          <cell r="C9537" t="str">
            <v>101 - Total Jurisdictional O &amp; M Exp Amount</v>
          </cell>
          <cell r="D9537">
            <v>12890.5</v>
          </cell>
          <cell r="F9537" t="str">
            <v>CALC</v>
          </cell>
          <cell r="H9537" t="str">
            <v>101</v>
          </cell>
          <cell r="I9537" t="str">
            <v>C</v>
          </cell>
          <cell r="J9537" t="str">
            <v>om_exp</v>
          </cell>
          <cell r="K9537" t="str">
            <v>total_juris_amt</v>
          </cell>
          <cell r="M9537" t="str">
            <v>2015/07/1/2/A/0</v>
          </cell>
        </row>
        <row r="9538">
          <cell r="A9538" t="str">
            <v>9537</v>
          </cell>
          <cell r="B9538" t="str">
            <v>OME2101</v>
          </cell>
          <cell r="C9538" t="str">
            <v>101 - Total Jurisdictional O &amp; M Exp Amount</v>
          </cell>
          <cell r="D9538">
            <v>0</v>
          </cell>
          <cell r="F9538" t="str">
            <v>CALC</v>
          </cell>
          <cell r="H9538" t="str">
            <v>101</v>
          </cell>
          <cell r="I9538" t="str">
            <v>C</v>
          </cell>
          <cell r="J9538" t="str">
            <v>om_exp</v>
          </cell>
          <cell r="K9538" t="str">
            <v>total_juris_amt</v>
          </cell>
          <cell r="M9538" t="str">
            <v>2015/07/1/2/A/0</v>
          </cell>
        </row>
        <row r="9539">
          <cell r="A9539" t="str">
            <v>9538</v>
          </cell>
          <cell r="B9539" t="str">
            <v>OME2101</v>
          </cell>
          <cell r="C9539" t="str">
            <v>101 - Total Jurisdictional O &amp; M Exp Amount</v>
          </cell>
          <cell r="D9539">
            <v>0</v>
          </cell>
          <cell r="F9539" t="str">
            <v>CALC</v>
          </cell>
          <cell r="H9539" t="str">
            <v>101</v>
          </cell>
          <cell r="I9539" t="str">
            <v>C</v>
          </cell>
          <cell r="J9539" t="str">
            <v>om_exp</v>
          </cell>
          <cell r="K9539" t="str">
            <v>total_juris_amt</v>
          </cell>
          <cell r="M9539" t="str">
            <v>2015/07/1/2/A/0</v>
          </cell>
        </row>
        <row r="9540">
          <cell r="A9540" t="str">
            <v>9539</v>
          </cell>
          <cell r="B9540" t="str">
            <v>OME2101</v>
          </cell>
          <cell r="C9540" t="str">
            <v>101 - Total Jurisdictional O &amp; M Exp Amount</v>
          </cell>
          <cell r="D9540">
            <v>1445.95</v>
          </cell>
          <cell r="F9540" t="str">
            <v>CALC</v>
          </cell>
          <cell r="H9540" t="str">
            <v>101</v>
          </cell>
          <cell r="I9540" t="str">
            <v>C</v>
          </cell>
          <cell r="J9540" t="str">
            <v>om_exp</v>
          </cell>
          <cell r="K9540" t="str">
            <v>total_juris_amt</v>
          </cell>
          <cell r="M9540" t="str">
            <v>2015/07/1/2/A/0</v>
          </cell>
        </row>
        <row r="9541">
          <cell r="A9541" t="str">
            <v>9540</v>
          </cell>
          <cell r="B9541" t="str">
            <v>OME2101</v>
          </cell>
          <cell r="C9541" t="str">
            <v>101 - Total Jurisdictional O &amp; M Exp Amount</v>
          </cell>
          <cell r="D9541">
            <v>1958.81</v>
          </cell>
          <cell r="F9541" t="str">
            <v>CALC</v>
          </cell>
          <cell r="H9541" t="str">
            <v>101</v>
          </cell>
          <cell r="I9541" t="str">
            <v>C</v>
          </cell>
          <cell r="J9541" t="str">
            <v>om_exp</v>
          </cell>
          <cell r="K9541" t="str">
            <v>total_juris_amt</v>
          </cell>
          <cell r="M9541" t="str">
            <v>2015/07/1/2/A/0</v>
          </cell>
        </row>
        <row r="9542">
          <cell r="A9542" t="str">
            <v>9541</v>
          </cell>
          <cell r="B9542" t="str">
            <v>OME2101</v>
          </cell>
          <cell r="C9542" t="str">
            <v>101 - Total Jurisdictional O &amp; M Exp Amount</v>
          </cell>
          <cell r="D9542">
            <v>2947.54</v>
          </cell>
          <cell r="F9542" t="str">
            <v>CALC</v>
          </cell>
          <cell r="H9542" t="str">
            <v>101</v>
          </cell>
          <cell r="I9542" t="str">
            <v>C</v>
          </cell>
          <cell r="J9542" t="str">
            <v>om_exp</v>
          </cell>
          <cell r="K9542" t="str">
            <v>total_juris_amt</v>
          </cell>
          <cell r="M9542" t="str">
            <v>2015/07/1/2/A/0</v>
          </cell>
        </row>
        <row r="9543">
          <cell r="A9543" t="str">
            <v>9542</v>
          </cell>
          <cell r="B9543" t="str">
            <v>OME2101</v>
          </cell>
          <cell r="C9543" t="str">
            <v>101 - Total Jurisdictional O &amp; M Exp Amount</v>
          </cell>
          <cell r="D9543">
            <v>748.54</v>
          </cell>
          <cell r="F9543" t="str">
            <v>CALC</v>
          </cell>
          <cell r="H9543" t="str">
            <v>101</v>
          </cell>
          <cell r="I9543" t="str">
            <v>C</v>
          </cell>
          <cell r="J9543" t="str">
            <v>om_exp</v>
          </cell>
          <cell r="K9543" t="str">
            <v>total_juris_amt</v>
          </cell>
          <cell r="M9543" t="str">
            <v>2015/07/1/2/A/0</v>
          </cell>
        </row>
        <row r="9544">
          <cell r="A9544" t="str">
            <v>9543</v>
          </cell>
          <cell r="B9544" t="str">
            <v>OME2101</v>
          </cell>
          <cell r="C9544" t="str">
            <v>101 - Total Jurisdictional O &amp; M Exp Amount</v>
          </cell>
          <cell r="D9544">
            <v>11540.87</v>
          </cell>
          <cell r="F9544" t="str">
            <v>CALC</v>
          </cell>
          <cell r="H9544" t="str">
            <v>101</v>
          </cell>
          <cell r="I9544" t="str">
            <v>C</v>
          </cell>
          <cell r="J9544" t="str">
            <v>om_exp</v>
          </cell>
          <cell r="K9544" t="str">
            <v>total_juris_amt</v>
          </cell>
          <cell r="M9544" t="str">
            <v>2015/07/1/2/A/0</v>
          </cell>
        </row>
        <row r="9545">
          <cell r="A9545" t="str">
            <v>9544</v>
          </cell>
          <cell r="B9545" t="str">
            <v>OME2101</v>
          </cell>
          <cell r="C9545" t="str">
            <v>101 - Total Jurisdictional O &amp; M Exp Amount</v>
          </cell>
          <cell r="D9545">
            <v>0</v>
          </cell>
          <cell r="F9545" t="str">
            <v>CALC</v>
          </cell>
          <cell r="H9545" t="str">
            <v>101</v>
          </cell>
          <cell r="I9545" t="str">
            <v>C</v>
          </cell>
          <cell r="J9545" t="str">
            <v>om_exp</v>
          </cell>
          <cell r="K9545" t="str">
            <v>total_juris_amt</v>
          </cell>
          <cell r="M9545" t="str">
            <v>2015/07/1/2/A/0</v>
          </cell>
        </row>
        <row r="9546">
          <cell r="A9546" t="str">
            <v>9545</v>
          </cell>
          <cell r="B9546" t="str">
            <v>OME2101</v>
          </cell>
          <cell r="C9546" t="str">
            <v>101 - Total Jurisdictional O &amp; M Exp Amount</v>
          </cell>
          <cell r="D9546">
            <v>0</v>
          </cell>
          <cell r="F9546" t="str">
            <v>CALC</v>
          </cell>
          <cell r="H9546" t="str">
            <v>101</v>
          </cell>
          <cell r="I9546" t="str">
            <v>C</v>
          </cell>
          <cell r="J9546" t="str">
            <v>om_exp</v>
          </cell>
          <cell r="K9546" t="str">
            <v>total_juris_amt</v>
          </cell>
          <cell r="M9546" t="str">
            <v>2015/07/1/2/A/0</v>
          </cell>
        </row>
        <row r="9547">
          <cell r="A9547" t="str">
            <v>9546</v>
          </cell>
          <cell r="B9547" t="str">
            <v>OME2101</v>
          </cell>
          <cell r="C9547" t="str">
            <v>101 - Total Jurisdictional O &amp; M Exp Amount</v>
          </cell>
          <cell r="D9547">
            <v>0</v>
          </cell>
          <cell r="F9547" t="str">
            <v>CALC</v>
          </cell>
          <cell r="H9547" t="str">
            <v>101</v>
          </cell>
          <cell r="I9547" t="str">
            <v>C</v>
          </cell>
          <cell r="J9547" t="str">
            <v>om_exp</v>
          </cell>
          <cell r="K9547" t="str">
            <v>total_juris_amt</v>
          </cell>
          <cell r="M9547" t="str">
            <v>2015/07/1/2/A/0</v>
          </cell>
        </row>
        <row r="9548">
          <cell r="A9548" t="str">
            <v>9547</v>
          </cell>
          <cell r="B9548" t="str">
            <v>OME2101</v>
          </cell>
          <cell r="C9548" t="str">
            <v>101 - Total Jurisdictional O &amp; M Exp Amount</v>
          </cell>
          <cell r="D9548">
            <v>0</v>
          </cell>
          <cell r="F9548" t="str">
            <v>CALC</v>
          </cell>
          <cell r="H9548" t="str">
            <v>101</v>
          </cell>
          <cell r="I9548" t="str">
            <v>C</v>
          </cell>
          <cell r="J9548" t="str">
            <v>om_exp</v>
          </cell>
          <cell r="K9548" t="str">
            <v>total_juris_amt</v>
          </cell>
          <cell r="M9548" t="str">
            <v>2015/07/1/2/A/0</v>
          </cell>
        </row>
        <row r="9549">
          <cell r="A9549" t="str">
            <v>9548</v>
          </cell>
          <cell r="B9549" t="str">
            <v>OME2101</v>
          </cell>
          <cell r="C9549" t="str">
            <v>101 - Total Jurisdictional O &amp; M Exp Amount</v>
          </cell>
          <cell r="D9549">
            <v>0</v>
          </cell>
          <cell r="F9549" t="str">
            <v>CALC</v>
          </cell>
          <cell r="H9549" t="str">
            <v>101</v>
          </cell>
          <cell r="I9549" t="str">
            <v>C</v>
          </cell>
          <cell r="J9549" t="str">
            <v>om_exp</v>
          </cell>
          <cell r="K9549" t="str">
            <v>total_juris_amt</v>
          </cell>
          <cell r="M9549" t="str">
            <v>2015/07/1/2/A/0</v>
          </cell>
        </row>
        <row r="9550">
          <cell r="A9550" t="str">
            <v>9549</v>
          </cell>
          <cell r="B9550" t="str">
            <v>OME2101</v>
          </cell>
          <cell r="C9550" t="str">
            <v>101 - Total Jurisdictional O &amp; M Exp Amount</v>
          </cell>
          <cell r="D9550">
            <v>0</v>
          </cell>
          <cell r="F9550" t="str">
            <v>CALC</v>
          </cell>
          <cell r="H9550" t="str">
            <v>101</v>
          </cell>
          <cell r="I9550" t="str">
            <v>C</v>
          </cell>
          <cell r="J9550" t="str">
            <v>om_exp</v>
          </cell>
          <cell r="K9550" t="str">
            <v>total_juris_amt</v>
          </cell>
          <cell r="M9550" t="str">
            <v>2015/07/1/2/A/0</v>
          </cell>
        </row>
        <row r="9551">
          <cell r="A9551" t="str">
            <v>9550</v>
          </cell>
          <cell r="B9551" t="str">
            <v>OME2101</v>
          </cell>
          <cell r="C9551" t="str">
            <v>101 - Total Jurisdictional O &amp; M Exp Amount</v>
          </cell>
          <cell r="D9551">
            <v>0</v>
          </cell>
          <cell r="F9551" t="str">
            <v>CALC</v>
          </cell>
          <cell r="H9551" t="str">
            <v>101</v>
          </cell>
          <cell r="I9551" t="str">
            <v>C</v>
          </cell>
          <cell r="J9551" t="str">
            <v>om_exp</v>
          </cell>
          <cell r="K9551" t="str">
            <v>total_juris_amt</v>
          </cell>
          <cell r="M9551" t="str">
            <v>2015/07/1/2/A/0</v>
          </cell>
        </row>
        <row r="9552">
          <cell r="A9552" t="str">
            <v>9551</v>
          </cell>
          <cell r="B9552" t="str">
            <v>OME2101</v>
          </cell>
          <cell r="C9552" t="str">
            <v>101 - Total Jurisdictional O &amp; M Exp Amount</v>
          </cell>
          <cell r="D9552">
            <v>0</v>
          </cell>
          <cell r="F9552" t="str">
            <v>CALC</v>
          </cell>
          <cell r="H9552" t="str">
            <v>101</v>
          </cell>
          <cell r="I9552" t="str">
            <v>C</v>
          </cell>
          <cell r="J9552" t="str">
            <v>om_exp</v>
          </cell>
          <cell r="K9552" t="str">
            <v>total_juris_amt</v>
          </cell>
          <cell r="M9552" t="str">
            <v>2015/07/1/2/A/0</v>
          </cell>
        </row>
        <row r="9553">
          <cell r="A9553" t="str">
            <v>9552</v>
          </cell>
          <cell r="B9553" t="str">
            <v>OME2101</v>
          </cell>
          <cell r="C9553" t="str">
            <v>101 - Total Jurisdictional O &amp; M Exp Amount</v>
          </cell>
          <cell r="D9553">
            <v>0</v>
          </cell>
          <cell r="F9553" t="str">
            <v>CALC</v>
          </cell>
          <cell r="H9553" t="str">
            <v>101</v>
          </cell>
          <cell r="I9553" t="str">
            <v>C</v>
          </cell>
          <cell r="J9553" t="str">
            <v>om_exp</v>
          </cell>
          <cell r="K9553" t="str">
            <v>total_juris_amt</v>
          </cell>
          <cell r="M9553" t="str">
            <v>2015/07/1/2/A/0</v>
          </cell>
        </row>
        <row r="9554">
          <cell r="A9554" t="str">
            <v>9553</v>
          </cell>
          <cell r="B9554" t="str">
            <v>OME2101</v>
          </cell>
          <cell r="C9554" t="str">
            <v>101 - Total Jurisdictional O &amp; M Exp Amount</v>
          </cell>
          <cell r="D9554">
            <v>2167.02</v>
          </cell>
          <cell r="F9554" t="str">
            <v>CALC</v>
          </cell>
          <cell r="H9554" t="str">
            <v>101</v>
          </cell>
          <cell r="I9554" t="str">
            <v>C</v>
          </cell>
          <cell r="J9554" t="str">
            <v>om_exp</v>
          </cell>
          <cell r="K9554" t="str">
            <v>total_juris_amt</v>
          </cell>
          <cell r="M9554" t="str">
            <v>2015/07/1/2/A/0</v>
          </cell>
        </row>
        <row r="9555">
          <cell r="A9555" t="str">
            <v>9554</v>
          </cell>
          <cell r="B9555" t="str">
            <v>OME2101</v>
          </cell>
          <cell r="C9555" t="str">
            <v>101 - Total Jurisdictional O &amp; M Exp Amount</v>
          </cell>
          <cell r="D9555">
            <v>26519.3</v>
          </cell>
          <cell r="F9555" t="str">
            <v>CALC</v>
          </cell>
          <cell r="H9555" t="str">
            <v>101</v>
          </cell>
          <cell r="I9555" t="str">
            <v>C</v>
          </cell>
          <cell r="J9555" t="str">
            <v>om_exp</v>
          </cell>
          <cell r="K9555" t="str">
            <v>total_juris_amt</v>
          </cell>
          <cell r="M9555" t="str">
            <v>2015/07/1/2/A/0</v>
          </cell>
        </row>
        <row r="9556">
          <cell r="A9556" t="str">
            <v>9555</v>
          </cell>
          <cell r="B9556" t="str">
            <v>OME2101</v>
          </cell>
          <cell r="C9556" t="str">
            <v>101 - Total Jurisdictional O &amp; M Exp Amount</v>
          </cell>
          <cell r="D9556">
            <v>11.01</v>
          </cell>
          <cell r="F9556" t="str">
            <v>CALC</v>
          </cell>
          <cell r="H9556" t="str">
            <v>101</v>
          </cell>
          <cell r="I9556" t="str">
            <v>C</v>
          </cell>
          <cell r="J9556" t="str">
            <v>om_exp</v>
          </cell>
          <cell r="K9556" t="str">
            <v>total_juris_amt</v>
          </cell>
          <cell r="M9556" t="str">
            <v>2015/07/1/2/A/0</v>
          </cell>
        </row>
        <row r="9557">
          <cell r="A9557" t="str">
            <v>9556</v>
          </cell>
          <cell r="B9557" t="str">
            <v>OME2101</v>
          </cell>
          <cell r="C9557" t="str">
            <v>101 - Total Jurisdictional O &amp; M Exp Amount</v>
          </cell>
          <cell r="D9557">
            <v>0</v>
          </cell>
          <cell r="F9557" t="str">
            <v>CALC</v>
          </cell>
          <cell r="H9557" t="str">
            <v>101</v>
          </cell>
          <cell r="I9557" t="str">
            <v>C</v>
          </cell>
          <cell r="J9557" t="str">
            <v>om_exp</v>
          </cell>
          <cell r="K9557" t="str">
            <v>total_juris_amt</v>
          </cell>
          <cell r="M9557" t="str">
            <v>2015/07/1/2/A/0</v>
          </cell>
        </row>
        <row r="9558">
          <cell r="A9558" t="str">
            <v>9557</v>
          </cell>
          <cell r="B9558" t="str">
            <v>OME2101</v>
          </cell>
          <cell r="C9558" t="str">
            <v>101 - Total Jurisdictional O &amp; M Exp Amount</v>
          </cell>
          <cell r="D9558">
            <v>1796</v>
          </cell>
          <cell r="F9558" t="str">
            <v>CALC</v>
          </cell>
          <cell r="H9558" t="str">
            <v>101</v>
          </cell>
          <cell r="I9558" t="str">
            <v>C</v>
          </cell>
          <cell r="J9558" t="str">
            <v>om_exp</v>
          </cell>
          <cell r="K9558" t="str">
            <v>total_juris_amt</v>
          </cell>
          <cell r="M9558" t="str">
            <v>2015/07/1/2/A/0</v>
          </cell>
        </row>
        <row r="9559">
          <cell r="A9559" t="str">
            <v>9558</v>
          </cell>
          <cell r="B9559" t="str">
            <v>OME2101</v>
          </cell>
          <cell r="C9559" t="str">
            <v>101 - Total Jurisdictional O &amp; M Exp Amount</v>
          </cell>
          <cell r="D9559">
            <v>16742.59</v>
          </cell>
          <cell r="F9559" t="str">
            <v>CALC</v>
          </cell>
          <cell r="H9559" t="str">
            <v>101</v>
          </cell>
          <cell r="I9559" t="str">
            <v>C</v>
          </cell>
          <cell r="J9559" t="str">
            <v>om_exp</v>
          </cell>
          <cell r="K9559" t="str">
            <v>total_juris_amt</v>
          </cell>
          <cell r="M9559" t="str">
            <v>2015/07/1/2/A/0</v>
          </cell>
        </row>
        <row r="9560">
          <cell r="A9560" t="str">
            <v>9559</v>
          </cell>
          <cell r="B9560" t="str">
            <v>OME2101</v>
          </cell>
          <cell r="C9560" t="str">
            <v>101 - Total Jurisdictional O &amp; M Exp Amount</v>
          </cell>
          <cell r="D9560">
            <v>-368.37</v>
          </cell>
          <cell r="F9560" t="str">
            <v>CALC</v>
          </cell>
          <cell r="H9560" t="str">
            <v>101</v>
          </cell>
          <cell r="I9560" t="str">
            <v>C</v>
          </cell>
          <cell r="J9560" t="str">
            <v>om_exp</v>
          </cell>
          <cell r="K9560" t="str">
            <v>total_juris_amt</v>
          </cell>
          <cell r="M9560" t="str">
            <v>2015/07/1/2/A/0</v>
          </cell>
        </row>
        <row r="9561">
          <cell r="A9561" t="str">
            <v>9560</v>
          </cell>
          <cell r="B9561" t="str">
            <v>OME2101</v>
          </cell>
          <cell r="C9561" t="str">
            <v>101 - Total Jurisdictional O &amp; M Exp Amount</v>
          </cell>
          <cell r="D9561">
            <v>7004.33</v>
          </cell>
          <cell r="F9561" t="str">
            <v>CALC</v>
          </cell>
          <cell r="H9561" t="str">
            <v>101</v>
          </cell>
          <cell r="I9561" t="str">
            <v>C</v>
          </cell>
          <cell r="J9561" t="str">
            <v>om_exp</v>
          </cell>
          <cell r="K9561" t="str">
            <v>total_juris_amt</v>
          </cell>
          <cell r="M9561" t="str">
            <v>2015/07/1/2/A/0</v>
          </cell>
        </row>
        <row r="9562">
          <cell r="A9562" t="str">
            <v>9561</v>
          </cell>
          <cell r="B9562" t="str">
            <v>OME2101</v>
          </cell>
          <cell r="C9562" t="str">
            <v>101 - Total Jurisdictional O &amp; M Exp Amount</v>
          </cell>
          <cell r="D9562">
            <v>0</v>
          </cell>
          <cell r="F9562" t="str">
            <v>CALC</v>
          </cell>
          <cell r="H9562" t="str">
            <v>101</v>
          </cell>
          <cell r="I9562" t="str">
            <v>C</v>
          </cell>
          <cell r="J9562" t="str">
            <v>om_exp</v>
          </cell>
          <cell r="K9562" t="str">
            <v>total_juris_amt</v>
          </cell>
          <cell r="M9562" t="str">
            <v>2015/07/1/2/A/0</v>
          </cell>
        </row>
        <row r="9563">
          <cell r="A9563" t="str">
            <v>9562</v>
          </cell>
          <cell r="B9563" t="str">
            <v>OME2101</v>
          </cell>
          <cell r="C9563" t="str">
            <v>101 - Total Jurisdictional O &amp; M Exp Amount</v>
          </cell>
          <cell r="D9563">
            <v>0</v>
          </cell>
          <cell r="F9563" t="str">
            <v>CALC</v>
          </cell>
          <cell r="H9563" t="str">
            <v>101</v>
          </cell>
          <cell r="I9563" t="str">
            <v>C</v>
          </cell>
          <cell r="J9563" t="str">
            <v>om_exp</v>
          </cell>
          <cell r="K9563" t="str">
            <v>total_juris_amt</v>
          </cell>
          <cell r="M9563" t="str">
            <v>2015/07/1/2/A/0</v>
          </cell>
        </row>
        <row r="9564">
          <cell r="A9564" t="str">
            <v>9563</v>
          </cell>
          <cell r="B9564" t="str">
            <v>OME2101</v>
          </cell>
          <cell r="C9564" t="str">
            <v>101 - Total Jurisdictional O &amp; M Exp Amount</v>
          </cell>
          <cell r="D9564">
            <v>527.80999999999995</v>
          </cell>
          <cell r="F9564" t="str">
            <v>CALC</v>
          </cell>
          <cell r="H9564" t="str">
            <v>101</v>
          </cell>
          <cell r="I9564" t="str">
            <v>C</v>
          </cell>
          <cell r="J9564" t="str">
            <v>om_exp</v>
          </cell>
          <cell r="K9564" t="str">
            <v>total_juris_amt</v>
          </cell>
          <cell r="M9564" t="str">
            <v>2015/07/1/2/A/0</v>
          </cell>
        </row>
        <row r="9565">
          <cell r="A9565" t="str">
            <v>9564</v>
          </cell>
          <cell r="B9565" t="str">
            <v>OME2101</v>
          </cell>
          <cell r="C9565" t="str">
            <v>101 - Total Jurisdictional O &amp; M Exp Amount</v>
          </cell>
          <cell r="D9565">
            <v>3440.56</v>
          </cell>
          <cell r="F9565" t="str">
            <v>CALC</v>
          </cell>
          <cell r="H9565" t="str">
            <v>101</v>
          </cell>
          <cell r="I9565" t="str">
            <v>C</v>
          </cell>
          <cell r="J9565" t="str">
            <v>om_exp</v>
          </cell>
          <cell r="K9565" t="str">
            <v>total_juris_amt</v>
          </cell>
          <cell r="M9565" t="str">
            <v>2015/07/1/2/A/0</v>
          </cell>
        </row>
        <row r="9566">
          <cell r="A9566" t="str">
            <v>9565</v>
          </cell>
          <cell r="B9566" t="str">
            <v>OME2101</v>
          </cell>
          <cell r="C9566" t="str">
            <v>101 - Total Jurisdictional O &amp; M Exp Amount</v>
          </cell>
          <cell r="D9566">
            <v>1393.05</v>
          </cell>
          <cell r="F9566" t="str">
            <v>CALC</v>
          </cell>
          <cell r="H9566" t="str">
            <v>101</v>
          </cell>
          <cell r="I9566" t="str">
            <v>C</v>
          </cell>
          <cell r="J9566" t="str">
            <v>om_exp</v>
          </cell>
          <cell r="K9566" t="str">
            <v>total_juris_amt</v>
          </cell>
          <cell r="M9566" t="str">
            <v>2015/07/1/2/A/0</v>
          </cell>
        </row>
        <row r="9567">
          <cell r="A9567" t="str">
            <v>9566</v>
          </cell>
          <cell r="B9567" t="str">
            <v>OME2101</v>
          </cell>
          <cell r="C9567" t="str">
            <v>101 - Total Jurisdictional O &amp; M Exp Amount</v>
          </cell>
          <cell r="D9567">
            <v>41.64</v>
          </cell>
          <cell r="F9567" t="str">
            <v>CALC</v>
          </cell>
          <cell r="H9567" t="str">
            <v>101</v>
          </cell>
          <cell r="I9567" t="str">
            <v>C</v>
          </cell>
          <cell r="J9567" t="str">
            <v>om_exp</v>
          </cell>
          <cell r="K9567" t="str">
            <v>total_juris_amt</v>
          </cell>
          <cell r="M9567" t="str">
            <v>2015/07/1/2/A/0</v>
          </cell>
        </row>
        <row r="9568">
          <cell r="A9568" t="str">
            <v>9567</v>
          </cell>
          <cell r="B9568" t="str">
            <v>OME2101</v>
          </cell>
          <cell r="C9568" t="str">
            <v>101 - Total Jurisdictional O &amp; M Exp Amount</v>
          </cell>
          <cell r="D9568">
            <v>0</v>
          </cell>
          <cell r="F9568" t="str">
            <v>CALC</v>
          </cell>
          <cell r="H9568" t="str">
            <v>101</v>
          </cell>
          <cell r="I9568" t="str">
            <v>C</v>
          </cell>
          <cell r="J9568" t="str">
            <v>om_exp</v>
          </cell>
          <cell r="K9568" t="str">
            <v>total_juris_amt</v>
          </cell>
          <cell r="M9568" t="str">
            <v>2015/07/1/2/A/0</v>
          </cell>
        </row>
        <row r="9569">
          <cell r="A9569" t="str">
            <v>9568</v>
          </cell>
          <cell r="B9569" t="str">
            <v>OME2101</v>
          </cell>
          <cell r="C9569" t="str">
            <v>101 - Total Jurisdictional O &amp; M Exp Amount</v>
          </cell>
          <cell r="D9569">
            <v>6857.29</v>
          </cell>
          <cell r="F9569" t="str">
            <v>CALC</v>
          </cell>
          <cell r="H9569" t="str">
            <v>101</v>
          </cell>
          <cell r="I9569" t="str">
            <v>C</v>
          </cell>
          <cell r="J9569" t="str">
            <v>om_exp</v>
          </cell>
          <cell r="K9569" t="str">
            <v>total_juris_amt</v>
          </cell>
          <cell r="M9569" t="str">
            <v>2015/07/1/2/A/0</v>
          </cell>
        </row>
        <row r="9570">
          <cell r="A9570" t="str">
            <v>9569</v>
          </cell>
          <cell r="B9570" t="str">
            <v>OME2101</v>
          </cell>
          <cell r="C9570" t="str">
            <v>101 - Total Jurisdictional O &amp; M Exp Amount</v>
          </cell>
          <cell r="D9570">
            <v>1976.37</v>
          </cell>
          <cell r="F9570" t="str">
            <v>CALC</v>
          </cell>
          <cell r="H9570" t="str">
            <v>101</v>
          </cell>
          <cell r="I9570" t="str">
            <v>C</v>
          </cell>
          <cell r="J9570" t="str">
            <v>om_exp</v>
          </cell>
          <cell r="K9570" t="str">
            <v>total_juris_amt</v>
          </cell>
          <cell r="M9570" t="str">
            <v>2015/07/1/2/A/0</v>
          </cell>
        </row>
        <row r="9571">
          <cell r="A9571" t="str">
            <v>9570</v>
          </cell>
          <cell r="B9571" t="str">
            <v>OME2101</v>
          </cell>
          <cell r="C9571" t="str">
            <v>101 - Total Jurisdictional O &amp; M Exp Amount</v>
          </cell>
          <cell r="D9571">
            <v>0</v>
          </cell>
          <cell r="F9571" t="str">
            <v>CALC</v>
          </cell>
          <cell r="H9571" t="str">
            <v>101</v>
          </cell>
          <cell r="I9571" t="str">
            <v>C</v>
          </cell>
          <cell r="J9571" t="str">
            <v>om_exp</v>
          </cell>
          <cell r="K9571" t="str">
            <v>total_juris_amt</v>
          </cell>
          <cell r="M9571" t="str">
            <v>2015/07/1/2/A/0</v>
          </cell>
        </row>
        <row r="9572">
          <cell r="A9572" t="str">
            <v>9571</v>
          </cell>
          <cell r="B9572" t="str">
            <v>OME2101</v>
          </cell>
          <cell r="C9572" t="str">
            <v>101 - Total Jurisdictional O &amp; M Exp Amount</v>
          </cell>
          <cell r="D9572">
            <v>0</v>
          </cell>
          <cell r="F9572" t="str">
            <v>CALC</v>
          </cell>
          <cell r="H9572" t="str">
            <v>101</v>
          </cell>
          <cell r="I9572" t="str">
            <v>C</v>
          </cell>
          <cell r="J9572" t="str">
            <v>om_exp</v>
          </cell>
          <cell r="K9572" t="str">
            <v>total_juris_amt</v>
          </cell>
          <cell r="M9572" t="str">
            <v>2015/07/1/2/A/0</v>
          </cell>
        </row>
        <row r="9573">
          <cell r="A9573" t="str">
            <v>9572</v>
          </cell>
          <cell r="B9573" t="str">
            <v>OME2101</v>
          </cell>
          <cell r="C9573" t="str">
            <v>101 - Total Jurisdictional O &amp; M Exp Amount</v>
          </cell>
          <cell r="D9573">
            <v>2785200.45</v>
          </cell>
          <cell r="F9573" t="str">
            <v>CALC</v>
          </cell>
          <cell r="H9573" t="str">
            <v>101</v>
          </cell>
          <cell r="I9573" t="str">
            <v>C</v>
          </cell>
          <cell r="J9573" t="str">
            <v>om_exp</v>
          </cell>
          <cell r="K9573" t="str">
            <v>total_juris_amt</v>
          </cell>
          <cell r="M9573" t="str">
            <v>2015/07/1/2/A/0</v>
          </cell>
        </row>
        <row r="9574">
          <cell r="A9574" t="str">
            <v>9573</v>
          </cell>
          <cell r="B9574" t="str">
            <v>OME2101</v>
          </cell>
          <cell r="C9574" t="str">
            <v>101 - Total Jurisdictional O &amp; M Exp Amount</v>
          </cell>
          <cell r="D9574">
            <v>26998.92</v>
          </cell>
          <cell r="F9574" t="str">
            <v>CALC</v>
          </cell>
          <cell r="H9574" t="str">
            <v>101</v>
          </cell>
          <cell r="I9574" t="str">
            <v>C</v>
          </cell>
          <cell r="J9574" t="str">
            <v>om_exp</v>
          </cell>
          <cell r="K9574" t="str">
            <v>total_juris_amt</v>
          </cell>
          <cell r="M9574" t="str">
            <v>2015/07/1/2/A/0</v>
          </cell>
        </row>
        <row r="9575">
          <cell r="A9575" t="str">
            <v>9574</v>
          </cell>
          <cell r="B9575" t="str">
            <v>OME2101</v>
          </cell>
          <cell r="C9575" t="str">
            <v>101 - Total Jurisdictional O &amp; M Exp Amount</v>
          </cell>
          <cell r="D9575">
            <v>22920.57</v>
          </cell>
          <cell r="F9575" t="str">
            <v>CALC</v>
          </cell>
          <cell r="H9575" t="str">
            <v>101</v>
          </cell>
          <cell r="I9575" t="str">
            <v>C</v>
          </cell>
          <cell r="J9575" t="str">
            <v>om_exp</v>
          </cell>
          <cell r="K9575" t="str">
            <v>total_juris_amt</v>
          </cell>
          <cell r="M9575" t="str">
            <v>2015/07/1/2/A/0</v>
          </cell>
        </row>
        <row r="9576">
          <cell r="A9576" t="str">
            <v>9575</v>
          </cell>
          <cell r="B9576" t="str">
            <v>OME2101</v>
          </cell>
          <cell r="C9576" t="str">
            <v>101 - Total Jurisdictional O &amp; M Exp Amount</v>
          </cell>
          <cell r="D9576">
            <v>3456.78</v>
          </cell>
          <cell r="F9576" t="str">
            <v>CALC</v>
          </cell>
          <cell r="H9576" t="str">
            <v>101</v>
          </cell>
          <cell r="I9576" t="str">
            <v>C</v>
          </cell>
          <cell r="J9576" t="str">
            <v>om_exp</v>
          </cell>
          <cell r="K9576" t="str">
            <v>total_juris_amt</v>
          </cell>
          <cell r="M9576" t="str">
            <v>2015/07/1/2/A/0</v>
          </cell>
        </row>
        <row r="9577">
          <cell r="A9577" t="str">
            <v>9576</v>
          </cell>
          <cell r="B9577" t="str">
            <v>OME2101</v>
          </cell>
          <cell r="C9577" t="str">
            <v>101 - Total Jurisdictional O &amp; M Exp Amount</v>
          </cell>
          <cell r="D9577">
            <v>0</v>
          </cell>
          <cell r="F9577" t="str">
            <v>CALC</v>
          </cell>
          <cell r="H9577" t="str">
            <v>101</v>
          </cell>
          <cell r="I9577" t="str">
            <v>C</v>
          </cell>
          <cell r="J9577" t="str">
            <v>om_exp</v>
          </cell>
          <cell r="K9577" t="str">
            <v>total_juris_amt</v>
          </cell>
          <cell r="M9577" t="str">
            <v>2015/07/1/2/A/0</v>
          </cell>
        </row>
        <row r="9578">
          <cell r="A9578" t="str">
            <v>9577</v>
          </cell>
          <cell r="B9578" t="str">
            <v>OME2101</v>
          </cell>
          <cell r="C9578" t="str">
            <v>101 - Total Jurisdictional O &amp; M Exp Amount</v>
          </cell>
          <cell r="D9578">
            <v>0</v>
          </cell>
          <cell r="F9578" t="str">
            <v>CALC</v>
          </cell>
          <cell r="H9578" t="str">
            <v>101</v>
          </cell>
          <cell r="I9578" t="str">
            <v>C</v>
          </cell>
          <cell r="J9578" t="str">
            <v>om_exp</v>
          </cell>
          <cell r="K9578" t="str">
            <v>total_juris_amt</v>
          </cell>
          <cell r="M9578" t="str">
            <v>2015/07/1/2/A/0</v>
          </cell>
        </row>
        <row r="9579">
          <cell r="A9579" t="str">
            <v>9578</v>
          </cell>
          <cell r="B9579" t="str">
            <v>OME2101</v>
          </cell>
          <cell r="C9579" t="str">
            <v>101 - Total Jurisdictional O &amp; M Exp Amount</v>
          </cell>
          <cell r="D9579">
            <v>20699.259999999998</v>
          </cell>
          <cell r="F9579" t="str">
            <v>CALC</v>
          </cell>
          <cell r="H9579" t="str">
            <v>101</v>
          </cell>
          <cell r="I9579" t="str">
            <v>C</v>
          </cell>
          <cell r="J9579" t="str">
            <v>om_exp</v>
          </cell>
          <cell r="K9579" t="str">
            <v>total_juris_amt</v>
          </cell>
          <cell r="M9579" t="str">
            <v>2015/07/1/2/A/0</v>
          </cell>
        </row>
        <row r="9580">
          <cell r="A9580" t="str">
            <v>9579</v>
          </cell>
          <cell r="B9580" t="str">
            <v>OME2101</v>
          </cell>
          <cell r="C9580" t="str">
            <v>101 - Total Jurisdictional O &amp; M Exp Amount</v>
          </cell>
          <cell r="D9580">
            <v>-1555.15</v>
          </cell>
          <cell r="F9580" t="str">
            <v>CALC</v>
          </cell>
          <cell r="H9580" t="str">
            <v>101</v>
          </cell>
          <cell r="I9580" t="str">
            <v>C</v>
          </cell>
          <cell r="J9580" t="str">
            <v>om_exp</v>
          </cell>
          <cell r="K9580" t="str">
            <v>total_juris_amt</v>
          </cell>
          <cell r="M9580" t="str">
            <v>2015/07/1/2/A/0</v>
          </cell>
        </row>
        <row r="9581">
          <cell r="A9581" t="str">
            <v>9580</v>
          </cell>
          <cell r="B9581" t="str">
            <v>OME2101</v>
          </cell>
          <cell r="C9581" t="str">
            <v>101 - Total Jurisdictional O &amp; M Exp Amount</v>
          </cell>
          <cell r="D9581">
            <v>1.5</v>
          </cell>
          <cell r="F9581" t="str">
            <v>CALC</v>
          </cell>
          <cell r="H9581" t="str">
            <v>101</v>
          </cell>
          <cell r="I9581" t="str">
            <v>C</v>
          </cell>
          <cell r="J9581" t="str">
            <v>om_exp</v>
          </cell>
          <cell r="K9581" t="str">
            <v>total_juris_amt</v>
          </cell>
          <cell r="M9581" t="str">
            <v>2015/07/1/2/A/0</v>
          </cell>
        </row>
        <row r="9582">
          <cell r="A9582" t="str">
            <v>9581</v>
          </cell>
          <cell r="B9582" t="str">
            <v>OME2101</v>
          </cell>
          <cell r="C9582" t="str">
            <v>101 - Total Jurisdictional O &amp; M Exp Amount</v>
          </cell>
          <cell r="D9582">
            <v>3161.87</v>
          </cell>
          <cell r="F9582" t="str">
            <v>CALC</v>
          </cell>
          <cell r="H9582" t="str">
            <v>101</v>
          </cell>
          <cell r="I9582" t="str">
            <v>C</v>
          </cell>
          <cell r="J9582" t="str">
            <v>om_exp</v>
          </cell>
          <cell r="K9582" t="str">
            <v>total_juris_amt</v>
          </cell>
          <cell r="M9582" t="str">
            <v>2015/07/1/2/A/0</v>
          </cell>
        </row>
        <row r="9583">
          <cell r="A9583" t="str">
            <v>9582</v>
          </cell>
          <cell r="B9583" t="str">
            <v>OME2101</v>
          </cell>
          <cell r="C9583" t="str">
            <v>101 - Total Jurisdictional O &amp; M Exp Amount</v>
          </cell>
          <cell r="D9583">
            <v>0</v>
          </cell>
          <cell r="F9583" t="str">
            <v>CALC</v>
          </cell>
          <cell r="H9583" t="str">
            <v>101</v>
          </cell>
          <cell r="I9583" t="str">
            <v>C</v>
          </cell>
          <cell r="J9583" t="str">
            <v>om_exp</v>
          </cell>
          <cell r="K9583" t="str">
            <v>total_juris_amt</v>
          </cell>
          <cell r="M9583" t="str">
            <v>2015/07/1/2/A/0</v>
          </cell>
        </row>
        <row r="9584">
          <cell r="A9584" t="str">
            <v>9583</v>
          </cell>
          <cell r="B9584" t="str">
            <v>OME2101</v>
          </cell>
          <cell r="C9584" t="str">
            <v>101 - Total Jurisdictional O &amp; M Exp Amount</v>
          </cell>
          <cell r="D9584">
            <v>0</v>
          </cell>
          <cell r="F9584" t="str">
            <v>CALC</v>
          </cell>
          <cell r="H9584" t="str">
            <v>101</v>
          </cell>
          <cell r="I9584" t="str">
            <v>C</v>
          </cell>
          <cell r="J9584" t="str">
            <v>om_exp</v>
          </cell>
          <cell r="K9584" t="str">
            <v>total_juris_amt</v>
          </cell>
          <cell r="M9584" t="str">
            <v>2015/07/1/2/A/0</v>
          </cell>
        </row>
        <row r="9585">
          <cell r="A9585" t="str">
            <v>9584</v>
          </cell>
          <cell r="B9585" t="str">
            <v>OME2101</v>
          </cell>
          <cell r="C9585" t="str">
            <v>101 - Total Jurisdictional O &amp; M Exp Amount</v>
          </cell>
          <cell r="D9585">
            <v>0</v>
          </cell>
          <cell r="F9585" t="str">
            <v>CALC</v>
          </cell>
          <cell r="H9585" t="str">
            <v>101</v>
          </cell>
          <cell r="I9585" t="str">
            <v>C</v>
          </cell>
          <cell r="J9585" t="str">
            <v>om_exp</v>
          </cell>
          <cell r="K9585" t="str">
            <v>total_juris_amt</v>
          </cell>
          <cell r="M9585" t="str">
            <v>2015/07/1/2/A/0</v>
          </cell>
        </row>
        <row r="9586">
          <cell r="A9586" t="str">
            <v>9585</v>
          </cell>
          <cell r="B9586" t="str">
            <v>OME2101</v>
          </cell>
          <cell r="C9586" t="str">
            <v>101 - Total Jurisdictional O &amp; M Exp Amount</v>
          </cell>
          <cell r="D9586">
            <v>0</v>
          </cell>
          <cell r="F9586" t="str">
            <v>CALC</v>
          </cell>
          <cell r="H9586" t="str">
            <v>101</v>
          </cell>
          <cell r="I9586" t="str">
            <v>C</v>
          </cell>
          <cell r="J9586" t="str">
            <v>om_exp</v>
          </cell>
          <cell r="K9586" t="str">
            <v>total_juris_amt</v>
          </cell>
          <cell r="M9586" t="str">
            <v>2015/07/1/2/A/0</v>
          </cell>
        </row>
        <row r="9587">
          <cell r="A9587" t="str">
            <v>9586</v>
          </cell>
          <cell r="B9587" t="str">
            <v>OME2101</v>
          </cell>
          <cell r="C9587" t="str">
            <v>101 - Total Jurisdictional O &amp; M Exp Amount</v>
          </cell>
          <cell r="D9587">
            <v>0</v>
          </cell>
          <cell r="F9587" t="str">
            <v>CALC</v>
          </cell>
          <cell r="H9587" t="str">
            <v>101</v>
          </cell>
          <cell r="I9587" t="str">
            <v>C</v>
          </cell>
          <cell r="J9587" t="str">
            <v>om_exp</v>
          </cell>
          <cell r="K9587" t="str">
            <v>total_juris_amt</v>
          </cell>
          <cell r="M9587" t="str">
            <v>2015/07/1/2/A/0</v>
          </cell>
        </row>
        <row r="9588">
          <cell r="A9588" t="str">
            <v>9587</v>
          </cell>
          <cell r="B9588" t="str">
            <v>OME2101</v>
          </cell>
          <cell r="C9588" t="str">
            <v>101 - Total Jurisdictional O &amp; M Exp Amount</v>
          </cell>
          <cell r="D9588">
            <v>0</v>
          </cell>
          <cell r="F9588" t="str">
            <v>CALC</v>
          </cell>
          <cell r="H9588" t="str">
            <v>101</v>
          </cell>
          <cell r="I9588" t="str">
            <v>C</v>
          </cell>
          <cell r="J9588" t="str">
            <v>om_exp</v>
          </cell>
          <cell r="K9588" t="str">
            <v>total_juris_amt</v>
          </cell>
          <cell r="M9588" t="str">
            <v>2015/07/1/2/A/0</v>
          </cell>
        </row>
        <row r="9589">
          <cell r="A9589" t="str">
            <v>9588</v>
          </cell>
          <cell r="B9589" t="str">
            <v>OME2101</v>
          </cell>
          <cell r="C9589" t="str">
            <v>101 - Total Jurisdictional O &amp; M Exp Amount</v>
          </cell>
          <cell r="D9589">
            <v>0</v>
          </cell>
          <cell r="F9589" t="str">
            <v>CALC</v>
          </cell>
          <cell r="H9589" t="str">
            <v>101</v>
          </cell>
          <cell r="I9589" t="str">
            <v>C</v>
          </cell>
          <cell r="J9589" t="str">
            <v>om_exp</v>
          </cell>
          <cell r="K9589" t="str">
            <v>total_juris_amt</v>
          </cell>
          <cell r="M9589" t="str">
            <v>2015/07/1/2/A/0</v>
          </cell>
        </row>
        <row r="9590">
          <cell r="A9590" t="str">
            <v>9589</v>
          </cell>
          <cell r="B9590" t="str">
            <v>OME2101</v>
          </cell>
          <cell r="C9590" t="str">
            <v>101 - Total Jurisdictional O &amp; M Exp Amount</v>
          </cell>
          <cell r="D9590">
            <v>0</v>
          </cell>
          <cell r="F9590" t="str">
            <v>CALC</v>
          </cell>
          <cell r="H9590" t="str">
            <v>101</v>
          </cell>
          <cell r="I9590" t="str">
            <v>C</v>
          </cell>
          <cell r="J9590" t="str">
            <v>om_exp</v>
          </cell>
          <cell r="K9590" t="str">
            <v>total_juris_amt</v>
          </cell>
          <cell r="M9590" t="str">
            <v>2015/07/1/2/A/0</v>
          </cell>
        </row>
        <row r="9591">
          <cell r="A9591" t="str">
            <v>9590</v>
          </cell>
          <cell r="B9591" t="str">
            <v>OME2101</v>
          </cell>
          <cell r="C9591" t="str">
            <v>101 - Total Jurisdictional O &amp; M Exp Amount</v>
          </cell>
          <cell r="D9591">
            <v>0</v>
          </cell>
          <cell r="F9591" t="str">
            <v>CALC</v>
          </cell>
          <cell r="H9591" t="str">
            <v>101</v>
          </cell>
          <cell r="I9591" t="str">
            <v>C</v>
          </cell>
          <cell r="J9591" t="str">
            <v>om_exp</v>
          </cell>
          <cell r="K9591" t="str">
            <v>total_juris_amt</v>
          </cell>
          <cell r="M9591" t="str">
            <v>2015/07/1/2/A/0</v>
          </cell>
        </row>
        <row r="9592">
          <cell r="A9592" t="str">
            <v>9591</v>
          </cell>
          <cell r="B9592" t="str">
            <v>OME2101</v>
          </cell>
          <cell r="C9592" t="str">
            <v>101 - Total Jurisdictional O &amp; M Exp Amount</v>
          </cell>
          <cell r="D9592">
            <v>0</v>
          </cell>
          <cell r="F9592" t="str">
            <v>CALC</v>
          </cell>
          <cell r="H9592" t="str">
            <v>101</v>
          </cell>
          <cell r="I9592" t="str">
            <v>C</v>
          </cell>
          <cell r="J9592" t="str">
            <v>om_exp</v>
          </cell>
          <cell r="K9592" t="str">
            <v>total_juris_amt</v>
          </cell>
          <cell r="M9592" t="str">
            <v>2015/07/1/2/A/0</v>
          </cell>
        </row>
        <row r="9593">
          <cell r="A9593" t="str">
            <v>9592</v>
          </cell>
          <cell r="B9593" t="str">
            <v>OME2101</v>
          </cell>
          <cell r="C9593" t="str">
            <v>101 - Total Jurisdictional O &amp; M Exp Amount</v>
          </cell>
          <cell r="D9593">
            <v>0</v>
          </cell>
          <cell r="F9593" t="str">
            <v>CALC</v>
          </cell>
          <cell r="H9593" t="str">
            <v>101</v>
          </cell>
          <cell r="I9593" t="str">
            <v>C</v>
          </cell>
          <cell r="J9593" t="str">
            <v>om_exp</v>
          </cell>
          <cell r="K9593" t="str">
            <v>total_juris_amt</v>
          </cell>
          <cell r="M9593" t="str">
            <v>2015/07/1/2/A/0</v>
          </cell>
        </row>
        <row r="9594">
          <cell r="A9594" t="str">
            <v>9593</v>
          </cell>
          <cell r="B9594" t="str">
            <v>OME2101</v>
          </cell>
          <cell r="C9594" t="str">
            <v>101 - Total Jurisdictional O &amp; M Exp Amount</v>
          </cell>
          <cell r="D9594">
            <v>0</v>
          </cell>
          <cell r="F9594" t="str">
            <v>CALC</v>
          </cell>
          <cell r="H9594" t="str">
            <v>101</v>
          </cell>
          <cell r="I9594" t="str">
            <v>C</v>
          </cell>
          <cell r="J9594" t="str">
            <v>om_exp</v>
          </cell>
          <cell r="K9594" t="str">
            <v>total_juris_amt</v>
          </cell>
          <cell r="M9594" t="str">
            <v>2015/07/1/2/A/0</v>
          </cell>
        </row>
        <row r="9595">
          <cell r="A9595" t="str">
            <v>9594</v>
          </cell>
          <cell r="B9595" t="str">
            <v>OME2101</v>
          </cell>
          <cell r="C9595" t="str">
            <v>101 - Total Jurisdictional O &amp; M Exp Amount</v>
          </cell>
          <cell r="D9595">
            <v>0</v>
          </cell>
          <cell r="F9595" t="str">
            <v>CALC</v>
          </cell>
          <cell r="H9595" t="str">
            <v>101</v>
          </cell>
          <cell r="I9595" t="str">
            <v>C</v>
          </cell>
          <cell r="J9595" t="str">
            <v>om_exp</v>
          </cell>
          <cell r="K9595" t="str">
            <v>total_juris_amt</v>
          </cell>
          <cell r="M9595" t="str">
            <v>2015/07/1/2/A/0</v>
          </cell>
        </row>
        <row r="9596">
          <cell r="A9596" t="str">
            <v>9595</v>
          </cell>
          <cell r="B9596" t="str">
            <v>OME2101</v>
          </cell>
          <cell r="C9596" t="str">
            <v>101 - Total Jurisdictional O &amp; M Exp Amount</v>
          </cell>
          <cell r="D9596">
            <v>0</v>
          </cell>
          <cell r="F9596" t="str">
            <v>CALC</v>
          </cell>
          <cell r="H9596" t="str">
            <v>101</v>
          </cell>
          <cell r="I9596" t="str">
            <v>C</v>
          </cell>
          <cell r="J9596" t="str">
            <v>om_exp</v>
          </cell>
          <cell r="K9596" t="str">
            <v>total_juris_amt</v>
          </cell>
          <cell r="M9596" t="str">
            <v>2015/07/1/2/A/0</v>
          </cell>
        </row>
        <row r="9597">
          <cell r="A9597" t="str">
            <v>9596</v>
          </cell>
          <cell r="B9597" t="str">
            <v>OME2101</v>
          </cell>
          <cell r="C9597" t="str">
            <v>101 - Total Jurisdictional O &amp; M Exp Amount</v>
          </cell>
          <cell r="D9597">
            <v>0</v>
          </cell>
          <cell r="F9597" t="str">
            <v>CALC</v>
          </cell>
          <cell r="H9597" t="str">
            <v>101</v>
          </cell>
          <cell r="I9597" t="str">
            <v>C</v>
          </cell>
          <cell r="J9597" t="str">
            <v>om_exp</v>
          </cell>
          <cell r="K9597" t="str">
            <v>total_juris_amt</v>
          </cell>
          <cell r="M9597" t="str">
            <v>2015/07/1/2/A/0</v>
          </cell>
        </row>
        <row r="9598">
          <cell r="A9598" t="str">
            <v>9597</v>
          </cell>
          <cell r="B9598" t="str">
            <v>OME2101</v>
          </cell>
          <cell r="C9598" t="str">
            <v>101 - Total Jurisdictional O &amp; M Exp Amount</v>
          </cell>
          <cell r="D9598">
            <v>0</v>
          </cell>
          <cell r="F9598" t="str">
            <v>CALC</v>
          </cell>
          <cell r="H9598" t="str">
            <v>101</v>
          </cell>
          <cell r="I9598" t="str">
            <v>C</v>
          </cell>
          <cell r="J9598" t="str">
            <v>om_exp</v>
          </cell>
          <cell r="K9598" t="str">
            <v>total_juris_amt</v>
          </cell>
          <cell r="M9598" t="str">
            <v>2015/07/1/2/A/0</v>
          </cell>
        </row>
        <row r="9599">
          <cell r="A9599" t="str">
            <v>9598</v>
          </cell>
          <cell r="B9599" t="str">
            <v>OME2101</v>
          </cell>
          <cell r="C9599" t="str">
            <v>101 - Total Jurisdictional O &amp; M Exp Amount</v>
          </cell>
          <cell r="D9599">
            <v>17032.91</v>
          </cell>
          <cell r="F9599" t="str">
            <v>CALC</v>
          </cell>
          <cell r="H9599" t="str">
            <v>101</v>
          </cell>
          <cell r="I9599" t="str">
            <v>C</v>
          </cell>
          <cell r="J9599" t="str">
            <v>om_exp</v>
          </cell>
          <cell r="K9599" t="str">
            <v>total_juris_amt</v>
          </cell>
          <cell r="M9599" t="str">
            <v>2015/07/1/2/A/0</v>
          </cell>
        </row>
        <row r="9600">
          <cell r="A9600" t="str">
            <v>9599</v>
          </cell>
          <cell r="B9600" t="str">
            <v>OME2101</v>
          </cell>
          <cell r="C9600" t="str">
            <v>101 - Total Jurisdictional O &amp; M Exp Amount</v>
          </cell>
          <cell r="D9600">
            <v>143.08000000000001</v>
          </cell>
          <cell r="F9600" t="str">
            <v>CALC</v>
          </cell>
          <cell r="H9600" t="str">
            <v>101</v>
          </cell>
          <cell r="I9600" t="str">
            <v>C</v>
          </cell>
          <cell r="J9600" t="str">
            <v>om_exp</v>
          </cell>
          <cell r="K9600" t="str">
            <v>total_juris_amt</v>
          </cell>
          <cell r="M9600" t="str">
            <v>2015/07/1/2/A/0</v>
          </cell>
        </row>
        <row r="9601">
          <cell r="A9601" t="str">
            <v>9600</v>
          </cell>
          <cell r="B9601" t="str">
            <v>OME2101</v>
          </cell>
          <cell r="C9601" t="str">
            <v>101 - Total Jurisdictional O &amp; M Exp Amount</v>
          </cell>
          <cell r="D9601">
            <v>54206.27</v>
          </cell>
          <cell r="F9601" t="str">
            <v>CALC</v>
          </cell>
          <cell r="H9601" t="str">
            <v>101</v>
          </cell>
          <cell r="I9601" t="str">
            <v>C</v>
          </cell>
          <cell r="J9601" t="str">
            <v>om_exp</v>
          </cell>
          <cell r="K9601" t="str">
            <v>total_juris_amt</v>
          </cell>
          <cell r="M9601" t="str">
            <v>2015/07/1/2/A/0</v>
          </cell>
        </row>
        <row r="9602">
          <cell r="A9602" t="str">
            <v>9601</v>
          </cell>
          <cell r="B9602" t="str">
            <v>OME2101</v>
          </cell>
          <cell r="C9602" t="str">
            <v>101 - Total Jurisdictional O &amp; M Exp Amount</v>
          </cell>
          <cell r="D9602">
            <v>1171.06</v>
          </cell>
          <cell r="F9602" t="str">
            <v>CALC</v>
          </cell>
          <cell r="H9602" t="str">
            <v>101</v>
          </cell>
          <cell r="I9602" t="str">
            <v>C</v>
          </cell>
          <cell r="J9602" t="str">
            <v>om_exp</v>
          </cell>
          <cell r="K9602" t="str">
            <v>total_juris_amt</v>
          </cell>
          <cell r="M9602" t="str">
            <v>2015/07/1/2/A/0</v>
          </cell>
        </row>
        <row r="9603">
          <cell r="A9603" t="str">
            <v>9602</v>
          </cell>
          <cell r="B9603" t="str">
            <v>OME2101</v>
          </cell>
          <cell r="C9603" t="str">
            <v>101 - Total Jurisdictional O &amp; M Exp Amount</v>
          </cell>
          <cell r="D9603">
            <v>0</v>
          </cell>
          <cell r="F9603" t="str">
            <v>CALC</v>
          </cell>
          <cell r="H9603" t="str">
            <v>101</v>
          </cell>
          <cell r="I9603" t="str">
            <v>C</v>
          </cell>
          <cell r="J9603" t="str">
            <v>om_exp</v>
          </cell>
          <cell r="K9603" t="str">
            <v>total_juris_amt</v>
          </cell>
          <cell r="M9603" t="str">
            <v>2015/07/1/2/A/0</v>
          </cell>
        </row>
        <row r="9604">
          <cell r="A9604" t="str">
            <v>9603</v>
          </cell>
          <cell r="B9604" t="str">
            <v>OME2101</v>
          </cell>
          <cell r="C9604" t="str">
            <v>101 - Total Jurisdictional O &amp; M Exp Amount</v>
          </cell>
          <cell r="D9604">
            <v>0</v>
          </cell>
          <cell r="F9604" t="str">
            <v>CALC</v>
          </cell>
          <cell r="H9604" t="str">
            <v>101</v>
          </cell>
          <cell r="I9604" t="str">
            <v>C</v>
          </cell>
          <cell r="J9604" t="str">
            <v>om_exp</v>
          </cell>
          <cell r="K9604" t="str">
            <v>total_juris_amt</v>
          </cell>
          <cell r="M9604" t="str">
            <v>2015/07/1/2/A/0</v>
          </cell>
        </row>
        <row r="9605">
          <cell r="A9605" t="str">
            <v>9604</v>
          </cell>
          <cell r="B9605" t="str">
            <v>OME2101</v>
          </cell>
          <cell r="C9605" t="str">
            <v>101 - Total Jurisdictional O &amp; M Exp Amount</v>
          </cell>
          <cell r="D9605">
            <v>0</v>
          </cell>
          <cell r="F9605" t="str">
            <v>CALC</v>
          </cell>
          <cell r="H9605" t="str">
            <v>101</v>
          </cell>
          <cell r="I9605" t="str">
            <v>C</v>
          </cell>
          <cell r="J9605" t="str">
            <v>om_exp</v>
          </cell>
          <cell r="K9605" t="str">
            <v>total_juris_amt</v>
          </cell>
          <cell r="M9605" t="str">
            <v>2015/07/1/2/A/0</v>
          </cell>
        </row>
        <row r="9606">
          <cell r="A9606" t="str">
            <v>9605</v>
          </cell>
          <cell r="B9606" t="str">
            <v>OME2101</v>
          </cell>
          <cell r="C9606" t="str">
            <v>101 - Total Jurisdictional O &amp; M Exp Amount</v>
          </cell>
          <cell r="D9606">
            <v>0</v>
          </cell>
          <cell r="F9606" t="str">
            <v>CALC</v>
          </cell>
          <cell r="H9606" t="str">
            <v>101</v>
          </cell>
          <cell r="I9606" t="str">
            <v>C</v>
          </cell>
          <cell r="J9606" t="str">
            <v>om_exp</v>
          </cell>
          <cell r="K9606" t="str">
            <v>total_juris_amt</v>
          </cell>
          <cell r="M9606" t="str">
            <v>2015/07/1/2/A/0</v>
          </cell>
        </row>
        <row r="9607">
          <cell r="A9607" t="str">
            <v>9606</v>
          </cell>
          <cell r="B9607" t="str">
            <v>OME2101</v>
          </cell>
          <cell r="C9607" t="str">
            <v>101 - Total Jurisdictional O &amp; M Exp Amount</v>
          </cell>
          <cell r="D9607">
            <v>0</v>
          </cell>
          <cell r="F9607" t="str">
            <v>CALC</v>
          </cell>
          <cell r="H9607" t="str">
            <v>101</v>
          </cell>
          <cell r="I9607" t="str">
            <v>C</v>
          </cell>
          <cell r="J9607" t="str">
            <v>om_exp</v>
          </cell>
          <cell r="K9607" t="str">
            <v>total_juris_amt</v>
          </cell>
          <cell r="M9607" t="str">
            <v>2015/07/1/2/A/0</v>
          </cell>
        </row>
        <row r="9608">
          <cell r="A9608" t="str">
            <v>9607</v>
          </cell>
          <cell r="B9608" t="str">
            <v>OME2101</v>
          </cell>
          <cell r="C9608" t="str">
            <v>101 - Total Jurisdictional O &amp; M Exp Amount</v>
          </cell>
          <cell r="D9608">
            <v>0</v>
          </cell>
          <cell r="F9608" t="str">
            <v>CALC</v>
          </cell>
          <cell r="H9608" t="str">
            <v>101</v>
          </cell>
          <cell r="I9608" t="str">
            <v>C</v>
          </cell>
          <cell r="J9608" t="str">
            <v>om_exp</v>
          </cell>
          <cell r="K9608" t="str">
            <v>total_juris_amt</v>
          </cell>
          <cell r="M9608" t="str">
            <v>2015/07/1/2/A/0</v>
          </cell>
        </row>
        <row r="9609">
          <cell r="A9609" t="str">
            <v>9608</v>
          </cell>
          <cell r="B9609" t="str">
            <v>OME2101</v>
          </cell>
          <cell r="C9609" t="str">
            <v>101 - Total Jurisdictional O &amp; M Exp Amount</v>
          </cell>
          <cell r="D9609">
            <v>694.79</v>
          </cell>
          <cell r="F9609" t="str">
            <v>CALC</v>
          </cell>
          <cell r="H9609" t="str">
            <v>101</v>
          </cell>
          <cell r="I9609" t="str">
            <v>C</v>
          </cell>
          <cell r="J9609" t="str">
            <v>om_exp</v>
          </cell>
          <cell r="K9609" t="str">
            <v>total_juris_amt</v>
          </cell>
          <cell r="M9609" t="str">
            <v>2015/07/1/2/A/0</v>
          </cell>
        </row>
        <row r="9610">
          <cell r="A9610" t="str">
            <v>9609</v>
          </cell>
          <cell r="B9610" t="str">
            <v>OME2101</v>
          </cell>
          <cell r="C9610" t="str">
            <v>101 - Total Jurisdictional O &amp; M Exp Amount</v>
          </cell>
          <cell r="D9610">
            <v>437.24</v>
          </cell>
          <cell r="F9610" t="str">
            <v>CALC</v>
          </cell>
          <cell r="H9610" t="str">
            <v>101</v>
          </cell>
          <cell r="I9610" t="str">
            <v>C</v>
          </cell>
          <cell r="J9610" t="str">
            <v>om_exp</v>
          </cell>
          <cell r="K9610" t="str">
            <v>total_juris_amt</v>
          </cell>
          <cell r="M9610" t="str">
            <v>2015/07/1/2/A/0</v>
          </cell>
        </row>
        <row r="9611">
          <cell r="A9611" t="str">
            <v>9610</v>
          </cell>
          <cell r="B9611" t="str">
            <v>OME2101</v>
          </cell>
          <cell r="C9611" t="str">
            <v>101 - Total Jurisdictional O &amp; M Exp Amount</v>
          </cell>
          <cell r="D9611">
            <v>10826.29</v>
          </cell>
          <cell r="F9611" t="str">
            <v>CALC</v>
          </cell>
          <cell r="H9611" t="str">
            <v>101</v>
          </cell>
          <cell r="I9611" t="str">
            <v>C</v>
          </cell>
          <cell r="J9611" t="str">
            <v>om_exp</v>
          </cell>
          <cell r="K9611" t="str">
            <v>total_juris_amt</v>
          </cell>
          <cell r="M9611" t="str">
            <v>2015/07/1/2/A/0</v>
          </cell>
        </row>
        <row r="9612">
          <cell r="A9612" t="str">
            <v>9611</v>
          </cell>
          <cell r="B9612" t="str">
            <v>OME2101</v>
          </cell>
          <cell r="C9612" t="str">
            <v>101 - Total Jurisdictional O &amp; M Exp Amount</v>
          </cell>
          <cell r="D9612">
            <v>0</v>
          </cell>
          <cell r="F9612" t="str">
            <v>CALC</v>
          </cell>
          <cell r="H9612" t="str">
            <v>101</v>
          </cell>
          <cell r="I9612" t="str">
            <v>C</v>
          </cell>
          <cell r="J9612" t="str">
            <v>om_exp</v>
          </cell>
          <cell r="K9612" t="str">
            <v>total_juris_amt</v>
          </cell>
          <cell r="M9612" t="str">
            <v>2015/07/1/2/A/0</v>
          </cell>
        </row>
        <row r="9613">
          <cell r="A9613" t="str">
            <v>9612</v>
          </cell>
          <cell r="B9613" t="str">
            <v>OME2101</v>
          </cell>
          <cell r="C9613" t="str">
            <v>101 - Total Jurisdictional O &amp; M Exp Amount</v>
          </cell>
          <cell r="D9613">
            <v>0</v>
          </cell>
          <cell r="F9613" t="str">
            <v>CALC</v>
          </cell>
          <cell r="H9613" t="str">
            <v>101</v>
          </cell>
          <cell r="I9613" t="str">
            <v>C</v>
          </cell>
          <cell r="J9613" t="str">
            <v>om_exp</v>
          </cell>
          <cell r="K9613" t="str">
            <v>total_juris_amt</v>
          </cell>
          <cell r="M9613" t="str">
            <v>2015/07/1/2/A/0</v>
          </cell>
        </row>
        <row r="9614">
          <cell r="A9614" t="str">
            <v>9613</v>
          </cell>
          <cell r="B9614" t="str">
            <v>OME2101</v>
          </cell>
          <cell r="C9614" t="str">
            <v>101 - Total Jurisdictional O &amp; M Exp Amount</v>
          </cell>
          <cell r="D9614">
            <v>8245.91</v>
          </cell>
          <cell r="F9614" t="str">
            <v>CALC</v>
          </cell>
          <cell r="H9614" t="str">
            <v>101</v>
          </cell>
          <cell r="I9614" t="str">
            <v>C</v>
          </cell>
          <cell r="J9614" t="str">
            <v>om_exp</v>
          </cell>
          <cell r="K9614" t="str">
            <v>total_juris_amt</v>
          </cell>
          <cell r="M9614" t="str">
            <v>2015/07/1/2/A/0</v>
          </cell>
        </row>
        <row r="9615">
          <cell r="A9615" t="str">
            <v>9614</v>
          </cell>
          <cell r="B9615" t="str">
            <v>OME2101</v>
          </cell>
          <cell r="C9615" t="str">
            <v>101 - Total Jurisdictional O &amp; M Exp Amount</v>
          </cell>
          <cell r="D9615">
            <v>0</v>
          </cell>
          <cell r="F9615" t="str">
            <v>CALC</v>
          </cell>
          <cell r="H9615" t="str">
            <v>101</v>
          </cell>
          <cell r="I9615" t="str">
            <v>C</v>
          </cell>
          <cell r="J9615" t="str">
            <v>om_exp</v>
          </cell>
          <cell r="K9615" t="str">
            <v>total_juris_amt</v>
          </cell>
          <cell r="M9615" t="str">
            <v>2015/07/1/2/A/0</v>
          </cell>
        </row>
        <row r="9616">
          <cell r="A9616" t="str">
            <v>9615</v>
          </cell>
          <cell r="B9616" t="str">
            <v>OME2101</v>
          </cell>
          <cell r="C9616" t="str">
            <v>101 - Total Jurisdictional O &amp; M Exp Amount</v>
          </cell>
          <cell r="D9616">
            <v>0</v>
          </cell>
          <cell r="F9616" t="str">
            <v>CALC</v>
          </cell>
          <cell r="H9616" t="str">
            <v>101</v>
          </cell>
          <cell r="I9616" t="str">
            <v>C</v>
          </cell>
          <cell r="J9616" t="str">
            <v>om_exp</v>
          </cell>
          <cell r="K9616" t="str">
            <v>total_juris_amt</v>
          </cell>
          <cell r="M9616" t="str">
            <v>2015/07/1/2/A/0</v>
          </cell>
        </row>
        <row r="9617">
          <cell r="A9617" t="str">
            <v>9616</v>
          </cell>
          <cell r="B9617" t="str">
            <v>OME2101</v>
          </cell>
          <cell r="C9617" t="str">
            <v>101 - Total Jurisdictional O &amp; M Exp Amount</v>
          </cell>
          <cell r="D9617">
            <v>0</v>
          </cell>
          <cell r="F9617" t="str">
            <v>CALC</v>
          </cell>
          <cell r="H9617" t="str">
            <v>101</v>
          </cell>
          <cell r="I9617" t="str">
            <v>C</v>
          </cell>
          <cell r="J9617" t="str">
            <v>om_exp</v>
          </cell>
          <cell r="K9617" t="str">
            <v>total_juris_amt</v>
          </cell>
          <cell r="M9617" t="str">
            <v>2015/07/1/2/A/0</v>
          </cell>
        </row>
        <row r="9618">
          <cell r="A9618" t="str">
            <v>9617</v>
          </cell>
          <cell r="B9618" t="str">
            <v>OME2101</v>
          </cell>
          <cell r="C9618" t="str">
            <v>101 - Total Jurisdictional O &amp; M Exp Amount</v>
          </cell>
          <cell r="D9618">
            <v>0</v>
          </cell>
          <cell r="F9618" t="str">
            <v>CALC</v>
          </cell>
          <cell r="H9618" t="str">
            <v>101</v>
          </cell>
          <cell r="I9618" t="str">
            <v>C</v>
          </cell>
          <cell r="J9618" t="str">
            <v>om_exp</v>
          </cell>
          <cell r="K9618" t="str">
            <v>total_juris_amt</v>
          </cell>
          <cell r="M9618" t="str">
            <v>2015/07/1/2/A/0</v>
          </cell>
        </row>
        <row r="9619">
          <cell r="A9619" t="str">
            <v>9618</v>
          </cell>
          <cell r="B9619" t="str">
            <v>OME2101</v>
          </cell>
          <cell r="C9619" t="str">
            <v>101 - Total Jurisdictional O &amp; M Exp Amount</v>
          </cell>
          <cell r="D9619">
            <v>0</v>
          </cell>
          <cell r="F9619" t="str">
            <v>CALC</v>
          </cell>
          <cell r="H9619" t="str">
            <v>101</v>
          </cell>
          <cell r="I9619" t="str">
            <v>C</v>
          </cell>
          <cell r="J9619" t="str">
            <v>om_exp</v>
          </cell>
          <cell r="K9619" t="str">
            <v>total_juris_amt</v>
          </cell>
          <cell r="M9619" t="str">
            <v>2015/07/1/2/A/0</v>
          </cell>
        </row>
        <row r="9620">
          <cell r="A9620" t="str">
            <v>9619</v>
          </cell>
          <cell r="B9620" t="str">
            <v>OME2101</v>
          </cell>
          <cell r="C9620" t="str">
            <v>101 - Total Jurisdictional O &amp; M Exp Amount</v>
          </cell>
          <cell r="D9620">
            <v>0</v>
          </cell>
          <cell r="F9620" t="str">
            <v>CALC</v>
          </cell>
          <cell r="H9620" t="str">
            <v>101</v>
          </cell>
          <cell r="I9620" t="str">
            <v>C</v>
          </cell>
          <cell r="J9620" t="str">
            <v>om_exp</v>
          </cell>
          <cell r="K9620" t="str">
            <v>total_juris_amt</v>
          </cell>
          <cell r="M9620" t="str">
            <v>2015/07/1/2/A/0</v>
          </cell>
        </row>
        <row r="9621">
          <cell r="A9621" t="str">
            <v>9620</v>
          </cell>
          <cell r="B9621" t="str">
            <v>OME2101</v>
          </cell>
          <cell r="C9621" t="str">
            <v>101 - Total Jurisdictional O &amp; M Exp Amount</v>
          </cell>
          <cell r="D9621">
            <v>0</v>
          </cell>
          <cell r="F9621" t="str">
            <v>CALC</v>
          </cell>
          <cell r="H9621" t="str">
            <v>101</v>
          </cell>
          <cell r="I9621" t="str">
            <v>C</v>
          </cell>
          <cell r="J9621" t="str">
            <v>om_exp</v>
          </cell>
          <cell r="K9621" t="str">
            <v>total_juris_amt</v>
          </cell>
          <cell r="M9621" t="str">
            <v>2015/07/1/2/A/0</v>
          </cell>
        </row>
        <row r="9622">
          <cell r="A9622" t="str">
            <v>9621</v>
          </cell>
          <cell r="B9622" t="str">
            <v>OME2101</v>
          </cell>
          <cell r="C9622" t="str">
            <v>101 - Total Jurisdictional O &amp; M Exp Amount</v>
          </cell>
          <cell r="D9622">
            <v>-1.57</v>
          </cell>
          <cell r="F9622" t="str">
            <v>CALC</v>
          </cell>
          <cell r="H9622" t="str">
            <v>101</v>
          </cell>
          <cell r="I9622" t="str">
            <v>C</v>
          </cell>
          <cell r="J9622" t="str">
            <v>om_exp</v>
          </cell>
          <cell r="K9622" t="str">
            <v>total_juris_amt</v>
          </cell>
          <cell r="M9622" t="str">
            <v>2015/07/1/2/A/0</v>
          </cell>
        </row>
        <row r="9623">
          <cell r="A9623" t="str">
            <v>9622</v>
          </cell>
          <cell r="B9623" t="str">
            <v>OME2101</v>
          </cell>
          <cell r="C9623" t="str">
            <v>101 - Total Jurisdictional O &amp; M Exp Amount</v>
          </cell>
          <cell r="D9623">
            <v>0</v>
          </cell>
          <cell r="F9623" t="str">
            <v>CALC</v>
          </cell>
          <cell r="H9623" t="str">
            <v>101</v>
          </cell>
          <cell r="I9623" t="str">
            <v>C</v>
          </cell>
          <cell r="J9623" t="str">
            <v>om_exp</v>
          </cell>
          <cell r="K9623" t="str">
            <v>total_juris_amt</v>
          </cell>
          <cell r="M9623" t="str">
            <v>2015/07/1/2/A/0</v>
          </cell>
        </row>
        <row r="9624">
          <cell r="A9624" t="str">
            <v>9623</v>
          </cell>
          <cell r="B9624" t="str">
            <v>OME2101</v>
          </cell>
          <cell r="C9624" t="str">
            <v>101 - Total Jurisdictional O &amp; M Exp Amount</v>
          </cell>
          <cell r="D9624">
            <v>17292.23</v>
          </cell>
          <cell r="F9624" t="str">
            <v>CALC</v>
          </cell>
          <cell r="H9624" t="str">
            <v>101</v>
          </cell>
          <cell r="I9624" t="str">
            <v>C</v>
          </cell>
          <cell r="J9624" t="str">
            <v>om_exp</v>
          </cell>
          <cell r="K9624" t="str">
            <v>total_juris_amt</v>
          </cell>
          <cell r="M9624" t="str">
            <v>2015/07/1/2/A/0</v>
          </cell>
        </row>
        <row r="9625">
          <cell r="A9625" t="str">
            <v>9624</v>
          </cell>
          <cell r="B9625" t="str">
            <v>OME2101</v>
          </cell>
          <cell r="C9625" t="str">
            <v>101 - Total Jurisdictional O &amp; M Exp Amount</v>
          </cell>
          <cell r="D9625">
            <v>4586.88</v>
          </cell>
          <cell r="F9625" t="str">
            <v>CALC</v>
          </cell>
          <cell r="H9625" t="str">
            <v>101</v>
          </cell>
          <cell r="I9625" t="str">
            <v>C</v>
          </cell>
          <cell r="J9625" t="str">
            <v>om_exp</v>
          </cell>
          <cell r="K9625" t="str">
            <v>total_juris_amt</v>
          </cell>
          <cell r="M9625" t="str">
            <v>2015/07/1/2/A/0</v>
          </cell>
        </row>
        <row r="9626">
          <cell r="A9626" t="str">
            <v>9625</v>
          </cell>
          <cell r="B9626" t="str">
            <v>OME2101</v>
          </cell>
          <cell r="C9626" t="str">
            <v>101 - Total Jurisdictional O &amp; M Exp Amount</v>
          </cell>
          <cell r="D9626">
            <v>120.58</v>
          </cell>
          <cell r="F9626" t="str">
            <v>CALC</v>
          </cell>
          <cell r="H9626" t="str">
            <v>101</v>
          </cell>
          <cell r="I9626" t="str">
            <v>C</v>
          </cell>
          <cell r="J9626" t="str">
            <v>om_exp</v>
          </cell>
          <cell r="K9626" t="str">
            <v>total_juris_amt</v>
          </cell>
          <cell r="M9626" t="str">
            <v>2015/07/1/2/A/0</v>
          </cell>
        </row>
        <row r="9627">
          <cell r="A9627" t="str">
            <v>9626</v>
          </cell>
          <cell r="B9627" t="str">
            <v>OME2101</v>
          </cell>
          <cell r="C9627" t="str">
            <v>101 - Total Jurisdictional O &amp; M Exp Amount</v>
          </cell>
          <cell r="D9627">
            <v>9736.59</v>
          </cell>
          <cell r="F9627" t="str">
            <v>CALC</v>
          </cell>
          <cell r="H9627" t="str">
            <v>101</v>
          </cell>
          <cell r="I9627" t="str">
            <v>C</v>
          </cell>
          <cell r="J9627" t="str">
            <v>om_exp</v>
          </cell>
          <cell r="K9627" t="str">
            <v>total_juris_amt</v>
          </cell>
          <cell r="M9627" t="str">
            <v>2015/07/1/2/A/0</v>
          </cell>
        </row>
        <row r="9628">
          <cell r="A9628" t="str">
            <v>9627</v>
          </cell>
          <cell r="B9628" t="str">
            <v>OME2101</v>
          </cell>
          <cell r="C9628" t="str">
            <v>101 - Total Jurisdictional O &amp; M Exp Amount</v>
          </cell>
          <cell r="D9628">
            <v>990.08</v>
          </cell>
          <cell r="F9628" t="str">
            <v>CALC</v>
          </cell>
          <cell r="H9628" t="str">
            <v>101</v>
          </cell>
          <cell r="I9628" t="str">
            <v>C</v>
          </cell>
          <cell r="J9628" t="str">
            <v>om_exp</v>
          </cell>
          <cell r="K9628" t="str">
            <v>total_juris_amt</v>
          </cell>
          <cell r="M9628" t="str">
            <v>2015/07/1/2/A/0</v>
          </cell>
        </row>
        <row r="9629">
          <cell r="A9629" t="str">
            <v>9628</v>
          </cell>
          <cell r="B9629" t="str">
            <v>OME2101</v>
          </cell>
          <cell r="C9629" t="str">
            <v>101 - Total Jurisdictional O &amp; M Exp Amount</v>
          </cell>
          <cell r="D9629">
            <v>3031.48</v>
          </cell>
          <cell r="F9629" t="str">
            <v>CALC</v>
          </cell>
          <cell r="H9629" t="str">
            <v>101</v>
          </cell>
          <cell r="I9629" t="str">
            <v>C</v>
          </cell>
          <cell r="J9629" t="str">
            <v>om_exp</v>
          </cell>
          <cell r="K9629" t="str">
            <v>total_juris_amt</v>
          </cell>
          <cell r="M9629" t="str">
            <v>2015/07/1/2/A/0</v>
          </cell>
        </row>
        <row r="9630">
          <cell r="A9630" t="str">
            <v>9629</v>
          </cell>
          <cell r="B9630" t="str">
            <v>OME2101</v>
          </cell>
          <cell r="C9630" t="str">
            <v>101 - Total Jurisdictional O &amp; M Exp Amount</v>
          </cell>
          <cell r="D9630">
            <v>3294.91</v>
          </cell>
          <cell r="F9630" t="str">
            <v>CALC</v>
          </cell>
          <cell r="H9630" t="str">
            <v>101</v>
          </cell>
          <cell r="I9630" t="str">
            <v>C</v>
          </cell>
          <cell r="J9630" t="str">
            <v>om_exp</v>
          </cell>
          <cell r="K9630" t="str">
            <v>total_juris_amt</v>
          </cell>
          <cell r="M9630" t="str">
            <v>2015/07/1/2/A/0</v>
          </cell>
        </row>
        <row r="9631">
          <cell r="A9631" t="str">
            <v>9630</v>
          </cell>
          <cell r="B9631" t="str">
            <v>OME2101</v>
          </cell>
          <cell r="C9631" t="str">
            <v>101 - Total Jurisdictional O &amp; M Exp Amount</v>
          </cell>
          <cell r="D9631">
            <v>0</v>
          </cell>
          <cell r="F9631" t="str">
            <v>CALC</v>
          </cell>
          <cell r="H9631" t="str">
            <v>101</v>
          </cell>
          <cell r="I9631" t="str">
            <v>C</v>
          </cell>
          <cell r="J9631" t="str">
            <v>om_exp</v>
          </cell>
          <cell r="K9631" t="str">
            <v>total_juris_amt</v>
          </cell>
          <cell r="M9631" t="str">
            <v>2015/07/1/2/A/0</v>
          </cell>
        </row>
        <row r="9632">
          <cell r="A9632" t="str">
            <v>9631</v>
          </cell>
          <cell r="B9632" t="str">
            <v>OME2101</v>
          </cell>
          <cell r="C9632" t="str">
            <v>101 - Total Jurisdictional O &amp; M Exp Amount</v>
          </cell>
          <cell r="D9632">
            <v>0</v>
          </cell>
          <cell r="F9632" t="str">
            <v>CALC</v>
          </cell>
          <cell r="H9632" t="str">
            <v>101</v>
          </cell>
          <cell r="I9632" t="str">
            <v>C</v>
          </cell>
          <cell r="J9632" t="str">
            <v>om_exp</v>
          </cell>
          <cell r="K9632" t="str">
            <v>total_juris_amt</v>
          </cell>
          <cell r="M9632" t="str">
            <v>2015/07/1/2/A/0</v>
          </cell>
        </row>
        <row r="9633">
          <cell r="A9633" t="str">
            <v>9632</v>
          </cell>
          <cell r="B9633" t="str">
            <v>OME2101</v>
          </cell>
          <cell r="C9633" t="str">
            <v>101 - Total Jurisdictional O &amp; M Exp Amount</v>
          </cell>
          <cell r="D9633">
            <v>973.91</v>
          </cell>
          <cell r="F9633" t="str">
            <v>CALC</v>
          </cell>
          <cell r="H9633" t="str">
            <v>101</v>
          </cell>
          <cell r="I9633" t="str">
            <v>C</v>
          </cell>
          <cell r="J9633" t="str">
            <v>om_exp</v>
          </cell>
          <cell r="K9633" t="str">
            <v>total_juris_amt</v>
          </cell>
          <cell r="M9633" t="str">
            <v>2015/07/1/2/A/0</v>
          </cell>
        </row>
        <row r="9634">
          <cell r="A9634" t="str">
            <v>9633</v>
          </cell>
          <cell r="B9634" t="str">
            <v>OME2101</v>
          </cell>
          <cell r="C9634" t="str">
            <v>101 - Total Jurisdictional O &amp; M Exp Amount</v>
          </cell>
          <cell r="D9634">
            <v>1149.68</v>
          </cell>
          <cell r="F9634" t="str">
            <v>CALC</v>
          </cell>
          <cell r="H9634" t="str">
            <v>101</v>
          </cell>
          <cell r="I9634" t="str">
            <v>C</v>
          </cell>
          <cell r="J9634" t="str">
            <v>om_exp</v>
          </cell>
          <cell r="K9634" t="str">
            <v>total_juris_amt</v>
          </cell>
          <cell r="M9634" t="str">
            <v>2015/07/1/2/A/0</v>
          </cell>
        </row>
        <row r="9635">
          <cell r="A9635" t="str">
            <v>9634</v>
          </cell>
          <cell r="B9635" t="str">
            <v>OME2101</v>
          </cell>
          <cell r="C9635" t="str">
            <v>101 - Total Jurisdictional O &amp; M Exp Amount</v>
          </cell>
          <cell r="D9635">
            <v>500.11</v>
          </cell>
          <cell r="F9635" t="str">
            <v>CALC</v>
          </cell>
          <cell r="H9635" t="str">
            <v>101</v>
          </cell>
          <cell r="I9635" t="str">
            <v>C</v>
          </cell>
          <cell r="J9635" t="str">
            <v>om_exp</v>
          </cell>
          <cell r="K9635" t="str">
            <v>total_juris_amt</v>
          </cell>
          <cell r="M9635" t="str">
            <v>2015/07/1/2/A/0</v>
          </cell>
        </row>
        <row r="9636">
          <cell r="A9636" t="str">
            <v>9635</v>
          </cell>
          <cell r="B9636" t="str">
            <v>OME2101</v>
          </cell>
          <cell r="C9636" t="str">
            <v>101 - Total Jurisdictional O &amp; M Exp Amount</v>
          </cell>
          <cell r="D9636">
            <v>590.37</v>
          </cell>
          <cell r="F9636" t="str">
            <v>CALC</v>
          </cell>
          <cell r="H9636" t="str">
            <v>101</v>
          </cell>
          <cell r="I9636" t="str">
            <v>C</v>
          </cell>
          <cell r="J9636" t="str">
            <v>om_exp</v>
          </cell>
          <cell r="K9636" t="str">
            <v>total_juris_amt</v>
          </cell>
          <cell r="M9636" t="str">
            <v>2015/07/1/2/A/0</v>
          </cell>
        </row>
        <row r="9637">
          <cell r="A9637" t="str">
            <v>9636</v>
          </cell>
          <cell r="B9637" t="str">
            <v>OME2101</v>
          </cell>
          <cell r="C9637" t="str">
            <v>101 - Total Jurisdictional O &amp; M Exp Amount</v>
          </cell>
          <cell r="D9637">
            <v>7310.21</v>
          </cell>
          <cell r="F9637" t="str">
            <v>CALC</v>
          </cell>
          <cell r="H9637" t="str">
            <v>101</v>
          </cell>
          <cell r="I9637" t="str">
            <v>C</v>
          </cell>
          <cell r="J9637" t="str">
            <v>om_exp</v>
          </cell>
          <cell r="K9637" t="str">
            <v>total_juris_amt</v>
          </cell>
          <cell r="M9637" t="str">
            <v>2015/07/1/2/A/0</v>
          </cell>
        </row>
        <row r="9638">
          <cell r="A9638" t="str">
            <v>9637</v>
          </cell>
          <cell r="B9638" t="str">
            <v>OME2101</v>
          </cell>
          <cell r="C9638" t="str">
            <v>101 - Total Jurisdictional O &amp; M Exp Amount</v>
          </cell>
          <cell r="D9638">
            <v>7354.8</v>
          </cell>
          <cell r="F9638" t="str">
            <v>CALC</v>
          </cell>
          <cell r="H9638" t="str">
            <v>101</v>
          </cell>
          <cell r="I9638" t="str">
            <v>C</v>
          </cell>
          <cell r="J9638" t="str">
            <v>om_exp</v>
          </cell>
          <cell r="K9638" t="str">
            <v>total_juris_amt</v>
          </cell>
          <cell r="M9638" t="str">
            <v>2015/07/1/2/A/0</v>
          </cell>
        </row>
        <row r="9639">
          <cell r="A9639" t="str">
            <v>9638</v>
          </cell>
          <cell r="B9639" t="str">
            <v>OME2101</v>
          </cell>
          <cell r="C9639" t="str">
            <v>101 - Total Jurisdictional O &amp; M Exp Amount</v>
          </cell>
          <cell r="D9639">
            <v>6286.3</v>
          </cell>
          <cell r="F9639" t="str">
            <v>CALC</v>
          </cell>
          <cell r="H9639" t="str">
            <v>101</v>
          </cell>
          <cell r="I9639" t="str">
            <v>C</v>
          </cell>
          <cell r="J9639" t="str">
            <v>om_exp</v>
          </cell>
          <cell r="K9639" t="str">
            <v>total_juris_amt</v>
          </cell>
          <cell r="M9639" t="str">
            <v>2015/07/1/2/A/0</v>
          </cell>
        </row>
        <row r="9640">
          <cell r="A9640" t="str">
            <v>9639</v>
          </cell>
          <cell r="B9640" t="str">
            <v>OME2101</v>
          </cell>
          <cell r="C9640" t="str">
            <v>101 - Total Jurisdictional O &amp; M Exp Amount</v>
          </cell>
          <cell r="D9640">
            <v>9455.5</v>
          </cell>
          <cell r="F9640" t="str">
            <v>CALC</v>
          </cell>
          <cell r="H9640" t="str">
            <v>101</v>
          </cell>
          <cell r="I9640" t="str">
            <v>C</v>
          </cell>
          <cell r="J9640" t="str">
            <v>om_exp</v>
          </cell>
          <cell r="K9640" t="str">
            <v>total_juris_amt</v>
          </cell>
          <cell r="M9640" t="str">
            <v>2015/07/1/2/A/0</v>
          </cell>
        </row>
        <row r="9641">
          <cell r="A9641" t="str">
            <v>9640</v>
          </cell>
          <cell r="B9641" t="str">
            <v>OME2101</v>
          </cell>
          <cell r="C9641" t="str">
            <v>101 - Total Jurisdictional O &amp; M Exp Amount</v>
          </cell>
          <cell r="D9641">
            <v>0</v>
          </cell>
          <cell r="F9641" t="str">
            <v>CALC</v>
          </cell>
          <cell r="H9641" t="str">
            <v>101</v>
          </cell>
          <cell r="I9641" t="str">
            <v>C</v>
          </cell>
          <cell r="J9641" t="str">
            <v>om_exp</v>
          </cell>
          <cell r="K9641" t="str">
            <v>total_juris_amt</v>
          </cell>
          <cell r="M9641" t="str">
            <v>2015/07/1/2/A/0</v>
          </cell>
        </row>
        <row r="9642">
          <cell r="A9642" t="str">
            <v>9641</v>
          </cell>
          <cell r="B9642" t="str">
            <v>OME2101</v>
          </cell>
          <cell r="C9642" t="str">
            <v>101 - Total Jurisdictional O &amp; M Exp Amount</v>
          </cell>
          <cell r="D9642">
            <v>10739.57</v>
          </cell>
          <cell r="F9642" t="str">
            <v>CALC</v>
          </cell>
          <cell r="H9642" t="str">
            <v>101</v>
          </cell>
          <cell r="I9642" t="str">
            <v>C</v>
          </cell>
          <cell r="J9642" t="str">
            <v>om_exp</v>
          </cell>
          <cell r="K9642" t="str">
            <v>total_juris_amt</v>
          </cell>
          <cell r="M9642" t="str">
            <v>2015/07/1/2/A/0</v>
          </cell>
        </row>
        <row r="9643">
          <cell r="A9643" t="str">
            <v>9642</v>
          </cell>
          <cell r="B9643" t="str">
            <v>OME2101</v>
          </cell>
          <cell r="C9643" t="str">
            <v>101 - Total Jurisdictional O &amp; M Exp Amount</v>
          </cell>
          <cell r="D9643">
            <v>1558.21</v>
          </cell>
          <cell r="F9643" t="str">
            <v>CALC</v>
          </cell>
          <cell r="H9643" t="str">
            <v>101</v>
          </cell>
          <cell r="I9643" t="str">
            <v>C</v>
          </cell>
          <cell r="J9643" t="str">
            <v>om_exp</v>
          </cell>
          <cell r="K9643" t="str">
            <v>total_juris_amt</v>
          </cell>
          <cell r="M9643" t="str">
            <v>2015/07/1/2/A/0</v>
          </cell>
        </row>
        <row r="9644">
          <cell r="A9644" t="str">
            <v>9643</v>
          </cell>
          <cell r="B9644" t="str">
            <v>OME2101</v>
          </cell>
          <cell r="C9644" t="str">
            <v>101 - Total Jurisdictional O &amp; M Exp Amount</v>
          </cell>
          <cell r="D9644">
            <v>-20.75</v>
          </cell>
          <cell r="F9644" t="str">
            <v>CALC</v>
          </cell>
          <cell r="H9644" t="str">
            <v>101</v>
          </cell>
          <cell r="I9644" t="str">
            <v>C</v>
          </cell>
          <cell r="J9644" t="str">
            <v>om_exp</v>
          </cell>
          <cell r="K9644" t="str">
            <v>total_juris_amt</v>
          </cell>
          <cell r="M9644" t="str">
            <v>2015/07/1/2/A/0</v>
          </cell>
        </row>
        <row r="9645">
          <cell r="A9645" t="str">
            <v>9644</v>
          </cell>
          <cell r="B9645" t="str">
            <v>OME2101</v>
          </cell>
          <cell r="C9645" t="str">
            <v>101 - Total Jurisdictional O &amp; M Exp Amount</v>
          </cell>
          <cell r="D9645">
            <v>0</v>
          </cell>
          <cell r="F9645" t="str">
            <v>CALC</v>
          </cell>
          <cell r="H9645" t="str">
            <v>101</v>
          </cell>
          <cell r="I9645" t="str">
            <v>C</v>
          </cell>
          <cell r="J9645" t="str">
            <v>om_exp</v>
          </cell>
          <cell r="K9645" t="str">
            <v>total_juris_amt</v>
          </cell>
          <cell r="M9645" t="str">
            <v>2015/07/1/2/A/0</v>
          </cell>
        </row>
        <row r="9646">
          <cell r="A9646" t="str">
            <v>9645</v>
          </cell>
          <cell r="B9646" t="str">
            <v>OME2101</v>
          </cell>
          <cell r="C9646" t="str">
            <v>101 - Total Jurisdictional O &amp; M Exp Amount</v>
          </cell>
          <cell r="D9646">
            <v>0</v>
          </cell>
          <cell r="F9646" t="str">
            <v>CALC</v>
          </cell>
          <cell r="H9646" t="str">
            <v>101</v>
          </cell>
          <cell r="I9646" t="str">
            <v>C</v>
          </cell>
          <cell r="J9646" t="str">
            <v>om_exp</v>
          </cell>
          <cell r="K9646" t="str">
            <v>total_juris_amt</v>
          </cell>
          <cell r="M9646" t="str">
            <v>2015/07/1/2/A/0</v>
          </cell>
        </row>
        <row r="9647">
          <cell r="A9647" t="str">
            <v>9646</v>
          </cell>
          <cell r="B9647" t="str">
            <v>OME2101</v>
          </cell>
          <cell r="C9647" t="str">
            <v>101 - Total Jurisdictional O &amp; M Exp Amount</v>
          </cell>
          <cell r="D9647">
            <v>-249.99</v>
          </cell>
          <cell r="F9647" t="str">
            <v>CALC</v>
          </cell>
          <cell r="H9647" t="str">
            <v>101</v>
          </cell>
          <cell r="I9647" t="str">
            <v>C</v>
          </cell>
          <cell r="J9647" t="str">
            <v>om_exp</v>
          </cell>
          <cell r="K9647" t="str">
            <v>total_juris_amt</v>
          </cell>
          <cell r="M9647" t="str">
            <v>2015/07/1/2/A/0</v>
          </cell>
        </row>
        <row r="9648">
          <cell r="A9648" t="str">
            <v>9647</v>
          </cell>
          <cell r="B9648" t="str">
            <v>OME2101</v>
          </cell>
          <cell r="C9648" t="str">
            <v>101 - Total Jurisdictional O &amp; M Exp Amount</v>
          </cell>
          <cell r="D9648">
            <v>0</v>
          </cell>
          <cell r="F9648" t="str">
            <v>CALC</v>
          </cell>
          <cell r="H9648" t="str">
            <v>101</v>
          </cell>
          <cell r="I9648" t="str">
            <v>C</v>
          </cell>
          <cell r="J9648" t="str">
            <v>om_exp</v>
          </cell>
          <cell r="K9648" t="str">
            <v>total_juris_amt</v>
          </cell>
          <cell r="M9648" t="str">
            <v>2015/07/1/2/A/0</v>
          </cell>
        </row>
        <row r="9649">
          <cell r="A9649" t="str">
            <v>9648</v>
          </cell>
          <cell r="B9649" t="str">
            <v>OME2101</v>
          </cell>
          <cell r="C9649" t="str">
            <v>101 - Total Jurisdictional O &amp; M Exp Amount</v>
          </cell>
          <cell r="D9649">
            <v>110.19</v>
          </cell>
          <cell r="F9649" t="str">
            <v>CALC</v>
          </cell>
          <cell r="H9649" t="str">
            <v>101</v>
          </cell>
          <cell r="I9649" t="str">
            <v>C</v>
          </cell>
          <cell r="J9649" t="str">
            <v>om_exp</v>
          </cell>
          <cell r="K9649" t="str">
            <v>total_juris_amt</v>
          </cell>
          <cell r="M9649" t="str">
            <v>2015/07/1/2/A/0</v>
          </cell>
        </row>
        <row r="9650">
          <cell r="A9650" t="str">
            <v>9649</v>
          </cell>
          <cell r="B9650" t="str">
            <v>OME2101</v>
          </cell>
          <cell r="C9650" t="str">
            <v>101 - Total Jurisdictional O &amp; M Exp Amount</v>
          </cell>
          <cell r="D9650">
            <v>0</v>
          </cell>
          <cell r="F9650" t="str">
            <v>CALC</v>
          </cell>
          <cell r="H9650" t="str">
            <v>101</v>
          </cell>
          <cell r="I9650" t="str">
            <v>C</v>
          </cell>
          <cell r="J9650" t="str">
            <v>om_exp</v>
          </cell>
          <cell r="K9650" t="str">
            <v>total_juris_amt</v>
          </cell>
          <cell r="M9650" t="str">
            <v>2015/07/1/2/A/0</v>
          </cell>
        </row>
        <row r="9651">
          <cell r="A9651" t="str">
            <v>9650</v>
          </cell>
          <cell r="B9651" t="str">
            <v>OME2101</v>
          </cell>
          <cell r="C9651" t="str">
            <v>101 - Total Jurisdictional O &amp; M Exp Amount</v>
          </cell>
          <cell r="D9651">
            <v>481.66</v>
          </cell>
          <cell r="F9651" t="str">
            <v>CALC</v>
          </cell>
          <cell r="H9651" t="str">
            <v>101</v>
          </cell>
          <cell r="I9651" t="str">
            <v>C</v>
          </cell>
          <cell r="J9651" t="str">
            <v>om_exp</v>
          </cell>
          <cell r="K9651" t="str">
            <v>total_juris_amt</v>
          </cell>
          <cell r="M9651" t="str">
            <v>2015/07/1/2/A/0</v>
          </cell>
        </row>
        <row r="9652">
          <cell r="A9652" t="str">
            <v>9651</v>
          </cell>
          <cell r="B9652" t="str">
            <v>OME2101</v>
          </cell>
          <cell r="C9652" t="str">
            <v>101 - Total Jurisdictional O &amp; M Exp Amount</v>
          </cell>
          <cell r="D9652">
            <v>0</v>
          </cell>
          <cell r="F9652" t="str">
            <v>CALC</v>
          </cell>
          <cell r="H9652" t="str">
            <v>101</v>
          </cell>
          <cell r="I9652" t="str">
            <v>C</v>
          </cell>
          <cell r="J9652" t="str">
            <v>om_exp</v>
          </cell>
          <cell r="K9652" t="str">
            <v>total_juris_amt</v>
          </cell>
          <cell r="M9652" t="str">
            <v>2015/07/1/2/A/0</v>
          </cell>
        </row>
        <row r="9653">
          <cell r="A9653" t="str">
            <v>9652</v>
          </cell>
          <cell r="B9653" t="str">
            <v>OME2101</v>
          </cell>
          <cell r="C9653" t="str">
            <v>101 - Total Jurisdictional O &amp; M Exp Amount</v>
          </cell>
          <cell r="D9653">
            <v>42.27</v>
          </cell>
          <cell r="F9653" t="str">
            <v>CALC</v>
          </cell>
          <cell r="H9653" t="str">
            <v>101</v>
          </cell>
          <cell r="I9653" t="str">
            <v>C</v>
          </cell>
          <cell r="J9653" t="str">
            <v>om_exp</v>
          </cell>
          <cell r="K9653" t="str">
            <v>total_juris_amt</v>
          </cell>
          <cell r="M9653" t="str">
            <v>2015/07/1/2/A/0</v>
          </cell>
        </row>
        <row r="9654">
          <cell r="A9654" t="str">
            <v>9653</v>
          </cell>
          <cell r="B9654" t="str">
            <v>OME2101</v>
          </cell>
          <cell r="C9654" t="str">
            <v>101 - Total Jurisdictional O &amp; M Exp Amount</v>
          </cell>
          <cell r="D9654">
            <v>0</v>
          </cell>
          <cell r="F9654" t="str">
            <v>CALC</v>
          </cell>
          <cell r="H9654" t="str">
            <v>101</v>
          </cell>
          <cell r="I9654" t="str">
            <v>C</v>
          </cell>
          <cell r="J9654" t="str">
            <v>om_exp</v>
          </cell>
          <cell r="K9654" t="str">
            <v>total_juris_amt</v>
          </cell>
          <cell r="M9654" t="str">
            <v>2015/07/1/2/A/0</v>
          </cell>
        </row>
        <row r="9655">
          <cell r="A9655" t="str">
            <v>9654</v>
          </cell>
          <cell r="B9655" t="str">
            <v>OME2101</v>
          </cell>
          <cell r="C9655" t="str">
            <v>101 - Total Jurisdictional O &amp; M Exp Amount</v>
          </cell>
          <cell r="D9655">
            <v>0</v>
          </cell>
          <cell r="F9655" t="str">
            <v>CALC</v>
          </cell>
          <cell r="H9655" t="str">
            <v>101</v>
          </cell>
          <cell r="I9655" t="str">
            <v>C</v>
          </cell>
          <cell r="J9655" t="str">
            <v>om_exp</v>
          </cell>
          <cell r="K9655" t="str">
            <v>total_juris_amt</v>
          </cell>
          <cell r="M9655" t="str">
            <v>2015/07/1/2/A/0</v>
          </cell>
        </row>
        <row r="9656">
          <cell r="A9656" t="str">
            <v>9655</v>
          </cell>
          <cell r="B9656" t="str">
            <v>OME2101</v>
          </cell>
          <cell r="C9656" t="str">
            <v>101 - Total Jurisdictional O &amp; M Exp Amount</v>
          </cell>
          <cell r="D9656">
            <v>0</v>
          </cell>
          <cell r="F9656" t="str">
            <v>CALC</v>
          </cell>
          <cell r="H9656" t="str">
            <v>101</v>
          </cell>
          <cell r="I9656" t="str">
            <v>C</v>
          </cell>
          <cell r="J9656" t="str">
            <v>om_exp</v>
          </cell>
          <cell r="K9656" t="str">
            <v>total_juris_amt</v>
          </cell>
          <cell r="M9656" t="str">
            <v>2015/07/1/2/A/0</v>
          </cell>
        </row>
        <row r="9657">
          <cell r="A9657" t="str">
            <v>9656</v>
          </cell>
          <cell r="B9657" t="str">
            <v>OME2101</v>
          </cell>
          <cell r="C9657" t="str">
            <v>101 - Total Jurisdictional O &amp; M Exp Amount</v>
          </cell>
          <cell r="D9657">
            <v>0</v>
          </cell>
          <cell r="F9657" t="str">
            <v>CALC</v>
          </cell>
          <cell r="H9657" t="str">
            <v>101</v>
          </cell>
          <cell r="I9657" t="str">
            <v>C</v>
          </cell>
          <cell r="J9657" t="str">
            <v>om_exp</v>
          </cell>
          <cell r="K9657" t="str">
            <v>total_juris_amt</v>
          </cell>
          <cell r="M9657" t="str">
            <v>2015/07/1/2/A/0</v>
          </cell>
        </row>
        <row r="9658">
          <cell r="A9658" t="str">
            <v>9657</v>
          </cell>
          <cell r="B9658" t="str">
            <v>OME2101</v>
          </cell>
          <cell r="C9658" t="str">
            <v>101 - Total Jurisdictional O &amp; M Exp Amount</v>
          </cell>
          <cell r="D9658">
            <v>0</v>
          </cell>
          <cell r="F9658" t="str">
            <v>CALC</v>
          </cell>
          <cell r="H9658" t="str">
            <v>101</v>
          </cell>
          <cell r="I9658" t="str">
            <v>C</v>
          </cell>
          <cell r="J9658" t="str">
            <v>om_exp</v>
          </cell>
          <cell r="K9658" t="str">
            <v>total_juris_amt</v>
          </cell>
          <cell r="M9658" t="str">
            <v>2015/07/1/2/A/0</v>
          </cell>
        </row>
        <row r="9659">
          <cell r="A9659" t="str">
            <v>9658</v>
          </cell>
          <cell r="B9659" t="str">
            <v>OME2101</v>
          </cell>
          <cell r="C9659" t="str">
            <v>101 - Total Jurisdictional O &amp; M Exp Amount</v>
          </cell>
          <cell r="D9659">
            <v>0</v>
          </cell>
          <cell r="F9659" t="str">
            <v>CALC</v>
          </cell>
          <cell r="H9659" t="str">
            <v>101</v>
          </cell>
          <cell r="I9659" t="str">
            <v>C</v>
          </cell>
          <cell r="J9659" t="str">
            <v>om_exp</v>
          </cell>
          <cell r="K9659" t="str">
            <v>total_juris_amt</v>
          </cell>
          <cell r="M9659" t="str">
            <v>2015/07/1/2/A/0</v>
          </cell>
        </row>
        <row r="9660">
          <cell r="A9660" t="str">
            <v>9659</v>
          </cell>
          <cell r="B9660" t="str">
            <v>OME2101</v>
          </cell>
          <cell r="C9660" t="str">
            <v>101 - Total Jurisdictional O &amp; M Exp Amount</v>
          </cell>
          <cell r="D9660">
            <v>0</v>
          </cell>
          <cell r="F9660" t="str">
            <v>CALC</v>
          </cell>
          <cell r="H9660" t="str">
            <v>101</v>
          </cell>
          <cell r="I9660" t="str">
            <v>C</v>
          </cell>
          <cell r="J9660" t="str">
            <v>om_exp</v>
          </cell>
          <cell r="K9660" t="str">
            <v>total_juris_amt</v>
          </cell>
          <cell r="M9660" t="str">
            <v>2015/07/1/2/A/0</v>
          </cell>
        </row>
        <row r="9661">
          <cell r="A9661" t="str">
            <v>9660</v>
          </cell>
          <cell r="B9661" t="str">
            <v>OME2101</v>
          </cell>
          <cell r="C9661" t="str">
            <v>101 - Total Jurisdictional O &amp; M Exp Amount</v>
          </cell>
          <cell r="D9661">
            <v>0</v>
          </cell>
          <cell r="F9661" t="str">
            <v>CALC</v>
          </cell>
          <cell r="H9661" t="str">
            <v>101</v>
          </cell>
          <cell r="I9661" t="str">
            <v>C</v>
          </cell>
          <cell r="J9661" t="str">
            <v>om_exp</v>
          </cell>
          <cell r="K9661" t="str">
            <v>total_juris_amt</v>
          </cell>
          <cell r="M9661" t="str">
            <v>2015/07/1/2/A/0</v>
          </cell>
        </row>
        <row r="9662">
          <cell r="A9662" t="str">
            <v>9661</v>
          </cell>
          <cell r="B9662" t="str">
            <v>OME2101</v>
          </cell>
          <cell r="C9662" t="str">
            <v>101 - Total Jurisdictional O &amp; M Exp Amount</v>
          </cell>
          <cell r="D9662">
            <v>0</v>
          </cell>
          <cell r="F9662" t="str">
            <v>CALC</v>
          </cell>
          <cell r="H9662" t="str">
            <v>101</v>
          </cell>
          <cell r="I9662" t="str">
            <v>C</v>
          </cell>
          <cell r="J9662" t="str">
            <v>om_exp</v>
          </cell>
          <cell r="K9662" t="str">
            <v>total_juris_amt</v>
          </cell>
          <cell r="M9662" t="str">
            <v>2015/07/1/2/A/0</v>
          </cell>
        </row>
        <row r="9663">
          <cell r="A9663" t="str">
            <v>9662</v>
          </cell>
          <cell r="B9663" t="str">
            <v>OME2101</v>
          </cell>
          <cell r="C9663" t="str">
            <v>101 - Total Jurisdictional O &amp; M Exp Amount</v>
          </cell>
          <cell r="D9663">
            <v>0</v>
          </cell>
          <cell r="F9663" t="str">
            <v>CALC</v>
          </cell>
          <cell r="H9663" t="str">
            <v>101</v>
          </cell>
          <cell r="I9663" t="str">
            <v>C</v>
          </cell>
          <cell r="J9663" t="str">
            <v>om_exp</v>
          </cell>
          <cell r="K9663" t="str">
            <v>total_juris_amt</v>
          </cell>
          <cell r="M9663" t="str">
            <v>2015/07/1/2/A/0</v>
          </cell>
        </row>
        <row r="9664">
          <cell r="A9664" t="str">
            <v>9663</v>
          </cell>
          <cell r="B9664" t="str">
            <v>OME2101</v>
          </cell>
          <cell r="C9664" t="str">
            <v>101 - Total Jurisdictional O &amp; M Exp Amount</v>
          </cell>
          <cell r="D9664">
            <v>0</v>
          </cell>
          <cell r="F9664" t="str">
            <v>CALC</v>
          </cell>
          <cell r="H9664" t="str">
            <v>101</v>
          </cell>
          <cell r="I9664" t="str">
            <v>C</v>
          </cell>
          <cell r="J9664" t="str">
            <v>om_exp</v>
          </cell>
          <cell r="K9664" t="str">
            <v>total_juris_amt</v>
          </cell>
          <cell r="M9664" t="str">
            <v>2015/07/1/2/A/0</v>
          </cell>
        </row>
        <row r="9665">
          <cell r="A9665" t="str">
            <v>9664</v>
          </cell>
          <cell r="B9665" t="str">
            <v>OME2101</v>
          </cell>
          <cell r="C9665" t="str">
            <v>101 - Total Jurisdictional O &amp; M Exp Amount</v>
          </cell>
          <cell r="D9665">
            <v>0</v>
          </cell>
          <cell r="F9665" t="str">
            <v>CALC</v>
          </cell>
          <cell r="H9665" t="str">
            <v>101</v>
          </cell>
          <cell r="I9665" t="str">
            <v>C</v>
          </cell>
          <cell r="J9665" t="str">
            <v>om_exp</v>
          </cell>
          <cell r="K9665" t="str">
            <v>total_juris_amt</v>
          </cell>
          <cell r="M9665" t="str">
            <v>2015/07/1/2/A/0</v>
          </cell>
        </row>
        <row r="9666">
          <cell r="A9666" t="str">
            <v>9665</v>
          </cell>
          <cell r="B9666" t="str">
            <v>OME2101</v>
          </cell>
          <cell r="C9666" t="str">
            <v>101 - Total Jurisdictional O &amp; M Exp Amount</v>
          </cell>
          <cell r="D9666">
            <v>0</v>
          </cell>
          <cell r="F9666" t="str">
            <v>CALC</v>
          </cell>
          <cell r="H9666" t="str">
            <v>101</v>
          </cell>
          <cell r="I9666" t="str">
            <v>C</v>
          </cell>
          <cell r="J9666" t="str">
            <v>om_exp</v>
          </cell>
          <cell r="K9666" t="str">
            <v>total_juris_amt</v>
          </cell>
          <cell r="M9666" t="str">
            <v>2015/07/1/2/A/0</v>
          </cell>
        </row>
        <row r="9667">
          <cell r="A9667" t="str">
            <v>9666</v>
          </cell>
          <cell r="B9667" t="str">
            <v>OME2101</v>
          </cell>
          <cell r="C9667" t="str">
            <v>101 - Total Jurisdictional O &amp; M Exp Amount</v>
          </cell>
          <cell r="D9667">
            <v>0</v>
          </cell>
          <cell r="F9667" t="str">
            <v>CALC</v>
          </cell>
          <cell r="H9667" t="str">
            <v>101</v>
          </cell>
          <cell r="I9667" t="str">
            <v>C</v>
          </cell>
          <cell r="J9667" t="str">
            <v>om_exp</v>
          </cell>
          <cell r="K9667" t="str">
            <v>total_juris_amt</v>
          </cell>
          <cell r="M9667" t="str">
            <v>2015/07/1/2/A/0</v>
          </cell>
        </row>
        <row r="9668">
          <cell r="A9668" t="str">
            <v>9667</v>
          </cell>
          <cell r="B9668" t="str">
            <v>OME2101</v>
          </cell>
          <cell r="C9668" t="str">
            <v>101 - Total Jurisdictional O &amp; M Exp Amount</v>
          </cell>
          <cell r="D9668">
            <v>0</v>
          </cell>
          <cell r="F9668" t="str">
            <v>CALC</v>
          </cell>
          <cell r="H9668" t="str">
            <v>101</v>
          </cell>
          <cell r="I9668" t="str">
            <v>C</v>
          </cell>
          <cell r="J9668" t="str">
            <v>om_exp</v>
          </cell>
          <cell r="K9668" t="str">
            <v>total_juris_amt</v>
          </cell>
          <cell r="M9668" t="str">
            <v>2015/07/1/2/A/0</v>
          </cell>
        </row>
        <row r="9669">
          <cell r="A9669" t="str">
            <v>9668</v>
          </cell>
          <cell r="B9669" t="str">
            <v>OME2101</v>
          </cell>
          <cell r="C9669" t="str">
            <v>101 - Total Jurisdictional O &amp; M Exp Amount</v>
          </cell>
          <cell r="D9669">
            <v>0</v>
          </cell>
          <cell r="F9669" t="str">
            <v>CALC</v>
          </cell>
          <cell r="H9669" t="str">
            <v>101</v>
          </cell>
          <cell r="I9669" t="str">
            <v>C</v>
          </cell>
          <cell r="J9669" t="str">
            <v>om_exp</v>
          </cell>
          <cell r="K9669" t="str">
            <v>total_juris_amt</v>
          </cell>
          <cell r="M9669" t="str">
            <v>2015/07/1/2/A/0</v>
          </cell>
        </row>
        <row r="9670">
          <cell r="A9670" t="str">
            <v>9669</v>
          </cell>
          <cell r="B9670" t="str">
            <v>OME2101</v>
          </cell>
          <cell r="C9670" t="str">
            <v>101 - Total Jurisdictional O &amp; M Exp Amount</v>
          </cell>
          <cell r="D9670">
            <v>0</v>
          </cell>
          <cell r="F9670" t="str">
            <v>CALC</v>
          </cell>
          <cell r="H9670" t="str">
            <v>101</v>
          </cell>
          <cell r="I9670" t="str">
            <v>C</v>
          </cell>
          <cell r="J9670" t="str">
            <v>om_exp</v>
          </cell>
          <cell r="K9670" t="str">
            <v>total_juris_amt</v>
          </cell>
          <cell r="M9670" t="str">
            <v>2015/07/1/2/A/0</v>
          </cell>
        </row>
        <row r="9671">
          <cell r="A9671" t="str">
            <v>9670</v>
          </cell>
          <cell r="B9671" t="str">
            <v>OME2101</v>
          </cell>
          <cell r="C9671" t="str">
            <v>101 - Total Jurisdictional O &amp; M Exp Amount</v>
          </cell>
          <cell r="D9671">
            <v>0</v>
          </cell>
          <cell r="F9671" t="str">
            <v>CALC</v>
          </cell>
          <cell r="H9671" t="str">
            <v>101</v>
          </cell>
          <cell r="I9671" t="str">
            <v>C</v>
          </cell>
          <cell r="J9671" t="str">
            <v>om_exp</v>
          </cell>
          <cell r="K9671" t="str">
            <v>total_juris_amt</v>
          </cell>
          <cell r="M9671" t="str">
            <v>2015/07/1/2/A/0</v>
          </cell>
        </row>
        <row r="9672">
          <cell r="A9672" t="str">
            <v>9671</v>
          </cell>
          <cell r="B9672" t="str">
            <v>OME2101</v>
          </cell>
          <cell r="C9672" t="str">
            <v>101 - Total Jurisdictional O &amp; M Exp Amount</v>
          </cell>
          <cell r="D9672">
            <v>10.77</v>
          </cell>
          <cell r="F9672" t="str">
            <v>CALC</v>
          </cell>
          <cell r="H9672" t="str">
            <v>101</v>
          </cell>
          <cell r="I9672" t="str">
            <v>C</v>
          </cell>
          <cell r="J9672" t="str">
            <v>om_exp</v>
          </cell>
          <cell r="K9672" t="str">
            <v>total_juris_amt</v>
          </cell>
          <cell r="M9672" t="str">
            <v>2015/07/1/2/A/0</v>
          </cell>
        </row>
        <row r="9673">
          <cell r="A9673" t="str">
            <v>9672</v>
          </cell>
          <cell r="B9673" t="str">
            <v>OME2101</v>
          </cell>
          <cell r="C9673" t="str">
            <v>101 - Total Jurisdictional O &amp; M Exp Amount</v>
          </cell>
          <cell r="D9673">
            <v>0</v>
          </cell>
          <cell r="F9673" t="str">
            <v>CALC</v>
          </cell>
          <cell r="H9673" t="str">
            <v>101</v>
          </cell>
          <cell r="I9673" t="str">
            <v>C</v>
          </cell>
          <cell r="J9673" t="str">
            <v>om_exp</v>
          </cell>
          <cell r="K9673" t="str">
            <v>total_juris_amt</v>
          </cell>
          <cell r="M9673" t="str">
            <v>2015/07/1/2/A/0</v>
          </cell>
        </row>
        <row r="9674">
          <cell r="A9674" t="str">
            <v>9673</v>
          </cell>
          <cell r="B9674" t="str">
            <v>OME2101</v>
          </cell>
          <cell r="C9674" t="str">
            <v>101 - Total Jurisdictional O &amp; M Exp Amount</v>
          </cell>
          <cell r="D9674">
            <v>0</v>
          </cell>
          <cell r="F9674" t="str">
            <v>CALC</v>
          </cell>
          <cell r="H9674" t="str">
            <v>101</v>
          </cell>
          <cell r="I9674" t="str">
            <v>C</v>
          </cell>
          <cell r="J9674" t="str">
            <v>om_exp</v>
          </cell>
          <cell r="K9674" t="str">
            <v>total_juris_amt</v>
          </cell>
          <cell r="M9674" t="str">
            <v>2015/07/1/2/A/0</v>
          </cell>
        </row>
        <row r="9675">
          <cell r="A9675" t="str">
            <v>9674</v>
          </cell>
          <cell r="B9675" t="str">
            <v>OME2101</v>
          </cell>
          <cell r="C9675" t="str">
            <v>101 - Total Jurisdictional O &amp; M Exp Amount</v>
          </cell>
          <cell r="D9675">
            <v>0</v>
          </cell>
          <cell r="F9675" t="str">
            <v>CALC</v>
          </cell>
          <cell r="H9675" t="str">
            <v>101</v>
          </cell>
          <cell r="I9675" t="str">
            <v>C</v>
          </cell>
          <cell r="J9675" t="str">
            <v>om_exp</v>
          </cell>
          <cell r="K9675" t="str">
            <v>total_juris_amt</v>
          </cell>
          <cell r="M9675" t="str">
            <v>2015/07/1/2/A/0</v>
          </cell>
        </row>
        <row r="9676">
          <cell r="A9676" t="str">
            <v>9675</v>
          </cell>
          <cell r="B9676" t="str">
            <v>OME2101</v>
          </cell>
          <cell r="C9676" t="str">
            <v>101 - Total Jurisdictional O &amp; M Exp Amount</v>
          </cell>
          <cell r="D9676">
            <v>0</v>
          </cell>
          <cell r="F9676" t="str">
            <v>CALC</v>
          </cell>
          <cell r="H9676" t="str">
            <v>101</v>
          </cell>
          <cell r="I9676" t="str">
            <v>C</v>
          </cell>
          <cell r="J9676" t="str">
            <v>om_exp</v>
          </cell>
          <cell r="K9676" t="str">
            <v>total_juris_amt</v>
          </cell>
          <cell r="M9676" t="str">
            <v>2015/07/1/2/A/0</v>
          </cell>
        </row>
        <row r="9677">
          <cell r="A9677" t="str">
            <v>9676</v>
          </cell>
          <cell r="B9677" t="str">
            <v>OME2101</v>
          </cell>
          <cell r="C9677" t="str">
            <v>101 - Total Jurisdictional O &amp; M Exp Amount</v>
          </cell>
          <cell r="D9677">
            <v>0</v>
          </cell>
          <cell r="F9677" t="str">
            <v>CALC</v>
          </cell>
          <cell r="H9677" t="str">
            <v>101</v>
          </cell>
          <cell r="I9677" t="str">
            <v>C</v>
          </cell>
          <cell r="J9677" t="str">
            <v>om_exp</v>
          </cell>
          <cell r="K9677" t="str">
            <v>total_juris_amt</v>
          </cell>
          <cell r="M9677" t="str">
            <v>2015/07/1/2/A/0</v>
          </cell>
        </row>
        <row r="9678">
          <cell r="A9678" t="str">
            <v>9677</v>
          </cell>
          <cell r="B9678" t="str">
            <v>OME2101</v>
          </cell>
          <cell r="C9678" t="str">
            <v>101 - Total Jurisdictional O &amp; M Exp Amount</v>
          </cell>
          <cell r="D9678">
            <v>0</v>
          </cell>
          <cell r="F9678" t="str">
            <v>CALC</v>
          </cell>
          <cell r="H9678" t="str">
            <v>101</v>
          </cell>
          <cell r="I9678" t="str">
            <v>C</v>
          </cell>
          <cell r="J9678" t="str">
            <v>om_exp</v>
          </cell>
          <cell r="K9678" t="str">
            <v>total_juris_amt</v>
          </cell>
          <cell r="M9678" t="str">
            <v>2015/07/1/2/A/0</v>
          </cell>
        </row>
        <row r="9679">
          <cell r="A9679" t="str">
            <v>9678</v>
          </cell>
          <cell r="B9679" t="str">
            <v>OME2101</v>
          </cell>
          <cell r="C9679" t="str">
            <v>101 - Total Jurisdictional O &amp; M Exp Amount</v>
          </cell>
          <cell r="D9679">
            <v>0</v>
          </cell>
          <cell r="F9679" t="str">
            <v>CALC</v>
          </cell>
          <cell r="H9679" t="str">
            <v>101</v>
          </cell>
          <cell r="I9679" t="str">
            <v>C</v>
          </cell>
          <cell r="J9679" t="str">
            <v>om_exp</v>
          </cell>
          <cell r="K9679" t="str">
            <v>total_juris_amt</v>
          </cell>
          <cell r="M9679" t="str">
            <v>2015/07/1/2/A/0</v>
          </cell>
        </row>
        <row r="9680">
          <cell r="A9680" t="str">
            <v>9679</v>
          </cell>
          <cell r="B9680" t="str">
            <v>OME2101</v>
          </cell>
          <cell r="C9680" t="str">
            <v>101 - Total Jurisdictional O &amp; M Exp Amount</v>
          </cell>
          <cell r="D9680">
            <v>0</v>
          </cell>
          <cell r="F9680" t="str">
            <v>CALC</v>
          </cell>
          <cell r="H9680" t="str">
            <v>101</v>
          </cell>
          <cell r="I9680" t="str">
            <v>C</v>
          </cell>
          <cell r="J9680" t="str">
            <v>om_exp</v>
          </cell>
          <cell r="K9680" t="str">
            <v>total_juris_amt</v>
          </cell>
          <cell r="M9680" t="str">
            <v>2015/07/1/2/A/0</v>
          </cell>
        </row>
        <row r="9681">
          <cell r="A9681" t="str">
            <v>9680</v>
          </cell>
          <cell r="B9681" t="str">
            <v>OME2101</v>
          </cell>
          <cell r="C9681" t="str">
            <v>101 - Total Jurisdictional O &amp; M Exp Amount</v>
          </cell>
          <cell r="D9681">
            <v>0</v>
          </cell>
          <cell r="F9681" t="str">
            <v>CALC</v>
          </cell>
          <cell r="H9681" t="str">
            <v>101</v>
          </cell>
          <cell r="I9681" t="str">
            <v>C</v>
          </cell>
          <cell r="J9681" t="str">
            <v>om_exp</v>
          </cell>
          <cell r="K9681" t="str">
            <v>total_juris_amt</v>
          </cell>
          <cell r="M9681" t="str">
            <v>2015/07/1/2/A/0</v>
          </cell>
        </row>
        <row r="9682">
          <cell r="A9682" t="str">
            <v>9681</v>
          </cell>
          <cell r="B9682" t="str">
            <v>OME2101</v>
          </cell>
          <cell r="C9682" t="str">
            <v>101 - Total Jurisdictional O &amp; M Exp Amount</v>
          </cell>
          <cell r="D9682">
            <v>0</v>
          </cell>
          <cell r="F9682" t="str">
            <v>CALC</v>
          </cell>
          <cell r="H9682" t="str">
            <v>101</v>
          </cell>
          <cell r="I9682" t="str">
            <v>C</v>
          </cell>
          <cell r="J9682" t="str">
            <v>om_exp</v>
          </cell>
          <cell r="K9682" t="str">
            <v>total_juris_amt</v>
          </cell>
          <cell r="M9682" t="str">
            <v>2015/07/1/2/A/0</v>
          </cell>
        </row>
        <row r="9683">
          <cell r="A9683" t="str">
            <v>9682</v>
          </cell>
          <cell r="B9683" t="str">
            <v>OME2101</v>
          </cell>
          <cell r="C9683" t="str">
            <v>101 - Total Jurisdictional O &amp; M Exp Amount</v>
          </cell>
          <cell r="D9683">
            <v>0</v>
          </cell>
          <cell r="F9683" t="str">
            <v>CALC</v>
          </cell>
          <cell r="H9683" t="str">
            <v>101</v>
          </cell>
          <cell r="I9683" t="str">
            <v>C</v>
          </cell>
          <cell r="J9683" t="str">
            <v>om_exp</v>
          </cell>
          <cell r="K9683" t="str">
            <v>total_juris_amt</v>
          </cell>
          <cell r="M9683" t="str">
            <v>2015/07/1/2/A/0</v>
          </cell>
        </row>
        <row r="9684">
          <cell r="A9684" t="str">
            <v>9683</v>
          </cell>
          <cell r="B9684" t="str">
            <v>OME2101</v>
          </cell>
          <cell r="C9684" t="str">
            <v>101 - Total Jurisdictional O &amp; M Exp Amount</v>
          </cell>
          <cell r="D9684">
            <v>0</v>
          </cell>
          <cell r="F9684" t="str">
            <v>CALC</v>
          </cell>
          <cell r="H9684" t="str">
            <v>101</v>
          </cell>
          <cell r="I9684" t="str">
            <v>C</v>
          </cell>
          <cell r="J9684" t="str">
            <v>om_exp</v>
          </cell>
          <cell r="K9684" t="str">
            <v>total_juris_amt</v>
          </cell>
          <cell r="M9684" t="str">
            <v>2015/07/1/2/A/0</v>
          </cell>
        </row>
        <row r="9685">
          <cell r="A9685" t="str">
            <v>9684</v>
          </cell>
          <cell r="B9685" t="str">
            <v>OME2101</v>
          </cell>
          <cell r="C9685" t="str">
            <v>101 - Total Jurisdictional O &amp; M Exp Amount</v>
          </cell>
          <cell r="D9685">
            <v>6067.12</v>
          </cell>
          <cell r="F9685" t="str">
            <v>CALC</v>
          </cell>
          <cell r="H9685" t="str">
            <v>101</v>
          </cell>
          <cell r="I9685" t="str">
            <v>C</v>
          </cell>
          <cell r="J9685" t="str">
            <v>om_exp</v>
          </cell>
          <cell r="K9685" t="str">
            <v>total_juris_amt</v>
          </cell>
          <cell r="M9685" t="str">
            <v>2015/07/1/2/A/0</v>
          </cell>
        </row>
        <row r="9686">
          <cell r="A9686" t="str">
            <v>9685</v>
          </cell>
          <cell r="B9686" t="str">
            <v>OME2101</v>
          </cell>
          <cell r="C9686" t="str">
            <v>101 - Total Jurisdictional O &amp; M Exp Amount</v>
          </cell>
          <cell r="D9686">
            <v>0</v>
          </cell>
          <cell r="F9686" t="str">
            <v>CALC</v>
          </cell>
          <cell r="H9686" t="str">
            <v>101</v>
          </cell>
          <cell r="I9686" t="str">
            <v>C</v>
          </cell>
          <cell r="J9686" t="str">
            <v>om_exp</v>
          </cell>
          <cell r="K9686" t="str">
            <v>total_juris_amt</v>
          </cell>
          <cell r="M9686" t="str">
            <v>2015/07/1/2/A/0</v>
          </cell>
        </row>
        <row r="9687">
          <cell r="A9687" t="str">
            <v>9686</v>
          </cell>
          <cell r="B9687" t="str">
            <v>OME2101</v>
          </cell>
          <cell r="C9687" t="str">
            <v>101 - Total Jurisdictional O &amp; M Exp Amount</v>
          </cell>
          <cell r="D9687">
            <v>13139.34</v>
          </cell>
          <cell r="F9687" t="str">
            <v>CALC</v>
          </cell>
          <cell r="H9687" t="str">
            <v>101</v>
          </cell>
          <cell r="I9687" t="str">
            <v>C</v>
          </cell>
          <cell r="J9687" t="str">
            <v>om_exp</v>
          </cell>
          <cell r="K9687" t="str">
            <v>total_juris_amt</v>
          </cell>
          <cell r="M9687" t="str">
            <v>2015/07/1/2/A/0</v>
          </cell>
        </row>
        <row r="9688">
          <cell r="A9688" t="str">
            <v>9687</v>
          </cell>
          <cell r="B9688" t="str">
            <v>OME2101</v>
          </cell>
          <cell r="C9688" t="str">
            <v>101 - Total Jurisdictional O &amp; M Exp Amount</v>
          </cell>
          <cell r="D9688">
            <v>3038.33</v>
          </cell>
          <cell r="F9688" t="str">
            <v>CALC</v>
          </cell>
          <cell r="H9688" t="str">
            <v>101</v>
          </cell>
          <cell r="I9688" t="str">
            <v>C</v>
          </cell>
          <cell r="J9688" t="str">
            <v>om_exp</v>
          </cell>
          <cell r="K9688" t="str">
            <v>total_juris_amt</v>
          </cell>
          <cell r="M9688" t="str">
            <v>2015/07/1/2/A/0</v>
          </cell>
        </row>
        <row r="9689">
          <cell r="A9689" t="str">
            <v>9688</v>
          </cell>
          <cell r="B9689" t="str">
            <v>OME2101</v>
          </cell>
          <cell r="C9689" t="str">
            <v>101 - Total Jurisdictional O &amp; M Exp Amount</v>
          </cell>
          <cell r="D9689">
            <v>16703</v>
          </cell>
          <cell r="F9689" t="str">
            <v>CALC</v>
          </cell>
          <cell r="H9689" t="str">
            <v>101</v>
          </cell>
          <cell r="I9689" t="str">
            <v>C</v>
          </cell>
          <cell r="J9689" t="str">
            <v>om_exp</v>
          </cell>
          <cell r="K9689" t="str">
            <v>total_juris_amt</v>
          </cell>
          <cell r="M9689" t="str">
            <v>2015/07/1/2/A/0</v>
          </cell>
        </row>
        <row r="9690">
          <cell r="A9690" t="str">
            <v>9689</v>
          </cell>
          <cell r="B9690" t="str">
            <v>OME2101</v>
          </cell>
          <cell r="C9690" t="str">
            <v>101 - Total Jurisdictional O &amp; M Exp Amount</v>
          </cell>
          <cell r="D9690">
            <v>0</v>
          </cell>
          <cell r="F9690" t="str">
            <v>CALC</v>
          </cell>
          <cell r="H9690" t="str">
            <v>101</v>
          </cell>
          <cell r="I9690" t="str">
            <v>C</v>
          </cell>
          <cell r="J9690" t="str">
            <v>om_exp</v>
          </cell>
          <cell r="K9690" t="str">
            <v>total_juris_amt</v>
          </cell>
          <cell r="M9690" t="str">
            <v>2015/07/1/2/A/0</v>
          </cell>
        </row>
        <row r="9691">
          <cell r="A9691" t="str">
            <v>9690</v>
          </cell>
          <cell r="B9691" t="str">
            <v>OME2101</v>
          </cell>
          <cell r="C9691" t="str">
            <v>101 - Total Jurisdictional O &amp; M Exp Amount</v>
          </cell>
          <cell r="D9691">
            <v>6717.23</v>
          </cell>
          <cell r="F9691" t="str">
            <v>CALC</v>
          </cell>
          <cell r="H9691" t="str">
            <v>101</v>
          </cell>
          <cell r="I9691" t="str">
            <v>C</v>
          </cell>
          <cell r="J9691" t="str">
            <v>om_exp</v>
          </cell>
          <cell r="K9691" t="str">
            <v>total_juris_amt</v>
          </cell>
          <cell r="M9691" t="str">
            <v>2015/07/1/2/A/0</v>
          </cell>
        </row>
        <row r="9692">
          <cell r="A9692" t="str">
            <v>9691</v>
          </cell>
          <cell r="B9692" t="str">
            <v>OME2101</v>
          </cell>
          <cell r="C9692" t="str">
            <v>101 - Total Jurisdictional O &amp; M Exp Amount</v>
          </cell>
          <cell r="D9692">
            <v>0</v>
          </cell>
          <cell r="F9692" t="str">
            <v>CALC</v>
          </cell>
          <cell r="H9692" t="str">
            <v>101</v>
          </cell>
          <cell r="I9692" t="str">
            <v>C</v>
          </cell>
          <cell r="J9692" t="str">
            <v>om_exp</v>
          </cell>
          <cell r="K9692" t="str">
            <v>total_juris_amt</v>
          </cell>
          <cell r="M9692" t="str">
            <v>2015/07/1/2/A/0</v>
          </cell>
        </row>
        <row r="9693">
          <cell r="A9693" t="str">
            <v>9692</v>
          </cell>
          <cell r="B9693" t="str">
            <v>OME2101</v>
          </cell>
          <cell r="C9693" t="str">
            <v>101 - Total Jurisdictional O &amp; M Exp Amount</v>
          </cell>
          <cell r="D9693">
            <v>12881.26</v>
          </cell>
          <cell r="F9693" t="str">
            <v>CALC</v>
          </cell>
          <cell r="H9693" t="str">
            <v>101</v>
          </cell>
          <cell r="I9693" t="str">
            <v>C</v>
          </cell>
          <cell r="J9693" t="str">
            <v>om_exp</v>
          </cell>
          <cell r="K9693" t="str">
            <v>total_juris_amt</v>
          </cell>
          <cell r="M9693" t="str">
            <v>2015/07/1/2/A/0</v>
          </cell>
        </row>
        <row r="9694">
          <cell r="A9694" t="str">
            <v>9693</v>
          </cell>
          <cell r="B9694" t="str">
            <v>OME2101</v>
          </cell>
          <cell r="C9694" t="str">
            <v>101 - Total Jurisdictional O &amp; M Exp Amount</v>
          </cell>
          <cell r="D9694">
            <v>0</v>
          </cell>
          <cell r="F9694" t="str">
            <v>CALC</v>
          </cell>
          <cell r="H9694" t="str">
            <v>101</v>
          </cell>
          <cell r="I9694" t="str">
            <v>C</v>
          </cell>
          <cell r="J9694" t="str">
            <v>om_exp</v>
          </cell>
          <cell r="K9694" t="str">
            <v>total_juris_amt</v>
          </cell>
          <cell r="M9694" t="str">
            <v>2015/07/1/2/A/0</v>
          </cell>
        </row>
        <row r="9695">
          <cell r="A9695" t="str">
            <v>9694</v>
          </cell>
          <cell r="B9695" t="str">
            <v>OME2101</v>
          </cell>
          <cell r="C9695" t="str">
            <v>101 - Total Jurisdictional O &amp; M Exp Amount</v>
          </cell>
          <cell r="D9695">
            <v>0</v>
          </cell>
          <cell r="F9695" t="str">
            <v>CALC</v>
          </cell>
          <cell r="H9695" t="str">
            <v>101</v>
          </cell>
          <cell r="I9695" t="str">
            <v>C</v>
          </cell>
          <cell r="J9695" t="str">
            <v>om_exp</v>
          </cell>
          <cell r="K9695" t="str">
            <v>total_juris_amt</v>
          </cell>
          <cell r="M9695" t="str">
            <v>2015/07/1/2/A/0</v>
          </cell>
        </row>
        <row r="9696">
          <cell r="A9696" t="str">
            <v>9695</v>
          </cell>
          <cell r="B9696" t="str">
            <v>OME2101</v>
          </cell>
          <cell r="C9696" t="str">
            <v>101 - Total Jurisdictional O &amp; M Exp Amount</v>
          </cell>
          <cell r="D9696">
            <v>3902.99</v>
          </cell>
          <cell r="F9696" t="str">
            <v>CALC</v>
          </cell>
          <cell r="H9696" t="str">
            <v>101</v>
          </cell>
          <cell r="I9696" t="str">
            <v>C</v>
          </cell>
          <cell r="J9696" t="str">
            <v>om_exp</v>
          </cell>
          <cell r="K9696" t="str">
            <v>total_juris_amt</v>
          </cell>
          <cell r="M9696" t="str">
            <v>2015/07/1/2/A/0</v>
          </cell>
        </row>
        <row r="9697">
          <cell r="A9697" t="str">
            <v>9696</v>
          </cell>
          <cell r="B9697" t="str">
            <v>OME2101</v>
          </cell>
          <cell r="C9697" t="str">
            <v>101 - Total Jurisdictional O &amp; M Exp Amount</v>
          </cell>
          <cell r="D9697">
            <v>-782.08</v>
          </cell>
          <cell r="F9697" t="str">
            <v>CALC</v>
          </cell>
          <cell r="H9697" t="str">
            <v>101</v>
          </cell>
          <cell r="I9697" t="str">
            <v>C</v>
          </cell>
          <cell r="J9697" t="str">
            <v>om_exp</v>
          </cell>
          <cell r="K9697" t="str">
            <v>total_juris_amt</v>
          </cell>
          <cell r="M9697" t="str">
            <v>2015/07/1/2/A/0</v>
          </cell>
        </row>
        <row r="9698">
          <cell r="A9698" t="str">
            <v>9697</v>
          </cell>
          <cell r="B9698" t="str">
            <v>OM72097</v>
          </cell>
          <cell r="C9698" t="str">
            <v>097 - Energy Allocation O &amp; M Exp Amount</v>
          </cell>
          <cell r="D9698">
            <v>0</v>
          </cell>
          <cell r="F9698" t="str">
            <v>CALC</v>
          </cell>
          <cell r="H9698" t="str">
            <v>97</v>
          </cell>
          <cell r="I9698" t="str">
            <v>C</v>
          </cell>
          <cell r="J9698" t="str">
            <v>om_exp</v>
          </cell>
          <cell r="K9698" t="str">
            <v>alloc_energy_amt</v>
          </cell>
          <cell r="M9698" t="str">
            <v>2015/07/1/2/A/0</v>
          </cell>
        </row>
        <row r="9699">
          <cell r="A9699" t="str">
            <v>9698</v>
          </cell>
          <cell r="B9699" t="str">
            <v>OM72097</v>
          </cell>
          <cell r="C9699" t="str">
            <v>097 - Energy Allocation O &amp; M Exp Amount</v>
          </cell>
          <cell r="D9699">
            <v>0</v>
          </cell>
          <cell r="F9699" t="str">
            <v>CALC</v>
          </cell>
          <cell r="H9699" t="str">
            <v>97</v>
          </cell>
          <cell r="I9699" t="str">
            <v>C</v>
          </cell>
          <cell r="J9699" t="str">
            <v>om_exp</v>
          </cell>
          <cell r="K9699" t="str">
            <v>alloc_energy_amt</v>
          </cell>
          <cell r="M9699" t="str">
            <v>2015/07/1/2/A/0</v>
          </cell>
        </row>
        <row r="9700">
          <cell r="A9700" t="str">
            <v>9699</v>
          </cell>
          <cell r="B9700" t="str">
            <v>OM72097</v>
          </cell>
          <cell r="C9700" t="str">
            <v>097 - Energy Allocation O &amp; M Exp Amount</v>
          </cell>
          <cell r="D9700">
            <v>0</v>
          </cell>
          <cell r="F9700" t="str">
            <v>CALC</v>
          </cell>
          <cell r="H9700" t="str">
            <v>97</v>
          </cell>
          <cell r="I9700" t="str">
            <v>C</v>
          </cell>
          <cell r="J9700" t="str">
            <v>om_exp</v>
          </cell>
          <cell r="K9700" t="str">
            <v>alloc_energy_amt</v>
          </cell>
          <cell r="M9700" t="str">
            <v>2015/07/1/2/A/0</v>
          </cell>
        </row>
        <row r="9701">
          <cell r="A9701" t="str">
            <v>9700</v>
          </cell>
          <cell r="B9701" t="str">
            <v>OM72097</v>
          </cell>
          <cell r="C9701" t="str">
            <v>097 - Energy Allocation O &amp; M Exp Amount</v>
          </cell>
          <cell r="D9701">
            <v>0</v>
          </cell>
          <cell r="F9701" t="str">
            <v>CALC</v>
          </cell>
          <cell r="H9701" t="str">
            <v>97</v>
          </cell>
          <cell r="I9701" t="str">
            <v>C</v>
          </cell>
          <cell r="J9701" t="str">
            <v>om_exp</v>
          </cell>
          <cell r="K9701" t="str">
            <v>alloc_energy_amt</v>
          </cell>
          <cell r="M9701" t="str">
            <v>2015/07/1/2/A/0</v>
          </cell>
        </row>
        <row r="9702">
          <cell r="A9702" t="str">
            <v>9701</v>
          </cell>
          <cell r="B9702" t="str">
            <v>OM72097</v>
          </cell>
          <cell r="C9702" t="str">
            <v>097 - Energy Allocation O &amp; M Exp Amount</v>
          </cell>
          <cell r="D9702">
            <v>0</v>
          </cell>
          <cell r="F9702" t="str">
            <v>CALC</v>
          </cell>
          <cell r="H9702" t="str">
            <v>97</v>
          </cell>
          <cell r="I9702" t="str">
            <v>C</v>
          </cell>
          <cell r="J9702" t="str">
            <v>om_exp</v>
          </cell>
          <cell r="K9702" t="str">
            <v>alloc_energy_amt</v>
          </cell>
          <cell r="M9702" t="str">
            <v>2015/07/1/2/A/0</v>
          </cell>
        </row>
        <row r="9703">
          <cell r="A9703" t="str">
            <v>9702</v>
          </cell>
          <cell r="B9703" t="str">
            <v>OM72097</v>
          </cell>
          <cell r="C9703" t="str">
            <v>097 - Energy Allocation O &amp; M Exp Amount</v>
          </cell>
          <cell r="D9703">
            <v>0</v>
          </cell>
          <cell r="F9703" t="str">
            <v>CALC</v>
          </cell>
          <cell r="H9703" t="str">
            <v>97</v>
          </cell>
          <cell r="I9703" t="str">
            <v>C</v>
          </cell>
          <cell r="J9703" t="str">
            <v>om_exp</v>
          </cell>
          <cell r="K9703" t="str">
            <v>alloc_energy_amt</v>
          </cell>
          <cell r="M9703" t="str">
            <v>2015/07/1/2/A/0</v>
          </cell>
        </row>
        <row r="9704">
          <cell r="A9704" t="str">
            <v>9703</v>
          </cell>
          <cell r="B9704" t="str">
            <v>OM72097</v>
          </cell>
          <cell r="C9704" t="str">
            <v>097 - Energy Allocation O &amp; M Exp Amount</v>
          </cell>
          <cell r="D9704">
            <v>0</v>
          </cell>
          <cell r="F9704" t="str">
            <v>CALC</v>
          </cell>
          <cell r="H9704" t="str">
            <v>97</v>
          </cell>
          <cell r="I9704" t="str">
            <v>C</v>
          </cell>
          <cell r="J9704" t="str">
            <v>om_exp</v>
          </cell>
          <cell r="K9704" t="str">
            <v>alloc_energy_amt</v>
          </cell>
          <cell r="M9704" t="str">
            <v>2015/07/1/2/A/0</v>
          </cell>
        </row>
        <row r="9705">
          <cell r="A9705" t="str">
            <v>9704</v>
          </cell>
          <cell r="B9705" t="str">
            <v>OM72097</v>
          </cell>
          <cell r="C9705" t="str">
            <v>097 - Energy Allocation O &amp; M Exp Amount</v>
          </cell>
          <cell r="D9705">
            <v>0</v>
          </cell>
          <cell r="F9705" t="str">
            <v>CALC</v>
          </cell>
          <cell r="H9705" t="str">
            <v>97</v>
          </cell>
          <cell r="I9705" t="str">
            <v>C</v>
          </cell>
          <cell r="J9705" t="str">
            <v>om_exp</v>
          </cell>
          <cell r="K9705" t="str">
            <v>alloc_energy_amt</v>
          </cell>
          <cell r="M9705" t="str">
            <v>2015/07/1/2/A/0</v>
          </cell>
        </row>
        <row r="9706">
          <cell r="A9706" t="str">
            <v>9705</v>
          </cell>
          <cell r="B9706" t="str">
            <v>OM72097</v>
          </cell>
          <cell r="C9706" t="str">
            <v>097 - Energy Allocation O &amp; M Exp Amount</v>
          </cell>
          <cell r="D9706">
            <v>0</v>
          </cell>
          <cell r="F9706" t="str">
            <v>CALC</v>
          </cell>
          <cell r="H9706" t="str">
            <v>97</v>
          </cell>
          <cell r="I9706" t="str">
            <v>C</v>
          </cell>
          <cell r="J9706" t="str">
            <v>om_exp</v>
          </cell>
          <cell r="K9706" t="str">
            <v>alloc_energy_amt</v>
          </cell>
          <cell r="M9706" t="str">
            <v>2015/07/1/2/A/0</v>
          </cell>
        </row>
        <row r="9707">
          <cell r="A9707" t="str">
            <v>9706</v>
          </cell>
          <cell r="B9707" t="str">
            <v>OM72097</v>
          </cell>
          <cell r="C9707" t="str">
            <v>097 - Energy Allocation O &amp; M Exp Amount</v>
          </cell>
          <cell r="D9707">
            <v>0</v>
          </cell>
          <cell r="F9707" t="str">
            <v>CALC</v>
          </cell>
          <cell r="H9707" t="str">
            <v>97</v>
          </cell>
          <cell r="I9707" t="str">
            <v>C</v>
          </cell>
          <cell r="J9707" t="str">
            <v>om_exp</v>
          </cell>
          <cell r="K9707" t="str">
            <v>alloc_energy_amt</v>
          </cell>
          <cell r="M9707" t="str">
            <v>2015/07/1/2/A/0</v>
          </cell>
        </row>
        <row r="9708">
          <cell r="A9708" t="str">
            <v>9707</v>
          </cell>
          <cell r="B9708" t="str">
            <v>OM72097</v>
          </cell>
          <cell r="C9708" t="str">
            <v>097 - Energy Allocation O &amp; M Exp Amount</v>
          </cell>
          <cell r="D9708">
            <v>0</v>
          </cell>
          <cell r="F9708" t="str">
            <v>CALC</v>
          </cell>
          <cell r="H9708" t="str">
            <v>97</v>
          </cell>
          <cell r="I9708" t="str">
            <v>C</v>
          </cell>
          <cell r="J9708" t="str">
            <v>om_exp</v>
          </cell>
          <cell r="K9708" t="str">
            <v>alloc_energy_amt</v>
          </cell>
          <cell r="M9708" t="str">
            <v>2015/07/1/2/A/0</v>
          </cell>
        </row>
        <row r="9709">
          <cell r="A9709" t="str">
            <v>9708</v>
          </cell>
          <cell r="B9709" t="str">
            <v>OM72097</v>
          </cell>
          <cell r="C9709" t="str">
            <v>097 - Energy Allocation O &amp; M Exp Amount</v>
          </cell>
          <cell r="D9709">
            <v>0</v>
          </cell>
          <cell r="F9709" t="str">
            <v>CALC</v>
          </cell>
          <cell r="H9709" t="str">
            <v>97</v>
          </cell>
          <cell r="I9709" t="str">
            <v>C</v>
          </cell>
          <cell r="J9709" t="str">
            <v>om_exp</v>
          </cell>
          <cell r="K9709" t="str">
            <v>alloc_energy_amt</v>
          </cell>
          <cell r="M9709" t="str">
            <v>2015/07/1/2/A/0</v>
          </cell>
        </row>
        <row r="9710">
          <cell r="A9710" t="str">
            <v>9709</v>
          </cell>
          <cell r="B9710" t="str">
            <v>OM72097</v>
          </cell>
          <cell r="C9710" t="str">
            <v>097 - Energy Allocation O &amp; M Exp Amount</v>
          </cell>
          <cell r="D9710">
            <v>0</v>
          </cell>
          <cell r="F9710" t="str">
            <v>CALC</v>
          </cell>
          <cell r="H9710" t="str">
            <v>97</v>
          </cell>
          <cell r="I9710" t="str">
            <v>C</v>
          </cell>
          <cell r="J9710" t="str">
            <v>om_exp</v>
          </cell>
          <cell r="K9710" t="str">
            <v>alloc_energy_amt</v>
          </cell>
          <cell r="M9710" t="str">
            <v>2015/07/1/2/A/0</v>
          </cell>
        </row>
        <row r="9711">
          <cell r="A9711" t="str">
            <v>9710</v>
          </cell>
          <cell r="B9711" t="str">
            <v>OM72097</v>
          </cell>
          <cell r="C9711" t="str">
            <v>097 - Energy Allocation O &amp; M Exp Amount</v>
          </cell>
          <cell r="D9711">
            <v>0</v>
          </cell>
          <cell r="F9711" t="str">
            <v>CALC</v>
          </cell>
          <cell r="H9711" t="str">
            <v>97</v>
          </cell>
          <cell r="I9711" t="str">
            <v>C</v>
          </cell>
          <cell r="J9711" t="str">
            <v>om_exp</v>
          </cell>
          <cell r="K9711" t="str">
            <v>alloc_energy_amt</v>
          </cell>
          <cell r="M9711" t="str">
            <v>2015/07/1/2/A/0</v>
          </cell>
        </row>
        <row r="9712">
          <cell r="A9712" t="str">
            <v>9711</v>
          </cell>
          <cell r="B9712" t="str">
            <v>OM72097</v>
          </cell>
          <cell r="C9712" t="str">
            <v>097 - Energy Allocation O &amp; M Exp Amount</v>
          </cell>
          <cell r="D9712">
            <v>0</v>
          </cell>
          <cell r="F9712" t="str">
            <v>CALC</v>
          </cell>
          <cell r="H9712" t="str">
            <v>97</v>
          </cell>
          <cell r="I9712" t="str">
            <v>C</v>
          </cell>
          <cell r="J9712" t="str">
            <v>om_exp</v>
          </cell>
          <cell r="K9712" t="str">
            <v>alloc_energy_amt</v>
          </cell>
          <cell r="M9712" t="str">
            <v>2015/07/1/2/A/0</v>
          </cell>
        </row>
        <row r="9713">
          <cell r="A9713" t="str">
            <v>9712</v>
          </cell>
          <cell r="B9713" t="str">
            <v>OM72097</v>
          </cell>
          <cell r="C9713" t="str">
            <v>097 - Energy Allocation O &amp; M Exp Amount</v>
          </cell>
          <cell r="D9713">
            <v>0</v>
          </cell>
          <cell r="F9713" t="str">
            <v>CALC</v>
          </cell>
          <cell r="H9713" t="str">
            <v>97</v>
          </cell>
          <cell r="I9713" t="str">
            <v>C</v>
          </cell>
          <cell r="J9713" t="str">
            <v>om_exp</v>
          </cell>
          <cell r="K9713" t="str">
            <v>alloc_energy_amt</v>
          </cell>
          <cell r="M9713" t="str">
            <v>2015/07/1/2/A/0</v>
          </cell>
        </row>
        <row r="9714">
          <cell r="A9714" t="str">
            <v>9713</v>
          </cell>
          <cell r="B9714" t="str">
            <v>OM72097</v>
          </cell>
          <cell r="C9714" t="str">
            <v>097 - Energy Allocation O &amp; M Exp Amount</v>
          </cell>
          <cell r="D9714">
            <v>0</v>
          </cell>
          <cell r="F9714" t="str">
            <v>CALC</v>
          </cell>
          <cell r="H9714" t="str">
            <v>97</v>
          </cell>
          <cell r="I9714" t="str">
            <v>C</v>
          </cell>
          <cell r="J9714" t="str">
            <v>om_exp</v>
          </cell>
          <cell r="K9714" t="str">
            <v>alloc_energy_amt</v>
          </cell>
          <cell r="M9714" t="str">
            <v>2015/07/1/2/A/0</v>
          </cell>
        </row>
        <row r="9715">
          <cell r="A9715" t="str">
            <v>9714</v>
          </cell>
          <cell r="B9715" t="str">
            <v>OM72097</v>
          </cell>
          <cell r="C9715" t="str">
            <v>097 - Energy Allocation O &amp; M Exp Amount</v>
          </cell>
          <cell r="D9715">
            <v>0</v>
          </cell>
          <cell r="F9715" t="str">
            <v>CALC</v>
          </cell>
          <cell r="H9715" t="str">
            <v>97</v>
          </cell>
          <cell r="I9715" t="str">
            <v>C</v>
          </cell>
          <cell r="J9715" t="str">
            <v>om_exp</v>
          </cell>
          <cell r="K9715" t="str">
            <v>alloc_energy_amt</v>
          </cell>
          <cell r="M9715" t="str">
            <v>2015/07/1/2/A/0</v>
          </cell>
        </row>
        <row r="9716">
          <cell r="A9716" t="str">
            <v>9715</v>
          </cell>
          <cell r="B9716" t="str">
            <v>OM72097</v>
          </cell>
          <cell r="C9716" t="str">
            <v>097 - Energy Allocation O &amp; M Exp Amount</v>
          </cell>
          <cell r="D9716">
            <v>0</v>
          </cell>
          <cell r="F9716" t="str">
            <v>CALC</v>
          </cell>
          <cell r="H9716" t="str">
            <v>97</v>
          </cell>
          <cell r="I9716" t="str">
            <v>C</v>
          </cell>
          <cell r="J9716" t="str">
            <v>om_exp</v>
          </cell>
          <cell r="K9716" t="str">
            <v>alloc_energy_amt</v>
          </cell>
          <cell r="M9716" t="str">
            <v>2015/07/1/2/A/0</v>
          </cell>
        </row>
        <row r="9717">
          <cell r="A9717" t="str">
            <v>9716</v>
          </cell>
          <cell r="B9717" t="str">
            <v>OM72097</v>
          </cell>
          <cell r="C9717" t="str">
            <v>097 - Energy Allocation O &amp; M Exp Amount</v>
          </cell>
          <cell r="D9717">
            <v>0</v>
          </cell>
          <cell r="F9717" t="str">
            <v>CALC</v>
          </cell>
          <cell r="H9717" t="str">
            <v>97</v>
          </cell>
          <cell r="I9717" t="str">
            <v>C</v>
          </cell>
          <cell r="J9717" t="str">
            <v>om_exp</v>
          </cell>
          <cell r="K9717" t="str">
            <v>alloc_energy_amt</v>
          </cell>
          <cell r="M9717" t="str">
            <v>2015/07/1/2/A/0</v>
          </cell>
        </row>
        <row r="9718">
          <cell r="A9718" t="str">
            <v>9717</v>
          </cell>
          <cell r="B9718" t="str">
            <v>OM72097</v>
          </cell>
          <cell r="C9718" t="str">
            <v>097 - Energy Allocation O &amp; M Exp Amount</v>
          </cell>
          <cell r="D9718">
            <v>0</v>
          </cell>
          <cell r="F9718" t="str">
            <v>CALC</v>
          </cell>
          <cell r="H9718" t="str">
            <v>97</v>
          </cell>
          <cell r="I9718" t="str">
            <v>C</v>
          </cell>
          <cell r="J9718" t="str">
            <v>om_exp</v>
          </cell>
          <cell r="K9718" t="str">
            <v>alloc_energy_amt</v>
          </cell>
          <cell r="M9718" t="str">
            <v>2015/07/1/2/A/0</v>
          </cell>
        </row>
        <row r="9719">
          <cell r="A9719" t="str">
            <v>9718</v>
          </cell>
          <cell r="B9719" t="str">
            <v>OM72097</v>
          </cell>
          <cell r="C9719" t="str">
            <v>097 - Energy Allocation O &amp; M Exp Amount</v>
          </cell>
          <cell r="D9719">
            <v>0</v>
          </cell>
          <cell r="F9719" t="str">
            <v>CALC</v>
          </cell>
          <cell r="H9719" t="str">
            <v>97</v>
          </cell>
          <cell r="I9719" t="str">
            <v>C</v>
          </cell>
          <cell r="J9719" t="str">
            <v>om_exp</v>
          </cell>
          <cell r="K9719" t="str">
            <v>alloc_energy_amt</v>
          </cell>
          <cell r="M9719" t="str">
            <v>2015/07/1/2/A/0</v>
          </cell>
        </row>
        <row r="9720">
          <cell r="A9720" t="str">
            <v>9719</v>
          </cell>
          <cell r="B9720" t="str">
            <v>OM72097</v>
          </cell>
          <cell r="C9720" t="str">
            <v>097 - Energy Allocation O &amp; M Exp Amount</v>
          </cell>
          <cell r="D9720">
            <v>0</v>
          </cell>
          <cell r="F9720" t="str">
            <v>CALC</v>
          </cell>
          <cell r="H9720" t="str">
            <v>97</v>
          </cell>
          <cell r="I9720" t="str">
            <v>C</v>
          </cell>
          <cell r="J9720" t="str">
            <v>om_exp</v>
          </cell>
          <cell r="K9720" t="str">
            <v>alloc_energy_amt</v>
          </cell>
          <cell r="M9720" t="str">
            <v>2015/07/1/2/A/0</v>
          </cell>
        </row>
        <row r="9721">
          <cell r="A9721" t="str">
            <v>9720</v>
          </cell>
          <cell r="B9721" t="str">
            <v>OM72097</v>
          </cell>
          <cell r="C9721" t="str">
            <v>097 - Energy Allocation O &amp; M Exp Amount</v>
          </cell>
          <cell r="D9721">
            <v>0</v>
          </cell>
          <cell r="F9721" t="str">
            <v>CALC</v>
          </cell>
          <cell r="H9721" t="str">
            <v>97</v>
          </cell>
          <cell r="I9721" t="str">
            <v>C</v>
          </cell>
          <cell r="J9721" t="str">
            <v>om_exp</v>
          </cell>
          <cell r="K9721" t="str">
            <v>alloc_energy_amt</v>
          </cell>
          <cell r="M9721" t="str">
            <v>2015/07/1/2/A/0</v>
          </cell>
        </row>
        <row r="9722">
          <cell r="A9722" t="str">
            <v>9721</v>
          </cell>
          <cell r="B9722" t="str">
            <v>OM72097</v>
          </cell>
          <cell r="C9722" t="str">
            <v>097 - Energy Allocation O &amp; M Exp Amount</v>
          </cell>
          <cell r="D9722">
            <v>0</v>
          </cell>
          <cell r="F9722" t="str">
            <v>CALC</v>
          </cell>
          <cell r="H9722" t="str">
            <v>97</v>
          </cell>
          <cell r="I9722" t="str">
            <v>C</v>
          </cell>
          <cell r="J9722" t="str">
            <v>om_exp</v>
          </cell>
          <cell r="K9722" t="str">
            <v>alloc_energy_amt</v>
          </cell>
          <cell r="M9722" t="str">
            <v>2015/07/1/2/A/0</v>
          </cell>
        </row>
        <row r="9723">
          <cell r="A9723" t="str">
            <v>9722</v>
          </cell>
          <cell r="B9723" t="str">
            <v>OM72097</v>
          </cell>
          <cell r="C9723" t="str">
            <v>097 - Energy Allocation O &amp; M Exp Amount</v>
          </cell>
          <cell r="D9723">
            <v>0</v>
          </cell>
          <cell r="F9723" t="str">
            <v>CALC</v>
          </cell>
          <cell r="H9723" t="str">
            <v>97</v>
          </cell>
          <cell r="I9723" t="str">
            <v>C</v>
          </cell>
          <cell r="J9723" t="str">
            <v>om_exp</v>
          </cell>
          <cell r="K9723" t="str">
            <v>alloc_energy_amt</v>
          </cell>
          <cell r="M9723" t="str">
            <v>2015/07/1/2/A/0</v>
          </cell>
        </row>
        <row r="9724">
          <cell r="A9724" t="str">
            <v>9723</v>
          </cell>
          <cell r="B9724" t="str">
            <v>OM72097</v>
          </cell>
          <cell r="C9724" t="str">
            <v>097 - Energy Allocation O &amp; M Exp Amount</v>
          </cell>
          <cell r="D9724">
            <v>0</v>
          </cell>
          <cell r="F9724" t="str">
            <v>CALC</v>
          </cell>
          <cell r="H9724" t="str">
            <v>97</v>
          </cell>
          <cell r="I9724" t="str">
            <v>C</v>
          </cell>
          <cell r="J9724" t="str">
            <v>om_exp</v>
          </cell>
          <cell r="K9724" t="str">
            <v>alloc_energy_amt</v>
          </cell>
          <cell r="M9724" t="str">
            <v>2015/07/1/2/A/0</v>
          </cell>
        </row>
        <row r="9725">
          <cell r="A9725" t="str">
            <v>9724</v>
          </cell>
          <cell r="B9725" t="str">
            <v>OM72097</v>
          </cell>
          <cell r="C9725" t="str">
            <v>097 - Energy Allocation O &amp; M Exp Amount</v>
          </cell>
          <cell r="D9725">
            <v>0</v>
          </cell>
          <cell r="F9725" t="str">
            <v>CALC</v>
          </cell>
          <cell r="H9725" t="str">
            <v>97</v>
          </cell>
          <cell r="I9725" t="str">
            <v>C</v>
          </cell>
          <cell r="J9725" t="str">
            <v>om_exp</v>
          </cell>
          <cell r="K9725" t="str">
            <v>alloc_energy_amt</v>
          </cell>
          <cell r="M9725" t="str">
            <v>2015/07/1/2/A/0</v>
          </cell>
        </row>
        <row r="9726">
          <cell r="A9726" t="str">
            <v>9725</v>
          </cell>
          <cell r="B9726" t="str">
            <v>OM72097</v>
          </cell>
          <cell r="C9726" t="str">
            <v>097 - Energy Allocation O &amp; M Exp Amount</v>
          </cell>
          <cell r="D9726">
            <v>0</v>
          </cell>
          <cell r="F9726" t="str">
            <v>CALC</v>
          </cell>
          <cell r="H9726" t="str">
            <v>97</v>
          </cell>
          <cell r="I9726" t="str">
            <v>C</v>
          </cell>
          <cell r="J9726" t="str">
            <v>om_exp</v>
          </cell>
          <cell r="K9726" t="str">
            <v>alloc_energy_amt</v>
          </cell>
          <cell r="M9726" t="str">
            <v>2015/07/1/2/A/0</v>
          </cell>
        </row>
        <row r="9727">
          <cell r="A9727" t="str">
            <v>9726</v>
          </cell>
          <cell r="B9727" t="str">
            <v>OM72097</v>
          </cell>
          <cell r="C9727" t="str">
            <v>097 - Energy Allocation O &amp; M Exp Amount</v>
          </cell>
          <cell r="D9727">
            <v>0</v>
          </cell>
          <cell r="F9727" t="str">
            <v>CALC</v>
          </cell>
          <cell r="H9727" t="str">
            <v>97</v>
          </cell>
          <cell r="I9727" t="str">
            <v>C</v>
          </cell>
          <cell r="J9727" t="str">
            <v>om_exp</v>
          </cell>
          <cell r="K9727" t="str">
            <v>alloc_energy_amt</v>
          </cell>
          <cell r="M9727" t="str">
            <v>2015/07/1/2/A/0</v>
          </cell>
        </row>
        <row r="9728">
          <cell r="A9728" t="str">
            <v>9727</v>
          </cell>
          <cell r="B9728" t="str">
            <v>OMB2097</v>
          </cell>
          <cell r="C9728" t="str">
            <v>097 - CP Jurisdictional O &amp; M Exp Amount</v>
          </cell>
          <cell r="D9728">
            <v>0</v>
          </cell>
          <cell r="F9728" t="str">
            <v>CALC</v>
          </cell>
          <cell r="H9728" t="str">
            <v>97</v>
          </cell>
          <cell r="I9728" t="str">
            <v>C</v>
          </cell>
          <cell r="J9728" t="str">
            <v>om_exp</v>
          </cell>
          <cell r="K9728" t="str">
            <v>juris_cp_amt</v>
          </cell>
          <cell r="M9728" t="str">
            <v>2015/07/1/2/A/0</v>
          </cell>
        </row>
        <row r="9729">
          <cell r="A9729" t="str">
            <v>9728</v>
          </cell>
          <cell r="B9729" t="str">
            <v>OMB2097</v>
          </cell>
          <cell r="C9729" t="str">
            <v>097 - CP Jurisdictional O &amp; M Exp Amount</v>
          </cell>
          <cell r="D9729">
            <v>0</v>
          </cell>
          <cell r="F9729" t="str">
            <v>CALC</v>
          </cell>
          <cell r="H9729" t="str">
            <v>97</v>
          </cell>
          <cell r="I9729" t="str">
            <v>C</v>
          </cell>
          <cell r="J9729" t="str">
            <v>om_exp</v>
          </cell>
          <cell r="K9729" t="str">
            <v>juris_cp_amt</v>
          </cell>
          <cell r="M9729" t="str">
            <v>2015/07/1/2/A/0</v>
          </cell>
        </row>
        <row r="9730">
          <cell r="A9730" t="str">
            <v>9729</v>
          </cell>
          <cell r="B9730" t="str">
            <v>OMB2097</v>
          </cell>
          <cell r="C9730" t="str">
            <v>097 - CP Jurisdictional O &amp; M Exp Amount</v>
          </cell>
          <cell r="D9730">
            <v>0</v>
          </cell>
          <cell r="F9730" t="str">
            <v>CALC</v>
          </cell>
          <cell r="H9730" t="str">
            <v>97</v>
          </cell>
          <cell r="I9730" t="str">
            <v>C</v>
          </cell>
          <cell r="J9730" t="str">
            <v>om_exp</v>
          </cell>
          <cell r="K9730" t="str">
            <v>juris_cp_amt</v>
          </cell>
          <cell r="M9730" t="str">
            <v>2015/07/1/2/A/0</v>
          </cell>
        </row>
        <row r="9731">
          <cell r="A9731" t="str">
            <v>9730</v>
          </cell>
          <cell r="B9731" t="str">
            <v>OMB2097</v>
          </cell>
          <cell r="C9731" t="str">
            <v>097 - CP Jurisdictional O &amp; M Exp Amount</v>
          </cell>
          <cell r="D9731">
            <v>0</v>
          </cell>
          <cell r="F9731" t="str">
            <v>CALC</v>
          </cell>
          <cell r="H9731" t="str">
            <v>97</v>
          </cell>
          <cell r="I9731" t="str">
            <v>C</v>
          </cell>
          <cell r="J9731" t="str">
            <v>om_exp</v>
          </cell>
          <cell r="K9731" t="str">
            <v>juris_cp_amt</v>
          </cell>
          <cell r="M9731" t="str">
            <v>2015/07/1/2/A/0</v>
          </cell>
        </row>
        <row r="9732">
          <cell r="A9732" t="str">
            <v>9731</v>
          </cell>
          <cell r="B9732" t="str">
            <v>OMB2097</v>
          </cell>
          <cell r="C9732" t="str">
            <v>097 - CP Jurisdictional O &amp; M Exp Amount</v>
          </cell>
          <cell r="D9732">
            <v>0</v>
          </cell>
          <cell r="F9732" t="str">
            <v>CALC</v>
          </cell>
          <cell r="H9732" t="str">
            <v>97</v>
          </cell>
          <cell r="I9732" t="str">
            <v>C</v>
          </cell>
          <cell r="J9732" t="str">
            <v>om_exp</v>
          </cell>
          <cell r="K9732" t="str">
            <v>juris_cp_amt</v>
          </cell>
          <cell r="M9732" t="str">
            <v>2015/07/1/2/A/0</v>
          </cell>
        </row>
        <row r="9733">
          <cell r="A9733" t="str">
            <v>9732</v>
          </cell>
          <cell r="B9733" t="str">
            <v>OMB2097</v>
          </cell>
          <cell r="C9733" t="str">
            <v>097 - CP Jurisdictional O &amp; M Exp Amount</v>
          </cell>
          <cell r="D9733">
            <v>0</v>
          </cell>
          <cell r="F9733" t="str">
            <v>CALC</v>
          </cell>
          <cell r="H9733" t="str">
            <v>97</v>
          </cell>
          <cell r="I9733" t="str">
            <v>C</v>
          </cell>
          <cell r="J9733" t="str">
            <v>om_exp</v>
          </cell>
          <cell r="K9733" t="str">
            <v>juris_cp_amt</v>
          </cell>
          <cell r="M9733" t="str">
            <v>2015/07/1/2/A/0</v>
          </cell>
        </row>
        <row r="9734">
          <cell r="A9734" t="str">
            <v>9733</v>
          </cell>
          <cell r="B9734" t="str">
            <v>OMB2097</v>
          </cell>
          <cell r="C9734" t="str">
            <v>097 - CP Jurisdictional O &amp; M Exp Amount</v>
          </cell>
          <cell r="D9734">
            <v>0</v>
          </cell>
          <cell r="F9734" t="str">
            <v>CALC</v>
          </cell>
          <cell r="H9734" t="str">
            <v>97</v>
          </cell>
          <cell r="I9734" t="str">
            <v>C</v>
          </cell>
          <cell r="J9734" t="str">
            <v>om_exp</v>
          </cell>
          <cell r="K9734" t="str">
            <v>juris_cp_amt</v>
          </cell>
          <cell r="M9734" t="str">
            <v>2015/07/1/2/A/0</v>
          </cell>
        </row>
        <row r="9735">
          <cell r="A9735" t="str">
            <v>9734</v>
          </cell>
          <cell r="B9735" t="str">
            <v>OMB2097</v>
          </cell>
          <cell r="C9735" t="str">
            <v>097 - CP Jurisdictional O &amp; M Exp Amount</v>
          </cell>
          <cell r="D9735">
            <v>0</v>
          </cell>
          <cell r="F9735" t="str">
            <v>CALC</v>
          </cell>
          <cell r="H9735" t="str">
            <v>97</v>
          </cell>
          <cell r="I9735" t="str">
            <v>C</v>
          </cell>
          <cell r="J9735" t="str">
            <v>om_exp</v>
          </cell>
          <cell r="K9735" t="str">
            <v>juris_cp_amt</v>
          </cell>
          <cell r="M9735" t="str">
            <v>2015/07/1/2/A/0</v>
          </cell>
        </row>
        <row r="9736">
          <cell r="A9736" t="str">
            <v>9735</v>
          </cell>
          <cell r="B9736" t="str">
            <v>OMB2097</v>
          </cell>
          <cell r="C9736" t="str">
            <v>097 - CP Jurisdictional O &amp; M Exp Amount</v>
          </cell>
          <cell r="D9736">
            <v>1302.99</v>
          </cell>
          <cell r="F9736" t="str">
            <v>CALC</v>
          </cell>
          <cell r="H9736" t="str">
            <v>97</v>
          </cell>
          <cell r="I9736" t="str">
            <v>C</v>
          </cell>
          <cell r="J9736" t="str">
            <v>om_exp</v>
          </cell>
          <cell r="K9736" t="str">
            <v>juris_cp_amt</v>
          </cell>
          <cell r="M9736" t="str">
            <v>2015/07/1/2/A/0</v>
          </cell>
        </row>
        <row r="9737">
          <cell r="A9737" t="str">
            <v>9736</v>
          </cell>
          <cell r="B9737" t="str">
            <v>OMB2097</v>
          </cell>
          <cell r="C9737" t="str">
            <v>097 - CP Jurisdictional O &amp; M Exp Amount</v>
          </cell>
          <cell r="D9737">
            <v>0</v>
          </cell>
          <cell r="F9737" t="str">
            <v>CALC</v>
          </cell>
          <cell r="H9737" t="str">
            <v>97</v>
          </cell>
          <cell r="I9737" t="str">
            <v>C</v>
          </cell>
          <cell r="J9737" t="str">
            <v>om_exp</v>
          </cell>
          <cell r="K9737" t="str">
            <v>juris_cp_amt</v>
          </cell>
          <cell r="M9737" t="str">
            <v>2015/07/1/2/A/0</v>
          </cell>
        </row>
        <row r="9738">
          <cell r="A9738" t="str">
            <v>9737</v>
          </cell>
          <cell r="B9738" t="str">
            <v>OMB2097</v>
          </cell>
          <cell r="C9738" t="str">
            <v>097 - CP Jurisdictional O &amp; M Exp Amount</v>
          </cell>
          <cell r="D9738">
            <v>0</v>
          </cell>
          <cell r="F9738" t="str">
            <v>CALC</v>
          </cell>
          <cell r="H9738" t="str">
            <v>97</v>
          </cell>
          <cell r="I9738" t="str">
            <v>C</v>
          </cell>
          <cell r="J9738" t="str">
            <v>om_exp</v>
          </cell>
          <cell r="K9738" t="str">
            <v>juris_cp_amt</v>
          </cell>
          <cell r="M9738" t="str">
            <v>2015/07/1/2/A/0</v>
          </cell>
        </row>
        <row r="9739">
          <cell r="A9739" t="str">
            <v>9738</v>
          </cell>
          <cell r="B9739" t="str">
            <v>OMB2097</v>
          </cell>
          <cell r="C9739" t="str">
            <v>097 - CP Jurisdictional O &amp; M Exp Amount</v>
          </cell>
          <cell r="D9739">
            <v>0</v>
          </cell>
          <cell r="F9739" t="str">
            <v>CALC</v>
          </cell>
          <cell r="H9739" t="str">
            <v>97</v>
          </cell>
          <cell r="I9739" t="str">
            <v>C</v>
          </cell>
          <cell r="J9739" t="str">
            <v>om_exp</v>
          </cell>
          <cell r="K9739" t="str">
            <v>juris_cp_amt</v>
          </cell>
          <cell r="M9739" t="str">
            <v>2015/07/1/2/A/0</v>
          </cell>
        </row>
        <row r="9740">
          <cell r="A9740" t="str">
            <v>9739</v>
          </cell>
          <cell r="B9740" t="str">
            <v>OMB2097</v>
          </cell>
          <cell r="C9740" t="str">
            <v>097 - CP Jurisdictional O &amp; M Exp Amount</v>
          </cell>
          <cell r="D9740">
            <v>0</v>
          </cell>
          <cell r="F9740" t="str">
            <v>CALC</v>
          </cell>
          <cell r="H9740" t="str">
            <v>97</v>
          </cell>
          <cell r="I9740" t="str">
            <v>C</v>
          </cell>
          <cell r="J9740" t="str">
            <v>om_exp</v>
          </cell>
          <cell r="K9740" t="str">
            <v>juris_cp_amt</v>
          </cell>
          <cell r="M9740" t="str">
            <v>2015/07/1/2/A/0</v>
          </cell>
        </row>
        <row r="9741">
          <cell r="A9741" t="str">
            <v>9740</v>
          </cell>
          <cell r="B9741" t="str">
            <v>OMB2097</v>
          </cell>
          <cell r="C9741" t="str">
            <v>097 - CP Jurisdictional O &amp; M Exp Amount</v>
          </cell>
          <cell r="D9741">
            <v>0</v>
          </cell>
          <cell r="F9741" t="str">
            <v>CALC</v>
          </cell>
          <cell r="H9741" t="str">
            <v>97</v>
          </cell>
          <cell r="I9741" t="str">
            <v>C</v>
          </cell>
          <cell r="J9741" t="str">
            <v>om_exp</v>
          </cell>
          <cell r="K9741" t="str">
            <v>juris_cp_amt</v>
          </cell>
          <cell r="M9741" t="str">
            <v>2015/07/1/2/A/0</v>
          </cell>
        </row>
        <row r="9742">
          <cell r="A9742" t="str">
            <v>9741</v>
          </cell>
          <cell r="B9742" t="str">
            <v>OMB2097</v>
          </cell>
          <cell r="C9742" t="str">
            <v>097 - CP Jurisdictional O &amp; M Exp Amount</v>
          </cell>
          <cell r="D9742">
            <v>0</v>
          </cell>
          <cell r="F9742" t="str">
            <v>CALC</v>
          </cell>
          <cell r="H9742" t="str">
            <v>97</v>
          </cell>
          <cell r="I9742" t="str">
            <v>C</v>
          </cell>
          <cell r="J9742" t="str">
            <v>om_exp</v>
          </cell>
          <cell r="K9742" t="str">
            <v>juris_cp_amt</v>
          </cell>
          <cell r="M9742" t="str">
            <v>2015/07/1/2/A/0</v>
          </cell>
        </row>
        <row r="9743">
          <cell r="A9743" t="str">
            <v>9742</v>
          </cell>
          <cell r="B9743" t="str">
            <v>OMB2097</v>
          </cell>
          <cell r="C9743" t="str">
            <v>097 - CP Jurisdictional O &amp; M Exp Amount</v>
          </cell>
          <cell r="D9743">
            <v>0</v>
          </cell>
          <cell r="F9743" t="str">
            <v>CALC</v>
          </cell>
          <cell r="H9743" t="str">
            <v>97</v>
          </cell>
          <cell r="I9743" t="str">
            <v>C</v>
          </cell>
          <cell r="J9743" t="str">
            <v>om_exp</v>
          </cell>
          <cell r="K9743" t="str">
            <v>juris_cp_amt</v>
          </cell>
          <cell r="M9743" t="str">
            <v>2015/07/1/2/A/0</v>
          </cell>
        </row>
        <row r="9744">
          <cell r="A9744" t="str">
            <v>9743</v>
          </cell>
          <cell r="B9744" t="str">
            <v>OMB2097</v>
          </cell>
          <cell r="C9744" t="str">
            <v>097 - CP Jurisdictional O &amp; M Exp Amount</v>
          </cell>
          <cell r="D9744">
            <v>0</v>
          </cell>
          <cell r="F9744" t="str">
            <v>CALC</v>
          </cell>
          <cell r="H9744" t="str">
            <v>97</v>
          </cell>
          <cell r="I9744" t="str">
            <v>C</v>
          </cell>
          <cell r="J9744" t="str">
            <v>om_exp</v>
          </cell>
          <cell r="K9744" t="str">
            <v>juris_cp_amt</v>
          </cell>
          <cell r="M9744" t="str">
            <v>2015/07/1/2/A/0</v>
          </cell>
        </row>
        <row r="9745">
          <cell r="A9745" t="str">
            <v>9744</v>
          </cell>
          <cell r="B9745" t="str">
            <v>OMB2097</v>
          </cell>
          <cell r="C9745" t="str">
            <v>097 - CP Jurisdictional O &amp; M Exp Amount</v>
          </cell>
          <cell r="D9745">
            <v>0</v>
          </cell>
          <cell r="F9745" t="str">
            <v>CALC</v>
          </cell>
          <cell r="H9745" t="str">
            <v>97</v>
          </cell>
          <cell r="I9745" t="str">
            <v>C</v>
          </cell>
          <cell r="J9745" t="str">
            <v>om_exp</v>
          </cell>
          <cell r="K9745" t="str">
            <v>juris_cp_amt</v>
          </cell>
          <cell r="M9745" t="str">
            <v>2015/07/1/2/A/0</v>
          </cell>
        </row>
        <row r="9746">
          <cell r="A9746" t="str">
            <v>9745</v>
          </cell>
          <cell r="B9746" t="str">
            <v>OMB2097</v>
          </cell>
          <cell r="C9746" t="str">
            <v>097 - CP Jurisdictional O &amp; M Exp Amount</v>
          </cell>
          <cell r="D9746">
            <v>0</v>
          </cell>
          <cell r="F9746" t="str">
            <v>CALC</v>
          </cell>
          <cell r="H9746" t="str">
            <v>97</v>
          </cell>
          <cell r="I9746" t="str">
            <v>C</v>
          </cell>
          <cell r="J9746" t="str">
            <v>om_exp</v>
          </cell>
          <cell r="K9746" t="str">
            <v>juris_cp_amt</v>
          </cell>
          <cell r="M9746" t="str">
            <v>2015/07/1/2/A/0</v>
          </cell>
        </row>
        <row r="9747">
          <cell r="A9747" t="str">
            <v>9746</v>
          </cell>
          <cell r="B9747" t="str">
            <v>OMB2097</v>
          </cell>
          <cell r="C9747" t="str">
            <v>097 - CP Jurisdictional O &amp; M Exp Amount</v>
          </cell>
          <cell r="D9747">
            <v>7287.99</v>
          </cell>
          <cell r="F9747" t="str">
            <v>CALC</v>
          </cell>
          <cell r="H9747" t="str">
            <v>97</v>
          </cell>
          <cell r="I9747" t="str">
            <v>C</v>
          </cell>
          <cell r="J9747" t="str">
            <v>om_exp</v>
          </cell>
          <cell r="K9747" t="str">
            <v>juris_cp_amt</v>
          </cell>
          <cell r="M9747" t="str">
            <v>2015/07/1/2/A/0</v>
          </cell>
        </row>
        <row r="9748">
          <cell r="A9748" t="str">
            <v>9747</v>
          </cell>
          <cell r="B9748" t="str">
            <v>OMB2097</v>
          </cell>
          <cell r="C9748" t="str">
            <v>097 - CP Jurisdictional O &amp; M Exp Amount</v>
          </cell>
          <cell r="D9748">
            <v>0</v>
          </cell>
          <cell r="F9748" t="str">
            <v>CALC</v>
          </cell>
          <cell r="H9748" t="str">
            <v>97</v>
          </cell>
          <cell r="I9748" t="str">
            <v>C</v>
          </cell>
          <cell r="J9748" t="str">
            <v>om_exp</v>
          </cell>
          <cell r="K9748" t="str">
            <v>juris_cp_amt</v>
          </cell>
          <cell r="M9748" t="str">
            <v>2015/07/1/2/A/0</v>
          </cell>
        </row>
        <row r="9749">
          <cell r="A9749" t="str">
            <v>9748</v>
          </cell>
          <cell r="B9749" t="str">
            <v>OMB2097</v>
          </cell>
          <cell r="C9749" t="str">
            <v>097 - CP Jurisdictional O &amp; M Exp Amount</v>
          </cell>
          <cell r="D9749">
            <v>0</v>
          </cell>
          <cell r="F9749" t="str">
            <v>CALC</v>
          </cell>
          <cell r="H9749" t="str">
            <v>97</v>
          </cell>
          <cell r="I9749" t="str">
            <v>C</v>
          </cell>
          <cell r="J9749" t="str">
            <v>om_exp</v>
          </cell>
          <cell r="K9749" t="str">
            <v>juris_cp_amt</v>
          </cell>
          <cell r="M9749" t="str">
            <v>2015/07/1/2/A/0</v>
          </cell>
        </row>
        <row r="9750">
          <cell r="A9750" t="str">
            <v>9749</v>
          </cell>
          <cell r="B9750" t="str">
            <v>OMB2097</v>
          </cell>
          <cell r="C9750" t="str">
            <v>097 - CP Jurisdictional O &amp; M Exp Amount</v>
          </cell>
          <cell r="D9750">
            <v>0</v>
          </cell>
          <cell r="F9750" t="str">
            <v>CALC</v>
          </cell>
          <cell r="H9750" t="str">
            <v>97</v>
          </cell>
          <cell r="I9750" t="str">
            <v>C</v>
          </cell>
          <cell r="J9750" t="str">
            <v>om_exp</v>
          </cell>
          <cell r="K9750" t="str">
            <v>juris_cp_amt</v>
          </cell>
          <cell r="M9750" t="str">
            <v>2015/07/1/2/A/0</v>
          </cell>
        </row>
        <row r="9751">
          <cell r="A9751" t="str">
            <v>9750</v>
          </cell>
          <cell r="B9751" t="str">
            <v>OMB2097</v>
          </cell>
          <cell r="C9751" t="str">
            <v>097 - CP Jurisdictional O &amp; M Exp Amount</v>
          </cell>
          <cell r="D9751">
            <v>0</v>
          </cell>
          <cell r="F9751" t="str">
            <v>CALC</v>
          </cell>
          <cell r="H9751" t="str">
            <v>97</v>
          </cell>
          <cell r="I9751" t="str">
            <v>C</v>
          </cell>
          <cell r="J9751" t="str">
            <v>om_exp</v>
          </cell>
          <cell r="K9751" t="str">
            <v>juris_cp_amt</v>
          </cell>
          <cell r="M9751" t="str">
            <v>2015/07/1/2/A/0</v>
          </cell>
        </row>
        <row r="9752">
          <cell r="A9752" t="str">
            <v>9751</v>
          </cell>
          <cell r="B9752" t="str">
            <v>OMB2097</v>
          </cell>
          <cell r="C9752" t="str">
            <v>097 - CP Jurisdictional O &amp; M Exp Amount</v>
          </cell>
          <cell r="D9752">
            <v>0</v>
          </cell>
          <cell r="F9752" t="str">
            <v>CALC</v>
          </cell>
          <cell r="H9752" t="str">
            <v>97</v>
          </cell>
          <cell r="I9752" t="str">
            <v>C</v>
          </cell>
          <cell r="J9752" t="str">
            <v>om_exp</v>
          </cell>
          <cell r="K9752" t="str">
            <v>juris_cp_amt</v>
          </cell>
          <cell r="M9752" t="str">
            <v>2015/07/1/2/A/0</v>
          </cell>
        </row>
        <row r="9753">
          <cell r="A9753" t="str">
            <v>9752</v>
          </cell>
          <cell r="B9753" t="str">
            <v>OMB2097</v>
          </cell>
          <cell r="C9753" t="str">
            <v>097 - CP Jurisdictional O &amp; M Exp Amount</v>
          </cell>
          <cell r="D9753">
            <v>0</v>
          </cell>
          <cell r="F9753" t="str">
            <v>CALC</v>
          </cell>
          <cell r="H9753" t="str">
            <v>97</v>
          </cell>
          <cell r="I9753" t="str">
            <v>C</v>
          </cell>
          <cell r="J9753" t="str">
            <v>om_exp</v>
          </cell>
          <cell r="K9753" t="str">
            <v>juris_cp_amt</v>
          </cell>
          <cell r="M9753" t="str">
            <v>2015/07/1/2/A/0</v>
          </cell>
        </row>
        <row r="9754">
          <cell r="A9754" t="str">
            <v>9753</v>
          </cell>
          <cell r="B9754" t="str">
            <v>OMB2097</v>
          </cell>
          <cell r="C9754" t="str">
            <v>097 - CP Jurisdictional O &amp; M Exp Amount</v>
          </cell>
          <cell r="D9754">
            <v>0</v>
          </cell>
          <cell r="F9754" t="str">
            <v>CALC</v>
          </cell>
          <cell r="H9754" t="str">
            <v>97</v>
          </cell>
          <cell r="I9754" t="str">
            <v>C</v>
          </cell>
          <cell r="J9754" t="str">
            <v>om_exp</v>
          </cell>
          <cell r="K9754" t="str">
            <v>juris_cp_amt</v>
          </cell>
          <cell r="M9754" t="str">
            <v>2015/07/1/2/A/0</v>
          </cell>
        </row>
        <row r="9755">
          <cell r="A9755" t="str">
            <v>9754</v>
          </cell>
          <cell r="B9755" t="str">
            <v>OMB2097</v>
          </cell>
          <cell r="C9755" t="str">
            <v>097 - CP Jurisdictional O &amp; M Exp Amount</v>
          </cell>
          <cell r="D9755">
            <v>0</v>
          </cell>
          <cell r="F9755" t="str">
            <v>CALC</v>
          </cell>
          <cell r="H9755" t="str">
            <v>97</v>
          </cell>
          <cell r="I9755" t="str">
            <v>C</v>
          </cell>
          <cell r="J9755" t="str">
            <v>om_exp</v>
          </cell>
          <cell r="K9755" t="str">
            <v>juris_cp_amt</v>
          </cell>
          <cell r="M9755" t="str">
            <v>2015/07/1/2/A/0</v>
          </cell>
        </row>
        <row r="9756">
          <cell r="A9756" t="str">
            <v>9755</v>
          </cell>
          <cell r="B9756" t="str">
            <v>OMB2097</v>
          </cell>
          <cell r="C9756" t="str">
            <v>097 - CP Jurisdictional O &amp; M Exp Amount</v>
          </cell>
          <cell r="D9756">
            <v>0</v>
          </cell>
          <cell r="F9756" t="str">
            <v>CALC</v>
          </cell>
          <cell r="H9756" t="str">
            <v>97</v>
          </cell>
          <cell r="I9756" t="str">
            <v>C</v>
          </cell>
          <cell r="J9756" t="str">
            <v>om_exp</v>
          </cell>
          <cell r="K9756" t="str">
            <v>juris_cp_amt</v>
          </cell>
          <cell r="M9756" t="str">
            <v>2015/07/1/2/A/0</v>
          </cell>
        </row>
        <row r="9757">
          <cell r="A9757" t="str">
            <v>9756</v>
          </cell>
          <cell r="B9757" t="str">
            <v>OMB2097</v>
          </cell>
          <cell r="C9757" t="str">
            <v>097 - CP Jurisdictional O &amp; M Exp Amount</v>
          </cell>
          <cell r="D9757">
            <v>12006.27</v>
          </cell>
          <cell r="F9757" t="str">
            <v>CALC</v>
          </cell>
          <cell r="H9757" t="str">
            <v>97</v>
          </cell>
          <cell r="I9757" t="str">
            <v>C</v>
          </cell>
          <cell r="J9757" t="str">
            <v>om_exp</v>
          </cell>
          <cell r="K9757" t="str">
            <v>juris_cp_amt</v>
          </cell>
          <cell r="M9757" t="str">
            <v>2015/07/1/2/A/0</v>
          </cell>
        </row>
        <row r="9758">
          <cell r="A9758" t="str">
            <v>9757</v>
          </cell>
          <cell r="B9758" t="str">
            <v>OM82097</v>
          </cell>
          <cell r="C9758" t="str">
            <v>097 - CP Jurisdictional Factor</v>
          </cell>
          <cell r="D9758">
            <v>0</v>
          </cell>
          <cell r="F9758" t="str">
            <v>CALC</v>
          </cell>
          <cell r="H9758" t="str">
            <v>97</v>
          </cell>
          <cell r="I9758" t="str">
            <v>C</v>
          </cell>
          <cell r="J9758" t="str">
            <v>om_exp</v>
          </cell>
          <cell r="K9758" t="str">
            <v>juris_cp</v>
          </cell>
          <cell r="M9758" t="str">
            <v>2015/07/1/2/A/0</v>
          </cell>
        </row>
        <row r="9759">
          <cell r="A9759" t="str">
            <v>9758</v>
          </cell>
          <cell r="B9759" t="str">
            <v>OM82097</v>
          </cell>
          <cell r="C9759" t="str">
            <v>097 - CP Jurisdictional Factor</v>
          </cell>
          <cell r="D9759">
            <v>0</v>
          </cell>
          <cell r="F9759" t="str">
            <v>CALC</v>
          </cell>
          <cell r="H9759" t="str">
            <v>97</v>
          </cell>
          <cell r="I9759" t="str">
            <v>C</v>
          </cell>
          <cell r="J9759" t="str">
            <v>om_exp</v>
          </cell>
          <cell r="K9759" t="str">
            <v>juris_cp</v>
          </cell>
          <cell r="M9759" t="str">
            <v>2015/07/1/2/A/0</v>
          </cell>
        </row>
        <row r="9760">
          <cell r="A9760" t="str">
            <v>9759</v>
          </cell>
          <cell r="B9760" t="str">
            <v>OM82097</v>
          </cell>
          <cell r="C9760" t="str">
            <v>097 - CP Jurisdictional Factor</v>
          </cell>
          <cell r="D9760">
            <v>0</v>
          </cell>
          <cell r="F9760" t="str">
            <v>CALC</v>
          </cell>
          <cell r="H9760" t="str">
            <v>97</v>
          </cell>
          <cell r="I9760" t="str">
            <v>C</v>
          </cell>
          <cell r="J9760" t="str">
            <v>om_exp</v>
          </cell>
          <cell r="K9760" t="str">
            <v>juris_cp</v>
          </cell>
          <cell r="M9760" t="str">
            <v>2015/07/1/2/A/0</v>
          </cell>
        </row>
        <row r="9761">
          <cell r="A9761" t="str">
            <v>9760</v>
          </cell>
          <cell r="B9761" t="str">
            <v>OM82097</v>
          </cell>
          <cell r="C9761" t="str">
            <v>097 - CP Jurisdictional Factor</v>
          </cell>
          <cell r="D9761">
            <v>0</v>
          </cell>
          <cell r="F9761" t="str">
            <v>CALC</v>
          </cell>
          <cell r="H9761" t="str">
            <v>97</v>
          </cell>
          <cell r="I9761" t="str">
            <v>C</v>
          </cell>
          <cell r="J9761" t="str">
            <v>om_exp</v>
          </cell>
          <cell r="K9761" t="str">
            <v>juris_cp</v>
          </cell>
          <cell r="M9761" t="str">
            <v>2015/07/1/2/A/0</v>
          </cell>
        </row>
        <row r="9762">
          <cell r="A9762" t="str">
            <v>9761</v>
          </cell>
          <cell r="B9762" t="str">
            <v>OM82097</v>
          </cell>
          <cell r="C9762" t="str">
            <v>097 - CP Jurisdictional Factor</v>
          </cell>
          <cell r="D9762">
            <v>0</v>
          </cell>
          <cell r="F9762" t="str">
            <v>CALC</v>
          </cell>
          <cell r="H9762" t="str">
            <v>97</v>
          </cell>
          <cell r="I9762" t="str">
            <v>C</v>
          </cell>
          <cell r="J9762" t="str">
            <v>om_exp</v>
          </cell>
          <cell r="K9762" t="str">
            <v>juris_cp</v>
          </cell>
          <cell r="M9762" t="str">
            <v>2015/07/1/2/A/0</v>
          </cell>
        </row>
        <row r="9763">
          <cell r="A9763" t="str">
            <v>9762</v>
          </cell>
          <cell r="B9763" t="str">
            <v>OM82097</v>
          </cell>
          <cell r="C9763" t="str">
            <v>097 - CP Jurisdictional Factor</v>
          </cell>
          <cell r="D9763">
            <v>0</v>
          </cell>
          <cell r="F9763" t="str">
            <v>CALC</v>
          </cell>
          <cell r="H9763" t="str">
            <v>97</v>
          </cell>
          <cell r="I9763" t="str">
            <v>C</v>
          </cell>
          <cell r="J9763" t="str">
            <v>om_exp</v>
          </cell>
          <cell r="K9763" t="str">
            <v>juris_cp</v>
          </cell>
          <cell r="M9763" t="str">
            <v>2015/07/1/2/A/0</v>
          </cell>
        </row>
        <row r="9764">
          <cell r="A9764" t="str">
            <v>9763</v>
          </cell>
          <cell r="B9764" t="str">
            <v>OM82097</v>
          </cell>
          <cell r="C9764" t="str">
            <v>097 - CP Jurisdictional Factor</v>
          </cell>
          <cell r="D9764">
            <v>0</v>
          </cell>
          <cell r="F9764" t="str">
            <v>CALC</v>
          </cell>
          <cell r="H9764" t="str">
            <v>97</v>
          </cell>
          <cell r="I9764" t="str">
            <v>C</v>
          </cell>
          <cell r="J9764" t="str">
            <v>om_exp</v>
          </cell>
          <cell r="K9764" t="str">
            <v>juris_cp</v>
          </cell>
          <cell r="M9764" t="str">
            <v>2015/07/1/2/A/0</v>
          </cell>
        </row>
        <row r="9765">
          <cell r="A9765" t="str">
            <v>9764</v>
          </cell>
          <cell r="B9765" t="str">
            <v>OM82097</v>
          </cell>
          <cell r="C9765" t="str">
            <v>097 - CP Jurisdictional Factor</v>
          </cell>
          <cell r="D9765">
            <v>0</v>
          </cell>
          <cell r="F9765" t="str">
            <v>CALC</v>
          </cell>
          <cell r="H9765" t="str">
            <v>97</v>
          </cell>
          <cell r="I9765" t="str">
            <v>C</v>
          </cell>
          <cell r="J9765" t="str">
            <v>om_exp</v>
          </cell>
          <cell r="K9765" t="str">
            <v>juris_cp</v>
          </cell>
          <cell r="M9765" t="str">
            <v>2015/07/1/2/A/0</v>
          </cell>
        </row>
        <row r="9766">
          <cell r="A9766" t="str">
            <v>9765</v>
          </cell>
          <cell r="B9766" t="str">
            <v>OM82097</v>
          </cell>
          <cell r="C9766" t="str">
            <v>097 - CP Jurisdictional Factor</v>
          </cell>
          <cell r="D9766">
            <v>0</v>
          </cell>
          <cell r="F9766" t="str">
            <v>CALC</v>
          </cell>
          <cell r="H9766" t="str">
            <v>97</v>
          </cell>
          <cell r="I9766" t="str">
            <v>C</v>
          </cell>
          <cell r="J9766" t="str">
            <v>om_exp</v>
          </cell>
          <cell r="K9766" t="str">
            <v>juris_cp</v>
          </cell>
          <cell r="M9766" t="str">
            <v>2015/07/1/2/A/0</v>
          </cell>
        </row>
        <row r="9767">
          <cell r="A9767" t="str">
            <v>9766</v>
          </cell>
          <cell r="B9767" t="str">
            <v>OM82097</v>
          </cell>
          <cell r="C9767" t="str">
            <v>097 - CP Jurisdictional Factor</v>
          </cell>
          <cell r="D9767">
            <v>0</v>
          </cell>
          <cell r="F9767" t="str">
            <v>CALC</v>
          </cell>
          <cell r="H9767" t="str">
            <v>97</v>
          </cell>
          <cell r="I9767" t="str">
            <v>C</v>
          </cell>
          <cell r="J9767" t="str">
            <v>om_exp</v>
          </cell>
          <cell r="K9767" t="str">
            <v>juris_cp</v>
          </cell>
          <cell r="M9767" t="str">
            <v>2015/07/1/2/A/0</v>
          </cell>
        </row>
        <row r="9768">
          <cell r="A9768" t="str">
            <v>9767</v>
          </cell>
          <cell r="B9768" t="str">
            <v>OM82097</v>
          </cell>
          <cell r="C9768" t="str">
            <v>097 - CP Jurisdictional Factor</v>
          </cell>
          <cell r="D9768">
            <v>0</v>
          </cell>
          <cell r="F9768" t="str">
            <v>CALC</v>
          </cell>
          <cell r="H9768" t="str">
            <v>97</v>
          </cell>
          <cell r="I9768" t="str">
            <v>C</v>
          </cell>
          <cell r="J9768" t="str">
            <v>om_exp</v>
          </cell>
          <cell r="K9768" t="str">
            <v>juris_cp</v>
          </cell>
          <cell r="M9768" t="str">
            <v>2015/07/1/2/A/0</v>
          </cell>
        </row>
        <row r="9769">
          <cell r="A9769" t="str">
            <v>9768</v>
          </cell>
          <cell r="B9769" t="str">
            <v>OM82097</v>
          </cell>
          <cell r="C9769" t="str">
            <v>097 - CP Jurisdictional Factor</v>
          </cell>
          <cell r="D9769">
            <v>0</v>
          </cell>
          <cell r="F9769" t="str">
            <v>CALC</v>
          </cell>
          <cell r="H9769" t="str">
            <v>97</v>
          </cell>
          <cell r="I9769" t="str">
            <v>C</v>
          </cell>
          <cell r="J9769" t="str">
            <v>om_exp</v>
          </cell>
          <cell r="K9769" t="str">
            <v>juris_cp</v>
          </cell>
          <cell r="M9769" t="str">
            <v>2015/07/1/2/A/0</v>
          </cell>
        </row>
        <row r="9770">
          <cell r="A9770" t="str">
            <v>9769</v>
          </cell>
          <cell r="B9770" t="str">
            <v>OM82097</v>
          </cell>
          <cell r="C9770" t="str">
            <v>097 - CP Jurisdictional Factor</v>
          </cell>
          <cell r="D9770">
            <v>0</v>
          </cell>
          <cell r="F9770" t="str">
            <v>CALC</v>
          </cell>
          <cell r="H9770" t="str">
            <v>97</v>
          </cell>
          <cell r="I9770" t="str">
            <v>C</v>
          </cell>
          <cell r="J9770" t="str">
            <v>om_exp</v>
          </cell>
          <cell r="K9770" t="str">
            <v>juris_cp</v>
          </cell>
          <cell r="M9770" t="str">
            <v>2015/07/1/2/A/0</v>
          </cell>
        </row>
        <row r="9771">
          <cell r="A9771" t="str">
            <v>9770</v>
          </cell>
          <cell r="B9771" t="str">
            <v>OM82097</v>
          </cell>
          <cell r="C9771" t="str">
            <v>097 - CP Jurisdictional Factor</v>
          </cell>
          <cell r="D9771">
            <v>0</v>
          </cell>
          <cell r="F9771" t="str">
            <v>CALC</v>
          </cell>
          <cell r="H9771" t="str">
            <v>97</v>
          </cell>
          <cell r="I9771" t="str">
            <v>C</v>
          </cell>
          <cell r="J9771" t="str">
            <v>om_exp</v>
          </cell>
          <cell r="K9771" t="str">
            <v>juris_cp</v>
          </cell>
          <cell r="M9771" t="str">
            <v>2015/07/1/2/A/0</v>
          </cell>
        </row>
        <row r="9772">
          <cell r="A9772" t="str">
            <v>9771</v>
          </cell>
          <cell r="B9772" t="str">
            <v>OM82097</v>
          </cell>
          <cell r="C9772" t="str">
            <v>097 - CP Jurisdictional Factor</v>
          </cell>
          <cell r="D9772">
            <v>0</v>
          </cell>
          <cell r="F9772" t="str">
            <v>CALC</v>
          </cell>
          <cell r="H9772" t="str">
            <v>97</v>
          </cell>
          <cell r="I9772" t="str">
            <v>C</v>
          </cell>
          <cell r="J9772" t="str">
            <v>om_exp</v>
          </cell>
          <cell r="K9772" t="str">
            <v>juris_cp</v>
          </cell>
          <cell r="M9772" t="str">
            <v>2015/07/1/2/A/0</v>
          </cell>
        </row>
        <row r="9773">
          <cell r="A9773" t="str">
            <v>9772</v>
          </cell>
          <cell r="B9773" t="str">
            <v>OM82097</v>
          </cell>
          <cell r="C9773" t="str">
            <v>097 - CP Jurisdictional Factor</v>
          </cell>
          <cell r="D9773">
            <v>0</v>
          </cell>
          <cell r="F9773" t="str">
            <v>CALC</v>
          </cell>
          <cell r="H9773" t="str">
            <v>97</v>
          </cell>
          <cell r="I9773" t="str">
            <v>C</v>
          </cell>
          <cell r="J9773" t="str">
            <v>om_exp</v>
          </cell>
          <cell r="K9773" t="str">
            <v>juris_cp</v>
          </cell>
          <cell r="M9773" t="str">
            <v>2015/07/1/2/A/0</v>
          </cell>
        </row>
        <row r="9774">
          <cell r="A9774" t="str">
            <v>9773</v>
          </cell>
          <cell r="B9774" t="str">
            <v>OM82097</v>
          </cell>
          <cell r="C9774" t="str">
            <v>097 - CP Jurisdictional Factor</v>
          </cell>
          <cell r="D9774">
            <v>0</v>
          </cell>
          <cell r="F9774" t="str">
            <v>CALC</v>
          </cell>
          <cell r="H9774" t="str">
            <v>97</v>
          </cell>
          <cell r="I9774" t="str">
            <v>C</v>
          </cell>
          <cell r="J9774" t="str">
            <v>om_exp</v>
          </cell>
          <cell r="K9774" t="str">
            <v>juris_cp</v>
          </cell>
          <cell r="M9774" t="str">
            <v>2015/07/1/2/A/0</v>
          </cell>
        </row>
        <row r="9775">
          <cell r="A9775" t="str">
            <v>9774</v>
          </cell>
          <cell r="B9775" t="str">
            <v>OM82097</v>
          </cell>
          <cell r="C9775" t="str">
            <v>097 - CP Jurisdictional Factor</v>
          </cell>
          <cell r="D9775">
            <v>0</v>
          </cell>
          <cell r="F9775" t="str">
            <v>CALC</v>
          </cell>
          <cell r="H9775" t="str">
            <v>97</v>
          </cell>
          <cell r="I9775" t="str">
            <v>C</v>
          </cell>
          <cell r="J9775" t="str">
            <v>om_exp</v>
          </cell>
          <cell r="K9775" t="str">
            <v>juris_cp</v>
          </cell>
          <cell r="M9775" t="str">
            <v>2015/07/1/2/A/0</v>
          </cell>
        </row>
        <row r="9776">
          <cell r="A9776" t="str">
            <v>9775</v>
          </cell>
          <cell r="B9776" t="str">
            <v>OM82097</v>
          </cell>
          <cell r="C9776" t="str">
            <v>097 - CP Jurisdictional Factor</v>
          </cell>
          <cell r="D9776">
            <v>0</v>
          </cell>
          <cell r="F9776" t="str">
            <v>CALC</v>
          </cell>
          <cell r="H9776" t="str">
            <v>97</v>
          </cell>
          <cell r="I9776" t="str">
            <v>C</v>
          </cell>
          <cell r="J9776" t="str">
            <v>om_exp</v>
          </cell>
          <cell r="K9776" t="str">
            <v>juris_cp</v>
          </cell>
          <cell r="M9776" t="str">
            <v>2015/07/1/2/A/0</v>
          </cell>
        </row>
        <row r="9777">
          <cell r="A9777" t="str">
            <v>9776</v>
          </cell>
          <cell r="B9777" t="str">
            <v>OM82097</v>
          </cell>
          <cell r="C9777" t="str">
            <v>097 - CP Jurisdictional Factor</v>
          </cell>
          <cell r="D9777">
            <v>0</v>
          </cell>
          <cell r="F9777" t="str">
            <v>CALC</v>
          </cell>
          <cell r="H9777" t="str">
            <v>97</v>
          </cell>
          <cell r="I9777" t="str">
            <v>C</v>
          </cell>
          <cell r="J9777" t="str">
            <v>om_exp</v>
          </cell>
          <cell r="K9777" t="str">
            <v>juris_cp</v>
          </cell>
          <cell r="M9777" t="str">
            <v>2015/07/1/2/A/0</v>
          </cell>
        </row>
        <row r="9778">
          <cell r="A9778" t="str">
            <v>9777</v>
          </cell>
          <cell r="B9778" t="str">
            <v>OM82097</v>
          </cell>
          <cell r="C9778" t="str">
            <v>097 - CP Jurisdictional Factor</v>
          </cell>
          <cell r="D9778">
            <v>0</v>
          </cell>
          <cell r="F9778" t="str">
            <v>CALC</v>
          </cell>
          <cell r="H9778" t="str">
            <v>97</v>
          </cell>
          <cell r="I9778" t="str">
            <v>C</v>
          </cell>
          <cell r="J9778" t="str">
            <v>om_exp</v>
          </cell>
          <cell r="K9778" t="str">
            <v>juris_cp</v>
          </cell>
          <cell r="M9778" t="str">
            <v>2015/07/1/2/A/0</v>
          </cell>
        </row>
        <row r="9779">
          <cell r="A9779" t="str">
            <v>9778</v>
          </cell>
          <cell r="B9779" t="str">
            <v>OM82097</v>
          </cell>
          <cell r="C9779" t="str">
            <v>097 - CP Jurisdictional Factor</v>
          </cell>
          <cell r="D9779">
            <v>0</v>
          </cell>
          <cell r="F9779" t="str">
            <v>CALC</v>
          </cell>
          <cell r="H9779" t="str">
            <v>97</v>
          </cell>
          <cell r="I9779" t="str">
            <v>C</v>
          </cell>
          <cell r="J9779" t="str">
            <v>om_exp</v>
          </cell>
          <cell r="K9779" t="str">
            <v>juris_cp</v>
          </cell>
          <cell r="M9779" t="str">
            <v>2015/07/1/2/A/0</v>
          </cell>
        </row>
        <row r="9780">
          <cell r="A9780" t="str">
            <v>9779</v>
          </cell>
          <cell r="B9780" t="str">
            <v>OM82097</v>
          </cell>
          <cell r="C9780" t="str">
            <v>097 - CP Jurisdictional Factor</v>
          </cell>
          <cell r="D9780">
            <v>0</v>
          </cell>
          <cell r="F9780" t="str">
            <v>CALC</v>
          </cell>
          <cell r="H9780" t="str">
            <v>97</v>
          </cell>
          <cell r="I9780" t="str">
            <v>C</v>
          </cell>
          <cell r="J9780" t="str">
            <v>om_exp</v>
          </cell>
          <cell r="K9780" t="str">
            <v>juris_cp</v>
          </cell>
          <cell r="M9780" t="str">
            <v>2015/07/1/2/A/0</v>
          </cell>
        </row>
        <row r="9781">
          <cell r="A9781" t="str">
            <v>9780</v>
          </cell>
          <cell r="B9781" t="str">
            <v>OM82097</v>
          </cell>
          <cell r="C9781" t="str">
            <v>097 - CP Jurisdictional Factor</v>
          </cell>
          <cell r="D9781">
            <v>0</v>
          </cell>
          <cell r="F9781" t="str">
            <v>CALC</v>
          </cell>
          <cell r="H9781" t="str">
            <v>97</v>
          </cell>
          <cell r="I9781" t="str">
            <v>C</v>
          </cell>
          <cell r="J9781" t="str">
            <v>om_exp</v>
          </cell>
          <cell r="K9781" t="str">
            <v>juris_cp</v>
          </cell>
          <cell r="M9781" t="str">
            <v>2015/07/1/2/A/0</v>
          </cell>
        </row>
        <row r="9782">
          <cell r="A9782" t="str">
            <v>9781</v>
          </cell>
          <cell r="B9782" t="str">
            <v>OM82097</v>
          </cell>
          <cell r="C9782" t="str">
            <v>097 - CP Jurisdictional Factor</v>
          </cell>
          <cell r="D9782">
            <v>0</v>
          </cell>
          <cell r="F9782" t="str">
            <v>CALC</v>
          </cell>
          <cell r="H9782" t="str">
            <v>97</v>
          </cell>
          <cell r="I9782" t="str">
            <v>C</v>
          </cell>
          <cell r="J9782" t="str">
            <v>om_exp</v>
          </cell>
          <cell r="K9782" t="str">
            <v>juris_cp</v>
          </cell>
          <cell r="M9782" t="str">
            <v>2015/07/1/2/A/0</v>
          </cell>
        </row>
        <row r="9783">
          <cell r="A9783" t="str">
            <v>9782</v>
          </cell>
          <cell r="B9783" t="str">
            <v>OM82097</v>
          </cell>
          <cell r="C9783" t="str">
            <v>097 - CP Jurisdictional Factor</v>
          </cell>
          <cell r="D9783">
            <v>0</v>
          </cell>
          <cell r="F9783" t="str">
            <v>CALC</v>
          </cell>
          <cell r="H9783" t="str">
            <v>97</v>
          </cell>
          <cell r="I9783" t="str">
            <v>C</v>
          </cell>
          <cell r="J9783" t="str">
            <v>om_exp</v>
          </cell>
          <cell r="K9783" t="str">
            <v>juris_cp</v>
          </cell>
          <cell r="M9783" t="str">
            <v>2015/07/1/2/A/0</v>
          </cell>
        </row>
        <row r="9784">
          <cell r="A9784" t="str">
            <v>9783</v>
          </cell>
          <cell r="B9784" t="str">
            <v>OM82097</v>
          </cell>
          <cell r="C9784" t="str">
            <v>097 - CP Jurisdictional Factor</v>
          </cell>
          <cell r="D9784">
            <v>0</v>
          </cell>
          <cell r="F9784" t="str">
            <v>CALC</v>
          </cell>
          <cell r="H9784" t="str">
            <v>97</v>
          </cell>
          <cell r="I9784" t="str">
            <v>C</v>
          </cell>
          <cell r="J9784" t="str">
            <v>om_exp</v>
          </cell>
          <cell r="K9784" t="str">
            <v>juris_cp</v>
          </cell>
          <cell r="M9784" t="str">
            <v>2015/07/1/2/A/0</v>
          </cell>
        </row>
        <row r="9785">
          <cell r="A9785" t="str">
            <v>9784</v>
          </cell>
          <cell r="B9785" t="str">
            <v>OM82097</v>
          </cell>
          <cell r="C9785" t="str">
            <v>097 - CP Jurisdictional Factor</v>
          </cell>
          <cell r="D9785">
            <v>0</v>
          </cell>
          <cell r="F9785" t="str">
            <v>CALC</v>
          </cell>
          <cell r="H9785" t="str">
            <v>97</v>
          </cell>
          <cell r="I9785" t="str">
            <v>C</v>
          </cell>
          <cell r="J9785" t="str">
            <v>om_exp</v>
          </cell>
          <cell r="K9785" t="str">
            <v>juris_cp</v>
          </cell>
          <cell r="M9785" t="str">
            <v>2015/07/1/2/A/0</v>
          </cell>
        </row>
        <row r="9786">
          <cell r="A9786" t="str">
            <v>9785</v>
          </cell>
          <cell r="B9786" t="str">
            <v>OM82097</v>
          </cell>
          <cell r="C9786" t="str">
            <v>097 - CP Jurisdictional Factor</v>
          </cell>
          <cell r="D9786">
            <v>0</v>
          </cell>
          <cell r="F9786" t="str">
            <v>CALC</v>
          </cell>
          <cell r="H9786" t="str">
            <v>97</v>
          </cell>
          <cell r="I9786" t="str">
            <v>C</v>
          </cell>
          <cell r="J9786" t="str">
            <v>om_exp</v>
          </cell>
          <cell r="K9786" t="str">
            <v>juris_cp</v>
          </cell>
          <cell r="M9786" t="str">
            <v>2015/07/1/2/A/0</v>
          </cell>
        </row>
        <row r="9787">
          <cell r="A9787" t="str">
            <v>9786</v>
          </cell>
          <cell r="B9787" t="str">
            <v>OM82097</v>
          </cell>
          <cell r="C9787" t="str">
            <v>097 - CP Jurisdictional Factor</v>
          </cell>
          <cell r="D9787">
            <v>0</v>
          </cell>
          <cell r="F9787" t="str">
            <v>CALC</v>
          </cell>
          <cell r="H9787" t="str">
            <v>97</v>
          </cell>
          <cell r="I9787" t="str">
            <v>C</v>
          </cell>
          <cell r="J9787" t="str">
            <v>om_exp</v>
          </cell>
          <cell r="K9787" t="str">
            <v>juris_cp</v>
          </cell>
          <cell r="M9787" t="str">
            <v>2015/07/1/2/A/0</v>
          </cell>
        </row>
        <row r="9788">
          <cell r="A9788" t="str">
            <v>9787</v>
          </cell>
          <cell r="B9788" t="str">
            <v>OMA2097</v>
          </cell>
          <cell r="C9788" t="str">
            <v>097 - Energy Jurisdictional Factor</v>
          </cell>
          <cell r="D9788">
            <v>0</v>
          </cell>
          <cell r="F9788" t="str">
            <v>CALC</v>
          </cell>
          <cell r="H9788" t="str">
            <v>97</v>
          </cell>
          <cell r="I9788" t="str">
            <v>C</v>
          </cell>
          <cell r="J9788" t="str">
            <v>om_exp</v>
          </cell>
          <cell r="K9788" t="str">
            <v>juris_energy</v>
          </cell>
          <cell r="M9788" t="str">
            <v>2015/07/1/2/A/0</v>
          </cell>
        </row>
        <row r="9789">
          <cell r="A9789" t="str">
            <v>9788</v>
          </cell>
          <cell r="B9789" t="str">
            <v>OMA2097</v>
          </cell>
          <cell r="C9789" t="str">
            <v>097 - Energy Jurisdictional Factor</v>
          </cell>
          <cell r="D9789">
            <v>0</v>
          </cell>
          <cell r="F9789" t="str">
            <v>CALC</v>
          </cell>
          <cell r="H9789" t="str">
            <v>97</v>
          </cell>
          <cell r="I9789" t="str">
            <v>C</v>
          </cell>
          <cell r="J9789" t="str">
            <v>om_exp</v>
          </cell>
          <cell r="K9789" t="str">
            <v>juris_energy</v>
          </cell>
          <cell r="M9789" t="str">
            <v>2015/07/1/2/A/0</v>
          </cell>
        </row>
        <row r="9790">
          <cell r="A9790" t="str">
            <v>9789</v>
          </cell>
          <cell r="B9790" t="str">
            <v>OMA2097</v>
          </cell>
          <cell r="C9790" t="str">
            <v>097 - Energy Jurisdictional Factor</v>
          </cell>
          <cell r="D9790">
            <v>0</v>
          </cell>
          <cell r="F9790" t="str">
            <v>CALC</v>
          </cell>
          <cell r="H9790" t="str">
            <v>97</v>
          </cell>
          <cell r="I9790" t="str">
            <v>C</v>
          </cell>
          <cell r="J9790" t="str">
            <v>om_exp</v>
          </cell>
          <cell r="K9790" t="str">
            <v>juris_energy</v>
          </cell>
          <cell r="M9790" t="str">
            <v>2015/07/1/2/A/0</v>
          </cell>
        </row>
        <row r="9791">
          <cell r="A9791" t="str">
            <v>9790</v>
          </cell>
          <cell r="B9791" t="str">
            <v>OMA2097</v>
          </cell>
          <cell r="C9791" t="str">
            <v>097 - Energy Jurisdictional Factor</v>
          </cell>
          <cell r="D9791">
            <v>0</v>
          </cell>
          <cell r="F9791" t="str">
            <v>CALC</v>
          </cell>
          <cell r="H9791" t="str">
            <v>97</v>
          </cell>
          <cell r="I9791" t="str">
            <v>C</v>
          </cell>
          <cell r="J9791" t="str">
            <v>om_exp</v>
          </cell>
          <cell r="K9791" t="str">
            <v>juris_energy</v>
          </cell>
          <cell r="M9791" t="str">
            <v>2015/07/1/2/A/0</v>
          </cell>
        </row>
        <row r="9792">
          <cell r="A9792" t="str">
            <v>9791</v>
          </cell>
          <cell r="B9792" t="str">
            <v>OMA2097</v>
          </cell>
          <cell r="C9792" t="str">
            <v>097 - Energy Jurisdictional Factor</v>
          </cell>
          <cell r="D9792">
            <v>0</v>
          </cell>
          <cell r="F9792" t="str">
            <v>CALC</v>
          </cell>
          <cell r="H9792" t="str">
            <v>97</v>
          </cell>
          <cell r="I9792" t="str">
            <v>C</v>
          </cell>
          <cell r="J9792" t="str">
            <v>om_exp</v>
          </cell>
          <cell r="K9792" t="str">
            <v>juris_energy</v>
          </cell>
          <cell r="M9792" t="str">
            <v>2015/07/1/2/A/0</v>
          </cell>
        </row>
        <row r="9793">
          <cell r="A9793" t="str">
            <v>9792</v>
          </cell>
          <cell r="B9793" t="str">
            <v>OMA2097</v>
          </cell>
          <cell r="C9793" t="str">
            <v>097 - Energy Jurisdictional Factor</v>
          </cell>
          <cell r="D9793">
            <v>0</v>
          </cell>
          <cell r="F9793" t="str">
            <v>CALC</v>
          </cell>
          <cell r="H9793" t="str">
            <v>97</v>
          </cell>
          <cell r="I9793" t="str">
            <v>C</v>
          </cell>
          <cell r="J9793" t="str">
            <v>om_exp</v>
          </cell>
          <cell r="K9793" t="str">
            <v>juris_energy</v>
          </cell>
          <cell r="M9793" t="str">
            <v>2015/07/1/2/A/0</v>
          </cell>
        </row>
        <row r="9794">
          <cell r="A9794" t="str">
            <v>9793</v>
          </cell>
          <cell r="B9794" t="str">
            <v>OMA2097</v>
          </cell>
          <cell r="C9794" t="str">
            <v>097 - Energy Jurisdictional Factor</v>
          </cell>
          <cell r="D9794">
            <v>0</v>
          </cell>
          <cell r="F9794" t="str">
            <v>CALC</v>
          </cell>
          <cell r="H9794" t="str">
            <v>97</v>
          </cell>
          <cell r="I9794" t="str">
            <v>C</v>
          </cell>
          <cell r="J9794" t="str">
            <v>om_exp</v>
          </cell>
          <cell r="K9794" t="str">
            <v>juris_energy</v>
          </cell>
          <cell r="M9794" t="str">
            <v>2015/07/1/2/A/0</v>
          </cell>
        </row>
        <row r="9795">
          <cell r="A9795" t="str">
            <v>9794</v>
          </cell>
          <cell r="B9795" t="str">
            <v>OMA2097</v>
          </cell>
          <cell r="C9795" t="str">
            <v>097 - Energy Jurisdictional Factor</v>
          </cell>
          <cell r="D9795">
            <v>0</v>
          </cell>
          <cell r="F9795" t="str">
            <v>CALC</v>
          </cell>
          <cell r="H9795" t="str">
            <v>97</v>
          </cell>
          <cell r="I9795" t="str">
            <v>C</v>
          </cell>
          <cell r="J9795" t="str">
            <v>om_exp</v>
          </cell>
          <cell r="K9795" t="str">
            <v>juris_energy</v>
          </cell>
          <cell r="M9795" t="str">
            <v>2015/07/1/2/A/0</v>
          </cell>
        </row>
        <row r="9796">
          <cell r="A9796" t="str">
            <v>9795</v>
          </cell>
          <cell r="B9796" t="str">
            <v>OMA2097</v>
          </cell>
          <cell r="C9796" t="str">
            <v>097 - Energy Jurisdictional Factor</v>
          </cell>
          <cell r="D9796">
            <v>0</v>
          </cell>
          <cell r="F9796" t="str">
            <v>CALC</v>
          </cell>
          <cell r="H9796" t="str">
            <v>97</v>
          </cell>
          <cell r="I9796" t="str">
            <v>C</v>
          </cell>
          <cell r="J9796" t="str">
            <v>om_exp</v>
          </cell>
          <cell r="K9796" t="str">
            <v>juris_energy</v>
          </cell>
          <cell r="M9796" t="str">
            <v>2015/07/1/2/A/0</v>
          </cell>
        </row>
        <row r="9797">
          <cell r="A9797" t="str">
            <v>9796</v>
          </cell>
          <cell r="B9797" t="str">
            <v>OMA2097</v>
          </cell>
          <cell r="C9797" t="str">
            <v>097 - Energy Jurisdictional Factor</v>
          </cell>
          <cell r="D9797">
            <v>0</v>
          </cell>
          <cell r="F9797" t="str">
            <v>CALC</v>
          </cell>
          <cell r="H9797" t="str">
            <v>97</v>
          </cell>
          <cell r="I9797" t="str">
            <v>C</v>
          </cell>
          <cell r="J9797" t="str">
            <v>om_exp</v>
          </cell>
          <cell r="K9797" t="str">
            <v>juris_energy</v>
          </cell>
          <cell r="M9797" t="str">
            <v>2015/07/1/2/A/0</v>
          </cell>
        </row>
        <row r="9798">
          <cell r="A9798" t="str">
            <v>9797</v>
          </cell>
          <cell r="B9798" t="str">
            <v>OMA2097</v>
          </cell>
          <cell r="C9798" t="str">
            <v>097 - Energy Jurisdictional Factor</v>
          </cell>
          <cell r="D9798">
            <v>0</v>
          </cell>
          <cell r="F9798" t="str">
            <v>CALC</v>
          </cell>
          <cell r="H9798" t="str">
            <v>97</v>
          </cell>
          <cell r="I9798" t="str">
            <v>C</v>
          </cell>
          <cell r="J9798" t="str">
            <v>om_exp</v>
          </cell>
          <cell r="K9798" t="str">
            <v>juris_energy</v>
          </cell>
          <cell r="M9798" t="str">
            <v>2015/07/1/2/A/0</v>
          </cell>
        </row>
        <row r="9799">
          <cell r="A9799" t="str">
            <v>9798</v>
          </cell>
          <cell r="B9799" t="str">
            <v>OMA2097</v>
          </cell>
          <cell r="C9799" t="str">
            <v>097 - Energy Jurisdictional Factor</v>
          </cell>
          <cell r="D9799">
            <v>0</v>
          </cell>
          <cell r="F9799" t="str">
            <v>CALC</v>
          </cell>
          <cell r="H9799" t="str">
            <v>97</v>
          </cell>
          <cell r="I9799" t="str">
            <v>C</v>
          </cell>
          <cell r="J9799" t="str">
            <v>om_exp</v>
          </cell>
          <cell r="K9799" t="str">
            <v>juris_energy</v>
          </cell>
          <cell r="M9799" t="str">
            <v>2015/07/1/2/A/0</v>
          </cell>
        </row>
        <row r="9800">
          <cell r="A9800" t="str">
            <v>9799</v>
          </cell>
          <cell r="B9800" t="str">
            <v>OMA2097</v>
          </cell>
          <cell r="C9800" t="str">
            <v>097 - Energy Jurisdictional Factor</v>
          </cell>
          <cell r="D9800">
            <v>0</v>
          </cell>
          <cell r="F9800" t="str">
            <v>CALC</v>
          </cell>
          <cell r="H9800" t="str">
            <v>97</v>
          </cell>
          <cell r="I9800" t="str">
            <v>C</v>
          </cell>
          <cell r="J9800" t="str">
            <v>om_exp</v>
          </cell>
          <cell r="K9800" t="str">
            <v>juris_energy</v>
          </cell>
          <cell r="M9800" t="str">
            <v>2015/07/1/2/A/0</v>
          </cell>
        </row>
        <row r="9801">
          <cell r="A9801" t="str">
            <v>9800</v>
          </cell>
          <cell r="B9801" t="str">
            <v>OMA2097</v>
          </cell>
          <cell r="C9801" t="str">
            <v>097 - Energy Jurisdictional Factor</v>
          </cell>
          <cell r="D9801">
            <v>0</v>
          </cell>
          <cell r="F9801" t="str">
            <v>CALC</v>
          </cell>
          <cell r="H9801" t="str">
            <v>97</v>
          </cell>
          <cell r="I9801" t="str">
            <v>C</v>
          </cell>
          <cell r="J9801" t="str">
            <v>om_exp</v>
          </cell>
          <cell r="K9801" t="str">
            <v>juris_energy</v>
          </cell>
          <cell r="M9801" t="str">
            <v>2015/07/1/2/A/0</v>
          </cell>
        </row>
        <row r="9802">
          <cell r="A9802" t="str">
            <v>9801</v>
          </cell>
          <cell r="B9802" t="str">
            <v>OMA2097</v>
          </cell>
          <cell r="C9802" t="str">
            <v>097 - Energy Jurisdictional Factor</v>
          </cell>
          <cell r="D9802">
            <v>0</v>
          </cell>
          <cell r="F9802" t="str">
            <v>CALC</v>
          </cell>
          <cell r="H9802" t="str">
            <v>97</v>
          </cell>
          <cell r="I9802" t="str">
            <v>C</v>
          </cell>
          <cell r="J9802" t="str">
            <v>om_exp</v>
          </cell>
          <cell r="K9802" t="str">
            <v>juris_energy</v>
          </cell>
          <cell r="M9802" t="str">
            <v>2015/07/1/2/A/0</v>
          </cell>
        </row>
        <row r="9803">
          <cell r="A9803" t="str">
            <v>9802</v>
          </cell>
          <cell r="B9803" t="str">
            <v>OMA2097</v>
          </cell>
          <cell r="C9803" t="str">
            <v>097 - Energy Jurisdictional Factor</v>
          </cell>
          <cell r="D9803">
            <v>0</v>
          </cell>
          <cell r="F9803" t="str">
            <v>CALC</v>
          </cell>
          <cell r="H9803" t="str">
            <v>97</v>
          </cell>
          <cell r="I9803" t="str">
            <v>C</v>
          </cell>
          <cell r="J9803" t="str">
            <v>om_exp</v>
          </cell>
          <cell r="K9803" t="str">
            <v>juris_energy</v>
          </cell>
          <cell r="M9803" t="str">
            <v>2015/07/1/2/A/0</v>
          </cell>
        </row>
        <row r="9804">
          <cell r="A9804" t="str">
            <v>9803</v>
          </cell>
          <cell r="B9804" t="str">
            <v>OMA2097</v>
          </cell>
          <cell r="C9804" t="str">
            <v>097 - Energy Jurisdictional Factor</v>
          </cell>
          <cell r="D9804">
            <v>0</v>
          </cell>
          <cell r="F9804" t="str">
            <v>CALC</v>
          </cell>
          <cell r="H9804" t="str">
            <v>97</v>
          </cell>
          <cell r="I9804" t="str">
            <v>C</v>
          </cell>
          <cell r="J9804" t="str">
            <v>om_exp</v>
          </cell>
          <cell r="K9804" t="str">
            <v>juris_energy</v>
          </cell>
          <cell r="M9804" t="str">
            <v>2015/07/1/2/A/0</v>
          </cell>
        </row>
        <row r="9805">
          <cell r="A9805" t="str">
            <v>9804</v>
          </cell>
          <cell r="B9805" t="str">
            <v>OMA2097</v>
          </cell>
          <cell r="C9805" t="str">
            <v>097 - Energy Jurisdictional Factor</v>
          </cell>
          <cell r="D9805">
            <v>0</v>
          </cell>
          <cell r="F9805" t="str">
            <v>CALC</v>
          </cell>
          <cell r="H9805" t="str">
            <v>97</v>
          </cell>
          <cell r="I9805" t="str">
            <v>C</v>
          </cell>
          <cell r="J9805" t="str">
            <v>om_exp</v>
          </cell>
          <cell r="K9805" t="str">
            <v>juris_energy</v>
          </cell>
          <cell r="M9805" t="str">
            <v>2015/07/1/2/A/0</v>
          </cell>
        </row>
        <row r="9806">
          <cell r="A9806" t="str">
            <v>9805</v>
          </cell>
          <cell r="B9806" t="str">
            <v>OMA2097</v>
          </cell>
          <cell r="C9806" t="str">
            <v>097 - Energy Jurisdictional Factor</v>
          </cell>
          <cell r="D9806">
            <v>0</v>
          </cell>
          <cell r="F9806" t="str">
            <v>CALC</v>
          </cell>
          <cell r="H9806" t="str">
            <v>97</v>
          </cell>
          <cell r="I9806" t="str">
            <v>C</v>
          </cell>
          <cell r="J9806" t="str">
            <v>om_exp</v>
          </cell>
          <cell r="K9806" t="str">
            <v>juris_energy</v>
          </cell>
          <cell r="M9806" t="str">
            <v>2015/07/1/2/A/0</v>
          </cell>
        </row>
        <row r="9807">
          <cell r="A9807" t="str">
            <v>9806</v>
          </cell>
          <cell r="B9807" t="str">
            <v>OMA2097</v>
          </cell>
          <cell r="C9807" t="str">
            <v>097 - Energy Jurisdictional Factor</v>
          </cell>
          <cell r="D9807">
            <v>0</v>
          </cell>
          <cell r="F9807" t="str">
            <v>CALC</v>
          </cell>
          <cell r="H9807" t="str">
            <v>97</v>
          </cell>
          <cell r="I9807" t="str">
            <v>C</v>
          </cell>
          <cell r="J9807" t="str">
            <v>om_exp</v>
          </cell>
          <cell r="K9807" t="str">
            <v>juris_energy</v>
          </cell>
          <cell r="M9807" t="str">
            <v>2015/07/1/2/A/0</v>
          </cell>
        </row>
        <row r="9808">
          <cell r="A9808" t="str">
            <v>9807</v>
          </cell>
          <cell r="B9808" t="str">
            <v>OMA2097</v>
          </cell>
          <cell r="C9808" t="str">
            <v>097 - Energy Jurisdictional Factor</v>
          </cell>
          <cell r="D9808">
            <v>0</v>
          </cell>
          <cell r="F9808" t="str">
            <v>CALC</v>
          </cell>
          <cell r="H9808" t="str">
            <v>97</v>
          </cell>
          <cell r="I9808" t="str">
            <v>C</v>
          </cell>
          <cell r="J9808" t="str">
            <v>om_exp</v>
          </cell>
          <cell r="K9808" t="str">
            <v>juris_energy</v>
          </cell>
          <cell r="M9808" t="str">
            <v>2015/07/1/2/A/0</v>
          </cell>
        </row>
        <row r="9809">
          <cell r="A9809" t="str">
            <v>9808</v>
          </cell>
          <cell r="B9809" t="str">
            <v>OMA2097</v>
          </cell>
          <cell r="C9809" t="str">
            <v>097 - Energy Jurisdictional Factor</v>
          </cell>
          <cell r="D9809">
            <v>0</v>
          </cell>
          <cell r="F9809" t="str">
            <v>CALC</v>
          </cell>
          <cell r="H9809" t="str">
            <v>97</v>
          </cell>
          <cell r="I9809" t="str">
            <v>C</v>
          </cell>
          <cell r="J9809" t="str">
            <v>om_exp</v>
          </cell>
          <cell r="K9809" t="str">
            <v>juris_energy</v>
          </cell>
          <cell r="M9809" t="str">
            <v>2015/07/1/2/A/0</v>
          </cell>
        </row>
        <row r="9810">
          <cell r="A9810" t="str">
            <v>9809</v>
          </cell>
          <cell r="B9810" t="str">
            <v>OMA2097</v>
          </cell>
          <cell r="C9810" t="str">
            <v>097 - Energy Jurisdictional Factor</v>
          </cell>
          <cell r="D9810">
            <v>0</v>
          </cell>
          <cell r="F9810" t="str">
            <v>CALC</v>
          </cell>
          <cell r="H9810" t="str">
            <v>97</v>
          </cell>
          <cell r="I9810" t="str">
            <v>C</v>
          </cell>
          <cell r="J9810" t="str">
            <v>om_exp</v>
          </cell>
          <cell r="K9810" t="str">
            <v>juris_energy</v>
          </cell>
          <cell r="M9810" t="str">
            <v>2015/07/1/2/A/0</v>
          </cell>
        </row>
        <row r="9811">
          <cell r="A9811" t="str">
            <v>9810</v>
          </cell>
          <cell r="B9811" t="str">
            <v>OMA2097</v>
          </cell>
          <cell r="C9811" t="str">
            <v>097 - Energy Jurisdictional Factor</v>
          </cell>
          <cell r="D9811">
            <v>0</v>
          </cell>
          <cell r="F9811" t="str">
            <v>CALC</v>
          </cell>
          <cell r="H9811" t="str">
            <v>97</v>
          </cell>
          <cell r="I9811" t="str">
            <v>C</v>
          </cell>
          <cell r="J9811" t="str">
            <v>om_exp</v>
          </cell>
          <cell r="K9811" t="str">
            <v>juris_energy</v>
          </cell>
          <cell r="M9811" t="str">
            <v>2015/07/1/2/A/0</v>
          </cell>
        </row>
        <row r="9812">
          <cell r="A9812" t="str">
            <v>9811</v>
          </cell>
          <cell r="B9812" t="str">
            <v>OMA2097</v>
          </cell>
          <cell r="C9812" t="str">
            <v>097 - Energy Jurisdictional Factor</v>
          </cell>
          <cell r="D9812">
            <v>0</v>
          </cell>
          <cell r="F9812" t="str">
            <v>CALC</v>
          </cell>
          <cell r="H9812" t="str">
            <v>97</v>
          </cell>
          <cell r="I9812" t="str">
            <v>C</v>
          </cell>
          <cell r="J9812" t="str">
            <v>om_exp</v>
          </cell>
          <cell r="K9812" t="str">
            <v>juris_energy</v>
          </cell>
          <cell r="M9812" t="str">
            <v>2015/07/1/2/A/0</v>
          </cell>
        </row>
        <row r="9813">
          <cell r="A9813" t="str">
            <v>9812</v>
          </cell>
          <cell r="B9813" t="str">
            <v>OMA2097</v>
          </cell>
          <cell r="C9813" t="str">
            <v>097 - Energy Jurisdictional Factor</v>
          </cell>
          <cell r="D9813">
            <v>0</v>
          </cell>
          <cell r="F9813" t="str">
            <v>CALC</v>
          </cell>
          <cell r="H9813" t="str">
            <v>97</v>
          </cell>
          <cell r="I9813" t="str">
            <v>C</v>
          </cell>
          <cell r="J9813" t="str">
            <v>om_exp</v>
          </cell>
          <cell r="K9813" t="str">
            <v>juris_energy</v>
          </cell>
          <cell r="M9813" t="str">
            <v>2015/07/1/2/A/0</v>
          </cell>
        </row>
        <row r="9814">
          <cell r="A9814" t="str">
            <v>9813</v>
          </cell>
          <cell r="B9814" t="str">
            <v>OMA2097</v>
          </cell>
          <cell r="C9814" t="str">
            <v>097 - Energy Jurisdictional Factor</v>
          </cell>
          <cell r="D9814">
            <v>0</v>
          </cell>
          <cell r="F9814" t="str">
            <v>CALC</v>
          </cell>
          <cell r="H9814" t="str">
            <v>97</v>
          </cell>
          <cell r="I9814" t="str">
            <v>C</v>
          </cell>
          <cell r="J9814" t="str">
            <v>om_exp</v>
          </cell>
          <cell r="K9814" t="str">
            <v>juris_energy</v>
          </cell>
          <cell r="M9814" t="str">
            <v>2015/07/1/2/A/0</v>
          </cell>
        </row>
        <row r="9815">
          <cell r="A9815" t="str">
            <v>9814</v>
          </cell>
          <cell r="B9815" t="str">
            <v>OMA2097</v>
          </cell>
          <cell r="C9815" t="str">
            <v>097 - Energy Jurisdictional Factor</v>
          </cell>
          <cell r="D9815">
            <v>0</v>
          </cell>
          <cell r="F9815" t="str">
            <v>CALC</v>
          </cell>
          <cell r="H9815" t="str">
            <v>97</v>
          </cell>
          <cell r="I9815" t="str">
            <v>C</v>
          </cell>
          <cell r="J9815" t="str">
            <v>om_exp</v>
          </cell>
          <cell r="K9815" t="str">
            <v>juris_energy</v>
          </cell>
          <cell r="M9815" t="str">
            <v>2015/07/1/2/A/0</v>
          </cell>
        </row>
        <row r="9816">
          <cell r="A9816" t="str">
            <v>9815</v>
          </cell>
          <cell r="B9816" t="str">
            <v>OMA2097</v>
          </cell>
          <cell r="C9816" t="str">
            <v>097 - Energy Jurisdictional Factor</v>
          </cell>
          <cell r="D9816">
            <v>0</v>
          </cell>
          <cell r="F9816" t="str">
            <v>CALC</v>
          </cell>
          <cell r="H9816" t="str">
            <v>97</v>
          </cell>
          <cell r="I9816" t="str">
            <v>C</v>
          </cell>
          <cell r="J9816" t="str">
            <v>om_exp</v>
          </cell>
          <cell r="K9816" t="str">
            <v>juris_energy</v>
          </cell>
          <cell r="M9816" t="str">
            <v>2015/07/1/2/A/0</v>
          </cell>
        </row>
        <row r="9817">
          <cell r="A9817" t="str">
            <v>9816</v>
          </cell>
          <cell r="B9817" t="str">
            <v>OMA2097</v>
          </cell>
          <cell r="C9817" t="str">
            <v>097 - Energy Jurisdictional Factor</v>
          </cell>
          <cell r="D9817">
            <v>0</v>
          </cell>
          <cell r="F9817" t="str">
            <v>CALC</v>
          </cell>
          <cell r="H9817" t="str">
            <v>97</v>
          </cell>
          <cell r="I9817" t="str">
            <v>C</v>
          </cell>
          <cell r="J9817" t="str">
            <v>om_exp</v>
          </cell>
          <cell r="K9817" t="str">
            <v>juris_energy</v>
          </cell>
          <cell r="M9817" t="str">
            <v>2015/07/1/2/A/0</v>
          </cell>
        </row>
        <row r="9818">
          <cell r="A9818" t="str">
            <v>9817</v>
          </cell>
          <cell r="B9818" t="str">
            <v>OM12097</v>
          </cell>
          <cell r="C9818" t="str">
            <v>097 - O &amp; M Expenses Amount</v>
          </cell>
          <cell r="D9818">
            <v>0</v>
          </cell>
          <cell r="F9818" t="str">
            <v>CALC</v>
          </cell>
          <cell r="H9818" t="str">
            <v>97</v>
          </cell>
          <cell r="I9818" t="str">
            <v>C</v>
          </cell>
          <cell r="J9818" t="str">
            <v>om_exp</v>
          </cell>
          <cell r="K9818" t="str">
            <v>beg_bal</v>
          </cell>
          <cell r="M9818" t="str">
            <v>2015/07/1/2/A/0</v>
          </cell>
        </row>
        <row r="9819">
          <cell r="A9819" t="str">
            <v>9818</v>
          </cell>
          <cell r="B9819" t="str">
            <v>OM12097</v>
          </cell>
          <cell r="C9819" t="str">
            <v>097 - O &amp; M Expenses Amount</v>
          </cell>
          <cell r="D9819">
            <v>0</v>
          </cell>
          <cell r="F9819" t="str">
            <v>CALC</v>
          </cell>
          <cell r="H9819" t="str">
            <v>97</v>
          </cell>
          <cell r="I9819" t="str">
            <v>C</v>
          </cell>
          <cell r="J9819" t="str">
            <v>om_exp</v>
          </cell>
          <cell r="K9819" t="str">
            <v>beg_bal</v>
          </cell>
          <cell r="M9819" t="str">
            <v>2015/07/1/2/A/0</v>
          </cell>
        </row>
        <row r="9820">
          <cell r="A9820" t="str">
            <v>9819</v>
          </cell>
          <cell r="B9820" t="str">
            <v>OM12097</v>
          </cell>
          <cell r="C9820" t="str">
            <v>097 - O &amp; M Expenses Amount</v>
          </cell>
          <cell r="D9820">
            <v>0</v>
          </cell>
          <cell r="F9820" t="str">
            <v>CALC</v>
          </cell>
          <cell r="H9820" t="str">
            <v>97</v>
          </cell>
          <cell r="I9820" t="str">
            <v>C</v>
          </cell>
          <cell r="J9820" t="str">
            <v>om_exp</v>
          </cell>
          <cell r="K9820" t="str">
            <v>beg_bal</v>
          </cell>
          <cell r="M9820" t="str">
            <v>2015/07/1/2/A/0</v>
          </cell>
        </row>
        <row r="9821">
          <cell r="A9821" t="str">
            <v>9820</v>
          </cell>
          <cell r="B9821" t="str">
            <v>OM12097</v>
          </cell>
          <cell r="C9821" t="str">
            <v>097 - O &amp; M Expenses Amount</v>
          </cell>
          <cell r="D9821">
            <v>0</v>
          </cell>
          <cell r="F9821" t="str">
            <v>CALC</v>
          </cell>
          <cell r="H9821" t="str">
            <v>97</v>
          </cell>
          <cell r="I9821" t="str">
            <v>C</v>
          </cell>
          <cell r="J9821" t="str">
            <v>om_exp</v>
          </cell>
          <cell r="K9821" t="str">
            <v>beg_bal</v>
          </cell>
          <cell r="M9821" t="str">
            <v>2015/07/1/2/A/0</v>
          </cell>
        </row>
        <row r="9822">
          <cell r="A9822" t="str">
            <v>9821</v>
          </cell>
          <cell r="B9822" t="str">
            <v>OM12097</v>
          </cell>
          <cell r="C9822" t="str">
            <v>097 - O &amp; M Expenses Amount</v>
          </cell>
          <cell r="D9822">
            <v>0</v>
          </cell>
          <cell r="F9822" t="str">
            <v>CALC</v>
          </cell>
          <cell r="H9822" t="str">
            <v>97</v>
          </cell>
          <cell r="I9822" t="str">
            <v>C</v>
          </cell>
          <cell r="J9822" t="str">
            <v>om_exp</v>
          </cell>
          <cell r="K9822" t="str">
            <v>beg_bal</v>
          </cell>
          <cell r="M9822" t="str">
            <v>2015/07/1/2/A/0</v>
          </cell>
        </row>
        <row r="9823">
          <cell r="A9823" t="str">
            <v>9822</v>
          </cell>
          <cell r="B9823" t="str">
            <v>OM12097</v>
          </cell>
          <cell r="C9823" t="str">
            <v>097 - O &amp; M Expenses Amount</v>
          </cell>
          <cell r="D9823">
            <v>0</v>
          </cell>
          <cell r="F9823" t="str">
            <v>CALC</v>
          </cell>
          <cell r="H9823" t="str">
            <v>97</v>
          </cell>
          <cell r="I9823" t="str">
            <v>C</v>
          </cell>
          <cell r="J9823" t="str">
            <v>om_exp</v>
          </cell>
          <cell r="K9823" t="str">
            <v>beg_bal</v>
          </cell>
          <cell r="M9823" t="str">
            <v>2015/07/1/2/A/0</v>
          </cell>
        </row>
        <row r="9824">
          <cell r="A9824" t="str">
            <v>9823</v>
          </cell>
          <cell r="B9824" t="str">
            <v>OM12097</v>
          </cell>
          <cell r="C9824" t="str">
            <v>097 - O &amp; M Expenses Amount</v>
          </cell>
          <cell r="D9824">
            <v>0</v>
          </cell>
          <cell r="F9824" t="str">
            <v>CALC</v>
          </cell>
          <cell r="H9824" t="str">
            <v>97</v>
          </cell>
          <cell r="I9824" t="str">
            <v>C</v>
          </cell>
          <cell r="J9824" t="str">
            <v>om_exp</v>
          </cell>
          <cell r="K9824" t="str">
            <v>beg_bal</v>
          </cell>
          <cell r="M9824" t="str">
            <v>2015/07/1/2/A/0</v>
          </cell>
        </row>
        <row r="9825">
          <cell r="A9825" t="str">
            <v>9824</v>
          </cell>
          <cell r="B9825" t="str">
            <v>OM12097</v>
          </cell>
          <cell r="C9825" t="str">
            <v>097 - O &amp; M Expenses Amount</v>
          </cell>
          <cell r="D9825">
            <v>0</v>
          </cell>
          <cell r="F9825" t="str">
            <v>CALC</v>
          </cell>
          <cell r="H9825" t="str">
            <v>97</v>
          </cell>
          <cell r="I9825" t="str">
            <v>C</v>
          </cell>
          <cell r="J9825" t="str">
            <v>om_exp</v>
          </cell>
          <cell r="K9825" t="str">
            <v>beg_bal</v>
          </cell>
          <cell r="M9825" t="str">
            <v>2015/07/1/2/A/0</v>
          </cell>
        </row>
        <row r="9826">
          <cell r="A9826" t="str">
            <v>9825</v>
          </cell>
          <cell r="B9826" t="str">
            <v>OM12097</v>
          </cell>
          <cell r="C9826" t="str">
            <v>097 - O &amp; M Expenses Amount</v>
          </cell>
          <cell r="D9826">
            <v>1302.99</v>
          </cell>
          <cell r="F9826" t="str">
            <v>CALC</v>
          </cell>
          <cell r="H9826" t="str">
            <v>97</v>
          </cell>
          <cell r="I9826" t="str">
            <v>C</v>
          </cell>
          <cell r="J9826" t="str">
            <v>om_exp</v>
          </cell>
          <cell r="K9826" t="str">
            <v>beg_bal</v>
          </cell>
          <cell r="M9826" t="str">
            <v>2015/07/1/2/A/0</v>
          </cell>
        </row>
        <row r="9827">
          <cell r="A9827" t="str">
            <v>9826</v>
          </cell>
          <cell r="B9827" t="str">
            <v>OM12097</v>
          </cell>
          <cell r="C9827" t="str">
            <v>097 - O &amp; M Expenses Amount</v>
          </cell>
          <cell r="D9827">
            <v>0</v>
          </cell>
          <cell r="F9827" t="str">
            <v>CALC</v>
          </cell>
          <cell r="H9827" t="str">
            <v>97</v>
          </cell>
          <cell r="I9827" t="str">
            <v>C</v>
          </cell>
          <cell r="J9827" t="str">
            <v>om_exp</v>
          </cell>
          <cell r="K9827" t="str">
            <v>beg_bal</v>
          </cell>
          <cell r="M9827" t="str">
            <v>2015/07/1/2/A/0</v>
          </cell>
        </row>
        <row r="9828">
          <cell r="A9828" t="str">
            <v>9827</v>
          </cell>
          <cell r="B9828" t="str">
            <v>OM12097</v>
          </cell>
          <cell r="C9828" t="str">
            <v>097 - O &amp; M Expenses Amount</v>
          </cell>
          <cell r="D9828">
            <v>0</v>
          </cell>
          <cell r="F9828" t="str">
            <v>CALC</v>
          </cell>
          <cell r="H9828" t="str">
            <v>97</v>
          </cell>
          <cell r="I9828" t="str">
            <v>C</v>
          </cell>
          <cell r="J9828" t="str">
            <v>om_exp</v>
          </cell>
          <cell r="K9828" t="str">
            <v>beg_bal</v>
          </cell>
          <cell r="M9828" t="str">
            <v>2015/07/1/2/A/0</v>
          </cell>
        </row>
        <row r="9829">
          <cell r="A9829" t="str">
            <v>9828</v>
          </cell>
          <cell r="B9829" t="str">
            <v>OM12097</v>
          </cell>
          <cell r="C9829" t="str">
            <v>097 - O &amp; M Expenses Amount</v>
          </cell>
          <cell r="D9829">
            <v>0</v>
          </cell>
          <cell r="F9829" t="str">
            <v>CALC</v>
          </cell>
          <cell r="H9829" t="str">
            <v>97</v>
          </cell>
          <cell r="I9829" t="str">
            <v>C</v>
          </cell>
          <cell r="J9829" t="str">
            <v>om_exp</v>
          </cell>
          <cell r="K9829" t="str">
            <v>beg_bal</v>
          </cell>
          <cell r="M9829" t="str">
            <v>2015/07/1/2/A/0</v>
          </cell>
        </row>
        <row r="9830">
          <cell r="A9830" t="str">
            <v>9829</v>
          </cell>
          <cell r="B9830" t="str">
            <v>OM12097</v>
          </cell>
          <cell r="C9830" t="str">
            <v>097 - O &amp; M Expenses Amount</v>
          </cell>
          <cell r="D9830">
            <v>0</v>
          </cell>
          <cell r="F9830" t="str">
            <v>CALC</v>
          </cell>
          <cell r="H9830" t="str">
            <v>97</v>
          </cell>
          <cell r="I9830" t="str">
            <v>C</v>
          </cell>
          <cell r="J9830" t="str">
            <v>om_exp</v>
          </cell>
          <cell r="K9830" t="str">
            <v>beg_bal</v>
          </cell>
          <cell r="M9830" t="str">
            <v>2015/07/1/2/A/0</v>
          </cell>
        </row>
        <row r="9831">
          <cell r="A9831" t="str">
            <v>9830</v>
          </cell>
          <cell r="B9831" t="str">
            <v>OM12097</v>
          </cell>
          <cell r="C9831" t="str">
            <v>097 - O &amp; M Expenses Amount</v>
          </cell>
          <cell r="D9831">
            <v>0</v>
          </cell>
          <cell r="F9831" t="str">
            <v>CALC</v>
          </cell>
          <cell r="H9831" t="str">
            <v>97</v>
          </cell>
          <cell r="I9831" t="str">
            <v>C</v>
          </cell>
          <cell r="J9831" t="str">
            <v>om_exp</v>
          </cell>
          <cell r="K9831" t="str">
            <v>beg_bal</v>
          </cell>
          <cell r="M9831" t="str">
            <v>2015/07/1/2/A/0</v>
          </cell>
        </row>
        <row r="9832">
          <cell r="A9832" t="str">
            <v>9831</v>
          </cell>
          <cell r="B9832" t="str">
            <v>OM12097</v>
          </cell>
          <cell r="C9832" t="str">
            <v>097 - O &amp; M Expenses Amount</v>
          </cell>
          <cell r="D9832">
            <v>0</v>
          </cell>
          <cell r="F9832" t="str">
            <v>CALC</v>
          </cell>
          <cell r="H9832" t="str">
            <v>97</v>
          </cell>
          <cell r="I9832" t="str">
            <v>C</v>
          </cell>
          <cell r="J9832" t="str">
            <v>om_exp</v>
          </cell>
          <cell r="K9832" t="str">
            <v>beg_bal</v>
          </cell>
          <cell r="M9832" t="str">
            <v>2015/07/1/2/A/0</v>
          </cell>
        </row>
        <row r="9833">
          <cell r="A9833" t="str">
            <v>9832</v>
          </cell>
          <cell r="B9833" t="str">
            <v>OM12097</v>
          </cell>
          <cell r="C9833" t="str">
            <v>097 - O &amp; M Expenses Amount</v>
          </cell>
          <cell r="D9833">
            <v>0</v>
          </cell>
          <cell r="F9833" t="str">
            <v>CALC</v>
          </cell>
          <cell r="H9833" t="str">
            <v>97</v>
          </cell>
          <cell r="I9833" t="str">
            <v>C</v>
          </cell>
          <cell r="J9833" t="str">
            <v>om_exp</v>
          </cell>
          <cell r="K9833" t="str">
            <v>beg_bal</v>
          </cell>
          <cell r="M9833" t="str">
            <v>2015/07/1/2/A/0</v>
          </cell>
        </row>
        <row r="9834">
          <cell r="A9834" t="str">
            <v>9833</v>
          </cell>
          <cell r="B9834" t="str">
            <v>OM12097</v>
          </cell>
          <cell r="C9834" t="str">
            <v>097 - O &amp; M Expenses Amount</v>
          </cell>
          <cell r="D9834">
            <v>0</v>
          </cell>
          <cell r="F9834" t="str">
            <v>CALC</v>
          </cell>
          <cell r="H9834" t="str">
            <v>97</v>
          </cell>
          <cell r="I9834" t="str">
            <v>C</v>
          </cell>
          <cell r="J9834" t="str">
            <v>om_exp</v>
          </cell>
          <cell r="K9834" t="str">
            <v>beg_bal</v>
          </cell>
          <cell r="M9834" t="str">
            <v>2015/07/1/2/A/0</v>
          </cell>
        </row>
        <row r="9835">
          <cell r="A9835" t="str">
            <v>9834</v>
          </cell>
          <cell r="B9835" t="str">
            <v>OM12097</v>
          </cell>
          <cell r="C9835" t="str">
            <v>097 - O &amp; M Expenses Amount</v>
          </cell>
          <cell r="D9835">
            <v>0</v>
          </cell>
          <cell r="F9835" t="str">
            <v>CALC</v>
          </cell>
          <cell r="H9835" t="str">
            <v>97</v>
          </cell>
          <cell r="I9835" t="str">
            <v>C</v>
          </cell>
          <cell r="J9835" t="str">
            <v>om_exp</v>
          </cell>
          <cell r="K9835" t="str">
            <v>beg_bal</v>
          </cell>
          <cell r="M9835" t="str">
            <v>2015/07/1/2/A/0</v>
          </cell>
        </row>
        <row r="9836">
          <cell r="A9836" t="str">
            <v>9835</v>
          </cell>
          <cell r="B9836" t="str">
            <v>OM12097</v>
          </cell>
          <cell r="C9836" t="str">
            <v>097 - O &amp; M Expenses Amount</v>
          </cell>
          <cell r="D9836">
            <v>0</v>
          </cell>
          <cell r="F9836" t="str">
            <v>CALC</v>
          </cell>
          <cell r="H9836" t="str">
            <v>97</v>
          </cell>
          <cell r="I9836" t="str">
            <v>C</v>
          </cell>
          <cell r="J9836" t="str">
            <v>om_exp</v>
          </cell>
          <cell r="K9836" t="str">
            <v>beg_bal</v>
          </cell>
          <cell r="M9836" t="str">
            <v>2015/07/1/2/A/0</v>
          </cell>
        </row>
        <row r="9837">
          <cell r="A9837" t="str">
            <v>9836</v>
          </cell>
          <cell r="B9837" t="str">
            <v>OM12097</v>
          </cell>
          <cell r="C9837" t="str">
            <v>097 - O &amp; M Expenses Amount</v>
          </cell>
          <cell r="D9837">
            <v>7287.99</v>
          </cell>
          <cell r="F9837" t="str">
            <v>CALC</v>
          </cell>
          <cell r="H9837" t="str">
            <v>97</v>
          </cell>
          <cell r="I9837" t="str">
            <v>C</v>
          </cell>
          <cell r="J9837" t="str">
            <v>om_exp</v>
          </cell>
          <cell r="K9837" t="str">
            <v>beg_bal</v>
          </cell>
          <cell r="M9837" t="str">
            <v>2015/07/1/2/A/0</v>
          </cell>
        </row>
        <row r="9838">
          <cell r="A9838" t="str">
            <v>9837</v>
          </cell>
          <cell r="B9838" t="str">
            <v>OM12097</v>
          </cell>
          <cell r="C9838" t="str">
            <v>097 - O &amp; M Expenses Amount</v>
          </cell>
          <cell r="D9838">
            <v>0</v>
          </cell>
          <cell r="F9838" t="str">
            <v>CALC</v>
          </cell>
          <cell r="H9838" t="str">
            <v>97</v>
          </cell>
          <cell r="I9838" t="str">
            <v>C</v>
          </cell>
          <cell r="J9838" t="str">
            <v>om_exp</v>
          </cell>
          <cell r="K9838" t="str">
            <v>beg_bal</v>
          </cell>
          <cell r="M9838" t="str">
            <v>2015/07/1/2/A/0</v>
          </cell>
        </row>
        <row r="9839">
          <cell r="A9839" t="str">
            <v>9838</v>
          </cell>
          <cell r="B9839" t="str">
            <v>OM12097</v>
          </cell>
          <cell r="C9839" t="str">
            <v>097 - O &amp; M Expenses Amount</v>
          </cell>
          <cell r="D9839">
            <v>0</v>
          </cell>
          <cell r="F9839" t="str">
            <v>CALC</v>
          </cell>
          <cell r="H9839" t="str">
            <v>97</v>
          </cell>
          <cell r="I9839" t="str">
            <v>C</v>
          </cell>
          <cell r="J9839" t="str">
            <v>om_exp</v>
          </cell>
          <cell r="K9839" t="str">
            <v>beg_bal</v>
          </cell>
          <cell r="M9839" t="str">
            <v>2015/07/1/2/A/0</v>
          </cell>
        </row>
        <row r="9840">
          <cell r="A9840" t="str">
            <v>9839</v>
          </cell>
          <cell r="B9840" t="str">
            <v>OM12097</v>
          </cell>
          <cell r="C9840" t="str">
            <v>097 - O &amp; M Expenses Amount</v>
          </cell>
          <cell r="D9840">
            <v>0</v>
          </cell>
          <cell r="F9840" t="str">
            <v>CALC</v>
          </cell>
          <cell r="H9840" t="str">
            <v>97</v>
          </cell>
          <cell r="I9840" t="str">
            <v>C</v>
          </cell>
          <cell r="J9840" t="str">
            <v>om_exp</v>
          </cell>
          <cell r="K9840" t="str">
            <v>beg_bal</v>
          </cell>
          <cell r="M9840" t="str">
            <v>2015/07/1/2/A/0</v>
          </cell>
        </row>
        <row r="9841">
          <cell r="A9841" t="str">
            <v>9840</v>
          </cell>
          <cell r="B9841" t="str">
            <v>OM12097</v>
          </cell>
          <cell r="C9841" t="str">
            <v>097 - O &amp; M Expenses Amount</v>
          </cell>
          <cell r="D9841">
            <v>0</v>
          </cell>
          <cell r="F9841" t="str">
            <v>CALC</v>
          </cell>
          <cell r="H9841" t="str">
            <v>97</v>
          </cell>
          <cell r="I9841" t="str">
            <v>C</v>
          </cell>
          <cell r="J9841" t="str">
            <v>om_exp</v>
          </cell>
          <cell r="K9841" t="str">
            <v>beg_bal</v>
          </cell>
          <cell r="M9841" t="str">
            <v>2015/07/1/2/A/0</v>
          </cell>
        </row>
        <row r="9842">
          <cell r="A9842" t="str">
            <v>9841</v>
          </cell>
          <cell r="B9842" t="str">
            <v>OM12097</v>
          </cell>
          <cell r="C9842" t="str">
            <v>097 - O &amp; M Expenses Amount</v>
          </cell>
          <cell r="D9842">
            <v>0</v>
          </cell>
          <cell r="F9842" t="str">
            <v>CALC</v>
          </cell>
          <cell r="H9842" t="str">
            <v>97</v>
          </cell>
          <cell r="I9842" t="str">
            <v>C</v>
          </cell>
          <cell r="J9842" t="str">
            <v>om_exp</v>
          </cell>
          <cell r="K9842" t="str">
            <v>beg_bal</v>
          </cell>
          <cell r="M9842" t="str">
            <v>2015/07/1/2/A/0</v>
          </cell>
        </row>
        <row r="9843">
          <cell r="A9843" t="str">
            <v>9842</v>
          </cell>
          <cell r="B9843" t="str">
            <v>OM12097</v>
          </cell>
          <cell r="C9843" t="str">
            <v>097 - O &amp; M Expenses Amount</v>
          </cell>
          <cell r="D9843">
            <v>0</v>
          </cell>
          <cell r="F9843" t="str">
            <v>CALC</v>
          </cell>
          <cell r="H9843" t="str">
            <v>97</v>
          </cell>
          <cell r="I9843" t="str">
            <v>C</v>
          </cell>
          <cell r="J9843" t="str">
            <v>om_exp</v>
          </cell>
          <cell r="K9843" t="str">
            <v>beg_bal</v>
          </cell>
          <cell r="M9843" t="str">
            <v>2015/07/1/2/A/0</v>
          </cell>
        </row>
        <row r="9844">
          <cell r="A9844" t="str">
            <v>9843</v>
          </cell>
          <cell r="B9844" t="str">
            <v>OM12097</v>
          </cell>
          <cell r="C9844" t="str">
            <v>097 - O &amp; M Expenses Amount</v>
          </cell>
          <cell r="D9844">
            <v>0</v>
          </cell>
          <cell r="F9844" t="str">
            <v>CALC</v>
          </cell>
          <cell r="H9844" t="str">
            <v>97</v>
          </cell>
          <cell r="I9844" t="str">
            <v>C</v>
          </cell>
          <cell r="J9844" t="str">
            <v>om_exp</v>
          </cell>
          <cell r="K9844" t="str">
            <v>beg_bal</v>
          </cell>
          <cell r="M9844" t="str">
            <v>2015/07/1/2/A/0</v>
          </cell>
        </row>
        <row r="9845">
          <cell r="A9845" t="str">
            <v>9844</v>
          </cell>
          <cell r="B9845" t="str">
            <v>OM12097</v>
          </cell>
          <cell r="C9845" t="str">
            <v>097 - O &amp; M Expenses Amount</v>
          </cell>
          <cell r="D9845">
            <v>0</v>
          </cell>
          <cell r="F9845" t="str">
            <v>CALC</v>
          </cell>
          <cell r="H9845" t="str">
            <v>97</v>
          </cell>
          <cell r="I9845" t="str">
            <v>C</v>
          </cell>
          <cell r="J9845" t="str">
            <v>om_exp</v>
          </cell>
          <cell r="K9845" t="str">
            <v>beg_bal</v>
          </cell>
          <cell r="M9845" t="str">
            <v>2015/07/1/2/A/0</v>
          </cell>
        </row>
        <row r="9846">
          <cell r="A9846" t="str">
            <v>9845</v>
          </cell>
          <cell r="B9846" t="str">
            <v>OM12097</v>
          </cell>
          <cell r="C9846" t="str">
            <v>097 - O &amp; M Expenses Amount</v>
          </cell>
          <cell r="D9846">
            <v>0</v>
          </cell>
          <cell r="F9846" t="str">
            <v>CALC</v>
          </cell>
          <cell r="H9846" t="str">
            <v>97</v>
          </cell>
          <cell r="I9846" t="str">
            <v>C</v>
          </cell>
          <cell r="J9846" t="str">
            <v>om_exp</v>
          </cell>
          <cell r="K9846" t="str">
            <v>beg_bal</v>
          </cell>
          <cell r="M9846" t="str">
            <v>2015/07/1/2/A/0</v>
          </cell>
        </row>
        <row r="9847">
          <cell r="A9847" t="str">
            <v>9846</v>
          </cell>
          <cell r="B9847" t="str">
            <v>OM12097</v>
          </cell>
          <cell r="C9847" t="str">
            <v>097 - O &amp; M Expenses Amount</v>
          </cell>
          <cell r="D9847">
            <v>12006.27</v>
          </cell>
          <cell r="F9847" t="str">
            <v>CALC</v>
          </cell>
          <cell r="H9847" t="str">
            <v>97</v>
          </cell>
          <cell r="I9847" t="str">
            <v>C</v>
          </cell>
          <cell r="J9847" t="str">
            <v>om_exp</v>
          </cell>
          <cell r="K9847" t="str">
            <v>beg_bal</v>
          </cell>
          <cell r="M9847" t="str">
            <v>2015/07/1/2/A/0</v>
          </cell>
        </row>
        <row r="9848">
          <cell r="A9848" t="str">
            <v>9847</v>
          </cell>
          <cell r="B9848" t="str">
            <v>OM92097</v>
          </cell>
          <cell r="C9848" t="str">
            <v>097 - GCP Jurisdictional Factor</v>
          </cell>
          <cell r="D9848">
            <v>0</v>
          </cell>
          <cell r="F9848" t="str">
            <v>CALC</v>
          </cell>
          <cell r="H9848" t="str">
            <v>97</v>
          </cell>
          <cell r="I9848" t="str">
            <v>C</v>
          </cell>
          <cell r="J9848" t="str">
            <v>om_exp</v>
          </cell>
          <cell r="K9848" t="str">
            <v>juris_gcp</v>
          </cell>
          <cell r="M9848" t="str">
            <v>2015/07/1/2/A/0</v>
          </cell>
        </row>
        <row r="9849">
          <cell r="A9849" t="str">
            <v>9848</v>
          </cell>
          <cell r="B9849" t="str">
            <v>OM92097</v>
          </cell>
          <cell r="C9849" t="str">
            <v>097 - GCP Jurisdictional Factor</v>
          </cell>
          <cell r="D9849">
            <v>0</v>
          </cell>
          <cell r="F9849" t="str">
            <v>CALC</v>
          </cell>
          <cell r="H9849" t="str">
            <v>97</v>
          </cell>
          <cell r="I9849" t="str">
            <v>C</v>
          </cell>
          <cell r="J9849" t="str">
            <v>om_exp</v>
          </cell>
          <cell r="K9849" t="str">
            <v>juris_gcp</v>
          </cell>
          <cell r="M9849" t="str">
            <v>2015/07/1/2/A/0</v>
          </cell>
        </row>
        <row r="9850">
          <cell r="A9850" t="str">
            <v>9849</v>
          </cell>
          <cell r="B9850" t="str">
            <v>OM92097</v>
          </cell>
          <cell r="C9850" t="str">
            <v>097 - GCP Jurisdictional Factor</v>
          </cell>
          <cell r="D9850">
            <v>0</v>
          </cell>
          <cell r="F9850" t="str">
            <v>CALC</v>
          </cell>
          <cell r="H9850" t="str">
            <v>97</v>
          </cell>
          <cell r="I9850" t="str">
            <v>C</v>
          </cell>
          <cell r="J9850" t="str">
            <v>om_exp</v>
          </cell>
          <cell r="K9850" t="str">
            <v>juris_gcp</v>
          </cell>
          <cell r="M9850" t="str">
            <v>2015/07/1/2/A/0</v>
          </cell>
        </row>
        <row r="9851">
          <cell r="A9851" t="str">
            <v>9850</v>
          </cell>
          <cell r="B9851" t="str">
            <v>OM92097</v>
          </cell>
          <cell r="C9851" t="str">
            <v>097 - GCP Jurisdictional Factor</v>
          </cell>
          <cell r="D9851">
            <v>0</v>
          </cell>
          <cell r="F9851" t="str">
            <v>CALC</v>
          </cell>
          <cell r="H9851" t="str">
            <v>97</v>
          </cell>
          <cell r="I9851" t="str">
            <v>C</v>
          </cell>
          <cell r="J9851" t="str">
            <v>om_exp</v>
          </cell>
          <cell r="K9851" t="str">
            <v>juris_gcp</v>
          </cell>
          <cell r="M9851" t="str">
            <v>2015/07/1/2/A/0</v>
          </cell>
        </row>
        <row r="9852">
          <cell r="A9852" t="str">
            <v>9851</v>
          </cell>
          <cell r="B9852" t="str">
            <v>OM92097</v>
          </cell>
          <cell r="C9852" t="str">
            <v>097 - GCP Jurisdictional Factor</v>
          </cell>
          <cell r="D9852">
            <v>0</v>
          </cell>
          <cell r="F9852" t="str">
            <v>CALC</v>
          </cell>
          <cell r="H9852" t="str">
            <v>97</v>
          </cell>
          <cell r="I9852" t="str">
            <v>C</v>
          </cell>
          <cell r="J9852" t="str">
            <v>om_exp</v>
          </cell>
          <cell r="K9852" t="str">
            <v>juris_gcp</v>
          </cell>
          <cell r="M9852" t="str">
            <v>2015/07/1/2/A/0</v>
          </cell>
        </row>
        <row r="9853">
          <cell r="A9853" t="str">
            <v>9852</v>
          </cell>
          <cell r="B9853" t="str">
            <v>OM92097</v>
          </cell>
          <cell r="C9853" t="str">
            <v>097 - GCP Jurisdictional Factor</v>
          </cell>
          <cell r="D9853">
            <v>0</v>
          </cell>
          <cell r="F9853" t="str">
            <v>CALC</v>
          </cell>
          <cell r="H9853" t="str">
            <v>97</v>
          </cell>
          <cell r="I9853" t="str">
            <v>C</v>
          </cell>
          <cell r="J9853" t="str">
            <v>om_exp</v>
          </cell>
          <cell r="K9853" t="str">
            <v>juris_gcp</v>
          </cell>
          <cell r="M9853" t="str">
            <v>2015/07/1/2/A/0</v>
          </cell>
        </row>
        <row r="9854">
          <cell r="A9854" t="str">
            <v>9853</v>
          </cell>
          <cell r="B9854" t="str">
            <v>OM92097</v>
          </cell>
          <cell r="C9854" t="str">
            <v>097 - GCP Jurisdictional Factor</v>
          </cell>
          <cell r="D9854">
            <v>0</v>
          </cell>
          <cell r="F9854" t="str">
            <v>CALC</v>
          </cell>
          <cell r="H9854" t="str">
            <v>97</v>
          </cell>
          <cell r="I9854" t="str">
            <v>C</v>
          </cell>
          <cell r="J9854" t="str">
            <v>om_exp</v>
          </cell>
          <cell r="K9854" t="str">
            <v>juris_gcp</v>
          </cell>
          <cell r="M9854" t="str">
            <v>2015/07/1/2/A/0</v>
          </cell>
        </row>
        <row r="9855">
          <cell r="A9855" t="str">
            <v>9854</v>
          </cell>
          <cell r="B9855" t="str">
            <v>OM92097</v>
          </cell>
          <cell r="C9855" t="str">
            <v>097 - GCP Jurisdictional Factor</v>
          </cell>
          <cell r="D9855">
            <v>0</v>
          </cell>
          <cell r="F9855" t="str">
            <v>CALC</v>
          </cell>
          <cell r="H9855" t="str">
            <v>97</v>
          </cell>
          <cell r="I9855" t="str">
            <v>C</v>
          </cell>
          <cell r="J9855" t="str">
            <v>om_exp</v>
          </cell>
          <cell r="K9855" t="str">
            <v>juris_gcp</v>
          </cell>
          <cell r="M9855" t="str">
            <v>2015/07/1/2/A/0</v>
          </cell>
        </row>
        <row r="9856">
          <cell r="A9856" t="str">
            <v>9855</v>
          </cell>
          <cell r="B9856" t="str">
            <v>OM92097</v>
          </cell>
          <cell r="C9856" t="str">
            <v>097 - GCP Jurisdictional Factor</v>
          </cell>
          <cell r="D9856">
            <v>0</v>
          </cell>
          <cell r="F9856" t="str">
            <v>CALC</v>
          </cell>
          <cell r="H9856" t="str">
            <v>97</v>
          </cell>
          <cell r="I9856" t="str">
            <v>C</v>
          </cell>
          <cell r="J9856" t="str">
            <v>om_exp</v>
          </cell>
          <cell r="K9856" t="str">
            <v>juris_gcp</v>
          </cell>
          <cell r="M9856" t="str">
            <v>2015/07/1/2/A/0</v>
          </cell>
        </row>
        <row r="9857">
          <cell r="A9857" t="str">
            <v>9856</v>
          </cell>
          <cell r="B9857" t="str">
            <v>OM92097</v>
          </cell>
          <cell r="C9857" t="str">
            <v>097 - GCP Jurisdictional Factor</v>
          </cell>
          <cell r="D9857">
            <v>0</v>
          </cell>
          <cell r="F9857" t="str">
            <v>CALC</v>
          </cell>
          <cell r="H9857" t="str">
            <v>97</v>
          </cell>
          <cell r="I9857" t="str">
            <v>C</v>
          </cell>
          <cell r="J9857" t="str">
            <v>om_exp</v>
          </cell>
          <cell r="K9857" t="str">
            <v>juris_gcp</v>
          </cell>
          <cell r="M9857" t="str">
            <v>2015/07/1/2/A/0</v>
          </cell>
        </row>
        <row r="9858">
          <cell r="A9858" t="str">
            <v>9857</v>
          </cell>
          <cell r="B9858" t="str">
            <v>OM92097</v>
          </cell>
          <cell r="C9858" t="str">
            <v>097 - GCP Jurisdictional Factor</v>
          </cell>
          <cell r="D9858">
            <v>0</v>
          </cell>
          <cell r="F9858" t="str">
            <v>CALC</v>
          </cell>
          <cell r="H9858" t="str">
            <v>97</v>
          </cell>
          <cell r="I9858" t="str">
            <v>C</v>
          </cell>
          <cell r="J9858" t="str">
            <v>om_exp</v>
          </cell>
          <cell r="K9858" t="str">
            <v>juris_gcp</v>
          </cell>
          <cell r="M9858" t="str">
            <v>2015/07/1/2/A/0</v>
          </cell>
        </row>
        <row r="9859">
          <cell r="A9859" t="str">
            <v>9858</v>
          </cell>
          <cell r="B9859" t="str">
            <v>OM92097</v>
          </cell>
          <cell r="C9859" t="str">
            <v>097 - GCP Jurisdictional Factor</v>
          </cell>
          <cell r="D9859">
            <v>0</v>
          </cell>
          <cell r="F9859" t="str">
            <v>CALC</v>
          </cell>
          <cell r="H9859" t="str">
            <v>97</v>
          </cell>
          <cell r="I9859" t="str">
            <v>C</v>
          </cell>
          <cell r="J9859" t="str">
            <v>om_exp</v>
          </cell>
          <cell r="K9859" t="str">
            <v>juris_gcp</v>
          </cell>
          <cell r="M9859" t="str">
            <v>2015/07/1/2/A/0</v>
          </cell>
        </row>
        <row r="9860">
          <cell r="A9860" t="str">
            <v>9859</v>
          </cell>
          <cell r="B9860" t="str">
            <v>OM92097</v>
          </cell>
          <cell r="C9860" t="str">
            <v>097 - GCP Jurisdictional Factor</v>
          </cell>
          <cell r="D9860">
            <v>0</v>
          </cell>
          <cell r="F9860" t="str">
            <v>CALC</v>
          </cell>
          <cell r="H9860" t="str">
            <v>97</v>
          </cell>
          <cell r="I9860" t="str">
            <v>C</v>
          </cell>
          <cell r="J9860" t="str">
            <v>om_exp</v>
          </cell>
          <cell r="K9860" t="str">
            <v>juris_gcp</v>
          </cell>
          <cell r="M9860" t="str">
            <v>2015/07/1/2/A/0</v>
          </cell>
        </row>
        <row r="9861">
          <cell r="A9861" t="str">
            <v>9860</v>
          </cell>
          <cell r="B9861" t="str">
            <v>OM92097</v>
          </cell>
          <cell r="C9861" t="str">
            <v>097 - GCP Jurisdictional Factor</v>
          </cell>
          <cell r="D9861">
            <v>0</v>
          </cell>
          <cell r="F9861" t="str">
            <v>CALC</v>
          </cell>
          <cell r="H9861" t="str">
            <v>97</v>
          </cell>
          <cell r="I9861" t="str">
            <v>C</v>
          </cell>
          <cell r="J9861" t="str">
            <v>om_exp</v>
          </cell>
          <cell r="K9861" t="str">
            <v>juris_gcp</v>
          </cell>
          <cell r="M9861" t="str">
            <v>2015/07/1/2/A/0</v>
          </cell>
        </row>
        <row r="9862">
          <cell r="A9862" t="str">
            <v>9861</v>
          </cell>
          <cell r="B9862" t="str">
            <v>OM92097</v>
          </cell>
          <cell r="C9862" t="str">
            <v>097 - GCP Jurisdictional Factor</v>
          </cell>
          <cell r="D9862">
            <v>0</v>
          </cell>
          <cell r="F9862" t="str">
            <v>CALC</v>
          </cell>
          <cell r="H9862" t="str">
            <v>97</v>
          </cell>
          <cell r="I9862" t="str">
            <v>C</v>
          </cell>
          <cell r="J9862" t="str">
            <v>om_exp</v>
          </cell>
          <cell r="K9862" t="str">
            <v>juris_gcp</v>
          </cell>
          <cell r="M9862" t="str">
            <v>2015/07/1/2/A/0</v>
          </cell>
        </row>
        <row r="9863">
          <cell r="A9863" t="str">
            <v>9862</v>
          </cell>
          <cell r="B9863" t="str">
            <v>OM92097</v>
          </cell>
          <cell r="C9863" t="str">
            <v>097 - GCP Jurisdictional Factor</v>
          </cell>
          <cell r="D9863">
            <v>0</v>
          </cell>
          <cell r="F9863" t="str">
            <v>CALC</v>
          </cell>
          <cell r="H9863" t="str">
            <v>97</v>
          </cell>
          <cell r="I9863" t="str">
            <v>C</v>
          </cell>
          <cell r="J9863" t="str">
            <v>om_exp</v>
          </cell>
          <cell r="K9863" t="str">
            <v>juris_gcp</v>
          </cell>
          <cell r="M9863" t="str">
            <v>2015/07/1/2/A/0</v>
          </cell>
        </row>
        <row r="9864">
          <cell r="A9864" t="str">
            <v>9863</v>
          </cell>
          <cell r="B9864" t="str">
            <v>OM92097</v>
          </cell>
          <cell r="C9864" t="str">
            <v>097 - GCP Jurisdictional Factor</v>
          </cell>
          <cell r="D9864">
            <v>0</v>
          </cell>
          <cell r="F9864" t="str">
            <v>CALC</v>
          </cell>
          <cell r="H9864" t="str">
            <v>97</v>
          </cell>
          <cell r="I9864" t="str">
            <v>C</v>
          </cell>
          <cell r="J9864" t="str">
            <v>om_exp</v>
          </cell>
          <cell r="K9864" t="str">
            <v>juris_gcp</v>
          </cell>
          <cell r="M9864" t="str">
            <v>2015/07/1/2/A/0</v>
          </cell>
        </row>
        <row r="9865">
          <cell r="A9865" t="str">
            <v>9864</v>
          </cell>
          <cell r="B9865" t="str">
            <v>OM92097</v>
          </cell>
          <cell r="C9865" t="str">
            <v>097 - GCP Jurisdictional Factor</v>
          </cell>
          <cell r="D9865">
            <v>0</v>
          </cell>
          <cell r="F9865" t="str">
            <v>CALC</v>
          </cell>
          <cell r="H9865" t="str">
            <v>97</v>
          </cell>
          <cell r="I9865" t="str">
            <v>C</v>
          </cell>
          <cell r="J9865" t="str">
            <v>om_exp</v>
          </cell>
          <cell r="K9865" t="str">
            <v>juris_gcp</v>
          </cell>
          <cell r="M9865" t="str">
            <v>2015/07/1/2/A/0</v>
          </cell>
        </row>
        <row r="9866">
          <cell r="A9866" t="str">
            <v>9865</v>
          </cell>
          <cell r="B9866" t="str">
            <v>OM92097</v>
          </cell>
          <cell r="C9866" t="str">
            <v>097 - GCP Jurisdictional Factor</v>
          </cell>
          <cell r="D9866">
            <v>0</v>
          </cell>
          <cell r="F9866" t="str">
            <v>CALC</v>
          </cell>
          <cell r="H9866" t="str">
            <v>97</v>
          </cell>
          <cell r="I9866" t="str">
            <v>C</v>
          </cell>
          <cell r="J9866" t="str">
            <v>om_exp</v>
          </cell>
          <cell r="K9866" t="str">
            <v>juris_gcp</v>
          </cell>
          <cell r="M9866" t="str">
            <v>2015/07/1/2/A/0</v>
          </cell>
        </row>
        <row r="9867">
          <cell r="A9867" t="str">
            <v>9866</v>
          </cell>
          <cell r="B9867" t="str">
            <v>OM92097</v>
          </cell>
          <cell r="C9867" t="str">
            <v>097 - GCP Jurisdictional Factor</v>
          </cell>
          <cell r="D9867">
            <v>0</v>
          </cell>
          <cell r="F9867" t="str">
            <v>CALC</v>
          </cell>
          <cell r="H9867" t="str">
            <v>97</v>
          </cell>
          <cell r="I9867" t="str">
            <v>C</v>
          </cell>
          <cell r="J9867" t="str">
            <v>om_exp</v>
          </cell>
          <cell r="K9867" t="str">
            <v>juris_gcp</v>
          </cell>
          <cell r="M9867" t="str">
            <v>2015/07/1/2/A/0</v>
          </cell>
        </row>
        <row r="9868">
          <cell r="A9868" t="str">
            <v>9867</v>
          </cell>
          <cell r="B9868" t="str">
            <v>OM92097</v>
          </cell>
          <cell r="C9868" t="str">
            <v>097 - GCP Jurisdictional Factor</v>
          </cell>
          <cell r="D9868">
            <v>0</v>
          </cell>
          <cell r="F9868" t="str">
            <v>CALC</v>
          </cell>
          <cell r="H9868" t="str">
            <v>97</v>
          </cell>
          <cell r="I9868" t="str">
            <v>C</v>
          </cell>
          <cell r="J9868" t="str">
            <v>om_exp</v>
          </cell>
          <cell r="K9868" t="str">
            <v>juris_gcp</v>
          </cell>
          <cell r="M9868" t="str">
            <v>2015/07/1/2/A/0</v>
          </cell>
        </row>
        <row r="9869">
          <cell r="A9869" t="str">
            <v>9868</v>
          </cell>
          <cell r="B9869" t="str">
            <v>OM92097</v>
          </cell>
          <cell r="C9869" t="str">
            <v>097 - GCP Jurisdictional Factor</v>
          </cell>
          <cell r="D9869">
            <v>0</v>
          </cell>
          <cell r="F9869" t="str">
            <v>CALC</v>
          </cell>
          <cell r="H9869" t="str">
            <v>97</v>
          </cell>
          <cell r="I9869" t="str">
            <v>C</v>
          </cell>
          <cell r="J9869" t="str">
            <v>om_exp</v>
          </cell>
          <cell r="K9869" t="str">
            <v>juris_gcp</v>
          </cell>
          <cell r="M9869" t="str">
            <v>2015/07/1/2/A/0</v>
          </cell>
        </row>
        <row r="9870">
          <cell r="A9870" t="str">
            <v>9869</v>
          </cell>
          <cell r="B9870" t="str">
            <v>OM92097</v>
          </cell>
          <cell r="C9870" t="str">
            <v>097 - GCP Jurisdictional Factor</v>
          </cell>
          <cell r="D9870">
            <v>0</v>
          </cell>
          <cell r="F9870" t="str">
            <v>CALC</v>
          </cell>
          <cell r="H9870" t="str">
            <v>97</v>
          </cell>
          <cell r="I9870" t="str">
            <v>C</v>
          </cell>
          <cell r="J9870" t="str">
            <v>om_exp</v>
          </cell>
          <cell r="K9870" t="str">
            <v>juris_gcp</v>
          </cell>
          <cell r="M9870" t="str">
            <v>2015/07/1/2/A/0</v>
          </cell>
        </row>
        <row r="9871">
          <cell r="A9871" t="str">
            <v>9870</v>
          </cell>
          <cell r="B9871" t="str">
            <v>OM92097</v>
          </cell>
          <cell r="C9871" t="str">
            <v>097 - GCP Jurisdictional Factor</v>
          </cell>
          <cell r="D9871">
            <v>0</v>
          </cell>
          <cell r="F9871" t="str">
            <v>CALC</v>
          </cell>
          <cell r="H9871" t="str">
            <v>97</v>
          </cell>
          <cell r="I9871" t="str">
            <v>C</v>
          </cell>
          <cell r="J9871" t="str">
            <v>om_exp</v>
          </cell>
          <cell r="K9871" t="str">
            <v>juris_gcp</v>
          </cell>
          <cell r="M9871" t="str">
            <v>2015/07/1/2/A/0</v>
          </cell>
        </row>
        <row r="9872">
          <cell r="A9872" t="str">
            <v>9871</v>
          </cell>
          <cell r="B9872" t="str">
            <v>OM92097</v>
          </cell>
          <cell r="C9872" t="str">
            <v>097 - GCP Jurisdictional Factor</v>
          </cell>
          <cell r="D9872">
            <v>0</v>
          </cell>
          <cell r="F9872" t="str">
            <v>CALC</v>
          </cell>
          <cell r="H9872" t="str">
            <v>97</v>
          </cell>
          <cell r="I9872" t="str">
            <v>C</v>
          </cell>
          <cell r="J9872" t="str">
            <v>om_exp</v>
          </cell>
          <cell r="K9872" t="str">
            <v>juris_gcp</v>
          </cell>
          <cell r="M9872" t="str">
            <v>2015/07/1/2/A/0</v>
          </cell>
        </row>
        <row r="9873">
          <cell r="A9873" t="str">
            <v>9872</v>
          </cell>
          <cell r="B9873" t="str">
            <v>OM92097</v>
          </cell>
          <cell r="C9873" t="str">
            <v>097 - GCP Jurisdictional Factor</v>
          </cell>
          <cell r="D9873">
            <v>0</v>
          </cell>
          <cell r="F9873" t="str">
            <v>CALC</v>
          </cell>
          <cell r="H9873" t="str">
            <v>97</v>
          </cell>
          <cell r="I9873" t="str">
            <v>C</v>
          </cell>
          <cell r="J9873" t="str">
            <v>om_exp</v>
          </cell>
          <cell r="K9873" t="str">
            <v>juris_gcp</v>
          </cell>
          <cell r="M9873" t="str">
            <v>2015/07/1/2/A/0</v>
          </cell>
        </row>
        <row r="9874">
          <cell r="A9874" t="str">
            <v>9873</v>
          </cell>
          <cell r="B9874" t="str">
            <v>OM92097</v>
          </cell>
          <cell r="C9874" t="str">
            <v>097 - GCP Jurisdictional Factor</v>
          </cell>
          <cell r="D9874">
            <v>0</v>
          </cell>
          <cell r="F9874" t="str">
            <v>CALC</v>
          </cell>
          <cell r="H9874" t="str">
            <v>97</v>
          </cell>
          <cell r="I9874" t="str">
            <v>C</v>
          </cell>
          <cell r="J9874" t="str">
            <v>om_exp</v>
          </cell>
          <cell r="K9874" t="str">
            <v>juris_gcp</v>
          </cell>
          <cell r="M9874" t="str">
            <v>2015/07/1/2/A/0</v>
          </cell>
        </row>
        <row r="9875">
          <cell r="A9875" t="str">
            <v>9874</v>
          </cell>
          <cell r="B9875" t="str">
            <v>OM92097</v>
          </cell>
          <cell r="C9875" t="str">
            <v>097 - GCP Jurisdictional Factor</v>
          </cell>
          <cell r="D9875">
            <v>0</v>
          </cell>
          <cell r="F9875" t="str">
            <v>CALC</v>
          </cell>
          <cell r="H9875" t="str">
            <v>97</v>
          </cell>
          <cell r="I9875" t="str">
            <v>C</v>
          </cell>
          <cell r="J9875" t="str">
            <v>om_exp</v>
          </cell>
          <cell r="K9875" t="str">
            <v>juris_gcp</v>
          </cell>
          <cell r="M9875" t="str">
            <v>2015/07/1/2/A/0</v>
          </cell>
        </row>
        <row r="9876">
          <cell r="A9876" t="str">
            <v>9875</v>
          </cell>
          <cell r="B9876" t="str">
            <v>OM92097</v>
          </cell>
          <cell r="C9876" t="str">
            <v>097 - GCP Jurisdictional Factor</v>
          </cell>
          <cell r="D9876">
            <v>0</v>
          </cell>
          <cell r="F9876" t="str">
            <v>CALC</v>
          </cell>
          <cell r="H9876" t="str">
            <v>97</v>
          </cell>
          <cell r="I9876" t="str">
            <v>C</v>
          </cell>
          <cell r="J9876" t="str">
            <v>om_exp</v>
          </cell>
          <cell r="K9876" t="str">
            <v>juris_gcp</v>
          </cell>
          <cell r="M9876" t="str">
            <v>2015/07/1/2/A/0</v>
          </cell>
        </row>
        <row r="9877">
          <cell r="A9877" t="str">
            <v>9876</v>
          </cell>
          <cell r="B9877" t="str">
            <v>OM92097</v>
          </cell>
          <cell r="C9877" t="str">
            <v>097 - GCP Jurisdictional Factor</v>
          </cell>
          <cell r="D9877">
            <v>0</v>
          </cell>
          <cell r="F9877" t="str">
            <v>CALC</v>
          </cell>
          <cell r="H9877" t="str">
            <v>97</v>
          </cell>
          <cell r="I9877" t="str">
            <v>C</v>
          </cell>
          <cell r="J9877" t="str">
            <v>om_exp</v>
          </cell>
          <cell r="K9877" t="str">
            <v>juris_gcp</v>
          </cell>
          <cell r="M9877" t="str">
            <v>2015/07/1/2/A/0</v>
          </cell>
        </row>
        <row r="9878">
          <cell r="A9878" t="str">
            <v>9877</v>
          </cell>
          <cell r="B9878" t="str">
            <v>OMD2097</v>
          </cell>
          <cell r="C9878" t="str">
            <v>097 - Energy Jurisdictional O &amp; M Exp Amount</v>
          </cell>
          <cell r="D9878">
            <v>0</v>
          </cell>
          <cell r="F9878" t="str">
            <v>CALC</v>
          </cell>
          <cell r="H9878" t="str">
            <v>97</v>
          </cell>
          <cell r="I9878" t="str">
            <v>C</v>
          </cell>
          <cell r="J9878" t="str">
            <v>om_exp</v>
          </cell>
          <cell r="K9878" t="str">
            <v>juris_energy_amt</v>
          </cell>
          <cell r="M9878" t="str">
            <v>2015/07/1/2/A/0</v>
          </cell>
        </row>
        <row r="9879">
          <cell r="A9879" t="str">
            <v>9878</v>
          </cell>
          <cell r="B9879" t="str">
            <v>OMD2097</v>
          </cell>
          <cell r="C9879" t="str">
            <v>097 - Energy Jurisdictional O &amp; M Exp Amount</v>
          </cell>
          <cell r="D9879">
            <v>0</v>
          </cell>
          <cell r="F9879" t="str">
            <v>CALC</v>
          </cell>
          <cell r="H9879" t="str">
            <v>97</v>
          </cell>
          <cell r="I9879" t="str">
            <v>C</v>
          </cell>
          <cell r="J9879" t="str">
            <v>om_exp</v>
          </cell>
          <cell r="K9879" t="str">
            <v>juris_energy_amt</v>
          </cell>
          <cell r="M9879" t="str">
            <v>2015/07/1/2/A/0</v>
          </cell>
        </row>
        <row r="9880">
          <cell r="A9880" t="str">
            <v>9879</v>
          </cell>
          <cell r="B9880" t="str">
            <v>OMD2097</v>
          </cell>
          <cell r="C9880" t="str">
            <v>097 - Energy Jurisdictional O &amp; M Exp Amount</v>
          </cell>
          <cell r="D9880">
            <v>0</v>
          </cell>
          <cell r="F9880" t="str">
            <v>CALC</v>
          </cell>
          <cell r="H9880" t="str">
            <v>97</v>
          </cell>
          <cell r="I9880" t="str">
            <v>C</v>
          </cell>
          <cell r="J9880" t="str">
            <v>om_exp</v>
          </cell>
          <cell r="K9880" t="str">
            <v>juris_energy_amt</v>
          </cell>
          <cell r="M9880" t="str">
            <v>2015/07/1/2/A/0</v>
          </cell>
        </row>
        <row r="9881">
          <cell r="A9881" t="str">
            <v>9880</v>
          </cell>
          <cell r="B9881" t="str">
            <v>OMD2097</v>
          </cell>
          <cell r="C9881" t="str">
            <v>097 - Energy Jurisdictional O &amp; M Exp Amount</v>
          </cell>
          <cell r="D9881">
            <v>0</v>
          </cell>
          <cell r="F9881" t="str">
            <v>CALC</v>
          </cell>
          <cell r="H9881" t="str">
            <v>97</v>
          </cell>
          <cell r="I9881" t="str">
            <v>C</v>
          </cell>
          <cell r="J9881" t="str">
            <v>om_exp</v>
          </cell>
          <cell r="K9881" t="str">
            <v>juris_energy_amt</v>
          </cell>
          <cell r="M9881" t="str">
            <v>2015/07/1/2/A/0</v>
          </cell>
        </row>
        <row r="9882">
          <cell r="A9882" t="str">
            <v>9881</v>
          </cell>
          <cell r="B9882" t="str">
            <v>OMD2097</v>
          </cell>
          <cell r="C9882" t="str">
            <v>097 - Energy Jurisdictional O &amp; M Exp Amount</v>
          </cell>
          <cell r="D9882">
            <v>0</v>
          </cell>
          <cell r="F9882" t="str">
            <v>CALC</v>
          </cell>
          <cell r="H9882" t="str">
            <v>97</v>
          </cell>
          <cell r="I9882" t="str">
            <v>C</v>
          </cell>
          <cell r="J9882" t="str">
            <v>om_exp</v>
          </cell>
          <cell r="K9882" t="str">
            <v>juris_energy_amt</v>
          </cell>
          <cell r="M9882" t="str">
            <v>2015/07/1/2/A/0</v>
          </cell>
        </row>
        <row r="9883">
          <cell r="A9883" t="str">
            <v>9882</v>
          </cell>
          <cell r="B9883" t="str">
            <v>OMD2097</v>
          </cell>
          <cell r="C9883" t="str">
            <v>097 - Energy Jurisdictional O &amp; M Exp Amount</v>
          </cell>
          <cell r="D9883">
            <v>0</v>
          </cell>
          <cell r="F9883" t="str">
            <v>CALC</v>
          </cell>
          <cell r="H9883" t="str">
            <v>97</v>
          </cell>
          <cell r="I9883" t="str">
            <v>C</v>
          </cell>
          <cell r="J9883" t="str">
            <v>om_exp</v>
          </cell>
          <cell r="K9883" t="str">
            <v>juris_energy_amt</v>
          </cell>
          <cell r="M9883" t="str">
            <v>2015/07/1/2/A/0</v>
          </cell>
        </row>
        <row r="9884">
          <cell r="A9884" t="str">
            <v>9883</v>
          </cell>
          <cell r="B9884" t="str">
            <v>OMD2097</v>
          </cell>
          <cell r="C9884" t="str">
            <v>097 - Energy Jurisdictional O &amp; M Exp Amount</v>
          </cell>
          <cell r="D9884">
            <v>0</v>
          </cell>
          <cell r="F9884" t="str">
            <v>CALC</v>
          </cell>
          <cell r="H9884" t="str">
            <v>97</v>
          </cell>
          <cell r="I9884" t="str">
            <v>C</v>
          </cell>
          <cell r="J9884" t="str">
            <v>om_exp</v>
          </cell>
          <cell r="K9884" t="str">
            <v>juris_energy_amt</v>
          </cell>
          <cell r="M9884" t="str">
            <v>2015/07/1/2/A/0</v>
          </cell>
        </row>
        <row r="9885">
          <cell r="A9885" t="str">
            <v>9884</v>
          </cell>
          <cell r="B9885" t="str">
            <v>OMD2097</v>
          </cell>
          <cell r="C9885" t="str">
            <v>097 - Energy Jurisdictional O &amp; M Exp Amount</v>
          </cell>
          <cell r="D9885">
            <v>0</v>
          </cell>
          <cell r="F9885" t="str">
            <v>CALC</v>
          </cell>
          <cell r="H9885" t="str">
            <v>97</v>
          </cell>
          <cell r="I9885" t="str">
            <v>C</v>
          </cell>
          <cell r="J9885" t="str">
            <v>om_exp</v>
          </cell>
          <cell r="K9885" t="str">
            <v>juris_energy_amt</v>
          </cell>
          <cell r="M9885" t="str">
            <v>2015/07/1/2/A/0</v>
          </cell>
        </row>
        <row r="9886">
          <cell r="A9886" t="str">
            <v>9885</v>
          </cell>
          <cell r="B9886" t="str">
            <v>OMD2097</v>
          </cell>
          <cell r="C9886" t="str">
            <v>097 - Energy Jurisdictional O &amp; M Exp Amount</v>
          </cell>
          <cell r="D9886">
            <v>0</v>
          </cell>
          <cell r="F9886" t="str">
            <v>CALC</v>
          </cell>
          <cell r="H9886" t="str">
            <v>97</v>
          </cell>
          <cell r="I9886" t="str">
            <v>C</v>
          </cell>
          <cell r="J9886" t="str">
            <v>om_exp</v>
          </cell>
          <cell r="K9886" t="str">
            <v>juris_energy_amt</v>
          </cell>
          <cell r="M9886" t="str">
            <v>2015/07/1/2/A/0</v>
          </cell>
        </row>
        <row r="9887">
          <cell r="A9887" t="str">
            <v>9886</v>
          </cell>
          <cell r="B9887" t="str">
            <v>OMD2097</v>
          </cell>
          <cell r="C9887" t="str">
            <v>097 - Energy Jurisdictional O &amp; M Exp Amount</v>
          </cell>
          <cell r="D9887">
            <v>0</v>
          </cell>
          <cell r="F9887" t="str">
            <v>CALC</v>
          </cell>
          <cell r="H9887" t="str">
            <v>97</v>
          </cell>
          <cell r="I9887" t="str">
            <v>C</v>
          </cell>
          <cell r="J9887" t="str">
            <v>om_exp</v>
          </cell>
          <cell r="K9887" t="str">
            <v>juris_energy_amt</v>
          </cell>
          <cell r="M9887" t="str">
            <v>2015/07/1/2/A/0</v>
          </cell>
        </row>
        <row r="9888">
          <cell r="A9888" t="str">
            <v>9887</v>
          </cell>
          <cell r="B9888" t="str">
            <v>OMD2097</v>
          </cell>
          <cell r="C9888" t="str">
            <v>097 - Energy Jurisdictional O &amp; M Exp Amount</v>
          </cell>
          <cell r="D9888">
            <v>0</v>
          </cell>
          <cell r="F9888" t="str">
            <v>CALC</v>
          </cell>
          <cell r="H9888" t="str">
            <v>97</v>
          </cell>
          <cell r="I9888" t="str">
            <v>C</v>
          </cell>
          <cell r="J9888" t="str">
            <v>om_exp</v>
          </cell>
          <cell r="K9888" t="str">
            <v>juris_energy_amt</v>
          </cell>
          <cell r="M9888" t="str">
            <v>2015/07/1/2/A/0</v>
          </cell>
        </row>
        <row r="9889">
          <cell r="A9889" t="str">
            <v>9888</v>
          </cell>
          <cell r="B9889" t="str">
            <v>OMD2097</v>
          </cell>
          <cell r="C9889" t="str">
            <v>097 - Energy Jurisdictional O &amp; M Exp Amount</v>
          </cell>
          <cell r="D9889">
            <v>0</v>
          </cell>
          <cell r="F9889" t="str">
            <v>CALC</v>
          </cell>
          <cell r="H9889" t="str">
            <v>97</v>
          </cell>
          <cell r="I9889" t="str">
            <v>C</v>
          </cell>
          <cell r="J9889" t="str">
            <v>om_exp</v>
          </cell>
          <cell r="K9889" t="str">
            <v>juris_energy_amt</v>
          </cell>
          <cell r="M9889" t="str">
            <v>2015/07/1/2/A/0</v>
          </cell>
        </row>
        <row r="9890">
          <cell r="A9890" t="str">
            <v>9889</v>
          </cell>
          <cell r="B9890" t="str">
            <v>OMD2097</v>
          </cell>
          <cell r="C9890" t="str">
            <v>097 - Energy Jurisdictional O &amp; M Exp Amount</v>
          </cell>
          <cell r="D9890">
            <v>0</v>
          </cell>
          <cell r="F9890" t="str">
            <v>CALC</v>
          </cell>
          <cell r="H9890" t="str">
            <v>97</v>
          </cell>
          <cell r="I9890" t="str">
            <v>C</v>
          </cell>
          <cell r="J9890" t="str">
            <v>om_exp</v>
          </cell>
          <cell r="K9890" t="str">
            <v>juris_energy_amt</v>
          </cell>
          <cell r="M9890" t="str">
            <v>2015/07/1/2/A/0</v>
          </cell>
        </row>
        <row r="9891">
          <cell r="A9891" t="str">
            <v>9890</v>
          </cell>
          <cell r="B9891" t="str">
            <v>OMD2097</v>
          </cell>
          <cell r="C9891" t="str">
            <v>097 - Energy Jurisdictional O &amp; M Exp Amount</v>
          </cell>
          <cell r="D9891">
            <v>0</v>
          </cell>
          <cell r="F9891" t="str">
            <v>CALC</v>
          </cell>
          <cell r="H9891" t="str">
            <v>97</v>
          </cell>
          <cell r="I9891" t="str">
            <v>C</v>
          </cell>
          <cell r="J9891" t="str">
            <v>om_exp</v>
          </cell>
          <cell r="K9891" t="str">
            <v>juris_energy_amt</v>
          </cell>
          <cell r="M9891" t="str">
            <v>2015/07/1/2/A/0</v>
          </cell>
        </row>
        <row r="9892">
          <cell r="A9892" t="str">
            <v>9891</v>
          </cell>
          <cell r="B9892" t="str">
            <v>OMD2097</v>
          </cell>
          <cell r="C9892" t="str">
            <v>097 - Energy Jurisdictional O &amp; M Exp Amount</v>
          </cell>
          <cell r="D9892">
            <v>0</v>
          </cell>
          <cell r="F9892" t="str">
            <v>CALC</v>
          </cell>
          <cell r="H9892" t="str">
            <v>97</v>
          </cell>
          <cell r="I9892" t="str">
            <v>C</v>
          </cell>
          <cell r="J9892" t="str">
            <v>om_exp</v>
          </cell>
          <cell r="K9892" t="str">
            <v>juris_energy_amt</v>
          </cell>
          <cell r="M9892" t="str">
            <v>2015/07/1/2/A/0</v>
          </cell>
        </row>
        <row r="9893">
          <cell r="A9893" t="str">
            <v>9892</v>
          </cell>
          <cell r="B9893" t="str">
            <v>OMD2097</v>
          </cell>
          <cell r="C9893" t="str">
            <v>097 - Energy Jurisdictional O &amp; M Exp Amount</v>
          </cell>
          <cell r="D9893">
            <v>0</v>
          </cell>
          <cell r="F9893" t="str">
            <v>CALC</v>
          </cell>
          <cell r="H9893" t="str">
            <v>97</v>
          </cell>
          <cell r="I9893" t="str">
            <v>C</v>
          </cell>
          <cell r="J9893" t="str">
            <v>om_exp</v>
          </cell>
          <cell r="K9893" t="str">
            <v>juris_energy_amt</v>
          </cell>
          <cell r="M9893" t="str">
            <v>2015/07/1/2/A/0</v>
          </cell>
        </row>
        <row r="9894">
          <cell r="A9894" t="str">
            <v>9893</v>
          </cell>
          <cell r="B9894" t="str">
            <v>OMD2097</v>
          </cell>
          <cell r="C9894" t="str">
            <v>097 - Energy Jurisdictional O &amp; M Exp Amount</v>
          </cell>
          <cell r="D9894">
            <v>0</v>
          </cell>
          <cell r="F9894" t="str">
            <v>CALC</v>
          </cell>
          <cell r="H9894" t="str">
            <v>97</v>
          </cell>
          <cell r="I9894" t="str">
            <v>C</v>
          </cell>
          <cell r="J9894" t="str">
            <v>om_exp</v>
          </cell>
          <cell r="K9894" t="str">
            <v>juris_energy_amt</v>
          </cell>
          <cell r="M9894" t="str">
            <v>2015/07/1/2/A/0</v>
          </cell>
        </row>
        <row r="9895">
          <cell r="A9895" t="str">
            <v>9894</v>
          </cell>
          <cell r="B9895" t="str">
            <v>OMD2097</v>
          </cell>
          <cell r="C9895" t="str">
            <v>097 - Energy Jurisdictional O &amp; M Exp Amount</v>
          </cell>
          <cell r="D9895">
            <v>0</v>
          </cell>
          <cell r="F9895" t="str">
            <v>CALC</v>
          </cell>
          <cell r="H9895" t="str">
            <v>97</v>
          </cell>
          <cell r="I9895" t="str">
            <v>C</v>
          </cell>
          <cell r="J9895" t="str">
            <v>om_exp</v>
          </cell>
          <cell r="K9895" t="str">
            <v>juris_energy_amt</v>
          </cell>
          <cell r="M9895" t="str">
            <v>2015/07/1/2/A/0</v>
          </cell>
        </row>
        <row r="9896">
          <cell r="A9896" t="str">
            <v>9895</v>
          </cell>
          <cell r="B9896" t="str">
            <v>OMD2097</v>
          </cell>
          <cell r="C9896" t="str">
            <v>097 - Energy Jurisdictional O &amp; M Exp Amount</v>
          </cell>
          <cell r="D9896">
            <v>0</v>
          </cell>
          <cell r="F9896" t="str">
            <v>CALC</v>
          </cell>
          <cell r="H9896" t="str">
            <v>97</v>
          </cell>
          <cell r="I9896" t="str">
            <v>C</v>
          </cell>
          <cell r="J9896" t="str">
            <v>om_exp</v>
          </cell>
          <cell r="K9896" t="str">
            <v>juris_energy_amt</v>
          </cell>
          <cell r="M9896" t="str">
            <v>2015/07/1/2/A/0</v>
          </cell>
        </row>
        <row r="9897">
          <cell r="A9897" t="str">
            <v>9896</v>
          </cell>
          <cell r="B9897" t="str">
            <v>OMD2097</v>
          </cell>
          <cell r="C9897" t="str">
            <v>097 - Energy Jurisdictional O &amp; M Exp Amount</v>
          </cell>
          <cell r="D9897">
            <v>0</v>
          </cell>
          <cell r="F9897" t="str">
            <v>CALC</v>
          </cell>
          <cell r="H9897" t="str">
            <v>97</v>
          </cell>
          <cell r="I9897" t="str">
            <v>C</v>
          </cell>
          <cell r="J9897" t="str">
            <v>om_exp</v>
          </cell>
          <cell r="K9897" t="str">
            <v>juris_energy_amt</v>
          </cell>
          <cell r="M9897" t="str">
            <v>2015/07/1/2/A/0</v>
          </cell>
        </row>
        <row r="9898">
          <cell r="A9898" t="str">
            <v>9897</v>
          </cell>
          <cell r="B9898" t="str">
            <v>OMD2097</v>
          </cell>
          <cell r="C9898" t="str">
            <v>097 - Energy Jurisdictional O &amp; M Exp Amount</v>
          </cell>
          <cell r="D9898">
            <v>0</v>
          </cell>
          <cell r="F9898" t="str">
            <v>CALC</v>
          </cell>
          <cell r="H9898" t="str">
            <v>97</v>
          </cell>
          <cell r="I9898" t="str">
            <v>C</v>
          </cell>
          <cell r="J9898" t="str">
            <v>om_exp</v>
          </cell>
          <cell r="K9898" t="str">
            <v>juris_energy_amt</v>
          </cell>
          <cell r="M9898" t="str">
            <v>2015/07/1/2/A/0</v>
          </cell>
        </row>
        <row r="9899">
          <cell r="A9899" t="str">
            <v>9898</v>
          </cell>
          <cell r="B9899" t="str">
            <v>OMD2097</v>
          </cell>
          <cell r="C9899" t="str">
            <v>097 - Energy Jurisdictional O &amp; M Exp Amount</v>
          </cell>
          <cell r="D9899">
            <v>0</v>
          </cell>
          <cell r="F9899" t="str">
            <v>CALC</v>
          </cell>
          <cell r="H9899" t="str">
            <v>97</v>
          </cell>
          <cell r="I9899" t="str">
            <v>C</v>
          </cell>
          <cell r="J9899" t="str">
            <v>om_exp</v>
          </cell>
          <cell r="K9899" t="str">
            <v>juris_energy_amt</v>
          </cell>
          <cell r="M9899" t="str">
            <v>2015/07/1/2/A/0</v>
          </cell>
        </row>
        <row r="9900">
          <cell r="A9900" t="str">
            <v>9899</v>
          </cell>
          <cell r="B9900" t="str">
            <v>OMD2097</v>
          </cell>
          <cell r="C9900" t="str">
            <v>097 - Energy Jurisdictional O &amp; M Exp Amount</v>
          </cell>
          <cell r="D9900">
            <v>0</v>
          </cell>
          <cell r="F9900" t="str">
            <v>CALC</v>
          </cell>
          <cell r="H9900" t="str">
            <v>97</v>
          </cell>
          <cell r="I9900" t="str">
            <v>C</v>
          </cell>
          <cell r="J9900" t="str">
            <v>om_exp</v>
          </cell>
          <cell r="K9900" t="str">
            <v>juris_energy_amt</v>
          </cell>
          <cell r="M9900" t="str">
            <v>2015/07/1/2/A/0</v>
          </cell>
        </row>
        <row r="9901">
          <cell r="A9901" t="str">
            <v>9900</v>
          </cell>
          <cell r="B9901" t="str">
            <v>OMD2097</v>
          </cell>
          <cell r="C9901" t="str">
            <v>097 - Energy Jurisdictional O &amp; M Exp Amount</v>
          </cell>
          <cell r="D9901">
            <v>0</v>
          </cell>
          <cell r="F9901" t="str">
            <v>CALC</v>
          </cell>
          <cell r="H9901" t="str">
            <v>97</v>
          </cell>
          <cell r="I9901" t="str">
            <v>C</v>
          </cell>
          <cell r="J9901" t="str">
            <v>om_exp</v>
          </cell>
          <cell r="K9901" t="str">
            <v>juris_energy_amt</v>
          </cell>
          <cell r="M9901" t="str">
            <v>2015/07/1/2/A/0</v>
          </cell>
        </row>
        <row r="9902">
          <cell r="A9902" t="str">
            <v>9901</v>
          </cell>
          <cell r="B9902" t="str">
            <v>OMD2097</v>
          </cell>
          <cell r="C9902" t="str">
            <v>097 - Energy Jurisdictional O &amp; M Exp Amount</v>
          </cell>
          <cell r="D9902">
            <v>0</v>
          </cell>
          <cell r="F9902" t="str">
            <v>CALC</v>
          </cell>
          <cell r="H9902" t="str">
            <v>97</v>
          </cell>
          <cell r="I9902" t="str">
            <v>C</v>
          </cell>
          <cell r="J9902" t="str">
            <v>om_exp</v>
          </cell>
          <cell r="K9902" t="str">
            <v>juris_energy_amt</v>
          </cell>
          <cell r="M9902" t="str">
            <v>2015/07/1/2/A/0</v>
          </cell>
        </row>
        <row r="9903">
          <cell r="A9903" t="str">
            <v>9902</v>
          </cell>
          <cell r="B9903" t="str">
            <v>OMD2097</v>
          </cell>
          <cell r="C9903" t="str">
            <v>097 - Energy Jurisdictional O &amp; M Exp Amount</v>
          </cell>
          <cell r="D9903">
            <v>0</v>
          </cell>
          <cell r="F9903" t="str">
            <v>CALC</v>
          </cell>
          <cell r="H9903" t="str">
            <v>97</v>
          </cell>
          <cell r="I9903" t="str">
            <v>C</v>
          </cell>
          <cell r="J9903" t="str">
            <v>om_exp</v>
          </cell>
          <cell r="K9903" t="str">
            <v>juris_energy_amt</v>
          </cell>
          <cell r="M9903" t="str">
            <v>2015/07/1/2/A/0</v>
          </cell>
        </row>
        <row r="9904">
          <cell r="A9904" t="str">
            <v>9903</v>
          </cell>
          <cell r="B9904" t="str">
            <v>OMD2097</v>
          </cell>
          <cell r="C9904" t="str">
            <v>097 - Energy Jurisdictional O &amp; M Exp Amount</v>
          </cell>
          <cell r="D9904">
            <v>0</v>
          </cell>
          <cell r="F9904" t="str">
            <v>CALC</v>
          </cell>
          <cell r="H9904" t="str">
            <v>97</v>
          </cell>
          <cell r="I9904" t="str">
            <v>C</v>
          </cell>
          <cell r="J9904" t="str">
            <v>om_exp</v>
          </cell>
          <cell r="K9904" t="str">
            <v>juris_energy_amt</v>
          </cell>
          <cell r="M9904" t="str">
            <v>2015/07/1/2/A/0</v>
          </cell>
        </row>
        <row r="9905">
          <cell r="A9905" t="str">
            <v>9904</v>
          </cell>
          <cell r="B9905" t="str">
            <v>OMD2097</v>
          </cell>
          <cell r="C9905" t="str">
            <v>097 - Energy Jurisdictional O &amp; M Exp Amount</v>
          </cell>
          <cell r="D9905">
            <v>0</v>
          </cell>
          <cell r="F9905" t="str">
            <v>CALC</v>
          </cell>
          <cell r="H9905" t="str">
            <v>97</v>
          </cell>
          <cell r="I9905" t="str">
            <v>C</v>
          </cell>
          <cell r="J9905" t="str">
            <v>om_exp</v>
          </cell>
          <cell r="K9905" t="str">
            <v>juris_energy_amt</v>
          </cell>
          <cell r="M9905" t="str">
            <v>2015/07/1/2/A/0</v>
          </cell>
        </row>
        <row r="9906">
          <cell r="A9906" t="str">
            <v>9905</v>
          </cell>
          <cell r="B9906" t="str">
            <v>OMD2097</v>
          </cell>
          <cell r="C9906" t="str">
            <v>097 - Energy Jurisdictional O &amp; M Exp Amount</v>
          </cell>
          <cell r="D9906">
            <v>0</v>
          </cell>
          <cell r="F9906" t="str">
            <v>CALC</v>
          </cell>
          <cell r="H9906" t="str">
            <v>97</v>
          </cell>
          <cell r="I9906" t="str">
            <v>C</v>
          </cell>
          <cell r="J9906" t="str">
            <v>om_exp</v>
          </cell>
          <cell r="K9906" t="str">
            <v>juris_energy_amt</v>
          </cell>
          <cell r="M9906" t="str">
            <v>2015/07/1/2/A/0</v>
          </cell>
        </row>
        <row r="9907">
          <cell r="A9907" t="str">
            <v>9906</v>
          </cell>
          <cell r="B9907" t="str">
            <v>OMD2097</v>
          </cell>
          <cell r="C9907" t="str">
            <v>097 - Energy Jurisdictional O &amp; M Exp Amount</v>
          </cell>
          <cell r="D9907">
            <v>0</v>
          </cell>
          <cell r="F9907" t="str">
            <v>CALC</v>
          </cell>
          <cell r="H9907" t="str">
            <v>97</v>
          </cell>
          <cell r="I9907" t="str">
            <v>C</v>
          </cell>
          <cell r="J9907" t="str">
            <v>om_exp</v>
          </cell>
          <cell r="K9907" t="str">
            <v>juris_energy_amt</v>
          </cell>
          <cell r="M9907" t="str">
            <v>2015/07/1/2/A/0</v>
          </cell>
        </row>
        <row r="9908">
          <cell r="A9908" t="str">
            <v>9907</v>
          </cell>
          <cell r="B9908" t="str">
            <v>OME2097</v>
          </cell>
          <cell r="C9908" t="str">
            <v>097 - Total Jurisdictional O &amp; M Exp Amount</v>
          </cell>
          <cell r="D9908">
            <v>0</v>
          </cell>
          <cell r="F9908" t="str">
            <v>CALC</v>
          </cell>
          <cell r="H9908" t="str">
            <v>97</v>
          </cell>
          <cell r="I9908" t="str">
            <v>C</v>
          </cell>
          <cell r="J9908" t="str">
            <v>om_exp</v>
          </cell>
          <cell r="K9908" t="str">
            <v>total_juris_amt</v>
          </cell>
          <cell r="M9908" t="str">
            <v>2015/07/1/2/A/0</v>
          </cell>
        </row>
        <row r="9909">
          <cell r="A9909" t="str">
            <v>9908</v>
          </cell>
          <cell r="B9909" t="str">
            <v>OME2097</v>
          </cell>
          <cell r="C9909" t="str">
            <v>097 - Total Jurisdictional O &amp; M Exp Amount</v>
          </cell>
          <cell r="D9909">
            <v>0</v>
          </cell>
          <cell r="F9909" t="str">
            <v>CALC</v>
          </cell>
          <cell r="H9909" t="str">
            <v>97</v>
          </cell>
          <cell r="I9909" t="str">
            <v>C</v>
          </cell>
          <cell r="J9909" t="str">
            <v>om_exp</v>
          </cell>
          <cell r="K9909" t="str">
            <v>total_juris_amt</v>
          </cell>
          <cell r="M9909" t="str">
            <v>2015/07/1/2/A/0</v>
          </cell>
        </row>
        <row r="9910">
          <cell r="A9910" t="str">
            <v>9909</v>
          </cell>
          <cell r="B9910" t="str">
            <v>OME2097</v>
          </cell>
          <cell r="C9910" t="str">
            <v>097 - Total Jurisdictional O &amp; M Exp Amount</v>
          </cell>
          <cell r="D9910">
            <v>0</v>
          </cell>
          <cell r="F9910" t="str">
            <v>CALC</v>
          </cell>
          <cell r="H9910" t="str">
            <v>97</v>
          </cell>
          <cell r="I9910" t="str">
            <v>C</v>
          </cell>
          <cell r="J9910" t="str">
            <v>om_exp</v>
          </cell>
          <cell r="K9910" t="str">
            <v>total_juris_amt</v>
          </cell>
          <cell r="M9910" t="str">
            <v>2015/07/1/2/A/0</v>
          </cell>
        </row>
        <row r="9911">
          <cell r="A9911" t="str">
            <v>9910</v>
          </cell>
          <cell r="B9911" t="str">
            <v>OME2097</v>
          </cell>
          <cell r="C9911" t="str">
            <v>097 - Total Jurisdictional O &amp; M Exp Amount</v>
          </cell>
          <cell r="D9911">
            <v>0</v>
          </cell>
          <cell r="F9911" t="str">
            <v>CALC</v>
          </cell>
          <cell r="H9911" t="str">
            <v>97</v>
          </cell>
          <cell r="I9911" t="str">
            <v>C</v>
          </cell>
          <cell r="J9911" t="str">
            <v>om_exp</v>
          </cell>
          <cell r="K9911" t="str">
            <v>total_juris_amt</v>
          </cell>
          <cell r="M9911" t="str">
            <v>2015/07/1/2/A/0</v>
          </cell>
        </row>
        <row r="9912">
          <cell r="A9912" t="str">
            <v>9911</v>
          </cell>
          <cell r="B9912" t="str">
            <v>OME2097</v>
          </cell>
          <cell r="C9912" t="str">
            <v>097 - Total Jurisdictional O &amp; M Exp Amount</v>
          </cell>
          <cell r="D9912">
            <v>0</v>
          </cell>
          <cell r="F9912" t="str">
            <v>CALC</v>
          </cell>
          <cell r="H9912" t="str">
            <v>97</v>
          </cell>
          <cell r="I9912" t="str">
            <v>C</v>
          </cell>
          <cell r="J9912" t="str">
            <v>om_exp</v>
          </cell>
          <cell r="K9912" t="str">
            <v>total_juris_amt</v>
          </cell>
          <cell r="M9912" t="str">
            <v>2015/07/1/2/A/0</v>
          </cell>
        </row>
        <row r="9913">
          <cell r="A9913" t="str">
            <v>9912</v>
          </cell>
          <cell r="B9913" t="str">
            <v>OME2097</v>
          </cell>
          <cell r="C9913" t="str">
            <v>097 - Total Jurisdictional O &amp; M Exp Amount</v>
          </cell>
          <cell r="D9913">
            <v>0</v>
          </cell>
          <cell r="F9913" t="str">
            <v>CALC</v>
          </cell>
          <cell r="H9913" t="str">
            <v>97</v>
          </cell>
          <cell r="I9913" t="str">
            <v>C</v>
          </cell>
          <cell r="J9913" t="str">
            <v>om_exp</v>
          </cell>
          <cell r="K9913" t="str">
            <v>total_juris_amt</v>
          </cell>
          <cell r="M9913" t="str">
            <v>2015/07/1/2/A/0</v>
          </cell>
        </row>
        <row r="9914">
          <cell r="A9914" t="str">
            <v>9913</v>
          </cell>
          <cell r="B9914" t="str">
            <v>OME2097</v>
          </cell>
          <cell r="C9914" t="str">
            <v>097 - Total Jurisdictional O &amp; M Exp Amount</v>
          </cell>
          <cell r="D9914">
            <v>0</v>
          </cell>
          <cell r="F9914" t="str">
            <v>CALC</v>
          </cell>
          <cell r="H9914" t="str">
            <v>97</v>
          </cell>
          <cell r="I9914" t="str">
            <v>C</v>
          </cell>
          <cell r="J9914" t="str">
            <v>om_exp</v>
          </cell>
          <cell r="K9914" t="str">
            <v>total_juris_amt</v>
          </cell>
          <cell r="M9914" t="str">
            <v>2015/07/1/2/A/0</v>
          </cell>
        </row>
        <row r="9915">
          <cell r="A9915" t="str">
            <v>9914</v>
          </cell>
          <cell r="B9915" t="str">
            <v>OME2097</v>
          </cell>
          <cell r="C9915" t="str">
            <v>097 - Total Jurisdictional O &amp; M Exp Amount</v>
          </cell>
          <cell r="D9915">
            <v>0</v>
          </cell>
          <cell r="F9915" t="str">
            <v>CALC</v>
          </cell>
          <cell r="H9915" t="str">
            <v>97</v>
          </cell>
          <cell r="I9915" t="str">
            <v>C</v>
          </cell>
          <cell r="J9915" t="str">
            <v>om_exp</v>
          </cell>
          <cell r="K9915" t="str">
            <v>total_juris_amt</v>
          </cell>
          <cell r="M9915" t="str">
            <v>2015/07/1/2/A/0</v>
          </cell>
        </row>
        <row r="9916">
          <cell r="A9916" t="str">
            <v>9915</v>
          </cell>
          <cell r="B9916" t="str">
            <v>OME2097</v>
          </cell>
          <cell r="C9916" t="str">
            <v>097 - Total Jurisdictional O &amp; M Exp Amount</v>
          </cell>
          <cell r="D9916">
            <v>1302.99</v>
          </cell>
          <cell r="F9916" t="str">
            <v>CALC</v>
          </cell>
          <cell r="H9916" t="str">
            <v>97</v>
          </cell>
          <cell r="I9916" t="str">
            <v>C</v>
          </cell>
          <cell r="J9916" t="str">
            <v>om_exp</v>
          </cell>
          <cell r="K9916" t="str">
            <v>total_juris_amt</v>
          </cell>
          <cell r="M9916" t="str">
            <v>2015/07/1/2/A/0</v>
          </cell>
        </row>
        <row r="9917">
          <cell r="A9917" t="str">
            <v>9916</v>
          </cell>
          <cell r="B9917" t="str">
            <v>OME2097</v>
          </cell>
          <cell r="C9917" t="str">
            <v>097 - Total Jurisdictional O &amp; M Exp Amount</v>
          </cell>
          <cell r="D9917">
            <v>0</v>
          </cell>
          <cell r="F9917" t="str">
            <v>CALC</v>
          </cell>
          <cell r="H9917" t="str">
            <v>97</v>
          </cell>
          <cell r="I9917" t="str">
            <v>C</v>
          </cell>
          <cell r="J9917" t="str">
            <v>om_exp</v>
          </cell>
          <cell r="K9917" t="str">
            <v>total_juris_amt</v>
          </cell>
          <cell r="M9917" t="str">
            <v>2015/07/1/2/A/0</v>
          </cell>
        </row>
        <row r="9918">
          <cell r="A9918" t="str">
            <v>9917</v>
          </cell>
          <cell r="B9918" t="str">
            <v>OME2097</v>
          </cell>
          <cell r="C9918" t="str">
            <v>097 - Total Jurisdictional O &amp; M Exp Amount</v>
          </cell>
          <cell r="D9918">
            <v>0</v>
          </cell>
          <cell r="F9918" t="str">
            <v>CALC</v>
          </cell>
          <cell r="H9918" t="str">
            <v>97</v>
          </cell>
          <cell r="I9918" t="str">
            <v>C</v>
          </cell>
          <cell r="J9918" t="str">
            <v>om_exp</v>
          </cell>
          <cell r="K9918" t="str">
            <v>total_juris_amt</v>
          </cell>
          <cell r="M9918" t="str">
            <v>2015/07/1/2/A/0</v>
          </cell>
        </row>
        <row r="9919">
          <cell r="A9919" t="str">
            <v>9918</v>
          </cell>
          <cell r="B9919" t="str">
            <v>OME2097</v>
          </cell>
          <cell r="C9919" t="str">
            <v>097 - Total Jurisdictional O &amp; M Exp Amount</v>
          </cell>
          <cell r="D9919">
            <v>0</v>
          </cell>
          <cell r="F9919" t="str">
            <v>CALC</v>
          </cell>
          <cell r="H9919" t="str">
            <v>97</v>
          </cell>
          <cell r="I9919" t="str">
            <v>C</v>
          </cell>
          <cell r="J9919" t="str">
            <v>om_exp</v>
          </cell>
          <cell r="K9919" t="str">
            <v>total_juris_amt</v>
          </cell>
          <cell r="M9919" t="str">
            <v>2015/07/1/2/A/0</v>
          </cell>
        </row>
        <row r="9920">
          <cell r="A9920" t="str">
            <v>9919</v>
          </cell>
          <cell r="B9920" t="str">
            <v>OME2097</v>
          </cell>
          <cell r="C9920" t="str">
            <v>097 - Total Jurisdictional O &amp; M Exp Amount</v>
          </cell>
          <cell r="D9920">
            <v>0</v>
          </cell>
          <cell r="F9920" t="str">
            <v>CALC</v>
          </cell>
          <cell r="H9920" t="str">
            <v>97</v>
          </cell>
          <cell r="I9920" t="str">
            <v>C</v>
          </cell>
          <cell r="J9920" t="str">
            <v>om_exp</v>
          </cell>
          <cell r="K9920" t="str">
            <v>total_juris_amt</v>
          </cell>
          <cell r="M9920" t="str">
            <v>2015/07/1/2/A/0</v>
          </cell>
        </row>
        <row r="9921">
          <cell r="A9921" t="str">
            <v>9920</v>
          </cell>
          <cell r="B9921" t="str">
            <v>OME2097</v>
          </cell>
          <cell r="C9921" t="str">
            <v>097 - Total Jurisdictional O &amp; M Exp Amount</v>
          </cell>
          <cell r="D9921">
            <v>0</v>
          </cell>
          <cell r="F9921" t="str">
            <v>CALC</v>
          </cell>
          <cell r="H9921" t="str">
            <v>97</v>
          </cell>
          <cell r="I9921" t="str">
            <v>C</v>
          </cell>
          <cell r="J9921" t="str">
            <v>om_exp</v>
          </cell>
          <cell r="K9921" t="str">
            <v>total_juris_amt</v>
          </cell>
          <cell r="M9921" t="str">
            <v>2015/07/1/2/A/0</v>
          </cell>
        </row>
        <row r="9922">
          <cell r="A9922" t="str">
            <v>9921</v>
          </cell>
          <cell r="B9922" t="str">
            <v>OME2097</v>
          </cell>
          <cell r="C9922" t="str">
            <v>097 - Total Jurisdictional O &amp; M Exp Amount</v>
          </cell>
          <cell r="D9922">
            <v>0</v>
          </cell>
          <cell r="F9922" t="str">
            <v>CALC</v>
          </cell>
          <cell r="H9922" t="str">
            <v>97</v>
          </cell>
          <cell r="I9922" t="str">
            <v>C</v>
          </cell>
          <cell r="J9922" t="str">
            <v>om_exp</v>
          </cell>
          <cell r="K9922" t="str">
            <v>total_juris_amt</v>
          </cell>
          <cell r="M9922" t="str">
            <v>2015/07/1/2/A/0</v>
          </cell>
        </row>
        <row r="9923">
          <cell r="A9923" t="str">
            <v>9922</v>
          </cell>
          <cell r="B9923" t="str">
            <v>OME2097</v>
          </cell>
          <cell r="C9923" t="str">
            <v>097 - Total Jurisdictional O &amp; M Exp Amount</v>
          </cell>
          <cell r="D9923">
            <v>0</v>
          </cell>
          <cell r="F9923" t="str">
            <v>CALC</v>
          </cell>
          <cell r="H9923" t="str">
            <v>97</v>
          </cell>
          <cell r="I9923" t="str">
            <v>C</v>
          </cell>
          <cell r="J9923" t="str">
            <v>om_exp</v>
          </cell>
          <cell r="K9923" t="str">
            <v>total_juris_amt</v>
          </cell>
          <cell r="M9923" t="str">
            <v>2015/07/1/2/A/0</v>
          </cell>
        </row>
        <row r="9924">
          <cell r="A9924" t="str">
            <v>9923</v>
          </cell>
          <cell r="B9924" t="str">
            <v>OME2097</v>
          </cell>
          <cell r="C9924" t="str">
            <v>097 - Total Jurisdictional O &amp; M Exp Amount</v>
          </cell>
          <cell r="D9924">
            <v>0</v>
          </cell>
          <cell r="F9924" t="str">
            <v>CALC</v>
          </cell>
          <cell r="H9924" t="str">
            <v>97</v>
          </cell>
          <cell r="I9924" t="str">
            <v>C</v>
          </cell>
          <cell r="J9924" t="str">
            <v>om_exp</v>
          </cell>
          <cell r="K9924" t="str">
            <v>total_juris_amt</v>
          </cell>
          <cell r="M9924" t="str">
            <v>2015/07/1/2/A/0</v>
          </cell>
        </row>
        <row r="9925">
          <cell r="A9925" t="str">
            <v>9924</v>
          </cell>
          <cell r="B9925" t="str">
            <v>OME2097</v>
          </cell>
          <cell r="C9925" t="str">
            <v>097 - Total Jurisdictional O &amp; M Exp Amount</v>
          </cell>
          <cell r="D9925">
            <v>0</v>
          </cell>
          <cell r="F9925" t="str">
            <v>CALC</v>
          </cell>
          <cell r="H9925" t="str">
            <v>97</v>
          </cell>
          <cell r="I9925" t="str">
            <v>C</v>
          </cell>
          <cell r="J9925" t="str">
            <v>om_exp</v>
          </cell>
          <cell r="K9925" t="str">
            <v>total_juris_amt</v>
          </cell>
          <cell r="M9925" t="str">
            <v>2015/07/1/2/A/0</v>
          </cell>
        </row>
        <row r="9926">
          <cell r="A9926" t="str">
            <v>9925</v>
          </cell>
          <cell r="B9926" t="str">
            <v>OME2097</v>
          </cell>
          <cell r="C9926" t="str">
            <v>097 - Total Jurisdictional O &amp; M Exp Amount</v>
          </cell>
          <cell r="D9926">
            <v>0</v>
          </cell>
          <cell r="F9926" t="str">
            <v>CALC</v>
          </cell>
          <cell r="H9926" t="str">
            <v>97</v>
          </cell>
          <cell r="I9926" t="str">
            <v>C</v>
          </cell>
          <cell r="J9926" t="str">
            <v>om_exp</v>
          </cell>
          <cell r="K9926" t="str">
            <v>total_juris_amt</v>
          </cell>
          <cell r="M9926" t="str">
            <v>2015/07/1/2/A/0</v>
          </cell>
        </row>
        <row r="9927">
          <cell r="A9927" t="str">
            <v>9926</v>
          </cell>
          <cell r="B9927" t="str">
            <v>OME2097</v>
          </cell>
          <cell r="C9927" t="str">
            <v>097 - Total Jurisdictional O &amp; M Exp Amount</v>
          </cell>
          <cell r="D9927">
            <v>7287.99</v>
          </cell>
          <cell r="F9927" t="str">
            <v>CALC</v>
          </cell>
          <cell r="H9927" t="str">
            <v>97</v>
          </cell>
          <cell r="I9927" t="str">
            <v>C</v>
          </cell>
          <cell r="J9927" t="str">
            <v>om_exp</v>
          </cell>
          <cell r="K9927" t="str">
            <v>total_juris_amt</v>
          </cell>
          <cell r="M9927" t="str">
            <v>2015/07/1/2/A/0</v>
          </cell>
        </row>
        <row r="9928">
          <cell r="A9928" t="str">
            <v>9927</v>
          </cell>
          <cell r="B9928" t="str">
            <v>OME2097</v>
          </cell>
          <cell r="C9928" t="str">
            <v>097 - Total Jurisdictional O &amp; M Exp Amount</v>
          </cell>
          <cell r="D9928">
            <v>0</v>
          </cell>
          <cell r="F9928" t="str">
            <v>CALC</v>
          </cell>
          <cell r="H9928" t="str">
            <v>97</v>
          </cell>
          <cell r="I9928" t="str">
            <v>C</v>
          </cell>
          <cell r="J9928" t="str">
            <v>om_exp</v>
          </cell>
          <cell r="K9928" t="str">
            <v>total_juris_amt</v>
          </cell>
          <cell r="M9928" t="str">
            <v>2015/07/1/2/A/0</v>
          </cell>
        </row>
        <row r="9929">
          <cell r="A9929" t="str">
            <v>9928</v>
          </cell>
          <cell r="B9929" t="str">
            <v>OME2097</v>
          </cell>
          <cell r="C9929" t="str">
            <v>097 - Total Jurisdictional O &amp; M Exp Amount</v>
          </cell>
          <cell r="D9929">
            <v>0</v>
          </cell>
          <cell r="F9929" t="str">
            <v>CALC</v>
          </cell>
          <cell r="H9929" t="str">
            <v>97</v>
          </cell>
          <cell r="I9929" t="str">
            <v>C</v>
          </cell>
          <cell r="J9929" t="str">
            <v>om_exp</v>
          </cell>
          <cell r="K9929" t="str">
            <v>total_juris_amt</v>
          </cell>
          <cell r="M9929" t="str">
            <v>2015/07/1/2/A/0</v>
          </cell>
        </row>
        <row r="9930">
          <cell r="A9930" t="str">
            <v>9929</v>
          </cell>
          <cell r="B9930" t="str">
            <v>OME2097</v>
          </cell>
          <cell r="C9930" t="str">
            <v>097 - Total Jurisdictional O &amp; M Exp Amount</v>
          </cell>
          <cell r="D9930">
            <v>0</v>
          </cell>
          <cell r="F9930" t="str">
            <v>CALC</v>
          </cell>
          <cell r="H9930" t="str">
            <v>97</v>
          </cell>
          <cell r="I9930" t="str">
            <v>C</v>
          </cell>
          <cell r="J9930" t="str">
            <v>om_exp</v>
          </cell>
          <cell r="K9930" t="str">
            <v>total_juris_amt</v>
          </cell>
          <cell r="M9930" t="str">
            <v>2015/07/1/2/A/0</v>
          </cell>
        </row>
        <row r="9931">
          <cell r="A9931" t="str">
            <v>9930</v>
          </cell>
          <cell r="B9931" t="str">
            <v>OME2097</v>
          </cell>
          <cell r="C9931" t="str">
            <v>097 - Total Jurisdictional O &amp; M Exp Amount</v>
          </cell>
          <cell r="D9931">
            <v>0</v>
          </cell>
          <cell r="F9931" t="str">
            <v>CALC</v>
          </cell>
          <cell r="H9931" t="str">
            <v>97</v>
          </cell>
          <cell r="I9931" t="str">
            <v>C</v>
          </cell>
          <cell r="J9931" t="str">
            <v>om_exp</v>
          </cell>
          <cell r="K9931" t="str">
            <v>total_juris_amt</v>
          </cell>
          <cell r="M9931" t="str">
            <v>2015/07/1/2/A/0</v>
          </cell>
        </row>
        <row r="9932">
          <cell r="A9932" t="str">
            <v>9931</v>
          </cell>
          <cell r="B9932" t="str">
            <v>OME2097</v>
          </cell>
          <cell r="C9932" t="str">
            <v>097 - Total Jurisdictional O &amp; M Exp Amount</v>
          </cell>
          <cell r="D9932">
            <v>0</v>
          </cell>
          <cell r="F9932" t="str">
            <v>CALC</v>
          </cell>
          <cell r="H9932" t="str">
            <v>97</v>
          </cell>
          <cell r="I9932" t="str">
            <v>C</v>
          </cell>
          <cell r="J9932" t="str">
            <v>om_exp</v>
          </cell>
          <cell r="K9932" t="str">
            <v>total_juris_amt</v>
          </cell>
          <cell r="M9932" t="str">
            <v>2015/07/1/2/A/0</v>
          </cell>
        </row>
        <row r="9933">
          <cell r="A9933" t="str">
            <v>9932</v>
          </cell>
          <cell r="B9933" t="str">
            <v>OME2097</v>
          </cell>
          <cell r="C9933" t="str">
            <v>097 - Total Jurisdictional O &amp; M Exp Amount</v>
          </cell>
          <cell r="D9933">
            <v>0</v>
          </cell>
          <cell r="F9933" t="str">
            <v>CALC</v>
          </cell>
          <cell r="H9933" t="str">
            <v>97</v>
          </cell>
          <cell r="I9933" t="str">
            <v>C</v>
          </cell>
          <cell r="J9933" t="str">
            <v>om_exp</v>
          </cell>
          <cell r="K9933" t="str">
            <v>total_juris_amt</v>
          </cell>
          <cell r="M9933" t="str">
            <v>2015/07/1/2/A/0</v>
          </cell>
        </row>
        <row r="9934">
          <cell r="A9934" t="str">
            <v>9933</v>
          </cell>
          <cell r="B9934" t="str">
            <v>OME2097</v>
          </cell>
          <cell r="C9934" t="str">
            <v>097 - Total Jurisdictional O &amp; M Exp Amount</v>
          </cell>
          <cell r="D9934">
            <v>0</v>
          </cell>
          <cell r="F9934" t="str">
            <v>CALC</v>
          </cell>
          <cell r="H9934" t="str">
            <v>97</v>
          </cell>
          <cell r="I9934" t="str">
            <v>C</v>
          </cell>
          <cell r="J9934" t="str">
            <v>om_exp</v>
          </cell>
          <cell r="K9934" t="str">
            <v>total_juris_amt</v>
          </cell>
          <cell r="M9934" t="str">
            <v>2015/07/1/2/A/0</v>
          </cell>
        </row>
        <row r="9935">
          <cell r="A9935" t="str">
            <v>9934</v>
          </cell>
          <cell r="B9935" t="str">
            <v>OME2097</v>
          </cell>
          <cell r="C9935" t="str">
            <v>097 - Total Jurisdictional O &amp; M Exp Amount</v>
          </cell>
          <cell r="D9935">
            <v>0</v>
          </cell>
          <cell r="F9935" t="str">
            <v>CALC</v>
          </cell>
          <cell r="H9935" t="str">
            <v>97</v>
          </cell>
          <cell r="I9935" t="str">
            <v>C</v>
          </cell>
          <cell r="J9935" t="str">
            <v>om_exp</v>
          </cell>
          <cell r="K9935" t="str">
            <v>total_juris_amt</v>
          </cell>
          <cell r="M9935" t="str">
            <v>2015/07/1/2/A/0</v>
          </cell>
        </row>
        <row r="9936">
          <cell r="A9936" t="str">
            <v>9935</v>
          </cell>
          <cell r="B9936" t="str">
            <v>OME2097</v>
          </cell>
          <cell r="C9936" t="str">
            <v>097 - Total Jurisdictional O &amp; M Exp Amount</v>
          </cell>
          <cell r="D9936">
            <v>0</v>
          </cell>
          <cell r="F9936" t="str">
            <v>CALC</v>
          </cell>
          <cell r="H9936" t="str">
            <v>97</v>
          </cell>
          <cell r="I9936" t="str">
            <v>C</v>
          </cell>
          <cell r="J9936" t="str">
            <v>om_exp</v>
          </cell>
          <cell r="K9936" t="str">
            <v>total_juris_amt</v>
          </cell>
          <cell r="M9936" t="str">
            <v>2015/07/1/2/A/0</v>
          </cell>
        </row>
        <row r="9937">
          <cell r="A9937" t="str">
            <v>9936</v>
          </cell>
          <cell r="B9937" t="str">
            <v>OME2097</v>
          </cell>
          <cell r="C9937" t="str">
            <v>097 - Total Jurisdictional O &amp; M Exp Amount</v>
          </cell>
          <cell r="D9937">
            <v>12006.27</v>
          </cell>
          <cell r="F9937" t="str">
            <v>CALC</v>
          </cell>
          <cell r="H9937" t="str">
            <v>97</v>
          </cell>
          <cell r="I9937" t="str">
            <v>C</v>
          </cell>
          <cell r="J9937" t="str">
            <v>om_exp</v>
          </cell>
          <cell r="K9937" t="str">
            <v>total_juris_amt</v>
          </cell>
          <cell r="M9937" t="str">
            <v>2015/07/1/2/A/0</v>
          </cell>
        </row>
        <row r="9938">
          <cell r="A9938" t="str">
            <v>9937</v>
          </cell>
          <cell r="B9938" t="str">
            <v>OM52091</v>
          </cell>
          <cell r="C9938" t="str">
            <v>091 - CP Allocation O &amp; M Exp Amount</v>
          </cell>
          <cell r="D9938">
            <v>0</v>
          </cell>
          <cell r="F9938" t="str">
            <v>CALC</v>
          </cell>
          <cell r="H9938" t="str">
            <v>91</v>
          </cell>
          <cell r="I9938" t="str">
            <v>C</v>
          </cell>
          <cell r="J9938" t="str">
            <v>om_exp</v>
          </cell>
          <cell r="K9938" t="str">
            <v>alloc_cp_amt</v>
          </cell>
          <cell r="M9938" t="str">
            <v>2015/07/1/2/A/0</v>
          </cell>
        </row>
        <row r="9939">
          <cell r="A9939" t="str">
            <v>9938</v>
          </cell>
          <cell r="B9939" t="str">
            <v>OM52091</v>
          </cell>
          <cell r="C9939" t="str">
            <v>091 - CP Allocation O &amp; M Exp Amount</v>
          </cell>
          <cell r="D9939">
            <v>0</v>
          </cell>
          <cell r="F9939" t="str">
            <v>CALC</v>
          </cell>
          <cell r="H9939" t="str">
            <v>91</v>
          </cell>
          <cell r="I9939" t="str">
            <v>C</v>
          </cell>
          <cell r="J9939" t="str">
            <v>om_exp</v>
          </cell>
          <cell r="K9939" t="str">
            <v>alloc_cp_amt</v>
          </cell>
          <cell r="M9939" t="str">
            <v>2015/07/1/2/A/0</v>
          </cell>
        </row>
        <row r="9940">
          <cell r="A9940" t="str">
            <v>9939</v>
          </cell>
          <cell r="B9940" t="str">
            <v>OM52091</v>
          </cell>
          <cell r="C9940" t="str">
            <v>091 - CP Allocation O &amp; M Exp Amount</v>
          </cell>
          <cell r="D9940">
            <v>0</v>
          </cell>
          <cell r="F9940" t="str">
            <v>CALC</v>
          </cell>
          <cell r="H9940" t="str">
            <v>91</v>
          </cell>
          <cell r="I9940" t="str">
            <v>C</v>
          </cell>
          <cell r="J9940" t="str">
            <v>om_exp</v>
          </cell>
          <cell r="K9940" t="str">
            <v>alloc_cp_amt</v>
          </cell>
          <cell r="M9940" t="str">
            <v>2015/07/1/2/A/0</v>
          </cell>
        </row>
        <row r="9941">
          <cell r="A9941" t="str">
            <v>9940</v>
          </cell>
          <cell r="B9941" t="str">
            <v>OM52091</v>
          </cell>
          <cell r="C9941" t="str">
            <v>091 - CP Allocation O &amp; M Exp Amount</v>
          </cell>
          <cell r="D9941">
            <v>0</v>
          </cell>
          <cell r="F9941" t="str">
            <v>CALC</v>
          </cell>
          <cell r="H9941" t="str">
            <v>91</v>
          </cell>
          <cell r="I9941" t="str">
            <v>C</v>
          </cell>
          <cell r="J9941" t="str">
            <v>om_exp</v>
          </cell>
          <cell r="K9941" t="str">
            <v>alloc_cp_amt</v>
          </cell>
          <cell r="M9941" t="str">
            <v>2015/07/1/2/A/0</v>
          </cell>
        </row>
        <row r="9942">
          <cell r="A9942" t="str">
            <v>9941</v>
          </cell>
          <cell r="B9942" t="str">
            <v>OM52091</v>
          </cell>
          <cell r="C9942" t="str">
            <v>091 - CP Allocation O &amp; M Exp Amount</v>
          </cell>
          <cell r="D9942">
            <v>0</v>
          </cell>
          <cell r="F9942" t="str">
            <v>CALC</v>
          </cell>
          <cell r="H9942" t="str">
            <v>91</v>
          </cell>
          <cell r="I9942" t="str">
            <v>C</v>
          </cell>
          <cell r="J9942" t="str">
            <v>om_exp</v>
          </cell>
          <cell r="K9942" t="str">
            <v>alloc_cp_amt</v>
          </cell>
          <cell r="M9942" t="str">
            <v>2015/07/1/2/A/0</v>
          </cell>
        </row>
        <row r="9943">
          <cell r="A9943" t="str">
            <v>9942</v>
          </cell>
          <cell r="B9943" t="str">
            <v>OM52091</v>
          </cell>
          <cell r="C9943" t="str">
            <v>091 - CP Allocation O &amp; M Exp Amount</v>
          </cell>
          <cell r="D9943">
            <v>0</v>
          </cell>
          <cell r="F9943" t="str">
            <v>CALC</v>
          </cell>
          <cell r="H9943" t="str">
            <v>91</v>
          </cell>
          <cell r="I9943" t="str">
            <v>C</v>
          </cell>
          <cell r="J9943" t="str">
            <v>om_exp</v>
          </cell>
          <cell r="K9943" t="str">
            <v>alloc_cp_amt</v>
          </cell>
          <cell r="M9943" t="str">
            <v>2015/07/1/2/A/0</v>
          </cell>
        </row>
        <row r="9944">
          <cell r="A9944" t="str">
            <v>9943</v>
          </cell>
          <cell r="B9944" t="str">
            <v>OM52091</v>
          </cell>
          <cell r="C9944" t="str">
            <v>091 - CP Allocation O &amp; M Exp Amount</v>
          </cell>
          <cell r="D9944">
            <v>0</v>
          </cell>
          <cell r="F9944" t="str">
            <v>CALC</v>
          </cell>
          <cell r="H9944" t="str">
            <v>91</v>
          </cell>
          <cell r="I9944" t="str">
            <v>C</v>
          </cell>
          <cell r="J9944" t="str">
            <v>om_exp</v>
          </cell>
          <cell r="K9944" t="str">
            <v>alloc_cp_amt</v>
          </cell>
          <cell r="M9944" t="str">
            <v>2015/07/1/2/A/0</v>
          </cell>
        </row>
        <row r="9945">
          <cell r="A9945" t="str">
            <v>9944</v>
          </cell>
          <cell r="B9945" t="str">
            <v>OM52091</v>
          </cell>
          <cell r="C9945" t="str">
            <v>091 - CP Allocation O &amp; M Exp Amount</v>
          </cell>
          <cell r="D9945">
            <v>37499.03</v>
          </cell>
          <cell r="F9945" t="str">
            <v>CALC</v>
          </cell>
          <cell r="H9945" t="str">
            <v>91</v>
          </cell>
          <cell r="I9945" t="str">
            <v>C</v>
          </cell>
          <cell r="J9945" t="str">
            <v>om_exp</v>
          </cell>
          <cell r="K9945" t="str">
            <v>alloc_cp_amt</v>
          </cell>
          <cell r="M9945" t="str">
            <v>2015/07/1/2/A/0</v>
          </cell>
        </row>
        <row r="9946">
          <cell r="A9946" t="str">
            <v>9945</v>
          </cell>
          <cell r="B9946" t="str">
            <v>OM52091</v>
          </cell>
          <cell r="C9946" t="str">
            <v>091 - CP Allocation O &amp; M Exp Amount</v>
          </cell>
          <cell r="D9946">
            <v>0</v>
          </cell>
          <cell r="F9946" t="str">
            <v>CALC</v>
          </cell>
          <cell r="H9946" t="str">
            <v>91</v>
          </cell>
          <cell r="I9946" t="str">
            <v>C</v>
          </cell>
          <cell r="J9946" t="str">
            <v>om_exp</v>
          </cell>
          <cell r="K9946" t="str">
            <v>alloc_cp_amt</v>
          </cell>
          <cell r="M9946" t="str">
            <v>2015/07/1/2/A/0</v>
          </cell>
        </row>
        <row r="9947">
          <cell r="A9947" t="str">
            <v>9946</v>
          </cell>
          <cell r="B9947" t="str">
            <v>OM52091</v>
          </cell>
          <cell r="C9947" t="str">
            <v>091 - CP Allocation O &amp; M Exp Amount</v>
          </cell>
          <cell r="D9947">
            <v>0</v>
          </cell>
          <cell r="F9947" t="str">
            <v>CALC</v>
          </cell>
          <cell r="H9947" t="str">
            <v>91</v>
          </cell>
          <cell r="I9947" t="str">
            <v>C</v>
          </cell>
          <cell r="J9947" t="str">
            <v>om_exp</v>
          </cell>
          <cell r="K9947" t="str">
            <v>alloc_cp_amt</v>
          </cell>
          <cell r="M9947" t="str">
            <v>2015/07/1/2/A/0</v>
          </cell>
        </row>
        <row r="9948">
          <cell r="A9948" t="str">
            <v>9947</v>
          </cell>
          <cell r="B9948" t="str">
            <v>OM52091</v>
          </cell>
          <cell r="C9948" t="str">
            <v>091 - CP Allocation O &amp; M Exp Amount</v>
          </cell>
          <cell r="D9948">
            <v>6020.09</v>
          </cell>
          <cell r="F9948" t="str">
            <v>CALC</v>
          </cell>
          <cell r="H9948" t="str">
            <v>91</v>
          </cell>
          <cell r="I9948" t="str">
            <v>C</v>
          </cell>
          <cell r="J9948" t="str">
            <v>om_exp</v>
          </cell>
          <cell r="K9948" t="str">
            <v>alloc_cp_amt</v>
          </cell>
          <cell r="M9948" t="str">
            <v>2015/07/1/2/A/0</v>
          </cell>
        </row>
        <row r="9949">
          <cell r="A9949" t="str">
            <v>9948</v>
          </cell>
          <cell r="B9949" t="str">
            <v>OM52091</v>
          </cell>
          <cell r="C9949" t="str">
            <v>091 - CP Allocation O &amp; M Exp Amount</v>
          </cell>
          <cell r="D9949">
            <v>0</v>
          </cell>
          <cell r="F9949" t="str">
            <v>CALC</v>
          </cell>
          <cell r="H9949" t="str">
            <v>91</v>
          </cell>
          <cell r="I9949" t="str">
            <v>C</v>
          </cell>
          <cell r="J9949" t="str">
            <v>om_exp</v>
          </cell>
          <cell r="K9949" t="str">
            <v>alloc_cp_amt</v>
          </cell>
          <cell r="M9949" t="str">
            <v>2015/07/1/2/A/0</v>
          </cell>
        </row>
        <row r="9950">
          <cell r="A9950" t="str">
            <v>9949</v>
          </cell>
          <cell r="B9950" t="str">
            <v>OM52091</v>
          </cell>
          <cell r="C9950" t="str">
            <v>091 - CP Allocation O &amp; M Exp Amount</v>
          </cell>
          <cell r="D9950">
            <v>0</v>
          </cell>
          <cell r="F9950" t="str">
            <v>CALC</v>
          </cell>
          <cell r="H9950" t="str">
            <v>91</v>
          </cell>
          <cell r="I9950" t="str">
            <v>C</v>
          </cell>
          <cell r="J9950" t="str">
            <v>om_exp</v>
          </cell>
          <cell r="K9950" t="str">
            <v>alloc_cp_amt</v>
          </cell>
          <cell r="M9950" t="str">
            <v>2015/07/1/2/A/0</v>
          </cell>
        </row>
        <row r="9951">
          <cell r="A9951" t="str">
            <v>9950</v>
          </cell>
          <cell r="B9951" t="str">
            <v>OM52091</v>
          </cell>
          <cell r="C9951" t="str">
            <v>091 - CP Allocation O &amp; M Exp Amount</v>
          </cell>
          <cell r="D9951">
            <v>0</v>
          </cell>
          <cell r="F9951" t="str">
            <v>CALC</v>
          </cell>
          <cell r="H9951" t="str">
            <v>91</v>
          </cell>
          <cell r="I9951" t="str">
            <v>C</v>
          </cell>
          <cell r="J9951" t="str">
            <v>om_exp</v>
          </cell>
          <cell r="K9951" t="str">
            <v>alloc_cp_amt</v>
          </cell>
          <cell r="M9951" t="str">
            <v>2015/07/1/2/A/0</v>
          </cell>
        </row>
        <row r="9952">
          <cell r="A9952" t="str">
            <v>9951</v>
          </cell>
          <cell r="B9952" t="str">
            <v>OM22091</v>
          </cell>
          <cell r="C9952" t="str">
            <v>091 - CP Allocation Factor</v>
          </cell>
          <cell r="D9952">
            <v>1</v>
          </cell>
          <cell r="F9952" t="str">
            <v>CALC</v>
          </cell>
          <cell r="H9952" t="str">
            <v>91</v>
          </cell>
          <cell r="I9952" t="str">
            <v>C</v>
          </cell>
          <cell r="J9952" t="str">
            <v>om_exp</v>
          </cell>
          <cell r="K9952" t="str">
            <v>alloc_cp</v>
          </cell>
          <cell r="M9952" t="str">
            <v>2015/07/1/2/A/0</v>
          </cell>
        </row>
        <row r="9953">
          <cell r="A9953" t="str">
            <v>9952</v>
          </cell>
          <cell r="B9953" t="str">
            <v>OM22091</v>
          </cell>
          <cell r="C9953" t="str">
            <v>091 - CP Allocation Factor</v>
          </cell>
          <cell r="D9953">
            <v>1</v>
          </cell>
          <cell r="F9953" t="str">
            <v>CALC</v>
          </cell>
          <cell r="H9953" t="str">
            <v>91</v>
          </cell>
          <cell r="I9953" t="str">
            <v>C</v>
          </cell>
          <cell r="J9953" t="str">
            <v>om_exp</v>
          </cell>
          <cell r="K9953" t="str">
            <v>alloc_cp</v>
          </cell>
          <cell r="M9953" t="str">
            <v>2015/07/1/2/A/0</v>
          </cell>
        </row>
        <row r="9954">
          <cell r="A9954" t="str">
            <v>9953</v>
          </cell>
          <cell r="B9954" t="str">
            <v>OM22091</v>
          </cell>
          <cell r="C9954" t="str">
            <v>091 - CP Allocation Factor</v>
          </cell>
          <cell r="D9954">
            <v>1</v>
          </cell>
          <cell r="F9954" t="str">
            <v>CALC</v>
          </cell>
          <cell r="H9954" t="str">
            <v>91</v>
          </cell>
          <cell r="I9954" t="str">
            <v>C</v>
          </cell>
          <cell r="J9954" t="str">
            <v>om_exp</v>
          </cell>
          <cell r="K9954" t="str">
            <v>alloc_cp</v>
          </cell>
          <cell r="M9954" t="str">
            <v>2015/07/1/2/A/0</v>
          </cell>
        </row>
        <row r="9955">
          <cell r="A9955" t="str">
            <v>9954</v>
          </cell>
          <cell r="B9955" t="str">
            <v>OM22091</v>
          </cell>
          <cell r="C9955" t="str">
            <v>091 - CP Allocation Factor</v>
          </cell>
          <cell r="D9955">
            <v>1</v>
          </cell>
          <cell r="F9955" t="str">
            <v>CALC</v>
          </cell>
          <cell r="H9955" t="str">
            <v>91</v>
          </cell>
          <cell r="I9955" t="str">
            <v>C</v>
          </cell>
          <cell r="J9955" t="str">
            <v>om_exp</v>
          </cell>
          <cell r="K9955" t="str">
            <v>alloc_cp</v>
          </cell>
          <cell r="M9955" t="str">
            <v>2015/07/1/2/A/0</v>
          </cell>
        </row>
        <row r="9956">
          <cell r="A9956" t="str">
            <v>9955</v>
          </cell>
          <cell r="B9956" t="str">
            <v>OM22091</v>
          </cell>
          <cell r="C9956" t="str">
            <v>091 - CP Allocation Factor</v>
          </cell>
          <cell r="D9956">
            <v>1</v>
          </cell>
          <cell r="F9956" t="str">
            <v>CALC</v>
          </cell>
          <cell r="H9956" t="str">
            <v>91</v>
          </cell>
          <cell r="I9956" t="str">
            <v>C</v>
          </cell>
          <cell r="J9956" t="str">
            <v>om_exp</v>
          </cell>
          <cell r="K9956" t="str">
            <v>alloc_cp</v>
          </cell>
          <cell r="M9956" t="str">
            <v>2015/07/1/2/A/0</v>
          </cell>
        </row>
        <row r="9957">
          <cell r="A9957" t="str">
            <v>9956</v>
          </cell>
          <cell r="B9957" t="str">
            <v>OM22091</v>
          </cell>
          <cell r="C9957" t="str">
            <v>091 - CP Allocation Factor</v>
          </cell>
          <cell r="D9957">
            <v>1</v>
          </cell>
          <cell r="F9957" t="str">
            <v>CALC</v>
          </cell>
          <cell r="H9957" t="str">
            <v>91</v>
          </cell>
          <cell r="I9957" t="str">
            <v>C</v>
          </cell>
          <cell r="J9957" t="str">
            <v>om_exp</v>
          </cell>
          <cell r="K9957" t="str">
            <v>alloc_cp</v>
          </cell>
          <cell r="M9957" t="str">
            <v>2015/07/1/2/A/0</v>
          </cell>
        </row>
        <row r="9958">
          <cell r="A9958" t="str">
            <v>9957</v>
          </cell>
          <cell r="B9958" t="str">
            <v>OM22091</v>
          </cell>
          <cell r="C9958" t="str">
            <v>091 - CP Allocation Factor</v>
          </cell>
          <cell r="D9958">
            <v>1</v>
          </cell>
          <cell r="F9958" t="str">
            <v>CALC</v>
          </cell>
          <cell r="H9958" t="str">
            <v>91</v>
          </cell>
          <cell r="I9958" t="str">
            <v>C</v>
          </cell>
          <cell r="J9958" t="str">
            <v>om_exp</v>
          </cell>
          <cell r="K9958" t="str">
            <v>alloc_cp</v>
          </cell>
          <cell r="M9958" t="str">
            <v>2015/07/1/2/A/0</v>
          </cell>
        </row>
        <row r="9959">
          <cell r="A9959" t="str">
            <v>9958</v>
          </cell>
          <cell r="B9959" t="str">
            <v>OM22091</v>
          </cell>
          <cell r="C9959" t="str">
            <v>091 - CP Allocation Factor</v>
          </cell>
          <cell r="D9959">
            <v>1</v>
          </cell>
          <cell r="F9959" t="str">
            <v>CALC</v>
          </cell>
          <cell r="H9959" t="str">
            <v>91</v>
          </cell>
          <cell r="I9959" t="str">
            <v>C</v>
          </cell>
          <cell r="J9959" t="str">
            <v>om_exp</v>
          </cell>
          <cell r="K9959" t="str">
            <v>alloc_cp</v>
          </cell>
          <cell r="M9959" t="str">
            <v>2015/07/1/2/A/0</v>
          </cell>
        </row>
        <row r="9960">
          <cell r="A9960" t="str">
            <v>9959</v>
          </cell>
          <cell r="B9960" t="str">
            <v>OM22091</v>
          </cell>
          <cell r="C9960" t="str">
            <v>091 - CP Allocation Factor</v>
          </cell>
          <cell r="D9960">
            <v>1</v>
          </cell>
          <cell r="F9960" t="str">
            <v>CALC</v>
          </cell>
          <cell r="H9960" t="str">
            <v>91</v>
          </cell>
          <cell r="I9960" t="str">
            <v>C</v>
          </cell>
          <cell r="J9960" t="str">
            <v>om_exp</v>
          </cell>
          <cell r="K9960" t="str">
            <v>alloc_cp</v>
          </cell>
          <cell r="M9960" t="str">
            <v>2015/07/1/2/A/0</v>
          </cell>
        </row>
        <row r="9961">
          <cell r="A9961" t="str">
            <v>9960</v>
          </cell>
          <cell r="B9961" t="str">
            <v>OM22091</v>
          </cell>
          <cell r="C9961" t="str">
            <v>091 - CP Allocation Factor</v>
          </cell>
          <cell r="D9961">
            <v>1</v>
          </cell>
          <cell r="F9961" t="str">
            <v>CALC</v>
          </cell>
          <cell r="H9961" t="str">
            <v>91</v>
          </cell>
          <cell r="I9961" t="str">
            <v>C</v>
          </cell>
          <cell r="J9961" t="str">
            <v>om_exp</v>
          </cell>
          <cell r="K9961" t="str">
            <v>alloc_cp</v>
          </cell>
          <cell r="M9961" t="str">
            <v>2015/07/1/2/A/0</v>
          </cell>
        </row>
        <row r="9962">
          <cell r="A9962" t="str">
            <v>9961</v>
          </cell>
          <cell r="B9962" t="str">
            <v>OM22091</v>
          </cell>
          <cell r="C9962" t="str">
            <v>091 - CP Allocation Factor</v>
          </cell>
          <cell r="D9962">
            <v>1</v>
          </cell>
          <cell r="F9962" t="str">
            <v>CALC</v>
          </cell>
          <cell r="H9962" t="str">
            <v>91</v>
          </cell>
          <cell r="I9962" t="str">
            <v>C</v>
          </cell>
          <cell r="J9962" t="str">
            <v>om_exp</v>
          </cell>
          <cell r="K9962" t="str">
            <v>alloc_cp</v>
          </cell>
          <cell r="M9962" t="str">
            <v>2015/07/1/2/A/0</v>
          </cell>
        </row>
        <row r="9963">
          <cell r="A9963" t="str">
            <v>9962</v>
          </cell>
          <cell r="B9963" t="str">
            <v>OM22091</v>
          </cell>
          <cell r="C9963" t="str">
            <v>091 - CP Allocation Factor</v>
          </cell>
          <cell r="D9963">
            <v>1</v>
          </cell>
          <cell r="F9963" t="str">
            <v>CALC</v>
          </cell>
          <cell r="H9963" t="str">
            <v>91</v>
          </cell>
          <cell r="I9963" t="str">
            <v>C</v>
          </cell>
          <cell r="J9963" t="str">
            <v>om_exp</v>
          </cell>
          <cell r="K9963" t="str">
            <v>alloc_cp</v>
          </cell>
          <cell r="M9963" t="str">
            <v>2015/07/1/2/A/0</v>
          </cell>
        </row>
        <row r="9964">
          <cell r="A9964" t="str">
            <v>9963</v>
          </cell>
          <cell r="B9964" t="str">
            <v>OM22091</v>
          </cell>
          <cell r="C9964" t="str">
            <v>091 - CP Allocation Factor</v>
          </cell>
          <cell r="D9964">
            <v>1</v>
          </cell>
          <cell r="F9964" t="str">
            <v>CALC</v>
          </cell>
          <cell r="H9964" t="str">
            <v>91</v>
          </cell>
          <cell r="I9964" t="str">
            <v>C</v>
          </cell>
          <cell r="J9964" t="str">
            <v>om_exp</v>
          </cell>
          <cell r="K9964" t="str">
            <v>alloc_cp</v>
          </cell>
          <cell r="M9964" t="str">
            <v>2015/07/1/2/A/0</v>
          </cell>
        </row>
        <row r="9965">
          <cell r="A9965" t="str">
            <v>9964</v>
          </cell>
          <cell r="B9965" t="str">
            <v>OM22091</v>
          </cell>
          <cell r="C9965" t="str">
            <v>091 - CP Allocation Factor</v>
          </cell>
          <cell r="D9965">
            <v>1</v>
          </cell>
          <cell r="F9965" t="str">
            <v>CALC</v>
          </cell>
          <cell r="H9965" t="str">
            <v>91</v>
          </cell>
          <cell r="I9965" t="str">
            <v>C</v>
          </cell>
          <cell r="J9965" t="str">
            <v>om_exp</v>
          </cell>
          <cell r="K9965" t="str">
            <v>alloc_cp</v>
          </cell>
          <cell r="M9965" t="str">
            <v>2015/07/1/2/A/0</v>
          </cell>
        </row>
        <row r="9966">
          <cell r="A9966" t="str">
            <v>9965</v>
          </cell>
          <cell r="B9966" t="str">
            <v>OM62091</v>
          </cell>
          <cell r="C9966" t="str">
            <v>091 - GCP Allocation O &amp; M Exp Amount</v>
          </cell>
          <cell r="D9966">
            <v>0</v>
          </cell>
          <cell r="F9966" t="str">
            <v>CALC</v>
          </cell>
          <cell r="H9966" t="str">
            <v>91</v>
          </cell>
          <cell r="I9966" t="str">
            <v>C</v>
          </cell>
          <cell r="J9966" t="str">
            <v>om_exp</v>
          </cell>
          <cell r="K9966" t="str">
            <v>alloc_gcp_amt</v>
          </cell>
          <cell r="M9966" t="str">
            <v>2015/07/1/2/A/0</v>
          </cell>
        </row>
        <row r="9967">
          <cell r="A9967" t="str">
            <v>9966</v>
          </cell>
          <cell r="B9967" t="str">
            <v>OM62091</v>
          </cell>
          <cell r="C9967" t="str">
            <v>091 - GCP Allocation O &amp; M Exp Amount</v>
          </cell>
          <cell r="D9967">
            <v>0</v>
          </cell>
          <cell r="F9967" t="str">
            <v>CALC</v>
          </cell>
          <cell r="H9967" t="str">
            <v>91</v>
          </cell>
          <cell r="I9967" t="str">
            <v>C</v>
          </cell>
          <cell r="J9967" t="str">
            <v>om_exp</v>
          </cell>
          <cell r="K9967" t="str">
            <v>alloc_gcp_amt</v>
          </cell>
          <cell r="M9967" t="str">
            <v>2015/07/1/2/A/0</v>
          </cell>
        </row>
        <row r="9968">
          <cell r="A9968" t="str">
            <v>9967</v>
          </cell>
          <cell r="B9968" t="str">
            <v>OM62091</v>
          </cell>
          <cell r="C9968" t="str">
            <v>091 - GCP Allocation O &amp; M Exp Amount</v>
          </cell>
          <cell r="D9968">
            <v>0</v>
          </cell>
          <cell r="F9968" t="str">
            <v>CALC</v>
          </cell>
          <cell r="H9968" t="str">
            <v>91</v>
          </cell>
          <cell r="I9968" t="str">
            <v>C</v>
          </cell>
          <cell r="J9968" t="str">
            <v>om_exp</v>
          </cell>
          <cell r="K9968" t="str">
            <v>alloc_gcp_amt</v>
          </cell>
          <cell r="M9968" t="str">
            <v>2015/07/1/2/A/0</v>
          </cell>
        </row>
        <row r="9969">
          <cell r="A9969" t="str">
            <v>9968</v>
          </cell>
          <cell r="B9969" t="str">
            <v>OM62091</v>
          </cell>
          <cell r="C9969" t="str">
            <v>091 - GCP Allocation O &amp; M Exp Amount</v>
          </cell>
          <cell r="D9969">
            <v>0</v>
          </cell>
          <cell r="F9969" t="str">
            <v>CALC</v>
          </cell>
          <cell r="H9969" t="str">
            <v>91</v>
          </cell>
          <cell r="I9969" t="str">
            <v>C</v>
          </cell>
          <cell r="J9969" t="str">
            <v>om_exp</v>
          </cell>
          <cell r="K9969" t="str">
            <v>alloc_gcp_amt</v>
          </cell>
          <cell r="M9969" t="str">
            <v>2015/07/1/2/A/0</v>
          </cell>
        </row>
        <row r="9970">
          <cell r="A9970" t="str">
            <v>9969</v>
          </cell>
          <cell r="B9970" t="str">
            <v>OM62091</v>
          </cell>
          <cell r="C9970" t="str">
            <v>091 - GCP Allocation O &amp; M Exp Amount</v>
          </cell>
          <cell r="D9970">
            <v>0</v>
          </cell>
          <cell r="F9970" t="str">
            <v>CALC</v>
          </cell>
          <cell r="H9970" t="str">
            <v>91</v>
          </cell>
          <cell r="I9970" t="str">
            <v>C</v>
          </cell>
          <cell r="J9970" t="str">
            <v>om_exp</v>
          </cell>
          <cell r="K9970" t="str">
            <v>alloc_gcp_amt</v>
          </cell>
          <cell r="M9970" t="str">
            <v>2015/07/1/2/A/0</v>
          </cell>
        </row>
        <row r="9971">
          <cell r="A9971" t="str">
            <v>9970</v>
          </cell>
          <cell r="B9971" t="str">
            <v>OM62091</v>
          </cell>
          <cell r="C9971" t="str">
            <v>091 - GCP Allocation O &amp; M Exp Amount</v>
          </cell>
          <cell r="D9971">
            <v>0</v>
          </cell>
          <cell r="F9971" t="str">
            <v>CALC</v>
          </cell>
          <cell r="H9971" t="str">
            <v>91</v>
          </cell>
          <cell r="I9971" t="str">
            <v>C</v>
          </cell>
          <cell r="J9971" t="str">
            <v>om_exp</v>
          </cell>
          <cell r="K9971" t="str">
            <v>alloc_gcp_amt</v>
          </cell>
          <cell r="M9971" t="str">
            <v>2015/07/1/2/A/0</v>
          </cell>
        </row>
        <row r="9972">
          <cell r="A9972" t="str">
            <v>9971</v>
          </cell>
          <cell r="B9972" t="str">
            <v>OM62091</v>
          </cell>
          <cell r="C9972" t="str">
            <v>091 - GCP Allocation O &amp; M Exp Amount</v>
          </cell>
          <cell r="D9972">
            <v>0</v>
          </cell>
          <cell r="F9972" t="str">
            <v>CALC</v>
          </cell>
          <cell r="H9972" t="str">
            <v>91</v>
          </cell>
          <cell r="I9972" t="str">
            <v>C</v>
          </cell>
          <cell r="J9972" t="str">
            <v>om_exp</v>
          </cell>
          <cell r="K9972" t="str">
            <v>alloc_gcp_amt</v>
          </cell>
          <cell r="M9972" t="str">
            <v>2015/07/1/2/A/0</v>
          </cell>
        </row>
        <row r="9973">
          <cell r="A9973" t="str">
            <v>9972</v>
          </cell>
          <cell r="B9973" t="str">
            <v>OM62091</v>
          </cell>
          <cell r="C9973" t="str">
            <v>091 - GCP Allocation O &amp; M Exp Amount</v>
          </cell>
          <cell r="D9973">
            <v>0</v>
          </cell>
          <cell r="F9973" t="str">
            <v>CALC</v>
          </cell>
          <cell r="H9973" t="str">
            <v>91</v>
          </cell>
          <cell r="I9973" t="str">
            <v>C</v>
          </cell>
          <cell r="J9973" t="str">
            <v>om_exp</v>
          </cell>
          <cell r="K9973" t="str">
            <v>alloc_gcp_amt</v>
          </cell>
          <cell r="M9973" t="str">
            <v>2015/07/1/2/A/0</v>
          </cell>
        </row>
        <row r="9974">
          <cell r="A9974" t="str">
            <v>9973</v>
          </cell>
          <cell r="B9974" t="str">
            <v>OM62091</v>
          </cell>
          <cell r="C9974" t="str">
            <v>091 - GCP Allocation O &amp; M Exp Amount</v>
          </cell>
          <cell r="D9974">
            <v>0</v>
          </cell>
          <cell r="F9974" t="str">
            <v>CALC</v>
          </cell>
          <cell r="H9974" t="str">
            <v>91</v>
          </cell>
          <cell r="I9974" t="str">
            <v>C</v>
          </cell>
          <cell r="J9974" t="str">
            <v>om_exp</v>
          </cell>
          <cell r="K9974" t="str">
            <v>alloc_gcp_amt</v>
          </cell>
          <cell r="M9974" t="str">
            <v>2015/07/1/2/A/0</v>
          </cell>
        </row>
        <row r="9975">
          <cell r="A9975" t="str">
            <v>9974</v>
          </cell>
          <cell r="B9975" t="str">
            <v>OM62091</v>
          </cell>
          <cell r="C9975" t="str">
            <v>091 - GCP Allocation O &amp; M Exp Amount</v>
          </cell>
          <cell r="D9975">
            <v>0</v>
          </cell>
          <cell r="F9975" t="str">
            <v>CALC</v>
          </cell>
          <cell r="H9975" t="str">
            <v>91</v>
          </cell>
          <cell r="I9975" t="str">
            <v>C</v>
          </cell>
          <cell r="J9975" t="str">
            <v>om_exp</v>
          </cell>
          <cell r="K9975" t="str">
            <v>alloc_gcp_amt</v>
          </cell>
          <cell r="M9975" t="str">
            <v>2015/07/1/2/A/0</v>
          </cell>
        </row>
        <row r="9976">
          <cell r="A9976" t="str">
            <v>9975</v>
          </cell>
          <cell r="B9976" t="str">
            <v>OM62091</v>
          </cell>
          <cell r="C9976" t="str">
            <v>091 - GCP Allocation O &amp; M Exp Amount</v>
          </cell>
          <cell r="D9976">
            <v>0</v>
          </cell>
          <cell r="F9976" t="str">
            <v>CALC</v>
          </cell>
          <cell r="H9976" t="str">
            <v>91</v>
          </cell>
          <cell r="I9976" t="str">
            <v>C</v>
          </cell>
          <cell r="J9976" t="str">
            <v>om_exp</v>
          </cell>
          <cell r="K9976" t="str">
            <v>alloc_gcp_amt</v>
          </cell>
          <cell r="M9976" t="str">
            <v>2015/07/1/2/A/0</v>
          </cell>
        </row>
        <row r="9977">
          <cell r="A9977" t="str">
            <v>9976</v>
          </cell>
          <cell r="B9977" t="str">
            <v>OM62091</v>
          </cell>
          <cell r="C9977" t="str">
            <v>091 - GCP Allocation O &amp; M Exp Amount</v>
          </cell>
          <cell r="D9977">
            <v>0</v>
          </cell>
          <cell r="F9977" t="str">
            <v>CALC</v>
          </cell>
          <cell r="H9977" t="str">
            <v>91</v>
          </cell>
          <cell r="I9977" t="str">
            <v>C</v>
          </cell>
          <cell r="J9977" t="str">
            <v>om_exp</v>
          </cell>
          <cell r="K9977" t="str">
            <v>alloc_gcp_amt</v>
          </cell>
          <cell r="M9977" t="str">
            <v>2015/07/1/2/A/0</v>
          </cell>
        </row>
        <row r="9978">
          <cell r="A9978" t="str">
            <v>9977</v>
          </cell>
          <cell r="B9978" t="str">
            <v>OM62091</v>
          </cell>
          <cell r="C9978" t="str">
            <v>091 - GCP Allocation O &amp; M Exp Amount</v>
          </cell>
          <cell r="D9978">
            <v>0</v>
          </cell>
          <cell r="F9978" t="str">
            <v>CALC</v>
          </cell>
          <cell r="H9978" t="str">
            <v>91</v>
          </cell>
          <cell r="I9978" t="str">
            <v>C</v>
          </cell>
          <cell r="J9978" t="str">
            <v>om_exp</v>
          </cell>
          <cell r="K9978" t="str">
            <v>alloc_gcp_amt</v>
          </cell>
          <cell r="M9978" t="str">
            <v>2015/07/1/2/A/0</v>
          </cell>
        </row>
        <row r="9979">
          <cell r="A9979" t="str">
            <v>9978</v>
          </cell>
          <cell r="B9979" t="str">
            <v>OM62091</v>
          </cell>
          <cell r="C9979" t="str">
            <v>091 - GCP Allocation O &amp; M Exp Amount</v>
          </cell>
          <cell r="D9979">
            <v>0</v>
          </cell>
          <cell r="F9979" t="str">
            <v>CALC</v>
          </cell>
          <cell r="H9979" t="str">
            <v>91</v>
          </cell>
          <cell r="I9979" t="str">
            <v>C</v>
          </cell>
          <cell r="J9979" t="str">
            <v>om_exp</v>
          </cell>
          <cell r="K9979" t="str">
            <v>alloc_gcp_amt</v>
          </cell>
          <cell r="M9979" t="str">
            <v>2015/07/1/2/A/0</v>
          </cell>
        </row>
        <row r="9980">
          <cell r="A9980" t="str">
            <v>9979</v>
          </cell>
          <cell r="B9980" t="str">
            <v>OM32091</v>
          </cell>
          <cell r="C9980" t="str">
            <v>091 - GCP Allocation Factor</v>
          </cell>
          <cell r="D9980">
            <v>0</v>
          </cell>
          <cell r="F9980" t="str">
            <v>CALC</v>
          </cell>
          <cell r="H9980" t="str">
            <v>91</v>
          </cell>
          <cell r="I9980" t="str">
            <v>C</v>
          </cell>
          <cell r="J9980" t="str">
            <v>om_exp</v>
          </cell>
          <cell r="K9980" t="str">
            <v>alloc_gcp</v>
          </cell>
          <cell r="M9980" t="str">
            <v>2015/07/1/2/A/0</v>
          </cell>
        </row>
        <row r="9981">
          <cell r="A9981" t="str">
            <v>9980</v>
          </cell>
          <cell r="B9981" t="str">
            <v>OM32091</v>
          </cell>
          <cell r="C9981" t="str">
            <v>091 - GCP Allocation Factor</v>
          </cell>
          <cell r="D9981">
            <v>0</v>
          </cell>
          <cell r="F9981" t="str">
            <v>CALC</v>
          </cell>
          <cell r="H9981" t="str">
            <v>91</v>
          </cell>
          <cell r="I9981" t="str">
            <v>C</v>
          </cell>
          <cell r="J9981" t="str">
            <v>om_exp</v>
          </cell>
          <cell r="K9981" t="str">
            <v>alloc_gcp</v>
          </cell>
          <cell r="M9981" t="str">
            <v>2015/07/1/2/A/0</v>
          </cell>
        </row>
        <row r="9982">
          <cell r="A9982" t="str">
            <v>9981</v>
          </cell>
          <cell r="B9982" t="str">
            <v>OM32091</v>
          </cell>
          <cell r="C9982" t="str">
            <v>091 - GCP Allocation Factor</v>
          </cell>
          <cell r="D9982">
            <v>0</v>
          </cell>
          <cell r="F9982" t="str">
            <v>CALC</v>
          </cell>
          <cell r="H9982" t="str">
            <v>91</v>
          </cell>
          <cell r="I9982" t="str">
            <v>C</v>
          </cell>
          <cell r="J9982" t="str">
            <v>om_exp</v>
          </cell>
          <cell r="K9982" t="str">
            <v>alloc_gcp</v>
          </cell>
          <cell r="M9982" t="str">
            <v>2015/07/1/2/A/0</v>
          </cell>
        </row>
        <row r="9983">
          <cell r="A9983" t="str">
            <v>9982</v>
          </cell>
          <cell r="B9983" t="str">
            <v>OM32091</v>
          </cell>
          <cell r="C9983" t="str">
            <v>091 - GCP Allocation Factor</v>
          </cell>
          <cell r="D9983">
            <v>0</v>
          </cell>
          <cell r="F9983" t="str">
            <v>CALC</v>
          </cell>
          <cell r="H9983" t="str">
            <v>91</v>
          </cell>
          <cell r="I9983" t="str">
            <v>C</v>
          </cell>
          <cell r="J9983" t="str">
            <v>om_exp</v>
          </cell>
          <cell r="K9983" t="str">
            <v>alloc_gcp</v>
          </cell>
          <cell r="M9983" t="str">
            <v>2015/07/1/2/A/0</v>
          </cell>
        </row>
        <row r="9984">
          <cell r="A9984" t="str">
            <v>9983</v>
          </cell>
          <cell r="B9984" t="str">
            <v>OM32091</v>
          </cell>
          <cell r="C9984" t="str">
            <v>091 - GCP Allocation Factor</v>
          </cell>
          <cell r="D9984">
            <v>0</v>
          </cell>
          <cell r="F9984" t="str">
            <v>CALC</v>
          </cell>
          <cell r="H9984" t="str">
            <v>91</v>
          </cell>
          <cell r="I9984" t="str">
            <v>C</v>
          </cell>
          <cell r="J9984" t="str">
            <v>om_exp</v>
          </cell>
          <cell r="K9984" t="str">
            <v>alloc_gcp</v>
          </cell>
          <cell r="M9984" t="str">
            <v>2015/07/1/2/A/0</v>
          </cell>
        </row>
        <row r="9985">
          <cell r="A9985" t="str">
            <v>9984</v>
          </cell>
          <cell r="B9985" t="str">
            <v>OM32091</v>
          </cell>
          <cell r="C9985" t="str">
            <v>091 - GCP Allocation Factor</v>
          </cell>
          <cell r="D9985">
            <v>0</v>
          </cell>
          <cell r="F9985" t="str">
            <v>CALC</v>
          </cell>
          <cell r="H9985" t="str">
            <v>91</v>
          </cell>
          <cell r="I9985" t="str">
            <v>C</v>
          </cell>
          <cell r="J9985" t="str">
            <v>om_exp</v>
          </cell>
          <cell r="K9985" t="str">
            <v>alloc_gcp</v>
          </cell>
          <cell r="M9985" t="str">
            <v>2015/07/1/2/A/0</v>
          </cell>
        </row>
        <row r="9986">
          <cell r="A9986" t="str">
            <v>9985</v>
          </cell>
          <cell r="B9986" t="str">
            <v>OM32091</v>
          </cell>
          <cell r="C9986" t="str">
            <v>091 - GCP Allocation Factor</v>
          </cell>
          <cell r="D9986">
            <v>0</v>
          </cell>
          <cell r="F9986" t="str">
            <v>CALC</v>
          </cell>
          <cell r="H9986" t="str">
            <v>91</v>
          </cell>
          <cell r="I9986" t="str">
            <v>C</v>
          </cell>
          <cell r="J9986" t="str">
            <v>om_exp</v>
          </cell>
          <cell r="K9986" t="str">
            <v>alloc_gcp</v>
          </cell>
          <cell r="M9986" t="str">
            <v>2015/07/1/2/A/0</v>
          </cell>
        </row>
        <row r="9987">
          <cell r="A9987" t="str">
            <v>9986</v>
          </cell>
          <cell r="B9987" t="str">
            <v>OM32091</v>
          </cell>
          <cell r="C9987" t="str">
            <v>091 - GCP Allocation Factor</v>
          </cell>
          <cell r="D9987">
            <v>0</v>
          </cell>
          <cell r="F9987" t="str">
            <v>CALC</v>
          </cell>
          <cell r="H9987" t="str">
            <v>91</v>
          </cell>
          <cell r="I9987" t="str">
            <v>C</v>
          </cell>
          <cell r="J9987" t="str">
            <v>om_exp</v>
          </cell>
          <cell r="K9987" t="str">
            <v>alloc_gcp</v>
          </cell>
          <cell r="M9987" t="str">
            <v>2015/07/1/2/A/0</v>
          </cell>
        </row>
        <row r="9988">
          <cell r="A9988" t="str">
            <v>9987</v>
          </cell>
          <cell r="B9988" t="str">
            <v>OM32091</v>
          </cell>
          <cell r="C9988" t="str">
            <v>091 - GCP Allocation Factor</v>
          </cell>
          <cell r="D9988">
            <v>0</v>
          </cell>
          <cell r="F9988" t="str">
            <v>CALC</v>
          </cell>
          <cell r="H9988" t="str">
            <v>91</v>
          </cell>
          <cell r="I9988" t="str">
            <v>C</v>
          </cell>
          <cell r="J9988" t="str">
            <v>om_exp</v>
          </cell>
          <cell r="K9988" t="str">
            <v>alloc_gcp</v>
          </cell>
          <cell r="M9988" t="str">
            <v>2015/07/1/2/A/0</v>
          </cell>
        </row>
        <row r="9989">
          <cell r="A9989" t="str">
            <v>9988</v>
          </cell>
          <cell r="B9989" t="str">
            <v>OM32091</v>
          </cell>
          <cell r="C9989" t="str">
            <v>091 - GCP Allocation Factor</v>
          </cell>
          <cell r="D9989">
            <v>0</v>
          </cell>
          <cell r="F9989" t="str">
            <v>CALC</v>
          </cell>
          <cell r="H9989" t="str">
            <v>91</v>
          </cell>
          <cell r="I9989" t="str">
            <v>C</v>
          </cell>
          <cell r="J9989" t="str">
            <v>om_exp</v>
          </cell>
          <cell r="K9989" t="str">
            <v>alloc_gcp</v>
          </cell>
          <cell r="M9989" t="str">
            <v>2015/07/1/2/A/0</v>
          </cell>
        </row>
        <row r="9990">
          <cell r="A9990" t="str">
            <v>9989</v>
          </cell>
          <cell r="B9990" t="str">
            <v>OM32091</v>
          </cell>
          <cell r="C9990" t="str">
            <v>091 - GCP Allocation Factor</v>
          </cell>
          <cell r="D9990">
            <v>0</v>
          </cell>
          <cell r="F9990" t="str">
            <v>CALC</v>
          </cell>
          <cell r="H9990" t="str">
            <v>91</v>
          </cell>
          <cell r="I9990" t="str">
            <v>C</v>
          </cell>
          <cell r="J9990" t="str">
            <v>om_exp</v>
          </cell>
          <cell r="K9990" t="str">
            <v>alloc_gcp</v>
          </cell>
          <cell r="M9990" t="str">
            <v>2015/07/1/2/A/0</v>
          </cell>
        </row>
        <row r="9991">
          <cell r="A9991" t="str">
            <v>9990</v>
          </cell>
          <cell r="B9991" t="str">
            <v>OM32091</v>
          </cell>
          <cell r="C9991" t="str">
            <v>091 - GCP Allocation Factor</v>
          </cell>
          <cell r="D9991">
            <v>0</v>
          </cell>
          <cell r="F9991" t="str">
            <v>CALC</v>
          </cell>
          <cell r="H9991" t="str">
            <v>91</v>
          </cell>
          <cell r="I9991" t="str">
            <v>C</v>
          </cell>
          <cell r="J9991" t="str">
            <v>om_exp</v>
          </cell>
          <cell r="K9991" t="str">
            <v>alloc_gcp</v>
          </cell>
          <cell r="M9991" t="str">
            <v>2015/07/1/2/A/0</v>
          </cell>
        </row>
        <row r="9992">
          <cell r="A9992" t="str">
            <v>9991</v>
          </cell>
          <cell r="B9992" t="str">
            <v>OM32091</v>
          </cell>
          <cell r="C9992" t="str">
            <v>091 - GCP Allocation Factor</v>
          </cell>
          <cell r="D9992">
            <v>0</v>
          </cell>
          <cell r="F9992" t="str">
            <v>CALC</v>
          </cell>
          <cell r="H9992" t="str">
            <v>91</v>
          </cell>
          <cell r="I9992" t="str">
            <v>C</v>
          </cell>
          <cell r="J9992" t="str">
            <v>om_exp</v>
          </cell>
          <cell r="K9992" t="str">
            <v>alloc_gcp</v>
          </cell>
          <cell r="M9992" t="str">
            <v>2015/07/1/2/A/0</v>
          </cell>
        </row>
        <row r="9993">
          <cell r="A9993" t="str">
            <v>9992</v>
          </cell>
          <cell r="B9993" t="str">
            <v>OM32091</v>
          </cell>
          <cell r="C9993" t="str">
            <v>091 - GCP Allocation Factor</v>
          </cell>
          <cell r="D9993">
            <v>0</v>
          </cell>
          <cell r="F9993" t="str">
            <v>CALC</v>
          </cell>
          <cell r="H9993" t="str">
            <v>91</v>
          </cell>
          <cell r="I9993" t="str">
            <v>C</v>
          </cell>
          <cell r="J9993" t="str">
            <v>om_exp</v>
          </cell>
          <cell r="K9993" t="str">
            <v>alloc_gcp</v>
          </cell>
          <cell r="M9993" t="str">
            <v>2015/07/1/2/A/0</v>
          </cell>
        </row>
        <row r="9994">
          <cell r="A9994" t="str">
            <v>9993</v>
          </cell>
          <cell r="B9994" t="str">
            <v>OMC2091</v>
          </cell>
          <cell r="C9994" t="str">
            <v>091 - GCP Jurisdictional O &amp; M Exp Amount</v>
          </cell>
          <cell r="D9994">
            <v>0</v>
          </cell>
          <cell r="F9994" t="str">
            <v>CALC</v>
          </cell>
          <cell r="H9994" t="str">
            <v>91</v>
          </cell>
          <cell r="I9994" t="str">
            <v>C</v>
          </cell>
          <cell r="J9994" t="str">
            <v>om_exp</v>
          </cell>
          <cell r="K9994" t="str">
            <v>juris_gcp_amt</v>
          </cell>
          <cell r="M9994" t="str">
            <v>2015/07/1/2/A/0</v>
          </cell>
        </row>
        <row r="9995">
          <cell r="A9995" t="str">
            <v>9994</v>
          </cell>
          <cell r="B9995" t="str">
            <v>OMC2091</v>
          </cell>
          <cell r="C9995" t="str">
            <v>091 - GCP Jurisdictional O &amp; M Exp Amount</v>
          </cell>
          <cell r="D9995">
            <v>0</v>
          </cell>
          <cell r="F9995" t="str">
            <v>CALC</v>
          </cell>
          <cell r="H9995" t="str">
            <v>91</v>
          </cell>
          <cell r="I9995" t="str">
            <v>C</v>
          </cell>
          <cell r="J9995" t="str">
            <v>om_exp</v>
          </cell>
          <cell r="K9995" t="str">
            <v>juris_gcp_amt</v>
          </cell>
          <cell r="M9995" t="str">
            <v>2015/07/1/2/A/0</v>
          </cell>
        </row>
        <row r="9996">
          <cell r="A9996" t="str">
            <v>9995</v>
          </cell>
          <cell r="B9996" t="str">
            <v>OMC2091</v>
          </cell>
          <cell r="C9996" t="str">
            <v>091 - GCP Jurisdictional O &amp; M Exp Amount</v>
          </cell>
          <cell r="D9996">
            <v>0</v>
          </cell>
          <cell r="F9996" t="str">
            <v>CALC</v>
          </cell>
          <cell r="H9996" t="str">
            <v>91</v>
          </cell>
          <cell r="I9996" t="str">
            <v>C</v>
          </cell>
          <cell r="J9996" t="str">
            <v>om_exp</v>
          </cell>
          <cell r="K9996" t="str">
            <v>juris_gcp_amt</v>
          </cell>
          <cell r="M9996" t="str">
            <v>2015/07/1/2/A/0</v>
          </cell>
        </row>
        <row r="9997">
          <cell r="A9997" t="str">
            <v>9996</v>
          </cell>
          <cell r="B9997" t="str">
            <v>OMC2091</v>
          </cell>
          <cell r="C9997" t="str">
            <v>091 - GCP Jurisdictional O &amp; M Exp Amount</v>
          </cell>
          <cell r="D9997">
            <v>0</v>
          </cell>
          <cell r="F9997" t="str">
            <v>CALC</v>
          </cell>
          <cell r="H9997" t="str">
            <v>91</v>
          </cell>
          <cell r="I9997" t="str">
            <v>C</v>
          </cell>
          <cell r="J9997" t="str">
            <v>om_exp</v>
          </cell>
          <cell r="K9997" t="str">
            <v>juris_gcp_amt</v>
          </cell>
          <cell r="M9997" t="str">
            <v>2015/07/1/2/A/0</v>
          </cell>
        </row>
        <row r="9998">
          <cell r="A9998" t="str">
            <v>9997</v>
          </cell>
          <cell r="B9998" t="str">
            <v>OMC2091</v>
          </cell>
          <cell r="C9998" t="str">
            <v>091 - GCP Jurisdictional O &amp; M Exp Amount</v>
          </cell>
          <cell r="D9998">
            <v>0</v>
          </cell>
          <cell r="F9998" t="str">
            <v>CALC</v>
          </cell>
          <cell r="H9998" t="str">
            <v>91</v>
          </cell>
          <cell r="I9998" t="str">
            <v>C</v>
          </cell>
          <cell r="J9998" t="str">
            <v>om_exp</v>
          </cell>
          <cell r="K9998" t="str">
            <v>juris_gcp_amt</v>
          </cell>
          <cell r="M9998" t="str">
            <v>2015/07/1/2/A/0</v>
          </cell>
        </row>
        <row r="9999">
          <cell r="A9999" t="str">
            <v>9998</v>
          </cell>
          <cell r="B9999" t="str">
            <v>OMC2091</v>
          </cell>
          <cell r="C9999" t="str">
            <v>091 - GCP Jurisdictional O &amp; M Exp Amount</v>
          </cell>
          <cell r="D9999">
            <v>0</v>
          </cell>
          <cell r="F9999" t="str">
            <v>CALC</v>
          </cell>
          <cell r="H9999" t="str">
            <v>91</v>
          </cell>
          <cell r="I9999" t="str">
            <v>C</v>
          </cell>
          <cell r="J9999" t="str">
            <v>om_exp</v>
          </cell>
          <cell r="K9999" t="str">
            <v>juris_gcp_amt</v>
          </cell>
          <cell r="M9999" t="str">
            <v>2015/07/1/2/A/0</v>
          </cell>
        </row>
        <row r="10000">
          <cell r="A10000" t="str">
            <v>9999</v>
          </cell>
          <cell r="B10000" t="str">
            <v>OMC2091</v>
          </cell>
          <cell r="C10000" t="str">
            <v>091 - GCP Jurisdictional O &amp; M Exp Amount</v>
          </cell>
          <cell r="D10000">
            <v>0</v>
          </cell>
          <cell r="F10000" t="str">
            <v>CALC</v>
          </cell>
          <cell r="H10000" t="str">
            <v>91</v>
          </cell>
          <cell r="I10000" t="str">
            <v>C</v>
          </cell>
          <cell r="J10000" t="str">
            <v>om_exp</v>
          </cell>
          <cell r="K10000" t="str">
            <v>juris_gcp_amt</v>
          </cell>
          <cell r="M10000" t="str">
            <v>2015/07/1/2/A/0</v>
          </cell>
        </row>
        <row r="10001">
          <cell r="A10001" t="str">
            <v>10000</v>
          </cell>
          <cell r="B10001" t="str">
            <v>OMC2091</v>
          </cell>
          <cell r="C10001" t="str">
            <v>091 - GCP Jurisdictional O &amp; M Exp Amount</v>
          </cell>
          <cell r="D10001">
            <v>0</v>
          </cell>
          <cell r="F10001" t="str">
            <v>CALC</v>
          </cell>
          <cell r="H10001" t="str">
            <v>91</v>
          </cell>
          <cell r="I10001" t="str">
            <v>C</v>
          </cell>
          <cell r="J10001" t="str">
            <v>om_exp</v>
          </cell>
          <cell r="K10001" t="str">
            <v>juris_gcp_amt</v>
          </cell>
          <cell r="M10001" t="str">
            <v>2015/07/1/2/A/0</v>
          </cell>
        </row>
        <row r="10002">
          <cell r="A10002" t="str">
            <v>10001</v>
          </cell>
          <cell r="B10002" t="str">
            <v>OMC2091</v>
          </cell>
          <cell r="C10002" t="str">
            <v>091 - GCP Jurisdictional O &amp; M Exp Amount</v>
          </cell>
          <cell r="D10002">
            <v>0</v>
          </cell>
          <cell r="F10002" t="str">
            <v>CALC</v>
          </cell>
          <cell r="H10002" t="str">
            <v>91</v>
          </cell>
          <cell r="I10002" t="str">
            <v>C</v>
          </cell>
          <cell r="J10002" t="str">
            <v>om_exp</v>
          </cell>
          <cell r="K10002" t="str">
            <v>juris_gcp_amt</v>
          </cell>
          <cell r="M10002" t="str">
            <v>2015/07/1/2/A/0</v>
          </cell>
        </row>
        <row r="10003">
          <cell r="A10003" t="str">
            <v>10002</v>
          </cell>
          <cell r="B10003" t="str">
            <v>OMC2091</v>
          </cell>
          <cell r="C10003" t="str">
            <v>091 - GCP Jurisdictional O &amp; M Exp Amount</v>
          </cell>
          <cell r="D10003">
            <v>0</v>
          </cell>
          <cell r="F10003" t="str">
            <v>CALC</v>
          </cell>
          <cell r="H10003" t="str">
            <v>91</v>
          </cell>
          <cell r="I10003" t="str">
            <v>C</v>
          </cell>
          <cell r="J10003" t="str">
            <v>om_exp</v>
          </cell>
          <cell r="K10003" t="str">
            <v>juris_gcp_amt</v>
          </cell>
          <cell r="M10003" t="str">
            <v>2015/07/1/2/A/0</v>
          </cell>
        </row>
        <row r="10004">
          <cell r="A10004" t="str">
            <v>10003</v>
          </cell>
          <cell r="B10004" t="str">
            <v>OMC2091</v>
          </cell>
          <cell r="C10004" t="str">
            <v>091 - GCP Jurisdictional O &amp; M Exp Amount</v>
          </cell>
          <cell r="D10004">
            <v>0</v>
          </cell>
          <cell r="F10004" t="str">
            <v>CALC</v>
          </cell>
          <cell r="H10004" t="str">
            <v>91</v>
          </cell>
          <cell r="I10004" t="str">
            <v>C</v>
          </cell>
          <cell r="J10004" t="str">
            <v>om_exp</v>
          </cell>
          <cell r="K10004" t="str">
            <v>juris_gcp_amt</v>
          </cell>
          <cell r="M10004" t="str">
            <v>2015/07/1/2/A/0</v>
          </cell>
        </row>
        <row r="10005">
          <cell r="A10005" t="str">
            <v>10004</v>
          </cell>
          <cell r="B10005" t="str">
            <v>OMC2091</v>
          </cell>
          <cell r="C10005" t="str">
            <v>091 - GCP Jurisdictional O &amp; M Exp Amount</v>
          </cell>
          <cell r="D10005">
            <v>0</v>
          </cell>
          <cell r="F10005" t="str">
            <v>CALC</v>
          </cell>
          <cell r="H10005" t="str">
            <v>91</v>
          </cell>
          <cell r="I10005" t="str">
            <v>C</v>
          </cell>
          <cell r="J10005" t="str">
            <v>om_exp</v>
          </cell>
          <cell r="K10005" t="str">
            <v>juris_gcp_amt</v>
          </cell>
          <cell r="M10005" t="str">
            <v>2015/07/1/2/A/0</v>
          </cell>
        </row>
        <row r="10006">
          <cell r="A10006" t="str">
            <v>10005</v>
          </cell>
          <cell r="B10006" t="str">
            <v>OMC2091</v>
          </cell>
          <cell r="C10006" t="str">
            <v>091 - GCP Jurisdictional O &amp; M Exp Amount</v>
          </cell>
          <cell r="D10006">
            <v>0</v>
          </cell>
          <cell r="F10006" t="str">
            <v>CALC</v>
          </cell>
          <cell r="H10006" t="str">
            <v>91</v>
          </cell>
          <cell r="I10006" t="str">
            <v>C</v>
          </cell>
          <cell r="J10006" t="str">
            <v>om_exp</v>
          </cell>
          <cell r="K10006" t="str">
            <v>juris_gcp_amt</v>
          </cell>
          <cell r="M10006" t="str">
            <v>2015/07/1/2/A/0</v>
          </cell>
        </row>
        <row r="10007">
          <cell r="A10007" t="str">
            <v>10006</v>
          </cell>
          <cell r="B10007" t="str">
            <v>OMC2091</v>
          </cell>
          <cell r="C10007" t="str">
            <v>091 - GCP Jurisdictional O &amp; M Exp Amount</v>
          </cell>
          <cell r="D10007">
            <v>0</v>
          </cell>
          <cell r="F10007" t="str">
            <v>CALC</v>
          </cell>
          <cell r="H10007" t="str">
            <v>91</v>
          </cell>
          <cell r="I10007" t="str">
            <v>C</v>
          </cell>
          <cell r="J10007" t="str">
            <v>om_exp</v>
          </cell>
          <cell r="K10007" t="str">
            <v>juris_gcp_amt</v>
          </cell>
          <cell r="M10007" t="str">
            <v>2015/07/1/2/A/0</v>
          </cell>
        </row>
        <row r="10008">
          <cell r="A10008" t="str">
            <v>10007</v>
          </cell>
          <cell r="B10008" t="str">
            <v>OM42091</v>
          </cell>
          <cell r="C10008" t="str">
            <v>091 - Energy Allocation Factor</v>
          </cell>
          <cell r="D10008">
            <v>0</v>
          </cell>
          <cell r="F10008" t="str">
            <v>CALC</v>
          </cell>
          <cell r="H10008" t="str">
            <v>91</v>
          </cell>
          <cell r="I10008" t="str">
            <v>C</v>
          </cell>
          <cell r="J10008" t="str">
            <v>om_exp</v>
          </cell>
          <cell r="K10008" t="str">
            <v>alloc_energy</v>
          </cell>
          <cell r="M10008" t="str">
            <v>2015/07/1/2/A/0</v>
          </cell>
        </row>
        <row r="10009">
          <cell r="A10009" t="str">
            <v>10008</v>
          </cell>
          <cell r="B10009" t="str">
            <v>OM42091</v>
          </cell>
          <cell r="C10009" t="str">
            <v>091 - Energy Allocation Factor</v>
          </cell>
          <cell r="D10009">
            <v>0</v>
          </cell>
          <cell r="F10009" t="str">
            <v>CALC</v>
          </cell>
          <cell r="H10009" t="str">
            <v>91</v>
          </cell>
          <cell r="I10009" t="str">
            <v>C</v>
          </cell>
          <cell r="J10009" t="str">
            <v>om_exp</v>
          </cell>
          <cell r="K10009" t="str">
            <v>alloc_energy</v>
          </cell>
          <cell r="M10009" t="str">
            <v>2015/07/1/2/A/0</v>
          </cell>
        </row>
        <row r="10010">
          <cell r="A10010" t="str">
            <v>10009</v>
          </cell>
          <cell r="B10010" t="str">
            <v>OM42091</v>
          </cell>
          <cell r="C10010" t="str">
            <v>091 - Energy Allocation Factor</v>
          </cell>
          <cell r="D10010">
            <v>0</v>
          </cell>
          <cell r="F10010" t="str">
            <v>CALC</v>
          </cell>
          <cell r="H10010" t="str">
            <v>91</v>
          </cell>
          <cell r="I10010" t="str">
            <v>C</v>
          </cell>
          <cell r="J10010" t="str">
            <v>om_exp</v>
          </cell>
          <cell r="K10010" t="str">
            <v>alloc_energy</v>
          </cell>
          <cell r="M10010" t="str">
            <v>2015/07/1/2/A/0</v>
          </cell>
        </row>
        <row r="10011">
          <cell r="A10011" t="str">
            <v>10010</v>
          </cell>
          <cell r="B10011" t="str">
            <v>OM42091</v>
          </cell>
          <cell r="C10011" t="str">
            <v>091 - Energy Allocation Factor</v>
          </cell>
          <cell r="D10011">
            <v>0</v>
          </cell>
          <cell r="F10011" t="str">
            <v>CALC</v>
          </cell>
          <cell r="H10011" t="str">
            <v>91</v>
          </cell>
          <cell r="I10011" t="str">
            <v>C</v>
          </cell>
          <cell r="J10011" t="str">
            <v>om_exp</v>
          </cell>
          <cell r="K10011" t="str">
            <v>alloc_energy</v>
          </cell>
          <cell r="M10011" t="str">
            <v>2015/07/1/2/A/0</v>
          </cell>
        </row>
        <row r="10012">
          <cell r="A10012" t="str">
            <v>10011</v>
          </cell>
          <cell r="B10012" t="str">
            <v>OM42091</v>
          </cell>
          <cell r="C10012" t="str">
            <v>091 - Energy Allocation Factor</v>
          </cell>
          <cell r="D10012">
            <v>0</v>
          </cell>
          <cell r="F10012" t="str">
            <v>CALC</v>
          </cell>
          <cell r="H10012" t="str">
            <v>91</v>
          </cell>
          <cell r="I10012" t="str">
            <v>C</v>
          </cell>
          <cell r="J10012" t="str">
            <v>om_exp</v>
          </cell>
          <cell r="K10012" t="str">
            <v>alloc_energy</v>
          </cell>
          <cell r="M10012" t="str">
            <v>2015/07/1/2/A/0</v>
          </cell>
        </row>
        <row r="10013">
          <cell r="A10013" t="str">
            <v>10012</v>
          </cell>
          <cell r="B10013" t="str">
            <v>OM42091</v>
          </cell>
          <cell r="C10013" t="str">
            <v>091 - Energy Allocation Factor</v>
          </cell>
          <cell r="D10013">
            <v>0</v>
          </cell>
          <cell r="F10013" t="str">
            <v>CALC</v>
          </cell>
          <cell r="H10013" t="str">
            <v>91</v>
          </cell>
          <cell r="I10013" t="str">
            <v>C</v>
          </cell>
          <cell r="J10013" t="str">
            <v>om_exp</v>
          </cell>
          <cell r="K10013" t="str">
            <v>alloc_energy</v>
          </cell>
          <cell r="M10013" t="str">
            <v>2015/07/1/2/A/0</v>
          </cell>
        </row>
        <row r="10014">
          <cell r="A10014" t="str">
            <v>10013</v>
          </cell>
          <cell r="B10014" t="str">
            <v>OM42091</v>
          </cell>
          <cell r="C10014" t="str">
            <v>091 - Energy Allocation Factor</v>
          </cell>
          <cell r="D10014">
            <v>0</v>
          </cell>
          <cell r="F10014" t="str">
            <v>CALC</v>
          </cell>
          <cell r="H10014" t="str">
            <v>91</v>
          </cell>
          <cell r="I10014" t="str">
            <v>C</v>
          </cell>
          <cell r="J10014" t="str">
            <v>om_exp</v>
          </cell>
          <cell r="K10014" t="str">
            <v>alloc_energy</v>
          </cell>
          <cell r="M10014" t="str">
            <v>2015/07/1/2/A/0</v>
          </cell>
        </row>
        <row r="10015">
          <cell r="A10015" t="str">
            <v>10014</v>
          </cell>
          <cell r="B10015" t="str">
            <v>OM42091</v>
          </cell>
          <cell r="C10015" t="str">
            <v>091 - Energy Allocation Factor</v>
          </cell>
          <cell r="D10015">
            <v>0</v>
          </cell>
          <cell r="F10015" t="str">
            <v>CALC</v>
          </cell>
          <cell r="H10015" t="str">
            <v>91</v>
          </cell>
          <cell r="I10015" t="str">
            <v>C</v>
          </cell>
          <cell r="J10015" t="str">
            <v>om_exp</v>
          </cell>
          <cell r="K10015" t="str">
            <v>alloc_energy</v>
          </cell>
          <cell r="M10015" t="str">
            <v>2015/07/1/2/A/0</v>
          </cell>
        </row>
        <row r="10016">
          <cell r="A10016" t="str">
            <v>10015</v>
          </cell>
          <cell r="B10016" t="str">
            <v>OM42091</v>
          </cell>
          <cell r="C10016" t="str">
            <v>091 - Energy Allocation Factor</v>
          </cell>
          <cell r="D10016">
            <v>0</v>
          </cell>
          <cell r="F10016" t="str">
            <v>CALC</v>
          </cell>
          <cell r="H10016" t="str">
            <v>91</v>
          </cell>
          <cell r="I10016" t="str">
            <v>C</v>
          </cell>
          <cell r="J10016" t="str">
            <v>om_exp</v>
          </cell>
          <cell r="K10016" t="str">
            <v>alloc_energy</v>
          </cell>
          <cell r="M10016" t="str">
            <v>2015/07/1/2/A/0</v>
          </cell>
        </row>
        <row r="10017">
          <cell r="A10017" t="str">
            <v>10016</v>
          </cell>
          <cell r="B10017" t="str">
            <v>OM42091</v>
          </cell>
          <cell r="C10017" t="str">
            <v>091 - Energy Allocation Factor</v>
          </cell>
          <cell r="D10017">
            <v>0</v>
          </cell>
          <cell r="F10017" t="str">
            <v>CALC</v>
          </cell>
          <cell r="H10017" t="str">
            <v>91</v>
          </cell>
          <cell r="I10017" t="str">
            <v>C</v>
          </cell>
          <cell r="J10017" t="str">
            <v>om_exp</v>
          </cell>
          <cell r="K10017" t="str">
            <v>alloc_energy</v>
          </cell>
          <cell r="M10017" t="str">
            <v>2015/07/1/2/A/0</v>
          </cell>
        </row>
        <row r="10018">
          <cell r="A10018" t="str">
            <v>10017</v>
          </cell>
          <cell r="B10018" t="str">
            <v>OM42091</v>
          </cell>
          <cell r="C10018" t="str">
            <v>091 - Energy Allocation Factor</v>
          </cell>
          <cell r="D10018">
            <v>0</v>
          </cell>
          <cell r="F10018" t="str">
            <v>CALC</v>
          </cell>
          <cell r="H10018" t="str">
            <v>91</v>
          </cell>
          <cell r="I10018" t="str">
            <v>C</v>
          </cell>
          <cell r="J10018" t="str">
            <v>om_exp</v>
          </cell>
          <cell r="K10018" t="str">
            <v>alloc_energy</v>
          </cell>
          <cell r="M10018" t="str">
            <v>2015/07/1/2/A/0</v>
          </cell>
        </row>
        <row r="10019">
          <cell r="A10019" t="str">
            <v>10018</v>
          </cell>
          <cell r="B10019" t="str">
            <v>OM42091</v>
          </cell>
          <cell r="C10019" t="str">
            <v>091 - Energy Allocation Factor</v>
          </cell>
          <cell r="D10019">
            <v>0</v>
          </cell>
          <cell r="F10019" t="str">
            <v>CALC</v>
          </cell>
          <cell r="H10019" t="str">
            <v>91</v>
          </cell>
          <cell r="I10019" t="str">
            <v>C</v>
          </cell>
          <cell r="J10019" t="str">
            <v>om_exp</v>
          </cell>
          <cell r="K10019" t="str">
            <v>alloc_energy</v>
          </cell>
          <cell r="M10019" t="str">
            <v>2015/07/1/2/A/0</v>
          </cell>
        </row>
        <row r="10020">
          <cell r="A10020" t="str">
            <v>10019</v>
          </cell>
          <cell r="B10020" t="str">
            <v>OM42091</v>
          </cell>
          <cell r="C10020" t="str">
            <v>091 - Energy Allocation Factor</v>
          </cell>
          <cell r="D10020">
            <v>0</v>
          </cell>
          <cell r="F10020" t="str">
            <v>CALC</v>
          </cell>
          <cell r="H10020" t="str">
            <v>91</v>
          </cell>
          <cell r="I10020" t="str">
            <v>C</v>
          </cell>
          <cell r="J10020" t="str">
            <v>om_exp</v>
          </cell>
          <cell r="K10020" t="str">
            <v>alloc_energy</v>
          </cell>
          <cell r="M10020" t="str">
            <v>2015/07/1/2/A/0</v>
          </cell>
        </row>
        <row r="10021">
          <cell r="A10021" t="str">
            <v>10020</v>
          </cell>
          <cell r="B10021" t="str">
            <v>OM42091</v>
          </cell>
          <cell r="C10021" t="str">
            <v>091 - Energy Allocation Factor</v>
          </cell>
          <cell r="D10021">
            <v>0</v>
          </cell>
          <cell r="F10021" t="str">
            <v>CALC</v>
          </cell>
          <cell r="H10021" t="str">
            <v>91</v>
          </cell>
          <cell r="I10021" t="str">
            <v>C</v>
          </cell>
          <cell r="J10021" t="str">
            <v>om_exp</v>
          </cell>
          <cell r="K10021" t="str">
            <v>alloc_energy</v>
          </cell>
          <cell r="M10021" t="str">
            <v>2015/07/1/2/A/0</v>
          </cell>
        </row>
        <row r="10022">
          <cell r="A10022" t="str">
            <v>10021</v>
          </cell>
          <cell r="B10022" t="str">
            <v>OM72091</v>
          </cell>
          <cell r="C10022" t="str">
            <v>091 - Energy Allocation O &amp; M Exp Amount</v>
          </cell>
          <cell r="D10022">
            <v>0</v>
          </cell>
          <cell r="F10022" t="str">
            <v>CALC</v>
          </cell>
          <cell r="H10022" t="str">
            <v>91</v>
          </cell>
          <cell r="I10022" t="str">
            <v>C</v>
          </cell>
          <cell r="J10022" t="str">
            <v>om_exp</v>
          </cell>
          <cell r="K10022" t="str">
            <v>alloc_energy_amt</v>
          </cell>
          <cell r="M10022" t="str">
            <v>2015/07/1/2/A/0</v>
          </cell>
        </row>
        <row r="10023">
          <cell r="A10023" t="str">
            <v>10022</v>
          </cell>
          <cell r="B10023" t="str">
            <v>OM72091</v>
          </cell>
          <cell r="C10023" t="str">
            <v>091 - Energy Allocation O &amp; M Exp Amount</v>
          </cell>
          <cell r="D10023">
            <v>0</v>
          </cell>
          <cell r="F10023" t="str">
            <v>CALC</v>
          </cell>
          <cell r="H10023" t="str">
            <v>91</v>
          </cell>
          <cell r="I10023" t="str">
            <v>C</v>
          </cell>
          <cell r="J10023" t="str">
            <v>om_exp</v>
          </cell>
          <cell r="K10023" t="str">
            <v>alloc_energy_amt</v>
          </cell>
          <cell r="M10023" t="str">
            <v>2015/07/1/2/A/0</v>
          </cell>
        </row>
        <row r="10024">
          <cell r="A10024" t="str">
            <v>10023</v>
          </cell>
          <cell r="B10024" t="str">
            <v>OM72091</v>
          </cell>
          <cell r="C10024" t="str">
            <v>091 - Energy Allocation O &amp; M Exp Amount</v>
          </cell>
          <cell r="D10024">
            <v>0</v>
          </cell>
          <cell r="F10024" t="str">
            <v>CALC</v>
          </cell>
          <cell r="H10024" t="str">
            <v>91</v>
          </cell>
          <cell r="I10024" t="str">
            <v>C</v>
          </cell>
          <cell r="J10024" t="str">
            <v>om_exp</v>
          </cell>
          <cell r="K10024" t="str">
            <v>alloc_energy_amt</v>
          </cell>
          <cell r="M10024" t="str">
            <v>2015/07/1/2/A/0</v>
          </cell>
        </row>
        <row r="10025">
          <cell r="A10025" t="str">
            <v>10024</v>
          </cell>
          <cell r="B10025" t="str">
            <v>OM72091</v>
          </cell>
          <cell r="C10025" t="str">
            <v>091 - Energy Allocation O &amp; M Exp Amount</v>
          </cell>
          <cell r="D10025">
            <v>0</v>
          </cell>
          <cell r="F10025" t="str">
            <v>CALC</v>
          </cell>
          <cell r="H10025" t="str">
            <v>91</v>
          </cell>
          <cell r="I10025" t="str">
            <v>C</v>
          </cell>
          <cell r="J10025" t="str">
            <v>om_exp</v>
          </cell>
          <cell r="K10025" t="str">
            <v>alloc_energy_amt</v>
          </cell>
          <cell r="M10025" t="str">
            <v>2015/07/1/2/A/0</v>
          </cell>
        </row>
        <row r="10026">
          <cell r="A10026" t="str">
            <v>10025</v>
          </cell>
          <cell r="B10026" t="str">
            <v>OM72091</v>
          </cell>
          <cell r="C10026" t="str">
            <v>091 - Energy Allocation O &amp; M Exp Amount</v>
          </cell>
          <cell r="D10026">
            <v>0</v>
          </cell>
          <cell r="F10026" t="str">
            <v>CALC</v>
          </cell>
          <cell r="H10026" t="str">
            <v>91</v>
          </cell>
          <cell r="I10026" t="str">
            <v>C</v>
          </cell>
          <cell r="J10026" t="str">
            <v>om_exp</v>
          </cell>
          <cell r="K10026" t="str">
            <v>alloc_energy_amt</v>
          </cell>
          <cell r="M10026" t="str">
            <v>2015/07/1/2/A/0</v>
          </cell>
        </row>
        <row r="10027">
          <cell r="A10027" t="str">
            <v>10026</v>
          </cell>
          <cell r="B10027" t="str">
            <v>OM72091</v>
          </cell>
          <cell r="C10027" t="str">
            <v>091 - Energy Allocation O &amp; M Exp Amount</v>
          </cell>
          <cell r="D10027">
            <v>0</v>
          </cell>
          <cell r="F10027" t="str">
            <v>CALC</v>
          </cell>
          <cell r="H10027" t="str">
            <v>91</v>
          </cell>
          <cell r="I10027" t="str">
            <v>C</v>
          </cell>
          <cell r="J10027" t="str">
            <v>om_exp</v>
          </cell>
          <cell r="K10027" t="str">
            <v>alloc_energy_amt</v>
          </cell>
          <cell r="M10027" t="str">
            <v>2015/07/1/2/A/0</v>
          </cell>
        </row>
        <row r="10028">
          <cell r="A10028" t="str">
            <v>10027</v>
          </cell>
          <cell r="B10028" t="str">
            <v>OM72091</v>
          </cell>
          <cell r="C10028" t="str">
            <v>091 - Energy Allocation O &amp; M Exp Amount</v>
          </cell>
          <cell r="D10028">
            <v>0</v>
          </cell>
          <cell r="F10028" t="str">
            <v>CALC</v>
          </cell>
          <cell r="H10028" t="str">
            <v>91</v>
          </cell>
          <cell r="I10028" t="str">
            <v>C</v>
          </cell>
          <cell r="J10028" t="str">
            <v>om_exp</v>
          </cell>
          <cell r="K10028" t="str">
            <v>alloc_energy_amt</v>
          </cell>
          <cell r="M10028" t="str">
            <v>2015/07/1/2/A/0</v>
          </cell>
        </row>
        <row r="10029">
          <cell r="A10029" t="str">
            <v>10028</v>
          </cell>
          <cell r="B10029" t="str">
            <v>OM72091</v>
          </cell>
          <cell r="C10029" t="str">
            <v>091 - Energy Allocation O &amp; M Exp Amount</v>
          </cell>
          <cell r="D10029">
            <v>0</v>
          </cell>
          <cell r="F10029" t="str">
            <v>CALC</v>
          </cell>
          <cell r="H10029" t="str">
            <v>91</v>
          </cell>
          <cell r="I10029" t="str">
            <v>C</v>
          </cell>
          <cell r="J10029" t="str">
            <v>om_exp</v>
          </cell>
          <cell r="K10029" t="str">
            <v>alloc_energy_amt</v>
          </cell>
          <cell r="M10029" t="str">
            <v>2015/07/1/2/A/0</v>
          </cell>
        </row>
        <row r="10030">
          <cell r="A10030" t="str">
            <v>10029</v>
          </cell>
          <cell r="B10030" t="str">
            <v>OM72091</v>
          </cell>
          <cell r="C10030" t="str">
            <v>091 - Energy Allocation O &amp; M Exp Amount</v>
          </cell>
          <cell r="D10030">
            <v>0</v>
          </cell>
          <cell r="F10030" t="str">
            <v>CALC</v>
          </cell>
          <cell r="H10030" t="str">
            <v>91</v>
          </cell>
          <cell r="I10030" t="str">
            <v>C</v>
          </cell>
          <cell r="J10030" t="str">
            <v>om_exp</v>
          </cell>
          <cell r="K10030" t="str">
            <v>alloc_energy_amt</v>
          </cell>
          <cell r="M10030" t="str">
            <v>2015/07/1/2/A/0</v>
          </cell>
        </row>
        <row r="10031">
          <cell r="A10031" t="str">
            <v>10030</v>
          </cell>
          <cell r="B10031" t="str">
            <v>OM72091</v>
          </cell>
          <cell r="C10031" t="str">
            <v>091 - Energy Allocation O &amp; M Exp Amount</v>
          </cell>
          <cell r="D10031">
            <v>0</v>
          </cell>
          <cell r="F10031" t="str">
            <v>CALC</v>
          </cell>
          <cell r="H10031" t="str">
            <v>91</v>
          </cell>
          <cell r="I10031" t="str">
            <v>C</v>
          </cell>
          <cell r="J10031" t="str">
            <v>om_exp</v>
          </cell>
          <cell r="K10031" t="str">
            <v>alloc_energy_amt</v>
          </cell>
          <cell r="M10031" t="str">
            <v>2015/07/1/2/A/0</v>
          </cell>
        </row>
        <row r="10032">
          <cell r="A10032" t="str">
            <v>10031</v>
          </cell>
          <cell r="B10032" t="str">
            <v>OM72091</v>
          </cell>
          <cell r="C10032" t="str">
            <v>091 - Energy Allocation O &amp; M Exp Amount</v>
          </cell>
          <cell r="D10032">
            <v>0</v>
          </cell>
          <cell r="F10032" t="str">
            <v>CALC</v>
          </cell>
          <cell r="H10032" t="str">
            <v>91</v>
          </cell>
          <cell r="I10032" t="str">
            <v>C</v>
          </cell>
          <cell r="J10032" t="str">
            <v>om_exp</v>
          </cell>
          <cell r="K10032" t="str">
            <v>alloc_energy_amt</v>
          </cell>
          <cell r="M10032" t="str">
            <v>2015/07/1/2/A/0</v>
          </cell>
        </row>
        <row r="10033">
          <cell r="A10033" t="str">
            <v>10032</v>
          </cell>
          <cell r="B10033" t="str">
            <v>OM72091</v>
          </cell>
          <cell r="C10033" t="str">
            <v>091 - Energy Allocation O &amp; M Exp Amount</v>
          </cell>
          <cell r="D10033">
            <v>0</v>
          </cell>
          <cell r="F10033" t="str">
            <v>CALC</v>
          </cell>
          <cell r="H10033" t="str">
            <v>91</v>
          </cell>
          <cell r="I10033" t="str">
            <v>C</v>
          </cell>
          <cell r="J10033" t="str">
            <v>om_exp</v>
          </cell>
          <cell r="K10033" t="str">
            <v>alloc_energy_amt</v>
          </cell>
          <cell r="M10033" t="str">
            <v>2015/07/1/2/A/0</v>
          </cell>
        </row>
        <row r="10034">
          <cell r="A10034" t="str">
            <v>10033</v>
          </cell>
          <cell r="B10034" t="str">
            <v>OM72091</v>
          </cell>
          <cell r="C10034" t="str">
            <v>091 - Energy Allocation O &amp; M Exp Amount</v>
          </cell>
          <cell r="D10034">
            <v>0</v>
          </cell>
          <cell r="F10034" t="str">
            <v>CALC</v>
          </cell>
          <cell r="H10034" t="str">
            <v>91</v>
          </cell>
          <cell r="I10034" t="str">
            <v>C</v>
          </cell>
          <cell r="J10034" t="str">
            <v>om_exp</v>
          </cell>
          <cell r="K10034" t="str">
            <v>alloc_energy_amt</v>
          </cell>
          <cell r="M10034" t="str">
            <v>2015/07/1/2/A/0</v>
          </cell>
        </row>
        <row r="10035">
          <cell r="A10035" t="str">
            <v>10034</v>
          </cell>
          <cell r="B10035" t="str">
            <v>OM72091</v>
          </cell>
          <cell r="C10035" t="str">
            <v>091 - Energy Allocation O &amp; M Exp Amount</v>
          </cell>
          <cell r="D10035">
            <v>0</v>
          </cell>
          <cell r="F10035" t="str">
            <v>CALC</v>
          </cell>
          <cell r="H10035" t="str">
            <v>91</v>
          </cell>
          <cell r="I10035" t="str">
            <v>C</v>
          </cell>
          <cell r="J10035" t="str">
            <v>om_exp</v>
          </cell>
          <cell r="K10035" t="str">
            <v>alloc_energy_amt</v>
          </cell>
          <cell r="M10035" t="str">
            <v>2015/07/1/2/A/0</v>
          </cell>
        </row>
        <row r="10036">
          <cell r="A10036" t="str">
            <v>10035</v>
          </cell>
          <cell r="B10036" t="str">
            <v>OMB2091</v>
          </cell>
          <cell r="C10036" t="str">
            <v>091 - CP Jurisdictional O &amp; M Exp Amount</v>
          </cell>
          <cell r="D10036">
            <v>0</v>
          </cell>
          <cell r="F10036" t="str">
            <v>CALC</v>
          </cell>
          <cell r="H10036" t="str">
            <v>91</v>
          </cell>
          <cell r="I10036" t="str">
            <v>C</v>
          </cell>
          <cell r="J10036" t="str">
            <v>om_exp</v>
          </cell>
          <cell r="K10036" t="str">
            <v>juris_cp_amt</v>
          </cell>
          <cell r="M10036" t="str">
            <v>2015/07/1/2/A/0</v>
          </cell>
        </row>
        <row r="10037">
          <cell r="A10037" t="str">
            <v>10036</v>
          </cell>
          <cell r="B10037" t="str">
            <v>OMB2091</v>
          </cell>
          <cell r="C10037" t="str">
            <v>091 - CP Jurisdictional O &amp; M Exp Amount</v>
          </cell>
          <cell r="D10037">
            <v>0</v>
          </cell>
          <cell r="F10037" t="str">
            <v>CALC</v>
          </cell>
          <cell r="H10037" t="str">
            <v>91</v>
          </cell>
          <cell r="I10037" t="str">
            <v>C</v>
          </cell>
          <cell r="J10037" t="str">
            <v>om_exp</v>
          </cell>
          <cell r="K10037" t="str">
            <v>juris_cp_amt</v>
          </cell>
          <cell r="M10037" t="str">
            <v>2015/07/1/2/A/0</v>
          </cell>
        </row>
        <row r="10038">
          <cell r="A10038" t="str">
            <v>10037</v>
          </cell>
          <cell r="B10038" t="str">
            <v>OMB2091</v>
          </cell>
          <cell r="C10038" t="str">
            <v>091 - CP Jurisdictional O &amp; M Exp Amount</v>
          </cell>
          <cell r="D10038">
            <v>0</v>
          </cell>
          <cell r="F10038" t="str">
            <v>CALC</v>
          </cell>
          <cell r="H10038" t="str">
            <v>91</v>
          </cell>
          <cell r="I10038" t="str">
            <v>C</v>
          </cell>
          <cell r="J10038" t="str">
            <v>om_exp</v>
          </cell>
          <cell r="K10038" t="str">
            <v>juris_cp_amt</v>
          </cell>
          <cell r="M10038" t="str">
            <v>2015/07/1/2/A/0</v>
          </cell>
        </row>
        <row r="10039">
          <cell r="A10039" t="str">
            <v>10038</v>
          </cell>
          <cell r="B10039" t="str">
            <v>OMB2091</v>
          </cell>
          <cell r="C10039" t="str">
            <v>091 - CP Jurisdictional O &amp; M Exp Amount</v>
          </cell>
          <cell r="D10039">
            <v>0</v>
          </cell>
          <cell r="F10039" t="str">
            <v>CALC</v>
          </cell>
          <cell r="H10039" t="str">
            <v>91</v>
          </cell>
          <cell r="I10039" t="str">
            <v>C</v>
          </cell>
          <cell r="J10039" t="str">
            <v>om_exp</v>
          </cell>
          <cell r="K10039" t="str">
            <v>juris_cp_amt</v>
          </cell>
          <cell r="M10039" t="str">
            <v>2015/07/1/2/A/0</v>
          </cell>
        </row>
        <row r="10040">
          <cell r="A10040" t="str">
            <v>10039</v>
          </cell>
          <cell r="B10040" t="str">
            <v>OMB2091</v>
          </cell>
          <cell r="C10040" t="str">
            <v>091 - CP Jurisdictional O &amp; M Exp Amount</v>
          </cell>
          <cell r="D10040">
            <v>0</v>
          </cell>
          <cell r="F10040" t="str">
            <v>CALC</v>
          </cell>
          <cell r="H10040" t="str">
            <v>91</v>
          </cell>
          <cell r="I10040" t="str">
            <v>C</v>
          </cell>
          <cell r="J10040" t="str">
            <v>om_exp</v>
          </cell>
          <cell r="K10040" t="str">
            <v>juris_cp_amt</v>
          </cell>
          <cell r="M10040" t="str">
            <v>2015/07/1/2/A/0</v>
          </cell>
        </row>
        <row r="10041">
          <cell r="A10041" t="str">
            <v>10040</v>
          </cell>
          <cell r="B10041" t="str">
            <v>OMB2091</v>
          </cell>
          <cell r="C10041" t="str">
            <v>091 - CP Jurisdictional O &amp; M Exp Amount</v>
          </cell>
          <cell r="D10041">
            <v>0</v>
          </cell>
          <cell r="F10041" t="str">
            <v>CALC</v>
          </cell>
          <cell r="H10041" t="str">
            <v>91</v>
          </cell>
          <cell r="I10041" t="str">
            <v>C</v>
          </cell>
          <cell r="J10041" t="str">
            <v>om_exp</v>
          </cell>
          <cell r="K10041" t="str">
            <v>juris_cp_amt</v>
          </cell>
          <cell r="M10041" t="str">
            <v>2015/07/1/2/A/0</v>
          </cell>
        </row>
        <row r="10042">
          <cell r="A10042" t="str">
            <v>10041</v>
          </cell>
          <cell r="B10042" t="str">
            <v>OMB2091</v>
          </cell>
          <cell r="C10042" t="str">
            <v>091 - CP Jurisdictional O &amp; M Exp Amount</v>
          </cell>
          <cell r="D10042">
            <v>0</v>
          </cell>
          <cell r="F10042" t="str">
            <v>CALC</v>
          </cell>
          <cell r="H10042" t="str">
            <v>91</v>
          </cell>
          <cell r="I10042" t="str">
            <v>C</v>
          </cell>
          <cell r="J10042" t="str">
            <v>om_exp</v>
          </cell>
          <cell r="K10042" t="str">
            <v>juris_cp_amt</v>
          </cell>
          <cell r="M10042" t="str">
            <v>2015/07/1/2/A/0</v>
          </cell>
        </row>
        <row r="10043">
          <cell r="A10043" t="str">
            <v>10042</v>
          </cell>
          <cell r="B10043" t="str">
            <v>OMB2091</v>
          </cell>
          <cell r="C10043" t="str">
            <v>091 - CP Jurisdictional O &amp; M Exp Amount</v>
          </cell>
          <cell r="D10043">
            <v>37499.03</v>
          </cell>
          <cell r="F10043" t="str">
            <v>CALC</v>
          </cell>
          <cell r="H10043" t="str">
            <v>91</v>
          </cell>
          <cell r="I10043" t="str">
            <v>C</v>
          </cell>
          <cell r="J10043" t="str">
            <v>om_exp</v>
          </cell>
          <cell r="K10043" t="str">
            <v>juris_cp_amt</v>
          </cell>
          <cell r="M10043" t="str">
            <v>2015/07/1/2/A/0</v>
          </cell>
        </row>
        <row r="10044">
          <cell r="A10044" t="str">
            <v>10043</v>
          </cell>
          <cell r="B10044" t="str">
            <v>OMB2091</v>
          </cell>
          <cell r="C10044" t="str">
            <v>091 - CP Jurisdictional O &amp; M Exp Amount</v>
          </cell>
          <cell r="D10044">
            <v>0</v>
          </cell>
          <cell r="F10044" t="str">
            <v>CALC</v>
          </cell>
          <cell r="H10044" t="str">
            <v>91</v>
          </cell>
          <cell r="I10044" t="str">
            <v>C</v>
          </cell>
          <cell r="J10044" t="str">
            <v>om_exp</v>
          </cell>
          <cell r="K10044" t="str">
            <v>juris_cp_amt</v>
          </cell>
          <cell r="M10044" t="str">
            <v>2015/07/1/2/A/0</v>
          </cell>
        </row>
        <row r="10045">
          <cell r="A10045" t="str">
            <v>10044</v>
          </cell>
          <cell r="B10045" t="str">
            <v>OMB2091</v>
          </cell>
          <cell r="C10045" t="str">
            <v>091 - CP Jurisdictional O &amp; M Exp Amount</v>
          </cell>
          <cell r="D10045">
            <v>0</v>
          </cell>
          <cell r="F10045" t="str">
            <v>CALC</v>
          </cell>
          <cell r="H10045" t="str">
            <v>91</v>
          </cell>
          <cell r="I10045" t="str">
            <v>C</v>
          </cell>
          <cell r="J10045" t="str">
            <v>om_exp</v>
          </cell>
          <cell r="K10045" t="str">
            <v>juris_cp_amt</v>
          </cell>
          <cell r="M10045" t="str">
            <v>2015/07/1/2/A/0</v>
          </cell>
        </row>
        <row r="10046">
          <cell r="A10046" t="str">
            <v>10045</v>
          </cell>
          <cell r="B10046" t="str">
            <v>OMB2091</v>
          </cell>
          <cell r="C10046" t="str">
            <v>091 - CP Jurisdictional O &amp; M Exp Amount</v>
          </cell>
          <cell r="D10046">
            <v>6020.09</v>
          </cell>
          <cell r="F10046" t="str">
            <v>CALC</v>
          </cell>
          <cell r="H10046" t="str">
            <v>91</v>
          </cell>
          <cell r="I10046" t="str">
            <v>C</v>
          </cell>
          <cell r="J10046" t="str">
            <v>om_exp</v>
          </cell>
          <cell r="K10046" t="str">
            <v>juris_cp_amt</v>
          </cell>
          <cell r="M10046" t="str">
            <v>2015/07/1/2/A/0</v>
          </cell>
        </row>
        <row r="10047">
          <cell r="A10047" t="str">
            <v>10046</v>
          </cell>
          <cell r="B10047" t="str">
            <v>OMB2091</v>
          </cell>
          <cell r="C10047" t="str">
            <v>091 - CP Jurisdictional O &amp; M Exp Amount</v>
          </cell>
          <cell r="D10047">
            <v>0</v>
          </cell>
          <cell r="F10047" t="str">
            <v>CALC</v>
          </cell>
          <cell r="H10047" t="str">
            <v>91</v>
          </cell>
          <cell r="I10047" t="str">
            <v>C</v>
          </cell>
          <cell r="J10047" t="str">
            <v>om_exp</v>
          </cell>
          <cell r="K10047" t="str">
            <v>juris_cp_amt</v>
          </cell>
          <cell r="M10047" t="str">
            <v>2015/07/1/2/A/0</v>
          </cell>
        </row>
        <row r="10048">
          <cell r="A10048" t="str">
            <v>10047</v>
          </cell>
          <cell r="B10048" t="str">
            <v>OMB2091</v>
          </cell>
          <cell r="C10048" t="str">
            <v>091 - CP Jurisdictional O &amp; M Exp Amount</v>
          </cell>
          <cell r="D10048">
            <v>0</v>
          </cell>
          <cell r="F10048" t="str">
            <v>CALC</v>
          </cell>
          <cell r="H10048" t="str">
            <v>91</v>
          </cell>
          <cell r="I10048" t="str">
            <v>C</v>
          </cell>
          <cell r="J10048" t="str">
            <v>om_exp</v>
          </cell>
          <cell r="K10048" t="str">
            <v>juris_cp_amt</v>
          </cell>
          <cell r="M10048" t="str">
            <v>2015/07/1/2/A/0</v>
          </cell>
        </row>
        <row r="10049">
          <cell r="A10049" t="str">
            <v>10048</v>
          </cell>
          <cell r="B10049" t="str">
            <v>OMB2091</v>
          </cell>
          <cell r="C10049" t="str">
            <v>091 - CP Jurisdictional O &amp; M Exp Amount</v>
          </cell>
          <cell r="D10049">
            <v>0</v>
          </cell>
          <cell r="F10049" t="str">
            <v>CALC</v>
          </cell>
          <cell r="H10049" t="str">
            <v>91</v>
          </cell>
          <cell r="I10049" t="str">
            <v>C</v>
          </cell>
          <cell r="J10049" t="str">
            <v>om_exp</v>
          </cell>
          <cell r="K10049" t="str">
            <v>juris_cp_amt</v>
          </cell>
          <cell r="M10049" t="str">
            <v>2015/07/1/2/A/0</v>
          </cell>
        </row>
        <row r="10050">
          <cell r="A10050" t="str">
            <v>10049</v>
          </cell>
          <cell r="B10050" t="str">
            <v>OM82091</v>
          </cell>
          <cell r="C10050" t="str">
            <v>091 - CP Jurisdictional Factor</v>
          </cell>
          <cell r="D10050">
            <v>0</v>
          </cell>
          <cell r="F10050" t="str">
            <v>CALC</v>
          </cell>
          <cell r="H10050" t="str">
            <v>91</v>
          </cell>
          <cell r="I10050" t="str">
            <v>C</v>
          </cell>
          <cell r="J10050" t="str">
            <v>om_exp</v>
          </cell>
          <cell r="K10050" t="str">
            <v>juris_cp</v>
          </cell>
          <cell r="M10050" t="str">
            <v>2015/07/1/2/A/0</v>
          </cell>
        </row>
        <row r="10051">
          <cell r="A10051" t="str">
            <v>10050</v>
          </cell>
          <cell r="B10051" t="str">
            <v>OM82091</v>
          </cell>
          <cell r="C10051" t="str">
            <v>091 - CP Jurisdictional Factor</v>
          </cell>
          <cell r="D10051">
            <v>0</v>
          </cell>
          <cell r="F10051" t="str">
            <v>CALC</v>
          </cell>
          <cell r="H10051" t="str">
            <v>91</v>
          </cell>
          <cell r="I10051" t="str">
            <v>C</v>
          </cell>
          <cell r="J10051" t="str">
            <v>om_exp</v>
          </cell>
          <cell r="K10051" t="str">
            <v>juris_cp</v>
          </cell>
          <cell r="M10051" t="str">
            <v>2015/07/1/2/A/0</v>
          </cell>
        </row>
        <row r="10052">
          <cell r="A10052" t="str">
            <v>10051</v>
          </cell>
          <cell r="B10052" t="str">
            <v>OM82091</v>
          </cell>
          <cell r="C10052" t="str">
            <v>091 - CP Jurisdictional Factor</v>
          </cell>
          <cell r="D10052">
            <v>0</v>
          </cell>
          <cell r="F10052" t="str">
            <v>CALC</v>
          </cell>
          <cell r="H10052" t="str">
            <v>91</v>
          </cell>
          <cell r="I10052" t="str">
            <v>C</v>
          </cell>
          <cell r="J10052" t="str">
            <v>om_exp</v>
          </cell>
          <cell r="K10052" t="str">
            <v>juris_cp</v>
          </cell>
          <cell r="M10052" t="str">
            <v>2015/07/1/2/A/0</v>
          </cell>
        </row>
        <row r="10053">
          <cell r="A10053" t="str">
            <v>10052</v>
          </cell>
          <cell r="B10053" t="str">
            <v>OM82091</v>
          </cell>
          <cell r="C10053" t="str">
            <v>091 - CP Jurisdictional Factor</v>
          </cell>
          <cell r="D10053">
            <v>0</v>
          </cell>
          <cell r="F10053" t="str">
            <v>CALC</v>
          </cell>
          <cell r="H10053" t="str">
            <v>91</v>
          </cell>
          <cell r="I10053" t="str">
            <v>C</v>
          </cell>
          <cell r="J10053" t="str">
            <v>om_exp</v>
          </cell>
          <cell r="K10053" t="str">
            <v>juris_cp</v>
          </cell>
          <cell r="M10053" t="str">
            <v>2015/07/1/2/A/0</v>
          </cell>
        </row>
        <row r="10054">
          <cell r="A10054" t="str">
            <v>10053</v>
          </cell>
          <cell r="B10054" t="str">
            <v>OM82091</v>
          </cell>
          <cell r="C10054" t="str">
            <v>091 - CP Jurisdictional Factor</v>
          </cell>
          <cell r="D10054">
            <v>0</v>
          </cell>
          <cell r="F10054" t="str">
            <v>CALC</v>
          </cell>
          <cell r="H10054" t="str">
            <v>91</v>
          </cell>
          <cell r="I10054" t="str">
            <v>C</v>
          </cell>
          <cell r="J10054" t="str">
            <v>om_exp</v>
          </cell>
          <cell r="K10054" t="str">
            <v>juris_cp</v>
          </cell>
          <cell r="M10054" t="str">
            <v>2015/07/1/2/A/0</v>
          </cell>
        </row>
        <row r="10055">
          <cell r="A10055" t="str">
            <v>10054</v>
          </cell>
          <cell r="B10055" t="str">
            <v>OM82091</v>
          </cell>
          <cell r="C10055" t="str">
            <v>091 - CP Jurisdictional Factor</v>
          </cell>
          <cell r="D10055">
            <v>0</v>
          </cell>
          <cell r="F10055" t="str">
            <v>CALC</v>
          </cell>
          <cell r="H10055" t="str">
            <v>91</v>
          </cell>
          <cell r="I10055" t="str">
            <v>C</v>
          </cell>
          <cell r="J10055" t="str">
            <v>om_exp</v>
          </cell>
          <cell r="K10055" t="str">
            <v>juris_cp</v>
          </cell>
          <cell r="M10055" t="str">
            <v>2015/07/1/2/A/0</v>
          </cell>
        </row>
        <row r="10056">
          <cell r="A10056" t="str">
            <v>10055</v>
          </cell>
          <cell r="B10056" t="str">
            <v>OM82091</v>
          </cell>
          <cell r="C10056" t="str">
            <v>091 - CP Jurisdictional Factor</v>
          </cell>
          <cell r="D10056">
            <v>0</v>
          </cell>
          <cell r="F10056" t="str">
            <v>CALC</v>
          </cell>
          <cell r="H10056" t="str">
            <v>91</v>
          </cell>
          <cell r="I10056" t="str">
            <v>C</v>
          </cell>
          <cell r="J10056" t="str">
            <v>om_exp</v>
          </cell>
          <cell r="K10056" t="str">
            <v>juris_cp</v>
          </cell>
          <cell r="M10056" t="str">
            <v>2015/07/1/2/A/0</v>
          </cell>
        </row>
        <row r="10057">
          <cell r="A10057" t="str">
            <v>10056</v>
          </cell>
          <cell r="B10057" t="str">
            <v>OM82091</v>
          </cell>
          <cell r="C10057" t="str">
            <v>091 - CP Jurisdictional Factor</v>
          </cell>
          <cell r="D10057">
            <v>0</v>
          </cell>
          <cell r="F10057" t="str">
            <v>CALC</v>
          </cell>
          <cell r="H10057" t="str">
            <v>91</v>
          </cell>
          <cell r="I10057" t="str">
            <v>C</v>
          </cell>
          <cell r="J10057" t="str">
            <v>om_exp</v>
          </cell>
          <cell r="K10057" t="str">
            <v>juris_cp</v>
          </cell>
          <cell r="M10057" t="str">
            <v>2015/07/1/2/A/0</v>
          </cell>
        </row>
        <row r="10058">
          <cell r="A10058" t="str">
            <v>10057</v>
          </cell>
          <cell r="B10058" t="str">
            <v>OM82091</v>
          </cell>
          <cell r="C10058" t="str">
            <v>091 - CP Jurisdictional Factor</v>
          </cell>
          <cell r="D10058">
            <v>0</v>
          </cell>
          <cell r="F10058" t="str">
            <v>CALC</v>
          </cell>
          <cell r="H10058" t="str">
            <v>91</v>
          </cell>
          <cell r="I10058" t="str">
            <v>C</v>
          </cell>
          <cell r="J10058" t="str">
            <v>om_exp</v>
          </cell>
          <cell r="K10058" t="str">
            <v>juris_cp</v>
          </cell>
          <cell r="M10058" t="str">
            <v>2015/07/1/2/A/0</v>
          </cell>
        </row>
        <row r="10059">
          <cell r="A10059" t="str">
            <v>10058</v>
          </cell>
          <cell r="B10059" t="str">
            <v>OM82091</v>
          </cell>
          <cell r="C10059" t="str">
            <v>091 - CP Jurisdictional Factor</v>
          </cell>
          <cell r="D10059">
            <v>0</v>
          </cell>
          <cell r="F10059" t="str">
            <v>CALC</v>
          </cell>
          <cell r="H10059" t="str">
            <v>91</v>
          </cell>
          <cell r="I10059" t="str">
            <v>C</v>
          </cell>
          <cell r="J10059" t="str">
            <v>om_exp</v>
          </cell>
          <cell r="K10059" t="str">
            <v>juris_cp</v>
          </cell>
          <cell r="M10059" t="str">
            <v>2015/07/1/2/A/0</v>
          </cell>
        </row>
        <row r="10060">
          <cell r="A10060" t="str">
            <v>10059</v>
          </cell>
          <cell r="B10060" t="str">
            <v>OM82091</v>
          </cell>
          <cell r="C10060" t="str">
            <v>091 - CP Jurisdictional Factor</v>
          </cell>
          <cell r="D10060">
            <v>0</v>
          </cell>
          <cell r="F10060" t="str">
            <v>CALC</v>
          </cell>
          <cell r="H10060" t="str">
            <v>91</v>
          </cell>
          <cell r="I10060" t="str">
            <v>C</v>
          </cell>
          <cell r="J10060" t="str">
            <v>om_exp</v>
          </cell>
          <cell r="K10060" t="str">
            <v>juris_cp</v>
          </cell>
          <cell r="M10060" t="str">
            <v>2015/07/1/2/A/0</v>
          </cell>
        </row>
        <row r="10061">
          <cell r="A10061" t="str">
            <v>10060</v>
          </cell>
          <cell r="B10061" t="str">
            <v>OM82091</v>
          </cell>
          <cell r="C10061" t="str">
            <v>091 - CP Jurisdictional Factor</v>
          </cell>
          <cell r="D10061">
            <v>0</v>
          </cell>
          <cell r="F10061" t="str">
            <v>CALC</v>
          </cell>
          <cell r="H10061" t="str">
            <v>91</v>
          </cell>
          <cell r="I10061" t="str">
            <v>C</v>
          </cell>
          <cell r="J10061" t="str">
            <v>om_exp</v>
          </cell>
          <cell r="K10061" t="str">
            <v>juris_cp</v>
          </cell>
          <cell r="M10061" t="str">
            <v>2015/07/1/2/A/0</v>
          </cell>
        </row>
        <row r="10062">
          <cell r="A10062" t="str">
            <v>10061</v>
          </cell>
          <cell r="B10062" t="str">
            <v>OM82091</v>
          </cell>
          <cell r="C10062" t="str">
            <v>091 - CP Jurisdictional Factor</v>
          </cell>
          <cell r="D10062">
            <v>0</v>
          </cell>
          <cell r="F10062" t="str">
            <v>CALC</v>
          </cell>
          <cell r="H10062" t="str">
            <v>91</v>
          </cell>
          <cell r="I10062" t="str">
            <v>C</v>
          </cell>
          <cell r="J10062" t="str">
            <v>om_exp</v>
          </cell>
          <cell r="K10062" t="str">
            <v>juris_cp</v>
          </cell>
          <cell r="M10062" t="str">
            <v>2015/07/1/2/A/0</v>
          </cell>
        </row>
        <row r="10063">
          <cell r="A10063" t="str">
            <v>10062</v>
          </cell>
          <cell r="B10063" t="str">
            <v>OM82091</v>
          </cell>
          <cell r="C10063" t="str">
            <v>091 - CP Jurisdictional Factor</v>
          </cell>
          <cell r="D10063">
            <v>0</v>
          </cell>
          <cell r="F10063" t="str">
            <v>CALC</v>
          </cell>
          <cell r="H10063" t="str">
            <v>91</v>
          </cell>
          <cell r="I10063" t="str">
            <v>C</v>
          </cell>
          <cell r="J10063" t="str">
            <v>om_exp</v>
          </cell>
          <cell r="K10063" t="str">
            <v>juris_cp</v>
          </cell>
          <cell r="M10063" t="str">
            <v>2015/07/1/2/A/0</v>
          </cell>
        </row>
        <row r="10064">
          <cell r="A10064" t="str">
            <v>10063</v>
          </cell>
          <cell r="B10064" t="str">
            <v>OMA2091</v>
          </cell>
          <cell r="C10064" t="str">
            <v>091 - Energy Jurisdictional Factor</v>
          </cell>
          <cell r="D10064">
            <v>0</v>
          </cell>
          <cell r="F10064" t="str">
            <v>CALC</v>
          </cell>
          <cell r="H10064" t="str">
            <v>91</v>
          </cell>
          <cell r="I10064" t="str">
            <v>C</v>
          </cell>
          <cell r="J10064" t="str">
            <v>om_exp</v>
          </cell>
          <cell r="K10064" t="str">
            <v>juris_energy</v>
          </cell>
          <cell r="M10064" t="str">
            <v>2015/07/1/2/A/0</v>
          </cell>
        </row>
        <row r="10065">
          <cell r="A10065" t="str">
            <v>10064</v>
          </cell>
          <cell r="B10065" t="str">
            <v>OMA2091</v>
          </cell>
          <cell r="C10065" t="str">
            <v>091 - Energy Jurisdictional Factor</v>
          </cell>
          <cell r="D10065">
            <v>0</v>
          </cell>
          <cell r="F10065" t="str">
            <v>CALC</v>
          </cell>
          <cell r="H10065" t="str">
            <v>91</v>
          </cell>
          <cell r="I10065" t="str">
            <v>C</v>
          </cell>
          <cell r="J10065" t="str">
            <v>om_exp</v>
          </cell>
          <cell r="K10065" t="str">
            <v>juris_energy</v>
          </cell>
          <cell r="M10065" t="str">
            <v>2015/07/1/2/A/0</v>
          </cell>
        </row>
        <row r="10066">
          <cell r="A10066" t="str">
            <v>10065</v>
          </cell>
          <cell r="B10066" t="str">
            <v>OMA2091</v>
          </cell>
          <cell r="C10066" t="str">
            <v>091 - Energy Jurisdictional Factor</v>
          </cell>
          <cell r="D10066">
            <v>0</v>
          </cell>
          <cell r="F10066" t="str">
            <v>CALC</v>
          </cell>
          <cell r="H10066" t="str">
            <v>91</v>
          </cell>
          <cell r="I10066" t="str">
            <v>C</v>
          </cell>
          <cell r="J10066" t="str">
            <v>om_exp</v>
          </cell>
          <cell r="K10066" t="str">
            <v>juris_energy</v>
          </cell>
          <cell r="M10066" t="str">
            <v>2015/07/1/2/A/0</v>
          </cell>
        </row>
        <row r="10067">
          <cell r="A10067" t="str">
            <v>10066</v>
          </cell>
          <cell r="B10067" t="str">
            <v>OMA2091</v>
          </cell>
          <cell r="C10067" t="str">
            <v>091 - Energy Jurisdictional Factor</v>
          </cell>
          <cell r="D10067">
            <v>0</v>
          </cell>
          <cell r="F10067" t="str">
            <v>CALC</v>
          </cell>
          <cell r="H10067" t="str">
            <v>91</v>
          </cell>
          <cell r="I10067" t="str">
            <v>C</v>
          </cell>
          <cell r="J10067" t="str">
            <v>om_exp</v>
          </cell>
          <cell r="K10067" t="str">
            <v>juris_energy</v>
          </cell>
          <cell r="M10067" t="str">
            <v>2015/07/1/2/A/0</v>
          </cell>
        </row>
        <row r="10068">
          <cell r="A10068" t="str">
            <v>10067</v>
          </cell>
          <cell r="B10068" t="str">
            <v>OMA2091</v>
          </cell>
          <cell r="C10068" t="str">
            <v>091 - Energy Jurisdictional Factor</v>
          </cell>
          <cell r="D10068">
            <v>0</v>
          </cell>
          <cell r="F10068" t="str">
            <v>CALC</v>
          </cell>
          <cell r="H10068" t="str">
            <v>91</v>
          </cell>
          <cell r="I10068" t="str">
            <v>C</v>
          </cell>
          <cell r="J10068" t="str">
            <v>om_exp</v>
          </cell>
          <cell r="K10068" t="str">
            <v>juris_energy</v>
          </cell>
          <cell r="M10068" t="str">
            <v>2015/07/1/2/A/0</v>
          </cell>
        </row>
        <row r="10069">
          <cell r="A10069" t="str">
            <v>10068</v>
          </cell>
          <cell r="B10069" t="str">
            <v>OMA2091</v>
          </cell>
          <cell r="C10069" t="str">
            <v>091 - Energy Jurisdictional Factor</v>
          </cell>
          <cell r="D10069">
            <v>0</v>
          </cell>
          <cell r="F10069" t="str">
            <v>CALC</v>
          </cell>
          <cell r="H10069" t="str">
            <v>91</v>
          </cell>
          <cell r="I10069" t="str">
            <v>C</v>
          </cell>
          <cell r="J10069" t="str">
            <v>om_exp</v>
          </cell>
          <cell r="K10069" t="str">
            <v>juris_energy</v>
          </cell>
          <cell r="M10069" t="str">
            <v>2015/07/1/2/A/0</v>
          </cell>
        </row>
        <row r="10070">
          <cell r="A10070" t="str">
            <v>10069</v>
          </cell>
          <cell r="B10070" t="str">
            <v>OMA2091</v>
          </cell>
          <cell r="C10070" t="str">
            <v>091 - Energy Jurisdictional Factor</v>
          </cell>
          <cell r="D10070">
            <v>0</v>
          </cell>
          <cell r="F10070" t="str">
            <v>CALC</v>
          </cell>
          <cell r="H10070" t="str">
            <v>91</v>
          </cell>
          <cell r="I10070" t="str">
            <v>C</v>
          </cell>
          <cell r="J10070" t="str">
            <v>om_exp</v>
          </cell>
          <cell r="K10070" t="str">
            <v>juris_energy</v>
          </cell>
          <cell r="M10070" t="str">
            <v>2015/07/1/2/A/0</v>
          </cell>
        </row>
        <row r="10071">
          <cell r="A10071" t="str">
            <v>10070</v>
          </cell>
          <cell r="B10071" t="str">
            <v>OMA2091</v>
          </cell>
          <cell r="C10071" t="str">
            <v>091 - Energy Jurisdictional Factor</v>
          </cell>
          <cell r="D10071">
            <v>0</v>
          </cell>
          <cell r="F10071" t="str">
            <v>CALC</v>
          </cell>
          <cell r="H10071" t="str">
            <v>91</v>
          </cell>
          <cell r="I10071" t="str">
            <v>C</v>
          </cell>
          <cell r="J10071" t="str">
            <v>om_exp</v>
          </cell>
          <cell r="K10071" t="str">
            <v>juris_energy</v>
          </cell>
          <cell r="M10071" t="str">
            <v>2015/07/1/2/A/0</v>
          </cell>
        </row>
        <row r="10072">
          <cell r="A10072" t="str">
            <v>10071</v>
          </cell>
          <cell r="B10072" t="str">
            <v>OMA2091</v>
          </cell>
          <cell r="C10072" t="str">
            <v>091 - Energy Jurisdictional Factor</v>
          </cell>
          <cell r="D10072">
            <v>0</v>
          </cell>
          <cell r="F10072" t="str">
            <v>CALC</v>
          </cell>
          <cell r="H10072" t="str">
            <v>91</v>
          </cell>
          <cell r="I10072" t="str">
            <v>C</v>
          </cell>
          <cell r="J10072" t="str">
            <v>om_exp</v>
          </cell>
          <cell r="K10072" t="str">
            <v>juris_energy</v>
          </cell>
          <cell r="M10072" t="str">
            <v>2015/07/1/2/A/0</v>
          </cell>
        </row>
        <row r="10073">
          <cell r="A10073" t="str">
            <v>10072</v>
          </cell>
          <cell r="B10073" t="str">
            <v>OMA2091</v>
          </cell>
          <cell r="C10073" t="str">
            <v>091 - Energy Jurisdictional Factor</v>
          </cell>
          <cell r="D10073">
            <v>0</v>
          </cell>
          <cell r="F10073" t="str">
            <v>CALC</v>
          </cell>
          <cell r="H10073" t="str">
            <v>91</v>
          </cell>
          <cell r="I10073" t="str">
            <v>C</v>
          </cell>
          <cell r="J10073" t="str">
            <v>om_exp</v>
          </cell>
          <cell r="K10073" t="str">
            <v>juris_energy</v>
          </cell>
          <cell r="M10073" t="str">
            <v>2015/07/1/2/A/0</v>
          </cell>
        </row>
        <row r="10074">
          <cell r="A10074" t="str">
            <v>10073</v>
          </cell>
          <cell r="B10074" t="str">
            <v>OMA2091</v>
          </cell>
          <cell r="C10074" t="str">
            <v>091 - Energy Jurisdictional Factor</v>
          </cell>
          <cell r="D10074">
            <v>0</v>
          </cell>
          <cell r="F10074" t="str">
            <v>CALC</v>
          </cell>
          <cell r="H10074" t="str">
            <v>91</v>
          </cell>
          <cell r="I10074" t="str">
            <v>C</v>
          </cell>
          <cell r="J10074" t="str">
            <v>om_exp</v>
          </cell>
          <cell r="K10074" t="str">
            <v>juris_energy</v>
          </cell>
          <cell r="M10074" t="str">
            <v>2015/07/1/2/A/0</v>
          </cell>
        </row>
        <row r="10075">
          <cell r="A10075" t="str">
            <v>10074</v>
          </cell>
          <cell r="B10075" t="str">
            <v>OMA2091</v>
          </cell>
          <cell r="C10075" t="str">
            <v>091 - Energy Jurisdictional Factor</v>
          </cell>
          <cell r="D10075">
            <v>0</v>
          </cell>
          <cell r="F10075" t="str">
            <v>CALC</v>
          </cell>
          <cell r="H10075" t="str">
            <v>91</v>
          </cell>
          <cell r="I10075" t="str">
            <v>C</v>
          </cell>
          <cell r="J10075" t="str">
            <v>om_exp</v>
          </cell>
          <cell r="K10075" t="str">
            <v>juris_energy</v>
          </cell>
          <cell r="M10075" t="str">
            <v>2015/07/1/2/A/0</v>
          </cell>
        </row>
        <row r="10076">
          <cell r="A10076" t="str">
            <v>10075</v>
          </cell>
          <cell r="B10076" t="str">
            <v>OMA2091</v>
          </cell>
          <cell r="C10076" t="str">
            <v>091 - Energy Jurisdictional Factor</v>
          </cell>
          <cell r="D10076">
            <v>0</v>
          </cell>
          <cell r="F10076" t="str">
            <v>CALC</v>
          </cell>
          <cell r="H10076" t="str">
            <v>91</v>
          </cell>
          <cell r="I10076" t="str">
            <v>C</v>
          </cell>
          <cell r="J10076" t="str">
            <v>om_exp</v>
          </cell>
          <cell r="K10076" t="str">
            <v>juris_energy</v>
          </cell>
          <cell r="M10076" t="str">
            <v>2015/07/1/2/A/0</v>
          </cell>
        </row>
        <row r="10077">
          <cell r="A10077" t="str">
            <v>10076</v>
          </cell>
          <cell r="B10077" t="str">
            <v>OMA2091</v>
          </cell>
          <cell r="C10077" t="str">
            <v>091 - Energy Jurisdictional Factor</v>
          </cell>
          <cell r="D10077">
            <v>0</v>
          </cell>
          <cell r="F10077" t="str">
            <v>CALC</v>
          </cell>
          <cell r="H10077" t="str">
            <v>91</v>
          </cell>
          <cell r="I10077" t="str">
            <v>C</v>
          </cell>
          <cell r="J10077" t="str">
            <v>om_exp</v>
          </cell>
          <cell r="K10077" t="str">
            <v>juris_energy</v>
          </cell>
          <cell r="M10077" t="str">
            <v>2015/07/1/2/A/0</v>
          </cell>
        </row>
        <row r="10078">
          <cell r="A10078" t="str">
            <v>10077</v>
          </cell>
          <cell r="B10078" t="str">
            <v>OM12091</v>
          </cell>
          <cell r="C10078" t="str">
            <v>091 - O &amp; M Expenses Amount</v>
          </cell>
          <cell r="D10078">
            <v>0</v>
          </cell>
          <cell r="F10078" t="str">
            <v>CALC</v>
          </cell>
          <cell r="H10078" t="str">
            <v>91</v>
          </cell>
          <cell r="I10078" t="str">
            <v>C</v>
          </cell>
          <cell r="J10078" t="str">
            <v>om_exp</v>
          </cell>
          <cell r="K10078" t="str">
            <v>beg_bal</v>
          </cell>
          <cell r="M10078" t="str">
            <v>2015/07/1/2/A/0</v>
          </cell>
        </row>
        <row r="10079">
          <cell r="A10079" t="str">
            <v>10078</v>
          </cell>
          <cell r="B10079" t="str">
            <v>OM12091</v>
          </cell>
          <cell r="C10079" t="str">
            <v>091 - O &amp; M Expenses Amount</v>
          </cell>
          <cell r="D10079">
            <v>0</v>
          </cell>
          <cell r="F10079" t="str">
            <v>CALC</v>
          </cell>
          <cell r="H10079" t="str">
            <v>91</v>
          </cell>
          <cell r="I10079" t="str">
            <v>C</v>
          </cell>
          <cell r="J10079" t="str">
            <v>om_exp</v>
          </cell>
          <cell r="K10079" t="str">
            <v>beg_bal</v>
          </cell>
          <cell r="M10079" t="str">
            <v>2015/07/1/2/A/0</v>
          </cell>
        </row>
        <row r="10080">
          <cell r="A10080" t="str">
            <v>10079</v>
          </cell>
          <cell r="B10080" t="str">
            <v>OM12091</v>
          </cell>
          <cell r="C10080" t="str">
            <v>091 - O &amp; M Expenses Amount</v>
          </cell>
          <cell r="D10080">
            <v>0</v>
          </cell>
          <cell r="F10080" t="str">
            <v>CALC</v>
          </cell>
          <cell r="H10080" t="str">
            <v>91</v>
          </cell>
          <cell r="I10080" t="str">
            <v>C</v>
          </cell>
          <cell r="J10080" t="str">
            <v>om_exp</v>
          </cell>
          <cell r="K10080" t="str">
            <v>beg_bal</v>
          </cell>
          <cell r="M10080" t="str">
            <v>2015/07/1/2/A/0</v>
          </cell>
        </row>
        <row r="10081">
          <cell r="A10081" t="str">
            <v>10080</v>
          </cell>
          <cell r="B10081" t="str">
            <v>OM12091</v>
          </cell>
          <cell r="C10081" t="str">
            <v>091 - O &amp; M Expenses Amount</v>
          </cell>
          <cell r="D10081">
            <v>0</v>
          </cell>
          <cell r="F10081" t="str">
            <v>CALC</v>
          </cell>
          <cell r="H10081" t="str">
            <v>91</v>
          </cell>
          <cell r="I10081" t="str">
            <v>C</v>
          </cell>
          <cell r="J10081" t="str">
            <v>om_exp</v>
          </cell>
          <cell r="K10081" t="str">
            <v>beg_bal</v>
          </cell>
          <cell r="M10081" t="str">
            <v>2015/07/1/2/A/0</v>
          </cell>
        </row>
        <row r="10082">
          <cell r="A10082" t="str">
            <v>10081</v>
          </cell>
          <cell r="B10082" t="str">
            <v>OM12091</v>
          </cell>
          <cell r="C10082" t="str">
            <v>091 - O &amp; M Expenses Amount</v>
          </cell>
          <cell r="D10082">
            <v>0</v>
          </cell>
          <cell r="F10082" t="str">
            <v>CALC</v>
          </cell>
          <cell r="H10082" t="str">
            <v>91</v>
          </cell>
          <cell r="I10082" t="str">
            <v>C</v>
          </cell>
          <cell r="J10082" t="str">
            <v>om_exp</v>
          </cell>
          <cell r="K10082" t="str">
            <v>beg_bal</v>
          </cell>
          <cell r="M10082" t="str">
            <v>2015/07/1/2/A/0</v>
          </cell>
        </row>
        <row r="10083">
          <cell r="A10083" t="str">
            <v>10082</v>
          </cell>
          <cell r="B10083" t="str">
            <v>OM12091</v>
          </cell>
          <cell r="C10083" t="str">
            <v>091 - O &amp; M Expenses Amount</v>
          </cell>
          <cell r="D10083">
            <v>0</v>
          </cell>
          <cell r="F10083" t="str">
            <v>CALC</v>
          </cell>
          <cell r="H10083" t="str">
            <v>91</v>
          </cell>
          <cell r="I10083" t="str">
            <v>C</v>
          </cell>
          <cell r="J10083" t="str">
            <v>om_exp</v>
          </cell>
          <cell r="K10083" t="str">
            <v>beg_bal</v>
          </cell>
          <cell r="M10083" t="str">
            <v>2015/07/1/2/A/0</v>
          </cell>
        </row>
        <row r="10084">
          <cell r="A10084" t="str">
            <v>10083</v>
          </cell>
          <cell r="B10084" t="str">
            <v>OM12091</v>
          </cell>
          <cell r="C10084" t="str">
            <v>091 - O &amp; M Expenses Amount</v>
          </cell>
          <cell r="D10084">
            <v>0</v>
          </cell>
          <cell r="F10084" t="str">
            <v>CALC</v>
          </cell>
          <cell r="H10084" t="str">
            <v>91</v>
          </cell>
          <cell r="I10084" t="str">
            <v>C</v>
          </cell>
          <cell r="J10084" t="str">
            <v>om_exp</v>
          </cell>
          <cell r="K10084" t="str">
            <v>beg_bal</v>
          </cell>
          <cell r="M10084" t="str">
            <v>2015/07/1/2/A/0</v>
          </cell>
        </row>
        <row r="10085">
          <cell r="A10085" t="str">
            <v>10084</v>
          </cell>
          <cell r="B10085" t="str">
            <v>OM12091</v>
          </cell>
          <cell r="C10085" t="str">
            <v>091 - O &amp; M Expenses Amount</v>
          </cell>
          <cell r="D10085">
            <v>37499.03</v>
          </cell>
          <cell r="F10085" t="str">
            <v>CALC</v>
          </cell>
          <cell r="H10085" t="str">
            <v>91</v>
          </cell>
          <cell r="I10085" t="str">
            <v>C</v>
          </cell>
          <cell r="J10085" t="str">
            <v>om_exp</v>
          </cell>
          <cell r="K10085" t="str">
            <v>beg_bal</v>
          </cell>
          <cell r="M10085" t="str">
            <v>2015/07/1/2/A/0</v>
          </cell>
        </row>
        <row r="10086">
          <cell r="A10086" t="str">
            <v>10085</v>
          </cell>
          <cell r="B10086" t="str">
            <v>OM12091</v>
          </cell>
          <cell r="C10086" t="str">
            <v>091 - O &amp; M Expenses Amount</v>
          </cell>
          <cell r="D10086">
            <v>0</v>
          </cell>
          <cell r="F10086" t="str">
            <v>CALC</v>
          </cell>
          <cell r="H10086" t="str">
            <v>91</v>
          </cell>
          <cell r="I10086" t="str">
            <v>C</v>
          </cell>
          <cell r="J10086" t="str">
            <v>om_exp</v>
          </cell>
          <cell r="K10086" t="str">
            <v>beg_bal</v>
          </cell>
          <cell r="M10086" t="str">
            <v>2015/07/1/2/A/0</v>
          </cell>
        </row>
        <row r="10087">
          <cell r="A10087" t="str">
            <v>10086</v>
          </cell>
          <cell r="B10087" t="str">
            <v>OM12091</v>
          </cell>
          <cell r="C10087" t="str">
            <v>091 - O &amp; M Expenses Amount</v>
          </cell>
          <cell r="D10087">
            <v>0</v>
          </cell>
          <cell r="F10087" t="str">
            <v>CALC</v>
          </cell>
          <cell r="H10087" t="str">
            <v>91</v>
          </cell>
          <cell r="I10087" t="str">
            <v>C</v>
          </cell>
          <cell r="J10087" t="str">
            <v>om_exp</v>
          </cell>
          <cell r="K10087" t="str">
            <v>beg_bal</v>
          </cell>
          <cell r="M10087" t="str">
            <v>2015/07/1/2/A/0</v>
          </cell>
        </row>
        <row r="10088">
          <cell r="A10088" t="str">
            <v>10087</v>
          </cell>
          <cell r="B10088" t="str">
            <v>OM12091</v>
          </cell>
          <cell r="C10088" t="str">
            <v>091 - O &amp; M Expenses Amount</v>
          </cell>
          <cell r="D10088">
            <v>6020.09</v>
          </cell>
          <cell r="F10088" t="str">
            <v>CALC</v>
          </cell>
          <cell r="H10088" t="str">
            <v>91</v>
          </cell>
          <cell r="I10088" t="str">
            <v>C</v>
          </cell>
          <cell r="J10088" t="str">
            <v>om_exp</v>
          </cell>
          <cell r="K10088" t="str">
            <v>beg_bal</v>
          </cell>
          <cell r="M10088" t="str">
            <v>2015/07/1/2/A/0</v>
          </cell>
        </row>
        <row r="10089">
          <cell r="A10089" t="str">
            <v>10088</v>
          </cell>
          <cell r="B10089" t="str">
            <v>OM12091</v>
          </cell>
          <cell r="C10089" t="str">
            <v>091 - O &amp; M Expenses Amount</v>
          </cell>
          <cell r="D10089">
            <v>0</v>
          </cell>
          <cell r="F10089" t="str">
            <v>CALC</v>
          </cell>
          <cell r="H10089" t="str">
            <v>91</v>
          </cell>
          <cell r="I10089" t="str">
            <v>C</v>
          </cell>
          <cell r="J10089" t="str">
            <v>om_exp</v>
          </cell>
          <cell r="K10089" t="str">
            <v>beg_bal</v>
          </cell>
          <cell r="M10089" t="str">
            <v>2015/07/1/2/A/0</v>
          </cell>
        </row>
        <row r="10090">
          <cell r="A10090" t="str">
            <v>10089</v>
          </cell>
          <cell r="B10090" t="str">
            <v>OM12091</v>
          </cell>
          <cell r="C10090" t="str">
            <v>091 - O &amp; M Expenses Amount</v>
          </cell>
          <cell r="D10090">
            <v>0</v>
          </cell>
          <cell r="F10090" t="str">
            <v>CALC</v>
          </cell>
          <cell r="H10090" t="str">
            <v>91</v>
          </cell>
          <cell r="I10090" t="str">
            <v>C</v>
          </cell>
          <cell r="J10090" t="str">
            <v>om_exp</v>
          </cell>
          <cell r="K10090" t="str">
            <v>beg_bal</v>
          </cell>
          <cell r="M10090" t="str">
            <v>2015/07/1/2/A/0</v>
          </cell>
        </row>
        <row r="10091">
          <cell r="A10091" t="str">
            <v>10090</v>
          </cell>
          <cell r="B10091" t="str">
            <v>OM12091</v>
          </cell>
          <cell r="C10091" t="str">
            <v>091 - O &amp; M Expenses Amount</v>
          </cell>
          <cell r="D10091">
            <v>0</v>
          </cell>
          <cell r="F10091" t="str">
            <v>CALC</v>
          </cell>
          <cell r="H10091" t="str">
            <v>91</v>
          </cell>
          <cell r="I10091" t="str">
            <v>C</v>
          </cell>
          <cell r="J10091" t="str">
            <v>om_exp</v>
          </cell>
          <cell r="K10091" t="str">
            <v>beg_bal</v>
          </cell>
          <cell r="M10091" t="str">
            <v>2015/07/1/2/A/0</v>
          </cell>
        </row>
        <row r="10092">
          <cell r="A10092" t="str">
            <v>10091</v>
          </cell>
          <cell r="B10092" t="str">
            <v>OM92091</v>
          </cell>
          <cell r="C10092" t="str">
            <v>091 - GCP Jurisdictional Factor</v>
          </cell>
          <cell r="D10092">
            <v>0</v>
          </cell>
          <cell r="F10092" t="str">
            <v>CALC</v>
          </cell>
          <cell r="H10092" t="str">
            <v>91</v>
          </cell>
          <cell r="I10092" t="str">
            <v>C</v>
          </cell>
          <cell r="J10092" t="str">
            <v>om_exp</v>
          </cell>
          <cell r="K10092" t="str">
            <v>juris_gcp</v>
          </cell>
          <cell r="M10092" t="str">
            <v>2015/07/1/2/A/0</v>
          </cell>
        </row>
        <row r="10093">
          <cell r="A10093" t="str">
            <v>10092</v>
          </cell>
          <cell r="B10093" t="str">
            <v>OM92091</v>
          </cell>
          <cell r="C10093" t="str">
            <v>091 - GCP Jurisdictional Factor</v>
          </cell>
          <cell r="D10093">
            <v>0</v>
          </cell>
          <cell r="F10093" t="str">
            <v>CALC</v>
          </cell>
          <cell r="H10093" t="str">
            <v>91</v>
          </cell>
          <cell r="I10093" t="str">
            <v>C</v>
          </cell>
          <cell r="J10093" t="str">
            <v>om_exp</v>
          </cell>
          <cell r="K10093" t="str">
            <v>juris_gcp</v>
          </cell>
          <cell r="M10093" t="str">
            <v>2015/07/1/2/A/0</v>
          </cell>
        </row>
        <row r="10094">
          <cell r="A10094" t="str">
            <v>10093</v>
          </cell>
          <cell r="B10094" t="str">
            <v>OM92091</v>
          </cell>
          <cell r="C10094" t="str">
            <v>091 - GCP Jurisdictional Factor</v>
          </cell>
          <cell r="D10094">
            <v>0</v>
          </cell>
          <cell r="F10094" t="str">
            <v>CALC</v>
          </cell>
          <cell r="H10094" t="str">
            <v>91</v>
          </cell>
          <cell r="I10094" t="str">
            <v>C</v>
          </cell>
          <cell r="J10094" t="str">
            <v>om_exp</v>
          </cell>
          <cell r="K10094" t="str">
            <v>juris_gcp</v>
          </cell>
          <cell r="M10094" t="str">
            <v>2015/07/1/2/A/0</v>
          </cell>
        </row>
        <row r="10095">
          <cell r="A10095" t="str">
            <v>10094</v>
          </cell>
          <cell r="B10095" t="str">
            <v>OM92091</v>
          </cell>
          <cell r="C10095" t="str">
            <v>091 - GCP Jurisdictional Factor</v>
          </cell>
          <cell r="D10095">
            <v>0</v>
          </cell>
          <cell r="F10095" t="str">
            <v>CALC</v>
          </cell>
          <cell r="H10095" t="str">
            <v>91</v>
          </cell>
          <cell r="I10095" t="str">
            <v>C</v>
          </cell>
          <cell r="J10095" t="str">
            <v>om_exp</v>
          </cell>
          <cell r="K10095" t="str">
            <v>juris_gcp</v>
          </cell>
          <cell r="M10095" t="str">
            <v>2015/07/1/2/A/0</v>
          </cell>
        </row>
        <row r="10096">
          <cell r="A10096" t="str">
            <v>10095</v>
          </cell>
          <cell r="B10096" t="str">
            <v>OM92091</v>
          </cell>
          <cell r="C10096" t="str">
            <v>091 - GCP Jurisdictional Factor</v>
          </cell>
          <cell r="D10096">
            <v>0</v>
          </cell>
          <cell r="F10096" t="str">
            <v>CALC</v>
          </cell>
          <cell r="H10096" t="str">
            <v>91</v>
          </cell>
          <cell r="I10096" t="str">
            <v>C</v>
          </cell>
          <cell r="J10096" t="str">
            <v>om_exp</v>
          </cell>
          <cell r="K10096" t="str">
            <v>juris_gcp</v>
          </cell>
          <cell r="M10096" t="str">
            <v>2015/07/1/2/A/0</v>
          </cell>
        </row>
        <row r="10097">
          <cell r="A10097" t="str">
            <v>10096</v>
          </cell>
          <cell r="B10097" t="str">
            <v>OM92091</v>
          </cell>
          <cell r="C10097" t="str">
            <v>091 - GCP Jurisdictional Factor</v>
          </cell>
          <cell r="D10097">
            <v>0</v>
          </cell>
          <cell r="F10097" t="str">
            <v>CALC</v>
          </cell>
          <cell r="H10097" t="str">
            <v>91</v>
          </cell>
          <cell r="I10097" t="str">
            <v>C</v>
          </cell>
          <cell r="J10097" t="str">
            <v>om_exp</v>
          </cell>
          <cell r="K10097" t="str">
            <v>juris_gcp</v>
          </cell>
          <cell r="M10097" t="str">
            <v>2015/07/1/2/A/0</v>
          </cell>
        </row>
        <row r="10098">
          <cell r="A10098" t="str">
            <v>10097</v>
          </cell>
          <cell r="B10098" t="str">
            <v>OM92091</v>
          </cell>
          <cell r="C10098" t="str">
            <v>091 - GCP Jurisdictional Factor</v>
          </cell>
          <cell r="D10098">
            <v>0</v>
          </cell>
          <cell r="F10098" t="str">
            <v>CALC</v>
          </cell>
          <cell r="H10098" t="str">
            <v>91</v>
          </cell>
          <cell r="I10098" t="str">
            <v>C</v>
          </cell>
          <cell r="J10098" t="str">
            <v>om_exp</v>
          </cell>
          <cell r="K10098" t="str">
            <v>juris_gcp</v>
          </cell>
          <cell r="M10098" t="str">
            <v>2015/07/1/2/A/0</v>
          </cell>
        </row>
        <row r="10099">
          <cell r="A10099" t="str">
            <v>10098</v>
          </cell>
          <cell r="B10099" t="str">
            <v>OM92091</v>
          </cell>
          <cell r="C10099" t="str">
            <v>091 - GCP Jurisdictional Factor</v>
          </cell>
          <cell r="D10099">
            <v>0</v>
          </cell>
          <cell r="F10099" t="str">
            <v>CALC</v>
          </cell>
          <cell r="H10099" t="str">
            <v>91</v>
          </cell>
          <cell r="I10099" t="str">
            <v>C</v>
          </cell>
          <cell r="J10099" t="str">
            <v>om_exp</v>
          </cell>
          <cell r="K10099" t="str">
            <v>juris_gcp</v>
          </cell>
          <cell r="M10099" t="str">
            <v>2015/07/1/2/A/0</v>
          </cell>
        </row>
        <row r="10100">
          <cell r="A10100" t="str">
            <v>10099</v>
          </cell>
          <cell r="B10100" t="str">
            <v>OM92091</v>
          </cell>
          <cell r="C10100" t="str">
            <v>091 - GCP Jurisdictional Factor</v>
          </cell>
          <cell r="D10100">
            <v>0</v>
          </cell>
          <cell r="F10100" t="str">
            <v>CALC</v>
          </cell>
          <cell r="H10100" t="str">
            <v>91</v>
          </cell>
          <cell r="I10100" t="str">
            <v>C</v>
          </cell>
          <cell r="J10100" t="str">
            <v>om_exp</v>
          </cell>
          <cell r="K10100" t="str">
            <v>juris_gcp</v>
          </cell>
          <cell r="M10100" t="str">
            <v>2015/07/1/2/A/0</v>
          </cell>
        </row>
        <row r="10101">
          <cell r="A10101" t="str">
            <v>10100</v>
          </cell>
          <cell r="B10101" t="str">
            <v>OM92091</v>
          </cell>
          <cell r="C10101" t="str">
            <v>091 - GCP Jurisdictional Factor</v>
          </cell>
          <cell r="D10101">
            <v>0</v>
          </cell>
          <cell r="F10101" t="str">
            <v>CALC</v>
          </cell>
          <cell r="H10101" t="str">
            <v>91</v>
          </cell>
          <cell r="I10101" t="str">
            <v>C</v>
          </cell>
          <cell r="J10101" t="str">
            <v>om_exp</v>
          </cell>
          <cell r="K10101" t="str">
            <v>juris_gcp</v>
          </cell>
          <cell r="M10101" t="str">
            <v>2015/07/1/2/A/0</v>
          </cell>
        </row>
        <row r="10102">
          <cell r="A10102" t="str">
            <v>10101</v>
          </cell>
          <cell r="B10102" t="str">
            <v>OM92091</v>
          </cell>
          <cell r="C10102" t="str">
            <v>091 - GCP Jurisdictional Factor</v>
          </cell>
          <cell r="D10102">
            <v>0</v>
          </cell>
          <cell r="F10102" t="str">
            <v>CALC</v>
          </cell>
          <cell r="H10102" t="str">
            <v>91</v>
          </cell>
          <cell r="I10102" t="str">
            <v>C</v>
          </cell>
          <cell r="J10102" t="str">
            <v>om_exp</v>
          </cell>
          <cell r="K10102" t="str">
            <v>juris_gcp</v>
          </cell>
          <cell r="M10102" t="str">
            <v>2015/07/1/2/A/0</v>
          </cell>
        </row>
        <row r="10103">
          <cell r="A10103" t="str">
            <v>10102</v>
          </cell>
          <cell r="B10103" t="str">
            <v>OM92091</v>
          </cell>
          <cell r="C10103" t="str">
            <v>091 - GCP Jurisdictional Factor</v>
          </cell>
          <cell r="D10103">
            <v>0</v>
          </cell>
          <cell r="F10103" t="str">
            <v>CALC</v>
          </cell>
          <cell r="H10103" t="str">
            <v>91</v>
          </cell>
          <cell r="I10103" t="str">
            <v>C</v>
          </cell>
          <cell r="J10103" t="str">
            <v>om_exp</v>
          </cell>
          <cell r="K10103" t="str">
            <v>juris_gcp</v>
          </cell>
          <cell r="M10103" t="str">
            <v>2015/07/1/2/A/0</v>
          </cell>
        </row>
        <row r="10104">
          <cell r="A10104" t="str">
            <v>10103</v>
          </cell>
          <cell r="B10104" t="str">
            <v>OM92091</v>
          </cell>
          <cell r="C10104" t="str">
            <v>091 - GCP Jurisdictional Factor</v>
          </cell>
          <cell r="D10104">
            <v>0</v>
          </cell>
          <cell r="F10104" t="str">
            <v>CALC</v>
          </cell>
          <cell r="H10104" t="str">
            <v>91</v>
          </cell>
          <cell r="I10104" t="str">
            <v>C</v>
          </cell>
          <cell r="J10104" t="str">
            <v>om_exp</v>
          </cell>
          <cell r="K10104" t="str">
            <v>juris_gcp</v>
          </cell>
          <cell r="M10104" t="str">
            <v>2015/07/1/2/A/0</v>
          </cell>
        </row>
        <row r="10105">
          <cell r="A10105" t="str">
            <v>10104</v>
          </cell>
          <cell r="B10105" t="str">
            <v>OM92091</v>
          </cell>
          <cell r="C10105" t="str">
            <v>091 - GCP Jurisdictional Factor</v>
          </cell>
          <cell r="D10105">
            <v>0</v>
          </cell>
          <cell r="F10105" t="str">
            <v>CALC</v>
          </cell>
          <cell r="H10105" t="str">
            <v>91</v>
          </cell>
          <cell r="I10105" t="str">
            <v>C</v>
          </cell>
          <cell r="J10105" t="str">
            <v>om_exp</v>
          </cell>
          <cell r="K10105" t="str">
            <v>juris_gcp</v>
          </cell>
          <cell r="M10105" t="str">
            <v>2015/07/1/2/A/0</v>
          </cell>
        </row>
        <row r="10106">
          <cell r="A10106" t="str">
            <v>10105</v>
          </cell>
          <cell r="B10106" t="str">
            <v>OMD2091</v>
          </cell>
          <cell r="C10106" t="str">
            <v>091 - Energy Jurisdictional O &amp; M Exp Amount</v>
          </cell>
          <cell r="D10106">
            <v>0</v>
          </cell>
          <cell r="F10106" t="str">
            <v>CALC</v>
          </cell>
          <cell r="H10106" t="str">
            <v>91</v>
          </cell>
          <cell r="I10106" t="str">
            <v>C</v>
          </cell>
          <cell r="J10106" t="str">
            <v>om_exp</v>
          </cell>
          <cell r="K10106" t="str">
            <v>juris_energy_amt</v>
          </cell>
          <cell r="M10106" t="str">
            <v>2015/07/1/2/A/0</v>
          </cell>
        </row>
        <row r="10107">
          <cell r="A10107" t="str">
            <v>10106</v>
          </cell>
          <cell r="B10107" t="str">
            <v>OMD2091</v>
          </cell>
          <cell r="C10107" t="str">
            <v>091 - Energy Jurisdictional O &amp; M Exp Amount</v>
          </cell>
          <cell r="D10107">
            <v>0</v>
          </cell>
          <cell r="F10107" t="str">
            <v>CALC</v>
          </cell>
          <cell r="H10107" t="str">
            <v>91</v>
          </cell>
          <cell r="I10107" t="str">
            <v>C</v>
          </cell>
          <cell r="J10107" t="str">
            <v>om_exp</v>
          </cell>
          <cell r="K10107" t="str">
            <v>juris_energy_amt</v>
          </cell>
          <cell r="M10107" t="str">
            <v>2015/07/1/2/A/0</v>
          </cell>
        </row>
        <row r="10108">
          <cell r="A10108" t="str">
            <v>10107</v>
          </cell>
          <cell r="B10108" t="str">
            <v>OMD2091</v>
          </cell>
          <cell r="C10108" t="str">
            <v>091 - Energy Jurisdictional O &amp; M Exp Amount</v>
          </cell>
          <cell r="D10108">
            <v>0</v>
          </cell>
          <cell r="F10108" t="str">
            <v>CALC</v>
          </cell>
          <cell r="H10108" t="str">
            <v>91</v>
          </cell>
          <cell r="I10108" t="str">
            <v>C</v>
          </cell>
          <cell r="J10108" t="str">
            <v>om_exp</v>
          </cell>
          <cell r="K10108" t="str">
            <v>juris_energy_amt</v>
          </cell>
          <cell r="M10108" t="str">
            <v>2015/07/1/2/A/0</v>
          </cell>
        </row>
        <row r="10109">
          <cell r="A10109" t="str">
            <v>10108</v>
          </cell>
          <cell r="B10109" t="str">
            <v>OMD2091</v>
          </cell>
          <cell r="C10109" t="str">
            <v>091 - Energy Jurisdictional O &amp; M Exp Amount</v>
          </cell>
          <cell r="D10109">
            <v>0</v>
          </cell>
          <cell r="F10109" t="str">
            <v>CALC</v>
          </cell>
          <cell r="H10109" t="str">
            <v>91</v>
          </cell>
          <cell r="I10109" t="str">
            <v>C</v>
          </cell>
          <cell r="J10109" t="str">
            <v>om_exp</v>
          </cell>
          <cell r="K10109" t="str">
            <v>juris_energy_amt</v>
          </cell>
          <cell r="M10109" t="str">
            <v>2015/07/1/2/A/0</v>
          </cell>
        </row>
        <row r="10110">
          <cell r="A10110" t="str">
            <v>10109</v>
          </cell>
          <cell r="B10110" t="str">
            <v>OMD2091</v>
          </cell>
          <cell r="C10110" t="str">
            <v>091 - Energy Jurisdictional O &amp; M Exp Amount</v>
          </cell>
          <cell r="D10110">
            <v>0</v>
          </cell>
          <cell r="F10110" t="str">
            <v>CALC</v>
          </cell>
          <cell r="H10110" t="str">
            <v>91</v>
          </cell>
          <cell r="I10110" t="str">
            <v>C</v>
          </cell>
          <cell r="J10110" t="str">
            <v>om_exp</v>
          </cell>
          <cell r="K10110" t="str">
            <v>juris_energy_amt</v>
          </cell>
          <cell r="M10110" t="str">
            <v>2015/07/1/2/A/0</v>
          </cell>
        </row>
        <row r="10111">
          <cell r="A10111" t="str">
            <v>10110</v>
          </cell>
          <cell r="B10111" t="str">
            <v>OMD2091</v>
          </cell>
          <cell r="C10111" t="str">
            <v>091 - Energy Jurisdictional O &amp; M Exp Amount</v>
          </cell>
          <cell r="D10111">
            <v>0</v>
          </cell>
          <cell r="F10111" t="str">
            <v>CALC</v>
          </cell>
          <cell r="H10111" t="str">
            <v>91</v>
          </cell>
          <cell r="I10111" t="str">
            <v>C</v>
          </cell>
          <cell r="J10111" t="str">
            <v>om_exp</v>
          </cell>
          <cell r="K10111" t="str">
            <v>juris_energy_amt</v>
          </cell>
          <cell r="M10111" t="str">
            <v>2015/07/1/2/A/0</v>
          </cell>
        </row>
        <row r="10112">
          <cell r="A10112" t="str">
            <v>10111</v>
          </cell>
          <cell r="B10112" t="str">
            <v>OMD2091</v>
          </cell>
          <cell r="C10112" t="str">
            <v>091 - Energy Jurisdictional O &amp; M Exp Amount</v>
          </cell>
          <cell r="D10112">
            <v>0</v>
          </cell>
          <cell r="F10112" t="str">
            <v>CALC</v>
          </cell>
          <cell r="H10112" t="str">
            <v>91</v>
          </cell>
          <cell r="I10112" t="str">
            <v>C</v>
          </cell>
          <cell r="J10112" t="str">
            <v>om_exp</v>
          </cell>
          <cell r="K10112" t="str">
            <v>juris_energy_amt</v>
          </cell>
          <cell r="M10112" t="str">
            <v>2015/07/1/2/A/0</v>
          </cell>
        </row>
        <row r="10113">
          <cell r="A10113" t="str">
            <v>10112</v>
          </cell>
          <cell r="B10113" t="str">
            <v>OMD2091</v>
          </cell>
          <cell r="C10113" t="str">
            <v>091 - Energy Jurisdictional O &amp; M Exp Amount</v>
          </cell>
          <cell r="D10113">
            <v>0</v>
          </cell>
          <cell r="F10113" t="str">
            <v>CALC</v>
          </cell>
          <cell r="H10113" t="str">
            <v>91</v>
          </cell>
          <cell r="I10113" t="str">
            <v>C</v>
          </cell>
          <cell r="J10113" t="str">
            <v>om_exp</v>
          </cell>
          <cell r="K10113" t="str">
            <v>juris_energy_amt</v>
          </cell>
          <cell r="M10113" t="str">
            <v>2015/07/1/2/A/0</v>
          </cell>
        </row>
        <row r="10114">
          <cell r="A10114" t="str">
            <v>10113</v>
          </cell>
          <cell r="B10114" t="str">
            <v>OMD2091</v>
          </cell>
          <cell r="C10114" t="str">
            <v>091 - Energy Jurisdictional O &amp; M Exp Amount</v>
          </cell>
          <cell r="D10114">
            <v>0</v>
          </cell>
          <cell r="F10114" t="str">
            <v>CALC</v>
          </cell>
          <cell r="H10114" t="str">
            <v>91</v>
          </cell>
          <cell r="I10114" t="str">
            <v>C</v>
          </cell>
          <cell r="J10114" t="str">
            <v>om_exp</v>
          </cell>
          <cell r="K10114" t="str">
            <v>juris_energy_amt</v>
          </cell>
          <cell r="M10114" t="str">
            <v>2015/07/1/2/A/0</v>
          </cell>
        </row>
        <row r="10115">
          <cell r="A10115" t="str">
            <v>10114</v>
          </cell>
          <cell r="B10115" t="str">
            <v>OMD2091</v>
          </cell>
          <cell r="C10115" t="str">
            <v>091 - Energy Jurisdictional O &amp; M Exp Amount</v>
          </cell>
          <cell r="D10115">
            <v>0</v>
          </cell>
          <cell r="F10115" t="str">
            <v>CALC</v>
          </cell>
          <cell r="H10115" t="str">
            <v>91</v>
          </cell>
          <cell r="I10115" t="str">
            <v>C</v>
          </cell>
          <cell r="J10115" t="str">
            <v>om_exp</v>
          </cell>
          <cell r="K10115" t="str">
            <v>juris_energy_amt</v>
          </cell>
          <cell r="M10115" t="str">
            <v>2015/07/1/2/A/0</v>
          </cell>
        </row>
        <row r="10116">
          <cell r="A10116" t="str">
            <v>10115</v>
          </cell>
          <cell r="B10116" t="str">
            <v>OMD2091</v>
          </cell>
          <cell r="C10116" t="str">
            <v>091 - Energy Jurisdictional O &amp; M Exp Amount</v>
          </cell>
          <cell r="D10116">
            <v>0</v>
          </cell>
          <cell r="F10116" t="str">
            <v>CALC</v>
          </cell>
          <cell r="H10116" t="str">
            <v>91</v>
          </cell>
          <cell r="I10116" t="str">
            <v>C</v>
          </cell>
          <cell r="J10116" t="str">
            <v>om_exp</v>
          </cell>
          <cell r="K10116" t="str">
            <v>juris_energy_amt</v>
          </cell>
          <cell r="M10116" t="str">
            <v>2015/07/1/2/A/0</v>
          </cell>
        </row>
        <row r="10117">
          <cell r="A10117" t="str">
            <v>10116</v>
          </cell>
          <cell r="B10117" t="str">
            <v>OMD2091</v>
          </cell>
          <cell r="C10117" t="str">
            <v>091 - Energy Jurisdictional O &amp; M Exp Amount</v>
          </cell>
          <cell r="D10117">
            <v>0</v>
          </cell>
          <cell r="F10117" t="str">
            <v>CALC</v>
          </cell>
          <cell r="H10117" t="str">
            <v>91</v>
          </cell>
          <cell r="I10117" t="str">
            <v>C</v>
          </cell>
          <cell r="J10117" t="str">
            <v>om_exp</v>
          </cell>
          <cell r="K10117" t="str">
            <v>juris_energy_amt</v>
          </cell>
          <cell r="M10117" t="str">
            <v>2015/07/1/2/A/0</v>
          </cell>
        </row>
        <row r="10118">
          <cell r="A10118" t="str">
            <v>10117</v>
          </cell>
          <cell r="B10118" t="str">
            <v>OMD2091</v>
          </cell>
          <cell r="C10118" t="str">
            <v>091 - Energy Jurisdictional O &amp; M Exp Amount</v>
          </cell>
          <cell r="D10118">
            <v>0</v>
          </cell>
          <cell r="F10118" t="str">
            <v>CALC</v>
          </cell>
          <cell r="H10118" t="str">
            <v>91</v>
          </cell>
          <cell r="I10118" t="str">
            <v>C</v>
          </cell>
          <cell r="J10118" t="str">
            <v>om_exp</v>
          </cell>
          <cell r="K10118" t="str">
            <v>juris_energy_amt</v>
          </cell>
          <cell r="M10118" t="str">
            <v>2015/07/1/2/A/0</v>
          </cell>
        </row>
        <row r="10119">
          <cell r="A10119" t="str">
            <v>10118</v>
          </cell>
          <cell r="B10119" t="str">
            <v>OMD2091</v>
          </cell>
          <cell r="C10119" t="str">
            <v>091 - Energy Jurisdictional O &amp; M Exp Amount</v>
          </cell>
          <cell r="D10119">
            <v>0</v>
          </cell>
          <cell r="F10119" t="str">
            <v>CALC</v>
          </cell>
          <cell r="H10119" t="str">
            <v>91</v>
          </cell>
          <cell r="I10119" t="str">
            <v>C</v>
          </cell>
          <cell r="J10119" t="str">
            <v>om_exp</v>
          </cell>
          <cell r="K10119" t="str">
            <v>juris_energy_amt</v>
          </cell>
          <cell r="M10119" t="str">
            <v>2015/07/1/2/A/0</v>
          </cell>
        </row>
        <row r="10120">
          <cell r="A10120" t="str">
            <v>10119</v>
          </cell>
          <cell r="B10120" t="str">
            <v>OME2091</v>
          </cell>
          <cell r="C10120" t="str">
            <v>091 - Total Jurisdictional O &amp; M Exp Amount</v>
          </cell>
          <cell r="D10120">
            <v>0</v>
          </cell>
          <cell r="F10120" t="str">
            <v>CALC</v>
          </cell>
          <cell r="H10120" t="str">
            <v>91</v>
          </cell>
          <cell r="I10120" t="str">
            <v>C</v>
          </cell>
          <cell r="J10120" t="str">
            <v>om_exp</v>
          </cell>
          <cell r="K10120" t="str">
            <v>total_juris_amt</v>
          </cell>
          <cell r="M10120" t="str">
            <v>2015/07/1/2/A/0</v>
          </cell>
        </row>
        <row r="10121">
          <cell r="A10121" t="str">
            <v>10120</v>
          </cell>
          <cell r="B10121" t="str">
            <v>OME2091</v>
          </cell>
          <cell r="C10121" t="str">
            <v>091 - Total Jurisdictional O &amp; M Exp Amount</v>
          </cell>
          <cell r="D10121">
            <v>0</v>
          </cell>
          <cell r="F10121" t="str">
            <v>CALC</v>
          </cell>
          <cell r="H10121" t="str">
            <v>91</v>
          </cell>
          <cell r="I10121" t="str">
            <v>C</v>
          </cell>
          <cell r="J10121" t="str">
            <v>om_exp</v>
          </cell>
          <cell r="K10121" t="str">
            <v>total_juris_amt</v>
          </cell>
          <cell r="M10121" t="str">
            <v>2015/07/1/2/A/0</v>
          </cell>
        </row>
        <row r="10122">
          <cell r="A10122" t="str">
            <v>10121</v>
          </cell>
          <cell r="B10122" t="str">
            <v>OME2091</v>
          </cell>
          <cell r="C10122" t="str">
            <v>091 - Total Jurisdictional O &amp; M Exp Amount</v>
          </cell>
          <cell r="D10122">
            <v>0</v>
          </cell>
          <cell r="F10122" t="str">
            <v>CALC</v>
          </cell>
          <cell r="H10122" t="str">
            <v>91</v>
          </cell>
          <cell r="I10122" t="str">
            <v>C</v>
          </cell>
          <cell r="J10122" t="str">
            <v>om_exp</v>
          </cell>
          <cell r="K10122" t="str">
            <v>total_juris_amt</v>
          </cell>
          <cell r="M10122" t="str">
            <v>2015/07/1/2/A/0</v>
          </cell>
        </row>
        <row r="10123">
          <cell r="A10123" t="str">
            <v>10122</v>
          </cell>
          <cell r="B10123" t="str">
            <v>OME2091</v>
          </cell>
          <cell r="C10123" t="str">
            <v>091 - Total Jurisdictional O &amp; M Exp Amount</v>
          </cell>
          <cell r="D10123">
            <v>0</v>
          </cell>
          <cell r="F10123" t="str">
            <v>CALC</v>
          </cell>
          <cell r="H10123" t="str">
            <v>91</v>
          </cell>
          <cell r="I10123" t="str">
            <v>C</v>
          </cell>
          <cell r="J10123" t="str">
            <v>om_exp</v>
          </cell>
          <cell r="K10123" t="str">
            <v>total_juris_amt</v>
          </cell>
          <cell r="M10123" t="str">
            <v>2015/07/1/2/A/0</v>
          </cell>
        </row>
        <row r="10124">
          <cell r="A10124" t="str">
            <v>10123</v>
          </cell>
          <cell r="B10124" t="str">
            <v>OME2091</v>
          </cell>
          <cell r="C10124" t="str">
            <v>091 - Total Jurisdictional O &amp; M Exp Amount</v>
          </cell>
          <cell r="D10124">
            <v>0</v>
          </cell>
          <cell r="F10124" t="str">
            <v>CALC</v>
          </cell>
          <cell r="H10124" t="str">
            <v>91</v>
          </cell>
          <cell r="I10124" t="str">
            <v>C</v>
          </cell>
          <cell r="J10124" t="str">
            <v>om_exp</v>
          </cell>
          <cell r="K10124" t="str">
            <v>total_juris_amt</v>
          </cell>
          <cell r="M10124" t="str">
            <v>2015/07/1/2/A/0</v>
          </cell>
        </row>
        <row r="10125">
          <cell r="A10125" t="str">
            <v>10124</v>
          </cell>
          <cell r="B10125" t="str">
            <v>OME2091</v>
          </cell>
          <cell r="C10125" t="str">
            <v>091 - Total Jurisdictional O &amp; M Exp Amount</v>
          </cell>
          <cell r="D10125">
            <v>0</v>
          </cell>
          <cell r="F10125" t="str">
            <v>CALC</v>
          </cell>
          <cell r="H10125" t="str">
            <v>91</v>
          </cell>
          <cell r="I10125" t="str">
            <v>C</v>
          </cell>
          <cell r="J10125" t="str">
            <v>om_exp</v>
          </cell>
          <cell r="K10125" t="str">
            <v>total_juris_amt</v>
          </cell>
          <cell r="M10125" t="str">
            <v>2015/07/1/2/A/0</v>
          </cell>
        </row>
        <row r="10126">
          <cell r="A10126" t="str">
            <v>10125</v>
          </cell>
          <cell r="B10126" t="str">
            <v>OME2091</v>
          </cell>
          <cell r="C10126" t="str">
            <v>091 - Total Jurisdictional O &amp; M Exp Amount</v>
          </cell>
          <cell r="D10126">
            <v>0</v>
          </cell>
          <cell r="F10126" t="str">
            <v>CALC</v>
          </cell>
          <cell r="H10126" t="str">
            <v>91</v>
          </cell>
          <cell r="I10126" t="str">
            <v>C</v>
          </cell>
          <cell r="J10126" t="str">
            <v>om_exp</v>
          </cell>
          <cell r="K10126" t="str">
            <v>total_juris_amt</v>
          </cell>
          <cell r="M10126" t="str">
            <v>2015/07/1/2/A/0</v>
          </cell>
        </row>
        <row r="10127">
          <cell r="A10127" t="str">
            <v>10126</v>
          </cell>
          <cell r="B10127" t="str">
            <v>OME2091</v>
          </cell>
          <cell r="C10127" t="str">
            <v>091 - Total Jurisdictional O &amp; M Exp Amount</v>
          </cell>
          <cell r="D10127">
            <v>37499.03</v>
          </cell>
          <cell r="F10127" t="str">
            <v>CALC</v>
          </cell>
          <cell r="H10127" t="str">
            <v>91</v>
          </cell>
          <cell r="I10127" t="str">
            <v>C</v>
          </cell>
          <cell r="J10127" t="str">
            <v>om_exp</v>
          </cell>
          <cell r="K10127" t="str">
            <v>total_juris_amt</v>
          </cell>
          <cell r="M10127" t="str">
            <v>2015/07/1/2/A/0</v>
          </cell>
        </row>
        <row r="10128">
          <cell r="A10128" t="str">
            <v>10127</v>
          </cell>
          <cell r="B10128" t="str">
            <v>OME2091</v>
          </cell>
          <cell r="C10128" t="str">
            <v>091 - Total Jurisdictional O &amp; M Exp Amount</v>
          </cell>
          <cell r="D10128">
            <v>0</v>
          </cell>
          <cell r="F10128" t="str">
            <v>CALC</v>
          </cell>
          <cell r="H10128" t="str">
            <v>91</v>
          </cell>
          <cell r="I10128" t="str">
            <v>C</v>
          </cell>
          <cell r="J10128" t="str">
            <v>om_exp</v>
          </cell>
          <cell r="K10128" t="str">
            <v>total_juris_amt</v>
          </cell>
          <cell r="M10128" t="str">
            <v>2015/07/1/2/A/0</v>
          </cell>
        </row>
        <row r="10129">
          <cell r="A10129" t="str">
            <v>10128</v>
          </cell>
          <cell r="B10129" t="str">
            <v>OME2091</v>
          </cell>
          <cell r="C10129" t="str">
            <v>091 - Total Jurisdictional O &amp; M Exp Amount</v>
          </cell>
          <cell r="D10129">
            <v>0</v>
          </cell>
          <cell r="F10129" t="str">
            <v>CALC</v>
          </cell>
          <cell r="H10129" t="str">
            <v>91</v>
          </cell>
          <cell r="I10129" t="str">
            <v>C</v>
          </cell>
          <cell r="J10129" t="str">
            <v>om_exp</v>
          </cell>
          <cell r="K10129" t="str">
            <v>total_juris_amt</v>
          </cell>
          <cell r="M10129" t="str">
            <v>2015/07/1/2/A/0</v>
          </cell>
        </row>
        <row r="10130">
          <cell r="A10130" t="str">
            <v>10129</v>
          </cell>
          <cell r="B10130" t="str">
            <v>OME2091</v>
          </cell>
          <cell r="C10130" t="str">
            <v>091 - Total Jurisdictional O &amp; M Exp Amount</v>
          </cell>
          <cell r="D10130">
            <v>6020.09</v>
          </cell>
          <cell r="F10130" t="str">
            <v>CALC</v>
          </cell>
          <cell r="H10130" t="str">
            <v>91</v>
          </cell>
          <cell r="I10130" t="str">
            <v>C</v>
          </cell>
          <cell r="J10130" t="str">
            <v>om_exp</v>
          </cell>
          <cell r="K10130" t="str">
            <v>total_juris_amt</v>
          </cell>
          <cell r="M10130" t="str">
            <v>2015/07/1/2/A/0</v>
          </cell>
        </row>
        <row r="10131">
          <cell r="A10131" t="str">
            <v>10130</v>
          </cell>
          <cell r="B10131" t="str">
            <v>OME2091</v>
          </cell>
          <cell r="C10131" t="str">
            <v>091 - Total Jurisdictional O &amp; M Exp Amount</v>
          </cell>
          <cell r="D10131">
            <v>0</v>
          </cell>
          <cell r="F10131" t="str">
            <v>CALC</v>
          </cell>
          <cell r="H10131" t="str">
            <v>91</v>
          </cell>
          <cell r="I10131" t="str">
            <v>C</v>
          </cell>
          <cell r="J10131" t="str">
            <v>om_exp</v>
          </cell>
          <cell r="K10131" t="str">
            <v>total_juris_amt</v>
          </cell>
          <cell r="M10131" t="str">
            <v>2015/07/1/2/A/0</v>
          </cell>
        </row>
        <row r="10132">
          <cell r="A10132" t="str">
            <v>10131</v>
          </cell>
          <cell r="B10132" t="str">
            <v>OME2091</v>
          </cell>
          <cell r="C10132" t="str">
            <v>091 - Total Jurisdictional O &amp; M Exp Amount</v>
          </cell>
          <cell r="D10132">
            <v>0</v>
          </cell>
          <cell r="F10132" t="str">
            <v>CALC</v>
          </cell>
          <cell r="H10132" t="str">
            <v>91</v>
          </cell>
          <cell r="I10132" t="str">
            <v>C</v>
          </cell>
          <cell r="J10132" t="str">
            <v>om_exp</v>
          </cell>
          <cell r="K10132" t="str">
            <v>total_juris_amt</v>
          </cell>
          <cell r="M10132" t="str">
            <v>2015/07/1/2/A/0</v>
          </cell>
        </row>
        <row r="10133">
          <cell r="A10133" t="str">
            <v>10132</v>
          </cell>
          <cell r="B10133" t="str">
            <v>OME2091</v>
          </cell>
          <cell r="C10133" t="str">
            <v>091 - Total Jurisdictional O &amp; M Exp Amount</v>
          </cell>
          <cell r="D10133">
            <v>0</v>
          </cell>
          <cell r="F10133" t="str">
            <v>CALC</v>
          </cell>
          <cell r="H10133" t="str">
            <v>91</v>
          </cell>
          <cell r="I10133" t="str">
            <v>C</v>
          </cell>
          <cell r="J10133" t="str">
            <v>om_exp</v>
          </cell>
          <cell r="K10133" t="str">
            <v>total_juris_amt</v>
          </cell>
          <cell r="M10133" t="str">
            <v>2015/07/1/2/A/0</v>
          </cell>
        </row>
        <row r="10134">
          <cell r="A10134" t="str">
            <v>10133</v>
          </cell>
          <cell r="B10134" t="str">
            <v>OM52092</v>
          </cell>
          <cell r="C10134" t="str">
            <v>092 - CP Allocation O &amp; M Exp Amount</v>
          </cell>
          <cell r="D10134">
            <v>0</v>
          </cell>
          <cell r="F10134" t="str">
            <v>CALC</v>
          </cell>
          <cell r="H10134" t="str">
            <v>92</v>
          </cell>
          <cell r="I10134" t="str">
            <v>C</v>
          </cell>
          <cell r="J10134" t="str">
            <v>om_exp</v>
          </cell>
          <cell r="K10134" t="str">
            <v>alloc_cp_amt</v>
          </cell>
          <cell r="M10134" t="str">
            <v>2015/07/1/2/A/0</v>
          </cell>
        </row>
        <row r="10135">
          <cell r="A10135" t="str">
            <v>10134</v>
          </cell>
          <cell r="B10135" t="str">
            <v>OM52092</v>
          </cell>
          <cell r="C10135" t="str">
            <v>092 - CP Allocation O &amp; M Exp Amount</v>
          </cell>
          <cell r="D10135">
            <v>11019.56</v>
          </cell>
          <cell r="F10135" t="str">
            <v>CALC</v>
          </cell>
          <cell r="H10135" t="str">
            <v>92</v>
          </cell>
          <cell r="I10135" t="str">
            <v>C</v>
          </cell>
          <cell r="J10135" t="str">
            <v>om_exp</v>
          </cell>
          <cell r="K10135" t="str">
            <v>alloc_cp_amt</v>
          </cell>
          <cell r="M10135" t="str">
            <v>2015/07/1/2/A/0</v>
          </cell>
        </row>
        <row r="10136">
          <cell r="A10136" t="str">
            <v>10135</v>
          </cell>
          <cell r="B10136" t="str">
            <v>OM52092</v>
          </cell>
          <cell r="C10136" t="str">
            <v>092 - CP Allocation O &amp; M Exp Amount</v>
          </cell>
          <cell r="D10136">
            <v>0</v>
          </cell>
          <cell r="F10136" t="str">
            <v>CALC</v>
          </cell>
          <cell r="H10136" t="str">
            <v>92</v>
          </cell>
          <cell r="I10136" t="str">
            <v>C</v>
          </cell>
          <cell r="J10136" t="str">
            <v>om_exp</v>
          </cell>
          <cell r="K10136" t="str">
            <v>alloc_cp_amt</v>
          </cell>
          <cell r="M10136" t="str">
            <v>2015/07/1/2/A/0</v>
          </cell>
        </row>
        <row r="10137">
          <cell r="A10137" t="str">
            <v>10136</v>
          </cell>
          <cell r="B10137" t="str">
            <v>OM52092</v>
          </cell>
          <cell r="C10137" t="str">
            <v>092 - CP Allocation O &amp; M Exp Amount</v>
          </cell>
          <cell r="D10137">
            <v>0</v>
          </cell>
          <cell r="F10137" t="str">
            <v>CALC</v>
          </cell>
          <cell r="H10137" t="str">
            <v>92</v>
          </cell>
          <cell r="I10137" t="str">
            <v>C</v>
          </cell>
          <cell r="J10137" t="str">
            <v>om_exp</v>
          </cell>
          <cell r="K10137" t="str">
            <v>alloc_cp_amt</v>
          </cell>
          <cell r="M10137" t="str">
            <v>2015/07/1/2/A/0</v>
          </cell>
        </row>
        <row r="10138">
          <cell r="A10138" t="str">
            <v>10137</v>
          </cell>
          <cell r="B10138" t="str">
            <v>OM52092</v>
          </cell>
          <cell r="C10138" t="str">
            <v>092 - CP Allocation O &amp; M Exp Amount</v>
          </cell>
          <cell r="D10138">
            <v>0</v>
          </cell>
          <cell r="F10138" t="str">
            <v>CALC</v>
          </cell>
          <cell r="H10138" t="str">
            <v>92</v>
          </cell>
          <cell r="I10138" t="str">
            <v>C</v>
          </cell>
          <cell r="J10138" t="str">
            <v>om_exp</v>
          </cell>
          <cell r="K10138" t="str">
            <v>alloc_cp_amt</v>
          </cell>
          <cell r="M10138" t="str">
            <v>2015/07/1/2/A/0</v>
          </cell>
        </row>
        <row r="10139">
          <cell r="A10139" t="str">
            <v>10138</v>
          </cell>
          <cell r="B10139" t="str">
            <v>OM52092</v>
          </cell>
          <cell r="C10139" t="str">
            <v>092 - CP Allocation O &amp; M Exp Amount</v>
          </cell>
          <cell r="D10139">
            <v>0</v>
          </cell>
          <cell r="F10139" t="str">
            <v>CALC</v>
          </cell>
          <cell r="H10139" t="str">
            <v>92</v>
          </cell>
          <cell r="I10139" t="str">
            <v>C</v>
          </cell>
          <cell r="J10139" t="str">
            <v>om_exp</v>
          </cell>
          <cell r="K10139" t="str">
            <v>alloc_cp_amt</v>
          </cell>
          <cell r="M10139" t="str">
            <v>2015/07/1/2/A/0</v>
          </cell>
        </row>
        <row r="10140">
          <cell r="A10140" t="str">
            <v>10139</v>
          </cell>
          <cell r="B10140" t="str">
            <v>OM52092</v>
          </cell>
          <cell r="C10140" t="str">
            <v>092 - CP Allocation O &amp; M Exp Amount</v>
          </cell>
          <cell r="D10140">
            <v>0</v>
          </cell>
          <cell r="F10140" t="str">
            <v>CALC</v>
          </cell>
          <cell r="H10140" t="str">
            <v>92</v>
          </cell>
          <cell r="I10140" t="str">
            <v>C</v>
          </cell>
          <cell r="J10140" t="str">
            <v>om_exp</v>
          </cell>
          <cell r="K10140" t="str">
            <v>alloc_cp_amt</v>
          </cell>
          <cell r="M10140" t="str">
            <v>2015/07/1/2/A/0</v>
          </cell>
        </row>
        <row r="10141">
          <cell r="A10141" t="str">
            <v>10140</v>
          </cell>
          <cell r="B10141" t="str">
            <v>OM52092</v>
          </cell>
          <cell r="C10141" t="str">
            <v>092 - CP Allocation O &amp; M Exp Amount</v>
          </cell>
          <cell r="D10141">
            <v>0</v>
          </cell>
          <cell r="F10141" t="str">
            <v>CALC</v>
          </cell>
          <cell r="H10141" t="str">
            <v>92</v>
          </cell>
          <cell r="I10141" t="str">
            <v>C</v>
          </cell>
          <cell r="J10141" t="str">
            <v>om_exp</v>
          </cell>
          <cell r="K10141" t="str">
            <v>alloc_cp_amt</v>
          </cell>
          <cell r="M10141" t="str">
            <v>2015/07/1/2/A/0</v>
          </cell>
        </row>
        <row r="10142">
          <cell r="A10142" t="str">
            <v>10141</v>
          </cell>
          <cell r="B10142" t="str">
            <v>OM52092</v>
          </cell>
          <cell r="C10142" t="str">
            <v>092 - CP Allocation O &amp; M Exp Amount</v>
          </cell>
          <cell r="D10142">
            <v>0</v>
          </cell>
          <cell r="F10142" t="str">
            <v>CALC</v>
          </cell>
          <cell r="H10142" t="str">
            <v>92</v>
          </cell>
          <cell r="I10142" t="str">
            <v>C</v>
          </cell>
          <cell r="J10142" t="str">
            <v>om_exp</v>
          </cell>
          <cell r="K10142" t="str">
            <v>alloc_cp_amt</v>
          </cell>
          <cell r="M10142" t="str">
            <v>2015/07/1/2/A/0</v>
          </cell>
        </row>
        <row r="10143">
          <cell r="A10143" t="str">
            <v>10142</v>
          </cell>
          <cell r="B10143" t="str">
            <v>OM52092</v>
          </cell>
          <cell r="C10143" t="str">
            <v>092 - CP Allocation O &amp; M Exp Amount</v>
          </cell>
          <cell r="D10143">
            <v>0</v>
          </cell>
          <cell r="F10143" t="str">
            <v>CALC</v>
          </cell>
          <cell r="H10143" t="str">
            <v>92</v>
          </cell>
          <cell r="I10143" t="str">
            <v>C</v>
          </cell>
          <cell r="J10143" t="str">
            <v>om_exp</v>
          </cell>
          <cell r="K10143" t="str">
            <v>alloc_cp_amt</v>
          </cell>
          <cell r="M10143" t="str">
            <v>2015/07/1/2/A/0</v>
          </cell>
        </row>
        <row r="10144">
          <cell r="A10144" t="str">
            <v>10143</v>
          </cell>
          <cell r="B10144" t="str">
            <v>OM52092</v>
          </cell>
          <cell r="C10144" t="str">
            <v>092 - CP Allocation O &amp; M Exp Amount</v>
          </cell>
          <cell r="D10144">
            <v>40737.14</v>
          </cell>
          <cell r="F10144" t="str">
            <v>CALC</v>
          </cell>
          <cell r="H10144" t="str">
            <v>92</v>
          </cell>
          <cell r="I10144" t="str">
            <v>C</v>
          </cell>
          <cell r="J10144" t="str">
            <v>om_exp</v>
          </cell>
          <cell r="K10144" t="str">
            <v>alloc_cp_amt</v>
          </cell>
          <cell r="M10144" t="str">
            <v>2015/07/1/2/A/0</v>
          </cell>
        </row>
        <row r="10145">
          <cell r="A10145" t="str">
            <v>10144</v>
          </cell>
          <cell r="B10145" t="str">
            <v>OM52092</v>
          </cell>
          <cell r="C10145" t="str">
            <v>092 - CP Allocation O &amp; M Exp Amount</v>
          </cell>
          <cell r="D10145">
            <v>85108.57</v>
          </cell>
          <cell r="F10145" t="str">
            <v>CALC</v>
          </cell>
          <cell r="H10145" t="str">
            <v>92</v>
          </cell>
          <cell r="I10145" t="str">
            <v>C</v>
          </cell>
          <cell r="J10145" t="str">
            <v>om_exp</v>
          </cell>
          <cell r="K10145" t="str">
            <v>alloc_cp_amt</v>
          </cell>
          <cell r="M10145" t="str">
            <v>2015/07/1/2/A/0</v>
          </cell>
        </row>
        <row r="10146">
          <cell r="A10146" t="str">
            <v>10145</v>
          </cell>
          <cell r="B10146" t="str">
            <v>OM52092</v>
          </cell>
          <cell r="C10146" t="str">
            <v>092 - CP Allocation O &amp; M Exp Amount</v>
          </cell>
          <cell r="D10146">
            <v>40449.449999999997</v>
          </cell>
          <cell r="F10146" t="str">
            <v>CALC</v>
          </cell>
          <cell r="H10146" t="str">
            <v>92</v>
          </cell>
          <cell r="I10146" t="str">
            <v>C</v>
          </cell>
          <cell r="J10146" t="str">
            <v>om_exp</v>
          </cell>
          <cell r="K10146" t="str">
            <v>alloc_cp_amt</v>
          </cell>
          <cell r="M10146" t="str">
            <v>2015/07/1/2/A/0</v>
          </cell>
        </row>
        <row r="10147">
          <cell r="A10147" t="str">
            <v>10146</v>
          </cell>
          <cell r="B10147" t="str">
            <v>OM52092</v>
          </cell>
          <cell r="C10147" t="str">
            <v>092 - CP Allocation O &amp; M Exp Amount</v>
          </cell>
          <cell r="D10147">
            <v>29082.55</v>
          </cell>
          <cell r="F10147" t="str">
            <v>CALC</v>
          </cell>
          <cell r="H10147" t="str">
            <v>92</v>
          </cell>
          <cell r="I10147" t="str">
            <v>C</v>
          </cell>
          <cell r="J10147" t="str">
            <v>om_exp</v>
          </cell>
          <cell r="K10147" t="str">
            <v>alloc_cp_amt</v>
          </cell>
          <cell r="M10147" t="str">
            <v>2015/07/1/2/A/0</v>
          </cell>
        </row>
        <row r="10148">
          <cell r="A10148" t="str">
            <v>10147</v>
          </cell>
          <cell r="B10148" t="str">
            <v>OM52092</v>
          </cell>
          <cell r="C10148" t="str">
            <v>092 - CP Allocation O &amp; M Exp Amount</v>
          </cell>
          <cell r="D10148">
            <v>0</v>
          </cell>
          <cell r="F10148" t="str">
            <v>CALC</v>
          </cell>
          <cell r="H10148" t="str">
            <v>92</v>
          </cell>
          <cell r="I10148" t="str">
            <v>C</v>
          </cell>
          <cell r="J10148" t="str">
            <v>om_exp</v>
          </cell>
          <cell r="K10148" t="str">
            <v>alloc_cp_amt</v>
          </cell>
          <cell r="M10148" t="str">
            <v>2015/07/1/2/A/0</v>
          </cell>
        </row>
        <row r="10149">
          <cell r="A10149" t="str">
            <v>10148</v>
          </cell>
          <cell r="B10149" t="str">
            <v>OM52092</v>
          </cell>
          <cell r="C10149" t="str">
            <v>092 - CP Allocation O &amp; M Exp Amount</v>
          </cell>
          <cell r="D10149">
            <v>0</v>
          </cell>
          <cell r="F10149" t="str">
            <v>CALC</v>
          </cell>
          <cell r="H10149" t="str">
            <v>92</v>
          </cell>
          <cell r="I10149" t="str">
            <v>C</v>
          </cell>
          <cell r="J10149" t="str">
            <v>om_exp</v>
          </cell>
          <cell r="K10149" t="str">
            <v>alloc_cp_amt</v>
          </cell>
          <cell r="M10149" t="str">
            <v>2015/07/1/2/A/0</v>
          </cell>
        </row>
        <row r="10150">
          <cell r="A10150" t="str">
            <v>10149</v>
          </cell>
          <cell r="B10150" t="str">
            <v>OM52092</v>
          </cell>
          <cell r="C10150" t="str">
            <v>092 - CP Allocation O &amp; M Exp Amount</v>
          </cell>
          <cell r="D10150">
            <v>0</v>
          </cell>
          <cell r="F10150" t="str">
            <v>CALC</v>
          </cell>
          <cell r="H10150" t="str">
            <v>92</v>
          </cell>
          <cell r="I10150" t="str">
            <v>C</v>
          </cell>
          <cell r="J10150" t="str">
            <v>om_exp</v>
          </cell>
          <cell r="K10150" t="str">
            <v>alloc_cp_amt</v>
          </cell>
          <cell r="M10150" t="str">
            <v>2015/07/1/2/A/0</v>
          </cell>
        </row>
        <row r="10151">
          <cell r="A10151" t="str">
            <v>10150</v>
          </cell>
          <cell r="B10151" t="str">
            <v>OM52092</v>
          </cell>
          <cell r="C10151" t="str">
            <v>092 - CP Allocation O &amp; M Exp Amount</v>
          </cell>
          <cell r="D10151">
            <v>0</v>
          </cell>
          <cell r="F10151" t="str">
            <v>CALC</v>
          </cell>
          <cell r="H10151" t="str">
            <v>92</v>
          </cell>
          <cell r="I10151" t="str">
            <v>C</v>
          </cell>
          <cell r="J10151" t="str">
            <v>om_exp</v>
          </cell>
          <cell r="K10151" t="str">
            <v>alloc_cp_amt</v>
          </cell>
          <cell r="M10151" t="str">
            <v>2015/07/1/2/A/0</v>
          </cell>
        </row>
        <row r="10152">
          <cell r="A10152" t="str">
            <v>10151</v>
          </cell>
          <cell r="B10152" t="str">
            <v>OM52092</v>
          </cell>
          <cell r="C10152" t="str">
            <v>092 - CP Allocation O &amp; M Exp Amount</v>
          </cell>
          <cell r="D10152">
            <v>0</v>
          </cell>
          <cell r="F10152" t="str">
            <v>CALC</v>
          </cell>
          <cell r="H10152" t="str">
            <v>92</v>
          </cell>
          <cell r="I10152" t="str">
            <v>C</v>
          </cell>
          <cell r="J10152" t="str">
            <v>om_exp</v>
          </cell>
          <cell r="K10152" t="str">
            <v>alloc_cp_amt</v>
          </cell>
          <cell r="M10152" t="str">
            <v>2015/07/1/2/A/0</v>
          </cell>
        </row>
        <row r="10153">
          <cell r="A10153" t="str">
            <v>10152</v>
          </cell>
          <cell r="B10153" t="str">
            <v>OM52092</v>
          </cell>
          <cell r="C10153" t="str">
            <v>092 - CP Allocation O &amp; M Exp Amount</v>
          </cell>
          <cell r="D10153">
            <v>0</v>
          </cell>
          <cell r="F10153" t="str">
            <v>CALC</v>
          </cell>
          <cell r="H10153" t="str">
            <v>92</v>
          </cell>
          <cell r="I10153" t="str">
            <v>C</v>
          </cell>
          <cell r="J10153" t="str">
            <v>om_exp</v>
          </cell>
          <cell r="K10153" t="str">
            <v>alloc_cp_amt</v>
          </cell>
          <cell r="M10153" t="str">
            <v>2015/07/1/2/A/0</v>
          </cell>
        </row>
        <row r="10154">
          <cell r="A10154" t="str">
            <v>10153</v>
          </cell>
          <cell r="B10154" t="str">
            <v>OM52092</v>
          </cell>
          <cell r="C10154" t="str">
            <v>092 - CP Allocation O &amp; M Exp Amount</v>
          </cell>
          <cell r="D10154">
            <v>1996.7</v>
          </cell>
          <cell r="F10154" t="str">
            <v>CALC</v>
          </cell>
          <cell r="H10154" t="str">
            <v>92</v>
          </cell>
          <cell r="I10154" t="str">
            <v>C</v>
          </cell>
          <cell r="J10154" t="str">
            <v>om_exp</v>
          </cell>
          <cell r="K10154" t="str">
            <v>alloc_cp_amt</v>
          </cell>
          <cell r="M10154" t="str">
            <v>2015/07/1/2/A/0</v>
          </cell>
        </row>
        <row r="10155">
          <cell r="A10155" t="str">
            <v>10154</v>
          </cell>
          <cell r="B10155" t="str">
            <v>OM52092</v>
          </cell>
          <cell r="C10155" t="str">
            <v>092 - CP Allocation O &amp; M Exp Amount</v>
          </cell>
          <cell r="D10155">
            <v>203.66</v>
          </cell>
          <cell r="F10155" t="str">
            <v>CALC</v>
          </cell>
          <cell r="H10155" t="str">
            <v>92</v>
          </cell>
          <cell r="I10155" t="str">
            <v>C</v>
          </cell>
          <cell r="J10155" t="str">
            <v>om_exp</v>
          </cell>
          <cell r="K10155" t="str">
            <v>alloc_cp_amt</v>
          </cell>
          <cell r="M10155" t="str">
            <v>2015/07/1/2/A/0</v>
          </cell>
        </row>
        <row r="10156">
          <cell r="A10156" t="str">
            <v>10155</v>
          </cell>
          <cell r="B10156" t="str">
            <v>OM52092</v>
          </cell>
          <cell r="C10156" t="str">
            <v>092 - CP Allocation O &amp; M Exp Amount</v>
          </cell>
          <cell r="D10156">
            <v>299.58</v>
          </cell>
          <cell r="F10156" t="str">
            <v>CALC</v>
          </cell>
          <cell r="H10156" t="str">
            <v>92</v>
          </cell>
          <cell r="I10156" t="str">
            <v>C</v>
          </cell>
          <cell r="J10156" t="str">
            <v>om_exp</v>
          </cell>
          <cell r="K10156" t="str">
            <v>alloc_cp_amt</v>
          </cell>
          <cell r="M10156" t="str">
            <v>2015/07/1/2/A/0</v>
          </cell>
        </row>
        <row r="10157">
          <cell r="A10157" t="str">
            <v>10156</v>
          </cell>
          <cell r="B10157" t="str">
            <v>OM52092</v>
          </cell>
          <cell r="C10157" t="str">
            <v>092 - CP Allocation O &amp; M Exp Amount</v>
          </cell>
          <cell r="D10157">
            <v>50414.42</v>
          </cell>
          <cell r="F10157" t="str">
            <v>CALC</v>
          </cell>
          <cell r="H10157" t="str">
            <v>92</v>
          </cell>
          <cell r="I10157" t="str">
            <v>C</v>
          </cell>
          <cell r="J10157" t="str">
            <v>om_exp</v>
          </cell>
          <cell r="K10157" t="str">
            <v>alloc_cp_amt</v>
          </cell>
          <cell r="M10157" t="str">
            <v>2015/07/1/2/A/0</v>
          </cell>
        </row>
        <row r="10158">
          <cell r="A10158" t="str">
            <v>10157</v>
          </cell>
          <cell r="B10158" t="str">
            <v>OM52092</v>
          </cell>
          <cell r="C10158" t="str">
            <v>092 - CP Allocation O &amp; M Exp Amount</v>
          </cell>
          <cell r="D10158">
            <v>3971.29</v>
          </cell>
          <cell r="F10158" t="str">
            <v>CALC</v>
          </cell>
          <cell r="H10158" t="str">
            <v>92</v>
          </cell>
          <cell r="I10158" t="str">
            <v>C</v>
          </cell>
          <cell r="J10158" t="str">
            <v>om_exp</v>
          </cell>
          <cell r="K10158" t="str">
            <v>alloc_cp_amt</v>
          </cell>
          <cell r="M10158" t="str">
            <v>2015/07/1/2/A/0</v>
          </cell>
        </row>
        <row r="10159">
          <cell r="A10159" t="str">
            <v>10158</v>
          </cell>
          <cell r="B10159" t="str">
            <v>OM52092</v>
          </cell>
          <cell r="C10159" t="str">
            <v>092 - CP Allocation O &amp; M Exp Amount</v>
          </cell>
          <cell r="D10159">
            <v>0</v>
          </cell>
          <cell r="F10159" t="str">
            <v>CALC</v>
          </cell>
          <cell r="H10159" t="str">
            <v>92</v>
          </cell>
          <cell r="I10159" t="str">
            <v>C</v>
          </cell>
          <cell r="J10159" t="str">
            <v>om_exp</v>
          </cell>
          <cell r="K10159" t="str">
            <v>alloc_cp_amt</v>
          </cell>
          <cell r="M10159" t="str">
            <v>2015/07/1/2/A/0</v>
          </cell>
        </row>
        <row r="10160">
          <cell r="A10160" t="str">
            <v>10159</v>
          </cell>
          <cell r="B10160" t="str">
            <v>OM52092</v>
          </cell>
          <cell r="C10160" t="str">
            <v>092 - CP Allocation O &amp; M Exp Amount</v>
          </cell>
          <cell r="D10160">
            <v>636528.81999999995</v>
          </cell>
          <cell r="F10160" t="str">
            <v>CALC</v>
          </cell>
          <cell r="H10160" t="str">
            <v>92</v>
          </cell>
          <cell r="I10160" t="str">
            <v>C</v>
          </cell>
          <cell r="J10160" t="str">
            <v>om_exp</v>
          </cell>
          <cell r="K10160" t="str">
            <v>alloc_cp_amt</v>
          </cell>
          <cell r="M10160" t="str">
            <v>2015/07/1/2/A/0</v>
          </cell>
        </row>
        <row r="10161">
          <cell r="A10161" t="str">
            <v>10160</v>
          </cell>
          <cell r="B10161" t="str">
            <v>OM52092</v>
          </cell>
          <cell r="C10161" t="str">
            <v>092 - CP Allocation O &amp; M Exp Amount</v>
          </cell>
          <cell r="D10161">
            <v>5519.53</v>
          </cell>
          <cell r="F10161" t="str">
            <v>CALC</v>
          </cell>
          <cell r="H10161" t="str">
            <v>92</v>
          </cell>
          <cell r="I10161" t="str">
            <v>C</v>
          </cell>
          <cell r="J10161" t="str">
            <v>om_exp</v>
          </cell>
          <cell r="K10161" t="str">
            <v>alloc_cp_amt</v>
          </cell>
          <cell r="M10161" t="str">
            <v>2015/07/1/2/A/0</v>
          </cell>
        </row>
        <row r="10162">
          <cell r="A10162" t="str">
            <v>10161</v>
          </cell>
          <cell r="B10162" t="str">
            <v>OM52092</v>
          </cell>
          <cell r="C10162" t="str">
            <v>092 - CP Allocation O &amp; M Exp Amount</v>
          </cell>
          <cell r="D10162">
            <v>0</v>
          </cell>
          <cell r="F10162" t="str">
            <v>CALC</v>
          </cell>
          <cell r="H10162" t="str">
            <v>92</v>
          </cell>
          <cell r="I10162" t="str">
            <v>C</v>
          </cell>
          <cell r="J10162" t="str">
            <v>om_exp</v>
          </cell>
          <cell r="K10162" t="str">
            <v>alloc_cp_amt</v>
          </cell>
          <cell r="M10162" t="str">
            <v>2015/07/1/2/A/0</v>
          </cell>
        </row>
        <row r="10163">
          <cell r="A10163" t="str">
            <v>10162</v>
          </cell>
          <cell r="B10163" t="str">
            <v>OM52092</v>
          </cell>
          <cell r="C10163" t="str">
            <v>092 - CP Allocation O &amp; M Exp Amount</v>
          </cell>
          <cell r="D10163">
            <v>0</v>
          </cell>
          <cell r="F10163" t="str">
            <v>CALC</v>
          </cell>
          <cell r="H10163" t="str">
            <v>92</v>
          </cell>
          <cell r="I10163" t="str">
            <v>C</v>
          </cell>
          <cell r="J10163" t="str">
            <v>om_exp</v>
          </cell>
          <cell r="K10163" t="str">
            <v>alloc_cp_amt</v>
          </cell>
          <cell r="M10163" t="str">
            <v>2015/07/1/2/A/0</v>
          </cell>
        </row>
        <row r="10164">
          <cell r="A10164" t="str">
            <v>10163</v>
          </cell>
          <cell r="B10164" t="str">
            <v>OM52092</v>
          </cell>
          <cell r="C10164" t="str">
            <v>092 - CP Allocation O &amp; M Exp Amount</v>
          </cell>
          <cell r="D10164">
            <v>0</v>
          </cell>
          <cell r="F10164" t="str">
            <v>CALC</v>
          </cell>
          <cell r="H10164" t="str">
            <v>92</v>
          </cell>
          <cell r="I10164" t="str">
            <v>C</v>
          </cell>
          <cell r="J10164" t="str">
            <v>om_exp</v>
          </cell>
          <cell r="K10164" t="str">
            <v>alloc_cp_amt</v>
          </cell>
          <cell r="M10164" t="str">
            <v>2015/07/1/2/A/0</v>
          </cell>
        </row>
        <row r="10165">
          <cell r="A10165" t="str">
            <v>10164</v>
          </cell>
          <cell r="B10165" t="str">
            <v>OM52092</v>
          </cell>
          <cell r="C10165" t="str">
            <v>092 - CP Allocation O &amp; M Exp Amount</v>
          </cell>
          <cell r="D10165">
            <v>0</v>
          </cell>
          <cell r="F10165" t="str">
            <v>CALC</v>
          </cell>
          <cell r="H10165" t="str">
            <v>92</v>
          </cell>
          <cell r="I10165" t="str">
            <v>C</v>
          </cell>
          <cell r="J10165" t="str">
            <v>om_exp</v>
          </cell>
          <cell r="K10165" t="str">
            <v>alloc_cp_amt</v>
          </cell>
          <cell r="M10165" t="str">
            <v>2015/07/1/2/A/0</v>
          </cell>
        </row>
        <row r="10166">
          <cell r="A10166" t="str">
            <v>10165</v>
          </cell>
          <cell r="B10166" t="str">
            <v>OM52092</v>
          </cell>
          <cell r="C10166" t="str">
            <v>092 - CP Allocation O &amp; M Exp Amount</v>
          </cell>
          <cell r="D10166">
            <v>0</v>
          </cell>
          <cell r="F10166" t="str">
            <v>CALC</v>
          </cell>
          <cell r="H10166" t="str">
            <v>92</v>
          </cell>
          <cell r="I10166" t="str">
            <v>C</v>
          </cell>
          <cell r="J10166" t="str">
            <v>om_exp</v>
          </cell>
          <cell r="K10166" t="str">
            <v>alloc_cp_amt</v>
          </cell>
          <cell r="M10166" t="str">
            <v>2015/07/1/2/A/0</v>
          </cell>
        </row>
        <row r="10167">
          <cell r="A10167" t="str">
            <v>10166</v>
          </cell>
          <cell r="B10167" t="str">
            <v>OM52092</v>
          </cell>
          <cell r="C10167" t="str">
            <v>092 - CP Allocation O &amp; M Exp Amount</v>
          </cell>
          <cell r="D10167">
            <v>0</v>
          </cell>
          <cell r="F10167" t="str">
            <v>CALC</v>
          </cell>
          <cell r="H10167" t="str">
            <v>92</v>
          </cell>
          <cell r="I10167" t="str">
            <v>C</v>
          </cell>
          <cell r="J10167" t="str">
            <v>om_exp</v>
          </cell>
          <cell r="K10167" t="str">
            <v>alloc_cp_amt</v>
          </cell>
          <cell r="M10167" t="str">
            <v>2015/07/1/2/A/0</v>
          </cell>
        </row>
        <row r="10168">
          <cell r="A10168" t="str">
            <v>10167</v>
          </cell>
          <cell r="B10168" t="str">
            <v>OM52092</v>
          </cell>
          <cell r="C10168" t="str">
            <v>092 - CP Allocation O &amp; M Exp Amount</v>
          </cell>
          <cell r="D10168">
            <v>0</v>
          </cell>
          <cell r="F10168" t="str">
            <v>CALC</v>
          </cell>
          <cell r="H10168" t="str">
            <v>92</v>
          </cell>
          <cell r="I10168" t="str">
            <v>C</v>
          </cell>
          <cell r="J10168" t="str">
            <v>om_exp</v>
          </cell>
          <cell r="K10168" t="str">
            <v>alloc_cp_amt</v>
          </cell>
          <cell r="M10168" t="str">
            <v>2015/07/1/2/A/0</v>
          </cell>
        </row>
        <row r="10169">
          <cell r="A10169" t="str">
            <v>10168</v>
          </cell>
          <cell r="B10169" t="str">
            <v>OM52092</v>
          </cell>
          <cell r="C10169" t="str">
            <v>092 - CP Allocation O &amp; M Exp Amount</v>
          </cell>
          <cell r="D10169">
            <v>0</v>
          </cell>
          <cell r="F10169" t="str">
            <v>CALC</v>
          </cell>
          <cell r="H10169" t="str">
            <v>92</v>
          </cell>
          <cell r="I10169" t="str">
            <v>C</v>
          </cell>
          <cell r="J10169" t="str">
            <v>om_exp</v>
          </cell>
          <cell r="K10169" t="str">
            <v>alloc_cp_amt</v>
          </cell>
          <cell r="M10169" t="str">
            <v>2015/07/1/2/A/0</v>
          </cell>
        </row>
        <row r="10170">
          <cell r="A10170" t="str">
            <v>10169</v>
          </cell>
          <cell r="B10170" t="str">
            <v>OM52092</v>
          </cell>
          <cell r="C10170" t="str">
            <v>092 - CP Allocation O &amp; M Exp Amount</v>
          </cell>
          <cell r="D10170">
            <v>0</v>
          </cell>
          <cell r="F10170" t="str">
            <v>CALC</v>
          </cell>
          <cell r="H10170" t="str">
            <v>92</v>
          </cell>
          <cell r="I10170" t="str">
            <v>C</v>
          </cell>
          <cell r="J10170" t="str">
            <v>om_exp</v>
          </cell>
          <cell r="K10170" t="str">
            <v>alloc_cp_amt</v>
          </cell>
          <cell r="M10170" t="str">
            <v>2015/07/1/2/A/0</v>
          </cell>
        </row>
        <row r="10171">
          <cell r="A10171" t="str">
            <v>10170</v>
          </cell>
          <cell r="B10171" t="str">
            <v>OM52092</v>
          </cell>
          <cell r="C10171" t="str">
            <v>092 - CP Allocation O &amp; M Exp Amount</v>
          </cell>
          <cell r="D10171">
            <v>0</v>
          </cell>
          <cell r="F10171" t="str">
            <v>CALC</v>
          </cell>
          <cell r="H10171" t="str">
            <v>92</v>
          </cell>
          <cell r="I10171" t="str">
            <v>C</v>
          </cell>
          <cell r="J10171" t="str">
            <v>om_exp</v>
          </cell>
          <cell r="K10171" t="str">
            <v>alloc_cp_amt</v>
          </cell>
          <cell r="M10171" t="str">
            <v>2015/07/1/2/A/0</v>
          </cell>
        </row>
        <row r="10172">
          <cell r="A10172" t="str">
            <v>10171</v>
          </cell>
          <cell r="B10172" t="str">
            <v>OM52092</v>
          </cell>
          <cell r="C10172" t="str">
            <v>092 - CP Allocation O &amp; M Exp Amount</v>
          </cell>
          <cell r="D10172">
            <v>0</v>
          </cell>
          <cell r="F10172" t="str">
            <v>CALC</v>
          </cell>
          <cell r="H10172" t="str">
            <v>92</v>
          </cell>
          <cell r="I10172" t="str">
            <v>C</v>
          </cell>
          <cell r="J10172" t="str">
            <v>om_exp</v>
          </cell>
          <cell r="K10172" t="str">
            <v>alloc_cp_amt</v>
          </cell>
          <cell r="M10172" t="str">
            <v>2015/07/1/2/A/0</v>
          </cell>
        </row>
        <row r="10173">
          <cell r="A10173" t="str">
            <v>10172</v>
          </cell>
          <cell r="B10173" t="str">
            <v>OM52092</v>
          </cell>
          <cell r="C10173" t="str">
            <v>092 - CP Allocation O &amp; M Exp Amount</v>
          </cell>
          <cell r="D10173">
            <v>11025.04</v>
          </cell>
          <cell r="F10173" t="str">
            <v>CALC</v>
          </cell>
          <cell r="H10173" t="str">
            <v>92</v>
          </cell>
          <cell r="I10173" t="str">
            <v>C</v>
          </cell>
          <cell r="J10173" t="str">
            <v>om_exp</v>
          </cell>
          <cell r="K10173" t="str">
            <v>alloc_cp_amt</v>
          </cell>
          <cell r="M10173" t="str">
            <v>2015/07/1/2/A/0</v>
          </cell>
        </row>
        <row r="10174">
          <cell r="A10174" t="str">
            <v>10173</v>
          </cell>
          <cell r="B10174" t="str">
            <v>OM52092</v>
          </cell>
          <cell r="C10174" t="str">
            <v>092 - CP Allocation O &amp; M Exp Amount</v>
          </cell>
          <cell r="D10174">
            <v>0</v>
          </cell>
          <cell r="F10174" t="str">
            <v>CALC</v>
          </cell>
          <cell r="H10174" t="str">
            <v>92</v>
          </cell>
          <cell r="I10174" t="str">
            <v>C</v>
          </cell>
          <cell r="J10174" t="str">
            <v>om_exp</v>
          </cell>
          <cell r="K10174" t="str">
            <v>alloc_cp_amt</v>
          </cell>
          <cell r="M10174" t="str">
            <v>2015/07/1/2/A/0</v>
          </cell>
        </row>
        <row r="10175">
          <cell r="A10175" t="str">
            <v>10174</v>
          </cell>
          <cell r="B10175" t="str">
            <v>OM52092</v>
          </cell>
          <cell r="C10175" t="str">
            <v>092 - CP Allocation O &amp; M Exp Amount</v>
          </cell>
          <cell r="D10175">
            <v>0</v>
          </cell>
          <cell r="F10175" t="str">
            <v>CALC</v>
          </cell>
          <cell r="H10175" t="str">
            <v>92</v>
          </cell>
          <cell r="I10175" t="str">
            <v>C</v>
          </cell>
          <cell r="J10175" t="str">
            <v>om_exp</v>
          </cell>
          <cell r="K10175" t="str">
            <v>alloc_cp_amt</v>
          </cell>
          <cell r="M10175" t="str">
            <v>2015/07/1/2/A/0</v>
          </cell>
        </row>
        <row r="10176">
          <cell r="A10176" t="str">
            <v>10175</v>
          </cell>
          <cell r="B10176" t="str">
            <v>OM52092</v>
          </cell>
          <cell r="C10176" t="str">
            <v>092 - CP Allocation O &amp; M Exp Amount</v>
          </cell>
          <cell r="D10176">
            <v>5622.94</v>
          </cell>
          <cell r="F10176" t="str">
            <v>CALC</v>
          </cell>
          <cell r="H10176" t="str">
            <v>92</v>
          </cell>
          <cell r="I10176" t="str">
            <v>C</v>
          </cell>
          <cell r="J10176" t="str">
            <v>om_exp</v>
          </cell>
          <cell r="K10176" t="str">
            <v>alloc_cp_amt</v>
          </cell>
          <cell r="M10176" t="str">
            <v>2015/07/1/2/A/0</v>
          </cell>
        </row>
        <row r="10177">
          <cell r="A10177" t="str">
            <v>10176</v>
          </cell>
          <cell r="B10177" t="str">
            <v>OM52092</v>
          </cell>
          <cell r="C10177" t="str">
            <v>092 - CP Allocation O &amp; M Exp Amount</v>
          </cell>
          <cell r="D10177">
            <v>0</v>
          </cell>
          <cell r="F10177" t="str">
            <v>CALC</v>
          </cell>
          <cell r="H10177" t="str">
            <v>92</v>
          </cell>
          <cell r="I10177" t="str">
            <v>C</v>
          </cell>
          <cell r="J10177" t="str">
            <v>om_exp</v>
          </cell>
          <cell r="K10177" t="str">
            <v>alloc_cp_amt</v>
          </cell>
          <cell r="M10177" t="str">
            <v>2015/07/1/2/A/0</v>
          </cell>
        </row>
        <row r="10178">
          <cell r="A10178" t="str">
            <v>10177</v>
          </cell>
          <cell r="B10178" t="str">
            <v>OM52092</v>
          </cell>
          <cell r="C10178" t="str">
            <v>092 - CP Allocation O &amp; M Exp Amount</v>
          </cell>
          <cell r="D10178">
            <v>34890.36</v>
          </cell>
          <cell r="F10178" t="str">
            <v>CALC</v>
          </cell>
          <cell r="H10178" t="str">
            <v>92</v>
          </cell>
          <cell r="I10178" t="str">
            <v>C</v>
          </cell>
          <cell r="J10178" t="str">
            <v>om_exp</v>
          </cell>
          <cell r="K10178" t="str">
            <v>alloc_cp_amt</v>
          </cell>
          <cell r="M10178" t="str">
            <v>2015/07/1/2/A/0</v>
          </cell>
        </row>
        <row r="10179">
          <cell r="A10179" t="str">
            <v>10178</v>
          </cell>
          <cell r="B10179" t="str">
            <v>OM52092</v>
          </cell>
          <cell r="C10179" t="str">
            <v>092 - CP Allocation O &amp; M Exp Amount</v>
          </cell>
          <cell r="D10179">
            <v>13748.11</v>
          </cell>
          <cell r="F10179" t="str">
            <v>CALC</v>
          </cell>
          <cell r="H10179" t="str">
            <v>92</v>
          </cell>
          <cell r="I10179" t="str">
            <v>C</v>
          </cell>
          <cell r="J10179" t="str">
            <v>om_exp</v>
          </cell>
          <cell r="K10179" t="str">
            <v>alloc_cp_amt</v>
          </cell>
          <cell r="M10179" t="str">
            <v>2015/07/1/2/A/0</v>
          </cell>
        </row>
        <row r="10180">
          <cell r="A10180" t="str">
            <v>10179</v>
          </cell>
          <cell r="B10180" t="str">
            <v>OM52092</v>
          </cell>
          <cell r="C10180" t="str">
            <v>092 - CP Allocation O &amp; M Exp Amount</v>
          </cell>
          <cell r="D10180">
            <v>93109.11</v>
          </cell>
          <cell r="F10180" t="str">
            <v>CALC</v>
          </cell>
          <cell r="H10180" t="str">
            <v>92</v>
          </cell>
          <cell r="I10180" t="str">
            <v>C</v>
          </cell>
          <cell r="J10180" t="str">
            <v>om_exp</v>
          </cell>
          <cell r="K10180" t="str">
            <v>alloc_cp_amt</v>
          </cell>
          <cell r="M10180" t="str">
            <v>2015/07/1/2/A/0</v>
          </cell>
        </row>
        <row r="10181">
          <cell r="A10181" t="str">
            <v>10180</v>
          </cell>
          <cell r="B10181" t="str">
            <v>OM52092</v>
          </cell>
          <cell r="C10181" t="str">
            <v>092 - CP Allocation O &amp; M Exp Amount</v>
          </cell>
          <cell r="D10181">
            <v>33102.76</v>
          </cell>
          <cell r="F10181" t="str">
            <v>CALC</v>
          </cell>
          <cell r="H10181" t="str">
            <v>92</v>
          </cell>
          <cell r="I10181" t="str">
            <v>C</v>
          </cell>
          <cell r="J10181" t="str">
            <v>om_exp</v>
          </cell>
          <cell r="K10181" t="str">
            <v>alloc_cp_amt</v>
          </cell>
          <cell r="M10181" t="str">
            <v>2015/07/1/2/A/0</v>
          </cell>
        </row>
        <row r="10182">
          <cell r="A10182" t="str">
            <v>10181</v>
          </cell>
          <cell r="B10182" t="str">
            <v>OM52092</v>
          </cell>
          <cell r="C10182" t="str">
            <v>092 - CP Allocation O &amp; M Exp Amount</v>
          </cell>
          <cell r="D10182">
            <v>0</v>
          </cell>
          <cell r="F10182" t="str">
            <v>CALC</v>
          </cell>
          <cell r="H10182" t="str">
            <v>92</v>
          </cell>
          <cell r="I10182" t="str">
            <v>C</v>
          </cell>
          <cell r="J10182" t="str">
            <v>om_exp</v>
          </cell>
          <cell r="K10182" t="str">
            <v>alloc_cp_amt</v>
          </cell>
          <cell r="M10182" t="str">
            <v>2015/07/1/2/A/0</v>
          </cell>
        </row>
        <row r="10183">
          <cell r="A10183" t="str">
            <v>10182</v>
          </cell>
          <cell r="B10183" t="str">
            <v>OM22092</v>
          </cell>
          <cell r="C10183" t="str">
            <v>092 - CP Allocation Factor</v>
          </cell>
          <cell r="D10183">
            <v>1</v>
          </cell>
          <cell r="F10183" t="str">
            <v>CALC</v>
          </cell>
          <cell r="H10183" t="str">
            <v>92</v>
          </cell>
          <cell r="I10183" t="str">
            <v>C</v>
          </cell>
          <cell r="J10183" t="str">
            <v>om_exp</v>
          </cell>
          <cell r="K10183" t="str">
            <v>alloc_cp</v>
          </cell>
          <cell r="M10183" t="str">
            <v>2015/07/1/2/A/0</v>
          </cell>
        </row>
        <row r="10184">
          <cell r="A10184" t="str">
            <v>10183</v>
          </cell>
          <cell r="B10184" t="str">
            <v>OM22092</v>
          </cell>
          <cell r="C10184" t="str">
            <v>092 - CP Allocation Factor</v>
          </cell>
          <cell r="D10184">
            <v>1</v>
          </cell>
          <cell r="F10184" t="str">
            <v>CALC</v>
          </cell>
          <cell r="H10184" t="str">
            <v>92</v>
          </cell>
          <cell r="I10184" t="str">
            <v>C</v>
          </cell>
          <cell r="J10184" t="str">
            <v>om_exp</v>
          </cell>
          <cell r="K10184" t="str">
            <v>alloc_cp</v>
          </cell>
          <cell r="M10184" t="str">
            <v>2015/07/1/2/A/0</v>
          </cell>
        </row>
        <row r="10185">
          <cell r="A10185" t="str">
            <v>10184</v>
          </cell>
          <cell r="B10185" t="str">
            <v>OM22092</v>
          </cell>
          <cell r="C10185" t="str">
            <v>092 - CP Allocation Factor</v>
          </cell>
          <cell r="D10185">
            <v>1</v>
          </cell>
          <cell r="F10185" t="str">
            <v>CALC</v>
          </cell>
          <cell r="H10185" t="str">
            <v>92</v>
          </cell>
          <cell r="I10185" t="str">
            <v>C</v>
          </cell>
          <cell r="J10185" t="str">
            <v>om_exp</v>
          </cell>
          <cell r="K10185" t="str">
            <v>alloc_cp</v>
          </cell>
          <cell r="M10185" t="str">
            <v>2015/07/1/2/A/0</v>
          </cell>
        </row>
        <row r="10186">
          <cell r="A10186" t="str">
            <v>10185</v>
          </cell>
          <cell r="B10186" t="str">
            <v>OM22092</v>
          </cell>
          <cell r="C10186" t="str">
            <v>092 - CP Allocation Factor</v>
          </cell>
          <cell r="D10186">
            <v>1</v>
          </cell>
          <cell r="F10186" t="str">
            <v>CALC</v>
          </cell>
          <cell r="H10186" t="str">
            <v>92</v>
          </cell>
          <cell r="I10186" t="str">
            <v>C</v>
          </cell>
          <cell r="J10186" t="str">
            <v>om_exp</v>
          </cell>
          <cell r="K10186" t="str">
            <v>alloc_cp</v>
          </cell>
          <cell r="M10186" t="str">
            <v>2015/07/1/2/A/0</v>
          </cell>
        </row>
        <row r="10187">
          <cell r="A10187" t="str">
            <v>10186</v>
          </cell>
          <cell r="B10187" t="str">
            <v>OM22092</v>
          </cell>
          <cell r="C10187" t="str">
            <v>092 - CP Allocation Factor</v>
          </cell>
          <cell r="D10187">
            <v>1</v>
          </cell>
          <cell r="F10187" t="str">
            <v>CALC</v>
          </cell>
          <cell r="H10187" t="str">
            <v>92</v>
          </cell>
          <cell r="I10187" t="str">
            <v>C</v>
          </cell>
          <cell r="J10187" t="str">
            <v>om_exp</v>
          </cell>
          <cell r="K10187" t="str">
            <v>alloc_cp</v>
          </cell>
          <cell r="M10187" t="str">
            <v>2015/07/1/2/A/0</v>
          </cell>
        </row>
        <row r="10188">
          <cell r="A10188" t="str">
            <v>10187</v>
          </cell>
          <cell r="B10188" t="str">
            <v>OM22092</v>
          </cell>
          <cell r="C10188" t="str">
            <v>092 - CP Allocation Factor</v>
          </cell>
          <cell r="D10188">
            <v>1</v>
          </cell>
          <cell r="F10188" t="str">
            <v>CALC</v>
          </cell>
          <cell r="H10188" t="str">
            <v>92</v>
          </cell>
          <cell r="I10188" t="str">
            <v>C</v>
          </cell>
          <cell r="J10188" t="str">
            <v>om_exp</v>
          </cell>
          <cell r="K10188" t="str">
            <v>alloc_cp</v>
          </cell>
          <cell r="M10188" t="str">
            <v>2015/07/1/2/A/0</v>
          </cell>
        </row>
        <row r="10189">
          <cell r="A10189" t="str">
            <v>10188</v>
          </cell>
          <cell r="B10189" t="str">
            <v>OM22092</v>
          </cell>
          <cell r="C10189" t="str">
            <v>092 - CP Allocation Factor</v>
          </cell>
          <cell r="D10189">
            <v>1</v>
          </cell>
          <cell r="F10189" t="str">
            <v>CALC</v>
          </cell>
          <cell r="H10189" t="str">
            <v>92</v>
          </cell>
          <cell r="I10189" t="str">
            <v>C</v>
          </cell>
          <cell r="J10189" t="str">
            <v>om_exp</v>
          </cell>
          <cell r="K10189" t="str">
            <v>alloc_cp</v>
          </cell>
          <cell r="M10189" t="str">
            <v>2015/07/1/2/A/0</v>
          </cell>
        </row>
        <row r="10190">
          <cell r="A10190" t="str">
            <v>10189</v>
          </cell>
          <cell r="B10190" t="str">
            <v>OM22092</v>
          </cell>
          <cell r="C10190" t="str">
            <v>092 - CP Allocation Factor</v>
          </cell>
          <cell r="D10190">
            <v>1</v>
          </cell>
          <cell r="F10190" t="str">
            <v>CALC</v>
          </cell>
          <cell r="H10190" t="str">
            <v>92</v>
          </cell>
          <cell r="I10190" t="str">
            <v>C</v>
          </cell>
          <cell r="J10190" t="str">
            <v>om_exp</v>
          </cell>
          <cell r="K10190" t="str">
            <v>alloc_cp</v>
          </cell>
          <cell r="M10190" t="str">
            <v>2015/07/1/2/A/0</v>
          </cell>
        </row>
        <row r="10191">
          <cell r="A10191" t="str">
            <v>10190</v>
          </cell>
          <cell r="B10191" t="str">
            <v>OM22092</v>
          </cell>
          <cell r="C10191" t="str">
            <v>092 - CP Allocation Factor</v>
          </cell>
          <cell r="D10191">
            <v>1</v>
          </cell>
          <cell r="F10191" t="str">
            <v>CALC</v>
          </cell>
          <cell r="H10191" t="str">
            <v>92</v>
          </cell>
          <cell r="I10191" t="str">
            <v>C</v>
          </cell>
          <cell r="J10191" t="str">
            <v>om_exp</v>
          </cell>
          <cell r="K10191" t="str">
            <v>alloc_cp</v>
          </cell>
          <cell r="M10191" t="str">
            <v>2015/07/1/2/A/0</v>
          </cell>
        </row>
        <row r="10192">
          <cell r="A10192" t="str">
            <v>10191</v>
          </cell>
          <cell r="B10192" t="str">
            <v>OM22092</v>
          </cell>
          <cell r="C10192" t="str">
            <v>092 - CP Allocation Factor</v>
          </cell>
          <cell r="D10192">
            <v>1</v>
          </cell>
          <cell r="F10192" t="str">
            <v>CALC</v>
          </cell>
          <cell r="H10192" t="str">
            <v>92</v>
          </cell>
          <cell r="I10192" t="str">
            <v>C</v>
          </cell>
          <cell r="J10192" t="str">
            <v>om_exp</v>
          </cell>
          <cell r="K10192" t="str">
            <v>alloc_cp</v>
          </cell>
          <cell r="M10192" t="str">
            <v>2015/07/1/2/A/0</v>
          </cell>
        </row>
        <row r="10193">
          <cell r="A10193" t="str">
            <v>10192</v>
          </cell>
          <cell r="B10193" t="str">
            <v>OM22092</v>
          </cell>
          <cell r="C10193" t="str">
            <v>092 - CP Allocation Factor</v>
          </cell>
          <cell r="D10193">
            <v>1</v>
          </cell>
          <cell r="F10193" t="str">
            <v>CALC</v>
          </cell>
          <cell r="H10193" t="str">
            <v>92</v>
          </cell>
          <cell r="I10193" t="str">
            <v>C</v>
          </cell>
          <cell r="J10193" t="str">
            <v>om_exp</v>
          </cell>
          <cell r="K10193" t="str">
            <v>alloc_cp</v>
          </cell>
          <cell r="M10193" t="str">
            <v>2015/07/1/2/A/0</v>
          </cell>
        </row>
        <row r="10194">
          <cell r="A10194" t="str">
            <v>10193</v>
          </cell>
          <cell r="B10194" t="str">
            <v>OM22092</v>
          </cell>
          <cell r="C10194" t="str">
            <v>092 - CP Allocation Factor</v>
          </cell>
          <cell r="D10194">
            <v>1</v>
          </cell>
          <cell r="F10194" t="str">
            <v>CALC</v>
          </cell>
          <cell r="H10194" t="str">
            <v>92</v>
          </cell>
          <cell r="I10194" t="str">
            <v>C</v>
          </cell>
          <cell r="J10194" t="str">
            <v>om_exp</v>
          </cell>
          <cell r="K10194" t="str">
            <v>alloc_cp</v>
          </cell>
          <cell r="M10194" t="str">
            <v>2015/07/1/2/A/0</v>
          </cell>
        </row>
        <row r="10195">
          <cell r="A10195" t="str">
            <v>10194</v>
          </cell>
          <cell r="B10195" t="str">
            <v>OM22092</v>
          </cell>
          <cell r="C10195" t="str">
            <v>092 - CP Allocation Factor</v>
          </cell>
          <cell r="D10195">
            <v>1</v>
          </cell>
          <cell r="F10195" t="str">
            <v>CALC</v>
          </cell>
          <cell r="H10195" t="str">
            <v>92</v>
          </cell>
          <cell r="I10195" t="str">
            <v>C</v>
          </cell>
          <cell r="J10195" t="str">
            <v>om_exp</v>
          </cell>
          <cell r="K10195" t="str">
            <v>alloc_cp</v>
          </cell>
          <cell r="M10195" t="str">
            <v>2015/07/1/2/A/0</v>
          </cell>
        </row>
        <row r="10196">
          <cell r="A10196" t="str">
            <v>10195</v>
          </cell>
          <cell r="B10196" t="str">
            <v>OM22092</v>
          </cell>
          <cell r="C10196" t="str">
            <v>092 - CP Allocation Factor</v>
          </cell>
          <cell r="D10196">
            <v>1</v>
          </cell>
          <cell r="F10196" t="str">
            <v>CALC</v>
          </cell>
          <cell r="H10196" t="str">
            <v>92</v>
          </cell>
          <cell r="I10196" t="str">
            <v>C</v>
          </cell>
          <cell r="J10196" t="str">
            <v>om_exp</v>
          </cell>
          <cell r="K10196" t="str">
            <v>alloc_cp</v>
          </cell>
          <cell r="M10196" t="str">
            <v>2015/07/1/2/A/0</v>
          </cell>
        </row>
        <row r="10197">
          <cell r="A10197" t="str">
            <v>10196</v>
          </cell>
          <cell r="B10197" t="str">
            <v>OM22092</v>
          </cell>
          <cell r="C10197" t="str">
            <v>092 - CP Allocation Factor</v>
          </cell>
          <cell r="D10197">
            <v>1</v>
          </cell>
          <cell r="F10197" t="str">
            <v>CALC</v>
          </cell>
          <cell r="H10197" t="str">
            <v>92</v>
          </cell>
          <cell r="I10197" t="str">
            <v>C</v>
          </cell>
          <cell r="J10197" t="str">
            <v>om_exp</v>
          </cell>
          <cell r="K10197" t="str">
            <v>alloc_cp</v>
          </cell>
          <cell r="M10197" t="str">
            <v>2015/07/1/2/A/0</v>
          </cell>
        </row>
        <row r="10198">
          <cell r="A10198" t="str">
            <v>10197</v>
          </cell>
          <cell r="B10198" t="str">
            <v>OM22092</v>
          </cell>
          <cell r="C10198" t="str">
            <v>092 - CP Allocation Factor</v>
          </cell>
          <cell r="D10198">
            <v>1</v>
          </cell>
          <cell r="F10198" t="str">
            <v>CALC</v>
          </cell>
          <cell r="H10198" t="str">
            <v>92</v>
          </cell>
          <cell r="I10198" t="str">
            <v>C</v>
          </cell>
          <cell r="J10198" t="str">
            <v>om_exp</v>
          </cell>
          <cell r="K10198" t="str">
            <v>alloc_cp</v>
          </cell>
          <cell r="M10198" t="str">
            <v>2015/07/1/2/A/0</v>
          </cell>
        </row>
        <row r="10199">
          <cell r="A10199" t="str">
            <v>10198</v>
          </cell>
          <cell r="B10199" t="str">
            <v>OM22092</v>
          </cell>
          <cell r="C10199" t="str">
            <v>092 - CP Allocation Factor</v>
          </cell>
          <cell r="D10199">
            <v>1</v>
          </cell>
          <cell r="F10199" t="str">
            <v>CALC</v>
          </cell>
          <cell r="H10199" t="str">
            <v>92</v>
          </cell>
          <cell r="I10199" t="str">
            <v>C</v>
          </cell>
          <cell r="J10199" t="str">
            <v>om_exp</v>
          </cell>
          <cell r="K10199" t="str">
            <v>alloc_cp</v>
          </cell>
          <cell r="M10199" t="str">
            <v>2015/07/1/2/A/0</v>
          </cell>
        </row>
        <row r="10200">
          <cell r="A10200" t="str">
            <v>10199</v>
          </cell>
          <cell r="B10200" t="str">
            <v>OM22092</v>
          </cell>
          <cell r="C10200" t="str">
            <v>092 - CP Allocation Factor</v>
          </cell>
          <cell r="D10200">
            <v>1</v>
          </cell>
          <cell r="F10200" t="str">
            <v>CALC</v>
          </cell>
          <cell r="H10200" t="str">
            <v>92</v>
          </cell>
          <cell r="I10200" t="str">
            <v>C</v>
          </cell>
          <cell r="J10200" t="str">
            <v>om_exp</v>
          </cell>
          <cell r="K10200" t="str">
            <v>alloc_cp</v>
          </cell>
          <cell r="M10200" t="str">
            <v>2015/07/1/2/A/0</v>
          </cell>
        </row>
        <row r="10201">
          <cell r="A10201" t="str">
            <v>10200</v>
          </cell>
          <cell r="B10201" t="str">
            <v>OM22092</v>
          </cell>
          <cell r="C10201" t="str">
            <v>092 - CP Allocation Factor</v>
          </cell>
          <cell r="D10201">
            <v>1</v>
          </cell>
          <cell r="F10201" t="str">
            <v>CALC</v>
          </cell>
          <cell r="H10201" t="str">
            <v>92</v>
          </cell>
          <cell r="I10201" t="str">
            <v>C</v>
          </cell>
          <cell r="J10201" t="str">
            <v>om_exp</v>
          </cell>
          <cell r="K10201" t="str">
            <v>alloc_cp</v>
          </cell>
          <cell r="M10201" t="str">
            <v>2015/07/1/2/A/0</v>
          </cell>
        </row>
        <row r="10202">
          <cell r="A10202" t="str">
            <v>10201</v>
          </cell>
          <cell r="B10202" t="str">
            <v>OM22092</v>
          </cell>
          <cell r="C10202" t="str">
            <v>092 - CP Allocation Factor</v>
          </cell>
          <cell r="D10202">
            <v>1</v>
          </cell>
          <cell r="F10202" t="str">
            <v>CALC</v>
          </cell>
          <cell r="H10202" t="str">
            <v>92</v>
          </cell>
          <cell r="I10202" t="str">
            <v>C</v>
          </cell>
          <cell r="J10202" t="str">
            <v>om_exp</v>
          </cell>
          <cell r="K10202" t="str">
            <v>alloc_cp</v>
          </cell>
          <cell r="M10202" t="str">
            <v>2015/07/1/2/A/0</v>
          </cell>
        </row>
        <row r="10203">
          <cell r="A10203" t="str">
            <v>10202</v>
          </cell>
          <cell r="B10203" t="str">
            <v>OM22092</v>
          </cell>
          <cell r="C10203" t="str">
            <v>092 - CP Allocation Factor</v>
          </cell>
          <cell r="D10203">
            <v>1</v>
          </cell>
          <cell r="F10203" t="str">
            <v>CALC</v>
          </cell>
          <cell r="H10203" t="str">
            <v>92</v>
          </cell>
          <cell r="I10203" t="str">
            <v>C</v>
          </cell>
          <cell r="J10203" t="str">
            <v>om_exp</v>
          </cell>
          <cell r="K10203" t="str">
            <v>alloc_cp</v>
          </cell>
          <cell r="M10203" t="str">
            <v>2015/07/1/2/A/0</v>
          </cell>
        </row>
        <row r="10204">
          <cell r="A10204" t="str">
            <v>10203</v>
          </cell>
          <cell r="B10204" t="str">
            <v>OM22092</v>
          </cell>
          <cell r="C10204" t="str">
            <v>092 - CP Allocation Factor</v>
          </cell>
          <cell r="D10204">
            <v>1</v>
          </cell>
          <cell r="F10204" t="str">
            <v>CALC</v>
          </cell>
          <cell r="H10204" t="str">
            <v>92</v>
          </cell>
          <cell r="I10204" t="str">
            <v>C</v>
          </cell>
          <cell r="J10204" t="str">
            <v>om_exp</v>
          </cell>
          <cell r="K10204" t="str">
            <v>alloc_cp</v>
          </cell>
          <cell r="M10204" t="str">
            <v>2015/07/1/2/A/0</v>
          </cell>
        </row>
        <row r="10205">
          <cell r="A10205" t="str">
            <v>10204</v>
          </cell>
          <cell r="B10205" t="str">
            <v>OM22092</v>
          </cell>
          <cell r="C10205" t="str">
            <v>092 - CP Allocation Factor</v>
          </cell>
          <cell r="D10205">
            <v>1</v>
          </cell>
          <cell r="F10205" t="str">
            <v>CALC</v>
          </cell>
          <cell r="H10205" t="str">
            <v>92</v>
          </cell>
          <cell r="I10205" t="str">
            <v>C</v>
          </cell>
          <cell r="J10205" t="str">
            <v>om_exp</v>
          </cell>
          <cell r="K10205" t="str">
            <v>alloc_cp</v>
          </cell>
          <cell r="M10205" t="str">
            <v>2015/07/1/2/A/0</v>
          </cell>
        </row>
        <row r="10206">
          <cell r="A10206" t="str">
            <v>10205</v>
          </cell>
          <cell r="B10206" t="str">
            <v>OM22092</v>
          </cell>
          <cell r="C10206" t="str">
            <v>092 - CP Allocation Factor</v>
          </cell>
          <cell r="D10206">
            <v>1</v>
          </cell>
          <cell r="F10206" t="str">
            <v>CALC</v>
          </cell>
          <cell r="H10206" t="str">
            <v>92</v>
          </cell>
          <cell r="I10206" t="str">
            <v>C</v>
          </cell>
          <cell r="J10206" t="str">
            <v>om_exp</v>
          </cell>
          <cell r="K10206" t="str">
            <v>alloc_cp</v>
          </cell>
          <cell r="M10206" t="str">
            <v>2015/07/1/2/A/0</v>
          </cell>
        </row>
        <row r="10207">
          <cell r="A10207" t="str">
            <v>10206</v>
          </cell>
          <cell r="B10207" t="str">
            <v>OM22092</v>
          </cell>
          <cell r="C10207" t="str">
            <v>092 - CP Allocation Factor</v>
          </cell>
          <cell r="D10207">
            <v>1</v>
          </cell>
          <cell r="F10207" t="str">
            <v>CALC</v>
          </cell>
          <cell r="H10207" t="str">
            <v>92</v>
          </cell>
          <cell r="I10207" t="str">
            <v>C</v>
          </cell>
          <cell r="J10207" t="str">
            <v>om_exp</v>
          </cell>
          <cell r="K10207" t="str">
            <v>alloc_cp</v>
          </cell>
          <cell r="M10207" t="str">
            <v>2015/07/1/2/A/0</v>
          </cell>
        </row>
        <row r="10208">
          <cell r="A10208" t="str">
            <v>10207</v>
          </cell>
          <cell r="B10208" t="str">
            <v>OM22092</v>
          </cell>
          <cell r="C10208" t="str">
            <v>092 - CP Allocation Factor</v>
          </cell>
          <cell r="D10208">
            <v>1</v>
          </cell>
          <cell r="F10208" t="str">
            <v>CALC</v>
          </cell>
          <cell r="H10208" t="str">
            <v>92</v>
          </cell>
          <cell r="I10208" t="str">
            <v>C</v>
          </cell>
          <cell r="J10208" t="str">
            <v>om_exp</v>
          </cell>
          <cell r="K10208" t="str">
            <v>alloc_cp</v>
          </cell>
          <cell r="M10208" t="str">
            <v>2015/07/1/2/A/0</v>
          </cell>
        </row>
        <row r="10209">
          <cell r="A10209" t="str">
            <v>10208</v>
          </cell>
          <cell r="B10209" t="str">
            <v>OM22092</v>
          </cell>
          <cell r="C10209" t="str">
            <v>092 - CP Allocation Factor</v>
          </cell>
          <cell r="D10209">
            <v>1</v>
          </cell>
          <cell r="F10209" t="str">
            <v>CALC</v>
          </cell>
          <cell r="H10209" t="str">
            <v>92</v>
          </cell>
          <cell r="I10209" t="str">
            <v>C</v>
          </cell>
          <cell r="J10209" t="str">
            <v>om_exp</v>
          </cell>
          <cell r="K10209" t="str">
            <v>alloc_cp</v>
          </cell>
          <cell r="M10209" t="str">
            <v>2015/07/1/2/A/0</v>
          </cell>
        </row>
        <row r="10210">
          <cell r="A10210" t="str">
            <v>10209</v>
          </cell>
          <cell r="B10210" t="str">
            <v>OM22092</v>
          </cell>
          <cell r="C10210" t="str">
            <v>092 - CP Allocation Factor</v>
          </cell>
          <cell r="D10210">
            <v>1</v>
          </cell>
          <cell r="F10210" t="str">
            <v>CALC</v>
          </cell>
          <cell r="H10210" t="str">
            <v>92</v>
          </cell>
          <cell r="I10210" t="str">
            <v>C</v>
          </cell>
          <cell r="J10210" t="str">
            <v>om_exp</v>
          </cell>
          <cell r="K10210" t="str">
            <v>alloc_cp</v>
          </cell>
          <cell r="M10210" t="str">
            <v>2015/07/1/2/A/0</v>
          </cell>
        </row>
        <row r="10211">
          <cell r="A10211" t="str">
            <v>10210</v>
          </cell>
          <cell r="B10211" t="str">
            <v>OM22092</v>
          </cell>
          <cell r="C10211" t="str">
            <v>092 - CP Allocation Factor</v>
          </cell>
          <cell r="D10211">
            <v>1</v>
          </cell>
          <cell r="F10211" t="str">
            <v>CALC</v>
          </cell>
          <cell r="H10211" t="str">
            <v>92</v>
          </cell>
          <cell r="I10211" t="str">
            <v>C</v>
          </cell>
          <cell r="J10211" t="str">
            <v>om_exp</v>
          </cell>
          <cell r="K10211" t="str">
            <v>alloc_cp</v>
          </cell>
          <cell r="M10211" t="str">
            <v>2015/07/1/2/A/0</v>
          </cell>
        </row>
        <row r="10212">
          <cell r="A10212" t="str">
            <v>10211</v>
          </cell>
          <cell r="B10212" t="str">
            <v>OM22092</v>
          </cell>
          <cell r="C10212" t="str">
            <v>092 - CP Allocation Factor</v>
          </cell>
          <cell r="D10212">
            <v>1</v>
          </cell>
          <cell r="F10212" t="str">
            <v>CALC</v>
          </cell>
          <cell r="H10212" t="str">
            <v>92</v>
          </cell>
          <cell r="I10212" t="str">
            <v>C</v>
          </cell>
          <cell r="J10212" t="str">
            <v>om_exp</v>
          </cell>
          <cell r="K10212" t="str">
            <v>alloc_cp</v>
          </cell>
          <cell r="M10212" t="str">
            <v>2015/07/1/2/A/0</v>
          </cell>
        </row>
        <row r="10213">
          <cell r="A10213" t="str">
            <v>10212</v>
          </cell>
          <cell r="B10213" t="str">
            <v>OM22092</v>
          </cell>
          <cell r="C10213" t="str">
            <v>092 - CP Allocation Factor</v>
          </cell>
          <cell r="D10213">
            <v>1</v>
          </cell>
          <cell r="F10213" t="str">
            <v>CALC</v>
          </cell>
          <cell r="H10213" t="str">
            <v>92</v>
          </cell>
          <cell r="I10213" t="str">
            <v>C</v>
          </cell>
          <cell r="J10213" t="str">
            <v>om_exp</v>
          </cell>
          <cell r="K10213" t="str">
            <v>alloc_cp</v>
          </cell>
          <cell r="M10213" t="str">
            <v>2015/07/1/2/A/0</v>
          </cell>
        </row>
        <row r="10214">
          <cell r="A10214" t="str">
            <v>10213</v>
          </cell>
          <cell r="B10214" t="str">
            <v>OM22092</v>
          </cell>
          <cell r="C10214" t="str">
            <v>092 - CP Allocation Factor</v>
          </cell>
          <cell r="D10214">
            <v>1</v>
          </cell>
          <cell r="F10214" t="str">
            <v>CALC</v>
          </cell>
          <cell r="H10214" t="str">
            <v>92</v>
          </cell>
          <cell r="I10214" t="str">
            <v>C</v>
          </cell>
          <cell r="J10214" t="str">
            <v>om_exp</v>
          </cell>
          <cell r="K10214" t="str">
            <v>alloc_cp</v>
          </cell>
          <cell r="M10214" t="str">
            <v>2015/07/1/2/A/0</v>
          </cell>
        </row>
        <row r="10215">
          <cell r="A10215" t="str">
            <v>10214</v>
          </cell>
          <cell r="B10215" t="str">
            <v>OM22092</v>
          </cell>
          <cell r="C10215" t="str">
            <v>092 - CP Allocation Factor</v>
          </cell>
          <cell r="D10215">
            <v>1</v>
          </cell>
          <cell r="F10215" t="str">
            <v>CALC</v>
          </cell>
          <cell r="H10215" t="str">
            <v>92</v>
          </cell>
          <cell r="I10215" t="str">
            <v>C</v>
          </cell>
          <cell r="J10215" t="str">
            <v>om_exp</v>
          </cell>
          <cell r="K10215" t="str">
            <v>alloc_cp</v>
          </cell>
          <cell r="M10215" t="str">
            <v>2015/07/1/2/A/0</v>
          </cell>
        </row>
        <row r="10216">
          <cell r="A10216" t="str">
            <v>10215</v>
          </cell>
          <cell r="B10216" t="str">
            <v>OM22092</v>
          </cell>
          <cell r="C10216" t="str">
            <v>092 - CP Allocation Factor</v>
          </cell>
          <cell r="D10216">
            <v>1</v>
          </cell>
          <cell r="F10216" t="str">
            <v>CALC</v>
          </cell>
          <cell r="H10216" t="str">
            <v>92</v>
          </cell>
          <cell r="I10216" t="str">
            <v>C</v>
          </cell>
          <cell r="J10216" t="str">
            <v>om_exp</v>
          </cell>
          <cell r="K10216" t="str">
            <v>alloc_cp</v>
          </cell>
          <cell r="M10216" t="str">
            <v>2015/07/1/2/A/0</v>
          </cell>
        </row>
        <row r="10217">
          <cell r="A10217" t="str">
            <v>10216</v>
          </cell>
          <cell r="B10217" t="str">
            <v>OM22092</v>
          </cell>
          <cell r="C10217" t="str">
            <v>092 - CP Allocation Factor</v>
          </cell>
          <cell r="D10217">
            <v>1</v>
          </cell>
          <cell r="F10217" t="str">
            <v>CALC</v>
          </cell>
          <cell r="H10217" t="str">
            <v>92</v>
          </cell>
          <cell r="I10217" t="str">
            <v>C</v>
          </cell>
          <cell r="J10217" t="str">
            <v>om_exp</v>
          </cell>
          <cell r="K10217" t="str">
            <v>alloc_cp</v>
          </cell>
          <cell r="M10217" t="str">
            <v>2015/07/1/2/A/0</v>
          </cell>
        </row>
        <row r="10218">
          <cell r="A10218" t="str">
            <v>10217</v>
          </cell>
          <cell r="B10218" t="str">
            <v>OM22092</v>
          </cell>
          <cell r="C10218" t="str">
            <v>092 - CP Allocation Factor</v>
          </cell>
          <cell r="D10218">
            <v>1</v>
          </cell>
          <cell r="F10218" t="str">
            <v>CALC</v>
          </cell>
          <cell r="H10218" t="str">
            <v>92</v>
          </cell>
          <cell r="I10218" t="str">
            <v>C</v>
          </cell>
          <cell r="J10218" t="str">
            <v>om_exp</v>
          </cell>
          <cell r="K10218" t="str">
            <v>alloc_cp</v>
          </cell>
          <cell r="M10218" t="str">
            <v>2015/07/1/2/A/0</v>
          </cell>
        </row>
        <row r="10219">
          <cell r="A10219" t="str">
            <v>10218</v>
          </cell>
          <cell r="B10219" t="str">
            <v>OM22092</v>
          </cell>
          <cell r="C10219" t="str">
            <v>092 - CP Allocation Factor</v>
          </cell>
          <cell r="D10219">
            <v>1</v>
          </cell>
          <cell r="F10219" t="str">
            <v>CALC</v>
          </cell>
          <cell r="H10219" t="str">
            <v>92</v>
          </cell>
          <cell r="I10219" t="str">
            <v>C</v>
          </cell>
          <cell r="J10219" t="str">
            <v>om_exp</v>
          </cell>
          <cell r="K10219" t="str">
            <v>alloc_cp</v>
          </cell>
          <cell r="M10219" t="str">
            <v>2015/07/1/2/A/0</v>
          </cell>
        </row>
        <row r="10220">
          <cell r="A10220" t="str">
            <v>10219</v>
          </cell>
          <cell r="B10220" t="str">
            <v>OM22092</v>
          </cell>
          <cell r="C10220" t="str">
            <v>092 - CP Allocation Factor</v>
          </cell>
          <cell r="D10220">
            <v>1</v>
          </cell>
          <cell r="F10220" t="str">
            <v>CALC</v>
          </cell>
          <cell r="H10220" t="str">
            <v>92</v>
          </cell>
          <cell r="I10220" t="str">
            <v>C</v>
          </cell>
          <cell r="J10220" t="str">
            <v>om_exp</v>
          </cell>
          <cell r="K10220" t="str">
            <v>alloc_cp</v>
          </cell>
          <cell r="M10220" t="str">
            <v>2015/07/1/2/A/0</v>
          </cell>
        </row>
        <row r="10221">
          <cell r="A10221" t="str">
            <v>10220</v>
          </cell>
          <cell r="B10221" t="str">
            <v>OM22092</v>
          </cell>
          <cell r="C10221" t="str">
            <v>092 - CP Allocation Factor</v>
          </cell>
          <cell r="D10221">
            <v>1</v>
          </cell>
          <cell r="F10221" t="str">
            <v>CALC</v>
          </cell>
          <cell r="H10221" t="str">
            <v>92</v>
          </cell>
          <cell r="I10221" t="str">
            <v>C</v>
          </cell>
          <cell r="J10221" t="str">
            <v>om_exp</v>
          </cell>
          <cell r="K10221" t="str">
            <v>alloc_cp</v>
          </cell>
          <cell r="M10221" t="str">
            <v>2015/07/1/2/A/0</v>
          </cell>
        </row>
        <row r="10222">
          <cell r="A10222" t="str">
            <v>10221</v>
          </cell>
          <cell r="B10222" t="str">
            <v>OM22092</v>
          </cell>
          <cell r="C10222" t="str">
            <v>092 - CP Allocation Factor</v>
          </cell>
          <cell r="D10222">
            <v>1</v>
          </cell>
          <cell r="F10222" t="str">
            <v>CALC</v>
          </cell>
          <cell r="H10222" t="str">
            <v>92</v>
          </cell>
          <cell r="I10222" t="str">
            <v>C</v>
          </cell>
          <cell r="J10222" t="str">
            <v>om_exp</v>
          </cell>
          <cell r="K10222" t="str">
            <v>alloc_cp</v>
          </cell>
          <cell r="M10222" t="str">
            <v>2015/07/1/2/A/0</v>
          </cell>
        </row>
        <row r="10223">
          <cell r="A10223" t="str">
            <v>10222</v>
          </cell>
          <cell r="B10223" t="str">
            <v>OM22092</v>
          </cell>
          <cell r="C10223" t="str">
            <v>092 - CP Allocation Factor</v>
          </cell>
          <cell r="D10223">
            <v>1</v>
          </cell>
          <cell r="F10223" t="str">
            <v>CALC</v>
          </cell>
          <cell r="H10223" t="str">
            <v>92</v>
          </cell>
          <cell r="I10223" t="str">
            <v>C</v>
          </cell>
          <cell r="J10223" t="str">
            <v>om_exp</v>
          </cell>
          <cell r="K10223" t="str">
            <v>alloc_cp</v>
          </cell>
          <cell r="M10223" t="str">
            <v>2015/07/1/2/A/0</v>
          </cell>
        </row>
        <row r="10224">
          <cell r="A10224" t="str">
            <v>10223</v>
          </cell>
          <cell r="B10224" t="str">
            <v>OM22092</v>
          </cell>
          <cell r="C10224" t="str">
            <v>092 - CP Allocation Factor</v>
          </cell>
          <cell r="D10224">
            <v>1</v>
          </cell>
          <cell r="F10224" t="str">
            <v>CALC</v>
          </cell>
          <cell r="H10224" t="str">
            <v>92</v>
          </cell>
          <cell r="I10224" t="str">
            <v>C</v>
          </cell>
          <cell r="J10224" t="str">
            <v>om_exp</v>
          </cell>
          <cell r="K10224" t="str">
            <v>alloc_cp</v>
          </cell>
          <cell r="M10224" t="str">
            <v>2015/07/1/2/A/0</v>
          </cell>
        </row>
        <row r="10225">
          <cell r="A10225" t="str">
            <v>10224</v>
          </cell>
          <cell r="B10225" t="str">
            <v>OM22092</v>
          </cell>
          <cell r="C10225" t="str">
            <v>092 - CP Allocation Factor</v>
          </cell>
          <cell r="D10225">
            <v>1</v>
          </cell>
          <cell r="F10225" t="str">
            <v>CALC</v>
          </cell>
          <cell r="H10225" t="str">
            <v>92</v>
          </cell>
          <cell r="I10225" t="str">
            <v>C</v>
          </cell>
          <cell r="J10225" t="str">
            <v>om_exp</v>
          </cell>
          <cell r="K10225" t="str">
            <v>alloc_cp</v>
          </cell>
          <cell r="M10225" t="str">
            <v>2015/07/1/2/A/0</v>
          </cell>
        </row>
        <row r="10226">
          <cell r="A10226" t="str">
            <v>10225</v>
          </cell>
          <cell r="B10226" t="str">
            <v>OM22092</v>
          </cell>
          <cell r="C10226" t="str">
            <v>092 - CP Allocation Factor</v>
          </cell>
          <cell r="D10226">
            <v>1</v>
          </cell>
          <cell r="F10226" t="str">
            <v>CALC</v>
          </cell>
          <cell r="H10226" t="str">
            <v>92</v>
          </cell>
          <cell r="I10226" t="str">
            <v>C</v>
          </cell>
          <cell r="J10226" t="str">
            <v>om_exp</v>
          </cell>
          <cell r="K10226" t="str">
            <v>alloc_cp</v>
          </cell>
          <cell r="M10226" t="str">
            <v>2015/07/1/2/A/0</v>
          </cell>
        </row>
        <row r="10227">
          <cell r="A10227" t="str">
            <v>10226</v>
          </cell>
          <cell r="B10227" t="str">
            <v>OM22092</v>
          </cell>
          <cell r="C10227" t="str">
            <v>092 - CP Allocation Factor</v>
          </cell>
          <cell r="D10227">
            <v>1</v>
          </cell>
          <cell r="F10227" t="str">
            <v>CALC</v>
          </cell>
          <cell r="H10227" t="str">
            <v>92</v>
          </cell>
          <cell r="I10227" t="str">
            <v>C</v>
          </cell>
          <cell r="J10227" t="str">
            <v>om_exp</v>
          </cell>
          <cell r="K10227" t="str">
            <v>alloc_cp</v>
          </cell>
          <cell r="M10227" t="str">
            <v>2015/07/1/2/A/0</v>
          </cell>
        </row>
        <row r="10228">
          <cell r="A10228" t="str">
            <v>10227</v>
          </cell>
          <cell r="B10228" t="str">
            <v>OM22092</v>
          </cell>
          <cell r="C10228" t="str">
            <v>092 - CP Allocation Factor</v>
          </cell>
          <cell r="D10228">
            <v>1</v>
          </cell>
          <cell r="F10228" t="str">
            <v>CALC</v>
          </cell>
          <cell r="H10228" t="str">
            <v>92</v>
          </cell>
          <cell r="I10228" t="str">
            <v>C</v>
          </cell>
          <cell r="J10228" t="str">
            <v>om_exp</v>
          </cell>
          <cell r="K10228" t="str">
            <v>alloc_cp</v>
          </cell>
          <cell r="M10228" t="str">
            <v>2015/07/1/2/A/0</v>
          </cell>
        </row>
        <row r="10229">
          <cell r="A10229" t="str">
            <v>10228</v>
          </cell>
          <cell r="B10229" t="str">
            <v>OM22092</v>
          </cell>
          <cell r="C10229" t="str">
            <v>092 - CP Allocation Factor</v>
          </cell>
          <cell r="D10229">
            <v>1</v>
          </cell>
          <cell r="F10229" t="str">
            <v>CALC</v>
          </cell>
          <cell r="H10229" t="str">
            <v>92</v>
          </cell>
          <cell r="I10229" t="str">
            <v>C</v>
          </cell>
          <cell r="J10229" t="str">
            <v>om_exp</v>
          </cell>
          <cell r="K10229" t="str">
            <v>alloc_cp</v>
          </cell>
          <cell r="M10229" t="str">
            <v>2015/07/1/2/A/0</v>
          </cell>
        </row>
        <row r="10230">
          <cell r="A10230" t="str">
            <v>10229</v>
          </cell>
          <cell r="B10230" t="str">
            <v>OM22092</v>
          </cell>
          <cell r="C10230" t="str">
            <v>092 - CP Allocation Factor</v>
          </cell>
          <cell r="D10230">
            <v>1</v>
          </cell>
          <cell r="F10230" t="str">
            <v>CALC</v>
          </cell>
          <cell r="H10230" t="str">
            <v>92</v>
          </cell>
          <cell r="I10230" t="str">
            <v>C</v>
          </cell>
          <cell r="J10230" t="str">
            <v>om_exp</v>
          </cell>
          <cell r="K10230" t="str">
            <v>alloc_cp</v>
          </cell>
          <cell r="M10230" t="str">
            <v>2015/07/1/2/A/0</v>
          </cell>
        </row>
        <row r="10231">
          <cell r="A10231" t="str">
            <v>10230</v>
          </cell>
          <cell r="B10231" t="str">
            <v>OM22092</v>
          </cell>
          <cell r="C10231" t="str">
            <v>092 - CP Allocation Factor</v>
          </cell>
          <cell r="D10231">
            <v>1</v>
          </cell>
          <cell r="F10231" t="str">
            <v>CALC</v>
          </cell>
          <cell r="H10231" t="str">
            <v>92</v>
          </cell>
          <cell r="I10231" t="str">
            <v>C</v>
          </cell>
          <cell r="J10231" t="str">
            <v>om_exp</v>
          </cell>
          <cell r="K10231" t="str">
            <v>alloc_cp</v>
          </cell>
          <cell r="M10231" t="str">
            <v>2015/07/1/2/A/0</v>
          </cell>
        </row>
        <row r="10232">
          <cell r="A10232" t="str">
            <v>10231</v>
          </cell>
          <cell r="B10232" t="str">
            <v>OM62092</v>
          </cell>
          <cell r="C10232" t="str">
            <v>092 - GCP Allocation O &amp; M Exp Amount</v>
          </cell>
          <cell r="D10232">
            <v>0</v>
          </cell>
          <cell r="F10232" t="str">
            <v>CALC</v>
          </cell>
          <cell r="H10232" t="str">
            <v>92</v>
          </cell>
          <cell r="I10232" t="str">
            <v>C</v>
          </cell>
          <cell r="J10232" t="str">
            <v>om_exp</v>
          </cell>
          <cell r="K10232" t="str">
            <v>alloc_gcp_amt</v>
          </cell>
          <cell r="M10232" t="str">
            <v>2015/07/1/2/A/0</v>
          </cell>
        </row>
        <row r="10233">
          <cell r="A10233" t="str">
            <v>10232</v>
          </cell>
          <cell r="B10233" t="str">
            <v>OM62092</v>
          </cell>
          <cell r="C10233" t="str">
            <v>092 - GCP Allocation O &amp; M Exp Amount</v>
          </cell>
          <cell r="D10233">
            <v>0</v>
          </cell>
          <cell r="F10233" t="str">
            <v>CALC</v>
          </cell>
          <cell r="H10233" t="str">
            <v>92</v>
          </cell>
          <cell r="I10233" t="str">
            <v>C</v>
          </cell>
          <cell r="J10233" t="str">
            <v>om_exp</v>
          </cell>
          <cell r="K10233" t="str">
            <v>alloc_gcp_amt</v>
          </cell>
          <cell r="M10233" t="str">
            <v>2015/07/1/2/A/0</v>
          </cell>
        </row>
        <row r="10234">
          <cell r="A10234" t="str">
            <v>10233</v>
          </cell>
          <cell r="B10234" t="str">
            <v>OM62092</v>
          </cell>
          <cell r="C10234" t="str">
            <v>092 - GCP Allocation O &amp; M Exp Amount</v>
          </cell>
          <cell r="D10234">
            <v>0</v>
          </cell>
          <cell r="F10234" t="str">
            <v>CALC</v>
          </cell>
          <cell r="H10234" t="str">
            <v>92</v>
          </cell>
          <cell r="I10234" t="str">
            <v>C</v>
          </cell>
          <cell r="J10234" t="str">
            <v>om_exp</v>
          </cell>
          <cell r="K10234" t="str">
            <v>alloc_gcp_amt</v>
          </cell>
          <cell r="M10234" t="str">
            <v>2015/07/1/2/A/0</v>
          </cell>
        </row>
        <row r="10235">
          <cell r="A10235" t="str">
            <v>10234</v>
          </cell>
          <cell r="B10235" t="str">
            <v>OM62092</v>
          </cell>
          <cell r="C10235" t="str">
            <v>092 - GCP Allocation O &amp; M Exp Amount</v>
          </cell>
          <cell r="D10235">
            <v>0</v>
          </cell>
          <cell r="F10235" t="str">
            <v>CALC</v>
          </cell>
          <cell r="H10235" t="str">
            <v>92</v>
          </cell>
          <cell r="I10235" t="str">
            <v>C</v>
          </cell>
          <cell r="J10235" t="str">
            <v>om_exp</v>
          </cell>
          <cell r="K10235" t="str">
            <v>alloc_gcp_amt</v>
          </cell>
          <cell r="M10235" t="str">
            <v>2015/07/1/2/A/0</v>
          </cell>
        </row>
        <row r="10236">
          <cell r="A10236" t="str">
            <v>10235</v>
          </cell>
          <cell r="B10236" t="str">
            <v>OM62092</v>
          </cell>
          <cell r="C10236" t="str">
            <v>092 - GCP Allocation O &amp; M Exp Amount</v>
          </cell>
          <cell r="D10236">
            <v>0</v>
          </cell>
          <cell r="F10236" t="str">
            <v>CALC</v>
          </cell>
          <cell r="H10236" t="str">
            <v>92</v>
          </cell>
          <cell r="I10236" t="str">
            <v>C</v>
          </cell>
          <cell r="J10236" t="str">
            <v>om_exp</v>
          </cell>
          <cell r="K10236" t="str">
            <v>alloc_gcp_amt</v>
          </cell>
          <cell r="M10236" t="str">
            <v>2015/07/1/2/A/0</v>
          </cell>
        </row>
        <row r="10237">
          <cell r="A10237" t="str">
            <v>10236</v>
          </cell>
          <cell r="B10237" t="str">
            <v>OM62092</v>
          </cell>
          <cell r="C10237" t="str">
            <v>092 - GCP Allocation O &amp; M Exp Amount</v>
          </cell>
          <cell r="D10237">
            <v>0</v>
          </cell>
          <cell r="F10237" t="str">
            <v>CALC</v>
          </cell>
          <cell r="H10237" t="str">
            <v>92</v>
          </cell>
          <cell r="I10237" t="str">
            <v>C</v>
          </cell>
          <cell r="J10237" t="str">
            <v>om_exp</v>
          </cell>
          <cell r="K10237" t="str">
            <v>alloc_gcp_amt</v>
          </cell>
          <cell r="M10237" t="str">
            <v>2015/07/1/2/A/0</v>
          </cell>
        </row>
        <row r="10238">
          <cell r="A10238" t="str">
            <v>10237</v>
          </cell>
          <cell r="B10238" t="str">
            <v>OM62092</v>
          </cell>
          <cell r="C10238" t="str">
            <v>092 - GCP Allocation O &amp; M Exp Amount</v>
          </cell>
          <cell r="D10238">
            <v>0</v>
          </cell>
          <cell r="F10238" t="str">
            <v>CALC</v>
          </cell>
          <cell r="H10238" t="str">
            <v>92</v>
          </cell>
          <cell r="I10238" t="str">
            <v>C</v>
          </cell>
          <cell r="J10238" t="str">
            <v>om_exp</v>
          </cell>
          <cell r="K10238" t="str">
            <v>alloc_gcp_amt</v>
          </cell>
          <cell r="M10238" t="str">
            <v>2015/07/1/2/A/0</v>
          </cell>
        </row>
        <row r="10239">
          <cell r="A10239" t="str">
            <v>10238</v>
          </cell>
          <cell r="B10239" t="str">
            <v>OM62092</v>
          </cell>
          <cell r="C10239" t="str">
            <v>092 - GCP Allocation O &amp; M Exp Amount</v>
          </cell>
          <cell r="D10239">
            <v>0</v>
          </cell>
          <cell r="F10239" t="str">
            <v>CALC</v>
          </cell>
          <cell r="H10239" t="str">
            <v>92</v>
          </cell>
          <cell r="I10239" t="str">
            <v>C</v>
          </cell>
          <cell r="J10239" t="str">
            <v>om_exp</v>
          </cell>
          <cell r="K10239" t="str">
            <v>alloc_gcp_amt</v>
          </cell>
          <cell r="M10239" t="str">
            <v>2015/07/1/2/A/0</v>
          </cell>
        </row>
        <row r="10240">
          <cell r="A10240" t="str">
            <v>10239</v>
          </cell>
          <cell r="B10240" t="str">
            <v>OM62092</v>
          </cell>
          <cell r="C10240" t="str">
            <v>092 - GCP Allocation O &amp; M Exp Amount</v>
          </cell>
          <cell r="D10240">
            <v>0</v>
          </cell>
          <cell r="F10240" t="str">
            <v>CALC</v>
          </cell>
          <cell r="H10240" t="str">
            <v>92</v>
          </cell>
          <cell r="I10240" t="str">
            <v>C</v>
          </cell>
          <cell r="J10240" t="str">
            <v>om_exp</v>
          </cell>
          <cell r="K10240" t="str">
            <v>alloc_gcp_amt</v>
          </cell>
          <cell r="M10240" t="str">
            <v>2015/07/1/2/A/0</v>
          </cell>
        </row>
        <row r="10241">
          <cell r="A10241" t="str">
            <v>10240</v>
          </cell>
          <cell r="B10241" t="str">
            <v>OM62092</v>
          </cell>
          <cell r="C10241" t="str">
            <v>092 - GCP Allocation O &amp; M Exp Amount</v>
          </cell>
          <cell r="D10241">
            <v>0</v>
          </cell>
          <cell r="F10241" t="str">
            <v>CALC</v>
          </cell>
          <cell r="H10241" t="str">
            <v>92</v>
          </cell>
          <cell r="I10241" t="str">
            <v>C</v>
          </cell>
          <cell r="J10241" t="str">
            <v>om_exp</v>
          </cell>
          <cell r="K10241" t="str">
            <v>alloc_gcp_amt</v>
          </cell>
          <cell r="M10241" t="str">
            <v>2015/07/1/2/A/0</v>
          </cell>
        </row>
        <row r="10242">
          <cell r="A10242" t="str">
            <v>10241</v>
          </cell>
          <cell r="B10242" t="str">
            <v>OM62092</v>
          </cell>
          <cell r="C10242" t="str">
            <v>092 - GCP Allocation O &amp; M Exp Amount</v>
          </cell>
          <cell r="D10242">
            <v>0</v>
          </cell>
          <cell r="F10242" t="str">
            <v>CALC</v>
          </cell>
          <cell r="H10242" t="str">
            <v>92</v>
          </cell>
          <cell r="I10242" t="str">
            <v>C</v>
          </cell>
          <cell r="J10242" t="str">
            <v>om_exp</v>
          </cell>
          <cell r="K10242" t="str">
            <v>alloc_gcp_amt</v>
          </cell>
          <cell r="M10242" t="str">
            <v>2015/07/1/2/A/0</v>
          </cell>
        </row>
        <row r="10243">
          <cell r="A10243" t="str">
            <v>10242</v>
          </cell>
          <cell r="B10243" t="str">
            <v>OM62092</v>
          </cell>
          <cell r="C10243" t="str">
            <v>092 - GCP Allocation O &amp; M Exp Amount</v>
          </cell>
          <cell r="D10243">
            <v>0</v>
          </cell>
          <cell r="F10243" t="str">
            <v>CALC</v>
          </cell>
          <cell r="H10243" t="str">
            <v>92</v>
          </cell>
          <cell r="I10243" t="str">
            <v>C</v>
          </cell>
          <cell r="J10243" t="str">
            <v>om_exp</v>
          </cell>
          <cell r="K10243" t="str">
            <v>alloc_gcp_amt</v>
          </cell>
          <cell r="M10243" t="str">
            <v>2015/07/1/2/A/0</v>
          </cell>
        </row>
        <row r="10244">
          <cell r="A10244" t="str">
            <v>10243</v>
          </cell>
          <cell r="B10244" t="str">
            <v>OM62092</v>
          </cell>
          <cell r="C10244" t="str">
            <v>092 - GCP Allocation O &amp; M Exp Amount</v>
          </cell>
          <cell r="D10244">
            <v>0</v>
          </cell>
          <cell r="F10244" t="str">
            <v>CALC</v>
          </cell>
          <cell r="H10244" t="str">
            <v>92</v>
          </cell>
          <cell r="I10244" t="str">
            <v>C</v>
          </cell>
          <cell r="J10244" t="str">
            <v>om_exp</v>
          </cell>
          <cell r="K10244" t="str">
            <v>alloc_gcp_amt</v>
          </cell>
          <cell r="M10244" t="str">
            <v>2015/07/1/2/A/0</v>
          </cell>
        </row>
        <row r="10245">
          <cell r="A10245" t="str">
            <v>10244</v>
          </cell>
          <cell r="B10245" t="str">
            <v>OM62092</v>
          </cell>
          <cell r="C10245" t="str">
            <v>092 - GCP Allocation O &amp; M Exp Amount</v>
          </cell>
          <cell r="D10245">
            <v>0</v>
          </cell>
          <cell r="F10245" t="str">
            <v>CALC</v>
          </cell>
          <cell r="H10245" t="str">
            <v>92</v>
          </cell>
          <cell r="I10245" t="str">
            <v>C</v>
          </cell>
          <cell r="J10245" t="str">
            <v>om_exp</v>
          </cell>
          <cell r="K10245" t="str">
            <v>alloc_gcp_amt</v>
          </cell>
          <cell r="M10245" t="str">
            <v>2015/07/1/2/A/0</v>
          </cell>
        </row>
        <row r="10246">
          <cell r="A10246" t="str">
            <v>10245</v>
          </cell>
          <cell r="B10246" t="str">
            <v>OM62092</v>
          </cell>
          <cell r="C10246" t="str">
            <v>092 - GCP Allocation O &amp; M Exp Amount</v>
          </cell>
          <cell r="D10246">
            <v>0</v>
          </cell>
          <cell r="F10246" t="str">
            <v>CALC</v>
          </cell>
          <cell r="H10246" t="str">
            <v>92</v>
          </cell>
          <cell r="I10246" t="str">
            <v>C</v>
          </cell>
          <cell r="J10246" t="str">
            <v>om_exp</v>
          </cell>
          <cell r="K10246" t="str">
            <v>alloc_gcp_amt</v>
          </cell>
          <cell r="M10246" t="str">
            <v>2015/07/1/2/A/0</v>
          </cell>
        </row>
        <row r="10247">
          <cell r="A10247" t="str">
            <v>10246</v>
          </cell>
          <cell r="B10247" t="str">
            <v>OM62092</v>
          </cell>
          <cell r="C10247" t="str">
            <v>092 - GCP Allocation O &amp; M Exp Amount</v>
          </cell>
          <cell r="D10247">
            <v>0</v>
          </cell>
          <cell r="F10247" t="str">
            <v>CALC</v>
          </cell>
          <cell r="H10247" t="str">
            <v>92</v>
          </cell>
          <cell r="I10247" t="str">
            <v>C</v>
          </cell>
          <cell r="J10247" t="str">
            <v>om_exp</v>
          </cell>
          <cell r="K10247" t="str">
            <v>alloc_gcp_amt</v>
          </cell>
          <cell r="M10247" t="str">
            <v>2015/07/1/2/A/0</v>
          </cell>
        </row>
        <row r="10248">
          <cell r="A10248" t="str">
            <v>10247</v>
          </cell>
          <cell r="B10248" t="str">
            <v>OM62092</v>
          </cell>
          <cell r="C10248" t="str">
            <v>092 - GCP Allocation O &amp; M Exp Amount</v>
          </cell>
          <cell r="D10248">
            <v>0</v>
          </cell>
          <cell r="F10248" t="str">
            <v>CALC</v>
          </cell>
          <cell r="H10248" t="str">
            <v>92</v>
          </cell>
          <cell r="I10248" t="str">
            <v>C</v>
          </cell>
          <cell r="J10248" t="str">
            <v>om_exp</v>
          </cell>
          <cell r="K10248" t="str">
            <v>alloc_gcp_amt</v>
          </cell>
          <cell r="M10248" t="str">
            <v>2015/07/1/2/A/0</v>
          </cell>
        </row>
        <row r="10249">
          <cell r="A10249" t="str">
            <v>10248</v>
          </cell>
          <cell r="B10249" t="str">
            <v>OM62092</v>
          </cell>
          <cell r="C10249" t="str">
            <v>092 - GCP Allocation O &amp; M Exp Amount</v>
          </cell>
          <cell r="D10249">
            <v>0</v>
          </cell>
          <cell r="F10249" t="str">
            <v>CALC</v>
          </cell>
          <cell r="H10249" t="str">
            <v>92</v>
          </cell>
          <cell r="I10249" t="str">
            <v>C</v>
          </cell>
          <cell r="J10249" t="str">
            <v>om_exp</v>
          </cell>
          <cell r="K10249" t="str">
            <v>alloc_gcp_amt</v>
          </cell>
          <cell r="M10249" t="str">
            <v>2015/07/1/2/A/0</v>
          </cell>
        </row>
        <row r="10250">
          <cell r="A10250" t="str">
            <v>10249</v>
          </cell>
          <cell r="B10250" t="str">
            <v>OM62092</v>
          </cell>
          <cell r="C10250" t="str">
            <v>092 - GCP Allocation O &amp; M Exp Amount</v>
          </cell>
          <cell r="D10250">
            <v>0</v>
          </cell>
          <cell r="F10250" t="str">
            <v>CALC</v>
          </cell>
          <cell r="H10250" t="str">
            <v>92</v>
          </cell>
          <cell r="I10250" t="str">
            <v>C</v>
          </cell>
          <cell r="J10250" t="str">
            <v>om_exp</v>
          </cell>
          <cell r="K10250" t="str">
            <v>alloc_gcp_amt</v>
          </cell>
          <cell r="M10250" t="str">
            <v>2015/07/1/2/A/0</v>
          </cell>
        </row>
        <row r="10251">
          <cell r="A10251" t="str">
            <v>10250</v>
          </cell>
          <cell r="B10251" t="str">
            <v>OM62092</v>
          </cell>
          <cell r="C10251" t="str">
            <v>092 - GCP Allocation O &amp; M Exp Amount</v>
          </cell>
          <cell r="D10251">
            <v>0</v>
          </cell>
          <cell r="F10251" t="str">
            <v>CALC</v>
          </cell>
          <cell r="H10251" t="str">
            <v>92</v>
          </cell>
          <cell r="I10251" t="str">
            <v>C</v>
          </cell>
          <cell r="J10251" t="str">
            <v>om_exp</v>
          </cell>
          <cell r="K10251" t="str">
            <v>alloc_gcp_amt</v>
          </cell>
          <cell r="M10251" t="str">
            <v>2015/07/1/2/A/0</v>
          </cell>
        </row>
        <row r="10252">
          <cell r="A10252" t="str">
            <v>10251</v>
          </cell>
          <cell r="B10252" t="str">
            <v>OM62092</v>
          </cell>
          <cell r="C10252" t="str">
            <v>092 - GCP Allocation O &amp; M Exp Amount</v>
          </cell>
          <cell r="D10252">
            <v>0</v>
          </cell>
          <cell r="F10252" t="str">
            <v>CALC</v>
          </cell>
          <cell r="H10252" t="str">
            <v>92</v>
          </cell>
          <cell r="I10252" t="str">
            <v>C</v>
          </cell>
          <cell r="J10252" t="str">
            <v>om_exp</v>
          </cell>
          <cell r="K10252" t="str">
            <v>alloc_gcp_amt</v>
          </cell>
          <cell r="M10252" t="str">
            <v>2015/07/1/2/A/0</v>
          </cell>
        </row>
        <row r="10253">
          <cell r="A10253" t="str">
            <v>10252</v>
          </cell>
          <cell r="B10253" t="str">
            <v>OM62092</v>
          </cell>
          <cell r="C10253" t="str">
            <v>092 - GCP Allocation O &amp; M Exp Amount</v>
          </cell>
          <cell r="D10253">
            <v>0</v>
          </cell>
          <cell r="F10253" t="str">
            <v>CALC</v>
          </cell>
          <cell r="H10253" t="str">
            <v>92</v>
          </cell>
          <cell r="I10253" t="str">
            <v>C</v>
          </cell>
          <cell r="J10253" t="str">
            <v>om_exp</v>
          </cell>
          <cell r="K10253" t="str">
            <v>alloc_gcp_amt</v>
          </cell>
          <cell r="M10253" t="str">
            <v>2015/07/1/2/A/0</v>
          </cell>
        </row>
        <row r="10254">
          <cell r="A10254" t="str">
            <v>10253</v>
          </cell>
          <cell r="B10254" t="str">
            <v>OM62092</v>
          </cell>
          <cell r="C10254" t="str">
            <v>092 - GCP Allocation O &amp; M Exp Amount</v>
          </cell>
          <cell r="D10254">
            <v>0</v>
          </cell>
          <cell r="F10254" t="str">
            <v>CALC</v>
          </cell>
          <cell r="H10254" t="str">
            <v>92</v>
          </cell>
          <cell r="I10254" t="str">
            <v>C</v>
          </cell>
          <cell r="J10254" t="str">
            <v>om_exp</v>
          </cell>
          <cell r="K10254" t="str">
            <v>alloc_gcp_amt</v>
          </cell>
          <cell r="M10254" t="str">
            <v>2015/07/1/2/A/0</v>
          </cell>
        </row>
        <row r="10255">
          <cell r="A10255" t="str">
            <v>10254</v>
          </cell>
          <cell r="B10255" t="str">
            <v>OM62092</v>
          </cell>
          <cell r="C10255" t="str">
            <v>092 - GCP Allocation O &amp; M Exp Amount</v>
          </cell>
          <cell r="D10255">
            <v>0</v>
          </cell>
          <cell r="F10255" t="str">
            <v>CALC</v>
          </cell>
          <cell r="H10255" t="str">
            <v>92</v>
          </cell>
          <cell r="I10255" t="str">
            <v>C</v>
          </cell>
          <cell r="J10255" t="str">
            <v>om_exp</v>
          </cell>
          <cell r="K10255" t="str">
            <v>alloc_gcp_amt</v>
          </cell>
          <cell r="M10255" t="str">
            <v>2015/07/1/2/A/0</v>
          </cell>
        </row>
        <row r="10256">
          <cell r="A10256" t="str">
            <v>10255</v>
          </cell>
          <cell r="B10256" t="str">
            <v>OM62092</v>
          </cell>
          <cell r="C10256" t="str">
            <v>092 - GCP Allocation O &amp; M Exp Amount</v>
          </cell>
          <cell r="D10256">
            <v>0</v>
          </cell>
          <cell r="F10256" t="str">
            <v>CALC</v>
          </cell>
          <cell r="H10256" t="str">
            <v>92</v>
          </cell>
          <cell r="I10256" t="str">
            <v>C</v>
          </cell>
          <cell r="J10256" t="str">
            <v>om_exp</v>
          </cell>
          <cell r="K10256" t="str">
            <v>alloc_gcp_amt</v>
          </cell>
          <cell r="M10256" t="str">
            <v>2015/07/1/2/A/0</v>
          </cell>
        </row>
        <row r="10257">
          <cell r="A10257" t="str">
            <v>10256</v>
          </cell>
          <cell r="B10257" t="str">
            <v>OM62092</v>
          </cell>
          <cell r="C10257" t="str">
            <v>092 - GCP Allocation O &amp; M Exp Amount</v>
          </cell>
          <cell r="D10257">
            <v>0</v>
          </cell>
          <cell r="F10257" t="str">
            <v>CALC</v>
          </cell>
          <cell r="H10257" t="str">
            <v>92</v>
          </cell>
          <cell r="I10257" t="str">
            <v>C</v>
          </cell>
          <cell r="J10257" t="str">
            <v>om_exp</v>
          </cell>
          <cell r="K10257" t="str">
            <v>alloc_gcp_amt</v>
          </cell>
          <cell r="M10257" t="str">
            <v>2015/07/1/2/A/0</v>
          </cell>
        </row>
        <row r="10258">
          <cell r="A10258" t="str">
            <v>10257</v>
          </cell>
          <cell r="B10258" t="str">
            <v>OM62092</v>
          </cell>
          <cell r="C10258" t="str">
            <v>092 - GCP Allocation O &amp; M Exp Amount</v>
          </cell>
          <cell r="D10258">
            <v>0</v>
          </cell>
          <cell r="F10258" t="str">
            <v>CALC</v>
          </cell>
          <cell r="H10258" t="str">
            <v>92</v>
          </cell>
          <cell r="I10258" t="str">
            <v>C</v>
          </cell>
          <cell r="J10258" t="str">
            <v>om_exp</v>
          </cell>
          <cell r="K10258" t="str">
            <v>alloc_gcp_amt</v>
          </cell>
          <cell r="M10258" t="str">
            <v>2015/07/1/2/A/0</v>
          </cell>
        </row>
        <row r="10259">
          <cell r="A10259" t="str">
            <v>10258</v>
          </cell>
          <cell r="B10259" t="str">
            <v>OM62092</v>
          </cell>
          <cell r="C10259" t="str">
            <v>092 - GCP Allocation O &amp; M Exp Amount</v>
          </cell>
          <cell r="D10259">
            <v>0</v>
          </cell>
          <cell r="F10259" t="str">
            <v>CALC</v>
          </cell>
          <cell r="H10259" t="str">
            <v>92</v>
          </cell>
          <cell r="I10259" t="str">
            <v>C</v>
          </cell>
          <cell r="J10259" t="str">
            <v>om_exp</v>
          </cell>
          <cell r="K10259" t="str">
            <v>alloc_gcp_amt</v>
          </cell>
          <cell r="M10259" t="str">
            <v>2015/07/1/2/A/0</v>
          </cell>
        </row>
        <row r="10260">
          <cell r="A10260" t="str">
            <v>10259</v>
          </cell>
          <cell r="B10260" t="str">
            <v>OM62092</v>
          </cell>
          <cell r="C10260" t="str">
            <v>092 - GCP Allocation O &amp; M Exp Amount</v>
          </cell>
          <cell r="D10260">
            <v>0</v>
          </cell>
          <cell r="F10260" t="str">
            <v>CALC</v>
          </cell>
          <cell r="H10260" t="str">
            <v>92</v>
          </cell>
          <cell r="I10260" t="str">
            <v>C</v>
          </cell>
          <cell r="J10260" t="str">
            <v>om_exp</v>
          </cell>
          <cell r="K10260" t="str">
            <v>alloc_gcp_amt</v>
          </cell>
          <cell r="M10260" t="str">
            <v>2015/07/1/2/A/0</v>
          </cell>
        </row>
        <row r="10261">
          <cell r="A10261" t="str">
            <v>10260</v>
          </cell>
          <cell r="B10261" t="str">
            <v>OM62092</v>
          </cell>
          <cell r="C10261" t="str">
            <v>092 - GCP Allocation O &amp; M Exp Amount</v>
          </cell>
          <cell r="D10261">
            <v>0</v>
          </cell>
          <cell r="F10261" t="str">
            <v>CALC</v>
          </cell>
          <cell r="H10261" t="str">
            <v>92</v>
          </cell>
          <cell r="I10261" t="str">
            <v>C</v>
          </cell>
          <cell r="J10261" t="str">
            <v>om_exp</v>
          </cell>
          <cell r="K10261" t="str">
            <v>alloc_gcp_amt</v>
          </cell>
          <cell r="M10261" t="str">
            <v>2015/07/1/2/A/0</v>
          </cell>
        </row>
        <row r="10262">
          <cell r="A10262" t="str">
            <v>10261</v>
          </cell>
          <cell r="B10262" t="str">
            <v>OM62092</v>
          </cell>
          <cell r="C10262" t="str">
            <v>092 - GCP Allocation O &amp; M Exp Amount</v>
          </cell>
          <cell r="D10262">
            <v>0</v>
          </cell>
          <cell r="F10262" t="str">
            <v>CALC</v>
          </cell>
          <cell r="H10262" t="str">
            <v>92</v>
          </cell>
          <cell r="I10262" t="str">
            <v>C</v>
          </cell>
          <cell r="J10262" t="str">
            <v>om_exp</v>
          </cell>
          <cell r="K10262" t="str">
            <v>alloc_gcp_amt</v>
          </cell>
          <cell r="M10262" t="str">
            <v>2015/07/1/2/A/0</v>
          </cell>
        </row>
        <row r="10263">
          <cell r="A10263" t="str">
            <v>10262</v>
          </cell>
          <cell r="B10263" t="str">
            <v>OM62092</v>
          </cell>
          <cell r="C10263" t="str">
            <v>092 - GCP Allocation O &amp; M Exp Amount</v>
          </cell>
          <cell r="D10263">
            <v>0</v>
          </cell>
          <cell r="F10263" t="str">
            <v>CALC</v>
          </cell>
          <cell r="H10263" t="str">
            <v>92</v>
          </cell>
          <cell r="I10263" t="str">
            <v>C</v>
          </cell>
          <cell r="J10263" t="str">
            <v>om_exp</v>
          </cell>
          <cell r="K10263" t="str">
            <v>alloc_gcp_amt</v>
          </cell>
          <cell r="M10263" t="str">
            <v>2015/07/1/2/A/0</v>
          </cell>
        </row>
        <row r="10264">
          <cell r="A10264" t="str">
            <v>10263</v>
          </cell>
          <cell r="B10264" t="str">
            <v>OM62092</v>
          </cell>
          <cell r="C10264" t="str">
            <v>092 - GCP Allocation O &amp; M Exp Amount</v>
          </cell>
          <cell r="D10264">
            <v>0</v>
          </cell>
          <cell r="F10264" t="str">
            <v>CALC</v>
          </cell>
          <cell r="H10264" t="str">
            <v>92</v>
          </cell>
          <cell r="I10264" t="str">
            <v>C</v>
          </cell>
          <cell r="J10264" t="str">
            <v>om_exp</v>
          </cell>
          <cell r="K10264" t="str">
            <v>alloc_gcp_amt</v>
          </cell>
          <cell r="M10264" t="str">
            <v>2015/07/1/2/A/0</v>
          </cell>
        </row>
        <row r="10265">
          <cell r="A10265" t="str">
            <v>10264</v>
          </cell>
          <cell r="B10265" t="str">
            <v>OM62092</v>
          </cell>
          <cell r="C10265" t="str">
            <v>092 - GCP Allocation O &amp; M Exp Amount</v>
          </cell>
          <cell r="D10265">
            <v>0</v>
          </cell>
          <cell r="F10265" t="str">
            <v>CALC</v>
          </cell>
          <cell r="H10265" t="str">
            <v>92</v>
          </cell>
          <cell r="I10265" t="str">
            <v>C</v>
          </cell>
          <cell r="J10265" t="str">
            <v>om_exp</v>
          </cell>
          <cell r="K10265" t="str">
            <v>alloc_gcp_amt</v>
          </cell>
          <cell r="M10265" t="str">
            <v>2015/07/1/2/A/0</v>
          </cell>
        </row>
        <row r="10266">
          <cell r="A10266" t="str">
            <v>10265</v>
          </cell>
          <cell r="B10266" t="str">
            <v>OM62092</v>
          </cell>
          <cell r="C10266" t="str">
            <v>092 - GCP Allocation O &amp; M Exp Amount</v>
          </cell>
          <cell r="D10266">
            <v>0</v>
          </cell>
          <cell r="F10266" t="str">
            <v>CALC</v>
          </cell>
          <cell r="H10266" t="str">
            <v>92</v>
          </cell>
          <cell r="I10266" t="str">
            <v>C</v>
          </cell>
          <cell r="J10266" t="str">
            <v>om_exp</v>
          </cell>
          <cell r="K10266" t="str">
            <v>alloc_gcp_amt</v>
          </cell>
          <cell r="M10266" t="str">
            <v>2015/07/1/2/A/0</v>
          </cell>
        </row>
        <row r="10267">
          <cell r="A10267" t="str">
            <v>10266</v>
          </cell>
          <cell r="B10267" t="str">
            <v>OM62092</v>
          </cell>
          <cell r="C10267" t="str">
            <v>092 - GCP Allocation O &amp; M Exp Amount</v>
          </cell>
          <cell r="D10267">
            <v>0</v>
          </cell>
          <cell r="F10267" t="str">
            <v>CALC</v>
          </cell>
          <cell r="H10267" t="str">
            <v>92</v>
          </cell>
          <cell r="I10267" t="str">
            <v>C</v>
          </cell>
          <cell r="J10267" t="str">
            <v>om_exp</v>
          </cell>
          <cell r="K10267" t="str">
            <v>alloc_gcp_amt</v>
          </cell>
          <cell r="M10267" t="str">
            <v>2015/07/1/2/A/0</v>
          </cell>
        </row>
        <row r="10268">
          <cell r="A10268" t="str">
            <v>10267</v>
          </cell>
          <cell r="B10268" t="str">
            <v>OM62092</v>
          </cell>
          <cell r="C10268" t="str">
            <v>092 - GCP Allocation O &amp; M Exp Amount</v>
          </cell>
          <cell r="D10268">
            <v>0</v>
          </cell>
          <cell r="F10268" t="str">
            <v>CALC</v>
          </cell>
          <cell r="H10268" t="str">
            <v>92</v>
          </cell>
          <cell r="I10268" t="str">
            <v>C</v>
          </cell>
          <cell r="J10268" t="str">
            <v>om_exp</v>
          </cell>
          <cell r="K10268" t="str">
            <v>alloc_gcp_amt</v>
          </cell>
          <cell r="M10268" t="str">
            <v>2015/07/1/2/A/0</v>
          </cell>
        </row>
        <row r="10269">
          <cell r="A10269" t="str">
            <v>10268</v>
          </cell>
          <cell r="B10269" t="str">
            <v>OM62092</v>
          </cell>
          <cell r="C10269" t="str">
            <v>092 - GCP Allocation O &amp; M Exp Amount</v>
          </cell>
          <cell r="D10269">
            <v>0</v>
          </cell>
          <cell r="F10269" t="str">
            <v>CALC</v>
          </cell>
          <cell r="H10269" t="str">
            <v>92</v>
          </cell>
          <cell r="I10269" t="str">
            <v>C</v>
          </cell>
          <cell r="J10269" t="str">
            <v>om_exp</v>
          </cell>
          <cell r="K10269" t="str">
            <v>alloc_gcp_amt</v>
          </cell>
          <cell r="M10269" t="str">
            <v>2015/07/1/2/A/0</v>
          </cell>
        </row>
        <row r="10270">
          <cell r="A10270" t="str">
            <v>10269</v>
          </cell>
          <cell r="B10270" t="str">
            <v>OM62092</v>
          </cell>
          <cell r="C10270" t="str">
            <v>092 - GCP Allocation O &amp; M Exp Amount</v>
          </cell>
          <cell r="D10270">
            <v>0</v>
          </cell>
          <cell r="F10270" t="str">
            <v>CALC</v>
          </cell>
          <cell r="H10270" t="str">
            <v>92</v>
          </cell>
          <cell r="I10270" t="str">
            <v>C</v>
          </cell>
          <cell r="J10270" t="str">
            <v>om_exp</v>
          </cell>
          <cell r="K10270" t="str">
            <v>alloc_gcp_amt</v>
          </cell>
          <cell r="M10270" t="str">
            <v>2015/07/1/2/A/0</v>
          </cell>
        </row>
        <row r="10271">
          <cell r="A10271" t="str">
            <v>10270</v>
          </cell>
          <cell r="B10271" t="str">
            <v>OM62092</v>
          </cell>
          <cell r="C10271" t="str">
            <v>092 - GCP Allocation O &amp; M Exp Amount</v>
          </cell>
          <cell r="D10271">
            <v>0</v>
          </cell>
          <cell r="F10271" t="str">
            <v>CALC</v>
          </cell>
          <cell r="H10271" t="str">
            <v>92</v>
          </cell>
          <cell r="I10271" t="str">
            <v>C</v>
          </cell>
          <cell r="J10271" t="str">
            <v>om_exp</v>
          </cell>
          <cell r="K10271" t="str">
            <v>alloc_gcp_amt</v>
          </cell>
          <cell r="M10271" t="str">
            <v>2015/07/1/2/A/0</v>
          </cell>
        </row>
        <row r="10272">
          <cell r="A10272" t="str">
            <v>10271</v>
          </cell>
          <cell r="B10272" t="str">
            <v>OM62092</v>
          </cell>
          <cell r="C10272" t="str">
            <v>092 - GCP Allocation O &amp; M Exp Amount</v>
          </cell>
          <cell r="D10272">
            <v>0</v>
          </cell>
          <cell r="F10272" t="str">
            <v>CALC</v>
          </cell>
          <cell r="H10272" t="str">
            <v>92</v>
          </cell>
          <cell r="I10272" t="str">
            <v>C</v>
          </cell>
          <cell r="J10272" t="str">
            <v>om_exp</v>
          </cell>
          <cell r="K10272" t="str">
            <v>alloc_gcp_amt</v>
          </cell>
          <cell r="M10272" t="str">
            <v>2015/07/1/2/A/0</v>
          </cell>
        </row>
        <row r="10273">
          <cell r="A10273" t="str">
            <v>10272</v>
          </cell>
          <cell r="B10273" t="str">
            <v>OM62092</v>
          </cell>
          <cell r="C10273" t="str">
            <v>092 - GCP Allocation O &amp; M Exp Amount</v>
          </cell>
          <cell r="D10273">
            <v>0</v>
          </cell>
          <cell r="F10273" t="str">
            <v>CALC</v>
          </cell>
          <cell r="H10273" t="str">
            <v>92</v>
          </cell>
          <cell r="I10273" t="str">
            <v>C</v>
          </cell>
          <cell r="J10273" t="str">
            <v>om_exp</v>
          </cell>
          <cell r="K10273" t="str">
            <v>alloc_gcp_amt</v>
          </cell>
          <cell r="M10273" t="str">
            <v>2015/07/1/2/A/0</v>
          </cell>
        </row>
        <row r="10274">
          <cell r="A10274" t="str">
            <v>10273</v>
          </cell>
          <cell r="B10274" t="str">
            <v>OM62092</v>
          </cell>
          <cell r="C10274" t="str">
            <v>092 - GCP Allocation O &amp; M Exp Amount</v>
          </cell>
          <cell r="D10274">
            <v>0</v>
          </cell>
          <cell r="F10274" t="str">
            <v>CALC</v>
          </cell>
          <cell r="H10274" t="str">
            <v>92</v>
          </cell>
          <cell r="I10274" t="str">
            <v>C</v>
          </cell>
          <cell r="J10274" t="str">
            <v>om_exp</v>
          </cell>
          <cell r="K10274" t="str">
            <v>alloc_gcp_amt</v>
          </cell>
          <cell r="M10274" t="str">
            <v>2015/07/1/2/A/0</v>
          </cell>
        </row>
        <row r="10275">
          <cell r="A10275" t="str">
            <v>10274</v>
          </cell>
          <cell r="B10275" t="str">
            <v>OM62092</v>
          </cell>
          <cell r="C10275" t="str">
            <v>092 - GCP Allocation O &amp; M Exp Amount</v>
          </cell>
          <cell r="D10275">
            <v>0</v>
          </cell>
          <cell r="F10275" t="str">
            <v>CALC</v>
          </cell>
          <cell r="H10275" t="str">
            <v>92</v>
          </cell>
          <cell r="I10275" t="str">
            <v>C</v>
          </cell>
          <cell r="J10275" t="str">
            <v>om_exp</v>
          </cell>
          <cell r="K10275" t="str">
            <v>alloc_gcp_amt</v>
          </cell>
          <cell r="M10275" t="str">
            <v>2015/07/1/2/A/0</v>
          </cell>
        </row>
        <row r="10276">
          <cell r="A10276" t="str">
            <v>10275</v>
          </cell>
          <cell r="B10276" t="str">
            <v>OM62092</v>
          </cell>
          <cell r="C10276" t="str">
            <v>092 - GCP Allocation O &amp; M Exp Amount</v>
          </cell>
          <cell r="D10276">
            <v>0</v>
          </cell>
          <cell r="F10276" t="str">
            <v>CALC</v>
          </cell>
          <cell r="H10276" t="str">
            <v>92</v>
          </cell>
          <cell r="I10276" t="str">
            <v>C</v>
          </cell>
          <cell r="J10276" t="str">
            <v>om_exp</v>
          </cell>
          <cell r="K10276" t="str">
            <v>alloc_gcp_amt</v>
          </cell>
          <cell r="M10276" t="str">
            <v>2015/07/1/2/A/0</v>
          </cell>
        </row>
        <row r="10277">
          <cell r="A10277" t="str">
            <v>10276</v>
          </cell>
          <cell r="B10277" t="str">
            <v>OM62092</v>
          </cell>
          <cell r="C10277" t="str">
            <v>092 - GCP Allocation O &amp; M Exp Amount</v>
          </cell>
          <cell r="D10277">
            <v>0</v>
          </cell>
          <cell r="F10277" t="str">
            <v>CALC</v>
          </cell>
          <cell r="H10277" t="str">
            <v>92</v>
          </cell>
          <cell r="I10277" t="str">
            <v>C</v>
          </cell>
          <cell r="J10277" t="str">
            <v>om_exp</v>
          </cell>
          <cell r="K10277" t="str">
            <v>alloc_gcp_amt</v>
          </cell>
          <cell r="M10277" t="str">
            <v>2015/07/1/2/A/0</v>
          </cell>
        </row>
        <row r="10278">
          <cell r="A10278" t="str">
            <v>10277</v>
          </cell>
          <cell r="B10278" t="str">
            <v>OM62092</v>
          </cell>
          <cell r="C10278" t="str">
            <v>092 - GCP Allocation O &amp; M Exp Amount</v>
          </cell>
          <cell r="D10278">
            <v>0</v>
          </cell>
          <cell r="F10278" t="str">
            <v>CALC</v>
          </cell>
          <cell r="H10278" t="str">
            <v>92</v>
          </cell>
          <cell r="I10278" t="str">
            <v>C</v>
          </cell>
          <cell r="J10278" t="str">
            <v>om_exp</v>
          </cell>
          <cell r="K10278" t="str">
            <v>alloc_gcp_amt</v>
          </cell>
          <cell r="M10278" t="str">
            <v>2015/07/1/2/A/0</v>
          </cell>
        </row>
        <row r="10279">
          <cell r="A10279" t="str">
            <v>10278</v>
          </cell>
          <cell r="B10279" t="str">
            <v>OM62092</v>
          </cell>
          <cell r="C10279" t="str">
            <v>092 - GCP Allocation O &amp; M Exp Amount</v>
          </cell>
          <cell r="D10279">
            <v>0</v>
          </cell>
          <cell r="F10279" t="str">
            <v>CALC</v>
          </cell>
          <cell r="H10279" t="str">
            <v>92</v>
          </cell>
          <cell r="I10279" t="str">
            <v>C</v>
          </cell>
          <cell r="J10279" t="str">
            <v>om_exp</v>
          </cell>
          <cell r="K10279" t="str">
            <v>alloc_gcp_amt</v>
          </cell>
          <cell r="M10279" t="str">
            <v>2015/07/1/2/A/0</v>
          </cell>
        </row>
        <row r="10280">
          <cell r="A10280" t="str">
            <v>10279</v>
          </cell>
          <cell r="B10280" t="str">
            <v>OM62092</v>
          </cell>
          <cell r="C10280" t="str">
            <v>092 - GCP Allocation O &amp; M Exp Amount</v>
          </cell>
          <cell r="D10280">
            <v>0</v>
          </cell>
          <cell r="F10280" t="str">
            <v>CALC</v>
          </cell>
          <cell r="H10280" t="str">
            <v>92</v>
          </cell>
          <cell r="I10280" t="str">
            <v>C</v>
          </cell>
          <cell r="J10280" t="str">
            <v>om_exp</v>
          </cell>
          <cell r="K10280" t="str">
            <v>alloc_gcp_amt</v>
          </cell>
          <cell r="M10280" t="str">
            <v>2015/07/1/2/A/0</v>
          </cell>
        </row>
        <row r="10281">
          <cell r="A10281" t="str">
            <v>10280</v>
          </cell>
          <cell r="B10281" t="str">
            <v>OM32092</v>
          </cell>
          <cell r="C10281" t="str">
            <v>092 - GCP Allocation Factor</v>
          </cell>
          <cell r="D10281">
            <v>0</v>
          </cell>
          <cell r="F10281" t="str">
            <v>CALC</v>
          </cell>
          <cell r="H10281" t="str">
            <v>92</v>
          </cell>
          <cell r="I10281" t="str">
            <v>C</v>
          </cell>
          <cell r="J10281" t="str">
            <v>om_exp</v>
          </cell>
          <cell r="K10281" t="str">
            <v>alloc_gcp</v>
          </cell>
          <cell r="M10281" t="str">
            <v>2015/07/1/2/A/0</v>
          </cell>
        </row>
        <row r="10282">
          <cell r="A10282" t="str">
            <v>10281</v>
          </cell>
          <cell r="B10282" t="str">
            <v>OM32092</v>
          </cell>
          <cell r="C10282" t="str">
            <v>092 - GCP Allocation Factor</v>
          </cell>
          <cell r="D10282">
            <v>0</v>
          </cell>
          <cell r="F10282" t="str">
            <v>CALC</v>
          </cell>
          <cell r="H10282" t="str">
            <v>92</v>
          </cell>
          <cell r="I10282" t="str">
            <v>C</v>
          </cell>
          <cell r="J10282" t="str">
            <v>om_exp</v>
          </cell>
          <cell r="K10282" t="str">
            <v>alloc_gcp</v>
          </cell>
          <cell r="M10282" t="str">
            <v>2015/07/1/2/A/0</v>
          </cell>
        </row>
        <row r="10283">
          <cell r="A10283" t="str">
            <v>10282</v>
          </cell>
          <cell r="B10283" t="str">
            <v>OM32092</v>
          </cell>
          <cell r="C10283" t="str">
            <v>092 - GCP Allocation Factor</v>
          </cell>
          <cell r="D10283">
            <v>0</v>
          </cell>
          <cell r="F10283" t="str">
            <v>CALC</v>
          </cell>
          <cell r="H10283" t="str">
            <v>92</v>
          </cell>
          <cell r="I10283" t="str">
            <v>C</v>
          </cell>
          <cell r="J10283" t="str">
            <v>om_exp</v>
          </cell>
          <cell r="K10283" t="str">
            <v>alloc_gcp</v>
          </cell>
          <cell r="M10283" t="str">
            <v>2015/07/1/2/A/0</v>
          </cell>
        </row>
        <row r="10284">
          <cell r="A10284" t="str">
            <v>10283</v>
          </cell>
          <cell r="B10284" t="str">
            <v>OM32092</v>
          </cell>
          <cell r="C10284" t="str">
            <v>092 - GCP Allocation Factor</v>
          </cell>
          <cell r="D10284">
            <v>0</v>
          </cell>
          <cell r="F10284" t="str">
            <v>CALC</v>
          </cell>
          <cell r="H10284" t="str">
            <v>92</v>
          </cell>
          <cell r="I10284" t="str">
            <v>C</v>
          </cell>
          <cell r="J10284" t="str">
            <v>om_exp</v>
          </cell>
          <cell r="K10284" t="str">
            <v>alloc_gcp</v>
          </cell>
          <cell r="M10284" t="str">
            <v>2015/07/1/2/A/0</v>
          </cell>
        </row>
        <row r="10285">
          <cell r="A10285" t="str">
            <v>10284</v>
          </cell>
          <cell r="B10285" t="str">
            <v>OM32092</v>
          </cell>
          <cell r="C10285" t="str">
            <v>092 - GCP Allocation Factor</v>
          </cell>
          <cell r="D10285">
            <v>0</v>
          </cell>
          <cell r="F10285" t="str">
            <v>CALC</v>
          </cell>
          <cell r="H10285" t="str">
            <v>92</v>
          </cell>
          <cell r="I10285" t="str">
            <v>C</v>
          </cell>
          <cell r="J10285" t="str">
            <v>om_exp</v>
          </cell>
          <cell r="K10285" t="str">
            <v>alloc_gcp</v>
          </cell>
          <cell r="M10285" t="str">
            <v>2015/07/1/2/A/0</v>
          </cell>
        </row>
        <row r="10286">
          <cell r="A10286" t="str">
            <v>10285</v>
          </cell>
          <cell r="B10286" t="str">
            <v>OM32092</v>
          </cell>
          <cell r="C10286" t="str">
            <v>092 - GCP Allocation Factor</v>
          </cell>
          <cell r="D10286">
            <v>0</v>
          </cell>
          <cell r="F10286" t="str">
            <v>CALC</v>
          </cell>
          <cell r="H10286" t="str">
            <v>92</v>
          </cell>
          <cell r="I10286" t="str">
            <v>C</v>
          </cell>
          <cell r="J10286" t="str">
            <v>om_exp</v>
          </cell>
          <cell r="K10286" t="str">
            <v>alloc_gcp</v>
          </cell>
          <cell r="M10286" t="str">
            <v>2015/07/1/2/A/0</v>
          </cell>
        </row>
        <row r="10287">
          <cell r="A10287" t="str">
            <v>10286</v>
          </cell>
          <cell r="B10287" t="str">
            <v>OM32092</v>
          </cell>
          <cell r="C10287" t="str">
            <v>092 - GCP Allocation Factor</v>
          </cell>
          <cell r="D10287">
            <v>0</v>
          </cell>
          <cell r="F10287" t="str">
            <v>CALC</v>
          </cell>
          <cell r="H10287" t="str">
            <v>92</v>
          </cell>
          <cell r="I10287" t="str">
            <v>C</v>
          </cell>
          <cell r="J10287" t="str">
            <v>om_exp</v>
          </cell>
          <cell r="K10287" t="str">
            <v>alloc_gcp</v>
          </cell>
          <cell r="M10287" t="str">
            <v>2015/07/1/2/A/0</v>
          </cell>
        </row>
        <row r="10288">
          <cell r="A10288" t="str">
            <v>10287</v>
          </cell>
          <cell r="B10288" t="str">
            <v>OM32092</v>
          </cell>
          <cell r="C10288" t="str">
            <v>092 - GCP Allocation Factor</v>
          </cell>
          <cell r="D10288">
            <v>0</v>
          </cell>
          <cell r="F10288" t="str">
            <v>CALC</v>
          </cell>
          <cell r="H10288" t="str">
            <v>92</v>
          </cell>
          <cell r="I10288" t="str">
            <v>C</v>
          </cell>
          <cell r="J10288" t="str">
            <v>om_exp</v>
          </cell>
          <cell r="K10288" t="str">
            <v>alloc_gcp</v>
          </cell>
          <cell r="M10288" t="str">
            <v>2015/07/1/2/A/0</v>
          </cell>
        </row>
        <row r="10289">
          <cell r="A10289" t="str">
            <v>10288</v>
          </cell>
          <cell r="B10289" t="str">
            <v>OM32092</v>
          </cell>
          <cell r="C10289" t="str">
            <v>092 - GCP Allocation Factor</v>
          </cell>
          <cell r="D10289">
            <v>0</v>
          </cell>
          <cell r="F10289" t="str">
            <v>CALC</v>
          </cell>
          <cell r="H10289" t="str">
            <v>92</v>
          </cell>
          <cell r="I10289" t="str">
            <v>C</v>
          </cell>
          <cell r="J10289" t="str">
            <v>om_exp</v>
          </cell>
          <cell r="K10289" t="str">
            <v>alloc_gcp</v>
          </cell>
          <cell r="M10289" t="str">
            <v>2015/07/1/2/A/0</v>
          </cell>
        </row>
        <row r="10290">
          <cell r="A10290" t="str">
            <v>10289</v>
          </cell>
          <cell r="B10290" t="str">
            <v>OM32092</v>
          </cell>
          <cell r="C10290" t="str">
            <v>092 - GCP Allocation Factor</v>
          </cell>
          <cell r="D10290">
            <v>0</v>
          </cell>
          <cell r="F10290" t="str">
            <v>CALC</v>
          </cell>
          <cell r="H10290" t="str">
            <v>92</v>
          </cell>
          <cell r="I10290" t="str">
            <v>C</v>
          </cell>
          <cell r="J10290" t="str">
            <v>om_exp</v>
          </cell>
          <cell r="K10290" t="str">
            <v>alloc_gcp</v>
          </cell>
          <cell r="M10290" t="str">
            <v>2015/07/1/2/A/0</v>
          </cell>
        </row>
        <row r="10291">
          <cell r="A10291" t="str">
            <v>10290</v>
          </cell>
          <cell r="B10291" t="str">
            <v>OM32092</v>
          </cell>
          <cell r="C10291" t="str">
            <v>092 - GCP Allocation Factor</v>
          </cell>
          <cell r="D10291">
            <v>0</v>
          </cell>
          <cell r="F10291" t="str">
            <v>CALC</v>
          </cell>
          <cell r="H10291" t="str">
            <v>92</v>
          </cell>
          <cell r="I10291" t="str">
            <v>C</v>
          </cell>
          <cell r="J10291" t="str">
            <v>om_exp</v>
          </cell>
          <cell r="K10291" t="str">
            <v>alloc_gcp</v>
          </cell>
          <cell r="M10291" t="str">
            <v>2015/07/1/2/A/0</v>
          </cell>
        </row>
        <row r="10292">
          <cell r="A10292" t="str">
            <v>10291</v>
          </cell>
          <cell r="B10292" t="str">
            <v>OM32092</v>
          </cell>
          <cell r="C10292" t="str">
            <v>092 - GCP Allocation Factor</v>
          </cell>
          <cell r="D10292">
            <v>0</v>
          </cell>
          <cell r="F10292" t="str">
            <v>CALC</v>
          </cell>
          <cell r="H10292" t="str">
            <v>92</v>
          </cell>
          <cell r="I10292" t="str">
            <v>C</v>
          </cell>
          <cell r="J10292" t="str">
            <v>om_exp</v>
          </cell>
          <cell r="K10292" t="str">
            <v>alloc_gcp</v>
          </cell>
          <cell r="M10292" t="str">
            <v>2015/07/1/2/A/0</v>
          </cell>
        </row>
        <row r="10293">
          <cell r="A10293" t="str">
            <v>10292</v>
          </cell>
          <cell r="B10293" t="str">
            <v>OM32092</v>
          </cell>
          <cell r="C10293" t="str">
            <v>092 - GCP Allocation Factor</v>
          </cell>
          <cell r="D10293">
            <v>0</v>
          </cell>
          <cell r="F10293" t="str">
            <v>CALC</v>
          </cell>
          <cell r="H10293" t="str">
            <v>92</v>
          </cell>
          <cell r="I10293" t="str">
            <v>C</v>
          </cell>
          <cell r="J10293" t="str">
            <v>om_exp</v>
          </cell>
          <cell r="K10293" t="str">
            <v>alloc_gcp</v>
          </cell>
          <cell r="M10293" t="str">
            <v>2015/07/1/2/A/0</v>
          </cell>
        </row>
        <row r="10294">
          <cell r="A10294" t="str">
            <v>10293</v>
          </cell>
          <cell r="B10294" t="str">
            <v>OM32092</v>
          </cell>
          <cell r="C10294" t="str">
            <v>092 - GCP Allocation Factor</v>
          </cell>
          <cell r="D10294">
            <v>0</v>
          </cell>
          <cell r="F10294" t="str">
            <v>CALC</v>
          </cell>
          <cell r="H10294" t="str">
            <v>92</v>
          </cell>
          <cell r="I10294" t="str">
            <v>C</v>
          </cell>
          <cell r="J10294" t="str">
            <v>om_exp</v>
          </cell>
          <cell r="K10294" t="str">
            <v>alloc_gcp</v>
          </cell>
          <cell r="M10294" t="str">
            <v>2015/07/1/2/A/0</v>
          </cell>
        </row>
        <row r="10295">
          <cell r="A10295" t="str">
            <v>10294</v>
          </cell>
          <cell r="B10295" t="str">
            <v>OM32092</v>
          </cell>
          <cell r="C10295" t="str">
            <v>092 - GCP Allocation Factor</v>
          </cell>
          <cell r="D10295">
            <v>0</v>
          </cell>
          <cell r="F10295" t="str">
            <v>CALC</v>
          </cell>
          <cell r="H10295" t="str">
            <v>92</v>
          </cell>
          <cell r="I10295" t="str">
            <v>C</v>
          </cell>
          <cell r="J10295" t="str">
            <v>om_exp</v>
          </cell>
          <cell r="K10295" t="str">
            <v>alloc_gcp</v>
          </cell>
          <cell r="M10295" t="str">
            <v>2015/07/1/2/A/0</v>
          </cell>
        </row>
        <row r="10296">
          <cell r="A10296" t="str">
            <v>10295</v>
          </cell>
          <cell r="B10296" t="str">
            <v>OM32092</v>
          </cell>
          <cell r="C10296" t="str">
            <v>092 - GCP Allocation Factor</v>
          </cell>
          <cell r="D10296">
            <v>0</v>
          </cell>
          <cell r="F10296" t="str">
            <v>CALC</v>
          </cell>
          <cell r="H10296" t="str">
            <v>92</v>
          </cell>
          <cell r="I10296" t="str">
            <v>C</v>
          </cell>
          <cell r="J10296" t="str">
            <v>om_exp</v>
          </cell>
          <cell r="K10296" t="str">
            <v>alloc_gcp</v>
          </cell>
          <cell r="M10296" t="str">
            <v>2015/07/1/2/A/0</v>
          </cell>
        </row>
        <row r="10297">
          <cell r="A10297" t="str">
            <v>10296</v>
          </cell>
          <cell r="B10297" t="str">
            <v>OM32092</v>
          </cell>
          <cell r="C10297" t="str">
            <v>092 - GCP Allocation Factor</v>
          </cell>
          <cell r="D10297">
            <v>0</v>
          </cell>
          <cell r="F10297" t="str">
            <v>CALC</v>
          </cell>
          <cell r="H10297" t="str">
            <v>92</v>
          </cell>
          <cell r="I10297" t="str">
            <v>C</v>
          </cell>
          <cell r="J10297" t="str">
            <v>om_exp</v>
          </cell>
          <cell r="K10297" t="str">
            <v>alloc_gcp</v>
          </cell>
          <cell r="M10297" t="str">
            <v>2015/07/1/2/A/0</v>
          </cell>
        </row>
        <row r="10298">
          <cell r="A10298" t="str">
            <v>10297</v>
          </cell>
          <cell r="B10298" t="str">
            <v>OM32092</v>
          </cell>
          <cell r="C10298" t="str">
            <v>092 - GCP Allocation Factor</v>
          </cell>
          <cell r="D10298">
            <v>0</v>
          </cell>
          <cell r="F10298" t="str">
            <v>CALC</v>
          </cell>
          <cell r="H10298" t="str">
            <v>92</v>
          </cell>
          <cell r="I10298" t="str">
            <v>C</v>
          </cell>
          <cell r="J10298" t="str">
            <v>om_exp</v>
          </cell>
          <cell r="K10298" t="str">
            <v>alloc_gcp</v>
          </cell>
          <cell r="M10298" t="str">
            <v>2015/07/1/2/A/0</v>
          </cell>
        </row>
        <row r="10299">
          <cell r="A10299" t="str">
            <v>10298</v>
          </cell>
          <cell r="B10299" t="str">
            <v>OM32092</v>
          </cell>
          <cell r="C10299" t="str">
            <v>092 - GCP Allocation Factor</v>
          </cell>
          <cell r="D10299">
            <v>0</v>
          </cell>
          <cell r="F10299" t="str">
            <v>CALC</v>
          </cell>
          <cell r="H10299" t="str">
            <v>92</v>
          </cell>
          <cell r="I10299" t="str">
            <v>C</v>
          </cell>
          <cell r="J10299" t="str">
            <v>om_exp</v>
          </cell>
          <cell r="K10299" t="str">
            <v>alloc_gcp</v>
          </cell>
          <cell r="M10299" t="str">
            <v>2015/07/1/2/A/0</v>
          </cell>
        </row>
        <row r="10300">
          <cell r="A10300" t="str">
            <v>10299</v>
          </cell>
          <cell r="B10300" t="str">
            <v>OM32092</v>
          </cell>
          <cell r="C10300" t="str">
            <v>092 - GCP Allocation Factor</v>
          </cell>
          <cell r="D10300">
            <v>0</v>
          </cell>
          <cell r="F10300" t="str">
            <v>CALC</v>
          </cell>
          <cell r="H10300" t="str">
            <v>92</v>
          </cell>
          <cell r="I10300" t="str">
            <v>C</v>
          </cell>
          <cell r="J10300" t="str">
            <v>om_exp</v>
          </cell>
          <cell r="K10300" t="str">
            <v>alloc_gcp</v>
          </cell>
          <cell r="M10300" t="str">
            <v>2015/07/1/2/A/0</v>
          </cell>
        </row>
        <row r="10301">
          <cell r="A10301" t="str">
            <v>10300</v>
          </cell>
          <cell r="B10301" t="str">
            <v>OM32092</v>
          </cell>
          <cell r="C10301" t="str">
            <v>092 - GCP Allocation Factor</v>
          </cell>
          <cell r="D10301">
            <v>0</v>
          </cell>
          <cell r="F10301" t="str">
            <v>CALC</v>
          </cell>
          <cell r="H10301" t="str">
            <v>92</v>
          </cell>
          <cell r="I10301" t="str">
            <v>C</v>
          </cell>
          <cell r="J10301" t="str">
            <v>om_exp</v>
          </cell>
          <cell r="K10301" t="str">
            <v>alloc_gcp</v>
          </cell>
          <cell r="M10301" t="str">
            <v>2015/07/1/2/A/0</v>
          </cell>
        </row>
        <row r="10302">
          <cell r="A10302" t="str">
            <v>10301</v>
          </cell>
          <cell r="B10302" t="str">
            <v>OM32092</v>
          </cell>
          <cell r="C10302" t="str">
            <v>092 - GCP Allocation Factor</v>
          </cell>
          <cell r="D10302">
            <v>0</v>
          </cell>
          <cell r="F10302" t="str">
            <v>CALC</v>
          </cell>
          <cell r="H10302" t="str">
            <v>92</v>
          </cell>
          <cell r="I10302" t="str">
            <v>C</v>
          </cell>
          <cell r="J10302" t="str">
            <v>om_exp</v>
          </cell>
          <cell r="K10302" t="str">
            <v>alloc_gcp</v>
          </cell>
          <cell r="M10302" t="str">
            <v>2015/07/1/2/A/0</v>
          </cell>
        </row>
        <row r="10303">
          <cell r="A10303" t="str">
            <v>10302</v>
          </cell>
          <cell r="B10303" t="str">
            <v>OM32092</v>
          </cell>
          <cell r="C10303" t="str">
            <v>092 - GCP Allocation Factor</v>
          </cell>
          <cell r="D10303">
            <v>0</v>
          </cell>
          <cell r="F10303" t="str">
            <v>CALC</v>
          </cell>
          <cell r="H10303" t="str">
            <v>92</v>
          </cell>
          <cell r="I10303" t="str">
            <v>C</v>
          </cell>
          <cell r="J10303" t="str">
            <v>om_exp</v>
          </cell>
          <cell r="K10303" t="str">
            <v>alloc_gcp</v>
          </cell>
          <cell r="M10303" t="str">
            <v>2015/07/1/2/A/0</v>
          </cell>
        </row>
        <row r="10304">
          <cell r="A10304" t="str">
            <v>10303</v>
          </cell>
          <cell r="B10304" t="str">
            <v>OM32092</v>
          </cell>
          <cell r="C10304" t="str">
            <v>092 - GCP Allocation Factor</v>
          </cell>
          <cell r="D10304">
            <v>0</v>
          </cell>
          <cell r="F10304" t="str">
            <v>CALC</v>
          </cell>
          <cell r="H10304" t="str">
            <v>92</v>
          </cell>
          <cell r="I10304" t="str">
            <v>C</v>
          </cell>
          <cell r="J10304" t="str">
            <v>om_exp</v>
          </cell>
          <cell r="K10304" t="str">
            <v>alloc_gcp</v>
          </cell>
          <cell r="M10304" t="str">
            <v>2015/07/1/2/A/0</v>
          </cell>
        </row>
        <row r="10305">
          <cell r="A10305" t="str">
            <v>10304</v>
          </cell>
          <cell r="B10305" t="str">
            <v>OM32092</v>
          </cell>
          <cell r="C10305" t="str">
            <v>092 - GCP Allocation Factor</v>
          </cell>
          <cell r="D10305">
            <v>0</v>
          </cell>
          <cell r="F10305" t="str">
            <v>CALC</v>
          </cell>
          <cell r="H10305" t="str">
            <v>92</v>
          </cell>
          <cell r="I10305" t="str">
            <v>C</v>
          </cell>
          <cell r="J10305" t="str">
            <v>om_exp</v>
          </cell>
          <cell r="K10305" t="str">
            <v>alloc_gcp</v>
          </cell>
          <cell r="M10305" t="str">
            <v>2015/07/1/2/A/0</v>
          </cell>
        </row>
        <row r="10306">
          <cell r="A10306" t="str">
            <v>10305</v>
          </cell>
          <cell r="B10306" t="str">
            <v>OM32092</v>
          </cell>
          <cell r="C10306" t="str">
            <v>092 - GCP Allocation Factor</v>
          </cell>
          <cell r="D10306">
            <v>0</v>
          </cell>
          <cell r="F10306" t="str">
            <v>CALC</v>
          </cell>
          <cell r="H10306" t="str">
            <v>92</v>
          </cell>
          <cell r="I10306" t="str">
            <v>C</v>
          </cell>
          <cell r="J10306" t="str">
            <v>om_exp</v>
          </cell>
          <cell r="K10306" t="str">
            <v>alloc_gcp</v>
          </cell>
          <cell r="M10306" t="str">
            <v>2015/07/1/2/A/0</v>
          </cell>
        </row>
        <row r="10307">
          <cell r="A10307" t="str">
            <v>10306</v>
          </cell>
          <cell r="B10307" t="str">
            <v>OM32092</v>
          </cell>
          <cell r="C10307" t="str">
            <v>092 - GCP Allocation Factor</v>
          </cell>
          <cell r="D10307">
            <v>0</v>
          </cell>
          <cell r="F10307" t="str">
            <v>CALC</v>
          </cell>
          <cell r="H10307" t="str">
            <v>92</v>
          </cell>
          <cell r="I10307" t="str">
            <v>C</v>
          </cell>
          <cell r="J10307" t="str">
            <v>om_exp</v>
          </cell>
          <cell r="K10307" t="str">
            <v>alloc_gcp</v>
          </cell>
          <cell r="M10307" t="str">
            <v>2015/07/1/2/A/0</v>
          </cell>
        </row>
        <row r="10308">
          <cell r="A10308" t="str">
            <v>10307</v>
          </cell>
          <cell r="B10308" t="str">
            <v>OM32092</v>
          </cell>
          <cell r="C10308" t="str">
            <v>092 - GCP Allocation Factor</v>
          </cell>
          <cell r="D10308">
            <v>0</v>
          </cell>
          <cell r="F10308" t="str">
            <v>CALC</v>
          </cell>
          <cell r="H10308" t="str">
            <v>92</v>
          </cell>
          <cell r="I10308" t="str">
            <v>C</v>
          </cell>
          <cell r="J10308" t="str">
            <v>om_exp</v>
          </cell>
          <cell r="K10308" t="str">
            <v>alloc_gcp</v>
          </cell>
          <cell r="M10308" t="str">
            <v>2015/07/1/2/A/0</v>
          </cell>
        </row>
        <row r="10309">
          <cell r="A10309" t="str">
            <v>10308</v>
          </cell>
          <cell r="B10309" t="str">
            <v>OM32092</v>
          </cell>
          <cell r="C10309" t="str">
            <v>092 - GCP Allocation Factor</v>
          </cell>
          <cell r="D10309">
            <v>0</v>
          </cell>
          <cell r="F10309" t="str">
            <v>CALC</v>
          </cell>
          <cell r="H10309" t="str">
            <v>92</v>
          </cell>
          <cell r="I10309" t="str">
            <v>C</v>
          </cell>
          <cell r="J10309" t="str">
            <v>om_exp</v>
          </cell>
          <cell r="K10309" t="str">
            <v>alloc_gcp</v>
          </cell>
          <cell r="M10309" t="str">
            <v>2015/07/1/2/A/0</v>
          </cell>
        </row>
        <row r="10310">
          <cell r="A10310" t="str">
            <v>10309</v>
          </cell>
          <cell r="B10310" t="str">
            <v>OM32092</v>
          </cell>
          <cell r="C10310" t="str">
            <v>092 - GCP Allocation Factor</v>
          </cell>
          <cell r="D10310">
            <v>0</v>
          </cell>
          <cell r="F10310" t="str">
            <v>CALC</v>
          </cell>
          <cell r="H10310" t="str">
            <v>92</v>
          </cell>
          <cell r="I10310" t="str">
            <v>C</v>
          </cell>
          <cell r="J10310" t="str">
            <v>om_exp</v>
          </cell>
          <cell r="K10310" t="str">
            <v>alloc_gcp</v>
          </cell>
          <cell r="M10310" t="str">
            <v>2015/07/1/2/A/0</v>
          </cell>
        </row>
        <row r="10311">
          <cell r="A10311" t="str">
            <v>10310</v>
          </cell>
          <cell r="B10311" t="str">
            <v>OM32092</v>
          </cell>
          <cell r="C10311" t="str">
            <v>092 - GCP Allocation Factor</v>
          </cell>
          <cell r="D10311">
            <v>0</v>
          </cell>
          <cell r="F10311" t="str">
            <v>CALC</v>
          </cell>
          <cell r="H10311" t="str">
            <v>92</v>
          </cell>
          <cell r="I10311" t="str">
            <v>C</v>
          </cell>
          <cell r="J10311" t="str">
            <v>om_exp</v>
          </cell>
          <cell r="K10311" t="str">
            <v>alloc_gcp</v>
          </cell>
          <cell r="M10311" t="str">
            <v>2015/07/1/2/A/0</v>
          </cell>
        </row>
        <row r="10312">
          <cell r="A10312" t="str">
            <v>10311</v>
          </cell>
          <cell r="B10312" t="str">
            <v>OM32092</v>
          </cell>
          <cell r="C10312" t="str">
            <v>092 - GCP Allocation Factor</v>
          </cell>
          <cell r="D10312">
            <v>0</v>
          </cell>
          <cell r="F10312" t="str">
            <v>CALC</v>
          </cell>
          <cell r="H10312" t="str">
            <v>92</v>
          </cell>
          <cell r="I10312" t="str">
            <v>C</v>
          </cell>
          <cell r="J10312" t="str">
            <v>om_exp</v>
          </cell>
          <cell r="K10312" t="str">
            <v>alloc_gcp</v>
          </cell>
          <cell r="M10312" t="str">
            <v>2015/07/1/2/A/0</v>
          </cell>
        </row>
        <row r="10313">
          <cell r="A10313" t="str">
            <v>10312</v>
          </cell>
          <cell r="B10313" t="str">
            <v>OM32092</v>
          </cell>
          <cell r="C10313" t="str">
            <v>092 - GCP Allocation Factor</v>
          </cell>
          <cell r="D10313">
            <v>0</v>
          </cell>
          <cell r="F10313" t="str">
            <v>CALC</v>
          </cell>
          <cell r="H10313" t="str">
            <v>92</v>
          </cell>
          <cell r="I10313" t="str">
            <v>C</v>
          </cell>
          <cell r="J10313" t="str">
            <v>om_exp</v>
          </cell>
          <cell r="K10313" t="str">
            <v>alloc_gcp</v>
          </cell>
          <cell r="M10313" t="str">
            <v>2015/07/1/2/A/0</v>
          </cell>
        </row>
        <row r="10314">
          <cell r="A10314" t="str">
            <v>10313</v>
          </cell>
          <cell r="B10314" t="str">
            <v>OM32092</v>
          </cell>
          <cell r="C10314" t="str">
            <v>092 - GCP Allocation Factor</v>
          </cell>
          <cell r="D10314">
            <v>0</v>
          </cell>
          <cell r="F10314" t="str">
            <v>CALC</v>
          </cell>
          <cell r="H10314" t="str">
            <v>92</v>
          </cell>
          <cell r="I10314" t="str">
            <v>C</v>
          </cell>
          <cell r="J10314" t="str">
            <v>om_exp</v>
          </cell>
          <cell r="K10314" t="str">
            <v>alloc_gcp</v>
          </cell>
          <cell r="M10314" t="str">
            <v>2015/07/1/2/A/0</v>
          </cell>
        </row>
        <row r="10315">
          <cell r="A10315" t="str">
            <v>10314</v>
          </cell>
          <cell r="B10315" t="str">
            <v>OM32092</v>
          </cell>
          <cell r="C10315" t="str">
            <v>092 - GCP Allocation Factor</v>
          </cell>
          <cell r="D10315">
            <v>0</v>
          </cell>
          <cell r="F10315" t="str">
            <v>CALC</v>
          </cell>
          <cell r="H10315" t="str">
            <v>92</v>
          </cell>
          <cell r="I10315" t="str">
            <v>C</v>
          </cell>
          <cell r="J10315" t="str">
            <v>om_exp</v>
          </cell>
          <cell r="K10315" t="str">
            <v>alloc_gcp</v>
          </cell>
          <cell r="M10315" t="str">
            <v>2015/07/1/2/A/0</v>
          </cell>
        </row>
        <row r="10316">
          <cell r="A10316" t="str">
            <v>10315</v>
          </cell>
          <cell r="B10316" t="str">
            <v>OM32092</v>
          </cell>
          <cell r="C10316" t="str">
            <v>092 - GCP Allocation Factor</v>
          </cell>
          <cell r="D10316">
            <v>0</v>
          </cell>
          <cell r="F10316" t="str">
            <v>CALC</v>
          </cell>
          <cell r="H10316" t="str">
            <v>92</v>
          </cell>
          <cell r="I10316" t="str">
            <v>C</v>
          </cell>
          <cell r="J10316" t="str">
            <v>om_exp</v>
          </cell>
          <cell r="K10316" t="str">
            <v>alloc_gcp</v>
          </cell>
          <cell r="M10316" t="str">
            <v>2015/07/1/2/A/0</v>
          </cell>
        </row>
        <row r="10317">
          <cell r="A10317" t="str">
            <v>10316</v>
          </cell>
          <cell r="B10317" t="str">
            <v>OM32092</v>
          </cell>
          <cell r="C10317" t="str">
            <v>092 - GCP Allocation Factor</v>
          </cell>
          <cell r="D10317">
            <v>0</v>
          </cell>
          <cell r="F10317" t="str">
            <v>CALC</v>
          </cell>
          <cell r="H10317" t="str">
            <v>92</v>
          </cell>
          <cell r="I10317" t="str">
            <v>C</v>
          </cell>
          <cell r="J10317" t="str">
            <v>om_exp</v>
          </cell>
          <cell r="K10317" t="str">
            <v>alloc_gcp</v>
          </cell>
          <cell r="M10317" t="str">
            <v>2015/07/1/2/A/0</v>
          </cell>
        </row>
        <row r="10318">
          <cell r="A10318" t="str">
            <v>10317</v>
          </cell>
          <cell r="B10318" t="str">
            <v>OM32092</v>
          </cell>
          <cell r="C10318" t="str">
            <v>092 - GCP Allocation Factor</v>
          </cell>
          <cell r="D10318">
            <v>0</v>
          </cell>
          <cell r="F10318" t="str">
            <v>CALC</v>
          </cell>
          <cell r="H10318" t="str">
            <v>92</v>
          </cell>
          <cell r="I10318" t="str">
            <v>C</v>
          </cell>
          <cell r="J10318" t="str">
            <v>om_exp</v>
          </cell>
          <cell r="K10318" t="str">
            <v>alloc_gcp</v>
          </cell>
          <cell r="M10318" t="str">
            <v>2015/07/1/2/A/0</v>
          </cell>
        </row>
        <row r="10319">
          <cell r="A10319" t="str">
            <v>10318</v>
          </cell>
          <cell r="B10319" t="str">
            <v>OM32092</v>
          </cell>
          <cell r="C10319" t="str">
            <v>092 - GCP Allocation Factor</v>
          </cell>
          <cell r="D10319">
            <v>0</v>
          </cell>
          <cell r="F10319" t="str">
            <v>CALC</v>
          </cell>
          <cell r="H10319" t="str">
            <v>92</v>
          </cell>
          <cell r="I10319" t="str">
            <v>C</v>
          </cell>
          <cell r="J10319" t="str">
            <v>om_exp</v>
          </cell>
          <cell r="K10319" t="str">
            <v>alloc_gcp</v>
          </cell>
          <cell r="M10319" t="str">
            <v>2015/07/1/2/A/0</v>
          </cell>
        </row>
        <row r="10320">
          <cell r="A10320" t="str">
            <v>10319</v>
          </cell>
          <cell r="B10320" t="str">
            <v>OM32092</v>
          </cell>
          <cell r="C10320" t="str">
            <v>092 - GCP Allocation Factor</v>
          </cell>
          <cell r="D10320">
            <v>0</v>
          </cell>
          <cell r="F10320" t="str">
            <v>CALC</v>
          </cell>
          <cell r="H10320" t="str">
            <v>92</v>
          </cell>
          <cell r="I10320" t="str">
            <v>C</v>
          </cell>
          <cell r="J10320" t="str">
            <v>om_exp</v>
          </cell>
          <cell r="K10320" t="str">
            <v>alloc_gcp</v>
          </cell>
          <cell r="M10320" t="str">
            <v>2015/07/1/2/A/0</v>
          </cell>
        </row>
        <row r="10321">
          <cell r="A10321" t="str">
            <v>10320</v>
          </cell>
          <cell r="B10321" t="str">
            <v>OM32092</v>
          </cell>
          <cell r="C10321" t="str">
            <v>092 - GCP Allocation Factor</v>
          </cell>
          <cell r="D10321">
            <v>0</v>
          </cell>
          <cell r="F10321" t="str">
            <v>CALC</v>
          </cell>
          <cell r="H10321" t="str">
            <v>92</v>
          </cell>
          <cell r="I10321" t="str">
            <v>C</v>
          </cell>
          <cell r="J10321" t="str">
            <v>om_exp</v>
          </cell>
          <cell r="K10321" t="str">
            <v>alloc_gcp</v>
          </cell>
          <cell r="M10321" t="str">
            <v>2015/07/1/2/A/0</v>
          </cell>
        </row>
        <row r="10322">
          <cell r="A10322" t="str">
            <v>10321</v>
          </cell>
          <cell r="B10322" t="str">
            <v>OM32092</v>
          </cell>
          <cell r="C10322" t="str">
            <v>092 - GCP Allocation Factor</v>
          </cell>
          <cell r="D10322">
            <v>0</v>
          </cell>
          <cell r="F10322" t="str">
            <v>CALC</v>
          </cell>
          <cell r="H10322" t="str">
            <v>92</v>
          </cell>
          <cell r="I10322" t="str">
            <v>C</v>
          </cell>
          <cell r="J10322" t="str">
            <v>om_exp</v>
          </cell>
          <cell r="K10322" t="str">
            <v>alloc_gcp</v>
          </cell>
          <cell r="M10322" t="str">
            <v>2015/07/1/2/A/0</v>
          </cell>
        </row>
        <row r="10323">
          <cell r="A10323" t="str">
            <v>10322</v>
          </cell>
          <cell r="B10323" t="str">
            <v>OM32092</v>
          </cell>
          <cell r="C10323" t="str">
            <v>092 - GCP Allocation Factor</v>
          </cell>
          <cell r="D10323">
            <v>0</v>
          </cell>
          <cell r="F10323" t="str">
            <v>CALC</v>
          </cell>
          <cell r="H10323" t="str">
            <v>92</v>
          </cell>
          <cell r="I10323" t="str">
            <v>C</v>
          </cell>
          <cell r="J10323" t="str">
            <v>om_exp</v>
          </cell>
          <cell r="K10323" t="str">
            <v>alloc_gcp</v>
          </cell>
          <cell r="M10323" t="str">
            <v>2015/07/1/2/A/0</v>
          </cell>
        </row>
        <row r="10324">
          <cell r="A10324" t="str">
            <v>10323</v>
          </cell>
          <cell r="B10324" t="str">
            <v>OM32092</v>
          </cell>
          <cell r="C10324" t="str">
            <v>092 - GCP Allocation Factor</v>
          </cell>
          <cell r="D10324">
            <v>0</v>
          </cell>
          <cell r="F10324" t="str">
            <v>CALC</v>
          </cell>
          <cell r="H10324" t="str">
            <v>92</v>
          </cell>
          <cell r="I10324" t="str">
            <v>C</v>
          </cell>
          <cell r="J10324" t="str">
            <v>om_exp</v>
          </cell>
          <cell r="K10324" t="str">
            <v>alloc_gcp</v>
          </cell>
          <cell r="M10324" t="str">
            <v>2015/07/1/2/A/0</v>
          </cell>
        </row>
        <row r="10325">
          <cell r="A10325" t="str">
            <v>10324</v>
          </cell>
          <cell r="B10325" t="str">
            <v>OM32092</v>
          </cell>
          <cell r="C10325" t="str">
            <v>092 - GCP Allocation Factor</v>
          </cell>
          <cell r="D10325">
            <v>0</v>
          </cell>
          <cell r="F10325" t="str">
            <v>CALC</v>
          </cell>
          <cell r="H10325" t="str">
            <v>92</v>
          </cell>
          <cell r="I10325" t="str">
            <v>C</v>
          </cell>
          <cell r="J10325" t="str">
            <v>om_exp</v>
          </cell>
          <cell r="K10325" t="str">
            <v>alloc_gcp</v>
          </cell>
          <cell r="M10325" t="str">
            <v>2015/07/1/2/A/0</v>
          </cell>
        </row>
        <row r="10326">
          <cell r="A10326" t="str">
            <v>10325</v>
          </cell>
          <cell r="B10326" t="str">
            <v>OM32092</v>
          </cell>
          <cell r="C10326" t="str">
            <v>092 - GCP Allocation Factor</v>
          </cell>
          <cell r="D10326">
            <v>0</v>
          </cell>
          <cell r="F10326" t="str">
            <v>CALC</v>
          </cell>
          <cell r="H10326" t="str">
            <v>92</v>
          </cell>
          <cell r="I10326" t="str">
            <v>C</v>
          </cell>
          <cell r="J10326" t="str">
            <v>om_exp</v>
          </cell>
          <cell r="K10326" t="str">
            <v>alloc_gcp</v>
          </cell>
          <cell r="M10326" t="str">
            <v>2015/07/1/2/A/0</v>
          </cell>
        </row>
        <row r="10327">
          <cell r="A10327" t="str">
            <v>10326</v>
          </cell>
          <cell r="B10327" t="str">
            <v>OM32092</v>
          </cell>
          <cell r="C10327" t="str">
            <v>092 - GCP Allocation Factor</v>
          </cell>
          <cell r="D10327">
            <v>0</v>
          </cell>
          <cell r="F10327" t="str">
            <v>CALC</v>
          </cell>
          <cell r="H10327" t="str">
            <v>92</v>
          </cell>
          <cell r="I10327" t="str">
            <v>C</v>
          </cell>
          <cell r="J10327" t="str">
            <v>om_exp</v>
          </cell>
          <cell r="K10327" t="str">
            <v>alloc_gcp</v>
          </cell>
          <cell r="M10327" t="str">
            <v>2015/07/1/2/A/0</v>
          </cell>
        </row>
        <row r="10328">
          <cell r="A10328" t="str">
            <v>10327</v>
          </cell>
          <cell r="B10328" t="str">
            <v>OM32092</v>
          </cell>
          <cell r="C10328" t="str">
            <v>092 - GCP Allocation Factor</v>
          </cell>
          <cell r="D10328">
            <v>0</v>
          </cell>
          <cell r="F10328" t="str">
            <v>CALC</v>
          </cell>
          <cell r="H10328" t="str">
            <v>92</v>
          </cell>
          <cell r="I10328" t="str">
            <v>C</v>
          </cell>
          <cell r="J10328" t="str">
            <v>om_exp</v>
          </cell>
          <cell r="K10328" t="str">
            <v>alloc_gcp</v>
          </cell>
          <cell r="M10328" t="str">
            <v>2015/07/1/2/A/0</v>
          </cell>
        </row>
        <row r="10329">
          <cell r="A10329" t="str">
            <v>10328</v>
          </cell>
          <cell r="B10329" t="str">
            <v>OM32092</v>
          </cell>
          <cell r="C10329" t="str">
            <v>092 - GCP Allocation Factor</v>
          </cell>
          <cell r="D10329">
            <v>0</v>
          </cell>
          <cell r="F10329" t="str">
            <v>CALC</v>
          </cell>
          <cell r="H10329" t="str">
            <v>92</v>
          </cell>
          <cell r="I10329" t="str">
            <v>C</v>
          </cell>
          <cell r="J10329" t="str">
            <v>om_exp</v>
          </cell>
          <cell r="K10329" t="str">
            <v>alloc_gcp</v>
          </cell>
          <cell r="M10329" t="str">
            <v>2015/07/1/2/A/0</v>
          </cell>
        </row>
        <row r="10330">
          <cell r="A10330" t="str">
            <v>10329</v>
          </cell>
          <cell r="B10330" t="str">
            <v>OMC2092</v>
          </cell>
          <cell r="C10330" t="str">
            <v>092 - GCP Jurisdictional O &amp; M Exp Amount</v>
          </cell>
          <cell r="D10330">
            <v>0</v>
          </cell>
          <cell r="F10330" t="str">
            <v>CALC</v>
          </cell>
          <cell r="H10330" t="str">
            <v>92</v>
          </cell>
          <cell r="I10330" t="str">
            <v>C</v>
          </cell>
          <cell r="J10330" t="str">
            <v>om_exp</v>
          </cell>
          <cell r="K10330" t="str">
            <v>juris_gcp_amt</v>
          </cell>
          <cell r="M10330" t="str">
            <v>2015/07/1/2/A/0</v>
          </cell>
        </row>
        <row r="10331">
          <cell r="A10331" t="str">
            <v>10330</v>
          </cell>
          <cell r="B10331" t="str">
            <v>OMC2092</v>
          </cell>
          <cell r="C10331" t="str">
            <v>092 - GCP Jurisdictional O &amp; M Exp Amount</v>
          </cell>
          <cell r="D10331">
            <v>0</v>
          </cell>
          <cell r="F10331" t="str">
            <v>CALC</v>
          </cell>
          <cell r="H10331" t="str">
            <v>92</v>
          </cell>
          <cell r="I10331" t="str">
            <v>C</v>
          </cell>
          <cell r="J10331" t="str">
            <v>om_exp</v>
          </cell>
          <cell r="K10331" t="str">
            <v>juris_gcp_amt</v>
          </cell>
          <cell r="M10331" t="str">
            <v>2015/07/1/2/A/0</v>
          </cell>
        </row>
        <row r="10332">
          <cell r="A10332" t="str">
            <v>10331</v>
          </cell>
          <cell r="B10332" t="str">
            <v>OMC2092</v>
          </cell>
          <cell r="C10332" t="str">
            <v>092 - GCP Jurisdictional O &amp; M Exp Amount</v>
          </cell>
          <cell r="D10332">
            <v>0</v>
          </cell>
          <cell r="F10332" t="str">
            <v>CALC</v>
          </cell>
          <cell r="H10332" t="str">
            <v>92</v>
          </cell>
          <cell r="I10332" t="str">
            <v>C</v>
          </cell>
          <cell r="J10332" t="str">
            <v>om_exp</v>
          </cell>
          <cell r="K10332" t="str">
            <v>juris_gcp_amt</v>
          </cell>
          <cell r="M10332" t="str">
            <v>2015/07/1/2/A/0</v>
          </cell>
        </row>
        <row r="10333">
          <cell r="A10333" t="str">
            <v>10332</v>
          </cell>
          <cell r="B10333" t="str">
            <v>OMC2092</v>
          </cell>
          <cell r="C10333" t="str">
            <v>092 - GCP Jurisdictional O &amp; M Exp Amount</v>
          </cell>
          <cell r="D10333">
            <v>0</v>
          </cell>
          <cell r="F10333" t="str">
            <v>CALC</v>
          </cell>
          <cell r="H10333" t="str">
            <v>92</v>
          </cell>
          <cell r="I10333" t="str">
            <v>C</v>
          </cell>
          <cell r="J10333" t="str">
            <v>om_exp</v>
          </cell>
          <cell r="K10333" t="str">
            <v>juris_gcp_amt</v>
          </cell>
          <cell r="M10333" t="str">
            <v>2015/07/1/2/A/0</v>
          </cell>
        </row>
        <row r="10334">
          <cell r="A10334" t="str">
            <v>10333</v>
          </cell>
          <cell r="B10334" t="str">
            <v>OMC2092</v>
          </cell>
          <cell r="C10334" t="str">
            <v>092 - GCP Jurisdictional O &amp; M Exp Amount</v>
          </cell>
          <cell r="D10334">
            <v>0</v>
          </cell>
          <cell r="F10334" t="str">
            <v>CALC</v>
          </cell>
          <cell r="H10334" t="str">
            <v>92</v>
          </cell>
          <cell r="I10334" t="str">
            <v>C</v>
          </cell>
          <cell r="J10334" t="str">
            <v>om_exp</v>
          </cell>
          <cell r="K10334" t="str">
            <v>juris_gcp_amt</v>
          </cell>
          <cell r="M10334" t="str">
            <v>2015/07/1/2/A/0</v>
          </cell>
        </row>
        <row r="10335">
          <cell r="A10335" t="str">
            <v>10334</v>
          </cell>
          <cell r="B10335" t="str">
            <v>OMC2092</v>
          </cell>
          <cell r="C10335" t="str">
            <v>092 - GCP Jurisdictional O &amp; M Exp Amount</v>
          </cell>
          <cell r="D10335">
            <v>0</v>
          </cell>
          <cell r="F10335" t="str">
            <v>CALC</v>
          </cell>
          <cell r="H10335" t="str">
            <v>92</v>
          </cell>
          <cell r="I10335" t="str">
            <v>C</v>
          </cell>
          <cell r="J10335" t="str">
            <v>om_exp</v>
          </cell>
          <cell r="K10335" t="str">
            <v>juris_gcp_amt</v>
          </cell>
          <cell r="M10335" t="str">
            <v>2015/07/1/2/A/0</v>
          </cell>
        </row>
        <row r="10336">
          <cell r="A10336" t="str">
            <v>10335</v>
          </cell>
          <cell r="B10336" t="str">
            <v>OMC2092</v>
          </cell>
          <cell r="C10336" t="str">
            <v>092 - GCP Jurisdictional O &amp; M Exp Amount</v>
          </cell>
          <cell r="D10336">
            <v>0</v>
          </cell>
          <cell r="F10336" t="str">
            <v>CALC</v>
          </cell>
          <cell r="H10336" t="str">
            <v>92</v>
          </cell>
          <cell r="I10336" t="str">
            <v>C</v>
          </cell>
          <cell r="J10336" t="str">
            <v>om_exp</v>
          </cell>
          <cell r="K10336" t="str">
            <v>juris_gcp_amt</v>
          </cell>
          <cell r="M10336" t="str">
            <v>2015/07/1/2/A/0</v>
          </cell>
        </row>
        <row r="10337">
          <cell r="A10337" t="str">
            <v>10336</v>
          </cell>
          <cell r="B10337" t="str">
            <v>OMC2092</v>
          </cell>
          <cell r="C10337" t="str">
            <v>092 - GCP Jurisdictional O &amp; M Exp Amount</v>
          </cell>
          <cell r="D10337">
            <v>0</v>
          </cell>
          <cell r="F10337" t="str">
            <v>CALC</v>
          </cell>
          <cell r="H10337" t="str">
            <v>92</v>
          </cell>
          <cell r="I10337" t="str">
            <v>C</v>
          </cell>
          <cell r="J10337" t="str">
            <v>om_exp</v>
          </cell>
          <cell r="K10337" t="str">
            <v>juris_gcp_amt</v>
          </cell>
          <cell r="M10337" t="str">
            <v>2015/07/1/2/A/0</v>
          </cell>
        </row>
        <row r="10338">
          <cell r="A10338" t="str">
            <v>10337</v>
          </cell>
          <cell r="B10338" t="str">
            <v>OMC2092</v>
          </cell>
          <cell r="C10338" t="str">
            <v>092 - GCP Jurisdictional O &amp; M Exp Amount</v>
          </cell>
          <cell r="D10338">
            <v>0</v>
          </cell>
          <cell r="F10338" t="str">
            <v>CALC</v>
          </cell>
          <cell r="H10338" t="str">
            <v>92</v>
          </cell>
          <cell r="I10338" t="str">
            <v>C</v>
          </cell>
          <cell r="J10338" t="str">
            <v>om_exp</v>
          </cell>
          <cell r="K10338" t="str">
            <v>juris_gcp_amt</v>
          </cell>
          <cell r="M10338" t="str">
            <v>2015/07/1/2/A/0</v>
          </cell>
        </row>
        <row r="10339">
          <cell r="A10339" t="str">
            <v>10338</v>
          </cell>
          <cell r="B10339" t="str">
            <v>OMC2092</v>
          </cell>
          <cell r="C10339" t="str">
            <v>092 - GCP Jurisdictional O &amp; M Exp Amount</v>
          </cell>
          <cell r="D10339">
            <v>0</v>
          </cell>
          <cell r="F10339" t="str">
            <v>CALC</v>
          </cell>
          <cell r="H10339" t="str">
            <v>92</v>
          </cell>
          <cell r="I10339" t="str">
            <v>C</v>
          </cell>
          <cell r="J10339" t="str">
            <v>om_exp</v>
          </cell>
          <cell r="K10339" t="str">
            <v>juris_gcp_amt</v>
          </cell>
          <cell r="M10339" t="str">
            <v>2015/07/1/2/A/0</v>
          </cell>
        </row>
        <row r="10340">
          <cell r="A10340" t="str">
            <v>10339</v>
          </cell>
          <cell r="B10340" t="str">
            <v>OMC2092</v>
          </cell>
          <cell r="C10340" t="str">
            <v>092 - GCP Jurisdictional O &amp; M Exp Amount</v>
          </cell>
          <cell r="D10340">
            <v>0</v>
          </cell>
          <cell r="F10340" t="str">
            <v>CALC</v>
          </cell>
          <cell r="H10340" t="str">
            <v>92</v>
          </cell>
          <cell r="I10340" t="str">
            <v>C</v>
          </cell>
          <cell r="J10340" t="str">
            <v>om_exp</v>
          </cell>
          <cell r="K10340" t="str">
            <v>juris_gcp_amt</v>
          </cell>
          <cell r="M10340" t="str">
            <v>2015/07/1/2/A/0</v>
          </cell>
        </row>
        <row r="10341">
          <cell r="A10341" t="str">
            <v>10340</v>
          </cell>
          <cell r="B10341" t="str">
            <v>OMC2092</v>
          </cell>
          <cell r="C10341" t="str">
            <v>092 - GCP Jurisdictional O &amp; M Exp Amount</v>
          </cell>
          <cell r="D10341">
            <v>0</v>
          </cell>
          <cell r="F10341" t="str">
            <v>CALC</v>
          </cell>
          <cell r="H10341" t="str">
            <v>92</v>
          </cell>
          <cell r="I10341" t="str">
            <v>C</v>
          </cell>
          <cell r="J10341" t="str">
            <v>om_exp</v>
          </cell>
          <cell r="K10341" t="str">
            <v>juris_gcp_amt</v>
          </cell>
          <cell r="M10341" t="str">
            <v>2015/07/1/2/A/0</v>
          </cell>
        </row>
        <row r="10342">
          <cell r="A10342" t="str">
            <v>10341</v>
          </cell>
          <cell r="B10342" t="str">
            <v>OMC2092</v>
          </cell>
          <cell r="C10342" t="str">
            <v>092 - GCP Jurisdictional O &amp; M Exp Amount</v>
          </cell>
          <cell r="D10342">
            <v>0</v>
          </cell>
          <cell r="F10342" t="str">
            <v>CALC</v>
          </cell>
          <cell r="H10342" t="str">
            <v>92</v>
          </cell>
          <cell r="I10342" t="str">
            <v>C</v>
          </cell>
          <cell r="J10342" t="str">
            <v>om_exp</v>
          </cell>
          <cell r="K10342" t="str">
            <v>juris_gcp_amt</v>
          </cell>
          <cell r="M10342" t="str">
            <v>2015/07/1/2/A/0</v>
          </cell>
        </row>
        <row r="10343">
          <cell r="A10343" t="str">
            <v>10342</v>
          </cell>
          <cell r="B10343" t="str">
            <v>OMC2092</v>
          </cell>
          <cell r="C10343" t="str">
            <v>092 - GCP Jurisdictional O &amp; M Exp Amount</v>
          </cell>
          <cell r="D10343">
            <v>0</v>
          </cell>
          <cell r="F10343" t="str">
            <v>CALC</v>
          </cell>
          <cell r="H10343" t="str">
            <v>92</v>
          </cell>
          <cell r="I10343" t="str">
            <v>C</v>
          </cell>
          <cell r="J10343" t="str">
            <v>om_exp</v>
          </cell>
          <cell r="K10343" t="str">
            <v>juris_gcp_amt</v>
          </cell>
          <cell r="M10343" t="str">
            <v>2015/07/1/2/A/0</v>
          </cell>
        </row>
        <row r="10344">
          <cell r="A10344" t="str">
            <v>10343</v>
          </cell>
          <cell r="B10344" t="str">
            <v>OMC2092</v>
          </cell>
          <cell r="C10344" t="str">
            <v>092 - GCP Jurisdictional O &amp; M Exp Amount</v>
          </cell>
          <cell r="D10344">
            <v>0</v>
          </cell>
          <cell r="F10344" t="str">
            <v>CALC</v>
          </cell>
          <cell r="H10344" t="str">
            <v>92</v>
          </cell>
          <cell r="I10344" t="str">
            <v>C</v>
          </cell>
          <cell r="J10344" t="str">
            <v>om_exp</v>
          </cell>
          <cell r="K10344" t="str">
            <v>juris_gcp_amt</v>
          </cell>
          <cell r="M10344" t="str">
            <v>2015/07/1/2/A/0</v>
          </cell>
        </row>
        <row r="10345">
          <cell r="A10345" t="str">
            <v>10344</v>
          </cell>
          <cell r="B10345" t="str">
            <v>OMC2092</v>
          </cell>
          <cell r="C10345" t="str">
            <v>092 - GCP Jurisdictional O &amp; M Exp Amount</v>
          </cell>
          <cell r="D10345">
            <v>0</v>
          </cell>
          <cell r="F10345" t="str">
            <v>CALC</v>
          </cell>
          <cell r="H10345" t="str">
            <v>92</v>
          </cell>
          <cell r="I10345" t="str">
            <v>C</v>
          </cell>
          <cell r="J10345" t="str">
            <v>om_exp</v>
          </cell>
          <cell r="K10345" t="str">
            <v>juris_gcp_amt</v>
          </cell>
          <cell r="M10345" t="str">
            <v>2015/07/1/2/A/0</v>
          </cell>
        </row>
        <row r="10346">
          <cell r="A10346" t="str">
            <v>10345</v>
          </cell>
          <cell r="B10346" t="str">
            <v>OMC2092</v>
          </cell>
          <cell r="C10346" t="str">
            <v>092 - GCP Jurisdictional O &amp; M Exp Amount</v>
          </cell>
          <cell r="D10346">
            <v>0</v>
          </cell>
          <cell r="F10346" t="str">
            <v>CALC</v>
          </cell>
          <cell r="H10346" t="str">
            <v>92</v>
          </cell>
          <cell r="I10346" t="str">
            <v>C</v>
          </cell>
          <cell r="J10346" t="str">
            <v>om_exp</v>
          </cell>
          <cell r="K10346" t="str">
            <v>juris_gcp_amt</v>
          </cell>
          <cell r="M10346" t="str">
            <v>2015/07/1/2/A/0</v>
          </cell>
        </row>
        <row r="10347">
          <cell r="A10347" t="str">
            <v>10346</v>
          </cell>
          <cell r="B10347" t="str">
            <v>OMC2092</v>
          </cell>
          <cell r="C10347" t="str">
            <v>092 - GCP Jurisdictional O &amp; M Exp Amount</v>
          </cell>
          <cell r="D10347">
            <v>0</v>
          </cell>
          <cell r="F10347" t="str">
            <v>CALC</v>
          </cell>
          <cell r="H10347" t="str">
            <v>92</v>
          </cell>
          <cell r="I10347" t="str">
            <v>C</v>
          </cell>
          <cell r="J10347" t="str">
            <v>om_exp</v>
          </cell>
          <cell r="K10347" t="str">
            <v>juris_gcp_amt</v>
          </cell>
          <cell r="M10347" t="str">
            <v>2015/07/1/2/A/0</v>
          </cell>
        </row>
        <row r="10348">
          <cell r="A10348" t="str">
            <v>10347</v>
          </cell>
          <cell r="B10348" t="str">
            <v>OMC2092</v>
          </cell>
          <cell r="C10348" t="str">
            <v>092 - GCP Jurisdictional O &amp; M Exp Amount</v>
          </cell>
          <cell r="D10348">
            <v>0</v>
          </cell>
          <cell r="F10348" t="str">
            <v>CALC</v>
          </cell>
          <cell r="H10348" t="str">
            <v>92</v>
          </cell>
          <cell r="I10348" t="str">
            <v>C</v>
          </cell>
          <cell r="J10348" t="str">
            <v>om_exp</v>
          </cell>
          <cell r="K10348" t="str">
            <v>juris_gcp_amt</v>
          </cell>
          <cell r="M10348" t="str">
            <v>2015/07/1/2/A/0</v>
          </cell>
        </row>
        <row r="10349">
          <cell r="A10349" t="str">
            <v>10348</v>
          </cell>
          <cell r="B10349" t="str">
            <v>OMC2092</v>
          </cell>
          <cell r="C10349" t="str">
            <v>092 - GCP Jurisdictional O &amp; M Exp Amount</v>
          </cell>
          <cell r="D10349">
            <v>0</v>
          </cell>
          <cell r="F10349" t="str">
            <v>CALC</v>
          </cell>
          <cell r="H10349" t="str">
            <v>92</v>
          </cell>
          <cell r="I10349" t="str">
            <v>C</v>
          </cell>
          <cell r="J10349" t="str">
            <v>om_exp</v>
          </cell>
          <cell r="K10349" t="str">
            <v>juris_gcp_amt</v>
          </cell>
          <cell r="M10349" t="str">
            <v>2015/07/1/2/A/0</v>
          </cell>
        </row>
        <row r="10350">
          <cell r="A10350" t="str">
            <v>10349</v>
          </cell>
          <cell r="B10350" t="str">
            <v>OMC2092</v>
          </cell>
          <cell r="C10350" t="str">
            <v>092 - GCP Jurisdictional O &amp; M Exp Amount</v>
          </cell>
          <cell r="D10350">
            <v>0</v>
          </cell>
          <cell r="F10350" t="str">
            <v>CALC</v>
          </cell>
          <cell r="H10350" t="str">
            <v>92</v>
          </cell>
          <cell r="I10350" t="str">
            <v>C</v>
          </cell>
          <cell r="J10350" t="str">
            <v>om_exp</v>
          </cell>
          <cell r="K10350" t="str">
            <v>juris_gcp_amt</v>
          </cell>
          <cell r="M10350" t="str">
            <v>2015/07/1/2/A/0</v>
          </cell>
        </row>
        <row r="10351">
          <cell r="A10351" t="str">
            <v>10350</v>
          </cell>
          <cell r="B10351" t="str">
            <v>OMC2092</v>
          </cell>
          <cell r="C10351" t="str">
            <v>092 - GCP Jurisdictional O &amp; M Exp Amount</v>
          </cell>
          <cell r="D10351">
            <v>0</v>
          </cell>
          <cell r="F10351" t="str">
            <v>CALC</v>
          </cell>
          <cell r="H10351" t="str">
            <v>92</v>
          </cell>
          <cell r="I10351" t="str">
            <v>C</v>
          </cell>
          <cell r="J10351" t="str">
            <v>om_exp</v>
          </cell>
          <cell r="K10351" t="str">
            <v>juris_gcp_amt</v>
          </cell>
          <cell r="M10351" t="str">
            <v>2015/07/1/2/A/0</v>
          </cell>
        </row>
        <row r="10352">
          <cell r="A10352" t="str">
            <v>10351</v>
          </cell>
          <cell r="B10352" t="str">
            <v>OMC2092</v>
          </cell>
          <cell r="C10352" t="str">
            <v>092 - GCP Jurisdictional O &amp; M Exp Amount</v>
          </cell>
          <cell r="D10352">
            <v>0</v>
          </cell>
          <cell r="F10352" t="str">
            <v>CALC</v>
          </cell>
          <cell r="H10352" t="str">
            <v>92</v>
          </cell>
          <cell r="I10352" t="str">
            <v>C</v>
          </cell>
          <cell r="J10352" t="str">
            <v>om_exp</v>
          </cell>
          <cell r="K10352" t="str">
            <v>juris_gcp_amt</v>
          </cell>
          <cell r="M10352" t="str">
            <v>2015/07/1/2/A/0</v>
          </cell>
        </row>
        <row r="10353">
          <cell r="A10353" t="str">
            <v>10352</v>
          </cell>
          <cell r="B10353" t="str">
            <v>OMC2092</v>
          </cell>
          <cell r="C10353" t="str">
            <v>092 - GCP Jurisdictional O &amp; M Exp Amount</v>
          </cell>
          <cell r="D10353">
            <v>0</v>
          </cell>
          <cell r="F10353" t="str">
            <v>CALC</v>
          </cell>
          <cell r="H10353" t="str">
            <v>92</v>
          </cell>
          <cell r="I10353" t="str">
            <v>C</v>
          </cell>
          <cell r="J10353" t="str">
            <v>om_exp</v>
          </cell>
          <cell r="K10353" t="str">
            <v>juris_gcp_amt</v>
          </cell>
          <cell r="M10353" t="str">
            <v>2015/07/1/2/A/0</v>
          </cell>
        </row>
        <row r="10354">
          <cell r="A10354" t="str">
            <v>10353</v>
          </cell>
          <cell r="B10354" t="str">
            <v>OMC2092</v>
          </cell>
          <cell r="C10354" t="str">
            <v>092 - GCP Jurisdictional O &amp; M Exp Amount</v>
          </cell>
          <cell r="D10354">
            <v>0</v>
          </cell>
          <cell r="F10354" t="str">
            <v>CALC</v>
          </cell>
          <cell r="H10354" t="str">
            <v>92</v>
          </cell>
          <cell r="I10354" t="str">
            <v>C</v>
          </cell>
          <cell r="J10354" t="str">
            <v>om_exp</v>
          </cell>
          <cell r="K10354" t="str">
            <v>juris_gcp_amt</v>
          </cell>
          <cell r="M10354" t="str">
            <v>2015/07/1/2/A/0</v>
          </cell>
        </row>
        <row r="10355">
          <cell r="A10355" t="str">
            <v>10354</v>
          </cell>
          <cell r="B10355" t="str">
            <v>OMC2092</v>
          </cell>
          <cell r="C10355" t="str">
            <v>092 - GCP Jurisdictional O &amp; M Exp Amount</v>
          </cell>
          <cell r="D10355">
            <v>0</v>
          </cell>
          <cell r="F10355" t="str">
            <v>CALC</v>
          </cell>
          <cell r="H10355" t="str">
            <v>92</v>
          </cell>
          <cell r="I10355" t="str">
            <v>C</v>
          </cell>
          <cell r="J10355" t="str">
            <v>om_exp</v>
          </cell>
          <cell r="K10355" t="str">
            <v>juris_gcp_amt</v>
          </cell>
          <cell r="M10355" t="str">
            <v>2015/07/1/2/A/0</v>
          </cell>
        </row>
        <row r="10356">
          <cell r="A10356" t="str">
            <v>10355</v>
          </cell>
          <cell r="B10356" t="str">
            <v>OMC2092</v>
          </cell>
          <cell r="C10356" t="str">
            <v>092 - GCP Jurisdictional O &amp; M Exp Amount</v>
          </cell>
          <cell r="D10356">
            <v>0</v>
          </cell>
          <cell r="F10356" t="str">
            <v>CALC</v>
          </cell>
          <cell r="H10356" t="str">
            <v>92</v>
          </cell>
          <cell r="I10356" t="str">
            <v>C</v>
          </cell>
          <cell r="J10356" t="str">
            <v>om_exp</v>
          </cell>
          <cell r="K10356" t="str">
            <v>juris_gcp_amt</v>
          </cell>
          <cell r="M10356" t="str">
            <v>2015/07/1/2/A/0</v>
          </cell>
        </row>
        <row r="10357">
          <cell r="A10357" t="str">
            <v>10356</v>
          </cell>
          <cell r="B10357" t="str">
            <v>OMC2092</v>
          </cell>
          <cell r="C10357" t="str">
            <v>092 - GCP Jurisdictional O &amp; M Exp Amount</v>
          </cell>
          <cell r="D10357">
            <v>0</v>
          </cell>
          <cell r="F10357" t="str">
            <v>CALC</v>
          </cell>
          <cell r="H10357" t="str">
            <v>92</v>
          </cell>
          <cell r="I10357" t="str">
            <v>C</v>
          </cell>
          <cell r="J10357" t="str">
            <v>om_exp</v>
          </cell>
          <cell r="K10357" t="str">
            <v>juris_gcp_amt</v>
          </cell>
          <cell r="M10357" t="str">
            <v>2015/07/1/2/A/0</v>
          </cell>
        </row>
        <row r="10358">
          <cell r="A10358" t="str">
            <v>10357</v>
          </cell>
          <cell r="B10358" t="str">
            <v>OMC2092</v>
          </cell>
          <cell r="C10358" t="str">
            <v>092 - GCP Jurisdictional O &amp; M Exp Amount</v>
          </cell>
          <cell r="D10358">
            <v>0</v>
          </cell>
          <cell r="F10358" t="str">
            <v>CALC</v>
          </cell>
          <cell r="H10358" t="str">
            <v>92</v>
          </cell>
          <cell r="I10358" t="str">
            <v>C</v>
          </cell>
          <cell r="J10358" t="str">
            <v>om_exp</v>
          </cell>
          <cell r="K10358" t="str">
            <v>juris_gcp_amt</v>
          </cell>
          <cell r="M10358" t="str">
            <v>2015/07/1/2/A/0</v>
          </cell>
        </row>
        <row r="10359">
          <cell r="A10359" t="str">
            <v>10358</v>
          </cell>
          <cell r="B10359" t="str">
            <v>OMC2092</v>
          </cell>
          <cell r="C10359" t="str">
            <v>092 - GCP Jurisdictional O &amp; M Exp Amount</v>
          </cell>
          <cell r="D10359">
            <v>0</v>
          </cell>
          <cell r="F10359" t="str">
            <v>CALC</v>
          </cell>
          <cell r="H10359" t="str">
            <v>92</v>
          </cell>
          <cell r="I10359" t="str">
            <v>C</v>
          </cell>
          <cell r="J10359" t="str">
            <v>om_exp</v>
          </cell>
          <cell r="K10359" t="str">
            <v>juris_gcp_amt</v>
          </cell>
          <cell r="M10359" t="str">
            <v>2015/07/1/2/A/0</v>
          </cell>
        </row>
        <row r="10360">
          <cell r="A10360" t="str">
            <v>10359</v>
          </cell>
          <cell r="B10360" t="str">
            <v>OMC2092</v>
          </cell>
          <cell r="C10360" t="str">
            <v>092 - GCP Jurisdictional O &amp; M Exp Amount</v>
          </cell>
          <cell r="D10360">
            <v>0</v>
          </cell>
          <cell r="F10360" t="str">
            <v>CALC</v>
          </cell>
          <cell r="H10360" t="str">
            <v>92</v>
          </cell>
          <cell r="I10360" t="str">
            <v>C</v>
          </cell>
          <cell r="J10360" t="str">
            <v>om_exp</v>
          </cell>
          <cell r="K10360" t="str">
            <v>juris_gcp_amt</v>
          </cell>
          <cell r="M10360" t="str">
            <v>2015/07/1/2/A/0</v>
          </cell>
        </row>
        <row r="10361">
          <cell r="A10361" t="str">
            <v>10360</v>
          </cell>
          <cell r="B10361" t="str">
            <v>OMC2092</v>
          </cell>
          <cell r="C10361" t="str">
            <v>092 - GCP Jurisdictional O &amp; M Exp Amount</v>
          </cell>
          <cell r="D10361">
            <v>0</v>
          </cell>
          <cell r="F10361" t="str">
            <v>CALC</v>
          </cell>
          <cell r="H10361" t="str">
            <v>92</v>
          </cell>
          <cell r="I10361" t="str">
            <v>C</v>
          </cell>
          <cell r="J10361" t="str">
            <v>om_exp</v>
          </cell>
          <cell r="K10361" t="str">
            <v>juris_gcp_amt</v>
          </cell>
          <cell r="M10361" t="str">
            <v>2015/07/1/2/A/0</v>
          </cell>
        </row>
        <row r="10362">
          <cell r="A10362" t="str">
            <v>10361</v>
          </cell>
          <cell r="B10362" t="str">
            <v>OMC2092</v>
          </cell>
          <cell r="C10362" t="str">
            <v>092 - GCP Jurisdictional O &amp; M Exp Amount</v>
          </cell>
          <cell r="D10362">
            <v>0</v>
          </cell>
          <cell r="F10362" t="str">
            <v>CALC</v>
          </cell>
          <cell r="H10362" t="str">
            <v>92</v>
          </cell>
          <cell r="I10362" t="str">
            <v>C</v>
          </cell>
          <cell r="J10362" t="str">
            <v>om_exp</v>
          </cell>
          <cell r="K10362" t="str">
            <v>juris_gcp_amt</v>
          </cell>
          <cell r="M10362" t="str">
            <v>2015/07/1/2/A/0</v>
          </cell>
        </row>
        <row r="10363">
          <cell r="A10363" t="str">
            <v>10362</v>
          </cell>
          <cell r="B10363" t="str">
            <v>OMC2092</v>
          </cell>
          <cell r="C10363" t="str">
            <v>092 - GCP Jurisdictional O &amp; M Exp Amount</v>
          </cell>
          <cell r="D10363">
            <v>0</v>
          </cell>
          <cell r="F10363" t="str">
            <v>CALC</v>
          </cell>
          <cell r="H10363" t="str">
            <v>92</v>
          </cell>
          <cell r="I10363" t="str">
            <v>C</v>
          </cell>
          <cell r="J10363" t="str">
            <v>om_exp</v>
          </cell>
          <cell r="K10363" t="str">
            <v>juris_gcp_amt</v>
          </cell>
          <cell r="M10363" t="str">
            <v>2015/07/1/2/A/0</v>
          </cell>
        </row>
        <row r="10364">
          <cell r="A10364" t="str">
            <v>10363</v>
          </cell>
          <cell r="B10364" t="str">
            <v>OMC2092</v>
          </cell>
          <cell r="C10364" t="str">
            <v>092 - GCP Jurisdictional O &amp; M Exp Amount</v>
          </cell>
          <cell r="D10364">
            <v>0</v>
          </cell>
          <cell r="F10364" t="str">
            <v>CALC</v>
          </cell>
          <cell r="H10364" t="str">
            <v>92</v>
          </cell>
          <cell r="I10364" t="str">
            <v>C</v>
          </cell>
          <cell r="J10364" t="str">
            <v>om_exp</v>
          </cell>
          <cell r="K10364" t="str">
            <v>juris_gcp_amt</v>
          </cell>
          <cell r="M10364" t="str">
            <v>2015/07/1/2/A/0</v>
          </cell>
        </row>
        <row r="10365">
          <cell r="A10365" t="str">
            <v>10364</v>
          </cell>
          <cell r="B10365" t="str">
            <v>OMC2092</v>
          </cell>
          <cell r="C10365" t="str">
            <v>092 - GCP Jurisdictional O &amp; M Exp Amount</v>
          </cell>
          <cell r="D10365">
            <v>0</v>
          </cell>
          <cell r="F10365" t="str">
            <v>CALC</v>
          </cell>
          <cell r="H10365" t="str">
            <v>92</v>
          </cell>
          <cell r="I10365" t="str">
            <v>C</v>
          </cell>
          <cell r="J10365" t="str">
            <v>om_exp</v>
          </cell>
          <cell r="K10365" t="str">
            <v>juris_gcp_amt</v>
          </cell>
          <cell r="M10365" t="str">
            <v>2015/07/1/2/A/0</v>
          </cell>
        </row>
        <row r="10366">
          <cell r="A10366" t="str">
            <v>10365</v>
          </cell>
          <cell r="B10366" t="str">
            <v>OMC2092</v>
          </cell>
          <cell r="C10366" t="str">
            <v>092 - GCP Jurisdictional O &amp; M Exp Amount</v>
          </cell>
          <cell r="D10366">
            <v>0</v>
          </cell>
          <cell r="F10366" t="str">
            <v>CALC</v>
          </cell>
          <cell r="H10366" t="str">
            <v>92</v>
          </cell>
          <cell r="I10366" t="str">
            <v>C</v>
          </cell>
          <cell r="J10366" t="str">
            <v>om_exp</v>
          </cell>
          <cell r="K10366" t="str">
            <v>juris_gcp_amt</v>
          </cell>
          <cell r="M10366" t="str">
            <v>2015/07/1/2/A/0</v>
          </cell>
        </row>
        <row r="10367">
          <cell r="A10367" t="str">
            <v>10366</v>
          </cell>
          <cell r="B10367" t="str">
            <v>OMC2092</v>
          </cell>
          <cell r="C10367" t="str">
            <v>092 - GCP Jurisdictional O &amp; M Exp Amount</v>
          </cell>
          <cell r="D10367">
            <v>0</v>
          </cell>
          <cell r="F10367" t="str">
            <v>CALC</v>
          </cell>
          <cell r="H10367" t="str">
            <v>92</v>
          </cell>
          <cell r="I10367" t="str">
            <v>C</v>
          </cell>
          <cell r="J10367" t="str">
            <v>om_exp</v>
          </cell>
          <cell r="K10367" t="str">
            <v>juris_gcp_amt</v>
          </cell>
          <cell r="M10367" t="str">
            <v>2015/07/1/2/A/0</v>
          </cell>
        </row>
        <row r="10368">
          <cell r="A10368" t="str">
            <v>10367</v>
          </cell>
          <cell r="B10368" t="str">
            <v>OMC2092</v>
          </cell>
          <cell r="C10368" t="str">
            <v>092 - GCP Jurisdictional O &amp; M Exp Amount</v>
          </cell>
          <cell r="D10368">
            <v>0</v>
          </cell>
          <cell r="F10368" t="str">
            <v>CALC</v>
          </cell>
          <cell r="H10368" t="str">
            <v>92</v>
          </cell>
          <cell r="I10368" t="str">
            <v>C</v>
          </cell>
          <cell r="J10368" t="str">
            <v>om_exp</v>
          </cell>
          <cell r="K10368" t="str">
            <v>juris_gcp_amt</v>
          </cell>
          <cell r="M10368" t="str">
            <v>2015/07/1/2/A/0</v>
          </cell>
        </row>
        <row r="10369">
          <cell r="A10369" t="str">
            <v>10368</v>
          </cell>
          <cell r="B10369" t="str">
            <v>OMC2092</v>
          </cell>
          <cell r="C10369" t="str">
            <v>092 - GCP Jurisdictional O &amp; M Exp Amount</v>
          </cell>
          <cell r="D10369">
            <v>0</v>
          </cell>
          <cell r="F10369" t="str">
            <v>CALC</v>
          </cell>
          <cell r="H10369" t="str">
            <v>92</v>
          </cell>
          <cell r="I10369" t="str">
            <v>C</v>
          </cell>
          <cell r="J10369" t="str">
            <v>om_exp</v>
          </cell>
          <cell r="K10369" t="str">
            <v>juris_gcp_amt</v>
          </cell>
          <cell r="M10369" t="str">
            <v>2015/07/1/2/A/0</v>
          </cell>
        </row>
        <row r="10370">
          <cell r="A10370" t="str">
            <v>10369</v>
          </cell>
          <cell r="B10370" t="str">
            <v>OMC2092</v>
          </cell>
          <cell r="C10370" t="str">
            <v>092 - GCP Jurisdictional O &amp; M Exp Amount</v>
          </cell>
          <cell r="D10370">
            <v>0</v>
          </cell>
          <cell r="F10370" t="str">
            <v>CALC</v>
          </cell>
          <cell r="H10370" t="str">
            <v>92</v>
          </cell>
          <cell r="I10370" t="str">
            <v>C</v>
          </cell>
          <cell r="J10370" t="str">
            <v>om_exp</v>
          </cell>
          <cell r="K10370" t="str">
            <v>juris_gcp_amt</v>
          </cell>
          <cell r="M10370" t="str">
            <v>2015/07/1/2/A/0</v>
          </cell>
        </row>
        <row r="10371">
          <cell r="A10371" t="str">
            <v>10370</v>
          </cell>
          <cell r="B10371" t="str">
            <v>OMC2092</v>
          </cell>
          <cell r="C10371" t="str">
            <v>092 - GCP Jurisdictional O &amp; M Exp Amount</v>
          </cell>
          <cell r="D10371">
            <v>0</v>
          </cell>
          <cell r="F10371" t="str">
            <v>CALC</v>
          </cell>
          <cell r="H10371" t="str">
            <v>92</v>
          </cell>
          <cell r="I10371" t="str">
            <v>C</v>
          </cell>
          <cell r="J10371" t="str">
            <v>om_exp</v>
          </cell>
          <cell r="K10371" t="str">
            <v>juris_gcp_amt</v>
          </cell>
          <cell r="M10371" t="str">
            <v>2015/07/1/2/A/0</v>
          </cell>
        </row>
        <row r="10372">
          <cell r="A10372" t="str">
            <v>10371</v>
          </cell>
          <cell r="B10372" t="str">
            <v>OMC2092</v>
          </cell>
          <cell r="C10372" t="str">
            <v>092 - GCP Jurisdictional O &amp; M Exp Amount</v>
          </cell>
          <cell r="D10372">
            <v>0</v>
          </cell>
          <cell r="F10372" t="str">
            <v>CALC</v>
          </cell>
          <cell r="H10372" t="str">
            <v>92</v>
          </cell>
          <cell r="I10372" t="str">
            <v>C</v>
          </cell>
          <cell r="J10372" t="str">
            <v>om_exp</v>
          </cell>
          <cell r="K10372" t="str">
            <v>juris_gcp_amt</v>
          </cell>
          <cell r="M10372" t="str">
            <v>2015/07/1/2/A/0</v>
          </cell>
        </row>
        <row r="10373">
          <cell r="A10373" t="str">
            <v>10372</v>
          </cell>
          <cell r="B10373" t="str">
            <v>OMC2092</v>
          </cell>
          <cell r="C10373" t="str">
            <v>092 - GCP Jurisdictional O &amp; M Exp Amount</v>
          </cell>
          <cell r="D10373">
            <v>0</v>
          </cell>
          <cell r="F10373" t="str">
            <v>CALC</v>
          </cell>
          <cell r="H10373" t="str">
            <v>92</v>
          </cell>
          <cell r="I10373" t="str">
            <v>C</v>
          </cell>
          <cell r="J10373" t="str">
            <v>om_exp</v>
          </cell>
          <cell r="K10373" t="str">
            <v>juris_gcp_amt</v>
          </cell>
          <cell r="M10373" t="str">
            <v>2015/07/1/2/A/0</v>
          </cell>
        </row>
        <row r="10374">
          <cell r="A10374" t="str">
            <v>10373</v>
          </cell>
          <cell r="B10374" t="str">
            <v>OMC2092</v>
          </cell>
          <cell r="C10374" t="str">
            <v>092 - GCP Jurisdictional O &amp; M Exp Amount</v>
          </cell>
          <cell r="D10374">
            <v>0</v>
          </cell>
          <cell r="F10374" t="str">
            <v>CALC</v>
          </cell>
          <cell r="H10374" t="str">
            <v>92</v>
          </cell>
          <cell r="I10374" t="str">
            <v>C</v>
          </cell>
          <cell r="J10374" t="str">
            <v>om_exp</v>
          </cell>
          <cell r="K10374" t="str">
            <v>juris_gcp_amt</v>
          </cell>
          <cell r="M10374" t="str">
            <v>2015/07/1/2/A/0</v>
          </cell>
        </row>
        <row r="10375">
          <cell r="A10375" t="str">
            <v>10374</v>
          </cell>
          <cell r="B10375" t="str">
            <v>OMC2092</v>
          </cell>
          <cell r="C10375" t="str">
            <v>092 - GCP Jurisdictional O &amp; M Exp Amount</v>
          </cell>
          <cell r="D10375">
            <v>0</v>
          </cell>
          <cell r="F10375" t="str">
            <v>CALC</v>
          </cell>
          <cell r="H10375" t="str">
            <v>92</v>
          </cell>
          <cell r="I10375" t="str">
            <v>C</v>
          </cell>
          <cell r="J10375" t="str">
            <v>om_exp</v>
          </cell>
          <cell r="K10375" t="str">
            <v>juris_gcp_amt</v>
          </cell>
          <cell r="M10375" t="str">
            <v>2015/07/1/2/A/0</v>
          </cell>
        </row>
        <row r="10376">
          <cell r="A10376" t="str">
            <v>10375</v>
          </cell>
          <cell r="B10376" t="str">
            <v>OMC2092</v>
          </cell>
          <cell r="C10376" t="str">
            <v>092 - GCP Jurisdictional O &amp; M Exp Amount</v>
          </cell>
          <cell r="D10376">
            <v>0</v>
          </cell>
          <cell r="F10376" t="str">
            <v>CALC</v>
          </cell>
          <cell r="H10376" t="str">
            <v>92</v>
          </cell>
          <cell r="I10376" t="str">
            <v>C</v>
          </cell>
          <cell r="J10376" t="str">
            <v>om_exp</v>
          </cell>
          <cell r="K10376" t="str">
            <v>juris_gcp_amt</v>
          </cell>
          <cell r="M10376" t="str">
            <v>2015/07/1/2/A/0</v>
          </cell>
        </row>
        <row r="10377">
          <cell r="A10377" t="str">
            <v>10376</v>
          </cell>
          <cell r="B10377" t="str">
            <v>OMC2092</v>
          </cell>
          <cell r="C10377" t="str">
            <v>092 - GCP Jurisdictional O &amp; M Exp Amount</v>
          </cell>
          <cell r="D10377">
            <v>0</v>
          </cell>
          <cell r="F10377" t="str">
            <v>CALC</v>
          </cell>
          <cell r="H10377" t="str">
            <v>92</v>
          </cell>
          <cell r="I10377" t="str">
            <v>C</v>
          </cell>
          <cell r="J10377" t="str">
            <v>om_exp</v>
          </cell>
          <cell r="K10377" t="str">
            <v>juris_gcp_amt</v>
          </cell>
          <cell r="M10377" t="str">
            <v>2015/07/1/2/A/0</v>
          </cell>
        </row>
        <row r="10378">
          <cell r="A10378" t="str">
            <v>10377</v>
          </cell>
          <cell r="B10378" t="str">
            <v>OMC2092</v>
          </cell>
          <cell r="C10378" t="str">
            <v>092 - GCP Jurisdictional O &amp; M Exp Amount</v>
          </cell>
          <cell r="D10378">
            <v>0</v>
          </cell>
          <cell r="F10378" t="str">
            <v>CALC</v>
          </cell>
          <cell r="H10378" t="str">
            <v>92</v>
          </cell>
          <cell r="I10378" t="str">
            <v>C</v>
          </cell>
          <cell r="J10378" t="str">
            <v>om_exp</v>
          </cell>
          <cell r="K10378" t="str">
            <v>juris_gcp_amt</v>
          </cell>
          <cell r="M10378" t="str">
            <v>2015/07/1/2/A/0</v>
          </cell>
        </row>
        <row r="10379">
          <cell r="A10379" t="str">
            <v>10378</v>
          </cell>
          <cell r="B10379" t="str">
            <v>OM42092</v>
          </cell>
          <cell r="C10379" t="str">
            <v>092 - Energy Allocation Factor</v>
          </cell>
          <cell r="D10379">
            <v>0</v>
          </cell>
          <cell r="F10379" t="str">
            <v>CALC</v>
          </cell>
          <cell r="H10379" t="str">
            <v>92</v>
          </cell>
          <cell r="I10379" t="str">
            <v>C</v>
          </cell>
          <cell r="J10379" t="str">
            <v>om_exp</v>
          </cell>
          <cell r="K10379" t="str">
            <v>alloc_energy</v>
          </cell>
          <cell r="M10379" t="str">
            <v>2015/07/1/2/A/0</v>
          </cell>
        </row>
        <row r="10380">
          <cell r="A10380" t="str">
            <v>10379</v>
          </cell>
          <cell r="B10380" t="str">
            <v>OM42092</v>
          </cell>
          <cell r="C10380" t="str">
            <v>092 - Energy Allocation Factor</v>
          </cell>
          <cell r="D10380">
            <v>0</v>
          </cell>
          <cell r="F10380" t="str">
            <v>CALC</v>
          </cell>
          <cell r="H10380" t="str">
            <v>92</v>
          </cell>
          <cell r="I10380" t="str">
            <v>C</v>
          </cell>
          <cell r="J10380" t="str">
            <v>om_exp</v>
          </cell>
          <cell r="K10380" t="str">
            <v>alloc_energy</v>
          </cell>
          <cell r="M10380" t="str">
            <v>2015/07/1/2/A/0</v>
          </cell>
        </row>
        <row r="10381">
          <cell r="A10381" t="str">
            <v>10380</v>
          </cell>
          <cell r="B10381" t="str">
            <v>OM42092</v>
          </cell>
          <cell r="C10381" t="str">
            <v>092 - Energy Allocation Factor</v>
          </cell>
          <cell r="D10381">
            <v>0</v>
          </cell>
          <cell r="F10381" t="str">
            <v>CALC</v>
          </cell>
          <cell r="H10381" t="str">
            <v>92</v>
          </cell>
          <cell r="I10381" t="str">
            <v>C</v>
          </cell>
          <cell r="J10381" t="str">
            <v>om_exp</v>
          </cell>
          <cell r="K10381" t="str">
            <v>alloc_energy</v>
          </cell>
          <cell r="M10381" t="str">
            <v>2015/07/1/2/A/0</v>
          </cell>
        </row>
        <row r="10382">
          <cell r="A10382" t="str">
            <v>10381</v>
          </cell>
          <cell r="B10382" t="str">
            <v>OM42092</v>
          </cell>
          <cell r="C10382" t="str">
            <v>092 - Energy Allocation Factor</v>
          </cell>
          <cell r="D10382">
            <v>0</v>
          </cell>
          <cell r="F10382" t="str">
            <v>CALC</v>
          </cell>
          <cell r="H10382" t="str">
            <v>92</v>
          </cell>
          <cell r="I10382" t="str">
            <v>C</v>
          </cell>
          <cell r="J10382" t="str">
            <v>om_exp</v>
          </cell>
          <cell r="K10382" t="str">
            <v>alloc_energy</v>
          </cell>
          <cell r="M10382" t="str">
            <v>2015/07/1/2/A/0</v>
          </cell>
        </row>
        <row r="10383">
          <cell r="A10383" t="str">
            <v>10382</v>
          </cell>
          <cell r="B10383" t="str">
            <v>OM42092</v>
          </cell>
          <cell r="C10383" t="str">
            <v>092 - Energy Allocation Factor</v>
          </cell>
          <cell r="D10383">
            <v>0</v>
          </cell>
          <cell r="F10383" t="str">
            <v>CALC</v>
          </cell>
          <cell r="H10383" t="str">
            <v>92</v>
          </cell>
          <cell r="I10383" t="str">
            <v>C</v>
          </cell>
          <cell r="J10383" t="str">
            <v>om_exp</v>
          </cell>
          <cell r="K10383" t="str">
            <v>alloc_energy</v>
          </cell>
          <cell r="M10383" t="str">
            <v>2015/07/1/2/A/0</v>
          </cell>
        </row>
        <row r="10384">
          <cell r="A10384" t="str">
            <v>10383</v>
          </cell>
          <cell r="B10384" t="str">
            <v>OM42092</v>
          </cell>
          <cell r="C10384" t="str">
            <v>092 - Energy Allocation Factor</v>
          </cell>
          <cell r="D10384">
            <v>0</v>
          </cell>
          <cell r="F10384" t="str">
            <v>CALC</v>
          </cell>
          <cell r="H10384" t="str">
            <v>92</v>
          </cell>
          <cell r="I10384" t="str">
            <v>C</v>
          </cell>
          <cell r="J10384" t="str">
            <v>om_exp</v>
          </cell>
          <cell r="K10384" t="str">
            <v>alloc_energy</v>
          </cell>
          <cell r="M10384" t="str">
            <v>2015/07/1/2/A/0</v>
          </cell>
        </row>
        <row r="10385">
          <cell r="A10385" t="str">
            <v>10384</v>
          </cell>
          <cell r="B10385" t="str">
            <v>OM42092</v>
          </cell>
          <cell r="C10385" t="str">
            <v>092 - Energy Allocation Factor</v>
          </cell>
          <cell r="D10385">
            <v>0</v>
          </cell>
          <cell r="F10385" t="str">
            <v>CALC</v>
          </cell>
          <cell r="H10385" t="str">
            <v>92</v>
          </cell>
          <cell r="I10385" t="str">
            <v>C</v>
          </cell>
          <cell r="J10385" t="str">
            <v>om_exp</v>
          </cell>
          <cell r="K10385" t="str">
            <v>alloc_energy</v>
          </cell>
          <cell r="M10385" t="str">
            <v>2015/07/1/2/A/0</v>
          </cell>
        </row>
        <row r="10386">
          <cell r="A10386" t="str">
            <v>10385</v>
          </cell>
          <cell r="B10386" t="str">
            <v>OM42092</v>
          </cell>
          <cell r="C10386" t="str">
            <v>092 - Energy Allocation Factor</v>
          </cell>
          <cell r="D10386">
            <v>0</v>
          </cell>
          <cell r="F10386" t="str">
            <v>CALC</v>
          </cell>
          <cell r="H10386" t="str">
            <v>92</v>
          </cell>
          <cell r="I10386" t="str">
            <v>C</v>
          </cell>
          <cell r="J10386" t="str">
            <v>om_exp</v>
          </cell>
          <cell r="K10386" t="str">
            <v>alloc_energy</v>
          </cell>
          <cell r="M10386" t="str">
            <v>2015/07/1/2/A/0</v>
          </cell>
        </row>
        <row r="10387">
          <cell r="A10387" t="str">
            <v>10386</v>
          </cell>
          <cell r="B10387" t="str">
            <v>OM42092</v>
          </cell>
          <cell r="C10387" t="str">
            <v>092 - Energy Allocation Factor</v>
          </cell>
          <cell r="D10387">
            <v>0</v>
          </cell>
          <cell r="F10387" t="str">
            <v>CALC</v>
          </cell>
          <cell r="H10387" t="str">
            <v>92</v>
          </cell>
          <cell r="I10387" t="str">
            <v>C</v>
          </cell>
          <cell r="J10387" t="str">
            <v>om_exp</v>
          </cell>
          <cell r="K10387" t="str">
            <v>alloc_energy</v>
          </cell>
          <cell r="M10387" t="str">
            <v>2015/07/1/2/A/0</v>
          </cell>
        </row>
        <row r="10388">
          <cell r="A10388" t="str">
            <v>10387</v>
          </cell>
          <cell r="B10388" t="str">
            <v>OM42092</v>
          </cell>
          <cell r="C10388" t="str">
            <v>092 - Energy Allocation Factor</v>
          </cell>
          <cell r="D10388">
            <v>0</v>
          </cell>
          <cell r="F10388" t="str">
            <v>CALC</v>
          </cell>
          <cell r="H10388" t="str">
            <v>92</v>
          </cell>
          <cell r="I10388" t="str">
            <v>C</v>
          </cell>
          <cell r="J10388" t="str">
            <v>om_exp</v>
          </cell>
          <cell r="K10388" t="str">
            <v>alloc_energy</v>
          </cell>
          <cell r="M10388" t="str">
            <v>2015/07/1/2/A/0</v>
          </cell>
        </row>
        <row r="10389">
          <cell r="A10389" t="str">
            <v>10388</v>
          </cell>
          <cell r="B10389" t="str">
            <v>OM42092</v>
          </cell>
          <cell r="C10389" t="str">
            <v>092 - Energy Allocation Factor</v>
          </cell>
          <cell r="D10389">
            <v>0</v>
          </cell>
          <cell r="F10389" t="str">
            <v>CALC</v>
          </cell>
          <cell r="H10389" t="str">
            <v>92</v>
          </cell>
          <cell r="I10389" t="str">
            <v>C</v>
          </cell>
          <cell r="J10389" t="str">
            <v>om_exp</v>
          </cell>
          <cell r="K10389" t="str">
            <v>alloc_energy</v>
          </cell>
          <cell r="M10389" t="str">
            <v>2015/07/1/2/A/0</v>
          </cell>
        </row>
        <row r="10390">
          <cell r="A10390" t="str">
            <v>10389</v>
          </cell>
          <cell r="B10390" t="str">
            <v>OM42092</v>
          </cell>
          <cell r="C10390" t="str">
            <v>092 - Energy Allocation Factor</v>
          </cell>
          <cell r="D10390">
            <v>0</v>
          </cell>
          <cell r="F10390" t="str">
            <v>CALC</v>
          </cell>
          <cell r="H10390" t="str">
            <v>92</v>
          </cell>
          <cell r="I10390" t="str">
            <v>C</v>
          </cell>
          <cell r="J10390" t="str">
            <v>om_exp</v>
          </cell>
          <cell r="K10390" t="str">
            <v>alloc_energy</v>
          </cell>
          <cell r="M10390" t="str">
            <v>2015/07/1/2/A/0</v>
          </cell>
        </row>
        <row r="10391">
          <cell r="A10391" t="str">
            <v>10390</v>
          </cell>
          <cell r="B10391" t="str">
            <v>OM42092</v>
          </cell>
          <cell r="C10391" t="str">
            <v>092 - Energy Allocation Factor</v>
          </cell>
          <cell r="D10391">
            <v>0</v>
          </cell>
          <cell r="F10391" t="str">
            <v>CALC</v>
          </cell>
          <cell r="H10391" t="str">
            <v>92</v>
          </cell>
          <cell r="I10391" t="str">
            <v>C</v>
          </cell>
          <cell r="J10391" t="str">
            <v>om_exp</v>
          </cell>
          <cell r="K10391" t="str">
            <v>alloc_energy</v>
          </cell>
          <cell r="M10391" t="str">
            <v>2015/07/1/2/A/0</v>
          </cell>
        </row>
        <row r="10392">
          <cell r="A10392" t="str">
            <v>10391</v>
          </cell>
          <cell r="B10392" t="str">
            <v>OM42092</v>
          </cell>
          <cell r="C10392" t="str">
            <v>092 - Energy Allocation Factor</v>
          </cell>
          <cell r="D10392">
            <v>0</v>
          </cell>
          <cell r="F10392" t="str">
            <v>CALC</v>
          </cell>
          <cell r="H10392" t="str">
            <v>92</v>
          </cell>
          <cell r="I10392" t="str">
            <v>C</v>
          </cell>
          <cell r="J10392" t="str">
            <v>om_exp</v>
          </cell>
          <cell r="K10392" t="str">
            <v>alloc_energy</v>
          </cell>
          <cell r="M10392" t="str">
            <v>2015/07/1/2/A/0</v>
          </cell>
        </row>
        <row r="10393">
          <cell r="A10393" t="str">
            <v>10392</v>
          </cell>
          <cell r="B10393" t="str">
            <v>OM42092</v>
          </cell>
          <cell r="C10393" t="str">
            <v>092 - Energy Allocation Factor</v>
          </cell>
          <cell r="D10393">
            <v>0</v>
          </cell>
          <cell r="F10393" t="str">
            <v>CALC</v>
          </cell>
          <cell r="H10393" t="str">
            <v>92</v>
          </cell>
          <cell r="I10393" t="str">
            <v>C</v>
          </cell>
          <cell r="J10393" t="str">
            <v>om_exp</v>
          </cell>
          <cell r="K10393" t="str">
            <v>alloc_energy</v>
          </cell>
          <cell r="M10393" t="str">
            <v>2015/07/1/2/A/0</v>
          </cell>
        </row>
        <row r="10394">
          <cell r="A10394" t="str">
            <v>10393</v>
          </cell>
          <cell r="B10394" t="str">
            <v>OM42092</v>
          </cell>
          <cell r="C10394" t="str">
            <v>092 - Energy Allocation Factor</v>
          </cell>
          <cell r="D10394">
            <v>0</v>
          </cell>
          <cell r="F10394" t="str">
            <v>CALC</v>
          </cell>
          <cell r="H10394" t="str">
            <v>92</v>
          </cell>
          <cell r="I10394" t="str">
            <v>C</v>
          </cell>
          <cell r="J10394" t="str">
            <v>om_exp</v>
          </cell>
          <cell r="K10394" t="str">
            <v>alloc_energy</v>
          </cell>
          <cell r="M10394" t="str">
            <v>2015/07/1/2/A/0</v>
          </cell>
        </row>
        <row r="10395">
          <cell r="A10395" t="str">
            <v>10394</v>
          </cell>
          <cell r="B10395" t="str">
            <v>OM42092</v>
          </cell>
          <cell r="C10395" t="str">
            <v>092 - Energy Allocation Factor</v>
          </cell>
          <cell r="D10395">
            <v>0</v>
          </cell>
          <cell r="F10395" t="str">
            <v>CALC</v>
          </cell>
          <cell r="H10395" t="str">
            <v>92</v>
          </cell>
          <cell r="I10395" t="str">
            <v>C</v>
          </cell>
          <cell r="J10395" t="str">
            <v>om_exp</v>
          </cell>
          <cell r="K10395" t="str">
            <v>alloc_energy</v>
          </cell>
          <cell r="M10395" t="str">
            <v>2015/07/1/2/A/0</v>
          </cell>
        </row>
        <row r="10396">
          <cell r="A10396" t="str">
            <v>10395</v>
          </cell>
          <cell r="B10396" t="str">
            <v>OM42092</v>
          </cell>
          <cell r="C10396" t="str">
            <v>092 - Energy Allocation Factor</v>
          </cell>
          <cell r="D10396">
            <v>0</v>
          </cell>
          <cell r="F10396" t="str">
            <v>CALC</v>
          </cell>
          <cell r="H10396" t="str">
            <v>92</v>
          </cell>
          <cell r="I10396" t="str">
            <v>C</v>
          </cell>
          <cell r="J10396" t="str">
            <v>om_exp</v>
          </cell>
          <cell r="K10396" t="str">
            <v>alloc_energy</v>
          </cell>
          <cell r="M10396" t="str">
            <v>2015/07/1/2/A/0</v>
          </cell>
        </row>
        <row r="10397">
          <cell r="A10397" t="str">
            <v>10396</v>
          </cell>
          <cell r="B10397" t="str">
            <v>OM42092</v>
          </cell>
          <cell r="C10397" t="str">
            <v>092 - Energy Allocation Factor</v>
          </cell>
          <cell r="D10397">
            <v>0</v>
          </cell>
          <cell r="F10397" t="str">
            <v>CALC</v>
          </cell>
          <cell r="H10397" t="str">
            <v>92</v>
          </cell>
          <cell r="I10397" t="str">
            <v>C</v>
          </cell>
          <cell r="J10397" t="str">
            <v>om_exp</v>
          </cell>
          <cell r="K10397" t="str">
            <v>alloc_energy</v>
          </cell>
          <cell r="M10397" t="str">
            <v>2015/07/1/2/A/0</v>
          </cell>
        </row>
        <row r="10398">
          <cell r="A10398" t="str">
            <v>10397</v>
          </cell>
          <cell r="B10398" t="str">
            <v>OM42092</v>
          </cell>
          <cell r="C10398" t="str">
            <v>092 - Energy Allocation Factor</v>
          </cell>
          <cell r="D10398">
            <v>0</v>
          </cell>
          <cell r="F10398" t="str">
            <v>CALC</v>
          </cell>
          <cell r="H10398" t="str">
            <v>92</v>
          </cell>
          <cell r="I10398" t="str">
            <v>C</v>
          </cell>
          <cell r="J10398" t="str">
            <v>om_exp</v>
          </cell>
          <cell r="K10398" t="str">
            <v>alloc_energy</v>
          </cell>
          <cell r="M10398" t="str">
            <v>2015/07/1/2/A/0</v>
          </cell>
        </row>
        <row r="10399">
          <cell r="A10399" t="str">
            <v>10398</v>
          </cell>
          <cell r="B10399" t="str">
            <v>OM42092</v>
          </cell>
          <cell r="C10399" t="str">
            <v>092 - Energy Allocation Factor</v>
          </cell>
          <cell r="D10399">
            <v>0</v>
          </cell>
          <cell r="F10399" t="str">
            <v>CALC</v>
          </cell>
          <cell r="H10399" t="str">
            <v>92</v>
          </cell>
          <cell r="I10399" t="str">
            <v>C</v>
          </cell>
          <cell r="J10399" t="str">
            <v>om_exp</v>
          </cell>
          <cell r="K10399" t="str">
            <v>alloc_energy</v>
          </cell>
          <cell r="M10399" t="str">
            <v>2015/07/1/2/A/0</v>
          </cell>
        </row>
        <row r="10400">
          <cell r="A10400" t="str">
            <v>10399</v>
          </cell>
          <cell r="B10400" t="str">
            <v>OM42092</v>
          </cell>
          <cell r="C10400" t="str">
            <v>092 - Energy Allocation Factor</v>
          </cell>
          <cell r="D10400">
            <v>0</v>
          </cell>
          <cell r="F10400" t="str">
            <v>CALC</v>
          </cell>
          <cell r="H10400" t="str">
            <v>92</v>
          </cell>
          <cell r="I10400" t="str">
            <v>C</v>
          </cell>
          <cell r="J10400" t="str">
            <v>om_exp</v>
          </cell>
          <cell r="K10400" t="str">
            <v>alloc_energy</v>
          </cell>
          <cell r="M10400" t="str">
            <v>2015/07/1/2/A/0</v>
          </cell>
        </row>
        <row r="10401">
          <cell r="A10401" t="str">
            <v>10400</v>
          </cell>
          <cell r="B10401" t="str">
            <v>OM42092</v>
          </cell>
          <cell r="C10401" t="str">
            <v>092 - Energy Allocation Factor</v>
          </cell>
          <cell r="D10401">
            <v>0</v>
          </cell>
          <cell r="F10401" t="str">
            <v>CALC</v>
          </cell>
          <cell r="H10401" t="str">
            <v>92</v>
          </cell>
          <cell r="I10401" t="str">
            <v>C</v>
          </cell>
          <cell r="J10401" t="str">
            <v>om_exp</v>
          </cell>
          <cell r="K10401" t="str">
            <v>alloc_energy</v>
          </cell>
          <cell r="M10401" t="str">
            <v>2015/07/1/2/A/0</v>
          </cell>
        </row>
        <row r="10402">
          <cell r="A10402" t="str">
            <v>10401</v>
          </cell>
          <cell r="B10402" t="str">
            <v>OM42092</v>
          </cell>
          <cell r="C10402" t="str">
            <v>092 - Energy Allocation Factor</v>
          </cell>
          <cell r="D10402">
            <v>0</v>
          </cell>
          <cell r="F10402" t="str">
            <v>CALC</v>
          </cell>
          <cell r="H10402" t="str">
            <v>92</v>
          </cell>
          <cell r="I10402" t="str">
            <v>C</v>
          </cell>
          <cell r="J10402" t="str">
            <v>om_exp</v>
          </cell>
          <cell r="K10402" t="str">
            <v>alloc_energy</v>
          </cell>
          <cell r="M10402" t="str">
            <v>2015/07/1/2/A/0</v>
          </cell>
        </row>
        <row r="10403">
          <cell r="A10403" t="str">
            <v>10402</v>
          </cell>
          <cell r="B10403" t="str">
            <v>OM42092</v>
          </cell>
          <cell r="C10403" t="str">
            <v>092 - Energy Allocation Factor</v>
          </cell>
          <cell r="D10403">
            <v>0</v>
          </cell>
          <cell r="F10403" t="str">
            <v>CALC</v>
          </cell>
          <cell r="H10403" t="str">
            <v>92</v>
          </cell>
          <cell r="I10403" t="str">
            <v>C</v>
          </cell>
          <cell r="J10403" t="str">
            <v>om_exp</v>
          </cell>
          <cell r="K10403" t="str">
            <v>alloc_energy</v>
          </cell>
          <cell r="M10403" t="str">
            <v>2015/07/1/2/A/0</v>
          </cell>
        </row>
        <row r="10404">
          <cell r="A10404" t="str">
            <v>10403</v>
          </cell>
          <cell r="B10404" t="str">
            <v>OM42092</v>
          </cell>
          <cell r="C10404" t="str">
            <v>092 - Energy Allocation Factor</v>
          </cell>
          <cell r="D10404">
            <v>0</v>
          </cell>
          <cell r="F10404" t="str">
            <v>CALC</v>
          </cell>
          <cell r="H10404" t="str">
            <v>92</v>
          </cell>
          <cell r="I10404" t="str">
            <v>C</v>
          </cell>
          <cell r="J10404" t="str">
            <v>om_exp</v>
          </cell>
          <cell r="K10404" t="str">
            <v>alloc_energy</v>
          </cell>
          <cell r="M10404" t="str">
            <v>2015/07/1/2/A/0</v>
          </cell>
        </row>
        <row r="10405">
          <cell r="A10405" t="str">
            <v>10404</v>
          </cell>
          <cell r="B10405" t="str">
            <v>OM42092</v>
          </cell>
          <cell r="C10405" t="str">
            <v>092 - Energy Allocation Factor</v>
          </cell>
          <cell r="D10405">
            <v>0</v>
          </cell>
          <cell r="F10405" t="str">
            <v>CALC</v>
          </cell>
          <cell r="H10405" t="str">
            <v>92</v>
          </cell>
          <cell r="I10405" t="str">
            <v>C</v>
          </cell>
          <cell r="J10405" t="str">
            <v>om_exp</v>
          </cell>
          <cell r="K10405" t="str">
            <v>alloc_energy</v>
          </cell>
          <cell r="M10405" t="str">
            <v>2015/07/1/2/A/0</v>
          </cell>
        </row>
        <row r="10406">
          <cell r="A10406" t="str">
            <v>10405</v>
          </cell>
          <cell r="B10406" t="str">
            <v>OM42092</v>
          </cell>
          <cell r="C10406" t="str">
            <v>092 - Energy Allocation Factor</v>
          </cell>
          <cell r="D10406">
            <v>0</v>
          </cell>
          <cell r="F10406" t="str">
            <v>CALC</v>
          </cell>
          <cell r="H10406" t="str">
            <v>92</v>
          </cell>
          <cell r="I10406" t="str">
            <v>C</v>
          </cell>
          <cell r="J10406" t="str">
            <v>om_exp</v>
          </cell>
          <cell r="K10406" t="str">
            <v>alloc_energy</v>
          </cell>
          <cell r="M10406" t="str">
            <v>2015/07/1/2/A/0</v>
          </cell>
        </row>
        <row r="10407">
          <cell r="A10407" t="str">
            <v>10406</v>
          </cell>
          <cell r="B10407" t="str">
            <v>OM42092</v>
          </cell>
          <cell r="C10407" t="str">
            <v>092 - Energy Allocation Factor</v>
          </cell>
          <cell r="D10407">
            <v>0</v>
          </cell>
          <cell r="F10407" t="str">
            <v>CALC</v>
          </cell>
          <cell r="H10407" t="str">
            <v>92</v>
          </cell>
          <cell r="I10407" t="str">
            <v>C</v>
          </cell>
          <cell r="J10407" t="str">
            <v>om_exp</v>
          </cell>
          <cell r="K10407" t="str">
            <v>alloc_energy</v>
          </cell>
          <cell r="M10407" t="str">
            <v>2015/07/1/2/A/0</v>
          </cell>
        </row>
        <row r="10408">
          <cell r="A10408" t="str">
            <v>10407</v>
          </cell>
          <cell r="B10408" t="str">
            <v>OM42092</v>
          </cell>
          <cell r="C10408" t="str">
            <v>092 - Energy Allocation Factor</v>
          </cell>
          <cell r="D10408">
            <v>0</v>
          </cell>
          <cell r="F10408" t="str">
            <v>CALC</v>
          </cell>
          <cell r="H10408" t="str">
            <v>92</v>
          </cell>
          <cell r="I10408" t="str">
            <v>C</v>
          </cell>
          <cell r="J10408" t="str">
            <v>om_exp</v>
          </cell>
          <cell r="K10408" t="str">
            <v>alloc_energy</v>
          </cell>
          <cell r="M10408" t="str">
            <v>2015/07/1/2/A/0</v>
          </cell>
        </row>
        <row r="10409">
          <cell r="A10409" t="str">
            <v>10408</v>
          </cell>
          <cell r="B10409" t="str">
            <v>OM42092</v>
          </cell>
          <cell r="C10409" t="str">
            <v>092 - Energy Allocation Factor</v>
          </cell>
          <cell r="D10409">
            <v>0</v>
          </cell>
          <cell r="F10409" t="str">
            <v>CALC</v>
          </cell>
          <cell r="H10409" t="str">
            <v>92</v>
          </cell>
          <cell r="I10409" t="str">
            <v>C</v>
          </cell>
          <cell r="J10409" t="str">
            <v>om_exp</v>
          </cell>
          <cell r="K10409" t="str">
            <v>alloc_energy</v>
          </cell>
          <cell r="M10409" t="str">
            <v>2015/07/1/2/A/0</v>
          </cell>
        </row>
        <row r="10410">
          <cell r="A10410" t="str">
            <v>10409</v>
          </cell>
          <cell r="B10410" t="str">
            <v>OM42092</v>
          </cell>
          <cell r="C10410" t="str">
            <v>092 - Energy Allocation Factor</v>
          </cell>
          <cell r="D10410">
            <v>0</v>
          </cell>
          <cell r="F10410" t="str">
            <v>CALC</v>
          </cell>
          <cell r="H10410" t="str">
            <v>92</v>
          </cell>
          <cell r="I10410" t="str">
            <v>C</v>
          </cell>
          <cell r="J10410" t="str">
            <v>om_exp</v>
          </cell>
          <cell r="K10410" t="str">
            <v>alloc_energy</v>
          </cell>
          <cell r="M10410" t="str">
            <v>2015/07/1/2/A/0</v>
          </cell>
        </row>
        <row r="10411">
          <cell r="A10411" t="str">
            <v>10410</v>
          </cell>
          <cell r="B10411" t="str">
            <v>OM42092</v>
          </cell>
          <cell r="C10411" t="str">
            <v>092 - Energy Allocation Factor</v>
          </cell>
          <cell r="D10411">
            <v>0</v>
          </cell>
          <cell r="F10411" t="str">
            <v>CALC</v>
          </cell>
          <cell r="H10411" t="str">
            <v>92</v>
          </cell>
          <cell r="I10411" t="str">
            <v>C</v>
          </cell>
          <cell r="J10411" t="str">
            <v>om_exp</v>
          </cell>
          <cell r="K10411" t="str">
            <v>alloc_energy</v>
          </cell>
          <cell r="M10411" t="str">
            <v>2015/07/1/2/A/0</v>
          </cell>
        </row>
        <row r="10412">
          <cell r="A10412" t="str">
            <v>10411</v>
          </cell>
          <cell r="B10412" t="str">
            <v>OM42092</v>
          </cell>
          <cell r="C10412" t="str">
            <v>092 - Energy Allocation Factor</v>
          </cell>
          <cell r="D10412">
            <v>0</v>
          </cell>
          <cell r="F10412" t="str">
            <v>CALC</v>
          </cell>
          <cell r="H10412" t="str">
            <v>92</v>
          </cell>
          <cell r="I10412" t="str">
            <v>C</v>
          </cell>
          <cell r="J10412" t="str">
            <v>om_exp</v>
          </cell>
          <cell r="K10412" t="str">
            <v>alloc_energy</v>
          </cell>
          <cell r="M10412" t="str">
            <v>2015/07/1/2/A/0</v>
          </cell>
        </row>
        <row r="10413">
          <cell r="A10413" t="str">
            <v>10412</v>
          </cell>
          <cell r="B10413" t="str">
            <v>OM42092</v>
          </cell>
          <cell r="C10413" t="str">
            <v>092 - Energy Allocation Factor</v>
          </cell>
          <cell r="D10413">
            <v>0</v>
          </cell>
          <cell r="F10413" t="str">
            <v>CALC</v>
          </cell>
          <cell r="H10413" t="str">
            <v>92</v>
          </cell>
          <cell r="I10413" t="str">
            <v>C</v>
          </cell>
          <cell r="J10413" t="str">
            <v>om_exp</v>
          </cell>
          <cell r="K10413" t="str">
            <v>alloc_energy</v>
          </cell>
          <cell r="M10413" t="str">
            <v>2015/07/1/2/A/0</v>
          </cell>
        </row>
        <row r="10414">
          <cell r="A10414" t="str">
            <v>10413</v>
          </cell>
          <cell r="B10414" t="str">
            <v>OM42092</v>
          </cell>
          <cell r="C10414" t="str">
            <v>092 - Energy Allocation Factor</v>
          </cell>
          <cell r="D10414">
            <v>0</v>
          </cell>
          <cell r="F10414" t="str">
            <v>CALC</v>
          </cell>
          <cell r="H10414" t="str">
            <v>92</v>
          </cell>
          <cell r="I10414" t="str">
            <v>C</v>
          </cell>
          <cell r="J10414" t="str">
            <v>om_exp</v>
          </cell>
          <cell r="K10414" t="str">
            <v>alloc_energy</v>
          </cell>
          <cell r="M10414" t="str">
            <v>2015/07/1/2/A/0</v>
          </cell>
        </row>
        <row r="10415">
          <cell r="A10415" t="str">
            <v>10414</v>
          </cell>
          <cell r="B10415" t="str">
            <v>OM42092</v>
          </cell>
          <cell r="C10415" t="str">
            <v>092 - Energy Allocation Factor</v>
          </cell>
          <cell r="D10415">
            <v>0</v>
          </cell>
          <cell r="F10415" t="str">
            <v>CALC</v>
          </cell>
          <cell r="H10415" t="str">
            <v>92</v>
          </cell>
          <cell r="I10415" t="str">
            <v>C</v>
          </cell>
          <cell r="J10415" t="str">
            <v>om_exp</v>
          </cell>
          <cell r="K10415" t="str">
            <v>alloc_energy</v>
          </cell>
          <cell r="M10415" t="str">
            <v>2015/07/1/2/A/0</v>
          </cell>
        </row>
        <row r="10416">
          <cell r="A10416" t="str">
            <v>10415</v>
          </cell>
          <cell r="B10416" t="str">
            <v>OM42092</v>
          </cell>
          <cell r="C10416" t="str">
            <v>092 - Energy Allocation Factor</v>
          </cell>
          <cell r="D10416">
            <v>0</v>
          </cell>
          <cell r="F10416" t="str">
            <v>CALC</v>
          </cell>
          <cell r="H10416" t="str">
            <v>92</v>
          </cell>
          <cell r="I10416" t="str">
            <v>C</v>
          </cell>
          <cell r="J10416" t="str">
            <v>om_exp</v>
          </cell>
          <cell r="K10416" t="str">
            <v>alloc_energy</v>
          </cell>
          <cell r="M10416" t="str">
            <v>2015/07/1/2/A/0</v>
          </cell>
        </row>
        <row r="10417">
          <cell r="A10417" t="str">
            <v>10416</v>
          </cell>
          <cell r="B10417" t="str">
            <v>OM42092</v>
          </cell>
          <cell r="C10417" t="str">
            <v>092 - Energy Allocation Factor</v>
          </cell>
          <cell r="D10417">
            <v>0</v>
          </cell>
          <cell r="F10417" t="str">
            <v>CALC</v>
          </cell>
          <cell r="H10417" t="str">
            <v>92</v>
          </cell>
          <cell r="I10417" t="str">
            <v>C</v>
          </cell>
          <cell r="J10417" t="str">
            <v>om_exp</v>
          </cell>
          <cell r="K10417" t="str">
            <v>alloc_energy</v>
          </cell>
          <cell r="M10417" t="str">
            <v>2015/07/1/2/A/0</v>
          </cell>
        </row>
        <row r="10418">
          <cell r="A10418" t="str">
            <v>10417</v>
          </cell>
          <cell r="B10418" t="str">
            <v>OM42092</v>
          </cell>
          <cell r="C10418" t="str">
            <v>092 - Energy Allocation Factor</v>
          </cell>
          <cell r="D10418">
            <v>0</v>
          </cell>
          <cell r="F10418" t="str">
            <v>CALC</v>
          </cell>
          <cell r="H10418" t="str">
            <v>92</v>
          </cell>
          <cell r="I10418" t="str">
            <v>C</v>
          </cell>
          <cell r="J10418" t="str">
            <v>om_exp</v>
          </cell>
          <cell r="K10418" t="str">
            <v>alloc_energy</v>
          </cell>
          <cell r="M10418" t="str">
            <v>2015/07/1/2/A/0</v>
          </cell>
        </row>
        <row r="10419">
          <cell r="A10419" t="str">
            <v>10418</v>
          </cell>
          <cell r="B10419" t="str">
            <v>OM42092</v>
          </cell>
          <cell r="C10419" t="str">
            <v>092 - Energy Allocation Factor</v>
          </cell>
          <cell r="D10419">
            <v>0</v>
          </cell>
          <cell r="F10419" t="str">
            <v>CALC</v>
          </cell>
          <cell r="H10419" t="str">
            <v>92</v>
          </cell>
          <cell r="I10419" t="str">
            <v>C</v>
          </cell>
          <cell r="J10419" t="str">
            <v>om_exp</v>
          </cell>
          <cell r="K10419" t="str">
            <v>alloc_energy</v>
          </cell>
          <cell r="M10419" t="str">
            <v>2015/07/1/2/A/0</v>
          </cell>
        </row>
        <row r="10420">
          <cell r="A10420" t="str">
            <v>10419</v>
          </cell>
          <cell r="B10420" t="str">
            <v>OM42092</v>
          </cell>
          <cell r="C10420" t="str">
            <v>092 - Energy Allocation Factor</v>
          </cell>
          <cell r="D10420">
            <v>0</v>
          </cell>
          <cell r="F10420" t="str">
            <v>CALC</v>
          </cell>
          <cell r="H10420" t="str">
            <v>92</v>
          </cell>
          <cell r="I10420" t="str">
            <v>C</v>
          </cell>
          <cell r="J10420" t="str">
            <v>om_exp</v>
          </cell>
          <cell r="K10420" t="str">
            <v>alloc_energy</v>
          </cell>
          <cell r="M10420" t="str">
            <v>2015/07/1/2/A/0</v>
          </cell>
        </row>
        <row r="10421">
          <cell r="A10421" t="str">
            <v>10420</v>
          </cell>
          <cell r="B10421" t="str">
            <v>OM42092</v>
          </cell>
          <cell r="C10421" t="str">
            <v>092 - Energy Allocation Factor</v>
          </cell>
          <cell r="D10421">
            <v>0</v>
          </cell>
          <cell r="F10421" t="str">
            <v>CALC</v>
          </cell>
          <cell r="H10421" t="str">
            <v>92</v>
          </cell>
          <cell r="I10421" t="str">
            <v>C</v>
          </cell>
          <cell r="J10421" t="str">
            <v>om_exp</v>
          </cell>
          <cell r="K10421" t="str">
            <v>alloc_energy</v>
          </cell>
          <cell r="M10421" t="str">
            <v>2015/07/1/2/A/0</v>
          </cell>
        </row>
        <row r="10422">
          <cell r="A10422" t="str">
            <v>10421</v>
          </cell>
          <cell r="B10422" t="str">
            <v>OM42092</v>
          </cell>
          <cell r="C10422" t="str">
            <v>092 - Energy Allocation Factor</v>
          </cell>
          <cell r="D10422">
            <v>0</v>
          </cell>
          <cell r="F10422" t="str">
            <v>CALC</v>
          </cell>
          <cell r="H10422" t="str">
            <v>92</v>
          </cell>
          <cell r="I10422" t="str">
            <v>C</v>
          </cell>
          <cell r="J10422" t="str">
            <v>om_exp</v>
          </cell>
          <cell r="K10422" t="str">
            <v>alloc_energy</v>
          </cell>
          <cell r="M10422" t="str">
            <v>2015/07/1/2/A/0</v>
          </cell>
        </row>
        <row r="10423">
          <cell r="A10423" t="str">
            <v>10422</v>
          </cell>
          <cell r="B10423" t="str">
            <v>OM42092</v>
          </cell>
          <cell r="C10423" t="str">
            <v>092 - Energy Allocation Factor</v>
          </cell>
          <cell r="D10423">
            <v>0</v>
          </cell>
          <cell r="F10423" t="str">
            <v>CALC</v>
          </cell>
          <cell r="H10423" t="str">
            <v>92</v>
          </cell>
          <cell r="I10423" t="str">
            <v>C</v>
          </cell>
          <cell r="J10423" t="str">
            <v>om_exp</v>
          </cell>
          <cell r="K10423" t="str">
            <v>alloc_energy</v>
          </cell>
          <cell r="M10423" t="str">
            <v>2015/07/1/2/A/0</v>
          </cell>
        </row>
        <row r="10424">
          <cell r="A10424" t="str">
            <v>10423</v>
          </cell>
          <cell r="B10424" t="str">
            <v>OM42092</v>
          </cell>
          <cell r="C10424" t="str">
            <v>092 - Energy Allocation Factor</v>
          </cell>
          <cell r="D10424">
            <v>0</v>
          </cell>
          <cell r="F10424" t="str">
            <v>CALC</v>
          </cell>
          <cell r="H10424" t="str">
            <v>92</v>
          </cell>
          <cell r="I10424" t="str">
            <v>C</v>
          </cell>
          <cell r="J10424" t="str">
            <v>om_exp</v>
          </cell>
          <cell r="K10424" t="str">
            <v>alloc_energy</v>
          </cell>
          <cell r="M10424" t="str">
            <v>2015/07/1/2/A/0</v>
          </cell>
        </row>
        <row r="10425">
          <cell r="A10425" t="str">
            <v>10424</v>
          </cell>
          <cell r="B10425" t="str">
            <v>OM42092</v>
          </cell>
          <cell r="C10425" t="str">
            <v>092 - Energy Allocation Factor</v>
          </cell>
          <cell r="D10425">
            <v>0</v>
          </cell>
          <cell r="F10425" t="str">
            <v>CALC</v>
          </cell>
          <cell r="H10425" t="str">
            <v>92</v>
          </cell>
          <cell r="I10425" t="str">
            <v>C</v>
          </cell>
          <cell r="J10425" t="str">
            <v>om_exp</v>
          </cell>
          <cell r="K10425" t="str">
            <v>alloc_energy</v>
          </cell>
          <cell r="M10425" t="str">
            <v>2015/07/1/2/A/0</v>
          </cell>
        </row>
        <row r="10426">
          <cell r="A10426" t="str">
            <v>10425</v>
          </cell>
          <cell r="B10426" t="str">
            <v>OM42092</v>
          </cell>
          <cell r="C10426" t="str">
            <v>092 - Energy Allocation Factor</v>
          </cell>
          <cell r="D10426">
            <v>0</v>
          </cell>
          <cell r="F10426" t="str">
            <v>CALC</v>
          </cell>
          <cell r="H10426" t="str">
            <v>92</v>
          </cell>
          <cell r="I10426" t="str">
            <v>C</v>
          </cell>
          <cell r="J10426" t="str">
            <v>om_exp</v>
          </cell>
          <cell r="K10426" t="str">
            <v>alloc_energy</v>
          </cell>
          <cell r="M10426" t="str">
            <v>2015/07/1/2/A/0</v>
          </cell>
        </row>
        <row r="10427">
          <cell r="A10427" t="str">
            <v>10426</v>
          </cell>
          <cell r="B10427" t="str">
            <v>OM42092</v>
          </cell>
          <cell r="C10427" t="str">
            <v>092 - Energy Allocation Factor</v>
          </cell>
          <cell r="D10427">
            <v>0</v>
          </cell>
          <cell r="F10427" t="str">
            <v>CALC</v>
          </cell>
          <cell r="H10427" t="str">
            <v>92</v>
          </cell>
          <cell r="I10427" t="str">
            <v>C</v>
          </cell>
          <cell r="J10427" t="str">
            <v>om_exp</v>
          </cell>
          <cell r="K10427" t="str">
            <v>alloc_energy</v>
          </cell>
          <cell r="M10427" t="str">
            <v>2015/07/1/2/A/0</v>
          </cell>
        </row>
        <row r="10428">
          <cell r="A10428" t="str">
            <v>10427</v>
          </cell>
          <cell r="B10428" t="str">
            <v>OM72092</v>
          </cell>
          <cell r="C10428" t="str">
            <v>092 - Energy Allocation O &amp; M Exp Amount</v>
          </cell>
          <cell r="D10428">
            <v>0</v>
          </cell>
          <cell r="F10428" t="str">
            <v>CALC</v>
          </cell>
          <cell r="H10428" t="str">
            <v>92</v>
          </cell>
          <cell r="I10428" t="str">
            <v>C</v>
          </cell>
          <cell r="J10428" t="str">
            <v>om_exp</v>
          </cell>
          <cell r="K10428" t="str">
            <v>alloc_energy_amt</v>
          </cell>
          <cell r="M10428" t="str">
            <v>2015/07/1/2/A/0</v>
          </cell>
        </row>
        <row r="10429">
          <cell r="A10429" t="str">
            <v>10428</v>
          </cell>
          <cell r="B10429" t="str">
            <v>OM72092</v>
          </cell>
          <cell r="C10429" t="str">
            <v>092 - Energy Allocation O &amp; M Exp Amount</v>
          </cell>
          <cell r="D10429">
            <v>0</v>
          </cell>
          <cell r="F10429" t="str">
            <v>CALC</v>
          </cell>
          <cell r="H10429" t="str">
            <v>92</v>
          </cell>
          <cell r="I10429" t="str">
            <v>C</v>
          </cell>
          <cell r="J10429" t="str">
            <v>om_exp</v>
          </cell>
          <cell r="K10429" t="str">
            <v>alloc_energy_amt</v>
          </cell>
          <cell r="M10429" t="str">
            <v>2015/07/1/2/A/0</v>
          </cell>
        </row>
        <row r="10430">
          <cell r="A10430" t="str">
            <v>10429</v>
          </cell>
          <cell r="B10430" t="str">
            <v>OM72092</v>
          </cell>
          <cell r="C10430" t="str">
            <v>092 - Energy Allocation O &amp; M Exp Amount</v>
          </cell>
          <cell r="D10430">
            <v>0</v>
          </cell>
          <cell r="F10430" t="str">
            <v>CALC</v>
          </cell>
          <cell r="H10430" t="str">
            <v>92</v>
          </cell>
          <cell r="I10430" t="str">
            <v>C</v>
          </cell>
          <cell r="J10430" t="str">
            <v>om_exp</v>
          </cell>
          <cell r="K10430" t="str">
            <v>alloc_energy_amt</v>
          </cell>
          <cell r="M10430" t="str">
            <v>2015/07/1/2/A/0</v>
          </cell>
        </row>
        <row r="10431">
          <cell r="A10431" t="str">
            <v>10430</v>
          </cell>
          <cell r="B10431" t="str">
            <v>OM72092</v>
          </cell>
          <cell r="C10431" t="str">
            <v>092 - Energy Allocation O &amp; M Exp Amount</v>
          </cell>
          <cell r="D10431">
            <v>0</v>
          </cell>
          <cell r="F10431" t="str">
            <v>CALC</v>
          </cell>
          <cell r="H10431" t="str">
            <v>92</v>
          </cell>
          <cell r="I10431" t="str">
            <v>C</v>
          </cell>
          <cell r="J10431" t="str">
            <v>om_exp</v>
          </cell>
          <cell r="K10431" t="str">
            <v>alloc_energy_amt</v>
          </cell>
          <cell r="M10431" t="str">
            <v>2015/07/1/2/A/0</v>
          </cell>
        </row>
        <row r="10432">
          <cell r="A10432" t="str">
            <v>10431</v>
          </cell>
          <cell r="B10432" t="str">
            <v>OM72092</v>
          </cell>
          <cell r="C10432" t="str">
            <v>092 - Energy Allocation O &amp; M Exp Amount</v>
          </cell>
          <cell r="D10432">
            <v>0</v>
          </cell>
          <cell r="F10432" t="str">
            <v>CALC</v>
          </cell>
          <cell r="H10432" t="str">
            <v>92</v>
          </cell>
          <cell r="I10432" t="str">
            <v>C</v>
          </cell>
          <cell r="J10432" t="str">
            <v>om_exp</v>
          </cell>
          <cell r="K10432" t="str">
            <v>alloc_energy_amt</v>
          </cell>
          <cell r="M10432" t="str">
            <v>2015/07/1/2/A/0</v>
          </cell>
        </row>
        <row r="10433">
          <cell r="A10433" t="str">
            <v>10432</v>
          </cell>
          <cell r="B10433" t="str">
            <v>OM72092</v>
          </cell>
          <cell r="C10433" t="str">
            <v>092 - Energy Allocation O &amp; M Exp Amount</v>
          </cell>
          <cell r="D10433">
            <v>0</v>
          </cell>
          <cell r="F10433" t="str">
            <v>CALC</v>
          </cell>
          <cell r="H10433" t="str">
            <v>92</v>
          </cell>
          <cell r="I10433" t="str">
            <v>C</v>
          </cell>
          <cell r="J10433" t="str">
            <v>om_exp</v>
          </cell>
          <cell r="K10433" t="str">
            <v>alloc_energy_amt</v>
          </cell>
          <cell r="M10433" t="str">
            <v>2015/07/1/2/A/0</v>
          </cell>
        </row>
        <row r="10434">
          <cell r="A10434" t="str">
            <v>10433</v>
          </cell>
          <cell r="B10434" t="str">
            <v>OM72092</v>
          </cell>
          <cell r="C10434" t="str">
            <v>092 - Energy Allocation O &amp; M Exp Amount</v>
          </cell>
          <cell r="D10434">
            <v>0</v>
          </cell>
          <cell r="F10434" t="str">
            <v>CALC</v>
          </cell>
          <cell r="H10434" t="str">
            <v>92</v>
          </cell>
          <cell r="I10434" t="str">
            <v>C</v>
          </cell>
          <cell r="J10434" t="str">
            <v>om_exp</v>
          </cell>
          <cell r="K10434" t="str">
            <v>alloc_energy_amt</v>
          </cell>
          <cell r="M10434" t="str">
            <v>2015/07/1/2/A/0</v>
          </cell>
        </row>
        <row r="10435">
          <cell r="A10435" t="str">
            <v>10434</v>
          </cell>
          <cell r="B10435" t="str">
            <v>OM72092</v>
          </cell>
          <cell r="C10435" t="str">
            <v>092 - Energy Allocation O &amp; M Exp Amount</v>
          </cell>
          <cell r="D10435">
            <v>0</v>
          </cell>
          <cell r="F10435" t="str">
            <v>CALC</v>
          </cell>
          <cell r="H10435" t="str">
            <v>92</v>
          </cell>
          <cell r="I10435" t="str">
            <v>C</v>
          </cell>
          <cell r="J10435" t="str">
            <v>om_exp</v>
          </cell>
          <cell r="K10435" t="str">
            <v>alloc_energy_amt</v>
          </cell>
          <cell r="M10435" t="str">
            <v>2015/07/1/2/A/0</v>
          </cell>
        </row>
        <row r="10436">
          <cell r="A10436" t="str">
            <v>10435</v>
          </cell>
          <cell r="B10436" t="str">
            <v>OM72092</v>
          </cell>
          <cell r="C10436" t="str">
            <v>092 - Energy Allocation O &amp; M Exp Amount</v>
          </cell>
          <cell r="D10436">
            <v>0</v>
          </cell>
          <cell r="F10436" t="str">
            <v>CALC</v>
          </cell>
          <cell r="H10436" t="str">
            <v>92</v>
          </cell>
          <cell r="I10436" t="str">
            <v>C</v>
          </cell>
          <cell r="J10436" t="str">
            <v>om_exp</v>
          </cell>
          <cell r="K10436" t="str">
            <v>alloc_energy_amt</v>
          </cell>
          <cell r="M10436" t="str">
            <v>2015/07/1/2/A/0</v>
          </cell>
        </row>
        <row r="10437">
          <cell r="A10437" t="str">
            <v>10436</v>
          </cell>
          <cell r="B10437" t="str">
            <v>OM72092</v>
          </cell>
          <cell r="C10437" t="str">
            <v>092 - Energy Allocation O &amp; M Exp Amount</v>
          </cell>
          <cell r="D10437">
            <v>0</v>
          </cell>
          <cell r="F10437" t="str">
            <v>CALC</v>
          </cell>
          <cell r="H10437" t="str">
            <v>92</v>
          </cell>
          <cell r="I10437" t="str">
            <v>C</v>
          </cell>
          <cell r="J10437" t="str">
            <v>om_exp</v>
          </cell>
          <cell r="K10437" t="str">
            <v>alloc_energy_amt</v>
          </cell>
          <cell r="M10437" t="str">
            <v>2015/07/1/2/A/0</v>
          </cell>
        </row>
        <row r="10438">
          <cell r="A10438" t="str">
            <v>10437</v>
          </cell>
          <cell r="B10438" t="str">
            <v>OM72092</v>
          </cell>
          <cell r="C10438" t="str">
            <v>092 - Energy Allocation O &amp; M Exp Amount</v>
          </cell>
          <cell r="D10438">
            <v>0</v>
          </cell>
          <cell r="F10438" t="str">
            <v>CALC</v>
          </cell>
          <cell r="H10438" t="str">
            <v>92</v>
          </cell>
          <cell r="I10438" t="str">
            <v>C</v>
          </cell>
          <cell r="J10438" t="str">
            <v>om_exp</v>
          </cell>
          <cell r="K10438" t="str">
            <v>alloc_energy_amt</v>
          </cell>
          <cell r="M10438" t="str">
            <v>2015/07/1/2/A/0</v>
          </cell>
        </row>
        <row r="10439">
          <cell r="A10439" t="str">
            <v>10438</v>
          </cell>
          <cell r="B10439" t="str">
            <v>OM72092</v>
          </cell>
          <cell r="C10439" t="str">
            <v>092 - Energy Allocation O &amp; M Exp Amount</v>
          </cell>
          <cell r="D10439">
            <v>0</v>
          </cell>
          <cell r="F10439" t="str">
            <v>CALC</v>
          </cell>
          <cell r="H10439" t="str">
            <v>92</v>
          </cell>
          <cell r="I10439" t="str">
            <v>C</v>
          </cell>
          <cell r="J10439" t="str">
            <v>om_exp</v>
          </cell>
          <cell r="K10439" t="str">
            <v>alloc_energy_amt</v>
          </cell>
          <cell r="M10439" t="str">
            <v>2015/07/1/2/A/0</v>
          </cell>
        </row>
        <row r="10440">
          <cell r="A10440" t="str">
            <v>10439</v>
          </cell>
          <cell r="B10440" t="str">
            <v>OM72092</v>
          </cell>
          <cell r="C10440" t="str">
            <v>092 - Energy Allocation O &amp; M Exp Amount</v>
          </cell>
          <cell r="D10440">
            <v>0</v>
          </cell>
          <cell r="F10440" t="str">
            <v>CALC</v>
          </cell>
          <cell r="H10440" t="str">
            <v>92</v>
          </cell>
          <cell r="I10440" t="str">
            <v>C</v>
          </cell>
          <cell r="J10440" t="str">
            <v>om_exp</v>
          </cell>
          <cell r="K10440" t="str">
            <v>alloc_energy_amt</v>
          </cell>
          <cell r="M10440" t="str">
            <v>2015/07/1/2/A/0</v>
          </cell>
        </row>
        <row r="10441">
          <cell r="A10441" t="str">
            <v>10440</v>
          </cell>
          <cell r="B10441" t="str">
            <v>OM72092</v>
          </cell>
          <cell r="C10441" t="str">
            <v>092 - Energy Allocation O &amp; M Exp Amount</v>
          </cell>
          <cell r="D10441">
            <v>0</v>
          </cell>
          <cell r="F10441" t="str">
            <v>CALC</v>
          </cell>
          <cell r="H10441" t="str">
            <v>92</v>
          </cell>
          <cell r="I10441" t="str">
            <v>C</v>
          </cell>
          <cell r="J10441" t="str">
            <v>om_exp</v>
          </cell>
          <cell r="K10441" t="str">
            <v>alloc_energy_amt</v>
          </cell>
          <cell r="M10441" t="str">
            <v>2015/07/1/2/A/0</v>
          </cell>
        </row>
        <row r="10442">
          <cell r="A10442" t="str">
            <v>10441</v>
          </cell>
          <cell r="B10442" t="str">
            <v>OM72092</v>
          </cell>
          <cell r="C10442" t="str">
            <v>092 - Energy Allocation O &amp; M Exp Amount</v>
          </cell>
          <cell r="D10442">
            <v>0</v>
          </cell>
          <cell r="F10442" t="str">
            <v>CALC</v>
          </cell>
          <cell r="H10442" t="str">
            <v>92</v>
          </cell>
          <cell r="I10442" t="str">
            <v>C</v>
          </cell>
          <cell r="J10442" t="str">
            <v>om_exp</v>
          </cell>
          <cell r="K10442" t="str">
            <v>alloc_energy_amt</v>
          </cell>
          <cell r="M10442" t="str">
            <v>2015/07/1/2/A/0</v>
          </cell>
        </row>
        <row r="10443">
          <cell r="A10443" t="str">
            <v>10442</v>
          </cell>
          <cell r="B10443" t="str">
            <v>OM72092</v>
          </cell>
          <cell r="C10443" t="str">
            <v>092 - Energy Allocation O &amp; M Exp Amount</v>
          </cell>
          <cell r="D10443">
            <v>0</v>
          </cell>
          <cell r="F10443" t="str">
            <v>CALC</v>
          </cell>
          <cell r="H10443" t="str">
            <v>92</v>
          </cell>
          <cell r="I10443" t="str">
            <v>C</v>
          </cell>
          <cell r="J10443" t="str">
            <v>om_exp</v>
          </cell>
          <cell r="K10443" t="str">
            <v>alloc_energy_amt</v>
          </cell>
          <cell r="M10443" t="str">
            <v>2015/07/1/2/A/0</v>
          </cell>
        </row>
        <row r="10444">
          <cell r="A10444" t="str">
            <v>10443</v>
          </cell>
          <cell r="B10444" t="str">
            <v>OM72092</v>
          </cell>
          <cell r="C10444" t="str">
            <v>092 - Energy Allocation O &amp; M Exp Amount</v>
          </cell>
          <cell r="D10444">
            <v>0</v>
          </cell>
          <cell r="F10444" t="str">
            <v>CALC</v>
          </cell>
          <cell r="H10444" t="str">
            <v>92</v>
          </cell>
          <cell r="I10444" t="str">
            <v>C</v>
          </cell>
          <cell r="J10444" t="str">
            <v>om_exp</v>
          </cell>
          <cell r="K10444" t="str">
            <v>alloc_energy_amt</v>
          </cell>
          <cell r="M10444" t="str">
            <v>2015/07/1/2/A/0</v>
          </cell>
        </row>
        <row r="10445">
          <cell r="A10445" t="str">
            <v>10444</v>
          </cell>
          <cell r="B10445" t="str">
            <v>OM72092</v>
          </cell>
          <cell r="C10445" t="str">
            <v>092 - Energy Allocation O &amp; M Exp Amount</v>
          </cell>
          <cell r="D10445">
            <v>0</v>
          </cell>
          <cell r="F10445" t="str">
            <v>CALC</v>
          </cell>
          <cell r="H10445" t="str">
            <v>92</v>
          </cell>
          <cell r="I10445" t="str">
            <v>C</v>
          </cell>
          <cell r="J10445" t="str">
            <v>om_exp</v>
          </cell>
          <cell r="K10445" t="str">
            <v>alloc_energy_amt</v>
          </cell>
          <cell r="M10445" t="str">
            <v>2015/07/1/2/A/0</v>
          </cell>
        </row>
        <row r="10446">
          <cell r="A10446" t="str">
            <v>10445</v>
          </cell>
          <cell r="B10446" t="str">
            <v>OM72092</v>
          </cell>
          <cell r="C10446" t="str">
            <v>092 - Energy Allocation O &amp; M Exp Amount</v>
          </cell>
          <cell r="D10446">
            <v>0</v>
          </cell>
          <cell r="F10446" t="str">
            <v>CALC</v>
          </cell>
          <cell r="H10446" t="str">
            <v>92</v>
          </cell>
          <cell r="I10446" t="str">
            <v>C</v>
          </cell>
          <cell r="J10446" t="str">
            <v>om_exp</v>
          </cell>
          <cell r="K10446" t="str">
            <v>alloc_energy_amt</v>
          </cell>
          <cell r="M10446" t="str">
            <v>2015/07/1/2/A/0</v>
          </cell>
        </row>
        <row r="10447">
          <cell r="A10447" t="str">
            <v>10446</v>
          </cell>
          <cell r="B10447" t="str">
            <v>OM72092</v>
          </cell>
          <cell r="C10447" t="str">
            <v>092 - Energy Allocation O &amp; M Exp Amount</v>
          </cell>
          <cell r="D10447">
            <v>0</v>
          </cell>
          <cell r="F10447" t="str">
            <v>CALC</v>
          </cell>
          <cell r="H10447" t="str">
            <v>92</v>
          </cell>
          <cell r="I10447" t="str">
            <v>C</v>
          </cell>
          <cell r="J10447" t="str">
            <v>om_exp</v>
          </cell>
          <cell r="K10447" t="str">
            <v>alloc_energy_amt</v>
          </cell>
          <cell r="M10447" t="str">
            <v>2015/07/1/2/A/0</v>
          </cell>
        </row>
        <row r="10448">
          <cell r="A10448" t="str">
            <v>10447</v>
          </cell>
          <cell r="B10448" t="str">
            <v>OM72092</v>
          </cell>
          <cell r="C10448" t="str">
            <v>092 - Energy Allocation O &amp; M Exp Amount</v>
          </cell>
          <cell r="D10448">
            <v>0</v>
          </cell>
          <cell r="F10448" t="str">
            <v>CALC</v>
          </cell>
          <cell r="H10448" t="str">
            <v>92</v>
          </cell>
          <cell r="I10448" t="str">
            <v>C</v>
          </cell>
          <cell r="J10448" t="str">
            <v>om_exp</v>
          </cell>
          <cell r="K10448" t="str">
            <v>alloc_energy_amt</v>
          </cell>
          <cell r="M10448" t="str">
            <v>2015/07/1/2/A/0</v>
          </cell>
        </row>
        <row r="10449">
          <cell r="A10449" t="str">
            <v>10448</v>
          </cell>
          <cell r="B10449" t="str">
            <v>OM72092</v>
          </cell>
          <cell r="C10449" t="str">
            <v>092 - Energy Allocation O &amp; M Exp Amount</v>
          </cell>
          <cell r="D10449">
            <v>0</v>
          </cell>
          <cell r="F10449" t="str">
            <v>CALC</v>
          </cell>
          <cell r="H10449" t="str">
            <v>92</v>
          </cell>
          <cell r="I10449" t="str">
            <v>C</v>
          </cell>
          <cell r="J10449" t="str">
            <v>om_exp</v>
          </cell>
          <cell r="K10449" t="str">
            <v>alloc_energy_amt</v>
          </cell>
          <cell r="M10449" t="str">
            <v>2015/07/1/2/A/0</v>
          </cell>
        </row>
        <row r="10450">
          <cell r="A10450" t="str">
            <v>10449</v>
          </cell>
          <cell r="B10450" t="str">
            <v>OM72092</v>
          </cell>
          <cell r="C10450" t="str">
            <v>092 - Energy Allocation O &amp; M Exp Amount</v>
          </cell>
          <cell r="D10450">
            <v>0</v>
          </cell>
          <cell r="F10450" t="str">
            <v>CALC</v>
          </cell>
          <cell r="H10450" t="str">
            <v>92</v>
          </cell>
          <cell r="I10450" t="str">
            <v>C</v>
          </cell>
          <cell r="J10450" t="str">
            <v>om_exp</v>
          </cell>
          <cell r="K10450" t="str">
            <v>alloc_energy_amt</v>
          </cell>
          <cell r="M10450" t="str">
            <v>2015/07/1/2/A/0</v>
          </cell>
        </row>
        <row r="10451">
          <cell r="A10451" t="str">
            <v>10450</v>
          </cell>
          <cell r="B10451" t="str">
            <v>OM72092</v>
          </cell>
          <cell r="C10451" t="str">
            <v>092 - Energy Allocation O &amp; M Exp Amount</v>
          </cell>
          <cell r="D10451">
            <v>0</v>
          </cell>
          <cell r="F10451" t="str">
            <v>CALC</v>
          </cell>
          <cell r="H10451" t="str">
            <v>92</v>
          </cell>
          <cell r="I10451" t="str">
            <v>C</v>
          </cell>
          <cell r="J10451" t="str">
            <v>om_exp</v>
          </cell>
          <cell r="K10451" t="str">
            <v>alloc_energy_amt</v>
          </cell>
          <cell r="M10451" t="str">
            <v>2015/07/1/2/A/0</v>
          </cell>
        </row>
        <row r="10452">
          <cell r="A10452" t="str">
            <v>10451</v>
          </cell>
          <cell r="B10452" t="str">
            <v>OM72092</v>
          </cell>
          <cell r="C10452" t="str">
            <v>092 - Energy Allocation O &amp; M Exp Amount</v>
          </cell>
          <cell r="D10452">
            <v>0</v>
          </cell>
          <cell r="F10452" t="str">
            <v>CALC</v>
          </cell>
          <cell r="H10452" t="str">
            <v>92</v>
          </cell>
          <cell r="I10452" t="str">
            <v>C</v>
          </cell>
          <cell r="J10452" t="str">
            <v>om_exp</v>
          </cell>
          <cell r="K10452" t="str">
            <v>alloc_energy_amt</v>
          </cell>
          <cell r="M10452" t="str">
            <v>2015/07/1/2/A/0</v>
          </cell>
        </row>
        <row r="10453">
          <cell r="A10453" t="str">
            <v>10452</v>
          </cell>
          <cell r="B10453" t="str">
            <v>OM72092</v>
          </cell>
          <cell r="C10453" t="str">
            <v>092 - Energy Allocation O &amp; M Exp Amount</v>
          </cell>
          <cell r="D10453">
            <v>0</v>
          </cell>
          <cell r="F10453" t="str">
            <v>CALC</v>
          </cell>
          <cell r="H10453" t="str">
            <v>92</v>
          </cell>
          <cell r="I10453" t="str">
            <v>C</v>
          </cell>
          <cell r="J10453" t="str">
            <v>om_exp</v>
          </cell>
          <cell r="K10453" t="str">
            <v>alloc_energy_amt</v>
          </cell>
          <cell r="M10453" t="str">
            <v>2015/07/1/2/A/0</v>
          </cell>
        </row>
        <row r="10454">
          <cell r="A10454" t="str">
            <v>10453</v>
          </cell>
          <cell r="B10454" t="str">
            <v>OM72092</v>
          </cell>
          <cell r="C10454" t="str">
            <v>092 - Energy Allocation O &amp; M Exp Amount</v>
          </cell>
          <cell r="D10454">
            <v>0</v>
          </cell>
          <cell r="F10454" t="str">
            <v>CALC</v>
          </cell>
          <cell r="H10454" t="str">
            <v>92</v>
          </cell>
          <cell r="I10454" t="str">
            <v>C</v>
          </cell>
          <cell r="J10454" t="str">
            <v>om_exp</v>
          </cell>
          <cell r="K10454" t="str">
            <v>alloc_energy_amt</v>
          </cell>
          <cell r="M10454" t="str">
            <v>2015/07/1/2/A/0</v>
          </cell>
        </row>
        <row r="10455">
          <cell r="A10455" t="str">
            <v>10454</v>
          </cell>
          <cell r="B10455" t="str">
            <v>OM72092</v>
          </cell>
          <cell r="C10455" t="str">
            <v>092 - Energy Allocation O &amp; M Exp Amount</v>
          </cell>
          <cell r="D10455">
            <v>0</v>
          </cell>
          <cell r="F10455" t="str">
            <v>CALC</v>
          </cell>
          <cell r="H10455" t="str">
            <v>92</v>
          </cell>
          <cell r="I10455" t="str">
            <v>C</v>
          </cell>
          <cell r="J10455" t="str">
            <v>om_exp</v>
          </cell>
          <cell r="K10455" t="str">
            <v>alloc_energy_amt</v>
          </cell>
          <cell r="M10455" t="str">
            <v>2015/07/1/2/A/0</v>
          </cell>
        </row>
        <row r="10456">
          <cell r="A10456" t="str">
            <v>10455</v>
          </cell>
          <cell r="B10456" t="str">
            <v>OM72092</v>
          </cell>
          <cell r="C10456" t="str">
            <v>092 - Energy Allocation O &amp; M Exp Amount</v>
          </cell>
          <cell r="D10456">
            <v>0</v>
          </cell>
          <cell r="F10456" t="str">
            <v>CALC</v>
          </cell>
          <cell r="H10456" t="str">
            <v>92</v>
          </cell>
          <cell r="I10456" t="str">
            <v>C</v>
          </cell>
          <cell r="J10456" t="str">
            <v>om_exp</v>
          </cell>
          <cell r="K10456" t="str">
            <v>alloc_energy_amt</v>
          </cell>
          <cell r="M10456" t="str">
            <v>2015/07/1/2/A/0</v>
          </cell>
        </row>
        <row r="10457">
          <cell r="A10457" t="str">
            <v>10456</v>
          </cell>
          <cell r="B10457" t="str">
            <v>OM72092</v>
          </cell>
          <cell r="C10457" t="str">
            <v>092 - Energy Allocation O &amp; M Exp Amount</v>
          </cell>
          <cell r="D10457">
            <v>0</v>
          </cell>
          <cell r="F10457" t="str">
            <v>CALC</v>
          </cell>
          <cell r="H10457" t="str">
            <v>92</v>
          </cell>
          <cell r="I10457" t="str">
            <v>C</v>
          </cell>
          <cell r="J10457" t="str">
            <v>om_exp</v>
          </cell>
          <cell r="K10457" t="str">
            <v>alloc_energy_amt</v>
          </cell>
          <cell r="M10457" t="str">
            <v>2015/07/1/2/A/0</v>
          </cell>
        </row>
        <row r="10458">
          <cell r="A10458" t="str">
            <v>10457</v>
          </cell>
          <cell r="B10458" t="str">
            <v>OM72092</v>
          </cell>
          <cell r="C10458" t="str">
            <v>092 - Energy Allocation O &amp; M Exp Amount</v>
          </cell>
          <cell r="D10458">
            <v>0</v>
          </cell>
          <cell r="F10458" t="str">
            <v>CALC</v>
          </cell>
          <cell r="H10458" t="str">
            <v>92</v>
          </cell>
          <cell r="I10458" t="str">
            <v>C</v>
          </cell>
          <cell r="J10458" t="str">
            <v>om_exp</v>
          </cell>
          <cell r="K10458" t="str">
            <v>alloc_energy_amt</v>
          </cell>
          <cell r="M10458" t="str">
            <v>2015/07/1/2/A/0</v>
          </cell>
        </row>
        <row r="10459">
          <cell r="A10459" t="str">
            <v>10458</v>
          </cell>
          <cell r="B10459" t="str">
            <v>OM72092</v>
          </cell>
          <cell r="C10459" t="str">
            <v>092 - Energy Allocation O &amp; M Exp Amount</v>
          </cell>
          <cell r="D10459">
            <v>0</v>
          </cell>
          <cell r="F10459" t="str">
            <v>CALC</v>
          </cell>
          <cell r="H10459" t="str">
            <v>92</v>
          </cell>
          <cell r="I10459" t="str">
            <v>C</v>
          </cell>
          <cell r="J10459" t="str">
            <v>om_exp</v>
          </cell>
          <cell r="K10459" t="str">
            <v>alloc_energy_amt</v>
          </cell>
          <cell r="M10459" t="str">
            <v>2015/07/1/2/A/0</v>
          </cell>
        </row>
        <row r="10460">
          <cell r="A10460" t="str">
            <v>10459</v>
          </cell>
          <cell r="B10460" t="str">
            <v>OM72092</v>
          </cell>
          <cell r="C10460" t="str">
            <v>092 - Energy Allocation O &amp; M Exp Amount</v>
          </cell>
          <cell r="D10460">
            <v>0</v>
          </cell>
          <cell r="F10460" t="str">
            <v>CALC</v>
          </cell>
          <cell r="H10460" t="str">
            <v>92</v>
          </cell>
          <cell r="I10460" t="str">
            <v>C</v>
          </cell>
          <cell r="J10460" t="str">
            <v>om_exp</v>
          </cell>
          <cell r="K10460" t="str">
            <v>alloc_energy_amt</v>
          </cell>
          <cell r="M10460" t="str">
            <v>2015/07/1/2/A/0</v>
          </cell>
        </row>
        <row r="10461">
          <cell r="A10461" t="str">
            <v>10460</v>
          </cell>
          <cell r="B10461" t="str">
            <v>OM72092</v>
          </cell>
          <cell r="C10461" t="str">
            <v>092 - Energy Allocation O &amp; M Exp Amount</v>
          </cell>
          <cell r="D10461">
            <v>0</v>
          </cell>
          <cell r="F10461" t="str">
            <v>CALC</v>
          </cell>
          <cell r="H10461" t="str">
            <v>92</v>
          </cell>
          <cell r="I10461" t="str">
            <v>C</v>
          </cell>
          <cell r="J10461" t="str">
            <v>om_exp</v>
          </cell>
          <cell r="K10461" t="str">
            <v>alloc_energy_amt</v>
          </cell>
          <cell r="M10461" t="str">
            <v>2015/07/1/2/A/0</v>
          </cell>
        </row>
        <row r="10462">
          <cell r="A10462" t="str">
            <v>10461</v>
          </cell>
          <cell r="B10462" t="str">
            <v>OM72092</v>
          </cell>
          <cell r="C10462" t="str">
            <v>092 - Energy Allocation O &amp; M Exp Amount</v>
          </cell>
          <cell r="D10462">
            <v>0</v>
          </cell>
          <cell r="F10462" t="str">
            <v>CALC</v>
          </cell>
          <cell r="H10462" t="str">
            <v>92</v>
          </cell>
          <cell r="I10462" t="str">
            <v>C</v>
          </cell>
          <cell r="J10462" t="str">
            <v>om_exp</v>
          </cell>
          <cell r="K10462" t="str">
            <v>alloc_energy_amt</v>
          </cell>
          <cell r="M10462" t="str">
            <v>2015/07/1/2/A/0</v>
          </cell>
        </row>
        <row r="10463">
          <cell r="A10463" t="str">
            <v>10462</v>
          </cell>
          <cell r="B10463" t="str">
            <v>OM72092</v>
          </cell>
          <cell r="C10463" t="str">
            <v>092 - Energy Allocation O &amp; M Exp Amount</v>
          </cell>
          <cell r="D10463">
            <v>0</v>
          </cell>
          <cell r="F10463" t="str">
            <v>CALC</v>
          </cell>
          <cell r="H10463" t="str">
            <v>92</v>
          </cell>
          <cell r="I10463" t="str">
            <v>C</v>
          </cell>
          <cell r="J10463" t="str">
            <v>om_exp</v>
          </cell>
          <cell r="K10463" t="str">
            <v>alloc_energy_amt</v>
          </cell>
          <cell r="M10463" t="str">
            <v>2015/07/1/2/A/0</v>
          </cell>
        </row>
        <row r="10464">
          <cell r="A10464" t="str">
            <v>10463</v>
          </cell>
          <cell r="B10464" t="str">
            <v>OM72092</v>
          </cell>
          <cell r="C10464" t="str">
            <v>092 - Energy Allocation O &amp; M Exp Amount</v>
          </cell>
          <cell r="D10464">
            <v>0</v>
          </cell>
          <cell r="F10464" t="str">
            <v>CALC</v>
          </cell>
          <cell r="H10464" t="str">
            <v>92</v>
          </cell>
          <cell r="I10464" t="str">
            <v>C</v>
          </cell>
          <cell r="J10464" t="str">
            <v>om_exp</v>
          </cell>
          <cell r="K10464" t="str">
            <v>alloc_energy_amt</v>
          </cell>
          <cell r="M10464" t="str">
            <v>2015/07/1/2/A/0</v>
          </cell>
        </row>
        <row r="10465">
          <cell r="A10465" t="str">
            <v>10464</v>
          </cell>
          <cell r="B10465" t="str">
            <v>OM72092</v>
          </cell>
          <cell r="C10465" t="str">
            <v>092 - Energy Allocation O &amp; M Exp Amount</v>
          </cell>
          <cell r="D10465">
            <v>0</v>
          </cell>
          <cell r="F10465" t="str">
            <v>CALC</v>
          </cell>
          <cell r="H10465" t="str">
            <v>92</v>
          </cell>
          <cell r="I10465" t="str">
            <v>C</v>
          </cell>
          <cell r="J10465" t="str">
            <v>om_exp</v>
          </cell>
          <cell r="K10465" t="str">
            <v>alloc_energy_amt</v>
          </cell>
          <cell r="M10465" t="str">
            <v>2015/07/1/2/A/0</v>
          </cell>
        </row>
        <row r="10466">
          <cell r="A10466" t="str">
            <v>10465</v>
          </cell>
          <cell r="B10466" t="str">
            <v>OM72092</v>
          </cell>
          <cell r="C10466" t="str">
            <v>092 - Energy Allocation O &amp; M Exp Amount</v>
          </cell>
          <cell r="D10466">
            <v>0</v>
          </cell>
          <cell r="F10466" t="str">
            <v>CALC</v>
          </cell>
          <cell r="H10466" t="str">
            <v>92</v>
          </cell>
          <cell r="I10466" t="str">
            <v>C</v>
          </cell>
          <cell r="J10466" t="str">
            <v>om_exp</v>
          </cell>
          <cell r="K10466" t="str">
            <v>alloc_energy_amt</v>
          </cell>
          <cell r="M10466" t="str">
            <v>2015/07/1/2/A/0</v>
          </cell>
        </row>
        <row r="10467">
          <cell r="A10467" t="str">
            <v>10466</v>
          </cell>
          <cell r="B10467" t="str">
            <v>OM72092</v>
          </cell>
          <cell r="C10467" t="str">
            <v>092 - Energy Allocation O &amp; M Exp Amount</v>
          </cell>
          <cell r="D10467">
            <v>0</v>
          </cell>
          <cell r="F10467" t="str">
            <v>CALC</v>
          </cell>
          <cell r="H10467" t="str">
            <v>92</v>
          </cell>
          <cell r="I10467" t="str">
            <v>C</v>
          </cell>
          <cell r="J10467" t="str">
            <v>om_exp</v>
          </cell>
          <cell r="K10467" t="str">
            <v>alloc_energy_amt</v>
          </cell>
          <cell r="M10467" t="str">
            <v>2015/07/1/2/A/0</v>
          </cell>
        </row>
        <row r="10468">
          <cell r="A10468" t="str">
            <v>10467</v>
          </cell>
          <cell r="B10468" t="str">
            <v>OM72092</v>
          </cell>
          <cell r="C10468" t="str">
            <v>092 - Energy Allocation O &amp; M Exp Amount</v>
          </cell>
          <cell r="D10468">
            <v>0</v>
          </cell>
          <cell r="F10468" t="str">
            <v>CALC</v>
          </cell>
          <cell r="H10468" t="str">
            <v>92</v>
          </cell>
          <cell r="I10468" t="str">
            <v>C</v>
          </cell>
          <cell r="J10468" t="str">
            <v>om_exp</v>
          </cell>
          <cell r="K10468" t="str">
            <v>alloc_energy_amt</v>
          </cell>
          <cell r="M10468" t="str">
            <v>2015/07/1/2/A/0</v>
          </cell>
        </row>
        <row r="10469">
          <cell r="A10469" t="str">
            <v>10468</v>
          </cell>
          <cell r="B10469" t="str">
            <v>OM72092</v>
          </cell>
          <cell r="C10469" t="str">
            <v>092 - Energy Allocation O &amp; M Exp Amount</v>
          </cell>
          <cell r="D10469">
            <v>0</v>
          </cell>
          <cell r="F10469" t="str">
            <v>CALC</v>
          </cell>
          <cell r="H10469" t="str">
            <v>92</v>
          </cell>
          <cell r="I10469" t="str">
            <v>C</v>
          </cell>
          <cell r="J10469" t="str">
            <v>om_exp</v>
          </cell>
          <cell r="K10469" t="str">
            <v>alloc_energy_amt</v>
          </cell>
          <cell r="M10469" t="str">
            <v>2015/07/1/2/A/0</v>
          </cell>
        </row>
        <row r="10470">
          <cell r="A10470" t="str">
            <v>10469</v>
          </cell>
          <cell r="B10470" t="str">
            <v>OM72092</v>
          </cell>
          <cell r="C10470" t="str">
            <v>092 - Energy Allocation O &amp; M Exp Amount</v>
          </cell>
          <cell r="D10470">
            <v>0</v>
          </cell>
          <cell r="F10470" t="str">
            <v>CALC</v>
          </cell>
          <cell r="H10470" t="str">
            <v>92</v>
          </cell>
          <cell r="I10470" t="str">
            <v>C</v>
          </cell>
          <cell r="J10470" t="str">
            <v>om_exp</v>
          </cell>
          <cell r="K10470" t="str">
            <v>alloc_energy_amt</v>
          </cell>
          <cell r="M10470" t="str">
            <v>2015/07/1/2/A/0</v>
          </cell>
        </row>
        <row r="10471">
          <cell r="A10471" t="str">
            <v>10470</v>
          </cell>
          <cell r="B10471" t="str">
            <v>OM72092</v>
          </cell>
          <cell r="C10471" t="str">
            <v>092 - Energy Allocation O &amp; M Exp Amount</v>
          </cell>
          <cell r="D10471">
            <v>0</v>
          </cell>
          <cell r="F10471" t="str">
            <v>CALC</v>
          </cell>
          <cell r="H10471" t="str">
            <v>92</v>
          </cell>
          <cell r="I10471" t="str">
            <v>C</v>
          </cell>
          <cell r="J10471" t="str">
            <v>om_exp</v>
          </cell>
          <cell r="K10471" t="str">
            <v>alloc_energy_amt</v>
          </cell>
          <cell r="M10471" t="str">
            <v>2015/07/1/2/A/0</v>
          </cell>
        </row>
        <row r="10472">
          <cell r="A10472" t="str">
            <v>10471</v>
          </cell>
          <cell r="B10472" t="str">
            <v>OM72092</v>
          </cell>
          <cell r="C10472" t="str">
            <v>092 - Energy Allocation O &amp; M Exp Amount</v>
          </cell>
          <cell r="D10472">
            <v>0</v>
          </cell>
          <cell r="F10472" t="str">
            <v>CALC</v>
          </cell>
          <cell r="H10472" t="str">
            <v>92</v>
          </cell>
          <cell r="I10472" t="str">
            <v>C</v>
          </cell>
          <cell r="J10472" t="str">
            <v>om_exp</v>
          </cell>
          <cell r="K10472" t="str">
            <v>alloc_energy_amt</v>
          </cell>
          <cell r="M10472" t="str">
            <v>2015/07/1/2/A/0</v>
          </cell>
        </row>
        <row r="10473">
          <cell r="A10473" t="str">
            <v>10472</v>
          </cell>
          <cell r="B10473" t="str">
            <v>OM72092</v>
          </cell>
          <cell r="C10473" t="str">
            <v>092 - Energy Allocation O &amp; M Exp Amount</v>
          </cell>
          <cell r="D10473">
            <v>0</v>
          </cell>
          <cell r="F10473" t="str">
            <v>CALC</v>
          </cell>
          <cell r="H10473" t="str">
            <v>92</v>
          </cell>
          <cell r="I10473" t="str">
            <v>C</v>
          </cell>
          <cell r="J10473" t="str">
            <v>om_exp</v>
          </cell>
          <cell r="K10473" t="str">
            <v>alloc_energy_amt</v>
          </cell>
          <cell r="M10473" t="str">
            <v>2015/07/1/2/A/0</v>
          </cell>
        </row>
        <row r="10474">
          <cell r="A10474" t="str">
            <v>10473</v>
          </cell>
          <cell r="B10474" t="str">
            <v>OM72092</v>
          </cell>
          <cell r="C10474" t="str">
            <v>092 - Energy Allocation O &amp; M Exp Amount</v>
          </cell>
          <cell r="D10474">
            <v>0</v>
          </cell>
          <cell r="F10474" t="str">
            <v>CALC</v>
          </cell>
          <cell r="H10474" t="str">
            <v>92</v>
          </cell>
          <cell r="I10474" t="str">
            <v>C</v>
          </cell>
          <cell r="J10474" t="str">
            <v>om_exp</v>
          </cell>
          <cell r="K10474" t="str">
            <v>alloc_energy_amt</v>
          </cell>
          <cell r="M10474" t="str">
            <v>2015/07/1/2/A/0</v>
          </cell>
        </row>
        <row r="10475">
          <cell r="A10475" t="str">
            <v>10474</v>
          </cell>
          <cell r="B10475" t="str">
            <v>OM72092</v>
          </cell>
          <cell r="C10475" t="str">
            <v>092 - Energy Allocation O &amp; M Exp Amount</v>
          </cell>
          <cell r="D10475">
            <v>0</v>
          </cell>
          <cell r="F10475" t="str">
            <v>CALC</v>
          </cell>
          <cell r="H10475" t="str">
            <v>92</v>
          </cell>
          <cell r="I10475" t="str">
            <v>C</v>
          </cell>
          <cell r="J10475" t="str">
            <v>om_exp</v>
          </cell>
          <cell r="K10475" t="str">
            <v>alloc_energy_amt</v>
          </cell>
          <cell r="M10475" t="str">
            <v>2015/07/1/2/A/0</v>
          </cell>
        </row>
        <row r="10476">
          <cell r="A10476" t="str">
            <v>10475</v>
          </cell>
          <cell r="B10476" t="str">
            <v>OM72092</v>
          </cell>
          <cell r="C10476" t="str">
            <v>092 - Energy Allocation O &amp; M Exp Amount</v>
          </cell>
          <cell r="D10476">
            <v>0</v>
          </cell>
          <cell r="F10476" t="str">
            <v>CALC</v>
          </cell>
          <cell r="H10476" t="str">
            <v>92</v>
          </cell>
          <cell r="I10476" t="str">
            <v>C</v>
          </cell>
          <cell r="J10476" t="str">
            <v>om_exp</v>
          </cell>
          <cell r="K10476" t="str">
            <v>alloc_energy_amt</v>
          </cell>
          <cell r="M10476" t="str">
            <v>2015/07/1/2/A/0</v>
          </cell>
        </row>
        <row r="10477">
          <cell r="A10477" t="str">
            <v>10476</v>
          </cell>
          <cell r="B10477" t="str">
            <v>OMB2092</v>
          </cell>
          <cell r="C10477" t="str">
            <v>092 - CP Jurisdictional O &amp; M Exp Amount</v>
          </cell>
          <cell r="D10477">
            <v>0</v>
          </cell>
          <cell r="F10477" t="str">
            <v>CALC</v>
          </cell>
          <cell r="H10477" t="str">
            <v>92</v>
          </cell>
          <cell r="I10477" t="str">
            <v>C</v>
          </cell>
          <cell r="J10477" t="str">
            <v>om_exp</v>
          </cell>
          <cell r="K10477" t="str">
            <v>juris_cp_amt</v>
          </cell>
          <cell r="M10477" t="str">
            <v>2015/07/1/2/A/0</v>
          </cell>
        </row>
        <row r="10478">
          <cell r="A10478" t="str">
            <v>10477</v>
          </cell>
          <cell r="B10478" t="str">
            <v>OMB2092</v>
          </cell>
          <cell r="C10478" t="str">
            <v>092 - CP Jurisdictional O &amp; M Exp Amount</v>
          </cell>
          <cell r="D10478">
            <v>0</v>
          </cell>
          <cell r="F10478" t="str">
            <v>CALC</v>
          </cell>
          <cell r="H10478" t="str">
            <v>92</v>
          </cell>
          <cell r="I10478" t="str">
            <v>C</v>
          </cell>
          <cell r="J10478" t="str">
            <v>om_exp</v>
          </cell>
          <cell r="K10478" t="str">
            <v>juris_cp_amt</v>
          </cell>
          <cell r="M10478" t="str">
            <v>2015/07/1/2/A/0</v>
          </cell>
        </row>
        <row r="10479">
          <cell r="A10479" t="str">
            <v>10478</v>
          </cell>
          <cell r="B10479" t="str">
            <v>OMB2092</v>
          </cell>
          <cell r="C10479" t="str">
            <v>092 - CP Jurisdictional O &amp; M Exp Amount</v>
          </cell>
          <cell r="D10479">
            <v>0</v>
          </cell>
          <cell r="F10479" t="str">
            <v>CALC</v>
          </cell>
          <cell r="H10479" t="str">
            <v>92</v>
          </cell>
          <cell r="I10479" t="str">
            <v>C</v>
          </cell>
          <cell r="J10479" t="str">
            <v>om_exp</v>
          </cell>
          <cell r="K10479" t="str">
            <v>juris_cp_amt</v>
          </cell>
          <cell r="M10479" t="str">
            <v>2015/07/1/2/A/0</v>
          </cell>
        </row>
        <row r="10480">
          <cell r="A10480" t="str">
            <v>10479</v>
          </cell>
          <cell r="B10480" t="str">
            <v>OMB2092</v>
          </cell>
          <cell r="C10480" t="str">
            <v>092 - CP Jurisdictional O &amp; M Exp Amount</v>
          </cell>
          <cell r="D10480">
            <v>1996.7</v>
          </cell>
          <cell r="F10480" t="str">
            <v>CALC</v>
          </cell>
          <cell r="H10480" t="str">
            <v>92</v>
          </cell>
          <cell r="I10480" t="str">
            <v>C</v>
          </cell>
          <cell r="J10480" t="str">
            <v>om_exp</v>
          </cell>
          <cell r="K10480" t="str">
            <v>juris_cp_amt</v>
          </cell>
          <cell r="M10480" t="str">
            <v>2015/07/1/2/A/0</v>
          </cell>
        </row>
        <row r="10481">
          <cell r="A10481" t="str">
            <v>10480</v>
          </cell>
          <cell r="B10481" t="str">
            <v>OMB2092</v>
          </cell>
          <cell r="C10481" t="str">
            <v>092 - CP Jurisdictional O &amp; M Exp Amount</v>
          </cell>
          <cell r="D10481">
            <v>203.66</v>
          </cell>
          <cell r="F10481" t="str">
            <v>CALC</v>
          </cell>
          <cell r="H10481" t="str">
            <v>92</v>
          </cell>
          <cell r="I10481" t="str">
            <v>C</v>
          </cell>
          <cell r="J10481" t="str">
            <v>om_exp</v>
          </cell>
          <cell r="K10481" t="str">
            <v>juris_cp_amt</v>
          </cell>
          <cell r="M10481" t="str">
            <v>2015/07/1/2/A/0</v>
          </cell>
        </row>
        <row r="10482">
          <cell r="A10482" t="str">
            <v>10481</v>
          </cell>
          <cell r="B10482" t="str">
            <v>OMB2092</v>
          </cell>
          <cell r="C10482" t="str">
            <v>092 - CP Jurisdictional O &amp; M Exp Amount</v>
          </cell>
          <cell r="D10482">
            <v>299.58</v>
          </cell>
          <cell r="F10482" t="str">
            <v>CALC</v>
          </cell>
          <cell r="H10482" t="str">
            <v>92</v>
          </cell>
          <cell r="I10482" t="str">
            <v>C</v>
          </cell>
          <cell r="J10482" t="str">
            <v>om_exp</v>
          </cell>
          <cell r="K10482" t="str">
            <v>juris_cp_amt</v>
          </cell>
          <cell r="M10482" t="str">
            <v>2015/07/1/2/A/0</v>
          </cell>
        </row>
        <row r="10483">
          <cell r="A10483" t="str">
            <v>10482</v>
          </cell>
          <cell r="B10483" t="str">
            <v>OMB2092</v>
          </cell>
          <cell r="C10483" t="str">
            <v>092 - CP Jurisdictional O &amp; M Exp Amount</v>
          </cell>
          <cell r="D10483">
            <v>50414.42</v>
          </cell>
          <cell r="F10483" t="str">
            <v>CALC</v>
          </cell>
          <cell r="H10483" t="str">
            <v>92</v>
          </cell>
          <cell r="I10483" t="str">
            <v>C</v>
          </cell>
          <cell r="J10483" t="str">
            <v>om_exp</v>
          </cell>
          <cell r="K10483" t="str">
            <v>juris_cp_amt</v>
          </cell>
          <cell r="M10483" t="str">
            <v>2015/07/1/2/A/0</v>
          </cell>
        </row>
        <row r="10484">
          <cell r="A10484" t="str">
            <v>10483</v>
          </cell>
          <cell r="B10484" t="str">
            <v>OMB2092</v>
          </cell>
          <cell r="C10484" t="str">
            <v>092 - CP Jurisdictional O &amp; M Exp Amount</v>
          </cell>
          <cell r="D10484">
            <v>3971.29</v>
          </cell>
          <cell r="F10484" t="str">
            <v>CALC</v>
          </cell>
          <cell r="H10484" t="str">
            <v>92</v>
          </cell>
          <cell r="I10484" t="str">
            <v>C</v>
          </cell>
          <cell r="J10484" t="str">
            <v>om_exp</v>
          </cell>
          <cell r="K10484" t="str">
            <v>juris_cp_amt</v>
          </cell>
          <cell r="M10484" t="str">
            <v>2015/07/1/2/A/0</v>
          </cell>
        </row>
        <row r="10485">
          <cell r="A10485" t="str">
            <v>10484</v>
          </cell>
          <cell r="B10485" t="str">
            <v>OMB2092</v>
          </cell>
          <cell r="C10485" t="str">
            <v>092 - CP Jurisdictional O &amp; M Exp Amount</v>
          </cell>
          <cell r="D10485">
            <v>0</v>
          </cell>
          <cell r="F10485" t="str">
            <v>CALC</v>
          </cell>
          <cell r="H10485" t="str">
            <v>92</v>
          </cell>
          <cell r="I10485" t="str">
            <v>C</v>
          </cell>
          <cell r="J10485" t="str">
            <v>om_exp</v>
          </cell>
          <cell r="K10485" t="str">
            <v>juris_cp_amt</v>
          </cell>
          <cell r="M10485" t="str">
            <v>2015/07/1/2/A/0</v>
          </cell>
        </row>
        <row r="10486">
          <cell r="A10486" t="str">
            <v>10485</v>
          </cell>
          <cell r="B10486" t="str">
            <v>OMB2092</v>
          </cell>
          <cell r="C10486" t="str">
            <v>092 - CP Jurisdictional O &amp; M Exp Amount</v>
          </cell>
          <cell r="D10486">
            <v>636528.81999999995</v>
          </cell>
          <cell r="F10486" t="str">
            <v>CALC</v>
          </cell>
          <cell r="H10486" t="str">
            <v>92</v>
          </cell>
          <cell r="I10486" t="str">
            <v>C</v>
          </cell>
          <cell r="J10486" t="str">
            <v>om_exp</v>
          </cell>
          <cell r="K10486" t="str">
            <v>juris_cp_amt</v>
          </cell>
          <cell r="M10486" t="str">
            <v>2015/07/1/2/A/0</v>
          </cell>
        </row>
        <row r="10487">
          <cell r="A10487" t="str">
            <v>10486</v>
          </cell>
          <cell r="B10487" t="str">
            <v>OMB2092</v>
          </cell>
          <cell r="C10487" t="str">
            <v>092 - CP Jurisdictional O &amp; M Exp Amount</v>
          </cell>
          <cell r="D10487">
            <v>5519.53</v>
          </cell>
          <cell r="F10487" t="str">
            <v>CALC</v>
          </cell>
          <cell r="H10487" t="str">
            <v>92</v>
          </cell>
          <cell r="I10487" t="str">
            <v>C</v>
          </cell>
          <cell r="J10487" t="str">
            <v>om_exp</v>
          </cell>
          <cell r="K10487" t="str">
            <v>juris_cp_amt</v>
          </cell>
          <cell r="M10487" t="str">
            <v>2015/07/1/2/A/0</v>
          </cell>
        </row>
        <row r="10488">
          <cell r="A10488" t="str">
            <v>10487</v>
          </cell>
          <cell r="B10488" t="str">
            <v>OMB2092</v>
          </cell>
          <cell r="C10488" t="str">
            <v>092 - CP Jurisdictional O &amp; M Exp Amount</v>
          </cell>
          <cell r="D10488">
            <v>0</v>
          </cell>
          <cell r="F10488" t="str">
            <v>CALC</v>
          </cell>
          <cell r="H10488" t="str">
            <v>92</v>
          </cell>
          <cell r="I10488" t="str">
            <v>C</v>
          </cell>
          <cell r="J10488" t="str">
            <v>om_exp</v>
          </cell>
          <cell r="K10488" t="str">
            <v>juris_cp_amt</v>
          </cell>
          <cell r="M10488" t="str">
            <v>2015/07/1/2/A/0</v>
          </cell>
        </row>
        <row r="10489">
          <cell r="A10489" t="str">
            <v>10488</v>
          </cell>
          <cell r="B10489" t="str">
            <v>OMB2092</v>
          </cell>
          <cell r="C10489" t="str">
            <v>092 - CP Jurisdictional O &amp; M Exp Amount</v>
          </cell>
          <cell r="D10489">
            <v>0</v>
          </cell>
          <cell r="F10489" t="str">
            <v>CALC</v>
          </cell>
          <cell r="H10489" t="str">
            <v>92</v>
          </cell>
          <cell r="I10489" t="str">
            <v>C</v>
          </cell>
          <cell r="J10489" t="str">
            <v>om_exp</v>
          </cell>
          <cell r="K10489" t="str">
            <v>juris_cp_amt</v>
          </cell>
          <cell r="M10489" t="str">
            <v>2015/07/1/2/A/0</v>
          </cell>
        </row>
        <row r="10490">
          <cell r="A10490" t="str">
            <v>10489</v>
          </cell>
          <cell r="B10490" t="str">
            <v>OMB2092</v>
          </cell>
          <cell r="C10490" t="str">
            <v>092 - CP Jurisdictional O &amp; M Exp Amount</v>
          </cell>
          <cell r="D10490">
            <v>0</v>
          </cell>
          <cell r="F10490" t="str">
            <v>CALC</v>
          </cell>
          <cell r="H10490" t="str">
            <v>92</v>
          </cell>
          <cell r="I10490" t="str">
            <v>C</v>
          </cell>
          <cell r="J10490" t="str">
            <v>om_exp</v>
          </cell>
          <cell r="K10490" t="str">
            <v>juris_cp_amt</v>
          </cell>
          <cell r="M10490" t="str">
            <v>2015/07/1/2/A/0</v>
          </cell>
        </row>
        <row r="10491">
          <cell r="A10491" t="str">
            <v>10490</v>
          </cell>
          <cell r="B10491" t="str">
            <v>OMB2092</v>
          </cell>
          <cell r="C10491" t="str">
            <v>092 - CP Jurisdictional O &amp; M Exp Amount</v>
          </cell>
          <cell r="D10491">
            <v>0</v>
          </cell>
          <cell r="F10491" t="str">
            <v>CALC</v>
          </cell>
          <cell r="H10491" t="str">
            <v>92</v>
          </cell>
          <cell r="I10491" t="str">
            <v>C</v>
          </cell>
          <cell r="J10491" t="str">
            <v>om_exp</v>
          </cell>
          <cell r="K10491" t="str">
            <v>juris_cp_amt</v>
          </cell>
          <cell r="M10491" t="str">
            <v>2015/07/1/2/A/0</v>
          </cell>
        </row>
        <row r="10492">
          <cell r="A10492" t="str">
            <v>10491</v>
          </cell>
          <cell r="B10492" t="str">
            <v>OMB2092</v>
          </cell>
          <cell r="C10492" t="str">
            <v>092 - CP Jurisdictional O &amp; M Exp Amount</v>
          </cell>
          <cell r="D10492">
            <v>0</v>
          </cell>
          <cell r="F10492" t="str">
            <v>CALC</v>
          </cell>
          <cell r="H10492" t="str">
            <v>92</v>
          </cell>
          <cell r="I10492" t="str">
            <v>C</v>
          </cell>
          <cell r="J10492" t="str">
            <v>om_exp</v>
          </cell>
          <cell r="K10492" t="str">
            <v>juris_cp_amt</v>
          </cell>
          <cell r="M10492" t="str">
            <v>2015/07/1/2/A/0</v>
          </cell>
        </row>
        <row r="10493">
          <cell r="A10493" t="str">
            <v>10492</v>
          </cell>
          <cell r="B10493" t="str">
            <v>OMB2092</v>
          </cell>
          <cell r="C10493" t="str">
            <v>092 - CP Jurisdictional O &amp; M Exp Amount</v>
          </cell>
          <cell r="D10493">
            <v>0</v>
          </cell>
          <cell r="F10493" t="str">
            <v>CALC</v>
          </cell>
          <cell r="H10493" t="str">
            <v>92</v>
          </cell>
          <cell r="I10493" t="str">
            <v>C</v>
          </cell>
          <cell r="J10493" t="str">
            <v>om_exp</v>
          </cell>
          <cell r="K10493" t="str">
            <v>juris_cp_amt</v>
          </cell>
          <cell r="M10493" t="str">
            <v>2015/07/1/2/A/0</v>
          </cell>
        </row>
        <row r="10494">
          <cell r="A10494" t="str">
            <v>10493</v>
          </cell>
          <cell r="B10494" t="str">
            <v>OMB2092</v>
          </cell>
          <cell r="C10494" t="str">
            <v>092 - CP Jurisdictional O &amp; M Exp Amount</v>
          </cell>
          <cell r="D10494">
            <v>0</v>
          </cell>
          <cell r="F10494" t="str">
            <v>CALC</v>
          </cell>
          <cell r="H10494" t="str">
            <v>92</v>
          </cell>
          <cell r="I10494" t="str">
            <v>C</v>
          </cell>
          <cell r="J10494" t="str">
            <v>om_exp</v>
          </cell>
          <cell r="K10494" t="str">
            <v>juris_cp_amt</v>
          </cell>
          <cell r="M10494" t="str">
            <v>2015/07/1/2/A/0</v>
          </cell>
        </row>
        <row r="10495">
          <cell r="A10495" t="str">
            <v>10494</v>
          </cell>
          <cell r="B10495" t="str">
            <v>OMB2092</v>
          </cell>
          <cell r="C10495" t="str">
            <v>092 - CP Jurisdictional O &amp; M Exp Amount</v>
          </cell>
          <cell r="D10495">
            <v>0</v>
          </cell>
          <cell r="F10495" t="str">
            <v>CALC</v>
          </cell>
          <cell r="H10495" t="str">
            <v>92</v>
          </cell>
          <cell r="I10495" t="str">
            <v>C</v>
          </cell>
          <cell r="J10495" t="str">
            <v>om_exp</v>
          </cell>
          <cell r="K10495" t="str">
            <v>juris_cp_amt</v>
          </cell>
          <cell r="M10495" t="str">
            <v>2015/07/1/2/A/0</v>
          </cell>
        </row>
        <row r="10496">
          <cell r="A10496" t="str">
            <v>10495</v>
          </cell>
          <cell r="B10496" t="str">
            <v>OMB2092</v>
          </cell>
          <cell r="C10496" t="str">
            <v>092 - CP Jurisdictional O &amp; M Exp Amount</v>
          </cell>
          <cell r="D10496">
            <v>0</v>
          </cell>
          <cell r="F10496" t="str">
            <v>CALC</v>
          </cell>
          <cell r="H10496" t="str">
            <v>92</v>
          </cell>
          <cell r="I10496" t="str">
            <v>C</v>
          </cell>
          <cell r="J10496" t="str">
            <v>om_exp</v>
          </cell>
          <cell r="K10496" t="str">
            <v>juris_cp_amt</v>
          </cell>
          <cell r="M10496" t="str">
            <v>2015/07/1/2/A/0</v>
          </cell>
        </row>
        <row r="10497">
          <cell r="A10497" t="str">
            <v>10496</v>
          </cell>
          <cell r="B10497" t="str">
            <v>OMB2092</v>
          </cell>
          <cell r="C10497" t="str">
            <v>092 - CP Jurisdictional O &amp; M Exp Amount</v>
          </cell>
          <cell r="D10497">
            <v>0</v>
          </cell>
          <cell r="F10497" t="str">
            <v>CALC</v>
          </cell>
          <cell r="H10497" t="str">
            <v>92</v>
          </cell>
          <cell r="I10497" t="str">
            <v>C</v>
          </cell>
          <cell r="J10497" t="str">
            <v>om_exp</v>
          </cell>
          <cell r="K10497" t="str">
            <v>juris_cp_amt</v>
          </cell>
          <cell r="M10497" t="str">
            <v>2015/07/1/2/A/0</v>
          </cell>
        </row>
        <row r="10498">
          <cell r="A10498" t="str">
            <v>10497</v>
          </cell>
          <cell r="B10498" t="str">
            <v>OMB2092</v>
          </cell>
          <cell r="C10498" t="str">
            <v>092 - CP Jurisdictional O &amp; M Exp Amount</v>
          </cell>
          <cell r="D10498">
            <v>0</v>
          </cell>
          <cell r="F10498" t="str">
            <v>CALC</v>
          </cell>
          <cell r="H10498" t="str">
            <v>92</v>
          </cell>
          <cell r="I10498" t="str">
            <v>C</v>
          </cell>
          <cell r="J10498" t="str">
            <v>om_exp</v>
          </cell>
          <cell r="K10498" t="str">
            <v>juris_cp_amt</v>
          </cell>
          <cell r="M10498" t="str">
            <v>2015/07/1/2/A/0</v>
          </cell>
        </row>
        <row r="10499">
          <cell r="A10499" t="str">
            <v>10498</v>
          </cell>
          <cell r="B10499" t="str">
            <v>OMB2092</v>
          </cell>
          <cell r="C10499" t="str">
            <v>092 - CP Jurisdictional O &amp; M Exp Amount</v>
          </cell>
          <cell r="D10499">
            <v>11025.04</v>
          </cell>
          <cell r="F10499" t="str">
            <v>CALC</v>
          </cell>
          <cell r="H10499" t="str">
            <v>92</v>
          </cell>
          <cell r="I10499" t="str">
            <v>C</v>
          </cell>
          <cell r="J10499" t="str">
            <v>om_exp</v>
          </cell>
          <cell r="K10499" t="str">
            <v>juris_cp_amt</v>
          </cell>
          <cell r="M10499" t="str">
            <v>2015/07/1/2/A/0</v>
          </cell>
        </row>
        <row r="10500">
          <cell r="A10500" t="str">
            <v>10499</v>
          </cell>
          <cell r="B10500" t="str">
            <v>OMB2092</v>
          </cell>
          <cell r="C10500" t="str">
            <v>092 - CP Jurisdictional O &amp; M Exp Amount</v>
          </cell>
          <cell r="D10500">
            <v>0</v>
          </cell>
          <cell r="F10500" t="str">
            <v>CALC</v>
          </cell>
          <cell r="H10500" t="str">
            <v>92</v>
          </cell>
          <cell r="I10500" t="str">
            <v>C</v>
          </cell>
          <cell r="J10500" t="str">
            <v>om_exp</v>
          </cell>
          <cell r="K10500" t="str">
            <v>juris_cp_amt</v>
          </cell>
          <cell r="M10500" t="str">
            <v>2015/07/1/2/A/0</v>
          </cell>
        </row>
        <row r="10501">
          <cell r="A10501" t="str">
            <v>10500</v>
          </cell>
          <cell r="B10501" t="str">
            <v>OMB2092</v>
          </cell>
          <cell r="C10501" t="str">
            <v>092 - CP Jurisdictional O &amp; M Exp Amount</v>
          </cell>
          <cell r="D10501">
            <v>0</v>
          </cell>
          <cell r="F10501" t="str">
            <v>CALC</v>
          </cell>
          <cell r="H10501" t="str">
            <v>92</v>
          </cell>
          <cell r="I10501" t="str">
            <v>C</v>
          </cell>
          <cell r="J10501" t="str">
            <v>om_exp</v>
          </cell>
          <cell r="K10501" t="str">
            <v>juris_cp_amt</v>
          </cell>
          <cell r="M10501" t="str">
            <v>2015/07/1/2/A/0</v>
          </cell>
        </row>
        <row r="10502">
          <cell r="A10502" t="str">
            <v>10501</v>
          </cell>
          <cell r="B10502" t="str">
            <v>OMB2092</v>
          </cell>
          <cell r="C10502" t="str">
            <v>092 - CP Jurisdictional O &amp; M Exp Amount</v>
          </cell>
          <cell r="D10502">
            <v>5622.94</v>
          </cell>
          <cell r="F10502" t="str">
            <v>CALC</v>
          </cell>
          <cell r="H10502" t="str">
            <v>92</v>
          </cell>
          <cell r="I10502" t="str">
            <v>C</v>
          </cell>
          <cell r="J10502" t="str">
            <v>om_exp</v>
          </cell>
          <cell r="K10502" t="str">
            <v>juris_cp_amt</v>
          </cell>
          <cell r="M10502" t="str">
            <v>2015/07/1/2/A/0</v>
          </cell>
        </row>
        <row r="10503">
          <cell r="A10503" t="str">
            <v>10502</v>
          </cell>
          <cell r="B10503" t="str">
            <v>OMB2092</v>
          </cell>
          <cell r="C10503" t="str">
            <v>092 - CP Jurisdictional O &amp; M Exp Amount</v>
          </cell>
          <cell r="D10503">
            <v>0</v>
          </cell>
          <cell r="F10503" t="str">
            <v>CALC</v>
          </cell>
          <cell r="H10503" t="str">
            <v>92</v>
          </cell>
          <cell r="I10503" t="str">
            <v>C</v>
          </cell>
          <cell r="J10503" t="str">
            <v>om_exp</v>
          </cell>
          <cell r="K10503" t="str">
            <v>juris_cp_amt</v>
          </cell>
          <cell r="M10503" t="str">
            <v>2015/07/1/2/A/0</v>
          </cell>
        </row>
        <row r="10504">
          <cell r="A10504" t="str">
            <v>10503</v>
          </cell>
          <cell r="B10504" t="str">
            <v>OMB2092</v>
          </cell>
          <cell r="C10504" t="str">
            <v>092 - CP Jurisdictional O &amp; M Exp Amount</v>
          </cell>
          <cell r="D10504">
            <v>34890.36</v>
          </cell>
          <cell r="F10504" t="str">
            <v>CALC</v>
          </cell>
          <cell r="H10504" t="str">
            <v>92</v>
          </cell>
          <cell r="I10504" t="str">
            <v>C</v>
          </cell>
          <cell r="J10504" t="str">
            <v>om_exp</v>
          </cell>
          <cell r="K10504" t="str">
            <v>juris_cp_amt</v>
          </cell>
          <cell r="M10504" t="str">
            <v>2015/07/1/2/A/0</v>
          </cell>
        </row>
        <row r="10505">
          <cell r="A10505" t="str">
            <v>10504</v>
          </cell>
          <cell r="B10505" t="str">
            <v>OMB2092</v>
          </cell>
          <cell r="C10505" t="str">
            <v>092 - CP Jurisdictional O &amp; M Exp Amount</v>
          </cell>
          <cell r="D10505">
            <v>13748.11</v>
          </cell>
          <cell r="F10505" t="str">
            <v>CALC</v>
          </cell>
          <cell r="H10505" t="str">
            <v>92</v>
          </cell>
          <cell r="I10505" t="str">
            <v>C</v>
          </cell>
          <cell r="J10505" t="str">
            <v>om_exp</v>
          </cell>
          <cell r="K10505" t="str">
            <v>juris_cp_amt</v>
          </cell>
          <cell r="M10505" t="str">
            <v>2015/07/1/2/A/0</v>
          </cell>
        </row>
        <row r="10506">
          <cell r="A10506" t="str">
            <v>10505</v>
          </cell>
          <cell r="B10506" t="str">
            <v>OMB2092</v>
          </cell>
          <cell r="C10506" t="str">
            <v>092 - CP Jurisdictional O &amp; M Exp Amount</v>
          </cell>
          <cell r="D10506">
            <v>93109.11</v>
          </cell>
          <cell r="F10506" t="str">
            <v>CALC</v>
          </cell>
          <cell r="H10506" t="str">
            <v>92</v>
          </cell>
          <cell r="I10506" t="str">
            <v>C</v>
          </cell>
          <cell r="J10506" t="str">
            <v>om_exp</v>
          </cell>
          <cell r="K10506" t="str">
            <v>juris_cp_amt</v>
          </cell>
          <cell r="M10506" t="str">
            <v>2015/07/1/2/A/0</v>
          </cell>
        </row>
        <row r="10507">
          <cell r="A10507" t="str">
            <v>10506</v>
          </cell>
          <cell r="B10507" t="str">
            <v>OMB2092</v>
          </cell>
          <cell r="C10507" t="str">
            <v>092 - CP Jurisdictional O &amp; M Exp Amount</v>
          </cell>
          <cell r="D10507">
            <v>33102.76</v>
          </cell>
          <cell r="F10507" t="str">
            <v>CALC</v>
          </cell>
          <cell r="H10507" t="str">
            <v>92</v>
          </cell>
          <cell r="I10507" t="str">
            <v>C</v>
          </cell>
          <cell r="J10507" t="str">
            <v>om_exp</v>
          </cell>
          <cell r="K10507" t="str">
            <v>juris_cp_amt</v>
          </cell>
          <cell r="M10507" t="str">
            <v>2015/07/1/2/A/0</v>
          </cell>
        </row>
        <row r="10508">
          <cell r="A10508" t="str">
            <v>10507</v>
          </cell>
          <cell r="B10508" t="str">
            <v>OMB2092</v>
          </cell>
          <cell r="C10508" t="str">
            <v>092 - CP Jurisdictional O &amp; M Exp Amount</v>
          </cell>
          <cell r="D10508">
            <v>0</v>
          </cell>
          <cell r="F10508" t="str">
            <v>CALC</v>
          </cell>
          <cell r="H10508" t="str">
            <v>92</v>
          </cell>
          <cell r="I10508" t="str">
            <v>C</v>
          </cell>
          <cell r="J10508" t="str">
            <v>om_exp</v>
          </cell>
          <cell r="K10508" t="str">
            <v>juris_cp_amt</v>
          </cell>
          <cell r="M10508" t="str">
            <v>2015/07/1/2/A/0</v>
          </cell>
        </row>
        <row r="10509">
          <cell r="A10509" t="str">
            <v>10508</v>
          </cell>
          <cell r="B10509" t="str">
            <v>OMB2092</v>
          </cell>
          <cell r="C10509" t="str">
            <v>092 - CP Jurisdictional O &amp; M Exp Amount</v>
          </cell>
          <cell r="D10509">
            <v>0</v>
          </cell>
          <cell r="F10509" t="str">
            <v>CALC</v>
          </cell>
          <cell r="H10509" t="str">
            <v>92</v>
          </cell>
          <cell r="I10509" t="str">
            <v>C</v>
          </cell>
          <cell r="J10509" t="str">
            <v>om_exp</v>
          </cell>
          <cell r="K10509" t="str">
            <v>juris_cp_amt</v>
          </cell>
          <cell r="M10509" t="str">
            <v>2015/07/1/2/A/0</v>
          </cell>
        </row>
        <row r="10510">
          <cell r="A10510" t="str">
            <v>10509</v>
          </cell>
          <cell r="B10510" t="str">
            <v>OMB2092</v>
          </cell>
          <cell r="C10510" t="str">
            <v>092 - CP Jurisdictional O &amp; M Exp Amount</v>
          </cell>
          <cell r="D10510">
            <v>11019.56</v>
          </cell>
          <cell r="F10510" t="str">
            <v>CALC</v>
          </cell>
          <cell r="H10510" t="str">
            <v>92</v>
          </cell>
          <cell r="I10510" t="str">
            <v>C</v>
          </cell>
          <cell r="J10510" t="str">
            <v>om_exp</v>
          </cell>
          <cell r="K10510" t="str">
            <v>juris_cp_amt</v>
          </cell>
          <cell r="M10510" t="str">
            <v>2015/07/1/2/A/0</v>
          </cell>
        </row>
        <row r="10511">
          <cell r="A10511" t="str">
            <v>10510</v>
          </cell>
          <cell r="B10511" t="str">
            <v>OMB2092</v>
          </cell>
          <cell r="C10511" t="str">
            <v>092 - CP Jurisdictional O &amp; M Exp Amount</v>
          </cell>
          <cell r="D10511">
            <v>0</v>
          </cell>
          <cell r="F10511" t="str">
            <v>CALC</v>
          </cell>
          <cell r="H10511" t="str">
            <v>92</v>
          </cell>
          <cell r="I10511" t="str">
            <v>C</v>
          </cell>
          <cell r="J10511" t="str">
            <v>om_exp</v>
          </cell>
          <cell r="K10511" t="str">
            <v>juris_cp_amt</v>
          </cell>
          <cell r="M10511" t="str">
            <v>2015/07/1/2/A/0</v>
          </cell>
        </row>
        <row r="10512">
          <cell r="A10512" t="str">
            <v>10511</v>
          </cell>
          <cell r="B10512" t="str">
            <v>OMB2092</v>
          </cell>
          <cell r="C10512" t="str">
            <v>092 - CP Jurisdictional O &amp; M Exp Amount</v>
          </cell>
          <cell r="D10512">
            <v>0</v>
          </cell>
          <cell r="F10512" t="str">
            <v>CALC</v>
          </cell>
          <cell r="H10512" t="str">
            <v>92</v>
          </cell>
          <cell r="I10512" t="str">
            <v>C</v>
          </cell>
          <cell r="J10512" t="str">
            <v>om_exp</v>
          </cell>
          <cell r="K10512" t="str">
            <v>juris_cp_amt</v>
          </cell>
          <cell r="M10512" t="str">
            <v>2015/07/1/2/A/0</v>
          </cell>
        </row>
        <row r="10513">
          <cell r="A10513" t="str">
            <v>10512</v>
          </cell>
          <cell r="B10513" t="str">
            <v>OMB2092</v>
          </cell>
          <cell r="C10513" t="str">
            <v>092 - CP Jurisdictional O &amp; M Exp Amount</v>
          </cell>
          <cell r="D10513">
            <v>0</v>
          </cell>
          <cell r="F10513" t="str">
            <v>CALC</v>
          </cell>
          <cell r="H10513" t="str">
            <v>92</v>
          </cell>
          <cell r="I10513" t="str">
            <v>C</v>
          </cell>
          <cell r="J10513" t="str">
            <v>om_exp</v>
          </cell>
          <cell r="K10513" t="str">
            <v>juris_cp_amt</v>
          </cell>
          <cell r="M10513" t="str">
            <v>2015/07/1/2/A/0</v>
          </cell>
        </row>
        <row r="10514">
          <cell r="A10514" t="str">
            <v>10513</v>
          </cell>
          <cell r="B10514" t="str">
            <v>OMB2092</v>
          </cell>
          <cell r="C10514" t="str">
            <v>092 - CP Jurisdictional O &amp; M Exp Amount</v>
          </cell>
          <cell r="D10514">
            <v>0</v>
          </cell>
          <cell r="F10514" t="str">
            <v>CALC</v>
          </cell>
          <cell r="H10514" t="str">
            <v>92</v>
          </cell>
          <cell r="I10514" t="str">
            <v>C</v>
          </cell>
          <cell r="J10514" t="str">
            <v>om_exp</v>
          </cell>
          <cell r="K10514" t="str">
            <v>juris_cp_amt</v>
          </cell>
          <cell r="M10514" t="str">
            <v>2015/07/1/2/A/0</v>
          </cell>
        </row>
        <row r="10515">
          <cell r="A10515" t="str">
            <v>10514</v>
          </cell>
          <cell r="B10515" t="str">
            <v>OMB2092</v>
          </cell>
          <cell r="C10515" t="str">
            <v>092 - CP Jurisdictional O &amp; M Exp Amount</v>
          </cell>
          <cell r="D10515">
            <v>0</v>
          </cell>
          <cell r="F10515" t="str">
            <v>CALC</v>
          </cell>
          <cell r="H10515" t="str">
            <v>92</v>
          </cell>
          <cell r="I10515" t="str">
            <v>C</v>
          </cell>
          <cell r="J10515" t="str">
            <v>om_exp</v>
          </cell>
          <cell r="K10515" t="str">
            <v>juris_cp_amt</v>
          </cell>
          <cell r="M10515" t="str">
            <v>2015/07/1/2/A/0</v>
          </cell>
        </row>
        <row r="10516">
          <cell r="A10516" t="str">
            <v>10515</v>
          </cell>
          <cell r="B10516" t="str">
            <v>OMB2092</v>
          </cell>
          <cell r="C10516" t="str">
            <v>092 - CP Jurisdictional O &amp; M Exp Amount</v>
          </cell>
          <cell r="D10516">
            <v>0</v>
          </cell>
          <cell r="F10516" t="str">
            <v>CALC</v>
          </cell>
          <cell r="H10516" t="str">
            <v>92</v>
          </cell>
          <cell r="I10516" t="str">
            <v>C</v>
          </cell>
          <cell r="J10516" t="str">
            <v>om_exp</v>
          </cell>
          <cell r="K10516" t="str">
            <v>juris_cp_amt</v>
          </cell>
          <cell r="M10516" t="str">
            <v>2015/07/1/2/A/0</v>
          </cell>
        </row>
        <row r="10517">
          <cell r="A10517" t="str">
            <v>10516</v>
          </cell>
          <cell r="B10517" t="str">
            <v>OMB2092</v>
          </cell>
          <cell r="C10517" t="str">
            <v>092 - CP Jurisdictional O &amp; M Exp Amount</v>
          </cell>
          <cell r="D10517">
            <v>0</v>
          </cell>
          <cell r="F10517" t="str">
            <v>CALC</v>
          </cell>
          <cell r="H10517" t="str">
            <v>92</v>
          </cell>
          <cell r="I10517" t="str">
            <v>C</v>
          </cell>
          <cell r="J10517" t="str">
            <v>om_exp</v>
          </cell>
          <cell r="K10517" t="str">
            <v>juris_cp_amt</v>
          </cell>
          <cell r="M10517" t="str">
            <v>2015/07/1/2/A/0</v>
          </cell>
        </row>
        <row r="10518">
          <cell r="A10518" t="str">
            <v>10517</v>
          </cell>
          <cell r="B10518" t="str">
            <v>OMB2092</v>
          </cell>
          <cell r="C10518" t="str">
            <v>092 - CP Jurisdictional O &amp; M Exp Amount</v>
          </cell>
          <cell r="D10518">
            <v>0</v>
          </cell>
          <cell r="F10518" t="str">
            <v>CALC</v>
          </cell>
          <cell r="H10518" t="str">
            <v>92</v>
          </cell>
          <cell r="I10518" t="str">
            <v>C</v>
          </cell>
          <cell r="J10518" t="str">
            <v>om_exp</v>
          </cell>
          <cell r="K10518" t="str">
            <v>juris_cp_amt</v>
          </cell>
          <cell r="M10518" t="str">
            <v>2015/07/1/2/A/0</v>
          </cell>
        </row>
        <row r="10519">
          <cell r="A10519" t="str">
            <v>10518</v>
          </cell>
          <cell r="B10519" t="str">
            <v>OMB2092</v>
          </cell>
          <cell r="C10519" t="str">
            <v>092 - CP Jurisdictional O &amp; M Exp Amount</v>
          </cell>
          <cell r="D10519">
            <v>40737.14</v>
          </cell>
          <cell r="F10519" t="str">
            <v>CALC</v>
          </cell>
          <cell r="H10519" t="str">
            <v>92</v>
          </cell>
          <cell r="I10519" t="str">
            <v>C</v>
          </cell>
          <cell r="J10519" t="str">
            <v>om_exp</v>
          </cell>
          <cell r="K10519" t="str">
            <v>juris_cp_amt</v>
          </cell>
          <cell r="M10519" t="str">
            <v>2015/07/1/2/A/0</v>
          </cell>
        </row>
        <row r="10520">
          <cell r="A10520" t="str">
            <v>10519</v>
          </cell>
          <cell r="B10520" t="str">
            <v>OMB2092</v>
          </cell>
          <cell r="C10520" t="str">
            <v>092 - CP Jurisdictional O &amp; M Exp Amount</v>
          </cell>
          <cell r="D10520">
            <v>85108.57</v>
          </cell>
          <cell r="F10520" t="str">
            <v>CALC</v>
          </cell>
          <cell r="H10520" t="str">
            <v>92</v>
          </cell>
          <cell r="I10520" t="str">
            <v>C</v>
          </cell>
          <cell r="J10520" t="str">
            <v>om_exp</v>
          </cell>
          <cell r="K10520" t="str">
            <v>juris_cp_amt</v>
          </cell>
          <cell r="M10520" t="str">
            <v>2015/07/1/2/A/0</v>
          </cell>
        </row>
        <row r="10521">
          <cell r="A10521" t="str">
            <v>10520</v>
          </cell>
          <cell r="B10521" t="str">
            <v>OMB2092</v>
          </cell>
          <cell r="C10521" t="str">
            <v>092 - CP Jurisdictional O &amp; M Exp Amount</v>
          </cell>
          <cell r="D10521">
            <v>40449.449999999997</v>
          </cell>
          <cell r="F10521" t="str">
            <v>CALC</v>
          </cell>
          <cell r="H10521" t="str">
            <v>92</v>
          </cell>
          <cell r="I10521" t="str">
            <v>C</v>
          </cell>
          <cell r="J10521" t="str">
            <v>om_exp</v>
          </cell>
          <cell r="K10521" t="str">
            <v>juris_cp_amt</v>
          </cell>
          <cell r="M10521" t="str">
            <v>2015/07/1/2/A/0</v>
          </cell>
        </row>
        <row r="10522">
          <cell r="A10522" t="str">
            <v>10521</v>
          </cell>
          <cell r="B10522" t="str">
            <v>OMB2092</v>
          </cell>
          <cell r="C10522" t="str">
            <v>092 - CP Jurisdictional O &amp; M Exp Amount</v>
          </cell>
          <cell r="D10522">
            <v>29082.55</v>
          </cell>
          <cell r="F10522" t="str">
            <v>CALC</v>
          </cell>
          <cell r="H10522" t="str">
            <v>92</v>
          </cell>
          <cell r="I10522" t="str">
            <v>C</v>
          </cell>
          <cell r="J10522" t="str">
            <v>om_exp</v>
          </cell>
          <cell r="K10522" t="str">
            <v>juris_cp_amt</v>
          </cell>
          <cell r="M10522" t="str">
            <v>2015/07/1/2/A/0</v>
          </cell>
        </row>
        <row r="10523">
          <cell r="A10523" t="str">
            <v>10522</v>
          </cell>
          <cell r="B10523" t="str">
            <v>OMB2092</v>
          </cell>
          <cell r="C10523" t="str">
            <v>092 - CP Jurisdictional O &amp; M Exp Amount</v>
          </cell>
          <cell r="D10523">
            <v>0</v>
          </cell>
          <cell r="F10523" t="str">
            <v>CALC</v>
          </cell>
          <cell r="H10523" t="str">
            <v>92</v>
          </cell>
          <cell r="I10523" t="str">
            <v>C</v>
          </cell>
          <cell r="J10523" t="str">
            <v>om_exp</v>
          </cell>
          <cell r="K10523" t="str">
            <v>juris_cp_amt</v>
          </cell>
          <cell r="M10523" t="str">
            <v>2015/07/1/2/A/0</v>
          </cell>
        </row>
        <row r="10524">
          <cell r="A10524" t="str">
            <v>10523</v>
          </cell>
          <cell r="B10524" t="str">
            <v>OMB2092</v>
          </cell>
          <cell r="C10524" t="str">
            <v>092 - CP Jurisdictional O &amp; M Exp Amount</v>
          </cell>
          <cell r="D10524">
            <v>0</v>
          </cell>
          <cell r="F10524" t="str">
            <v>CALC</v>
          </cell>
          <cell r="H10524" t="str">
            <v>92</v>
          </cell>
          <cell r="I10524" t="str">
            <v>C</v>
          </cell>
          <cell r="J10524" t="str">
            <v>om_exp</v>
          </cell>
          <cell r="K10524" t="str">
            <v>juris_cp_amt</v>
          </cell>
          <cell r="M10524" t="str">
            <v>2015/07/1/2/A/0</v>
          </cell>
        </row>
        <row r="10525">
          <cell r="A10525" t="str">
            <v>10524</v>
          </cell>
          <cell r="B10525" t="str">
            <v>OMB2092</v>
          </cell>
          <cell r="C10525" t="str">
            <v>092 - CP Jurisdictional O &amp; M Exp Amount</v>
          </cell>
          <cell r="D10525">
            <v>0</v>
          </cell>
          <cell r="F10525" t="str">
            <v>CALC</v>
          </cell>
          <cell r="H10525" t="str">
            <v>92</v>
          </cell>
          <cell r="I10525" t="str">
            <v>C</v>
          </cell>
          <cell r="J10525" t="str">
            <v>om_exp</v>
          </cell>
          <cell r="K10525" t="str">
            <v>juris_cp_amt</v>
          </cell>
          <cell r="M10525" t="str">
            <v>2015/07/1/2/A/0</v>
          </cell>
        </row>
        <row r="10526">
          <cell r="A10526" t="str">
            <v>10525</v>
          </cell>
          <cell r="B10526" t="str">
            <v>OM82092</v>
          </cell>
          <cell r="C10526" t="str">
            <v>092 - CP Jurisdictional Factor</v>
          </cell>
          <cell r="D10526">
            <v>0</v>
          </cell>
          <cell r="F10526" t="str">
            <v>CALC</v>
          </cell>
          <cell r="H10526" t="str">
            <v>92</v>
          </cell>
          <cell r="I10526" t="str">
            <v>C</v>
          </cell>
          <cell r="J10526" t="str">
            <v>om_exp</v>
          </cell>
          <cell r="K10526" t="str">
            <v>juris_cp</v>
          </cell>
          <cell r="M10526" t="str">
            <v>2015/07/1/2/A/0</v>
          </cell>
        </row>
        <row r="10527">
          <cell r="A10527" t="str">
            <v>10526</v>
          </cell>
          <cell r="B10527" t="str">
            <v>OM82092</v>
          </cell>
          <cell r="C10527" t="str">
            <v>092 - CP Jurisdictional Factor</v>
          </cell>
          <cell r="D10527">
            <v>0</v>
          </cell>
          <cell r="F10527" t="str">
            <v>CALC</v>
          </cell>
          <cell r="H10527" t="str">
            <v>92</v>
          </cell>
          <cell r="I10527" t="str">
            <v>C</v>
          </cell>
          <cell r="J10527" t="str">
            <v>om_exp</v>
          </cell>
          <cell r="K10527" t="str">
            <v>juris_cp</v>
          </cell>
          <cell r="M10527" t="str">
            <v>2015/07/1/2/A/0</v>
          </cell>
        </row>
        <row r="10528">
          <cell r="A10528" t="str">
            <v>10527</v>
          </cell>
          <cell r="B10528" t="str">
            <v>OM82092</v>
          </cell>
          <cell r="C10528" t="str">
            <v>092 - CP Jurisdictional Factor</v>
          </cell>
          <cell r="D10528">
            <v>0</v>
          </cell>
          <cell r="F10528" t="str">
            <v>CALC</v>
          </cell>
          <cell r="H10528" t="str">
            <v>92</v>
          </cell>
          <cell r="I10528" t="str">
            <v>C</v>
          </cell>
          <cell r="J10528" t="str">
            <v>om_exp</v>
          </cell>
          <cell r="K10528" t="str">
            <v>juris_cp</v>
          </cell>
          <cell r="M10528" t="str">
            <v>2015/07/1/2/A/0</v>
          </cell>
        </row>
        <row r="10529">
          <cell r="A10529" t="str">
            <v>10528</v>
          </cell>
          <cell r="B10529" t="str">
            <v>OM82092</v>
          </cell>
          <cell r="C10529" t="str">
            <v>092 - CP Jurisdictional Factor</v>
          </cell>
          <cell r="D10529">
            <v>0</v>
          </cell>
          <cell r="F10529" t="str">
            <v>CALC</v>
          </cell>
          <cell r="H10529" t="str">
            <v>92</v>
          </cell>
          <cell r="I10529" t="str">
            <v>C</v>
          </cell>
          <cell r="J10529" t="str">
            <v>om_exp</v>
          </cell>
          <cell r="K10529" t="str">
            <v>juris_cp</v>
          </cell>
          <cell r="M10529" t="str">
            <v>2015/07/1/2/A/0</v>
          </cell>
        </row>
        <row r="10530">
          <cell r="A10530" t="str">
            <v>10529</v>
          </cell>
          <cell r="B10530" t="str">
            <v>OM82092</v>
          </cell>
          <cell r="C10530" t="str">
            <v>092 - CP Jurisdictional Factor</v>
          </cell>
          <cell r="D10530">
            <v>0</v>
          </cell>
          <cell r="F10530" t="str">
            <v>CALC</v>
          </cell>
          <cell r="H10530" t="str">
            <v>92</v>
          </cell>
          <cell r="I10530" t="str">
            <v>C</v>
          </cell>
          <cell r="J10530" t="str">
            <v>om_exp</v>
          </cell>
          <cell r="K10530" t="str">
            <v>juris_cp</v>
          </cell>
          <cell r="M10530" t="str">
            <v>2015/07/1/2/A/0</v>
          </cell>
        </row>
        <row r="10531">
          <cell r="A10531" t="str">
            <v>10530</v>
          </cell>
          <cell r="B10531" t="str">
            <v>OM82092</v>
          </cell>
          <cell r="C10531" t="str">
            <v>092 - CP Jurisdictional Factor</v>
          </cell>
          <cell r="D10531">
            <v>0</v>
          </cell>
          <cell r="F10531" t="str">
            <v>CALC</v>
          </cell>
          <cell r="H10531" t="str">
            <v>92</v>
          </cell>
          <cell r="I10531" t="str">
            <v>C</v>
          </cell>
          <cell r="J10531" t="str">
            <v>om_exp</v>
          </cell>
          <cell r="K10531" t="str">
            <v>juris_cp</v>
          </cell>
          <cell r="M10531" t="str">
            <v>2015/07/1/2/A/0</v>
          </cell>
        </row>
        <row r="10532">
          <cell r="A10532" t="str">
            <v>10531</v>
          </cell>
          <cell r="B10532" t="str">
            <v>OM82092</v>
          </cell>
          <cell r="C10532" t="str">
            <v>092 - CP Jurisdictional Factor</v>
          </cell>
          <cell r="D10532">
            <v>0</v>
          </cell>
          <cell r="F10532" t="str">
            <v>CALC</v>
          </cell>
          <cell r="H10532" t="str">
            <v>92</v>
          </cell>
          <cell r="I10532" t="str">
            <v>C</v>
          </cell>
          <cell r="J10532" t="str">
            <v>om_exp</v>
          </cell>
          <cell r="K10532" t="str">
            <v>juris_cp</v>
          </cell>
          <cell r="M10532" t="str">
            <v>2015/07/1/2/A/0</v>
          </cell>
        </row>
        <row r="10533">
          <cell r="A10533" t="str">
            <v>10532</v>
          </cell>
          <cell r="B10533" t="str">
            <v>OM82092</v>
          </cell>
          <cell r="C10533" t="str">
            <v>092 - CP Jurisdictional Factor</v>
          </cell>
          <cell r="D10533">
            <v>0</v>
          </cell>
          <cell r="F10533" t="str">
            <v>CALC</v>
          </cell>
          <cell r="H10533" t="str">
            <v>92</v>
          </cell>
          <cell r="I10533" t="str">
            <v>C</v>
          </cell>
          <cell r="J10533" t="str">
            <v>om_exp</v>
          </cell>
          <cell r="K10533" t="str">
            <v>juris_cp</v>
          </cell>
          <cell r="M10533" t="str">
            <v>2015/07/1/2/A/0</v>
          </cell>
        </row>
        <row r="10534">
          <cell r="A10534" t="str">
            <v>10533</v>
          </cell>
          <cell r="B10534" t="str">
            <v>OM82092</v>
          </cell>
          <cell r="C10534" t="str">
            <v>092 - CP Jurisdictional Factor</v>
          </cell>
          <cell r="D10534">
            <v>0</v>
          </cell>
          <cell r="F10534" t="str">
            <v>CALC</v>
          </cell>
          <cell r="H10534" t="str">
            <v>92</v>
          </cell>
          <cell r="I10534" t="str">
            <v>C</v>
          </cell>
          <cell r="J10534" t="str">
            <v>om_exp</v>
          </cell>
          <cell r="K10534" t="str">
            <v>juris_cp</v>
          </cell>
          <cell r="M10534" t="str">
            <v>2015/07/1/2/A/0</v>
          </cell>
        </row>
        <row r="10535">
          <cell r="A10535" t="str">
            <v>10534</v>
          </cell>
          <cell r="B10535" t="str">
            <v>OM82092</v>
          </cell>
          <cell r="C10535" t="str">
            <v>092 - CP Jurisdictional Factor</v>
          </cell>
          <cell r="D10535">
            <v>0</v>
          </cell>
          <cell r="F10535" t="str">
            <v>CALC</v>
          </cell>
          <cell r="H10535" t="str">
            <v>92</v>
          </cell>
          <cell r="I10535" t="str">
            <v>C</v>
          </cell>
          <cell r="J10535" t="str">
            <v>om_exp</v>
          </cell>
          <cell r="K10535" t="str">
            <v>juris_cp</v>
          </cell>
          <cell r="M10535" t="str">
            <v>2015/07/1/2/A/0</v>
          </cell>
        </row>
        <row r="10536">
          <cell r="A10536" t="str">
            <v>10535</v>
          </cell>
          <cell r="B10536" t="str">
            <v>OM82092</v>
          </cell>
          <cell r="C10536" t="str">
            <v>092 - CP Jurisdictional Factor</v>
          </cell>
          <cell r="D10536">
            <v>0</v>
          </cell>
          <cell r="F10536" t="str">
            <v>CALC</v>
          </cell>
          <cell r="H10536" t="str">
            <v>92</v>
          </cell>
          <cell r="I10536" t="str">
            <v>C</v>
          </cell>
          <cell r="J10536" t="str">
            <v>om_exp</v>
          </cell>
          <cell r="K10536" t="str">
            <v>juris_cp</v>
          </cell>
          <cell r="M10536" t="str">
            <v>2015/07/1/2/A/0</v>
          </cell>
        </row>
        <row r="10537">
          <cell r="A10537" t="str">
            <v>10536</v>
          </cell>
          <cell r="B10537" t="str">
            <v>OM82092</v>
          </cell>
          <cell r="C10537" t="str">
            <v>092 - CP Jurisdictional Factor</v>
          </cell>
          <cell r="D10537">
            <v>0</v>
          </cell>
          <cell r="F10537" t="str">
            <v>CALC</v>
          </cell>
          <cell r="H10537" t="str">
            <v>92</v>
          </cell>
          <cell r="I10537" t="str">
            <v>C</v>
          </cell>
          <cell r="J10537" t="str">
            <v>om_exp</v>
          </cell>
          <cell r="K10537" t="str">
            <v>juris_cp</v>
          </cell>
          <cell r="M10537" t="str">
            <v>2015/07/1/2/A/0</v>
          </cell>
        </row>
        <row r="10538">
          <cell r="A10538" t="str">
            <v>10537</v>
          </cell>
          <cell r="B10538" t="str">
            <v>OM82092</v>
          </cell>
          <cell r="C10538" t="str">
            <v>092 - CP Jurisdictional Factor</v>
          </cell>
          <cell r="D10538">
            <v>0</v>
          </cell>
          <cell r="F10538" t="str">
            <v>CALC</v>
          </cell>
          <cell r="H10538" t="str">
            <v>92</v>
          </cell>
          <cell r="I10538" t="str">
            <v>C</v>
          </cell>
          <cell r="J10538" t="str">
            <v>om_exp</v>
          </cell>
          <cell r="K10538" t="str">
            <v>juris_cp</v>
          </cell>
          <cell r="M10538" t="str">
            <v>2015/07/1/2/A/0</v>
          </cell>
        </row>
        <row r="10539">
          <cell r="A10539" t="str">
            <v>10538</v>
          </cell>
          <cell r="B10539" t="str">
            <v>OM82092</v>
          </cell>
          <cell r="C10539" t="str">
            <v>092 - CP Jurisdictional Factor</v>
          </cell>
          <cell r="D10539">
            <v>0</v>
          </cell>
          <cell r="F10539" t="str">
            <v>CALC</v>
          </cell>
          <cell r="H10539" t="str">
            <v>92</v>
          </cell>
          <cell r="I10539" t="str">
            <v>C</v>
          </cell>
          <cell r="J10539" t="str">
            <v>om_exp</v>
          </cell>
          <cell r="K10539" t="str">
            <v>juris_cp</v>
          </cell>
          <cell r="M10539" t="str">
            <v>2015/07/1/2/A/0</v>
          </cell>
        </row>
        <row r="10540">
          <cell r="A10540" t="str">
            <v>10539</v>
          </cell>
          <cell r="B10540" t="str">
            <v>OM82092</v>
          </cell>
          <cell r="C10540" t="str">
            <v>092 - CP Jurisdictional Factor</v>
          </cell>
          <cell r="D10540">
            <v>0</v>
          </cell>
          <cell r="F10540" t="str">
            <v>CALC</v>
          </cell>
          <cell r="H10540" t="str">
            <v>92</v>
          </cell>
          <cell r="I10540" t="str">
            <v>C</v>
          </cell>
          <cell r="J10540" t="str">
            <v>om_exp</v>
          </cell>
          <cell r="K10540" t="str">
            <v>juris_cp</v>
          </cell>
          <cell r="M10540" t="str">
            <v>2015/07/1/2/A/0</v>
          </cell>
        </row>
        <row r="10541">
          <cell r="A10541" t="str">
            <v>10540</v>
          </cell>
          <cell r="B10541" t="str">
            <v>OM82092</v>
          </cell>
          <cell r="C10541" t="str">
            <v>092 - CP Jurisdictional Factor</v>
          </cell>
          <cell r="D10541">
            <v>0</v>
          </cell>
          <cell r="F10541" t="str">
            <v>CALC</v>
          </cell>
          <cell r="H10541" t="str">
            <v>92</v>
          </cell>
          <cell r="I10541" t="str">
            <v>C</v>
          </cell>
          <cell r="J10541" t="str">
            <v>om_exp</v>
          </cell>
          <cell r="K10541" t="str">
            <v>juris_cp</v>
          </cell>
          <cell r="M10541" t="str">
            <v>2015/07/1/2/A/0</v>
          </cell>
        </row>
        <row r="10542">
          <cell r="A10542" t="str">
            <v>10541</v>
          </cell>
          <cell r="B10542" t="str">
            <v>OM82092</v>
          </cell>
          <cell r="C10542" t="str">
            <v>092 - CP Jurisdictional Factor</v>
          </cell>
          <cell r="D10542">
            <v>0</v>
          </cell>
          <cell r="F10542" t="str">
            <v>CALC</v>
          </cell>
          <cell r="H10542" t="str">
            <v>92</v>
          </cell>
          <cell r="I10542" t="str">
            <v>C</v>
          </cell>
          <cell r="J10542" t="str">
            <v>om_exp</v>
          </cell>
          <cell r="K10542" t="str">
            <v>juris_cp</v>
          </cell>
          <cell r="M10542" t="str">
            <v>2015/07/1/2/A/0</v>
          </cell>
        </row>
        <row r="10543">
          <cell r="A10543" t="str">
            <v>10542</v>
          </cell>
          <cell r="B10543" t="str">
            <v>OM82092</v>
          </cell>
          <cell r="C10543" t="str">
            <v>092 - CP Jurisdictional Factor</v>
          </cell>
          <cell r="D10543">
            <v>0</v>
          </cell>
          <cell r="F10543" t="str">
            <v>CALC</v>
          </cell>
          <cell r="H10543" t="str">
            <v>92</v>
          </cell>
          <cell r="I10543" t="str">
            <v>C</v>
          </cell>
          <cell r="J10543" t="str">
            <v>om_exp</v>
          </cell>
          <cell r="K10543" t="str">
            <v>juris_cp</v>
          </cell>
          <cell r="M10543" t="str">
            <v>2015/07/1/2/A/0</v>
          </cell>
        </row>
        <row r="10544">
          <cell r="A10544" t="str">
            <v>10543</v>
          </cell>
          <cell r="B10544" t="str">
            <v>OM82092</v>
          </cell>
          <cell r="C10544" t="str">
            <v>092 - CP Jurisdictional Factor</v>
          </cell>
          <cell r="D10544">
            <v>0</v>
          </cell>
          <cell r="F10544" t="str">
            <v>CALC</v>
          </cell>
          <cell r="H10544" t="str">
            <v>92</v>
          </cell>
          <cell r="I10544" t="str">
            <v>C</v>
          </cell>
          <cell r="J10544" t="str">
            <v>om_exp</v>
          </cell>
          <cell r="K10544" t="str">
            <v>juris_cp</v>
          </cell>
          <cell r="M10544" t="str">
            <v>2015/07/1/2/A/0</v>
          </cell>
        </row>
        <row r="10545">
          <cell r="A10545" t="str">
            <v>10544</v>
          </cell>
          <cell r="B10545" t="str">
            <v>OM82092</v>
          </cell>
          <cell r="C10545" t="str">
            <v>092 - CP Jurisdictional Factor</v>
          </cell>
          <cell r="D10545">
            <v>0</v>
          </cell>
          <cell r="F10545" t="str">
            <v>CALC</v>
          </cell>
          <cell r="H10545" t="str">
            <v>92</v>
          </cell>
          <cell r="I10545" t="str">
            <v>C</v>
          </cell>
          <cell r="J10545" t="str">
            <v>om_exp</v>
          </cell>
          <cell r="K10545" t="str">
            <v>juris_cp</v>
          </cell>
          <cell r="M10545" t="str">
            <v>2015/07/1/2/A/0</v>
          </cell>
        </row>
        <row r="10546">
          <cell r="A10546" t="str">
            <v>10545</v>
          </cell>
          <cell r="B10546" t="str">
            <v>OM82092</v>
          </cell>
          <cell r="C10546" t="str">
            <v>092 - CP Jurisdictional Factor</v>
          </cell>
          <cell r="D10546">
            <v>0</v>
          </cell>
          <cell r="F10546" t="str">
            <v>CALC</v>
          </cell>
          <cell r="H10546" t="str">
            <v>92</v>
          </cell>
          <cell r="I10546" t="str">
            <v>C</v>
          </cell>
          <cell r="J10546" t="str">
            <v>om_exp</v>
          </cell>
          <cell r="K10546" t="str">
            <v>juris_cp</v>
          </cell>
          <cell r="M10546" t="str">
            <v>2015/07/1/2/A/0</v>
          </cell>
        </row>
        <row r="10547">
          <cell r="A10547" t="str">
            <v>10546</v>
          </cell>
          <cell r="B10547" t="str">
            <v>OM82092</v>
          </cell>
          <cell r="C10547" t="str">
            <v>092 - CP Jurisdictional Factor</v>
          </cell>
          <cell r="D10547">
            <v>0</v>
          </cell>
          <cell r="F10547" t="str">
            <v>CALC</v>
          </cell>
          <cell r="H10547" t="str">
            <v>92</v>
          </cell>
          <cell r="I10547" t="str">
            <v>C</v>
          </cell>
          <cell r="J10547" t="str">
            <v>om_exp</v>
          </cell>
          <cell r="K10547" t="str">
            <v>juris_cp</v>
          </cell>
          <cell r="M10547" t="str">
            <v>2015/07/1/2/A/0</v>
          </cell>
        </row>
        <row r="10548">
          <cell r="A10548" t="str">
            <v>10547</v>
          </cell>
          <cell r="B10548" t="str">
            <v>OM82092</v>
          </cell>
          <cell r="C10548" t="str">
            <v>092 - CP Jurisdictional Factor</v>
          </cell>
          <cell r="D10548">
            <v>0</v>
          </cell>
          <cell r="F10548" t="str">
            <v>CALC</v>
          </cell>
          <cell r="H10548" t="str">
            <v>92</v>
          </cell>
          <cell r="I10548" t="str">
            <v>C</v>
          </cell>
          <cell r="J10548" t="str">
            <v>om_exp</v>
          </cell>
          <cell r="K10548" t="str">
            <v>juris_cp</v>
          </cell>
          <cell r="M10548" t="str">
            <v>2015/07/1/2/A/0</v>
          </cell>
        </row>
        <row r="10549">
          <cell r="A10549" t="str">
            <v>10548</v>
          </cell>
          <cell r="B10549" t="str">
            <v>OM82092</v>
          </cell>
          <cell r="C10549" t="str">
            <v>092 - CP Jurisdictional Factor</v>
          </cell>
          <cell r="D10549">
            <v>0</v>
          </cell>
          <cell r="F10549" t="str">
            <v>CALC</v>
          </cell>
          <cell r="H10549" t="str">
            <v>92</v>
          </cell>
          <cell r="I10549" t="str">
            <v>C</v>
          </cell>
          <cell r="J10549" t="str">
            <v>om_exp</v>
          </cell>
          <cell r="K10549" t="str">
            <v>juris_cp</v>
          </cell>
          <cell r="M10549" t="str">
            <v>2015/07/1/2/A/0</v>
          </cell>
        </row>
        <row r="10550">
          <cell r="A10550" t="str">
            <v>10549</v>
          </cell>
          <cell r="B10550" t="str">
            <v>OM82092</v>
          </cell>
          <cell r="C10550" t="str">
            <v>092 - CP Jurisdictional Factor</v>
          </cell>
          <cell r="D10550">
            <v>0</v>
          </cell>
          <cell r="F10550" t="str">
            <v>CALC</v>
          </cell>
          <cell r="H10550" t="str">
            <v>92</v>
          </cell>
          <cell r="I10550" t="str">
            <v>C</v>
          </cell>
          <cell r="J10550" t="str">
            <v>om_exp</v>
          </cell>
          <cell r="K10550" t="str">
            <v>juris_cp</v>
          </cell>
          <cell r="M10550" t="str">
            <v>2015/07/1/2/A/0</v>
          </cell>
        </row>
        <row r="10551">
          <cell r="A10551" t="str">
            <v>10550</v>
          </cell>
          <cell r="B10551" t="str">
            <v>OM82092</v>
          </cell>
          <cell r="C10551" t="str">
            <v>092 - CP Jurisdictional Factor</v>
          </cell>
          <cell r="D10551">
            <v>0</v>
          </cell>
          <cell r="F10551" t="str">
            <v>CALC</v>
          </cell>
          <cell r="H10551" t="str">
            <v>92</v>
          </cell>
          <cell r="I10551" t="str">
            <v>C</v>
          </cell>
          <cell r="J10551" t="str">
            <v>om_exp</v>
          </cell>
          <cell r="K10551" t="str">
            <v>juris_cp</v>
          </cell>
          <cell r="M10551" t="str">
            <v>2015/07/1/2/A/0</v>
          </cell>
        </row>
        <row r="10552">
          <cell r="A10552" t="str">
            <v>10551</v>
          </cell>
          <cell r="B10552" t="str">
            <v>OM82092</v>
          </cell>
          <cell r="C10552" t="str">
            <v>092 - CP Jurisdictional Factor</v>
          </cell>
          <cell r="D10552">
            <v>0</v>
          </cell>
          <cell r="F10552" t="str">
            <v>CALC</v>
          </cell>
          <cell r="H10552" t="str">
            <v>92</v>
          </cell>
          <cell r="I10552" t="str">
            <v>C</v>
          </cell>
          <cell r="J10552" t="str">
            <v>om_exp</v>
          </cell>
          <cell r="K10552" t="str">
            <v>juris_cp</v>
          </cell>
          <cell r="M10552" t="str">
            <v>2015/07/1/2/A/0</v>
          </cell>
        </row>
        <row r="10553">
          <cell r="A10553" t="str">
            <v>10552</v>
          </cell>
          <cell r="B10553" t="str">
            <v>OM82092</v>
          </cell>
          <cell r="C10553" t="str">
            <v>092 - CP Jurisdictional Factor</v>
          </cell>
          <cell r="D10553">
            <v>0</v>
          </cell>
          <cell r="F10553" t="str">
            <v>CALC</v>
          </cell>
          <cell r="H10553" t="str">
            <v>92</v>
          </cell>
          <cell r="I10553" t="str">
            <v>C</v>
          </cell>
          <cell r="J10553" t="str">
            <v>om_exp</v>
          </cell>
          <cell r="K10553" t="str">
            <v>juris_cp</v>
          </cell>
          <cell r="M10553" t="str">
            <v>2015/07/1/2/A/0</v>
          </cell>
        </row>
        <row r="10554">
          <cell r="A10554" t="str">
            <v>10553</v>
          </cell>
          <cell r="B10554" t="str">
            <v>OM82092</v>
          </cell>
          <cell r="C10554" t="str">
            <v>092 - CP Jurisdictional Factor</v>
          </cell>
          <cell r="D10554">
            <v>0</v>
          </cell>
          <cell r="F10554" t="str">
            <v>CALC</v>
          </cell>
          <cell r="H10554" t="str">
            <v>92</v>
          </cell>
          <cell r="I10554" t="str">
            <v>C</v>
          </cell>
          <cell r="J10554" t="str">
            <v>om_exp</v>
          </cell>
          <cell r="K10554" t="str">
            <v>juris_cp</v>
          </cell>
          <cell r="M10554" t="str">
            <v>2015/07/1/2/A/0</v>
          </cell>
        </row>
        <row r="10555">
          <cell r="A10555" t="str">
            <v>10554</v>
          </cell>
          <cell r="B10555" t="str">
            <v>OM82092</v>
          </cell>
          <cell r="C10555" t="str">
            <v>092 - CP Jurisdictional Factor</v>
          </cell>
          <cell r="D10555">
            <v>0</v>
          </cell>
          <cell r="F10555" t="str">
            <v>CALC</v>
          </cell>
          <cell r="H10555" t="str">
            <v>92</v>
          </cell>
          <cell r="I10555" t="str">
            <v>C</v>
          </cell>
          <cell r="J10555" t="str">
            <v>om_exp</v>
          </cell>
          <cell r="K10555" t="str">
            <v>juris_cp</v>
          </cell>
          <cell r="M10555" t="str">
            <v>2015/07/1/2/A/0</v>
          </cell>
        </row>
        <row r="10556">
          <cell r="A10556" t="str">
            <v>10555</v>
          </cell>
          <cell r="B10556" t="str">
            <v>OM82092</v>
          </cell>
          <cell r="C10556" t="str">
            <v>092 - CP Jurisdictional Factor</v>
          </cell>
          <cell r="D10556">
            <v>0</v>
          </cell>
          <cell r="F10556" t="str">
            <v>CALC</v>
          </cell>
          <cell r="H10556" t="str">
            <v>92</v>
          </cell>
          <cell r="I10556" t="str">
            <v>C</v>
          </cell>
          <cell r="J10556" t="str">
            <v>om_exp</v>
          </cell>
          <cell r="K10556" t="str">
            <v>juris_cp</v>
          </cell>
          <cell r="M10556" t="str">
            <v>2015/07/1/2/A/0</v>
          </cell>
        </row>
        <row r="10557">
          <cell r="A10557" t="str">
            <v>10556</v>
          </cell>
          <cell r="B10557" t="str">
            <v>OM82092</v>
          </cell>
          <cell r="C10557" t="str">
            <v>092 - CP Jurisdictional Factor</v>
          </cell>
          <cell r="D10557">
            <v>0</v>
          </cell>
          <cell r="F10557" t="str">
            <v>CALC</v>
          </cell>
          <cell r="H10557" t="str">
            <v>92</v>
          </cell>
          <cell r="I10557" t="str">
            <v>C</v>
          </cell>
          <cell r="J10557" t="str">
            <v>om_exp</v>
          </cell>
          <cell r="K10557" t="str">
            <v>juris_cp</v>
          </cell>
          <cell r="M10557" t="str">
            <v>2015/07/1/2/A/0</v>
          </cell>
        </row>
        <row r="10558">
          <cell r="A10558" t="str">
            <v>10557</v>
          </cell>
          <cell r="B10558" t="str">
            <v>OM82092</v>
          </cell>
          <cell r="C10558" t="str">
            <v>092 - CP Jurisdictional Factor</v>
          </cell>
          <cell r="D10558">
            <v>0</v>
          </cell>
          <cell r="F10558" t="str">
            <v>CALC</v>
          </cell>
          <cell r="H10558" t="str">
            <v>92</v>
          </cell>
          <cell r="I10558" t="str">
            <v>C</v>
          </cell>
          <cell r="J10558" t="str">
            <v>om_exp</v>
          </cell>
          <cell r="K10558" t="str">
            <v>juris_cp</v>
          </cell>
          <cell r="M10558" t="str">
            <v>2015/07/1/2/A/0</v>
          </cell>
        </row>
        <row r="10559">
          <cell r="A10559" t="str">
            <v>10558</v>
          </cell>
          <cell r="B10559" t="str">
            <v>OM82092</v>
          </cell>
          <cell r="C10559" t="str">
            <v>092 - CP Jurisdictional Factor</v>
          </cell>
          <cell r="D10559">
            <v>0</v>
          </cell>
          <cell r="F10559" t="str">
            <v>CALC</v>
          </cell>
          <cell r="H10559" t="str">
            <v>92</v>
          </cell>
          <cell r="I10559" t="str">
            <v>C</v>
          </cell>
          <cell r="J10559" t="str">
            <v>om_exp</v>
          </cell>
          <cell r="K10559" t="str">
            <v>juris_cp</v>
          </cell>
          <cell r="M10559" t="str">
            <v>2015/07/1/2/A/0</v>
          </cell>
        </row>
        <row r="10560">
          <cell r="A10560" t="str">
            <v>10559</v>
          </cell>
          <cell r="B10560" t="str">
            <v>OM82092</v>
          </cell>
          <cell r="C10560" t="str">
            <v>092 - CP Jurisdictional Factor</v>
          </cell>
          <cell r="D10560">
            <v>0</v>
          </cell>
          <cell r="F10560" t="str">
            <v>CALC</v>
          </cell>
          <cell r="H10560" t="str">
            <v>92</v>
          </cell>
          <cell r="I10560" t="str">
            <v>C</v>
          </cell>
          <cell r="J10560" t="str">
            <v>om_exp</v>
          </cell>
          <cell r="K10560" t="str">
            <v>juris_cp</v>
          </cell>
          <cell r="M10560" t="str">
            <v>2015/07/1/2/A/0</v>
          </cell>
        </row>
        <row r="10561">
          <cell r="A10561" t="str">
            <v>10560</v>
          </cell>
          <cell r="B10561" t="str">
            <v>OM82092</v>
          </cell>
          <cell r="C10561" t="str">
            <v>092 - CP Jurisdictional Factor</v>
          </cell>
          <cell r="D10561">
            <v>0</v>
          </cell>
          <cell r="F10561" t="str">
            <v>CALC</v>
          </cell>
          <cell r="H10561" t="str">
            <v>92</v>
          </cell>
          <cell r="I10561" t="str">
            <v>C</v>
          </cell>
          <cell r="J10561" t="str">
            <v>om_exp</v>
          </cell>
          <cell r="K10561" t="str">
            <v>juris_cp</v>
          </cell>
          <cell r="M10561" t="str">
            <v>2015/07/1/2/A/0</v>
          </cell>
        </row>
        <row r="10562">
          <cell r="A10562" t="str">
            <v>10561</v>
          </cell>
          <cell r="B10562" t="str">
            <v>OM82092</v>
          </cell>
          <cell r="C10562" t="str">
            <v>092 - CP Jurisdictional Factor</v>
          </cell>
          <cell r="D10562">
            <v>0</v>
          </cell>
          <cell r="F10562" t="str">
            <v>CALC</v>
          </cell>
          <cell r="H10562" t="str">
            <v>92</v>
          </cell>
          <cell r="I10562" t="str">
            <v>C</v>
          </cell>
          <cell r="J10562" t="str">
            <v>om_exp</v>
          </cell>
          <cell r="K10562" t="str">
            <v>juris_cp</v>
          </cell>
          <cell r="M10562" t="str">
            <v>2015/07/1/2/A/0</v>
          </cell>
        </row>
        <row r="10563">
          <cell r="A10563" t="str">
            <v>10562</v>
          </cell>
          <cell r="B10563" t="str">
            <v>OM82092</v>
          </cell>
          <cell r="C10563" t="str">
            <v>092 - CP Jurisdictional Factor</v>
          </cell>
          <cell r="D10563">
            <v>0</v>
          </cell>
          <cell r="F10563" t="str">
            <v>CALC</v>
          </cell>
          <cell r="H10563" t="str">
            <v>92</v>
          </cell>
          <cell r="I10563" t="str">
            <v>C</v>
          </cell>
          <cell r="J10563" t="str">
            <v>om_exp</v>
          </cell>
          <cell r="K10563" t="str">
            <v>juris_cp</v>
          </cell>
          <cell r="M10563" t="str">
            <v>2015/07/1/2/A/0</v>
          </cell>
        </row>
        <row r="10564">
          <cell r="A10564" t="str">
            <v>10563</v>
          </cell>
          <cell r="B10564" t="str">
            <v>OM82092</v>
          </cell>
          <cell r="C10564" t="str">
            <v>092 - CP Jurisdictional Factor</v>
          </cell>
          <cell r="D10564">
            <v>0</v>
          </cell>
          <cell r="F10564" t="str">
            <v>CALC</v>
          </cell>
          <cell r="H10564" t="str">
            <v>92</v>
          </cell>
          <cell r="I10564" t="str">
            <v>C</v>
          </cell>
          <cell r="J10564" t="str">
            <v>om_exp</v>
          </cell>
          <cell r="K10564" t="str">
            <v>juris_cp</v>
          </cell>
          <cell r="M10564" t="str">
            <v>2015/07/1/2/A/0</v>
          </cell>
        </row>
        <row r="10565">
          <cell r="A10565" t="str">
            <v>10564</v>
          </cell>
          <cell r="B10565" t="str">
            <v>OM82092</v>
          </cell>
          <cell r="C10565" t="str">
            <v>092 - CP Jurisdictional Factor</v>
          </cell>
          <cell r="D10565">
            <v>0</v>
          </cell>
          <cell r="F10565" t="str">
            <v>CALC</v>
          </cell>
          <cell r="H10565" t="str">
            <v>92</v>
          </cell>
          <cell r="I10565" t="str">
            <v>C</v>
          </cell>
          <cell r="J10565" t="str">
            <v>om_exp</v>
          </cell>
          <cell r="K10565" t="str">
            <v>juris_cp</v>
          </cell>
          <cell r="M10565" t="str">
            <v>2015/07/1/2/A/0</v>
          </cell>
        </row>
        <row r="10566">
          <cell r="A10566" t="str">
            <v>10565</v>
          </cell>
          <cell r="B10566" t="str">
            <v>OM82092</v>
          </cell>
          <cell r="C10566" t="str">
            <v>092 - CP Jurisdictional Factor</v>
          </cell>
          <cell r="D10566">
            <v>0</v>
          </cell>
          <cell r="F10566" t="str">
            <v>CALC</v>
          </cell>
          <cell r="H10566" t="str">
            <v>92</v>
          </cell>
          <cell r="I10566" t="str">
            <v>C</v>
          </cell>
          <cell r="J10566" t="str">
            <v>om_exp</v>
          </cell>
          <cell r="K10566" t="str">
            <v>juris_cp</v>
          </cell>
          <cell r="M10566" t="str">
            <v>2015/07/1/2/A/0</v>
          </cell>
        </row>
        <row r="10567">
          <cell r="A10567" t="str">
            <v>10566</v>
          </cell>
          <cell r="B10567" t="str">
            <v>OM82092</v>
          </cell>
          <cell r="C10567" t="str">
            <v>092 - CP Jurisdictional Factor</v>
          </cell>
          <cell r="D10567">
            <v>0</v>
          </cell>
          <cell r="F10567" t="str">
            <v>CALC</v>
          </cell>
          <cell r="H10567" t="str">
            <v>92</v>
          </cell>
          <cell r="I10567" t="str">
            <v>C</v>
          </cell>
          <cell r="J10567" t="str">
            <v>om_exp</v>
          </cell>
          <cell r="K10567" t="str">
            <v>juris_cp</v>
          </cell>
          <cell r="M10567" t="str">
            <v>2015/07/1/2/A/0</v>
          </cell>
        </row>
        <row r="10568">
          <cell r="A10568" t="str">
            <v>10567</v>
          </cell>
          <cell r="B10568" t="str">
            <v>OM82092</v>
          </cell>
          <cell r="C10568" t="str">
            <v>092 - CP Jurisdictional Factor</v>
          </cell>
          <cell r="D10568">
            <v>0</v>
          </cell>
          <cell r="F10568" t="str">
            <v>CALC</v>
          </cell>
          <cell r="H10568" t="str">
            <v>92</v>
          </cell>
          <cell r="I10568" t="str">
            <v>C</v>
          </cell>
          <cell r="J10568" t="str">
            <v>om_exp</v>
          </cell>
          <cell r="K10568" t="str">
            <v>juris_cp</v>
          </cell>
          <cell r="M10568" t="str">
            <v>2015/07/1/2/A/0</v>
          </cell>
        </row>
        <row r="10569">
          <cell r="A10569" t="str">
            <v>10568</v>
          </cell>
          <cell r="B10569" t="str">
            <v>OM82092</v>
          </cell>
          <cell r="C10569" t="str">
            <v>092 - CP Jurisdictional Factor</v>
          </cell>
          <cell r="D10569">
            <v>0</v>
          </cell>
          <cell r="F10569" t="str">
            <v>CALC</v>
          </cell>
          <cell r="H10569" t="str">
            <v>92</v>
          </cell>
          <cell r="I10569" t="str">
            <v>C</v>
          </cell>
          <cell r="J10569" t="str">
            <v>om_exp</v>
          </cell>
          <cell r="K10569" t="str">
            <v>juris_cp</v>
          </cell>
          <cell r="M10569" t="str">
            <v>2015/07/1/2/A/0</v>
          </cell>
        </row>
        <row r="10570">
          <cell r="A10570" t="str">
            <v>10569</v>
          </cell>
          <cell r="B10570" t="str">
            <v>OM82092</v>
          </cell>
          <cell r="C10570" t="str">
            <v>092 - CP Jurisdictional Factor</v>
          </cell>
          <cell r="D10570">
            <v>0</v>
          </cell>
          <cell r="F10570" t="str">
            <v>CALC</v>
          </cell>
          <cell r="H10570" t="str">
            <v>92</v>
          </cell>
          <cell r="I10570" t="str">
            <v>C</v>
          </cell>
          <cell r="J10570" t="str">
            <v>om_exp</v>
          </cell>
          <cell r="K10570" t="str">
            <v>juris_cp</v>
          </cell>
          <cell r="M10570" t="str">
            <v>2015/07/1/2/A/0</v>
          </cell>
        </row>
        <row r="10571">
          <cell r="A10571" t="str">
            <v>10570</v>
          </cell>
          <cell r="B10571" t="str">
            <v>OM82092</v>
          </cell>
          <cell r="C10571" t="str">
            <v>092 - CP Jurisdictional Factor</v>
          </cell>
          <cell r="D10571">
            <v>0</v>
          </cell>
          <cell r="F10571" t="str">
            <v>CALC</v>
          </cell>
          <cell r="H10571" t="str">
            <v>92</v>
          </cell>
          <cell r="I10571" t="str">
            <v>C</v>
          </cell>
          <cell r="J10571" t="str">
            <v>om_exp</v>
          </cell>
          <cell r="K10571" t="str">
            <v>juris_cp</v>
          </cell>
          <cell r="M10571" t="str">
            <v>2015/07/1/2/A/0</v>
          </cell>
        </row>
        <row r="10572">
          <cell r="A10572" t="str">
            <v>10571</v>
          </cell>
          <cell r="B10572" t="str">
            <v>OM82092</v>
          </cell>
          <cell r="C10572" t="str">
            <v>092 - CP Jurisdictional Factor</v>
          </cell>
          <cell r="D10572">
            <v>0</v>
          </cell>
          <cell r="F10572" t="str">
            <v>CALC</v>
          </cell>
          <cell r="H10572" t="str">
            <v>92</v>
          </cell>
          <cell r="I10572" t="str">
            <v>C</v>
          </cell>
          <cell r="J10572" t="str">
            <v>om_exp</v>
          </cell>
          <cell r="K10572" t="str">
            <v>juris_cp</v>
          </cell>
          <cell r="M10572" t="str">
            <v>2015/07/1/2/A/0</v>
          </cell>
        </row>
        <row r="10573">
          <cell r="A10573" t="str">
            <v>10572</v>
          </cell>
          <cell r="B10573" t="str">
            <v>OM82092</v>
          </cell>
          <cell r="C10573" t="str">
            <v>092 - CP Jurisdictional Factor</v>
          </cell>
          <cell r="D10573">
            <v>0</v>
          </cell>
          <cell r="F10573" t="str">
            <v>CALC</v>
          </cell>
          <cell r="H10573" t="str">
            <v>92</v>
          </cell>
          <cell r="I10573" t="str">
            <v>C</v>
          </cell>
          <cell r="J10573" t="str">
            <v>om_exp</v>
          </cell>
          <cell r="K10573" t="str">
            <v>juris_cp</v>
          </cell>
          <cell r="M10573" t="str">
            <v>2015/07/1/2/A/0</v>
          </cell>
        </row>
        <row r="10574">
          <cell r="A10574" t="str">
            <v>10573</v>
          </cell>
          <cell r="B10574" t="str">
            <v>OM82092</v>
          </cell>
          <cell r="C10574" t="str">
            <v>092 - CP Jurisdictional Factor</v>
          </cell>
          <cell r="D10574">
            <v>0</v>
          </cell>
          <cell r="F10574" t="str">
            <v>CALC</v>
          </cell>
          <cell r="H10574" t="str">
            <v>92</v>
          </cell>
          <cell r="I10574" t="str">
            <v>C</v>
          </cell>
          <cell r="J10574" t="str">
            <v>om_exp</v>
          </cell>
          <cell r="K10574" t="str">
            <v>juris_cp</v>
          </cell>
          <cell r="M10574" t="str">
            <v>2015/07/1/2/A/0</v>
          </cell>
        </row>
        <row r="10575">
          <cell r="A10575" t="str">
            <v>10574</v>
          </cell>
          <cell r="B10575" t="str">
            <v>OMA2092</v>
          </cell>
          <cell r="C10575" t="str">
            <v>092 - Energy Jurisdictional Factor</v>
          </cell>
          <cell r="D10575">
            <v>0</v>
          </cell>
          <cell r="F10575" t="str">
            <v>CALC</v>
          </cell>
          <cell r="H10575" t="str">
            <v>92</v>
          </cell>
          <cell r="I10575" t="str">
            <v>C</v>
          </cell>
          <cell r="J10575" t="str">
            <v>om_exp</v>
          </cell>
          <cell r="K10575" t="str">
            <v>juris_energy</v>
          </cell>
          <cell r="M10575" t="str">
            <v>2015/07/1/2/A/0</v>
          </cell>
        </row>
        <row r="10576">
          <cell r="A10576" t="str">
            <v>10575</v>
          </cell>
          <cell r="B10576" t="str">
            <v>OMA2092</v>
          </cell>
          <cell r="C10576" t="str">
            <v>092 - Energy Jurisdictional Factor</v>
          </cell>
          <cell r="D10576">
            <v>0</v>
          </cell>
          <cell r="F10576" t="str">
            <v>CALC</v>
          </cell>
          <cell r="H10576" t="str">
            <v>92</v>
          </cell>
          <cell r="I10576" t="str">
            <v>C</v>
          </cell>
          <cell r="J10576" t="str">
            <v>om_exp</v>
          </cell>
          <cell r="K10576" t="str">
            <v>juris_energy</v>
          </cell>
          <cell r="M10576" t="str">
            <v>2015/07/1/2/A/0</v>
          </cell>
        </row>
        <row r="10577">
          <cell r="A10577" t="str">
            <v>10576</v>
          </cell>
          <cell r="B10577" t="str">
            <v>OMA2092</v>
          </cell>
          <cell r="C10577" t="str">
            <v>092 - Energy Jurisdictional Factor</v>
          </cell>
          <cell r="D10577">
            <v>0</v>
          </cell>
          <cell r="F10577" t="str">
            <v>CALC</v>
          </cell>
          <cell r="H10577" t="str">
            <v>92</v>
          </cell>
          <cell r="I10577" t="str">
            <v>C</v>
          </cell>
          <cell r="J10577" t="str">
            <v>om_exp</v>
          </cell>
          <cell r="K10577" t="str">
            <v>juris_energy</v>
          </cell>
          <cell r="M10577" t="str">
            <v>2015/07/1/2/A/0</v>
          </cell>
        </row>
        <row r="10578">
          <cell r="A10578" t="str">
            <v>10577</v>
          </cell>
          <cell r="B10578" t="str">
            <v>OMA2092</v>
          </cell>
          <cell r="C10578" t="str">
            <v>092 - Energy Jurisdictional Factor</v>
          </cell>
          <cell r="D10578">
            <v>0</v>
          </cell>
          <cell r="F10578" t="str">
            <v>CALC</v>
          </cell>
          <cell r="H10578" t="str">
            <v>92</v>
          </cell>
          <cell r="I10578" t="str">
            <v>C</v>
          </cell>
          <cell r="J10578" t="str">
            <v>om_exp</v>
          </cell>
          <cell r="K10578" t="str">
            <v>juris_energy</v>
          </cell>
          <cell r="M10578" t="str">
            <v>2015/07/1/2/A/0</v>
          </cell>
        </row>
        <row r="10579">
          <cell r="A10579" t="str">
            <v>10578</v>
          </cell>
          <cell r="B10579" t="str">
            <v>OMA2092</v>
          </cell>
          <cell r="C10579" t="str">
            <v>092 - Energy Jurisdictional Factor</v>
          </cell>
          <cell r="D10579">
            <v>0</v>
          </cell>
          <cell r="F10579" t="str">
            <v>CALC</v>
          </cell>
          <cell r="H10579" t="str">
            <v>92</v>
          </cell>
          <cell r="I10579" t="str">
            <v>C</v>
          </cell>
          <cell r="J10579" t="str">
            <v>om_exp</v>
          </cell>
          <cell r="K10579" t="str">
            <v>juris_energy</v>
          </cell>
          <cell r="M10579" t="str">
            <v>2015/07/1/2/A/0</v>
          </cell>
        </row>
        <row r="10580">
          <cell r="A10580" t="str">
            <v>10579</v>
          </cell>
          <cell r="B10580" t="str">
            <v>OMA2092</v>
          </cell>
          <cell r="C10580" t="str">
            <v>092 - Energy Jurisdictional Factor</v>
          </cell>
          <cell r="D10580">
            <v>0</v>
          </cell>
          <cell r="F10580" t="str">
            <v>CALC</v>
          </cell>
          <cell r="H10580" t="str">
            <v>92</v>
          </cell>
          <cell r="I10580" t="str">
            <v>C</v>
          </cell>
          <cell r="J10580" t="str">
            <v>om_exp</v>
          </cell>
          <cell r="K10580" t="str">
            <v>juris_energy</v>
          </cell>
          <cell r="M10580" t="str">
            <v>2015/07/1/2/A/0</v>
          </cell>
        </row>
        <row r="10581">
          <cell r="A10581" t="str">
            <v>10580</v>
          </cell>
          <cell r="B10581" t="str">
            <v>OMA2092</v>
          </cell>
          <cell r="C10581" t="str">
            <v>092 - Energy Jurisdictional Factor</v>
          </cell>
          <cell r="D10581">
            <v>0</v>
          </cell>
          <cell r="F10581" t="str">
            <v>CALC</v>
          </cell>
          <cell r="H10581" t="str">
            <v>92</v>
          </cell>
          <cell r="I10581" t="str">
            <v>C</v>
          </cell>
          <cell r="J10581" t="str">
            <v>om_exp</v>
          </cell>
          <cell r="K10581" t="str">
            <v>juris_energy</v>
          </cell>
          <cell r="M10581" t="str">
            <v>2015/07/1/2/A/0</v>
          </cell>
        </row>
        <row r="10582">
          <cell r="A10582" t="str">
            <v>10581</v>
          </cell>
          <cell r="B10582" t="str">
            <v>OMA2092</v>
          </cell>
          <cell r="C10582" t="str">
            <v>092 - Energy Jurisdictional Factor</v>
          </cell>
          <cell r="D10582">
            <v>0</v>
          </cell>
          <cell r="F10582" t="str">
            <v>CALC</v>
          </cell>
          <cell r="H10582" t="str">
            <v>92</v>
          </cell>
          <cell r="I10582" t="str">
            <v>C</v>
          </cell>
          <cell r="J10582" t="str">
            <v>om_exp</v>
          </cell>
          <cell r="K10582" t="str">
            <v>juris_energy</v>
          </cell>
          <cell r="M10582" t="str">
            <v>2015/07/1/2/A/0</v>
          </cell>
        </row>
        <row r="10583">
          <cell r="A10583" t="str">
            <v>10582</v>
          </cell>
          <cell r="B10583" t="str">
            <v>OMA2092</v>
          </cell>
          <cell r="C10583" t="str">
            <v>092 - Energy Jurisdictional Factor</v>
          </cell>
          <cell r="D10583">
            <v>0</v>
          </cell>
          <cell r="F10583" t="str">
            <v>CALC</v>
          </cell>
          <cell r="H10583" t="str">
            <v>92</v>
          </cell>
          <cell r="I10583" t="str">
            <v>C</v>
          </cell>
          <cell r="J10583" t="str">
            <v>om_exp</v>
          </cell>
          <cell r="K10583" t="str">
            <v>juris_energy</v>
          </cell>
          <cell r="M10583" t="str">
            <v>2015/07/1/2/A/0</v>
          </cell>
        </row>
        <row r="10584">
          <cell r="A10584" t="str">
            <v>10583</v>
          </cell>
          <cell r="B10584" t="str">
            <v>OMA2092</v>
          </cell>
          <cell r="C10584" t="str">
            <v>092 - Energy Jurisdictional Factor</v>
          </cell>
          <cell r="D10584">
            <v>0</v>
          </cell>
          <cell r="F10584" t="str">
            <v>CALC</v>
          </cell>
          <cell r="H10584" t="str">
            <v>92</v>
          </cell>
          <cell r="I10584" t="str">
            <v>C</v>
          </cell>
          <cell r="J10584" t="str">
            <v>om_exp</v>
          </cell>
          <cell r="K10584" t="str">
            <v>juris_energy</v>
          </cell>
          <cell r="M10584" t="str">
            <v>2015/07/1/2/A/0</v>
          </cell>
        </row>
        <row r="10585">
          <cell r="A10585" t="str">
            <v>10584</v>
          </cell>
          <cell r="B10585" t="str">
            <v>OMA2092</v>
          </cell>
          <cell r="C10585" t="str">
            <v>092 - Energy Jurisdictional Factor</v>
          </cell>
          <cell r="D10585">
            <v>0</v>
          </cell>
          <cell r="F10585" t="str">
            <v>CALC</v>
          </cell>
          <cell r="H10585" t="str">
            <v>92</v>
          </cell>
          <cell r="I10585" t="str">
            <v>C</v>
          </cell>
          <cell r="J10585" t="str">
            <v>om_exp</v>
          </cell>
          <cell r="K10585" t="str">
            <v>juris_energy</v>
          </cell>
          <cell r="M10585" t="str">
            <v>2015/07/1/2/A/0</v>
          </cell>
        </row>
        <row r="10586">
          <cell r="A10586" t="str">
            <v>10585</v>
          </cell>
          <cell r="B10586" t="str">
            <v>OMA2092</v>
          </cell>
          <cell r="C10586" t="str">
            <v>092 - Energy Jurisdictional Factor</v>
          </cell>
          <cell r="D10586">
            <v>0</v>
          </cell>
          <cell r="F10586" t="str">
            <v>CALC</v>
          </cell>
          <cell r="H10586" t="str">
            <v>92</v>
          </cell>
          <cell r="I10586" t="str">
            <v>C</v>
          </cell>
          <cell r="J10586" t="str">
            <v>om_exp</v>
          </cell>
          <cell r="K10586" t="str">
            <v>juris_energy</v>
          </cell>
          <cell r="M10586" t="str">
            <v>2015/07/1/2/A/0</v>
          </cell>
        </row>
        <row r="10587">
          <cell r="A10587" t="str">
            <v>10586</v>
          </cell>
          <cell r="B10587" t="str">
            <v>OMA2092</v>
          </cell>
          <cell r="C10587" t="str">
            <v>092 - Energy Jurisdictional Factor</v>
          </cell>
          <cell r="D10587">
            <v>0</v>
          </cell>
          <cell r="F10587" t="str">
            <v>CALC</v>
          </cell>
          <cell r="H10587" t="str">
            <v>92</v>
          </cell>
          <cell r="I10587" t="str">
            <v>C</v>
          </cell>
          <cell r="J10587" t="str">
            <v>om_exp</v>
          </cell>
          <cell r="K10587" t="str">
            <v>juris_energy</v>
          </cell>
          <cell r="M10587" t="str">
            <v>2015/07/1/2/A/0</v>
          </cell>
        </row>
        <row r="10588">
          <cell r="A10588" t="str">
            <v>10587</v>
          </cell>
          <cell r="B10588" t="str">
            <v>OMA2092</v>
          </cell>
          <cell r="C10588" t="str">
            <v>092 - Energy Jurisdictional Factor</v>
          </cell>
          <cell r="D10588">
            <v>0</v>
          </cell>
          <cell r="F10588" t="str">
            <v>CALC</v>
          </cell>
          <cell r="H10588" t="str">
            <v>92</v>
          </cell>
          <cell r="I10588" t="str">
            <v>C</v>
          </cell>
          <cell r="J10588" t="str">
            <v>om_exp</v>
          </cell>
          <cell r="K10588" t="str">
            <v>juris_energy</v>
          </cell>
          <cell r="M10588" t="str">
            <v>2015/07/1/2/A/0</v>
          </cell>
        </row>
        <row r="10589">
          <cell r="A10589" t="str">
            <v>10588</v>
          </cell>
          <cell r="B10589" t="str">
            <v>OMA2092</v>
          </cell>
          <cell r="C10589" t="str">
            <v>092 - Energy Jurisdictional Factor</v>
          </cell>
          <cell r="D10589">
            <v>0</v>
          </cell>
          <cell r="F10589" t="str">
            <v>CALC</v>
          </cell>
          <cell r="H10589" t="str">
            <v>92</v>
          </cell>
          <cell r="I10589" t="str">
            <v>C</v>
          </cell>
          <cell r="J10589" t="str">
            <v>om_exp</v>
          </cell>
          <cell r="K10589" t="str">
            <v>juris_energy</v>
          </cell>
          <cell r="M10589" t="str">
            <v>2015/07/1/2/A/0</v>
          </cell>
        </row>
        <row r="10590">
          <cell r="A10590" t="str">
            <v>10589</v>
          </cell>
          <cell r="B10590" t="str">
            <v>OMA2092</v>
          </cell>
          <cell r="C10590" t="str">
            <v>092 - Energy Jurisdictional Factor</v>
          </cell>
          <cell r="D10590">
            <v>0</v>
          </cell>
          <cell r="F10590" t="str">
            <v>CALC</v>
          </cell>
          <cell r="H10590" t="str">
            <v>92</v>
          </cell>
          <cell r="I10590" t="str">
            <v>C</v>
          </cell>
          <cell r="J10590" t="str">
            <v>om_exp</v>
          </cell>
          <cell r="K10590" t="str">
            <v>juris_energy</v>
          </cell>
          <cell r="M10590" t="str">
            <v>2015/07/1/2/A/0</v>
          </cell>
        </row>
        <row r="10591">
          <cell r="A10591" t="str">
            <v>10590</v>
          </cell>
          <cell r="B10591" t="str">
            <v>OMA2092</v>
          </cell>
          <cell r="C10591" t="str">
            <v>092 - Energy Jurisdictional Factor</v>
          </cell>
          <cell r="D10591">
            <v>0</v>
          </cell>
          <cell r="F10591" t="str">
            <v>CALC</v>
          </cell>
          <cell r="H10591" t="str">
            <v>92</v>
          </cell>
          <cell r="I10591" t="str">
            <v>C</v>
          </cell>
          <cell r="J10591" t="str">
            <v>om_exp</v>
          </cell>
          <cell r="K10591" t="str">
            <v>juris_energy</v>
          </cell>
          <cell r="M10591" t="str">
            <v>2015/07/1/2/A/0</v>
          </cell>
        </row>
        <row r="10592">
          <cell r="A10592" t="str">
            <v>10591</v>
          </cell>
          <cell r="B10592" t="str">
            <v>OMA2092</v>
          </cell>
          <cell r="C10592" t="str">
            <v>092 - Energy Jurisdictional Factor</v>
          </cell>
          <cell r="D10592">
            <v>0</v>
          </cell>
          <cell r="F10592" t="str">
            <v>CALC</v>
          </cell>
          <cell r="H10592" t="str">
            <v>92</v>
          </cell>
          <cell r="I10592" t="str">
            <v>C</v>
          </cell>
          <cell r="J10592" t="str">
            <v>om_exp</v>
          </cell>
          <cell r="K10592" t="str">
            <v>juris_energy</v>
          </cell>
          <cell r="M10592" t="str">
            <v>2015/07/1/2/A/0</v>
          </cell>
        </row>
        <row r="10593">
          <cell r="A10593" t="str">
            <v>10592</v>
          </cell>
          <cell r="B10593" t="str">
            <v>OMA2092</v>
          </cell>
          <cell r="C10593" t="str">
            <v>092 - Energy Jurisdictional Factor</v>
          </cell>
          <cell r="D10593">
            <v>0</v>
          </cell>
          <cell r="F10593" t="str">
            <v>CALC</v>
          </cell>
          <cell r="H10593" t="str">
            <v>92</v>
          </cell>
          <cell r="I10593" t="str">
            <v>C</v>
          </cell>
          <cell r="J10593" t="str">
            <v>om_exp</v>
          </cell>
          <cell r="K10593" t="str">
            <v>juris_energy</v>
          </cell>
          <cell r="M10593" t="str">
            <v>2015/07/1/2/A/0</v>
          </cell>
        </row>
        <row r="10594">
          <cell r="A10594" t="str">
            <v>10593</v>
          </cell>
          <cell r="B10594" t="str">
            <v>OMA2092</v>
          </cell>
          <cell r="C10594" t="str">
            <v>092 - Energy Jurisdictional Factor</v>
          </cell>
          <cell r="D10594">
            <v>0</v>
          </cell>
          <cell r="F10594" t="str">
            <v>CALC</v>
          </cell>
          <cell r="H10594" t="str">
            <v>92</v>
          </cell>
          <cell r="I10594" t="str">
            <v>C</v>
          </cell>
          <cell r="J10594" t="str">
            <v>om_exp</v>
          </cell>
          <cell r="K10594" t="str">
            <v>juris_energy</v>
          </cell>
          <cell r="M10594" t="str">
            <v>2015/07/1/2/A/0</v>
          </cell>
        </row>
        <row r="10595">
          <cell r="A10595" t="str">
            <v>10594</v>
          </cell>
          <cell r="B10595" t="str">
            <v>OMA2092</v>
          </cell>
          <cell r="C10595" t="str">
            <v>092 - Energy Jurisdictional Factor</v>
          </cell>
          <cell r="D10595">
            <v>0</v>
          </cell>
          <cell r="F10595" t="str">
            <v>CALC</v>
          </cell>
          <cell r="H10595" t="str">
            <v>92</v>
          </cell>
          <cell r="I10595" t="str">
            <v>C</v>
          </cell>
          <cell r="J10595" t="str">
            <v>om_exp</v>
          </cell>
          <cell r="K10595" t="str">
            <v>juris_energy</v>
          </cell>
          <cell r="M10595" t="str">
            <v>2015/07/1/2/A/0</v>
          </cell>
        </row>
        <row r="10596">
          <cell r="A10596" t="str">
            <v>10595</v>
          </cell>
          <cell r="B10596" t="str">
            <v>OMA2092</v>
          </cell>
          <cell r="C10596" t="str">
            <v>092 - Energy Jurisdictional Factor</v>
          </cell>
          <cell r="D10596">
            <v>0</v>
          </cell>
          <cell r="F10596" t="str">
            <v>CALC</v>
          </cell>
          <cell r="H10596" t="str">
            <v>92</v>
          </cell>
          <cell r="I10596" t="str">
            <v>C</v>
          </cell>
          <cell r="J10596" t="str">
            <v>om_exp</v>
          </cell>
          <cell r="K10596" t="str">
            <v>juris_energy</v>
          </cell>
          <cell r="M10596" t="str">
            <v>2015/07/1/2/A/0</v>
          </cell>
        </row>
        <row r="10597">
          <cell r="A10597" t="str">
            <v>10596</v>
          </cell>
          <cell r="B10597" t="str">
            <v>OMA2092</v>
          </cell>
          <cell r="C10597" t="str">
            <v>092 - Energy Jurisdictional Factor</v>
          </cell>
          <cell r="D10597">
            <v>0</v>
          </cell>
          <cell r="F10597" t="str">
            <v>CALC</v>
          </cell>
          <cell r="H10597" t="str">
            <v>92</v>
          </cell>
          <cell r="I10597" t="str">
            <v>C</v>
          </cell>
          <cell r="J10597" t="str">
            <v>om_exp</v>
          </cell>
          <cell r="K10597" t="str">
            <v>juris_energy</v>
          </cell>
          <cell r="M10597" t="str">
            <v>2015/07/1/2/A/0</v>
          </cell>
        </row>
        <row r="10598">
          <cell r="A10598" t="str">
            <v>10597</v>
          </cell>
          <cell r="B10598" t="str">
            <v>OMA2092</v>
          </cell>
          <cell r="C10598" t="str">
            <v>092 - Energy Jurisdictional Factor</v>
          </cell>
          <cell r="D10598">
            <v>0</v>
          </cell>
          <cell r="F10598" t="str">
            <v>CALC</v>
          </cell>
          <cell r="H10598" t="str">
            <v>92</v>
          </cell>
          <cell r="I10598" t="str">
            <v>C</v>
          </cell>
          <cell r="J10598" t="str">
            <v>om_exp</v>
          </cell>
          <cell r="K10598" t="str">
            <v>juris_energy</v>
          </cell>
          <cell r="M10598" t="str">
            <v>2015/07/1/2/A/0</v>
          </cell>
        </row>
        <row r="10599">
          <cell r="A10599" t="str">
            <v>10598</v>
          </cell>
          <cell r="B10599" t="str">
            <v>OMA2092</v>
          </cell>
          <cell r="C10599" t="str">
            <v>092 - Energy Jurisdictional Factor</v>
          </cell>
          <cell r="D10599">
            <v>0</v>
          </cell>
          <cell r="F10599" t="str">
            <v>CALC</v>
          </cell>
          <cell r="H10599" t="str">
            <v>92</v>
          </cell>
          <cell r="I10599" t="str">
            <v>C</v>
          </cell>
          <cell r="J10599" t="str">
            <v>om_exp</v>
          </cell>
          <cell r="K10599" t="str">
            <v>juris_energy</v>
          </cell>
          <cell r="M10599" t="str">
            <v>2015/07/1/2/A/0</v>
          </cell>
        </row>
        <row r="10600">
          <cell r="A10600" t="str">
            <v>10599</v>
          </cell>
          <cell r="B10600" t="str">
            <v>OMA2092</v>
          </cell>
          <cell r="C10600" t="str">
            <v>092 - Energy Jurisdictional Factor</v>
          </cell>
          <cell r="D10600">
            <v>0</v>
          </cell>
          <cell r="F10600" t="str">
            <v>CALC</v>
          </cell>
          <cell r="H10600" t="str">
            <v>92</v>
          </cell>
          <cell r="I10600" t="str">
            <v>C</v>
          </cell>
          <cell r="J10600" t="str">
            <v>om_exp</v>
          </cell>
          <cell r="K10600" t="str">
            <v>juris_energy</v>
          </cell>
          <cell r="M10600" t="str">
            <v>2015/07/1/2/A/0</v>
          </cell>
        </row>
        <row r="10601">
          <cell r="A10601" t="str">
            <v>10600</v>
          </cell>
          <cell r="B10601" t="str">
            <v>OMA2092</v>
          </cell>
          <cell r="C10601" t="str">
            <v>092 - Energy Jurisdictional Factor</v>
          </cell>
          <cell r="D10601">
            <v>0</v>
          </cell>
          <cell r="F10601" t="str">
            <v>CALC</v>
          </cell>
          <cell r="H10601" t="str">
            <v>92</v>
          </cell>
          <cell r="I10601" t="str">
            <v>C</v>
          </cell>
          <cell r="J10601" t="str">
            <v>om_exp</v>
          </cell>
          <cell r="K10601" t="str">
            <v>juris_energy</v>
          </cell>
          <cell r="M10601" t="str">
            <v>2015/07/1/2/A/0</v>
          </cell>
        </row>
        <row r="10602">
          <cell r="A10602" t="str">
            <v>10601</v>
          </cell>
          <cell r="B10602" t="str">
            <v>OMA2092</v>
          </cell>
          <cell r="C10602" t="str">
            <v>092 - Energy Jurisdictional Factor</v>
          </cell>
          <cell r="D10602">
            <v>0</v>
          </cell>
          <cell r="F10602" t="str">
            <v>CALC</v>
          </cell>
          <cell r="H10602" t="str">
            <v>92</v>
          </cell>
          <cell r="I10602" t="str">
            <v>C</v>
          </cell>
          <cell r="J10602" t="str">
            <v>om_exp</v>
          </cell>
          <cell r="K10602" t="str">
            <v>juris_energy</v>
          </cell>
          <cell r="M10602" t="str">
            <v>2015/07/1/2/A/0</v>
          </cell>
        </row>
        <row r="10603">
          <cell r="A10603" t="str">
            <v>10602</v>
          </cell>
          <cell r="B10603" t="str">
            <v>OMA2092</v>
          </cell>
          <cell r="C10603" t="str">
            <v>092 - Energy Jurisdictional Factor</v>
          </cell>
          <cell r="D10603">
            <v>0</v>
          </cell>
          <cell r="F10603" t="str">
            <v>CALC</v>
          </cell>
          <cell r="H10603" t="str">
            <v>92</v>
          </cell>
          <cell r="I10603" t="str">
            <v>C</v>
          </cell>
          <cell r="J10603" t="str">
            <v>om_exp</v>
          </cell>
          <cell r="K10603" t="str">
            <v>juris_energy</v>
          </cell>
          <cell r="M10603" t="str">
            <v>2015/07/1/2/A/0</v>
          </cell>
        </row>
        <row r="10604">
          <cell r="A10604" t="str">
            <v>10603</v>
          </cell>
          <cell r="B10604" t="str">
            <v>OMA2092</v>
          </cell>
          <cell r="C10604" t="str">
            <v>092 - Energy Jurisdictional Factor</v>
          </cell>
          <cell r="D10604">
            <v>0</v>
          </cell>
          <cell r="F10604" t="str">
            <v>CALC</v>
          </cell>
          <cell r="H10604" t="str">
            <v>92</v>
          </cell>
          <cell r="I10604" t="str">
            <v>C</v>
          </cell>
          <cell r="J10604" t="str">
            <v>om_exp</v>
          </cell>
          <cell r="K10604" t="str">
            <v>juris_energy</v>
          </cell>
          <cell r="M10604" t="str">
            <v>2015/07/1/2/A/0</v>
          </cell>
        </row>
        <row r="10605">
          <cell r="A10605" t="str">
            <v>10604</v>
          </cell>
          <cell r="B10605" t="str">
            <v>OMA2092</v>
          </cell>
          <cell r="C10605" t="str">
            <v>092 - Energy Jurisdictional Factor</v>
          </cell>
          <cell r="D10605">
            <v>0</v>
          </cell>
          <cell r="F10605" t="str">
            <v>CALC</v>
          </cell>
          <cell r="H10605" t="str">
            <v>92</v>
          </cell>
          <cell r="I10605" t="str">
            <v>C</v>
          </cell>
          <cell r="J10605" t="str">
            <v>om_exp</v>
          </cell>
          <cell r="K10605" t="str">
            <v>juris_energy</v>
          </cell>
          <cell r="M10605" t="str">
            <v>2015/07/1/2/A/0</v>
          </cell>
        </row>
        <row r="10606">
          <cell r="A10606" t="str">
            <v>10605</v>
          </cell>
          <cell r="B10606" t="str">
            <v>OMA2092</v>
          </cell>
          <cell r="C10606" t="str">
            <v>092 - Energy Jurisdictional Factor</v>
          </cell>
          <cell r="D10606">
            <v>0</v>
          </cell>
          <cell r="F10606" t="str">
            <v>CALC</v>
          </cell>
          <cell r="H10606" t="str">
            <v>92</v>
          </cell>
          <cell r="I10606" t="str">
            <v>C</v>
          </cell>
          <cell r="J10606" t="str">
            <v>om_exp</v>
          </cell>
          <cell r="K10606" t="str">
            <v>juris_energy</v>
          </cell>
          <cell r="M10606" t="str">
            <v>2015/07/1/2/A/0</v>
          </cell>
        </row>
        <row r="10607">
          <cell r="A10607" t="str">
            <v>10606</v>
          </cell>
          <cell r="B10607" t="str">
            <v>OMA2092</v>
          </cell>
          <cell r="C10607" t="str">
            <v>092 - Energy Jurisdictional Factor</v>
          </cell>
          <cell r="D10607">
            <v>0</v>
          </cell>
          <cell r="F10607" t="str">
            <v>CALC</v>
          </cell>
          <cell r="H10607" t="str">
            <v>92</v>
          </cell>
          <cell r="I10607" t="str">
            <v>C</v>
          </cell>
          <cell r="J10607" t="str">
            <v>om_exp</v>
          </cell>
          <cell r="K10607" t="str">
            <v>juris_energy</v>
          </cell>
          <cell r="M10607" t="str">
            <v>2015/07/1/2/A/0</v>
          </cell>
        </row>
        <row r="10608">
          <cell r="A10608" t="str">
            <v>10607</v>
          </cell>
          <cell r="B10608" t="str">
            <v>OMA2092</v>
          </cell>
          <cell r="C10608" t="str">
            <v>092 - Energy Jurisdictional Factor</v>
          </cell>
          <cell r="D10608">
            <v>0</v>
          </cell>
          <cell r="F10608" t="str">
            <v>CALC</v>
          </cell>
          <cell r="H10608" t="str">
            <v>92</v>
          </cell>
          <cell r="I10608" t="str">
            <v>C</v>
          </cell>
          <cell r="J10608" t="str">
            <v>om_exp</v>
          </cell>
          <cell r="K10608" t="str">
            <v>juris_energy</v>
          </cell>
          <cell r="M10608" t="str">
            <v>2015/07/1/2/A/0</v>
          </cell>
        </row>
        <row r="10609">
          <cell r="A10609" t="str">
            <v>10608</v>
          </cell>
          <cell r="B10609" t="str">
            <v>OMA2092</v>
          </cell>
          <cell r="C10609" t="str">
            <v>092 - Energy Jurisdictional Factor</v>
          </cell>
          <cell r="D10609">
            <v>0</v>
          </cell>
          <cell r="F10609" t="str">
            <v>CALC</v>
          </cell>
          <cell r="H10609" t="str">
            <v>92</v>
          </cell>
          <cell r="I10609" t="str">
            <v>C</v>
          </cell>
          <cell r="J10609" t="str">
            <v>om_exp</v>
          </cell>
          <cell r="K10609" t="str">
            <v>juris_energy</v>
          </cell>
          <cell r="M10609" t="str">
            <v>2015/07/1/2/A/0</v>
          </cell>
        </row>
        <row r="10610">
          <cell r="A10610" t="str">
            <v>10609</v>
          </cell>
          <cell r="B10610" t="str">
            <v>OMA2092</v>
          </cell>
          <cell r="C10610" t="str">
            <v>092 - Energy Jurisdictional Factor</v>
          </cell>
          <cell r="D10610">
            <v>0</v>
          </cell>
          <cell r="F10610" t="str">
            <v>CALC</v>
          </cell>
          <cell r="H10610" t="str">
            <v>92</v>
          </cell>
          <cell r="I10610" t="str">
            <v>C</v>
          </cell>
          <cell r="J10610" t="str">
            <v>om_exp</v>
          </cell>
          <cell r="K10610" t="str">
            <v>juris_energy</v>
          </cell>
          <cell r="M10610" t="str">
            <v>2015/07/1/2/A/0</v>
          </cell>
        </row>
        <row r="10611">
          <cell r="A10611" t="str">
            <v>10610</v>
          </cell>
          <cell r="B10611" t="str">
            <v>OMA2092</v>
          </cell>
          <cell r="C10611" t="str">
            <v>092 - Energy Jurisdictional Factor</v>
          </cell>
          <cell r="D10611">
            <v>0</v>
          </cell>
          <cell r="F10611" t="str">
            <v>CALC</v>
          </cell>
          <cell r="H10611" t="str">
            <v>92</v>
          </cell>
          <cell r="I10611" t="str">
            <v>C</v>
          </cell>
          <cell r="J10611" t="str">
            <v>om_exp</v>
          </cell>
          <cell r="K10611" t="str">
            <v>juris_energy</v>
          </cell>
          <cell r="M10611" t="str">
            <v>2015/07/1/2/A/0</v>
          </cell>
        </row>
        <row r="10612">
          <cell r="A10612" t="str">
            <v>10611</v>
          </cell>
          <cell r="B10612" t="str">
            <v>OMA2092</v>
          </cell>
          <cell r="C10612" t="str">
            <v>092 - Energy Jurisdictional Factor</v>
          </cell>
          <cell r="D10612">
            <v>0</v>
          </cell>
          <cell r="F10612" t="str">
            <v>CALC</v>
          </cell>
          <cell r="H10612" t="str">
            <v>92</v>
          </cell>
          <cell r="I10612" t="str">
            <v>C</v>
          </cell>
          <cell r="J10612" t="str">
            <v>om_exp</v>
          </cell>
          <cell r="K10612" t="str">
            <v>juris_energy</v>
          </cell>
          <cell r="M10612" t="str">
            <v>2015/07/1/2/A/0</v>
          </cell>
        </row>
        <row r="10613">
          <cell r="A10613" t="str">
            <v>10612</v>
          </cell>
          <cell r="B10613" t="str">
            <v>OMA2092</v>
          </cell>
          <cell r="C10613" t="str">
            <v>092 - Energy Jurisdictional Factor</v>
          </cell>
          <cell r="D10613">
            <v>0</v>
          </cell>
          <cell r="F10613" t="str">
            <v>CALC</v>
          </cell>
          <cell r="H10613" t="str">
            <v>92</v>
          </cell>
          <cell r="I10613" t="str">
            <v>C</v>
          </cell>
          <cell r="J10613" t="str">
            <v>om_exp</v>
          </cell>
          <cell r="K10613" t="str">
            <v>juris_energy</v>
          </cell>
          <cell r="M10613" t="str">
            <v>2015/07/1/2/A/0</v>
          </cell>
        </row>
        <row r="10614">
          <cell r="A10614" t="str">
            <v>10613</v>
          </cell>
          <cell r="B10614" t="str">
            <v>OMA2092</v>
          </cell>
          <cell r="C10614" t="str">
            <v>092 - Energy Jurisdictional Factor</v>
          </cell>
          <cell r="D10614">
            <v>0</v>
          </cell>
          <cell r="F10614" t="str">
            <v>CALC</v>
          </cell>
          <cell r="H10614" t="str">
            <v>92</v>
          </cell>
          <cell r="I10614" t="str">
            <v>C</v>
          </cell>
          <cell r="J10614" t="str">
            <v>om_exp</v>
          </cell>
          <cell r="K10614" t="str">
            <v>juris_energy</v>
          </cell>
          <cell r="M10614" t="str">
            <v>2015/07/1/2/A/0</v>
          </cell>
        </row>
        <row r="10615">
          <cell r="A10615" t="str">
            <v>10614</v>
          </cell>
          <cell r="B10615" t="str">
            <v>OMA2092</v>
          </cell>
          <cell r="C10615" t="str">
            <v>092 - Energy Jurisdictional Factor</v>
          </cell>
          <cell r="D10615">
            <v>0</v>
          </cell>
          <cell r="F10615" t="str">
            <v>CALC</v>
          </cell>
          <cell r="H10615" t="str">
            <v>92</v>
          </cell>
          <cell r="I10615" t="str">
            <v>C</v>
          </cell>
          <cell r="J10615" t="str">
            <v>om_exp</v>
          </cell>
          <cell r="K10615" t="str">
            <v>juris_energy</v>
          </cell>
          <cell r="M10615" t="str">
            <v>2015/07/1/2/A/0</v>
          </cell>
        </row>
        <row r="10616">
          <cell r="A10616" t="str">
            <v>10615</v>
          </cell>
          <cell r="B10616" t="str">
            <v>OMA2092</v>
          </cell>
          <cell r="C10616" t="str">
            <v>092 - Energy Jurisdictional Factor</v>
          </cell>
          <cell r="D10616">
            <v>0</v>
          </cell>
          <cell r="F10616" t="str">
            <v>CALC</v>
          </cell>
          <cell r="H10616" t="str">
            <v>92</v>
          </cell>
          <cell r="I10616" t="str">
            <v>C</v>
          </cell>
          <cell r="J10616" t="str">
            <v>om_exp</v>
          </cell>
          <cell r="K10616" t="str">
            <v>juris_energy</v>
          </cell>
          <cell r="M10616" t="str">
            <v>2015/07/1/2/A/0</v>
          </cell>
        </row>
        <row r="10617">
          <cell r="A10617" t="str">
            <v>10616</v>
          </cell>
          <cell r="B10617" t="str">
            <v>OMA2092</v>
          </cell>
          <cell r="C10617" t="str">
            <v>092 - Energy Jurisdictional Factor</v>
          </cell>
          <cell r="D10617">
            <v>0</v>
          </cell>
          <cell r="F10617" t="str">
            <v>CALC</v>
          </cell>
          <cell r="H10617" t="str">
            <v>92</v>
          </cell>
          <cell r="I10617" t="str">
            <v>C</v>
          </cell>
          <cell r="J10617" t="str">
            <v>om_exp</v>
          </cell>
          <cell r="K10617" t="str">
            <v>juris_energy</v>
          </cell>
          <cell r="M10617" t="str">
            <v>2015/07/1/2/A/0</v>
          </cell>
        </row>
        <row r="10618">
          <cell r="A10618" t="str">
            <v>10617</v>
          </cell>
          <cell r="B10618" t="str">
            <v>OMA2092</v>
          </cell>
          <cell r="C10618" t="str">
            <v>092 - Energy Jurisdictional Factor</v>
          </cell>
          <cell r="D10618">
            <v>0</v>
          </cell>
          <cell r="F10618" t="str">
            <v>CALC</v>
          </cell>
          <cell r="H10618" t="str">
            <v>92</v>
          </cell>
          <cell r="I10618" t="str">
            <v>C</v>
          </cell>
          <cell r="J10618" t="str">
            <v>om_exp</v>
          </cell>
          <cell r="K10618" t="str">
            <v>juris_energy</v>
          </cell>
          <cell r="M10618" t="str">
            <v>2015/07/1/2/A/0</v>
          </cell>
        </row>
        <row r="10619">
          <cell r="A10619" t="str">
            <v>10618</v>
          </cell>
          <cell r="B10619" t="str">
            <v>OMA2092</v>
          </cell>
          <cell r="C10619" t="str">
            <v>092 - Energy Jurisdictional Factor</v>
          </cell>
          <cell r="D10619">
            <v>0</v>
          </cell>
          <cell r="F10619" t="str">
            <v>CALC</v>
          </cell>
          <cell r="H10619" t="str">
            <v>92</v>
          </cell>
          <cell r="I10619" t="str">
            <v>C</v>
          </cell>
          <cell r="J10619" t="str">
            <v>om_exp</v>
          </cell>
          <cell r="K10619" t="str">
            <v>juris_energy</v>
          </cell>
          <cell r="M10619" t="str">
            <v>2015/07/1/2/A/0</v>
          </cell>
        </row>
        <row r="10620">
          <cell r="A10620" t="str">
            <v>10619</v>
          </cell>
          <cell r="B10620" t="str">
            <v>OMA2092</v>
          </cell>
          <cell r="C10620" t="str">
            <v>092 - Energy Jurisdictional Factor</v>
          </cell>
          <cell r="D10620">
            <v>0</v>
          </cell>
          <cell r="F10620" t="str">
            <v>CALC</v>
          </cell>
          <cell r="H10620" t="str">
            <v>92</v>
          </cell>
          <cell r="I10620" t="str">
            <v>C</v>
          </cell>
          <cell r="J10620" t="str">
            <v>om_exp</v>
          </cell>
          <cell r="K10620" t="str">
            <v>juris_energy</v>
          </cell>
          <cell r="M10620" t="str">
            <v>2015/07/1/2/A/0</v>
          </cell>
        </row>
        <row r="10621">
          <cell r="A10621" t="str">
            <v>10620</v>
          </cell>
          <cell r="B10621" t="str">
            <v>OMA2092</v>
          </cell>
          <cell r="C10621" t="str">
            <v>092 - Energy Jurisdictional Factor</v>
          </cell>
          <cell r="D10621">
            <v>0</v>
          </cell>
          <cell r="F10621" t="str">
            <v>CALC</v>
          </cell>
          <cell r="H10621" t="str">
            <v>92</v>
          </cell>
          <cell r="I10621" t="str">
            <v>C</v>
          </cell>
          <cell r="J10621" t="str">
            <v>om_exp</v>
          </cell>
          <cell r="K10621" t="str">
            <v>juris_energy</v>
          </cell>
          <cell r="M10621" t="str">
            <v>2015/07/1/2/A/0</v>
          </cell>
        </row>
        <row r="10622">
          <cell r="A10622" t="str">
            <v>10621</v>
          </cell>
          <cell r="B10622" t="str">
            <v>OMA2092</v>
          </cell>
          <cell r="C10622" t="str">
            <v>092 - Energy Jurisdictional Factor</v>
          </cell>
          <cell r="D10622">
            <v>0</v>
          </cell>
          <cell r="F10622" t="str">
            <v>CALC</v>
          </cell>
          <cell r="H10622" t="str">
            <v>92</v>
          </cell>
          <cell r="I10622" t="str">
            <v>C</v>
          </cell>
          <cell r="J10622" t="str">
            <v>om_exp</v>
          </cell>
          <cell r="K10622" t="str">
            <v>juris_energy</v>
          </cell>
          <cell r="M10622" t="str">
            <v>2015/07/1/2/A/0</v>
          </cell>
        </row>
        <row r="10623">
          <cell r="A10623" t="str">
            <v>10622</v>
          </cell>
          <cell r="B10623" t="str">
            <v>OMA2092</v>
          </cell>
          <cell r="C10623" t="str">
            <v>092 - Energy Jurisdictional Factor</v>
          </cell>
          <cell r="D10623">
            <v>0</v>
          </cell>
          <cell r="F10623" t="str">
            <v>CALC</v>
          </cell>
          <cell r="H10623" t="str">
            <v>92</v>
          </cell>
          <cell r="I10623" t="str">
            <v>C</v>
          </cell>
          <cell r="J10623" t="str">
            <v>om_exp</v>
          </cell>
          <cell r="K10623" t="str">
            <v>juris_energy</v>
          </cell>
          <cell r="M10623" t="str">
            <v>2015/07/1/2/A/0</v>
          </cell>
        </row>
        <row r="10624">
          <cell r="A10624" t="str">
            <v>10623</v>
          </cell>
          <cell r="B10624" t="str">
            <v>OM12092</v>
          </cell>
          <cell r="C10624" t="str">
            <v>092 - O &amp; M Expenses Amount</v>
          </cell>
          <cell r="D10624">
            <v>0</v>
          </cell>
          <cell r="F10624" t="str">
            <v>CALC</v>
          </cell>
          <cell r="H10624" t="str">
            <v>92</v>
          </cell>
          <cell r="I10624" t="str">
            <v>C</v>
          </cell>
          <cell r="J10624" t="str">
            <v>om_exp</v>
          </cell>
          <cell r="K10624" t="str">
            <v>beg_bal</v>
          </cell>
          <cell r="M10624" t="str">
            <v>2015/07/1/2/A/0</v>
          </cell>
        </row>
        <row r="10625">
          <cell r="A10625" t="str">
            <v>10624</v>
          </cell>
          <cell r="B10625" t="str">
            <v>OM12092</v>
          </cell>
          <cell r="C10625" t="str">
            <v>092 - O &amp; M Expenses Amount</v>
          </cell>
          <cell r="D10625">
            <v>0</v>
          </cell>
          <cell r="F10625" t="str">
            <v>CALC</v>
          </cell>
          <cell r="H10625" t="str">
            <v>92</v>
          </cell>
          <cell r="I10625" t="str">
            <v>C</v>
          </cell>
          <cell r="J10625" t="str">
            <v>om_exp</v>
          </cell>
          <cell r="K10625" t="str">
            <v>beg_bal</v>
          </cell>
          <cell r="M10625" t="str">
            <v>2015/07/1/2/A/0</v>
          </cell>
        </row>
        <row r="10626">
          <cell r="A10626" t="str">
            <v>10625</v>
          </cell>
          <cell r="B10626" t="str">
            <v>OM12092</v>
          </cell>
          <cell r="C10626" t="str">
            <v>092 - O &amp; M Expenses Amount</v>
          </cell>
          <cell r="D10626">
            <v>5622.94</v>
          </cell>
          <cell r="F10626" t="str">
            <v>CALC</v>
          </cell>
          <cell r="H10626" t="str">
            <v>92</v>
          </cell>
          <cell r="I10626" t="str">
            <v>C</v>
          </cell>
          <cell r="J10626" t="str">
            <v>om_exp</v>
          </cell>
          <cell r="K10626" t="str">
            <v>beg_bal</v>
          </cell>
          <cell r="M10626" t="str">
            <v>2015/07/1/2/A/0</v>
          </cell>
        </row>
        <row r="10627">
          <cell r="A10627" t="str">
            <v>10626</v>
          </cell>
          <cell r="B10627" t="str">
            <v>OM12092</v>
          </cell>
          <cell r="C10627" t="str">
            <v>092 - O &amp; M Expenses Amount</v>
          </cell>
          <cell r="D10627">
            <v>0</v>
          </cell>
          <cell r="F10627" t="str">
            <v>CALC</v>
          </cell>
          <cell r="H10627" t="str">
            <v>92</v>
          </cell>
          <cell r="I10627" t="str">
            <v>C</v>
          </cell>
          <cell r="J10627" t="str">
            <v>om_exp</v>
          </cell>
          <cell r="K10627" t="str">
            <v>beg_bal</v>
          </cell>
          <cell r="M10627" t="str">
            <v>2015/07/1/2/A/0</v>
          </cell>
        </row>
        <row r="10628">
          <cell r="A10628" t="str">
            <v>10627</v>
          </cell>
          <cell r="B10628" t="str">
            <v>OM12092</v>
          </cell>
          <cell r="C10628" t="str">
            <v>092 - O &amp; M Expenses Amount</v>
          </cell>
          <cell r="D10628">
            <v>34890.36</v>
          </cell>
          <cell r="F10628" t="str">
            <v>CALC</v>
          </cell>
          <cell r="H10628" t="str">
            <v>92</v>
          </cell>
          <cell r="I10628" t="str">
            <v>C</v>
          </cell>
          <cell r="J10628" t="str">
            <v>om_exp</v>
          </cell>
          <cell r="K10628" t="str">
            <v>beg_bal</v>
          </cell>
          <cell r="M10628" t="str">
            <v>2015/07/1/2/A/0</v>
          </cell>
        </row>
        <row r="10629">
          <cell r="A10629" t="str">
            <v>10628</v>
          </cell>
          <cell r="B10629" t="str">
            <v>OM12092</v>
          </cell>
          <cell r="C10629" t="str">
            <v>092 - O &amp; M Expenses Amount</v>
          </cell>
          <cell r="D10629">
            <v>13748.11</v>
          </cell>
          <cell r="F10629" t="str">
            <v>CALC</v>
          </cell>
          <cell r="H10629" t="str">
            <v>92</v>
          </cell>
          <cell r="I10629" t="str">
            <v>C</v>
          </cell>
          <cell r="J10629" t="str">
            <v>om_exp</v>
          </cell>
          <cell r="K10629" t="str">
            <v>beg_bal</v>
          </cell>
          <cell r="M10629" t="str">
            <v>2015/07/1/2/A/0</v>
          </cell>
        </row>
        <row r="10630">
          <cell r="A10630" t="str">
            <v>10629</v>
          </cell>
          <cell r="B10630" t="str">
            <v>OM12092</v>
          </cell>
          <cell r="C10630" t="str">
            <v>092 - O &amp; M Expenses Amount</v>
          </cell>
          <cell r="D10630">
            <v>93109.11</v>
          </cell>
          <cell r="F10630" t="str">
            <v>CALC</v>
          </cell>
          <cell r="H10630" t="str">
            <v>92</v>
          </cell>
          <cell r="I10630" t="str">
            <v>C</v>
          </cell>
          <cell r="J10630" t="str">
            <v>om_exp</v>
          </cell>
          <cell r="K10630" t="str">
            <v>beg_bal</v>
          </cell>
          <cell r="M10630" t="str">
            <v>2015/07/1/2/A/0</v>
          </cell>
        </row>
        <row r="10631">
          <cell r="A10631" t="str">
            <v>10630</v>
          </cell>
          <cell r="B10631" t="str">
            <v>OM12092</v>
          </cell>
          <cell r="C10631" t="str">
            <v>092 - O &amp; M Expenses Amount</v>
          </cell>
          <cell r="D10631">
            <v>33102.76</v>
          </cell>
          <cell r="F10631" t="str">
            <v>CALC</v>
          </cell>
          <cell r="H10631" t="str">
            <v>92</v>
          </cell>
          <cell r="I10631" t="str">
            <v>C</v>
          </cell>
          <cell r="J10631" t="str">
            <v>om_exp</v>
          </cell>
          <cell r="K10631" t="str">
            <v>beg_bal</v>
          </cell>
          <cell r="M10631" t="str">
            <v>2015/07/1/2/A/0</v>
          </cell>
        </row>
        <row r="10632">
          <cell r="A10632" t="str">
            <v>10631</v>
          </cell>
          <cell r="B10632" t="str">
            <v>OM12092</v>
          </cell>
          <cell r="C10632" t="str">
            <v>092 - O &amp; M Expenses Amount</v>
          </cell>
          <cell r="D10632">
            <v>0</v>
          </cell>
          <cell r="F10632" t="str">
            <v>CALC</v>
          </cell>
          <cell r="H10632" t="str">
            <v>92</v>
          </cell>
          <cell r="I10632" t="str">
            <v>C</v>
          </cell>
          <cell r="J10632" t="str">
            <v>om_exp</v>
          </cell>
          <cell r="K10632" t="str">
            <v>beg_bal</v>
          </cell>
          <cell r="M10632" t="str">
            <v>2015/07/1/2/A/0</v>
          </cell>
        </row>
        <row r="10633">
          <cell r="A10633" t="str">
            <v>10632</v>
          </cell>
          <cell r="B10633" t="str">
            <v>OM12092</v>
          </cell>
          <cell r="C10633" t="str">
            <v>092 - O &amp; M Expenses Amount</v>
          </cell>
          <cell r="D10633">
            <v>0</v>
          </cell>
          <cell r="F10633" t="str">
            <v>CALC</v>
          </cell>
          <cell r="H10633" t="str">
            <v>92</v>
          </cell>
          <cell r="I10633" t="str">
            <v>C</v>
          </cell>
          <cell r="J10633" t="str">
            <v>om_exp</v>
          </cell>
          <cell r="K10633" t="str">
            <v>beg_bal</v>
          </cell>
          <cell r="M10633" t="str">
            <v>2015/07/1/2/A/0</v>
          </cell>
        </row>
        <row r="10634">
          <cell r="A10634" t="str">
            <v>10633</v>
          </cell>
          <cell r="B10634" t="str">
            <v>OM12092</v>
          </cell>
          <cell r="C10634" t="str">
            <v>092 - O &amp; M Expenses Amount</v>
          </cell>
          <cell r="D10634">
            <v>11019.56</v>
          </cell>
          <cell r="F10634" t="str">
            <v>CALC</v>
          </cell>
          <cell r="H10634" t="str">
            <v>92</v>
          </cell>
          <cell r="I10634" t="str">
            <v>C</v>
          </cell>
          <cell r="J10634" t="str">
            <v>om_exp</v>
          </cell>
          <cell r="K10634" t="str">
            <v>beg_bal</v>
          </cell>
          <cell r="M10634" t="str">
            <v>2015/07/1/2/A/0</v>
          </cell>
        </row>
        <row r="10635">
          <cell r="A10635" t="str">
            <v>10634</v>
          </cell>
          <cell r="B10635" t="str">
            <v>OM12092</v>
          </cell>
          <cell r="C10635" t="str">
            <v>092 - O &amp; M Expenses Amount</v>
          </cell>
          <cell r="D10635">
            <v>0</v>
          </cell>
          <cell r="F10635" t="str">
            <v>CALC</v>
          </cell>
          <cell r="H10635" t="str">
            <v>92</v>
          </cell>
          <cell r="I10635" t="str">
            <v>C</v>
          </cell>
          <cell r="J10635" t="str">
            <v>om_exp</v>
          </cell>
          <cell r="K10635" t="str">
            <v>beg_bal</v>
          </cell>
          <cell r="M10635" t="str">
            <v>2015/07/1/2/A/0</v>
          </cell>
        </row>
        <row r="10636">
          <cell r="A10636" t="str">
            <v>10635</v>
          </cell>
          <cell r="B10636" t="str">
            <v>OM12092</v>
          </cell>
          <cell r="C10636" t="str">
            <v>092 - O &amp; M Expenses Amount</v>
          </cell>
          <cell r="D10636">
            <v>0</v>
          </cell>
          <cell r="F10636" t="str">
            <v>CALC</v>
          </cell>
          <cell r="H10636" t="str">
            <v>92</v>
          </cell>
          <cell r="I10636" t="str">
            <v>C</v>
          </cell>
          <cell r="J10636" t="str">
            <v>om_exp</v>
          </cell>
          <cell r="K10636" t="str">
            <v>beg_bal</v>
          </cell>
          <cell r="M10636" t="str">
            <v>2015/07/1/2/A/0</v>
          </cell>
        </row>
        <row r="10637">
          <cell r="A10637" t="str">
            <v>10636</v>
          </cell>
          <cell r="B10637" t="str">
            <v>OM12092</v>
          </cell>
          <cell r="C10637" t="str">
            <v>092 - O &amp; M Expenses Amount</v>
          </cell>
          <cell r="D10637">
            <v>0</v>
          </cell>
          <cell r="F10637" t="str">
            <v>CALC</v>
          </cell>
          <cell r="H10637" t="str">
            <v>92</v>
          </cell>
          <cell r="I10637" t="str">
            <v>C</v>
          </cell>
          <cell r="J10637" t="str">
            <v>om_exp</v>
          </cell>
          <cell r="K10637" t="str">
            <v>beg_bal</v>
          </cell>
          <cell r="M10637" t="str">
            <v>2015/07/1/2/A/0</v>
          </cell>
        </row>
        <row r="10638">
          <cell r="A10638" t="str">
            <v>10637</v>
          </cell>
          <cell r="B10638" t="str">
            <v>OM12092</v>
          </cell>
          <cell r="C10638" t="str">
            <v>092 - O &amp; M Expenses Amount</v>
          </cell>
          <cell r="D10638">
            <v>0</v>
          </cell>
          <cell r="F10638" t="str">
            <v>CALC</v>
          </cell>
          <cell r="H10638" t="str">
            <v>92</v>
          </cell>
          <cell r="I10638" t="str">
            <v>C</v>
          </cell>
          <cell r="J10638" t="str">
            <v>om_exp</v>
          </cell>
          <cell r="K10638" t="str">
            <v>beg_bal</v>
          </cell>
          <cell r="M10638" t="str">
            <v>2015/07/1/2/A/0</v>
          </cell>
        </row>
        <row r="10639">
          <cell r="A10639" t="str">
            <v>10638</v>
          </cell>
          <cell r="B10639" t="str">
            <v>OM12092</v>
          </cell>
          <cell r="C10639" t="str">
            <v>092 - O &amp; M Expenses Amount</v>
          </cell>
          <cell r="D10639">
            <v>0</v>
          </cell>
          <cell r="F10639" t="str">
            <v>CALC</v>
          </cell>
          <cell r="H10639" t="str">
            <v>92</v>
          </cell>
          <cell r="I10639" t="str">
            <v>C</v>
          </cell>
          <cell r="J10639" t="str">
            <v>om_exp</v>
          </cell>
          <cell r="K10639" t="str">
            <v>beg_bal</v>
          </cell>
          <cell r="M10639" t="str">
            <v>2015/07/1/2/A/0</v>
          </cell>
        </row>
        <row r="10640">
          <cell r="A10640" t="str">
            <v>10639</v>
          </cell>
          <cell r="B10640" t="str">
            <v>OM12092</v>
          </cell>
          <cell r="C10640" t="str">
            <v>092 - O &amp; M Expenses Amount</v>
          </cell>
          <cell r="D10640">
            <v>0</v>
          </cell>
          <cell r="F10640" t="str">
            <v>CALC</v>
          </cell>
          <cell r="H10640" t="str">
            <v>92</v>
          </cell>
          <cell r="I10640" t="str">
            <v>C</v>
          </cell>
          <cell r="J10640" t="str">
            <v>om_exp</v>
          </cell>
          <cell r="K10640" t="str">
            <v>beg_bal</v>
          </cell>
          <cell r="M10640" t="str">
            <v>2015/07/1/2/A/0</v>
          </cell>
        </row>
        <row r="10641">
          <cell r="A10641" t="str">
            <v>10640</v>
          </cell>
          <cell r="B10641" t="str">
            <v>OM12092</v>
          </cell>
          <cell r="C10641" t="str">
            <v>092 - O &amp; M Expenses Amount</v>
          </cell>
          <cell r="D10641">
            <v>0</v>
          </cell>
          <cell r="F10641" t="str">
            <v>CALC</v>
          </cell>
          <cell r="H10641" t="str">
            <v>92</v>
          </cell>
          <cell r="I10641" t="str">
            <v>C</v>
          </cell>
          <cell r="J10641" t="str">
            <v>om_exp</v>
          </cell>
          <cell r="K10641" t="str">
            <v>beg_bal</v>
          </cell>
          <cell r="M10641" t="str">
            <v>2015/07/1/2/A/0</v>
          </cell>
        </row>
        <row r="10642">
          <cell r="A10642" t="str">
            <v>10641</v>
          </cell>
          <cell r="B10642" t="str">
            <v>OM12092</v>
          </cell>
          <cell r="C10642" t="str">
            <v>092 - O &amp; M Expenses Amount</v>
          </cell>
          <cell r="D10642">
            <v>0</v>
          </cell>
          <cell r="F10642" t="str">
            <v>CALC</v>
          </cell>
          <cell r="H10642" t="str">
            <v>92</v>
          </cell>
          <cell r="I10642" t="str">
            <v>C</v>
          </cell>
          <cell r="J10642" t="str">
            <v>om_exp</v>
          </cell>
          <cell r="K10642" t="str">
            <v>beg_bal</v>
          </cell>
          <cell r="M10642" t="str">
            <v>2015/07/1/2/A/0</v>
          </cell>
        </row>
        <row r="10643">
          <cell r="A10643" t="str">
            <v>10642</v>
          </cell>
          <cell r="B10643" t="str">
            <v>OM12092</v>
          </cell>
          <cell r="C10643" t="str">
            <v>092 - O &amp; M Expenses Amount</v>
          </cell>
          <cell r="D10643">
            <v>40737.14</v>
          </cell>
          <cell r="F10643" t="str">
            <v>CALC</v>
          </cell>
          <cell r="H10643" t="str">
            <v>92</v>
          </cell>
          <cell r="I10643" t="str">
            <v>C</v>
          </cell>
          <cell r="J10643" t="str">
            <v>om_exp</v>
          </cell>
          <cell r="K10643" t="str">
            <v>beg_bal</v>
          </cell>
          <cell r="M10643" t="str">
            <v>2015/07/1/2/A/0</v>
          </cell>
        </row>
        <row r="10644">
          <cell r="A10644" t="str">
            <v>10643</v>
          </cell>
          <cell r="B10644" t="str">
            <v>OM12092</v>
          </cell>
          <cell r="C10644" t="str">
            <v>092 - O &amp; M Expenses Amount</v>
          </cell>
          <cell r="D10644">
            <v>85108.57</v>
          </cell>
          <cell r="F10644" t="str">
            <v>CALC</v>
          </cell>
          <cell r="H10644" t="str">
            <v>92</v>
          </cell>
          <cell r="I10644" t="str">
            <v>C</v>
          </cell>
          <cell r="J10644" t="str">
            <v>om_exp</v>
          </cell>
          <cell r="K10644" t="str">
            <v>beg_bal</v>
          </cell>
          <cell r="M10644" t="str">
            <v>2015/07/1/2/A/0</v>
          </cell>
        </row>
        <row r="10645">
          <cell r="A10645" t="str">
            <v>10644</v>
          </cell>
          <cell r="B10645" t="str">
            <v>OM12092</v>
          </cell>
          <cell r="C10645" t="str">
            <v>092 - O &amp; M Expenses Amount</v>
          </cell>
          <cell r="D10645">
            <v>40449.449999999997</v>
          </cell>
          <cell r="F10645" t="str">
            <v>CALC</v>
          </cell>
          <cell r="H10645" t="str">
            <v>92</v>
          </cell>
          <cell r="I10645" t="str">
            <v>C</v>
          </cell>
          <cell r="J10645" t="str">
            <v>om_exp</v>
          </cell>
          <cell r="K10645" t="str">
            <v>beg_bal</v>
          </cell>
          <cell r="M10645" t="str">
            <v>2015/07/1/2/A/0</v>
          </cell>
        </row>
        <row r="10646">
          <cell r="A10646" t="str">
            <v>10645</v>
          </cell>
          <cell r="B10646" t="str">
            <v>OM12092</v>
          </cell>
          <cell r="C10646" t="str">
            <v>092 - O &amp; M Expenses Amount</v>
          </cell>
          <cell r="D10646">
            <v>29082.55</v>
          </cell>
          <cell r="F10646" t="str">
            <v>CALC</v>
          </cell>
          <cell r="H10646" t="str">
            <v>92</v>
          </cell>
          <cell r="I10646" t="str">
            <v>C</v>
          </cell>
          <cell r="J10646" t="str">
            <v>om_exp</v>
          </cell>
          <cell r="K10646" t="str">
            <v>beg_bal</v>
          </cell>
          <cell r="M10646" t="str">
            <v>2015/07/1/2/A/0</v>
          </cell>
        </row>
        <row r="10647">
          <cell r="A10647" t="str">
            <v>10646</v>
          </cell>
          <cell r="B10647" t="str">
            <v>OM12092</v>
          </cell>
          <cell r="C10647" t="str">
            <v>092 - O &amp; M Expenses Amount</v>
          </cell>
          <cell r="D10647">
            <v>0</v>
          </cell>
          <cell r="F10647" t="str">
            <v>CALC</v>
          </cell>
          <cell r="H10647" t="str">
            <v>92</v>
          </cell>
          <cell r="I10647" t="str">
            <v>C</v>
          </cell>
          <cell r="J10647" t="str">
            <v>om_exp</v>
          </cell>
          <cell r="K10647" t="str">
            <v>beg_bal</v>
          </cell>
          <cell r="M10647" t="str">
            <v>2015/07/1/2/A/0</v>
          </cell>
        </row>
        <row r="10648">
          <cell r="A10648" t="str">
            <v>10647</v>
          </cell>
          <cell r="B10648" t="str">
            <v>OM12092</v>
          </cell>
          <cell r="C10648" t="str">
            <v>092 - O &amp; M Expenses Amount</v>
          </cell>
          <cell r="D10648">
            <v>0</v>
          </cell>
          <cell r="F10648" t="str">
            <v>CALC</v>
          </cell>
          <cell r="H10648" t="str">
            <v>92</v>
          </cell>
          <cell r="I10648" t="str">
            <v>C</v>
          </cell>
          <cell r="J10648" t="str">
            <v>om_exp</v>
          </cell>
          <cell r="K10648" t="str">
            <v>beg_bal</v>
          </cell>
          <cell r="M10648" t="str">
            <v>2015/07/1/2/A/0</v>
          </cell>
        </row>
        <row r="10649">
          <cell r="A10649" t="str">
            <v>10648</v>
          </cell>
          <cell r="B10649" t="str">
            <v>OM12092</v>
          </cell>
          <cell r="C10649" t="str">
            <v>092 - O &amp; M Expenses Amount</v>
          </cell>
          <cell r="D10649">
            <v>0</v>
          </cell>
          <cell r="F10649" t="str">
            <v>CALC</v>
          </cell>
          <cell r="H10649" t="str">
            <v>92</v>
          </cell>
          <cell r="I10649" t="str">
            <v>C</v>
          </cell>
          <cell r="J10649" t="str">
            <v>om_exp</v>
          </cell>
          <cell r="K10649" t="str">
            <v>beg_bal</v>
          </cell>
          <cell r="M10649" t="str">
            <v>2015/07/1/2/A/0</v>
          </cell>
        </row>
        <row r="10650">
          <cell r="A10650" t="str">
            <v>10649</v>
          </cell>
          <cell r="B10650" t="str">
            <v>OM12092</v>
          </cell>
          <cell r="C10650" t="str">
            <v>092 - O &amp; M Expenses Amount</v>
          </cell>
          <cell r="D10650">
            <v>0</v>
          </cell>
          <cell r="F10650" t="str">
            <v>CALC</v>
          </cell>
          <cell r="H10650" t="str">
            <v>92</v>
          </cell>
          <cell r="I10650" t="str">
            <v>C</v>
          </cell>
          <cell r="J10650" t="str">
            <v>om_exp</v>
          </cell>
          <cell r="K10650" t="str">
            <v>beg_bal</v>
          </cell>
          <cell r="M10650" t="str">
            <v>2015/07/1/2/A/0</v>
          </cell>
        </row>
        <row r="10651">
          <cell r="A10651" t="str">
            <v>10650</v>
          </cell>
          <cell r="B10651" t="str">
            <v>OM12092</v>
          </cell>
          <cell r="C10651" t="str">
            <v>092 - O &amp; M Expenses Amount</v>
          </cell>
          <cell r="D10651">
            <v>0</v>
          </cell>
          <cell r="F10651" t="str">
            <v>CALC</v>
          </cell>
          <cell r="H10651" t="str">
            <v>92</v>
          </cell>
          <cell r="I10651" t="str">
            <v>C</v>
          </cell>
          <cell r="J10651" t="str">
            <v>om_exp</v>
          </cell>
          <cell r="K10651" t="str">
            <v>beg_bal</v>
          </cell>
          <cell r="M10651" t="str">
            <v>2015/07/1/2/A/0</v>
          </cell>
        </row>
        <row r="10652">
          <cell r="A10652" t="str">
            <v>10651</v>
          </cell>
          <cell r="B10652" t="str">
            <v>OM12092</v>
          </cell>
          <cell r="C10652" t="str">
            <v>092 - O &amp; M Expenses Amount</v>
          </cell>
          <cell r="D10652">
            <v>0</v>
          </cell>
          <cell r="F10652" t="str">
            <v>CALC</v>
          </cell>
          <cell r="H10652" t="str">
            <v>92</v>
          </cell>
          <cell r="I10652" t="str">
            <v>C</v>
          </cell>
          <cell r="J10652" t="str">
            <v>om_exp</v>
          </cell>
          <cell r="K10652" t="str">
            <v>beg_bal</v>
          </cell>
          <cell r="M10652" t="str">
            <v>2015/07/1/2/A/0</v>
          </cell>
        </row>
        <row r="10653">
          <cell r="A10653" t="str">
            <v>10652</v>
          </cell>
          <cell r="B10653" t="str">
            <v>OM12092</v>
          </cell>
          <cell r="C10653" t="str">
            <v>092 - O &amp; M Expenses Amount</v>
          </cell>
          <cell r="D10653">
            <v>1996.7</v>
          </cell>
          <cell r="F10653" t="str">
            <v>CALC</v>
          </cell>
          <cell r="H10653" t="str">
            <v>92</v>
          </cell>
          <cell r="I10653" t="str">
            <v>C</v>
          </cell>
          <cell r="J10653" t="str">
            <v>om_exp</v>
          </cell>
          <cell r="K10653" t="str">
            <v>beg_bal</v>
          </cell>
          <cell r="M10653" t="str">
            <v>2015/07/1/2/A/0</v>
          </cell>
        </row>
        <row r="10654">
          <cell r="A10654" t="str">
            <v>10653</v>
          </cell>
          <cell r="B10654" t="str">
            <v>OM12092</v>
          </cell>
          <cell r="C10654" t="str">
            <v>092 - O &amp; M Expenses Amount</v>
          </cell>
          <cell r="D10654">
            <v>203.66</v>
          </cell>
          <cell r="F10654" t="str">
            <v>CALC</v>
          </cell>
          <cell r="H10654" t="str">
            <v>92</v>
          </cell>
          <cell r="I10654" t="str">
            <v>C</v>
          </cell>
          <cell r="J10654" t="str">
            <v>om_exp</v>
          </cell>
          <cell r="K10654" t="str">
            <v>beg_bal</v>
          </cell>
          <cell r="M10654" t="str">
            <v>2015/07/1/2/A/0</v>
          </cell>
        </row>
        <row r="10655">
          <cell r="A10655" t="str">
            <v>10654</v>
          </cell>
          <cell r="B10655" t="str">
            <v>OM12092</v>
          </cell>
          <cell r="C10655" t="str">
            <v>092 - O &amp; M Expenses Amount</v>
          </cell>
          <cell r="D10655">
            <v>299.58</v>
          </cell>
          <cell r="F10655" t="str">
            <v>CALC</v>
          </cell>
          <cell r="H10655" t="str">
            <v>92</v>
          </cell>
          <cell r="I10655" t="str">
            <v>C</v>
          </cell>
          <cell r="J10655" t="str">
            <v>om_exp</v>
          </cell>
          <cell r="K10655" t="str">
            <v>beg_bal</v>
          </cell>
          <cell r="M10655" t="str">
            <v>2015/07/1/2/A/0</v>
          </cell>
        </row>
        <row r="10656">
          <cell r="A10656" t="str">
            <v>10655</v>
          </cell>
          <cell r="B10656" t="str">
            <v>OM12092</v>
          </cell>
          <cell r="C10656" t="str">
            <v>092 - O &amp; M Expenses Amount</v>
          </cell>
          <cell r="D10656">
            <v>50414.42</v>
          </cell>
          <cell r="F10656" t="str">
            <v>CALC</v>
          </cell>
          <cell r="H10656" t="str">
            <v>92</v>
          </cell>
          <cell r="I10656" t="str">
            <v>C</v>
          </cell>
          <cell r="J10656" t="str">
            <v>om_exp</v>
          </cell>
          <cell r="K10656" t="str">
            <v>beg_bal</v>
          </cell>
          <cell r="M10656" t="str">
            <v>2015/07/1/2/A/0</v>
          </cell>
        </row>
        <row r="10657">
          <cell r="A10657" t="str">
            <v>10656</v>
          </cell>
          <cell r="B10657" t="str">
            <v>OM12092</v>
          </cell>
          <cell r="C10657" t="str">
            <v>092 - O &amp; M Expenses Amount</v>
          </cell>
          <cell r="D10657">
            <v>3971.29</v>
          </cell>
          <cell r="F10657" t="str">
            <v>CALC</v>
          </cell>
          <cell r="H10657" t="str">
            <v>92</v>
          </cell>
          <cell r="I10657" t="str">
            <v>C</v>
          </cell>
          <cell r="J10657" t="str">
            <v>om_exp</v>
          </cell>
          <cell r="K10657" t="str">
            <v>beg_bal</v>
          </cell>
          <cell r="M10657" t="str">
            <v>2015/07/1/2/A/0</v>
          </cell>
        </row>
        <row r="10658">
          <cell r="A10658" t="str">
            <v>10657</v>
          </cell>
          <cell r="B10658" t="str">
            <v>OM12092</v>
          </cell>
          <cell r="C10658" t="str">
            <v>092 - O &amp; M Expenses Amount</v>
          </cell>
          <cell r="D10658">
            <v>0</v>
          </cell>
          <cell r="F10658" t="str">
            <v>CALC</v>
          </cell>
          <cell r="H10658" t="str">
            <v>92</v>
          </cell>
          <cell r="I10658" t="str">
            <v>C</v>
          </cell>
          <cell r="J10658" t="str">
            <v>om_exp</v>
          </cell>
          <cell r="K10658" t="str">
            <v>beg_bal</v>
          </cell>
          <cell r="M10658" t="str">
            <v>2015/07/1/2/A/0</v>
          </cell>
        </row>
        <row r="10659">
          <cell r="A10659" t="str">
            <v>10658</v>
          </cell>
          <cell r="B10659" t="str">
            <v>OM12092</v>
          </cell>
          <cell r="C10659" t="str">
            <v>092 - O &amp; M Expenses Amount</v>
          </cell>
          <cell r="D10659">
            <v>636528.81999999995</v>
          </cell>
          <cell r="F10659" t="str">
            <v>CALC</v>
          </cell>
          <cell r="H10659" t="str">
            <v>92</v>
          </cell>
          <cell r="I10659" t="str">
            <v>C</v>
          </cell>
          <cell r="J10659" t="str">
            <v>om_exp</v>
          </cell>
          <cell r="K10659" t="str">
            <v>beg_bal</v>
          </cell>
          <cell r="M10659" t="str">
            <v>2015/07/1/2/A/0</v>
          </cell>
        </row>
        <row r="10660">
          <cell r="A10660" t="str">
            <v>10659</v>
          </cell>
          <cell r="B10660" t="str">
            <v>OM12092</v>
          </cell>
          <cell r="C10660" t="str">
            <v>092 - O &amp; M Expenses Amount</v>
          </cell>
          <cell r="D10660">
            <v>5519.53</v>
          </cell>
          <cell r="F10660" t="str">
            <v>CALC</v>
          </cell>
          <cell r="H10660" t="str">
            <v>92</v>
          </cell>
          <cell r="I10660" t="str">
            <v>C</v>
          </cell>
          <cell r="J10660" t="str">
            <v>om_exp</v>
          </cell>
          <cell r="K10660" t="str">
            <v>beg_bal</v>
          </cell>
          <cell r="M10660" t="str">
            <v>2015/07/1/2/A/0</v>
          </cell>
        </row>
        <row r="10661">
          <cell r="A10661" t="str">
            <v>10660</v>
          </cell>
          <cell r="B10661" t="str">
            <v>OM12092</v>
          </cell>
          <cell r="C10661" t="str">
            <v>092 - O &amp; M Expenses Amount</v>
          </cell>
          <cell r="D10661">
            <v>0</v>
          </cell>
          <cell r="F10661" t="str">
            <v>CALC</v>
          </cell>
          <cell r="H10661" t="str">
            <v>92</v>
          </cell>
          <cell r="I10661" t="str">
            <v>C</v>
          </cell>
          <cell r="J10661" t="str">
            <v>om_exp</v>
          </cell>
          <cell r="K10661" t="str">
            <v>beg_bal</v>
          </cell>
          <cell r="M10661" t="str">
            <v>2015/07/1/2/A/0</v>
          </cell>
        </row>
        <row r="10662">
          <cell r="A10662" t="str">
            <v>10661</v>
          </cell>
          <cell r="B10662" t="str">
            <v>OM12092</v>
          </cell>
          <cell r="C10662" t="str">
            <v>092 - O &amp; M Expenses Amount</v>
          </cell>
          <cell r="D10662">
            <v>0</v>
          </cell>
          <cell r="F10662" t="str">
            <v>CALC</v>
          </cell>
          <cell r="H10662" t="str">
            <v>92</v>
          </cell>
          <cell r="I10662" t="str">
            <v>C</v>
          </cell>
          <cell r="J10662" t="str">
            <v>om_exp</v>
          </cell>
          <cell r="K10662" t="str">
            <v>beg_bal</v>
          </cell>
          <cell r="M10662" t="str">
            <v>2015/07/1/2/A/0</v>
          </cell>
        </row>
        <row r="10663">
          <cell r="A10663" t="str">
            <v>10662</v>
          </cell>
          <cell r="B10663" t="str">
            <v>OM12092</v>
          </cell>
          <cell r="C10663" t="str">
            <v>092 - O &amp; M Expenses Amount</v>
          </cell>
          <cell r="D10663">
            <v>0</v>
          </cell>
          <cell r="F10663" t="str">
            <v>CALC</v>
          </cell>
          <cell r="H10663" t="str">
            <v>92</v>
          </cell>
          <cell r="I10663" t="str">
            <v>C</v>
          </cell>
          <cell r="J10663" t="str">
            <v>om_exp</v>
          </cell>
          <cell r="K10663" t="str">
            <v>beg_bal</v>
          </cell>
          <cell r="M10663" t="str">
            <v>2015/07/1/2/A/0</v>
          </cell>
        </row>
        <row r="10664">
          <cell r="A10664" t="str">
            <v>10663</v>
          </cell>
          <cell r="B10664" t="str">
            <v>OM12092</v>
          </cell>
          <cell r="C10664" t="str">
            <v>092 - O &amp; M Expenses Amount</v>
          </cell>
          <cell r="D10664">
            <v>0</v>
          </cell>
          <cell r="F10664" t="str">
            <v>CALC</v>
          </cell>
          <cell r="H10664" t="str">
            <v>92</v>
          </cell>
          <cell r="I10664" t="str">
            <v>C</v>
          </cell>
          <cell r="J10664" t="str">
            <v>om_exp</v>
          </cell>
          <cell r="K10664" t="str">
            <v>beg_bal</v>
          </cell>
          <cell r="M10664" t="str">
            <v>2015/07/1/2/A/0</v>
          </cell>
        </row>
        <row r="10665">
          <cell r="A10665" t="str">
            <v>10664</v>
          </cell>
          <cell r="B10665" t="str">
            <v>OM12092</v>
          </cell>
          <cell r="C10665" t="str">
            <v>092 - O &amp; M Expenses Amount</v>
          </cell>
          <cell r="D10665">
            <v>0</v>
          </cell>
          <cell r="F10665" t="str">
            <v>CALC</v>
          </cell>
          <cell r="H10665" t="str">
            <v>92</v>
          </cell>
          <cell r="I10665" t="str">
            <v>C</v>
          </cell>
          <cell r="J10665" t="str">
            <v>om_exp</v>
          </cell>
          <cell r="K10665" t="str">
            <v>beg_bal</v>
          </cell>
          <cell r="M10665" t="str">
            <v>2015/07/1/2/A/0</v>
          </cell>
        </row>
        <row r="10666">
          <cell r="A10666" t="str">
            <v>10665</v>
          </cell>
          <cell r="B10666" t="str">
            <v>OM12092</v>
          </cell>
          <cell r="C10666" t="str">
            <v>092 - O &amp; M Expenses Amount</v>
          </cell>
          <cell r="D10666">
            <v>0</v>
          </cell>
          <cell r="F10666" t="str">
            <v>CALC</v>
          </cell>
          <cell r="H10666" t="str">
            <v>92</v>
          </cell>
          <cell r="I10666" t="str">
            <v>C</v>
          </cell>
          <cell r="J10666" t="str">
            <v>om_exp</v>
          </cell>
          <cell r="K10666" t="str">
            <v>beg_bal</v>
          </cell>
          <cell r="M10666" t="str">
            <v>2015/07/1/2/A/0</v>
          </cell>
        </row>
        <row r="10667">
          <cell r="A10667" t="str">
            <v>10666</v>
          </cell>
          <cell r="B10667" t="str">
            <v>OM12092</v>
          </cell>
          <cell r="C10667" t="str">
            <v>092 - O &amp; M Expenses Amount</v>
          </cell>
          <cell r="D10667">
            <v>0</v>
          </cell>
          <cell r="F10667" t="str">
            <v>CALC</v>
          </cell>
          <cell r="H10667" t="str">
            <v>92</v>
          </cell>
          <cell r="I10667" t="str">
            <v>C</v>
          </cell>
          <cell r="J10667" t="str">
            <v>om_exp</v>
          </cell>
          <cell r="K10667" t="str">
            <v>beg_bal</v>
          </cell>
          <cell r="M10667" t="str">
            <v>2015/07/1/2/A/0</v>
          </cell>
        </row>
        <row r="10668">
          <cell r="A10668" t="str">
            <v>10667</v>
          </cell>
          <cell r="B10668" t="str">
            <v>OM12092</v>
          </cell>
          <cell r="C10668" t="str">
            <v>092 - O &amp; M Expenses Amount</v>
          </cell>
          <cell r="D10668">
            <v>0</v>
          </cell>
          <cell r="F10668" t="str">
            <v>CALC</v>
          </cell>
          <cell r="H10668" t="str">
            <v>92</v>
          </cell>
          <cell r="I10668" t="str">
            <v>C</v>
          </cell>
          <cell r="J10668" t="str">
            <v>om_exp</v>
          </cell>
          <cell r="K10668" t="str">
            <v>beg_bal</v>
          </cell>
          <cell r="M10668" t="str">
            <v>2015/07/1/2/A/0</v>
          </cell>
        </row>
        <row r="10669">
          <cell r="A10669" t="str">
            <v>10668</v>
          </cell>
          <cell r="B10669" t="str">
            <v>OM12092</v>
          </cell>
          <cell r="C10669" t="str">
            <v>092 - O &amp; M Expenses Amount</v>
          </cell>
          <cell r="D10669">
            <v>0</v>
          </cell>
          <cell r="F10669" t="str">
            <v>CALC</v>
          </cell>
          <cell r="H10669" t="str">
            <v>92</v>
          </cell>
          <cell r="I10669" t="str">
            <v>C</v>
          </cell>
          <cell r="J10669" t="str">
            <v>om_exp</v>
          </cell>
          <cell r="K10669" t="str">
            <v>beg_bal</v>
          </cell>
          <cell r="M10669" t="str">
            <v>2015/07/1/2/A/0</v>
          </cell>
        </row>
        <row r="10670">
          <cell r="A10670" t="str">
            <v>10669</v>
          </cell>
          <cell r="B10670" t="str">
            <v>OM12092</v>
          </cell>
          <cell r="C10670" t="str">
            <v>092 - O &amp; M Expenses Amount</v>
          </cell>
          <cell r="D10670">
            <v>0</v>
          </cell>
          <cell r="F10670" t="str">
            <v>CALC</v>
          </cell>
          <cell r="H10670" t="str">
            <v>92</v>
          </cell>
          <cell r="I10670" t="str">
            <v>C</v>
          </cell>
          <cell r="J10670" t="str">
            <v>om_exp</v>
          </cell>
          <cell r="K10670" t="str">
            <v>beg_bal</v>
          </cell>
          <cell r="M10670" t="str">
            <v>2015/07/1/2/A/0</v>
          </cell>
        </row>
        <row r="10671">
          <cell r="A10671" t="str">
            <v>10670</v>
          </cell>
          <cell r="B10671" t="str">
            <v>OM12092</v>
          </cell>
          <cell r="C10671" t="str">
            <v>092 - O &amp; M Expenses Amount</v>
          </cell>
          <cell r="D10671">
            <v>0</v>
          </cell>
          <cell r="F10671" t="str">
            <v>CALC</v>
          </cell>
          <cell r="H10671" t="str">
            <v>92</v>
          </cell>
          <cell r="I10671" t="str">
            <v>C</v>
          </cell>
          <cell r="J10671" t="str">
            <v>om_exp</v>
          </cell>
          <cell r="K10671" t="str">
            <v>beg_bal</v>
          </cell>
          <cell r="M10671" t="str">
            <v>2015/07/1/2/A/0</v>
          </cell>
        </row>
        <row r="10672">
          <cell r="A10672" t="str">
            <v>10671</v>
          </cell>
          <cell r="B10672" t="str">
            <v>OM12092</v>
          </cell>
          <cell r="C10672" t="str">
            <v>092 - O &amp; M Expenses Amount</v>
          </cell>
          <cell r="D10672">
            <v>11025.04</v>
          </cell>
          <cell r="F10672" t="str">
            <v>CALC</v>
          </cell>
          <cell r="H10672" t="str">
            <v>92</v>
          </cell>
          <cell r="I10672" t="str">
            <v>C</v>
          </cell>
          <cell r="J10672" t="str">
            <v>om_exp</v>
          </cell>
          <cell r="K10672" t="str">
            <v>beg_bal</v>
          </cell>
          <cell r="M10672" t="str">
            <v>2015/07/1/2/A/0</v>
          </cell>
        </row>
        <row r="10673">
          <cell r="A10673" t="str">
            <v>10672</v>
          </cell>
          <cell r="B10673" t="str">
            <v>OM92092</v>
          </cell>
          <cell r="C10673" t="str">
            <v>092 - GCP Jurisdictional Factor</v>
          </cell>
          <cell r="D10673">
            <v>0</v>
          </cell>
          <cell r="F10673" t="str">
            <v>CALC</v>
          </cell>
          <cell r="H10673" t="str">
            <v>92</v>
          </cell>
          <cell r="I10673" t="str">
            <v>C</v>
          </cell>
          <cell r="J10673" t="str">
            <v>om_exp</v>
          </cell>
          <cell r="K10673" t="str">
            <v>juris_gcp</v>
          </cell>
          <cell r="M10673" t="str">
            <v>2015/07/1/2/A/0</v>
          </cell>
        </row>
        <row r="10674">
          <cell r="A10674" t="str">
            <v>10673</v>
          </cell>
          <cell r="B10674" t="str">
            <v>OM92092</v>
          </cell>
          <cell r="C10674" t="str">
            <v>092 - GCP Jurisdictional Factor</v>
          </cell>
          <cell r="D10674">
            <v>0</v>
          </cell>
          <cell r="F10674" t="str">
            <v>CALC</v>
          </cell>
          <cell r="H10674" t="str">
            <v>92</v>
          </cell>
          <cell r="I10674" t="str">
            <v>C</v>
          </cell>
          <cell r="J10674" t="str">
            <v>om_exp</v>
          </cell>
          <cell r="K10674" t="str">
            <v>juris_gcp</v>
          </cell>
          <cell r="M10674" t="str">
            <v>2015/07/1/2/A/0</v>
          </cell>
        </row>
        <row r="10675">
          <cell r="A10675" t="str">
            <v>10674</v>
          </cell>
          <cell r="B10675" t="str">
            <v>OM92092</v>
          </cell>
          <cell r="C10675" t="str">
            <v>092 - GCP Jurisdictional Factor</v>
          </cell>
          <cell r="D10675">
            <v>0</v>
          </cell>
          <cell r="F10675" t="str">
            <v>CALC</v>
          </cell>
          <cell r="H10675" t="str">
            <v>92</v>
          </cell>
          <cell r="I10675" t="str">
            <v>C</v>
          </cell>
          <cell r="J10675" t="str">
            <v>om_exp</v>
          </cell>
          <cell r="K10675" t="str">
            <v>juris_gcp</v>
          </cell>
          <cell r="M10675" t="str">
            <v>2015/07/1/2/A/0</v>
          </cell>
        </row>
        <row r="10676">
          <cell r="A10676" t="str">
            <v>10675</v>
          </cell>
          <cell r="B10676" t="str">
            <v>OM92092</v>
          </cell>
          <cell r="C10676" t="str">
            <v>092 - GCP Jurisdictional Factor</v>
          </cell>
          <cell r="D10676">
            <v>0</v>
          </cell>
          <cell r="F10676" t="str">
            <v>CALC</v>
          </cell>
          <cell r="H10676" t="str">
            <v>92</v>
          </cell>
          <cell r="I10676" t="str">
            <v>C</v>
          </cell>
          <cell r="J10676" t="str">
            <v>om_exp</v>
          </cell>
          <cell r="K10676" t="str">
            <v>juris_gcp</v>
          </cell>
          <cell r="M10676" t="str">
            <v>2015/07/1/2/A/0</v>
          </cell>
        </row>
        <row r="10677">
          <cell r="A10677" t="str">
            <v>10676</v>
          </cell>
          <cell r="B10677" t="str">
            <v>OM92092</v>
          </cell>
          <cell r="C10677" t="str">
            <v>092 - GCP Jurisdictional Factor</v>
          </cell>
          <cell r="D10677">
            <v>0</v>
          </cell>
          <cell r="F10677" t="str">
            <v>CALC</v>
          </cell>
          <cell r="H10677" t="str">
            <v>92</v>
          </cell>
          <cell r="I10677" t="str">
            <v>C</v>
          </cell>
          <cell r="J10677" t="str">
            <v>om_exp</v>
          </cell>
          <cell r="K10677" t="str">
            <v>juris_gcp</v>
          </cell>
          <cell r="M10677" t="str">
            <v>2015/07/1/2/A/0</v>
          </cell>
        </row>
        <row r="10678">
          <cell r="A10678" t="str">
            <v>10677</v>
          </cell>
          <cell r="B10678" t="str">
            <v>OM92092</v>
          </cell>
          <cell r="C10678" t="str">
            <v>092 - GCP Jurisdictional Factor</v>
          </cell>
          <cell r="D10678">
            <v>0</v>
          </cell>
          <cell r="F10678" t="str">
            <v>CALC</v>
          </cell>
          <cell r="H10678" t="str">
            <v>92</v>
          </cell>
          <cell r="I10678" t="str">
            <v>C</v>
          </cell>
          <cell r="J10678" t="str">
            <v>om_exp</v>
          </cell>
          <cell r="K10678" t="str">
            <v>juris_gcp</v>
          </cell>
          <cell r="M10678" t="str">
            <v>2015/07/1/2/A/0</v>
          </cell>
        </row>
        <row r="10679">
          <cell r="A10679" t="str">
            <v>10678</v>
          </cell>
          <cell r="B10679" t="str">
            <v>OM92092</v>
          </cell>
          <cell r="C10679" t="str">
            <v>092 - GCP Jurisdictional Factor</v>
          </cell>
          <cell r="D10679">
            <v>0</v>
          </cell>
          <cell r="F10679" t="str">
            <v>CALC</v>
          </cell>
          <cell r="H10679" t="str">
            <v>92</v>
          </cell>
          <cell r="I10679" t="str">
            <v>C</v>
          </cell>
          <cell r="J10679" t="str">
            <v>om_exp</v>
          </cell>
          <cell r="K10679" t="str">
            <v>juris_gcp</v>
          </cell>
          <cell r="M10679" t="str">
            <v>2015/07/1/2/A/0</v>
          </cell>
        </row>
        <row r="10680">
          <cell r="A10680" t="str">
            <v>10679</v>
          </cell>
          <cell r="B10680" t="str">
            <v>OM92092</v>
          </cell>
          <cell r="C10680" t="str">
            <v>092 - GCP Jurisdictional Factor</v>
          </cell>
          <cell r="D10680">
            <v>0</v>
          </cell>
          <cell r="F10680" t="str">
            <v>CALC</v>
          </cell>
          <cell r="H10680" t="str">
            <v>92</v>
          </cell>
          <cell r="I10680" t="str">
            <v>C</v>
          </cell>
          <cell r="J10680" t="str">
            <v>om_exp</v>
          </cell>
          <cell r="K10680" t="str">
            <v>juris_gcp</v>
          </cell>
          <cell r="M10680" t="str">
            <v>2015/07/1/2/A/0</v>
          </cell>
        </row>
        <row r="10681">
          <cell r="A10681" t="str">
            <v>10680</v>
          </cell>
          <cell r="B10681" t="str">
            <v>OM92092</v>
          </cell>
          <cell r="C10681" t="str">
            <v>092 - GCP Jurisdictional Factor</v>
          </cell>
          <cell r="D10681">
            <v>0</v>
          </cell>
          <cell r="F10681" t="str">
            <v>CALC</v>
          </cell>
          <cell r="H10681" t="str">
            <v>92</v>
          </cell>
          <cell r="I10681" t="str">
            <v>C</v>
          </cell>
          <cell r="J10681" t="str">
            <v>om_exp</v>
          </cell>
          <cell r="K10681" t="str">
            <v>juris_gcp</v>
          </cell>
          <cell r="M10681" t="str">
            <v>2015/07/1/2/A/0</v>
          </cell>
        </row>
        <row r="10682">
          <cell r="A10682" t="str">
            <v>10681</v>
          </cell>
          <cell r="B10682" t="str">
            <v>OM92092</v>
          </cell>
          <cell r="C10682" t="str">
            <v>092 - GCP Jurisdictional Factor</v>
          </cell>
          <cell r="D10682">
            <v>0</v>
          </cell>
          <cell r="F10682" t="str">
            <v>CALC</v>
          </cell>
          <cell r="H10682" t="str">
            <v>92</v>
          </cell>
          <cell r="I10682" t="str">
            <v>C</v>
          </cell>
          <cell r="J10682" t="str">
            <v>om_exp</v>
          </cell>
          <cell r="K10682" t="str">
            <v>juris_gcp</v>
          </cell>
          <cell r="M10682" t="str">
            <v>2015/07/1/2/A/0</v>
          </cell>
        </row>
        <row r="10683">
          <cell r="A10683" t="str">
            <v>10682</v>
          </cell>
          <cell r="B10683" t="str">
            <v>OM92092</v>
          </cell>
          <cell r="C10683" t="str">
            <v>092 - GCP Jurisdictional Factor</v>
          </cell>
          <cell r="D10683">
            <v>0</v>
          </cell>
          <cell r="F10683" t="str">
            <v>CALC</v>
          </cell>
          <cell r="H10683" t="str">
            <v>92</v>
          </cell>
          <cell r="I10683" t="str">
            <v>C</v>
          </cell>
          <cell r="J10683" t="str">
            <v>om_exp</v>
          </cell>
          <cell r="K10683" t="str">
            <v>juris_gcp</v>
          </cell>
          <cell r="M10683" t="str">
            <v>2015/07/1/2/A/0</v>
          </cell>
        </row>
        <row r="10684">
          <cell r="A10684" t="str">
            <v>10683</v>
          </cell>
          <cell r="B10684" t="str">
            <v>OM92092</v>
          </cell>
          <cell r="C10684" t="str">
            <v>092 - GCP Jurisdictional Factor</v>
          </cell>
          <cell r="D10684">
            <v>0</v>
          </cell>
          <cell r="F10684" t="str">
            <v>CALC</v>
          </cell>
          <cell r="H10684" t="str">
            <v>92</v>
          </cell>
          <cell r="I10684" t="str">
            <v>C</v>
          </cell>
          <cell r="J10684" t="str">
            <v>om_exp</v>
          </cell>
          <cell r="K10684" t="str">
            <v>juris_gcp</v>
          </cell>
          <cell r="M10684" t="str">
            <v>2015/07/1/2/A/0</v>
          </cell>
        </row>
        <row r="10685">
          <cell r="A10685" t="str">
            <v>10684</v>
          </cell>
          <cell r="B10685" t="str">
            <v>OM92092</v>
          </cell>
          <cell r="C10685" t="str">
            <v>092 - GCP Jurisdictional Factor</v>
          </cell>
          <cell r="D10685">
            <v>0</v>
          </cell>
          <cell r="F10685" t="str">
            <v>CALC</v>
          </cell>
          <cell r="H10685" t="str">
            <v>92</v>
          </cell>
          <cell r="I10685" t="str">
            <v>C</v>
          </cell>
          <cell r="J10685" t="str">
            <v>om_exp</v>
          </cell>
          <cell r="K10685" t="str">
            <v>juris_gcp</v>
          </cell>
          <cell r="M10685" t="str">
            <v>2015/07/1/2/A/0</v>
          </cell>
        </row>
        <row r="10686">
          <cell r="A10686" t="str">
            <v>10685</v>
          </cell>
          <cell r="B10686" t="str">
            <v>OM92092</v>
          </cell>
          <cell r="C10686" t="str">
            <v>092 - GCP Jurisdictional Factor</v>
          </cell>
          <cell r="D10686">
            <v>0</v>
          </cell>
          <cell r="F10686" t="str">
            <v>CALC</v>
          </cell>
          <cell r="H10686" t="str">
            <v>92</v>
          </cell>
          <cell r="I10686" t="str">
            <v>C</v>
          </cell>
          <cell r="J10686" t="str">
            <v>om_exp</v>
          </cell>
          <cell r="K10686" t="str">
            <v>juris_gcp</v>
          </cell>
          <cell r="M10686" t="str">
            <v>2015/07/1/2/A/0</v>
          </cell>
        </row>
        <row r="10687">
          <cell r="A10687" t="str">
            <v>10686</v>
          </cell>
          <cell r="B10687" t="str">
            <v>OM92092</v>
          </cell>
          <cell r="C10687" t="str">
            <v>092 - GCP Jurisdictional Factor</v>
          </cell>
          <cell r="D10687">
            <v>0</v>
          </cell>
          <cell r="F10687" t="str">
            <v>CALC</v>
          </cell>
          <cell r="H10687" t="str">
            <v>92</v>
          </cell>
          <cell r="I10687" t="str">
            <v>C</v>
          </cell>
          <cell r="J10687" t="str">
            <v>om_exp</v>
          </cell>
          <cell r="K10687" t="str">
            <v>juris_gcp</v>
          </cell>
          <cell r="M10687" t="str">
            <v>2015/07/1/2/A/0</v>
          </cell>
        </row>
        <row r="10688">
          <cell r="A10688" t="str">
            <v>10687</v>
          </cell>
          <cell r="B10688" t="str">
            <v>OM92092</v>
          </cell>
          <cell r="C10688" t="str">
            <v>092 - GCP Jurisdictional Factor</v>
          </cell>
          <cell r="D10688">
            <v>0</v>
          </cell>
          <cell r="F10688" t="str">
            <v>CALC</v>
          </cell>
          <cell r="H10688" t="str">
            <v>92</v>
          </cell>
          <cell r="I10688" t="str">
            <v>C</v>
          </cell>
          <cell r="J10688" t="str">
            <v>om_exp</v>
          </cell>
          <cell r="K10688" t="str">
            <v>juris_gcp</v>
          </cell>
          <cell r="M10688" t="str">
            <v>2015/07/1/2/A/0</v>
          </cell>
        </row>
        <row r="10689">
          <cell r="A10689" t="str">
            <v>10688</v>
          </cell>
          <cell r="B10689" t="str">
            <v>OM92092</v>
          </cell>
          <cell r="C10689" t="str">
            <v>092 - GCP Jurisdictional Factor</v>
          </cell>
          <cell r="D10689">
            <v>0</v>
          </cell>
          <cell r="F10689" t="str">
            <v>CALC</v>
          </cell>
          <cell r="H10689" t="str">
            <v>92</v>
          </cell>
          <cell r="I10689" t="str">
            <v>C</v>
          </cell>
          <cell r="J10689" t="str">
            <v>om_exp</v>
          </cell>
          <cell r="K10689" t="str">
            <v>juris_gcp</v>
          </cell>
          <cell r="M10689" t="str">
            <v>2015/07/1/2/A/0</v>
          </cell>
        </row>
        <row r="10690">
          <cell r="A10690" t="str">
            <v>10689</v>
          </cell>
          <cell r="B10690" t="str">
            <v>OM92092</v>
          </cell>
          <cell r="C10690" t="str">
            <v>092 - GCP Jurisdictional Factor</v>
          </cell>
          <cell r="D10690">
            <v>0</v>
          </cell>
          <cell r="F10690" t="str">
            <v>CALC</v>
          </cell>
          <cell r="H10690" t="str">
            <v>92</v>
          </cell>
          <cell r="I10690" t="str">
            <v>C</v>
          </cell>
          <cell r="J10690" t="str">
            <v>om_exp</v>
          </cell>
          <cell r="K10690" t="str">
            <v>juris_gcp</v>
          </cell>
          <cell r="M10690" t="str">
            <v>2015/07/1/2/A/0</v>
          </cell>
        </row>
        <row r="10691">
          <cell r="A10691" t="str">
            <v>10690</v>
          </cell>
          <cell r="B10691" t="str">
            <v>OM92092</v>
          </cell>
          <cell r="C10691" t="str">
            <v>092 - GCP Jurisdictional Factor</v>
          </cell>
          <cell r="D10691">
            <v>0</v>
          </cell>
          <cell r="F10691" t="str">
            <v>CALC</v>
          </cell>
          <cell r="H10691" t="str">
            <v>92</v>
          </cell>
          <cell r="I10691" t="str">
            <v>C</v>
          </cell>
          <cell r="J10691" t="str">
            <v>om_exp</v>
          </cell>
          <cell r="K10691" t="str">
            <v>juris_gcp</v>
          </cell>
          <cell r="M10691" t="str">
            <v>2015/07/1/2/A/0</v>
          </cell>
        </row>
        <row r="10692">
          <cell r="A10692" t="str">
            <v>10691</v>
          </cell>
          <cell r="B10692" t="str">
            <v>OM92092</v>
          </cell>
          <cell r="C10692" t="str">
            <v>092 - GCP Jurisdictional Factor</v>
          </cell>
          <cell r="D10692">
            <v>0</v>
          </cell>
          <cell r="F10692" t="str">
            <v>CALC</v>
          </cell>
          <cell r="H10692" t="str">
            <v>92</v>
          </cell>
          <cell r="I10692" t="str">
            <v>C</v>
          </cell>
          <cell r="J10692" t="str">
            <v>om_exp</v>
          </cell>
          <cell r="K10692" t="str">
            <v>juris_gcp</v>
          </cell>
          <cell r="M10692" t="str">
            <v>2015/07/1/2/A/0</v>
          </cell>
        </row>
        <row r="10693">
          <cell r="A10693" t="str">
            <v>10692</v>
          </cell>
          <cell r="B10693" t="str">
            <v>OM92092</v>
          </cell>
          <cell r="C10693" t="str">
            <v>092 - GCP Jurisdictional Factor</v>
          </cell>
          <cell r="D10693">
            <v>0</v>
          </cell>
          <cell r="F10693" t="str">
            <v>CALC</v>
          </cell>
          <cell r="H10693" t="str">
            <v>92</v>
          </cell>
          <cell r="I10693" t="str">
            <v>C</v>
          </cell>
          <cell r="J10693" t="str">
            <v>om_exp</v>
          </cell>
          <cell r="K10693" t="str">
            <v>juris_gcp</v>
          </cell>
          <cell r="M10693" t="str">
            <v>2015/07/1/2/A/0</v>
          </cell>
        </row>
        <row r="10694">
          <cell r="A10694" t="str">
            <v>10693</v>
          </cell>
          <cell r="B10694" t="str">
            <v>OM92092</v>
          </cell>
          <cell r="C10694" t="str">
            <v>092 - GCP Jurisdictional Factor</v>
          </cell>
          <cell r="D10694">
            <v>0</v>
          </cell>
          <cell r="F10694" t="str">
            <v>CALC</v>
          </cell>
          <cell r="H10694" t="str">
            <v>92</v>
          </cell>
          <cell r="I10694" t="str">
            <v>C</v>
          </cell>
          <cell r="J10694" t="str">
            <v>om_exp</v>
          </cell>
          <cell r="K10694" t="str">
            <v>juris_gcp</v>
          </cell>
          <cell r="M10694" t="str">
            <v>2015/07/1/2/A/0</v>
          </cell>
        </row>
        <row r="10695">
          <cell r="A10695" t="str">
            <v>10694</v>
          </cell>
          <cell r="B10695" t="str">
            <v>OM92092</v>
          </cell>
          <cell r="C10695" t="str">
            <v>092 - GCP Jurisdictional Factor</v>
          </cell>
          <cell r="D10695">
            <v>0</v>
          </cell>
          <cell r="F10695" t="str">
            <v>CALC</v>
          </cell>
          <cell r="H10695" t="str">
            <v>92</v>
          </cell>
          <cell r="I10695" t="str">
            <v>C</v>
          </cell>
          <cell r="J10695" t="str">
            <v>om_exp</v>
          </cell>
          <cell r="K10695" t="str">
            <v>juris_gcp</v>
          </cell>
          <cell r="M10695" t="str">
            <v>2015/07/1/2/A/0</v>
          </cell>
        </row>
        <row r="10696">
          <cell r="A10696" t="str">
            <v>10695</v>
          </cell>
          <cell r="B10696" t="str">
            <v>OM92092</v>
          </cell>
          <cell r="C10696" t="str">
            <v>092 - GCP Jurisdictional Factor</v>
          </cell>
          <cell r="D10696">
            <v>0</v>
          </cell>
          <cell r="F10696" t="str">
            <v>CALC</v>
          </cell>
          <cell r="H10696" t="str">
            <v>92</v>
          </cell>
          <cell r="I10696" t="str">
            <v>C</v>
          </cell>
          <cell r="J10696" t="str">
            <v>om_exp</v>
          </cell>
          <cell r="K10696" t="str">
            <v>juris_gcp</v>
          </cell>
          <cell r="M10696" t="str">
            <v>2015/07/1/2/A/0</v>
          </cell>
        </row>
        <row r="10697">
          <cell r="A10697" t="str">
            <v>10696</v>
          </cell>
          <cell r="B10697" t="str">
            <v>OM92092</v>
          </cell>
          <cell r="C10697" t="str">
            <v>092 - GCP Jurisdictional Factor</v>
          </cell>
          <cell r="D10697">
            <v>0</v>
          </cell>
          <cell r="F10697" t="str">
            <v>CALC</v>
          </cell>
          <cell r="H10697" t="str">
            <v>92</v>
          </cell>
          <cell r="I10697" t="str">
            <v>C</v>
          </cell>
          <cell r="J10697" t="str">
            <v>om_exp</v>
          </cell>
          <cell r="K10697" t="str">
            <v>juris_gcp</v>
          </cell>
          <cell r="M10697" t="str">
            <v>2015/07/1/2/A/0</v>
          </cell>
        </row>
        <row r="10698">
          <cell r="A10698" t="str">
            <v>10697</v>
          </cell>
          <cell r="B10698" t="str">
            <v>OM92092</v>
          </cell>
          <cell r="C10698" t="str">
            <v>092 - GCP Jurisdictional Factor</v>
          </cell>
          <cell r="D10698">
            <v>0</v>
          </cell>
          <cell r="F10698" t="str">
            <v>CALC</v>
          </cell>
          <cell r="H10698" t="str">
            <v>92</v>
          </cell>
          <cell r="I10698" t="str">
            <v>C</v>
          </cell>
          <cell r="J10698" t="str">
            <v>om_exp</v>
          </cell>
          <cell r="K10698" t="str">
            <v>juris_gcp</v>
          </cell>
          <cell r="M10698" t="str">
            <v>2015/07/1/2/A/0</v>
          </cell>
        </row>
        <row r="10699">
          <cell r="A10699" t="str">
            <v>10698</v>
          </cell>
          <cell r="B10699" t="str">
            <v>OM92092</v>
          </cell>
          <cell r="C10699" t="str">
            <v>092 - GCP Jurisdictional Factor</v>
          </cell>
          <cell r="D10699">
            <v>0</v>
          </cell>
          <cell r="F10699" t="str">
            <v>CALC</v>
          </cell>
          <cell r="H10699" t="str">
            <v>92</v>
          </cell>
          <cell r="I10699" t="str">
            <v>C</v>
          </cell>
          <cell r="J10699" t="str">
            <v>om_exp</v>
          </cell>
          <cell r="K10699" t="str">
            <v>juris_gcp</v>
          </cell>
          <cell r="M10699" t="str">
            <v>2015/07/1/2/A/0</v>
          </cell>
        </row>
        <row r="10700">
          <cell r="A10700" t="str">
            <v>10699</v>
          </cell>
          <cell r="B10700" t="str">
            <v>OM92092</v>
          </cell>
          <cell r="C10700" t="str">
            <v>092 - GCP Jurisdictional Factor</v>
          </cell>
          <cell r="D10700">
            <v>0</v>
          </cell>
          <cell r="F10700" t="str">
            <v>CALC</v>
          </cell>
          <cell r="H10700" t="str">
            <v>92</v>
          </cell>
          <cell r="I10700" t="str">
            <v>C</v>
          </cell>
          <cell r="J10700" t="str">
            <v>om_exp</v>
          </cell>
          <cell r="K10700" t="str">
            <v>juris_gcp</v>
          </cell>
          <cell r="M10700" t="str">
            <v>2015/07/1/2/A/0</v>
          </cell>
        </row>
        <row r="10701">
          <cell r="A10701" t="str">
            <v>10700</v>
          </cell>
          <cell r="B10701" t="str">
            <v>OM92092</v>
          </cell>
          <cell r="C10701" t="str">
            <v>092 - GCP Jurisdictional Factor</v>
          </cell>
          <cell r="D10701">
            <v>0</v>
          </cell>
          <cell r="F10701" t="str">
            <v>CALC</v>
          </cell>
          <cell r="H10701" t="str">
            <v>92</v>
          </cell>
          <cell r="I10701" t="str">
            <v>C</v>
          </cell>
          <cell r="J10701" t="str">
            <v>om_exp</v>
          </cell>
          <cell r="K10701" t="str">
            <v>juris_gcp</v>
          </cell>
          <cell r="M10701" t="str">
            <v>2015/07/1/2/A/0</v>
          </cell>
        </row>
        <row r="10702">
          <cell r="A10702" t="str">
            <v>10701</v>
          </cell>
          <cell r="B10702" t="str">
            <v>OM92092</v>
          </cell>
          <cell r="C10702" t="str">
            <v>092 - GCP Jurisdictional Factor</v>
          </cell>
          <cell r="D10702">
            <v>0</v>
          </cell>
          <cell r="F10702" t="str">
            <v>CALC</v>
          </cell>
          <cell r="H10702" t="str">
            <v>92</v>
          </cell>
          <cell r="I10702" t="str">
            <v>C</v>
          </cell>
          <cell r="J10702" t="str">
            <v>om_exp</v>
          </cell>
          <cell r="K10702" t="str">
            <v>juris_gcp</v>
          </cell>
          <cell r="M10702" t="str">
            <v>2015/07/1/2/A/0</v>
          </cell>
        </row>
        <row r="10703">
          <cell r="A10703" t="str">
            <v>10702</v>
          </cell>
          <cell r="B10703" t="str">
            <v>OM92092</v>
          </cell>
          <cell r="C10703" t="str">
            <v>092 - GCP Jurisdictional Factor</v>
          </cell>
          <cell r="D10703">
            <v>0</v>
          </cell>
          <cell r="F10703" t="str">
            <v>CALC</v>
          </cell>
          <cell r="H10703" t="str">
            <v>92</v>
          </cell>
          <cell r="I10703" t="str">
            <v>C</v>
          </cell>
          <cell r="J10703" t="str">
            <v>om_exp</v>
          </cell>
          <cell r="K10703" t="str">
            <v>juris_gcp</v>
          </cell>
          <cell r="M10703" t="str">
            <v>2015/07/1/2/A/0</v>
          </cell>
        </row>
        <row r="10704">
          <cell r="A10704" t="str">
            <v>10703</v>
          </cell>
          <cell r="B10704" t="str">
            <v>OM92092</v>
          </cell>
          <cell r="C10704" t="str">
            <v>092 - GCP Jurisdictional Factor</v>
          </cell>
          <cell r="D10704">
            <v>0</v>
          </cell>
          <cell r="F10704" t="str">
            <v>CALC</v>
          </cell>
          <cell r="H10704" t="str">
            <v>92</v>
          </cell>
          <cell r="I10704" t="str">
            <v>C</v>
          </cell>
          <cell r="J10704" t="str">
            <v>om_exp</v>
          </cell>
          <cell r="K10704" t="str">
            <v>juris_gcp</v>
          </cell>
          <cell r="M10704" t="str">
            <v>2015/07/1/2/A/0</v>
          </cell>
        </row>
        <row r="10705">
          <cell r="A10705" t="str">
            <v>10704</v>
          </cell>
          <cell r="B10705" t="str">
            <v>OM92092</v>
          </cell>
          <cell r="C10705" t="str">
            <v>092 - GCP Jurisdictional Factor</v>
          </cell>
          <cell r="D10705">
            <v>0</v>
          </cell>
          <cell r="F10705" t="str">
            <v>CALC</v>
          </cell>
          <cell r="H10705" t="str">
            <v>92</v>
          </cell>
          <cell r="I10705" t="str">
            <v>C</v>
          </cell>
          <cell r="J10705" t="str">
            <v>om_exp</v>
          </cell>
          <cell r="K10705" t="str">
            <v>juris_gcp</v>
          </cell>
          <cell r="M10705" t="str">
            <v>2015/07/1/2/A/0</v>
          </cell>
        </row>
        <row r="10706">
          <cell r="A10706" t="str">
            <v>10705</v>
          </cell>
          <cell r="B10706" t="str">
            <v>OM92092</v>
          </cell>
          <cell r="C10706" t="str">
            <v>092 - GCP Jurisdictional Factor</v>
          </cell>
          <cell r="D10706">
            <v>0</v>
          </cell>
          <cell r="F10706" t="str">
            <v>CALC</v>
          </cell>
          <cell r="H10706" t="str">
            <v>92</v>
          </cell>
          <cell r="I10706" t="str">
            <v>C</v>
          </cell>
          <cell r="J10706" t="str">
            <v>om_exp</v>
          </cell>
          <cell r="K10706" t="str">
            <v>juris_gcp</v>
          </cell>
          <cell r="M10706" t="str">
            <v>2015/07/1/2/A/0</v>
          </cell>
        </row>
        <row r="10707">
          <cell r="A10707" t="str">
            <v>10706</v>
          </cell>
          <cell r="B10707" t="str">
            <v>OM92092</v>
          </cell>
          <cell r="C10707" t="str">
            <v>092 - GCP Jurisdictional Factor</v>
          </cell>
          <cell r="D10707">
            <v>0</v>
          </cell>
          <cell r="F10707" t="str">
            <v>CALC</v>
          </cell>
          <cell r="H10707" t="str">
            <v>92</v>
          </cell>
          <cell r="I10707" t="str">
            <v>C</v>
          </cell>
          <cell r="J10707" t="str">
            <v>om_exp</v>
          </cell>
          <cell r="K10707" t="str">
            <v>juris_gcp</v>
          </cell>
          <cell r="M10707" t="str">
            <v>2015/07/1/2/A/0</v>
          </cell>
        </row>
        <row r="10708">
          <cell r="A10708" t="str">
            <v>10707</v>
          </cell>
          <cell r="B10708" t="str">
            <v>OM92092</v>
          </cell>
          <cell r="C10708" t="str">
            <v>092 - GCP Jurisdictional Factor</v>
          </cell>
          <cell r="D10708">
            <v>0</v>
          </cell>
          <cell r="F10708" t="str">
            <v>CALC</v>
          </cell>
          <cell r="H10708" t="str">
            <v>92</v>
          </cell>
          <cell r="I10708" t="str">
            <v>C</v>
          </cell>
          <cell r="J10708" t="str">
            <v>om_exp</v>
          </cell>
          <cell r="K10708" t="str">
            <v>juris_gcp</v>
          </cell>
          <cell r="M10708" t="str">
            <v>2015/07/1/2/A/0</v>
          </cell>
        </row>
        <row r="10709">
          <cell r="A10709" t="str">
            <v>10708</v>
          </cell>
          <cell r="B10709" t="str">
            <v>OM92092</v>
          </cell>
          <cell r="C10709" t="str">
            <v>092 - GCP Jurisdictional Factor</v>
          </cell>
          <cell r="D10709">
            <v>0</v>
          </cell>
          <cell r="F10709" t="str">
            <v>CALC</v>
          </cell>
          <cell r="H10709" t="str">
            <v>92</v>
          </cell>
          <cell r="I10709" t="str">
            <v>C</v>
          </cell>
          <cell r="J10709" t="str">
            <v>om_exp</v>
          </cell>
          <cell r="K10709" t="str">
            <v>juris_gcp</v>
          </cell>
          <cell r="M10709" t="str">
            <v>2015/07/1/2/A/0</v>
          </cell>
        </row>
        <row r="10710">
          <cell r="A10710" t="str">
            <v>10709</v>
          </cell>
          <cell r="B10710" t="str">
            <v>OM92092</v>
          </cell>
          <cell r="C10710" t="str">
            <v>092 - GCP Jurisdictional Factor</v>
          </cell>
          <cell r="D10710">
            <v>0</v>
          </cell>
          <cell r="F10710" t="str">
            <v>CALC</v>
          </cell>
          <cell r="H10710" t="str">
            <v>92</v>
          </cell>
          <cell r="I10710" t="str">
            <v>C</v>
          </cell>
          <cell r="J10710" t="str">
            <v>om_exp</v>
          </cell>
          <cell r="K10710" t="str">
            <v>juris_gcp</v>
          </cell>
          <cell r="M10710" t="str">
            <v>2015/07/1/2/A/0</v>
          </cell>
        </row>
        <row r="10711">
          <cell r="A10711" t="str">
            <v>10710</v>
          </cell>
          <cell r="B10711" t="str">
            <v>OM92092</v>
          </cell>
          <cell r="C10711" t="str">
            <v>092 - GCP Jurisdictional Factor</v>
          </cell>
          <cell r="D10711">
            <v>0</v>
          </cell>
          <cell r="F10711" t="str">
            <v>CALC</v>
          </cell>
          <cell r="H10711" t="str">
            <v>92</v>
          </cell>
          <cell r="I10711" t="str">
            <v>C</v>
          </cell>
          <cell r="J10711" t="str">
            <v>om_exp</v>
          </cell>
          <cell r="K10711" t="str">
            <v>juris_gcp</v>
          </cell>
          <cell r="M10711" t="str">
            <v>2015/07/1/2/A/0</v>
          </cell>
        </row>
        <row r="10712">
          <cell r="A10712" t="str">
            <v>10711</v>
          </cell>
          <cell r="B10712" t="str">
            <v>OM92092</v>
          </cell>
          <cell r="C10712" t="str">
            <v>092 - GCP Jurisdictional Factor</v>
          </cell>
          <cell r="D10712">
            <v>0</v>
          </cell>
          <cell r="F10712" t="str">
            <v>CALC</v>
          </cell>
          <cell r="H10712" t="str">
            <v>92</v>
          </cell>
          <cell r="I10712" t="str">
            <v>C</v>
          </cell>
          <cell r="J10712" t="str">
            <v>om_exp</v>
          </cell>
          <cell r="K10712" t="str">
            <v>juris_gcp</v>
          </cell>
          <cell r="M10712" t="str">
            <v>2015/07/1/2/A/0</v>
          </cell>
        </row>
        <row r="10713">
          <cell r="A10713" t="str">
            <v>10712</v>
          </cell>
          <cell r="B10713" t="str">
            <v>OM92092</v>
          </cell>
          <cell r="C10713" t="str">
            <v>092 - GCP Jurisdictional Factor</v>
          </cell>
          <cell r="D10713">
            <v>0</v>
          </cell>
          <cell r="F10713" t="str">
            <v>CALC</v>
          </cell>
          <cell r="H10713" t="str">
            <v>92</v>
          </cell>
          <cell r="I10713" t="str">
            <v>C</v>
          </cell>
          <cell r="J10713" t="str">
            <v>om_exp</v>
          </cell>
          <cell r="K10713" t="str">
            <v>juris_gcp</v>
          </cell>
          <cell r="M10713" t="str">
            <v>2015/07/1/2/A/0</v>
          </cell>
        </row>
        <row r="10714">
          <cell r="A10714" t="str">
            <v>10713</v>
          </cell>
          <cell r="B10714" t="str">
            <v>OM92092</v>
          </cell>
          <cell r="C10714" t="str">
            <v>092 - GCP Jurisdictional Factor</v>
          </cell>
          <cell r="D10714">
            <v>0</v>
          </cell>
          <cell r="F10714" t="str">
            <v>CALC</v>
          </cell>
          <cell r="H10714" t="str">
            <v>92</v>
          </cell>
          <cell r="I10714" t="str">
            <v>C</v>
          </cell>
          <cell r="J10714" t="str">
            <v>om_exp</v>
          </cell>
          <cell r="K10714" t="str">
            <v>juris_gcp</v>
          </cell>
          <cell r="M10714" t="str">
            <v>2015/07/1/2/A/0</v>
          </cell>
        </row>
        <row r="10715">
          <cell r="A10715" t="str">
            <v>10714</v>
          </cell>
          <cell r="B10715" t="str">
            <v>OM92092</v>
          </cell>
          <cell r="C10715" t="str">
            <v>092 - GCP Jurisdictional Factor</v>
          </cell>
          <cell r="D10715">
            <v>0</v>
          </cell>
          <cell r="F10715" t="str">
            <v>CALC</v>
          </cell>
          <cell r="H10715" t="str">
            <v>92</v>
          </cell>
          <cell r="I10715" t="str">
            <v>C</v>
          </cell>
          <cell r="J10715" t="str">
            <v>om_exp</v>
          </cell>
          <cell r="K10715" t="str">
            <v>juris_gcp</v>
          </cell>
          <cell r="M10715" t="str">
            <v>2015/07/1/2/A/0</v>
          </cell>
        </row>
        <row r="10716">
          <cell r="A10716" t="str">
            <v>10715</v>
          </cell>
          <cell r="B10716" t="str">
            <v>OM92092</v>
          </cell>
          <cell r="C10716" t="str">
            <v>092 - GCP Jurisdictional Factor</v>
          </cell>
          <cell r="D10716">
            <v>0</v>
          </cell>
          <cell r="F10716" t="str">
            <v>CALC</v>
          </cell>
          <cell r="H10716" t="str">
            <v>92</v>
          </cell>
          <cell r="I10716" t="str">
            <v>C</v>
          </cell>
          <cell r="J10716" t="str">
            <v>om_exp</v>
          </cell>
          <cell r="K10716" t="str">
            <v>juris_gcp</v>
          </cell>
          <cell r="M10716" t="str">
            <v>2015/07/1/2/A/0</v>
          </cell>
        </row>
        <row r="10717">
          <cell r="A10717" t="str">
            <v>10716</v>
          </cell>
          <cell r="B10717" t="str">
            <v>OM92092</v>
          </cell>
          <cell r="C10717" t="str">
            <v>092 - GCP Jurisdictional Factor</v>
          </cell>
          <cell r="D10717">
            <v>0</v>
          </cell>
          <cell r="F10717" t="str">
            <v>CALC</v>
          </cell>
          <cell r="H10717" t="str">
            <v>92</v>
          </cell>
          <cell r="I10717" t="str">
            <v>C</v>
          </cell>
          <cell r="J10717" t="str">
            <v>om_exp</v>
          </cell>
          <cell r="K10717" t="str">
            <v>juris_gcp</v>
          </cell>
          <cell r="M10717" t="str">
            <v>2015/07/1/2/A/0</v>
          </cell>
        </row>
        <row r="10718">
          <cell r="A10718" t="str">
            <v>10717</v>
          </cell>
          <cell r="B10718" t="str">
            <v>OM92092</v>
          </cell>
          <cell r="C10718" t="str">
            <v>092 - GCP Jurisdictional Factor</v>
          </cell>
          <cell r="D10718">
            <v>0</v>
          </cell>
          <cell r="F10718" t="str">
            <v>CALC</v>
          </cell>
          <cell r="H10718" t="str">
            <v>92</v>
          </cell>
          <cell r="I10718" t="str">
            <v>C</v>
          </cell>
          <cell r="J10718" t="str">
            <v>om_exp</v>
          </cell>
          <cell r="K10718" t="str">
            <v>juris_gcp</v>
          </cell>
          <cell r="M10718" t="str">
            <v>2015/07/1/2/A/0</v>
          </cell>
        </row>
        <row r="10719">
          <cell r="A10719" t="str">
            <v>10718</v>
          </cell>
          <cell r="B10719" t="str">
            <v>OM92092</v>
          </cell>
          <cell r="C10719" t="str">
            <v>092 - GCP Jurisdictional Factor</v>
          </cell>
          <cell r="D10719">
            <v>0</v>
          </cell>
          <cell r="F10719" t="str">
            <v>CALC</v>
          </cell>
          <cell r="H10719" t="str">
            <v>92</v>
          </cell>
          <cell r="I10719" t="str">
            <v>C</v>
          </cell>
          <cell r="J10719" t="str">
            <v>om_exp</v>
          </cell>
          <cell r="K10719" t="str">
            <v>juris_gcp</v>
          </cell>
          <cell r="M10719" t="str">
            <v>2015/07/1/2/A/0</v>
          </cell>
        </row>
        <row r="10720">
          <cell r="A10720" t="str">
            <v>10719</v>
          </cell>
          <cell r="B10720" t="str">
            <v>OM92092</v>
          </cell>
          <cell r="C10720" t="str">
            <v>092 - GCP Jurisdictional Factor</v>
          </cell>
          <cell r="D10720">
            <v>0</v>
          </cell>
          <cell r="F10720" t="str">
            <v>CALC</v>
          </cell>
          <cell r="H10720" t="str">
            <v>92</v>
          </cell>
          <cell r="I10720" t="str">
            <v>C</v>
          </cell>
          <cell r="J10720" t="str">
            <v>om_exp</v>
          </cell>
          <cell r="K10720" t="str">
            <v>juris_gcp</v>
          </cell>
          <cell r="M10720" t="str">
            <v>2015/07/1/2/A/0</v>
          </cell>
        </row>
        <row r="10721">
          <cell r="A10721" t="str">
            <v>10720</v>
          </cell>
          <cell r="B10721" t="str">
            <v>OM92092</v>
          </cell>
          <cell r="C10721" t="str">
            <v>092 - GCP Jurisdictional Factor</v>
          </cell>
          <cell r="D10721">
            <v>0</v>
          </cell>
          <cell r="F10721" t="str">
            <v>CALC</v>
          </cell>
          <cell r="H10721" t="str">
            <v>92</v>
          </cell>
          <cell r="I10721" t="str">
            <v>C</v>
          </cell>
          <cell r="J10721" t="str">
            <v>om_exp</v>
          </cell>
          <cell r="K10721" t="str">
            <v>juris_gcp</v>
          </cell>
          <cell r="M10721" t="str">
            <v>2015/07/1/2/A/0</v>
          </cell>
        </row>
        <row r="10722">
          <cell r="A10722" t="str">
            <v>10721</v>
          </cell>
          <cell r="B10722" t="str">
            <v>OMD2092</v>
          </cell>
          <cell r="C10722" t="str">
            <v>092 - Energy Jurisdictional O &amp; M Exp Amount</v>
          </cell>
          <cell r="D10722">
            <v>0</v>
          </cell>
          <cell r="F10722" t="str">
            <v>CALC</v>
          </cell>
          <cell r="H10722" t="str">
            <v>92</v>
          </cell>
          <cell r="I10722" t="str">
            <v>C</v>
          </cell>
          <cell r="J10722" t="str">
            <v>om_exp</v>
          </cell>
          <cell r="K10722" t="str">
            <v>juris_energy_amt</v>
          </cell>
          <cell r="M10722" t="str">
            <v>2015/07/1/2/A/0</v>
          </cell>
        </row>
        <row r="10723">
          <cell r="A10723" t="str">
            <v>10722</v>
          </cell>
          <cell r="B10723" t="str">
            <v>OMD2092</v>
          </cell>
          <cell r="C10723" t="str">
            <v>092 - Energy Jurisdictional O &amp; M Exp Amount</v>
          </cell>
          <cell r="D10723">
            <v>0</v>
          </cell>
          <cell r="F10723" t="str">
            <v>CALC</v>
          </cell>
          <cell r="H10723" t="str">
            <v>92</v>
          </cell>
          <cell r="I10723" t="str">
            <v>C</v>
          </cell>
          <cell r="J10723" t="str">
            <v>om_exp</v>
          </cell>
          <cell r="K10723" t="str">
            <v>juris_energy_amt</v>
          </cell>
          <cell r="M10723" t="str">
            <v>2015/07/1/2/A/0</v>
          </cell>
        </row>
        <row r="10724">
          <cell r="A10724" t="str">
            <v>10723</v>
          </cell>
          <cell r="B10724" t="str">
            <v>OMD2092</v>
          </cell>
          <cell r="C10724" t="str">
            <v>092 - Energy Jurisdictional O &amp; M Exp Amount</v>
          </cell>
          <cell r="D10724">
            <v>0</v>
          </cell>
          <cell r="F10724" t="str">
            <v>CALC</v>
          </cell>
          <cell r="H10724" t="str">
            <v>92</v>
          </cell>
          <cell r="I10724" t="str">
            <v>C</v>
          </cell>
          <cell r="J10724" t="str">
            <v>om_exp</v>
          </cell>
          <cell r="K10724" t="str">
            <v>juris_energy_amt</v>
          </cell>
          <cell r="M10724" t="str">
            <v>2015/07/1/2/A/0</v>
          </cell>
        </row>
        <row r="10725">
          <cell r="A10725" t="str">
            <v>10724</v>
          </cell>
          <cell r="B10725" t="str">
            <v>OMD2092</v>
          </cell>
          <cell r="C10725" t="str">
            <v>092 - Energy Jurisdictional O &amp; M Exp Amount</v>
          </cell>
          <cell r="D10725">
            <v>0</v>
          </cell>
          <cell r="F10725" t="str">
            <v>CALC</v>
          </cell>
          <cell r="H10725" t="str">
            <v>92</v>
          </cell>
          <cell r="I10725" t="str">
            <v>C</v>
          </cell>
          <cell r="J10725" t="str">
            <v>om_exp</v>
          </cell>
          <cell r="K10725" t="str">
            <v>juris_energy_amt</v>
          </cell>
          <cell r="M10725" t="str">
            <v>2015/07/1/2/A/0</v>
          </cell>
        </row>
        <row r="10726">
          <cell r="A10726" t="str">
            <v>10725</v>
          </cell>
          <cell r="B10726" t="str">
            <v>OMD2092</v>
          </cell>
          <cell r="C10726" t="str">
            <v>092 - Energy Jurisdictional O &amp; M Exp Amount</v>
          </cell>
          <cell r="D10726">
            <v>0</v>
          </cell>
          <cell r="F10726" t="str">
            <v>CALC</v>
          </cell>
          <cell r="H10726" t="str">
            <v>92</v>
          </cell>
          <cell r="I10726" t="str">
            <v>C</v>
          </cell>
          <cell r="J10726" t="str">
            <v>om_exp</v>
          </cell>
          <cell r="K10726" t="str">
            <v>juris_energy_amt</v>
          </cell>
          <cell r="M10726" t="str">
            <v>2015/07/1/2/A/0</v>
          </cell>
        </row>
        <row r="10727">
          <cell r="A10727" t="str">
            <v>10726</v>
          </cell>
          <cell r="B10727" t="str">
            <v>OMD2092</v>
          </cell>
          <cell r="C10727" t="str">
            <v>092 - Energy Jurisdictional O &amp; M Exp Amount</v>
          </cell>
          <cell r="D10727">
            <v>0</v>
          </cell>
          <cell r="F10727" t="str">
            <v>CALC</v>
          </cell>
          <cell r="H10727" t="str">
            <v>92</v>
          </cell>
          <cell r="I10727" t="str">
            <v>C</v>
          </cell>
          <cell r="J10727" t="str">
            <v>om_exp</v>
          </cell>
          <cell r="K10727" t="str">
            <v>juris_energy_amt</v>
          </cell>
          <cell r="M10727" t="str">
            <v>2015/07/1/2/A/0</v>
          </cell>
        </row>
        <row r="10728">
          <cell r="A10728" t="str">
            <v>10727</v>
          </cell>
          <cell r="B10728" t="str">
            <v>OMD2092</v>
          </cell>
          <cell r="C10728" t="str">
            <v>092 - Energy Jurisdictional O &amp; M Exp Amount</v>
          </cell>
          <cell r="D10728">
            <v>0</v>
          </cell>
          <cell r="F10728" t="str">
            <v>CALC</v>
          </cell>
          <cell r="H10728" t="str">
            <v>92</v>
          </cell>
          <cell r="I10728" t="str">
            <v>C</v>
          </cell>
          <cell r="J10728" t="str">
            <v>om_exp</v>
          </cell>
          <cell r="K10728" t="str">
            <v>juris_energy_amt</v>
          </cell>
          <cell r="M10728" t="str">
            <v>2015/07/1/2/A/0</v>
          </cell>
        </row>
        <row r="10729">
          <cell r="A10729" t="str">
            <v>10728</v>
          </cell>
          <cell r="B10729" t="str">
            <v>OMD2092</v>
          </cell>
          <cell r="C10729" t="str">
            <v>092 - Energy Jurisdictional O &amp; M Exp Amount</v>
          </cell>
          <cell r="D10729">
            <v>0</v>
          </cell>
          <cell r="F10729" t="str">
            <v>CALC</v>
          </cell>
          <cell r="H10729" t="str">
            <v>92</v>
          </cell>
          <cell r="I10729" t="str">
            <v>C</v>
          </cell>
          <cell r="J10729" t="str">
            <v>om_exp</v>
          </cell>
          <cell r="K10729" t="str">
            <v>juris_energy_amt</v>
          </cell>
          <cell r="M10729" t="str">
            <v>2015/07/1/2/A/0</v>
          </cell>
        </row>
        <row r="10730">
          <cell r="A10730" t="str">
            <v>10729</v>
          </cell>
          <cell r="B10730" t="str">
            <v>OMD2092</v>
          </cell>
          <cell r="C10730" t="str">
            <v>092 - Energy Jurisdictional O &amp; M Exp Amount</v>
          </cell>
          <cell r="D10730">
            <v>0</v>
          </cell>
          <cell r="F10730" t="str">
            <v>CALC</v>
          </cell>
          <cell r="H10730" t="str">
            <v>92</v>
          </cell>
          <cell r="I10730" t="str">
            <v>C</v>
          </cell>
          <cell r="J10730" t="str">
            <v>om_exp</v>
          </cell>
          <cell r="K10730" t="str">
            <v>juris_energy_amt</v>
          </cell>
          <cell r="M10730" t="str">
            <v>2015/07/1/2/A/0</v>
          </cell>
        </row>
        <row r="10731">
          <cell r="A10731" t="str">
            <v>10730</v>
          </cell>
          <cell r="B10731" t="str">
            <v>OMD2092</v>
          </cell>
          <cell r="C10731" t="str">
            <v>092 - Energy Jurisdictional O &amp; M Exp Amount</v>
          </cell>
          <cell r="D10731">
            <v>0</v>
          </cell>
          <cell r="F10731" t="str">
            <v>CALC</v>
          </cell>
          <cell r="H10731" t="str">
            <v>92</v>
          </cell>
          <cell r="I10731" t="str">
            <v>C</v>
          </cell>
          <cell r="J10731" t="str">
            <v>om_exp</v>
          </cell>
          <cell r="K10731" t="str">
            <v>juris_energy_amt</v>
          </cell>
          <cell r="M10731" t="str">
            <v>2015/07/1/2/A/0</v>
          </cell>
        </row>
        <row r="10732">
          <cell r="A10732" t="str">
            <v>10731</v>
          </cell>
          <cell r="B10732" t="str">
            <v>OMD2092</v>
          </cell>
          <cell r="C10732" t="str">
            <v>092 - Energy Jurisdictional O &amp; M Exp Amount</v>
          </cell>
          <cell r="D10732">
            <v>0</v>
          </cell>
          <cell r="F10732" t="str">
            <v>CALC</v>
          </cell>
          <cell r="H10732" t="str">
            <v>92</v>
          </cell>
          <cell r="I10732" t="str">
            <v>C</v>
          </cell>
          <cell r="J10732" t="str">
            <v>om_exp</v>
          </cell>
          <cell r="K10732" t="str">
            <v>juris_energy_amt</v>
          </cell>
          <cell r="M10732" t="str">
            <v>2015/07/1/2/A/0</v>
          </cell>
        </row>
        <row r="10733">
          <cell r="A10733" t="str">
            <v>10732</v>
          </cell>
          <cell r="B10733" t="str">
            <v>OMD2092</v>
          </cell>
          <cell r="C10733" t="str">
            <v>092 - Energy Jurisdictional O &amp; M Exp Amount</v>
          </cell>
          <cell r="D10733">
            <v>0</v>
          </cell>
          <cell r="F10733" t="str">
            <v>CALC</v>
          </cell>
          <cell r="H10733" t="str">
            <v>92</v>
          </cell>
          <cell r="I10733" t="str">
            <v>C</v>
          </cell>
          <cell r="J10733" t="str">
            <v>om_exp</v>
          </cell>
          <cell r="K10733" t="str">
            <v>juris_energy_amt</v>
          </cell>
          <cell r="M10733" t="str">
            <v>2015/07/1/2/A/0</v>
          </cell>
        </row>
        <row r="10734">
          <cell r="A10734" t="str">
            <v>10733</v>
          </cell>
          <cell r="B10734" t="str">
            <v>OMD2092</v>
          </cell>
          <cell r="C10734" t="str">
            <v>092 - Energy Jurisdictional O &amp; M Exp Amount</v>
          </cell>
          <cell r="D10734">
            <v>0</v>
          </cell>
          <cell r="F10734" t="str">
            <v>CALC</v>
          </cell>
          <cell r="H10734" t="str">
            <v>92</v>
          </cell>
          <cell r="I10734" t="str">
            <v>C</v>
          </cell>
          <cell r="J10734" t="str">
            <v>om_exp</v>
          </cell>
          <cell r="K10734" t="str">
            <v>juris_energy_amt</v>
          </cell>
          <cell r="M10734" t="str">
            <v>2015/07/1/2/A/0</v>
          </cell>
        </row>
        <row r="10735">
          <cell r="A10735" t="str">
            <v>10734</v>
          </cell>
          <cell r="B10735" t="str">
            <v>OMD2092</v>
          </cell>
          <cell r="C10735" t="str">
            <v>092 - Energy Jurisdictional O &amp; M Exp Amount</v>
          </cell>
          <cell r="D10735">
            <v>0</v>
          </cell>
          <cell r="F10735" t="str">
            <v>CALC</v>
          </cell>
          <cell r="H10735" t="str">
            <v>92</v>
          </cell>
          <cell r="I10735" t="str">
            <v>C</v>
          </cell>
          <cell r="J10735" t="str">
            <v>om_exp</v>
          </cell>
          <cell r="K10735" t="str">
            <v>juris_energy_amt</v>
          </cell>
          <cell r="M10735" t="str">
            <v>2015/07/1/2/A/0</v>
          </cell>
        </row>
        <row r="10736">
          <cell r="A10736" t="str">
            <v>10735</v>
          </cell>
          <cell r="B10736" t="str">
            <v>OMD2092</v>
          </cell>
          <cell r="C10736" t="str">
            <v>092 - Energy Jurisdictional O &amp; M Exp Amount</v>
          </cell>
          <cell r="D10736">
            <v>0</v>
          </cell>
          <cell r="F10736" t="str">
            <v>CALC</v>
          </cell>
          <cell r="H10736" t="str">
            <v>92</v>
          </cell>
          <cell r="I10736" t="str">
            <v>C</v>
          </cell>
          <cell r="J10736" t="str">
            <v>om_exp</v>
          </cell>
          <cell r="K10736" t="str">
            <v>juris_energy_amt</v>
          </cell>
          <cell r="M10736" t="str">
            <v>2015/07/1/2/A/0</v>
          </cell>
        </row>
        <row r="10737">
          <cell r="A10737" t="str">
            <v>10736</v>
          </cell>
          <cell r="B10737" t="str">
            <v>OMD2092</v>
          </cell>
          <cell r="C10737" t="str">
            <v>092 - Energy Jurisdictional O &amp; M Exp Amount</v>
          </cell>
          <cell r="D10737">
            <v>0</v>
          </cell>
          <cell r="F10737" t="str">
            <v>CALC</v>
          </cell>
          <cell r="H10737" t="str">
            <v>92</v>
          </cell>
          <cell r="I10737" t="str">
            <v>C</v>
          </cell>
          <cell r="J10737" t="str">
            <v>om_exp</v>
          </cell>
          <cell r="K10737" t="str">
            <v>juris_energy_amt</v>
          </cell>
          <cell r="M10737" t="str">
            <v>2015/07/1/2/A/0</v>
          </cell>
        </row>
        <row r="10738">
          <cell r="A10738" t="str">
            <v>10737</v>
          </cell>
          <cell r="B10738" t="str">
            <v>OMD2092</v>
          </cell>
          <cell r="C10738" t="str">
            <v>092 - Energy Jurisdictional O &amp; M Exp Amount</v>
          </cell>
          <cell r="D10738">
            <v>0</v>
          </cell>
          <cell r="F10738" t="str">
            <v>CALC</v>
          </cell>
          <cell r="H10738" t="str">
            <v>92</v>
          </cell>
          <cell r="I10738" t="str">
            <v>C</v>
          </cell>
          <cell r="J10738" t="str">
            <v>om_exp</v>
          </cell>
          <cell r="K10738" t="str">
            <v>juris_energy_amt</v>
          </cell>
          <cell r="M10738" t="str">
            <v>2015/07/1/2/A/0</v>
          </cell>
        </row>
        <row r="10739">
          <cell r="A10739" t="str">
            <v>10738</v>
          </cell>
          <cell r="B10739" t="str">
            <v>OMD2092</v>
          </cell>
          <cell r="C10739" t="str">
            <v>092 - Energy Jurisdictional O &amp; M Exp Amount</v>
          </cell>
          <cell r="D10739">
            <v>0</v>
          </cell>
          <cell r="F10739" t="str">
            <v>CALC</v>
          </cell>
          <cell r="H10739" t="str">
            <v>92</v>
          </cell>
          <cell r="I10739" t="str">
            <v>C</v>
          </cell>
          <cell r="J10739" t="str">
            <v>om_exp</v>
          </cell>
          <cell r="K10739" t="str">
            <v>juris_energy_amt</v>
          </cell>
          <cell r="M10739" t="str">
            <v>2015/07/1/2/A/0</v>
          </cell>
        </row>
        <row r="10740">
          <cell r="A10740" t="str">
            <v>10739</v>
          </cell>
          <cell r="B10740" t="str">
            <v>OMD2092</v>
          </cell>
          <cell r="C10740" t="str">
            <v>092 - Energy Jurisdictional O &amp; M Exp Amount</v>
          </cell>
          <cell r="D10740">
            <v>0</v>
          </cell>
          <cell r="F10740" t="str">
            <v>CALC</v>
          </cell>
          <cell r="H10740" t="str">
            <v>92</v>
          </cell>
          <cell r="I10740" t="str">
            <v>C</v>
          </cell>
          <cell r="J10740" t="str">
            <v>om_exp</v>
          </cell>
          <cell r="K10740" t="str">
            <v>juris_energy_amt</v>
          </cell>
          <cell r="M10740" t="str">
            <v>2015/07/1/2/A/0</v>
          </cell>
        </row>
        <row r="10741">
          <cell r="A10741" t="str">
            <v>10740</v>
          </cell>
          <cell r="B10741" t="str">
            <v>OMD2092</v>
          </cell>
          <cell r="C10741" t="str">
            <v>092 - Energy Jurisdictional O &amp; M Exp Amount</v>
          </cell>
          <cell r="D10741">
            <v>0</v>
          </cell>
          <cell r="F10741" t="str">
            <v>CALC</v>
          </cell>
          <cell r="H10741" t="str">
            <v>92</v>
          </cell>
          <cell r="I10741" t="str">
            <v>C</v>
          </cell>
          <cell r="J10741" t="str">
            <v>om_exp</v>
          </cell>
          <cell r="K10741" t="str">
            <v>juris_energy_amt</v>
          </cell>
          <cell r="M10741" t="str">
            <v>2015/07/1/2/A/0</v>
          </cell>
        </row>
        <row r="10742">
          <cell r="A10742" t="str">
            <v>10741</v>
          </cell>
          <cell r="B10742" t="str">
            <v>OMD2092</v>
          </cell>
          <cell r="C10742" t="str">
            <v>092 - Energy Jurisdictional O &amp; M Exp Amount</v>
          </cell>
          <cell r="D10742">
            <v>0</v>
          </cell>
          <cell r="F10742" t="str">
            <v>CALC</v>
          </cell>
          <cell r="H10742" t="str">
            <v>92</v>
          </cell>
          <cell r="I10742" t="str">
            <v>C</v>
          </cell>
          <cell r="J10742" t="str">
            <v>om_exp</v>
          </cell>
          <cell r="K10742" t="str">
            <v>juris_energy_amt</v>
          </cell>
          <cell r="M10742" t="str">
            <v>2015/07/1/2/A/0</v>
          </cell>
        </row>
        <row r="10743">
          <cell r="A10743" t="str">
            <v>10742</v>
          </cell>
          <cell r="B10743" t="str">
            <v>OMD2092</v>
          </cell>
          <cell r="C10743" t="str">
            <v>092 - Energy Jurisdictional O &amp; M Exp Amount</v>
          </cell>
          <cell r="D10743">
            <v>0</v>
          </cell>
          <cell r="F10743" t="str">
            <v>CALC</v>
          </cell>
          <cell r="H10743" t="str">
            <v>92</v>
          </cell>
          <cell r="I10743" t="str">
            <v>C</v>
          </cell>
          <cell r="J10743" t="str">
            <v>om_exp</v>
          </cell>
          <cell r="K10743" t="str">
            <v>juris_energy_amt</v>
          </cell>
          <cell r="M10743" t="str">
            <v>2015/07/1/2/A/0</v>
          </cell>
        </row>
        <row r="10744">
          <cell r="A10744" t="str">
            <v>10743</v>
          </cell>
          <cell r="B10744" t="str">
            <v>OMD2092</v>
          </cell>
          <cell r="C10744" t="str">
            <v>092 - Energy Jurisdictional O &amp; M Exp Amount</v>
          </cell>
          <cell r="D10744">
            <v>0</v>
          </cell>
          <cell r="F10744" t="str">
            <v>CALC</v>
          </cell>
          <cell r="H10744" t="str">
            <v>92</v>
          </cell>
          <cell r="I10744" t="str">
            <v>C</v>
          </cell>
          <cell r="J10744" t="str">
            <v>om_exp</v>
          </cell>
          <cell r="K10744" t="str">
            <v>juris_energy_amt</v>
          </cell>
          <cell r="M10744" t="str">
            <v>2015/07/1/2/A/0</v>
          </cell>
        </row>
        <row r="10745">
          <cell r="A10745" t="str">
            <v>10744</v>
          </cell>
          <cell r="B10745" t="str">
            <v>OMD2092</v>
          </cell>
          <cell r="C10745" t="str">
            <v>092 - Energy Jurisdictional O &amp; M Exp Amount</v>
          </cell>
          <cell r="D10745">
            <v>0</v>
          </cell>
          <cell r="F10745" t="str">
            <v>CALC</v>
          </cell>
          <cell r="H10745" t="str">
            <v>92</v>
          </cell>
          <cell r="I10745" t="str">
            <v>C</v>
          </cell>
          <cell r="J10745" t="str">
            <v>om_exp</v>
          </cell>
          <cell r="K10745" t="str">
            <v>juris_energy_amt</v>
          </cell>
          <cell r="M10745" t="str">
            <v>2015/07/1/2/A/0</v>
          </cell>
        </row>
        <row r="10746">
          <cell r="A10746" t="str">
            <v>10745</v>
          </cell>
          <cell r="B10746" t="str">
            <v>OMD2092</v>
          </cell>
          <cell r="C10746" t="str">
            <v>092 - Energy Jurisdictional O &amp; M Exp Amount</v>
          </cell>
          <cell r="D10746">
            <v>0</v>
          </cell>
          <cell r="F10746" t="str">
            <v>CALC</v>
          </cell>
          <cell r="H10746" t="str">
            <v>92</v>
          </cell>
          <cell r="I10746" t="str">
            <v>C</v>
          </cell>
          <cell r="J10746" t="str">
            <v>om_exp</v>
          </cell>
          <cell r="K10746" t="str">
            <v>juris_energy_amt</v>
          </cell>
          <cell r="M10746" t="str">
            <v>2015/07/1/2/A/0</v>
          </cell>
        </row>
        <row r="10747">
          <cell r="A10747" t="str">
            <v>10746</v>
          </cell>
          <cell r="B10747" t="str">
            <v>OMD2092</v>
          </cell>
          <cell r="C10747" t="str">
            <v>092 - Energy Jurisdictional O &amp; M Exp Amount</v>
          </cell>
          <cell r="D10747">
            <v>0</v>
          </cell>
          <cell r="F10747" t="str">
            <v>CALC</v>
          </cell>
          <cell r="H10747" t="str">
            <v>92</v>
          </cell>
          <cell r="I10747" t="str">
            <v>C</v>
          </cell>
          <cell r="J10747" t="str">
            <v>om_exp</v>
          </cell>
          <cell r="K10747" t="str">
            <v>juris_energy_amt</v>
          </cell>
          <cell r="M10747" t="str">
            <v>2015/07/1/2/A/0</v>
          </cell>
        </row>
        <row r="10748">
          <cell r="A10748" t="str">
            <v>10747</v>
          </cell>
          <cell r="B10748" t="str">
            <v>OMD2092</v>
          </cell>
          <cell r="C10748" t="str">
            <v>092 - Energy Jurisdictional O &amp; M Exp Amount</v>
          </cell>
          <cell r="D10748">
            <v>0</v>
          </cell>
          <cell r="F10748" t="str">
            <v>CALC</v>
          </cell>
          <cell r="H10748" t="str">
            <v>92</v>
          </cell>
          <cell r="I10748" t="str">
            <v>C</v>
          </cell>
          <cell r="J10748" t="str">
            <v>om_exp</v>
          </cell>
          <cell r="K10748" t="str">
            <v>juris_energy_amt</v>
          </cell>
          <cell r="M10748" t="str">
            <v>2015/07/1/2/A/0</v>
          </cell>
        </row>
        <row r="10749">
          <cell r="A10749" t="str">
            <v>10748</v>
          </cell>
          <cell r="B10749" t="str">
            <v>OMD2092</v>
          </cell>
          <cell r="C10749" t="str">
            <v>092 - Energy Jurisdictional O &amp; M Exp Amount</v>
          </cell>
          <cell r="D10749">
            <v>0</v>
          </cell>
          <cell r="F10749" t="str">
            <v>CALC</v>
          </cell>
          <cell r="H10749" t="str">
            <v>92</v>
          </cell>
          <cell r="I10749" t="str">
            <v>C</v>
          </cell>
          <cell r="J10749" t="str">
            <v>om_exp</v>
          </cell>
          <cell r="K10749" t="str">
            <v>juris_energy_amt</v>
          </cell>
          <cell r="M10749" t="str">
            <v>2015/07/1/2/A/0</v>
          </cell>
        </row>
        <row r="10750">
          <cell r="A10750" t="str">
            <v>10749</v>
          </cell>
          <cell r="B10750" t="str">
            <v>OMD2092</v>
          </cell>
          <cell r="C10750" t="str">
            <v>092 - Energy Jurisdictional O &amp; M Exp Amount</v>
          </cell>
          <cell r="D10750">
            <v>0</v>
          </cell>
          <cell r="F10750" t="str">
            <v>CALC</v>
          </cell>
          <cell r="H10750" t="str">
            <v>92</v>
          </cell>
          <cell r="I10750" t="str">
            <v>C</v>
          </cell>
          <cell r="J10750" t="str">
            <v>om_exp</v>
          </cell>
          <cell r="K10750" t="str">
            <v>juris_energy_amt</v>
          </cell>
          <cell r="M10750" t="str">
            <v>2015/07/1/2/A/0</v>
          </cell>
        </row>
        <row r="10751">
          <cell r="A10751" t="str">
            <v>10750</v>
          </cell>
          <cell r="B10751" t="str">
            <v>OMD2092</v>
          </cell>
          <cell r="C10751" t="str">
            <v>092 - Energy Jurisdictional O &amp; M Exp Amount</v>
          </cell>
          <cell r="D10751">
            <v>0</v>
          </cell>
          <cell r="F10751" t="str">
            <v>CALC</v>
          </cell>
          <cell r="H10751" t="str">
            <v>92</v>
          </cell>
          <cell r="I10751" t="str">
            <v>C</v>
          </cell>
          <cell r="J10751" t="str">
            <v>om_exp</v>
          </cell>
          <cell r="K10751" t="str">
            <v>juris_energy_amt</v>
          </cell>
          <cell r="M10751" t="str">
            <v>2015/07/1/2/A/0</v>
          </cell>
        </row>
        <row r="10752">
          <cell r="A10752" t="str">
            <v>10751</v>
          </cell>
          <cell r="B10752" t="str">
            <v>OMD2092</v>
          </cell>
          <cell r="C10752" t="str">
            <v>092 - Energy Jurisdictional O &amp; M Exp Amount</v>
          </cell>
          <cell r="D10752">
            <v>0</v>
          </cell>
          <cell r="F10752" t="str">
            <v>CALC</v>
          </cell>
          <cell r="H10752" t="str">
            <v>92</v>
          </cell>
          <cell r="I10752" t="str">
            <v>C</v>
          </cell>
          <cell r="J10752" t="str">
            <v>om_exp</v>
          </cell>
          <cell r="K10752" t="str">
            <v>juris_energy_amt</v>
          </cell>
          <cell r="M10752" t="str">
            <v>2015/07/1/2/A/0</v>
          </cell>
        </row>
        <row r="10753">
          <cell r="A10753" t="str">
            <v>10752</v>
          </cell>
          <cell r="B10753" t="str">
            <v>OMD2092</v>
          </cell>
          <cell r="C10753" t="str">
            <v>092 - Energy Jurisdictional O &amp; M Exp Amount</v>
          </cell>
          <cell r="D10753">
            <v>0</v>
          </cell>
          <cell r="F10753" t="str">
            <v>CALC</v>
          </cell>
          <cell r="H10753" t="str">
            <v>92</v>
          </cell>
          <cell r="I10753" t="str">
            <v>C</v>
          </cell>
          <cell r="J10753" t="str">
            <v>om_exp</v>
          </cell>
          <cell r="K10753" t="str">
            <v>juris_energy_amt</v>
          </cell>
          <cell r="M10753" t="str">
            <v>2015/07/1/2/A/0</v>
          </cell>
        </row>
        <row r="10754">
          <cell r="A10754" t="str">
            <v>10753</v>
          </cell>
          <cell r="B10754" t="str">
            <v>OMD2092</v>
          </cell>
          <cell r="C10754" t="str">
            <v>092 - Energy Jurisdictional O &amp; M Exp Amount</v>
          </cell>
          <cell r="D10754">
            <v>0</v>
          </cell>
          <cell r="F10754" t="str">
            <v>CALC</v>
          </cell>
          <cell r="H10754" t="str">
            <v>92</v>
          </cell>
          <cell r="I10754" t="str">
            <v>C</v>
          </cell>
          <cell r="J10754" t="str">
            <v>om_exp</v>
          </cell>
          <cell r="K10754" t="str">
            <v>juris_energy_amt</v>
          </cell>
          <cell r="M10754" t="str">
            <v>2015/07/1/2/A/0</v>
          </cell>
        </row>
        <row r="10755">
          <cell r="A10755" t="str">
            <v>10754</v>
          </cell>
          <cell r="B10755" t="str">
            <v>OMD2092</v>
          </cell>
          <cell r="C10755" t="str">
            <v>092 - Energy Jurisdictional O &amp; M Exp Amount</v>
          </cell>
          <cell r="D10755">
            <v>0</v>
          </cell>
          <cell r="F10755" t="str">
            <v>CALC</v>
          </cell>
          <cell r="H10755" t="str">
            <v>92</v>
          </cell>
          <cell r="I10755" t="str">
            <v>C</v>
          </cell>
          <cell r="J10755" t="str">
            <v>om_exp</v>
          </cell>
          <cell r="K10755" t="str">
            <v>juris_energy_amt</v>
          </cell>
          <cell r="M10755" t="str">
            <v>2015/07/1/2/A/0</v>
          </cell>
        </row>
        <row r="10756">
          <cell r="A10756" t="str">
            <v>10755</v>
          </cell>
          <cell r="B10756" t="str">
            <v>OMD2092</v>
          </cell>
          <cell r="C10756" t="str">
            <v>092 - Energy Jurisdictional O &amp; M Exp Amount</v>
          </cell>
          <cell r="D10756">
            <v>0</v>
          </cell>
          <cell r="F10756" t="str">
            <v>CALC</v>
          </cell>
          <cell r="H10756" t="str">
            <v>92</v>
          </cell>
          <cell r="I10756" t="str">
            <v>C</v>
          </cell>
          <cell r="J10756" t="str">
            <v>om_exp</v>
          </cell>
          <cell r="K10756" t="str">
            <v>juris_energy_amt</v>
          </cell>
          <cell r="M10756" t="str">
            <v>2015/07/1/2/A/0</v>
          </cell>
        </row>
        <row r="10757">
          <cell r="A10757" t="str">
            <v>10756</v>
          </cell>
          <cell r="B10757" t="str">
            <v>OMD2092</v>
          </cell>
          <cell r="C10757" t="str">
            <v>092 - Energy Jurisdictional O &amp; M Exp Amount</v>
          </cell>
          <cell r="D10757">
            <v>0</v>
          </cell>
          <cell r="F10757" t="str">
            <v>CALC</v>
          </cell>
          <cell r="H10757" t="str">
            <v>92</v>
          </cell>
          <cell r="I10757" t="str">
            <v>C</v>
          </cell>
          <cell r="J10757" t="str">
            <v>om_exp</v>
          </cell>
          <cell r="K10757" t="str">
            <v>juris_energy_amt</v>
          </cell>
          <cell r="M10757" t="str">
            <v>2015/07/1/2/A/0</v>
          </cell>
        </row>
        <row r="10758">
          <cell r="A10758" t="str">
            <v>10757</v>
          </cell>
          <cell r="B10758" t="str">
            <v>OMD2092</v>
          </cell>
          <cell r="C10758" t="str">
            <v>092 - Energy Jurisdictional O &amp; M Exp Amount</v>
          </cell>
          <cell r="D10758">
            <v>0</v>
          </cell>
          <cell r="F10758" t="str">
            <v>CALC</v>
          </cell>
          <cell r="H10758" t="str">
            <v>92</v>
          </cell>
          <cell r="I10758" t="str">
            <v>C</v>
          </cell>
          <cell r="J10758" t="str">
            <v>om_exp</v>
          </cell>
          <cell r="K10758" t="str">
            <v>juris_energy_amt</v>
          </cell>
          <cell r="M10758" t="str">
            <v>2015/07/1/2/A/0</v>
          </cell>
        </row>
        <row r="10759">
          <cell r="A10759" t="str">
            <v>10758</v>
          </cell>
          <cell r="B10759" t="str">
            <v>OMD2092</v>
          </cell>
          <cell r="C10759" t="str">
            <v>092 - Energy Jurisdictional O &amp; M Exp Amount</v>
          </cell>
          <cell r="D10759">
            <v>0</v>
          </cell>
          <cell r="F10759" t="str">
            <v>CALC</v>
          </cell>
          <cell r="H10759" t="str">
            <v>92</v>
          </cell>
          <cell r="I10759" t="str">
            <v>C</v>
          </cell>
          <cell r="J10759" t="str">
            <v>om_exp</v>
          </cell>
          <cell r="K10759" t="str">
            <v>juris_energy_amt</v>
          </cell>
          <cell r="M10759" t="str">
            <v>2015/07/1/2/A/0</v>
          </cell>
        </row>
        <row r="10760">
          <cell r="A10760" t="str">
            <v>10759</v>
          </cell>
          <cell r="B10760" t="str">
            <v>OMD2092</v>
          </cell>
          <cell r="C10760" t="str">
            <v>092 - Energy Jurisdictional O &amp; M Exp Amount</v>
          </cell>
          <cell r="D10760">
            <v>0</v>
          </cell>
          <cell r="F10760" t="str">
            <v>CALC</v>
          </cell>
          <cell r="H10760" t="str">
            <v>92</v>
          </cell>
          <cell r="I10760" t="str">
            <v>C</v>
          </cell>
          <cell r="J10760" t="str">
            <v>om_exp</v>
          </cell>
          <cell r="K10760" t="str">
            <v>juris_energy_amt</v>
          </cell>
          <cell r="M10760" t="str">
            <v>2015/07/1/2/A/0</v>
          </cell>
        </row>
        <row r="10761">
          <cell r="A10761" t="str">
            <v>10760</v>
          </cell>
          <cell r="B10761" t="str">
            <v>OMD2092</v>
          </cell>
          <cell r="C10761" t="str">
            <v>092 - Energy Jurisdictional O &amp; M Exp Amount</v>
          </cell>
          <cell r="D10761">
            <v>0</v>
          </cell>
          <cell r="F10761" t="str">
            <v>CALC</v>
          </cell>
          <cell r="H10761" t="str">
            <v>92</v>
          </cell>
          <cell r="I10761" t="str">
            <v>C</v>
          </cell>
          <cell r="J10761" t="str">
            <v>om_exp</v>
          </cell>
          <cell r="K10761" t="str">
            <v>juris_energy_amt</v>
          </cell>
          <cell r="M10761" t="str">
            <v>2015/07/1/2/A/0</v>
          </cell>
        </row>
        <row r="10762">
          <cell r="A10762" t="str">
            <v>10761</v>
          </cell>
          <cell r="B10762" t="str">
            <v>OMD2092</v>
          </cell>
          <cell r="C10762" t="str">
            <v>092 - Energy Jurisdictional O &amp; M Exp Amount</v>
          </cell>
          <cell r="D10762">
            <v>0</v>
          </cell>
          <cell r="F10762" t="str">
            <v>CALC</v>
          </cell>
          <cell r="H10762" t="str">
            <v>92</v>
          </cell>
          <cell r="I10762" t="str">
            <v>C</v>
          </cell>
          <cell r="J10762" t="str">
            <v>om_exp</v>
          </cell>
          <cell r="K10762" t="str">
            <v>juris_energy_amt</v>
          </cell>
          <cell r="M10762" t="str">
            <v>2015/07/1/2/A/0</v>
          </cell>
        </row>
        <row r="10763">
          <cell r="A10763" t="str">
            <v>10762</v>
          </cell>
          <cell r="B10763" t="str">
            <v>OMD2092</v>
          </cell>
          <cell r="C10763" t="str">
            <v>092 - Energy Jurisdictional O &amp; M Exp Amount</v>
          </cell>
          <cell r="D10763">
            <v>0</v>
          </cell>
          <cell r="F10763" t="str">
            <v>CALC</v>
          </cell>
          <cell r="H10763" t="str">
            <v>92</v>
          </cell>
          <cell r="I10763" t="str">
            <v>C</v>
          </cell>
          <cell r="J10763" t="str">
            <v>om_exp</v>
          </cell>
          <cell r="K10763" t="str">
            <v>juris_energy_amt</v>
          </cell>
          <cell r="M10763" t="str">
            <v>2015/07/1/2/A/0</v>
          </cell>
        </row>
        <row r="10764">
          <cell r="A10764" t="str">
            <v>10763</v>
          </cell>
          <cell r="B10764" t="str">
            <v>OMD2092</v>
          </cell>
          <cell r="C10764" t="str">
            <v>092 - Energy Jurisdictional O &amp; M Exp Amount</v>
          </cell>
          <cell r="D10764">
            <v>0</v>
          </cell>
          <cell r="F10764" t="str">
            <v>CALC</v>
          </cell>
          <cell r="H10764" t="str">
            <v>92</v>
          </cell>
          <cell r="I10764" t="str">
            <v>C</v>
          </cell>
          <cell r="J10764" t="str">
            <v>om_exp</v>
          </cell>
          <cell r="K10764" t="str">
            <v>juris_energy_amt</v>
          </cell>
          <cell r="M10764" t="str">
            <v>2015/07/1/2/A/0</v>
          </cell>
        </row>
        <row r="10765">
          <cell r="A10765" t="str">
            <v>10764</v>
          </cell>
          <cell r="B10765" t="str">
            <v>OMD2092</v>
          </cell>
          <cell r="C10765" t="str">
            <v>092 - Energy Jurisdictional O &amp; M Exp Amount</v>
          </cell>
          <cell r="D10765">
            <v>0</v>
          </cell>
          <cell r="F10765" t="str">
            <v>CALC</v>
          </cell>
          <cell r="H10765" t="str">
            <v>92</v>
          </cell>
          <cell r="I10765" t="str">
            <v>C</v>
          </cell>
          <cell r="J10765" t="str">
            <v>om_exp</v>
          </cell>
          <cell r="K10765" t="str">
            <v>juris_energy_amt</v>
          </cell>
          <cell r="M10765" t="str">
            <v>2015/07/1/2/A/0</v>
          </cell>
        </row>
        <row r="10766">
          <cell r="A10766" t="str">
            <v>10765</v>
          </cell>
          <cell r="B10766" t="str">
            <v>OMD2092</v>
          </cell>
          <cell r="C10766" t="str">
            <v>092 - Energy Jurisdictional O &amp; M Exp Amount</v>
          </cell>
          <cell r="D10766">
            <v>0</v>
          </cell>
          <cell r="F10766" t="str">
            <v>CALC</v>
          </cell>
          <cell r="H10766" t="str">
            <v>92</v>
          </cell>
          <cell r="I10766" t="str">
            <v>C</v>
          </cell>
          <cell r="J10766" t="str">
            <v>om_exp</v>
          </cell>
          <cell r="K10766" t="str">
            <v>juris_energy_amt</v>
          </cell>
          <cell r="M10766" t="str">
            <v>2015/07/1/2/A/0</v>
          </cell>
        </row>
        <row r="10767">
          <cell r="A10767" t="str">
            <v>10766</v>
          </cell>
          <cell r="B10767" t="str">
            <v>OMD2092</v>
          </cell>
          <cell r="C10767" t="str">
            <v>092 - Energy Jurisdictional O &amp; M Exp Amount</v>
          </cell>
          <cell r="D10767">
            <v>0</v>
          </cell>
          <cell r="F10767" t="str">
            <v>CALC</v>
          </cell>
          <cell r="H10767" t="str">
            <v>92</v>
          </cell>
          <cell r="I10767" t="str">
            <v>C</v>
          </cell>
          <cell r="J10767" t="str">
            <v>om_exp</v>
          </cell>
          <cell r="K10767" t="str">
            <v>juris_energy_amt</v>
          </cell>
          <cell r="M10767" t="str">
            <v>2015/07/1/2/A/0</v>
          </cell>
        </row>
        <row r="10768">
          <cell r="A10768" t="str">
            <v>10767</v>
          </cell>
          <cell r="B10768" t="str">
            <v>OMD2092</v>
          </cell>
          <cell r="C10768" t="str">
            <v>092 - Energy Jurisdictional O &amp; M Exp Amount</v>
          </cell>
          <cell r="D10768">
            <v>0</v>
          </cell>
          <cell r="F10768" t="str">
            <v>CALC</v>
          </cell>
          <cell r="H10768" t="str">
            <v>92</v>
          </cell>
          <cell r="I10768" t="str">
            <v>C</v>
          </cell>
          <cell r="J10768" t="str">
            <v>om_exp</v>
          </cell>
          <cell r="K10768" t="str">
            <v>juris_energy_amt</v>
          </cell>
          <cell r="M10768" t="str">
            <v>2015/07/1/2/A/0</v>
          </cell>
        </row>
        <row r="10769">
          <cell r="A10769" t="str">
            <v>10768</v>
          </cell>
          <cell r="B10769" t="str">
            <v>OMD2092</v>
          </cell>
          <cell r="C10769" t="str">
            <v>092 - Energy Jurisdictional O &amp; M Exp Amount</v>
          </cell>
          <cell r="D10769">
            <v>0</v>
          </cell>
          <cell r="F10769" t="str">
            <v>CALC</v>
          </cell>
          <cell r="H10769" t="str">
            <v>92</v>
          </cell>
          <cell r="I10769" t="str">
            <v>C</v>
          </cell>
          <cell r="J10769" t="str">
            <v>om_exp</v>
          </cell>
          <cell r="K10769" t="str">
            <v>juris_energy_amt</v>
          </cell>
          <cell r="M10769" t="str">
            <v>2015/07/1/2/A/0</v>
          </cell>
        </row>
        <row r="10770">
          <cell r="A10770" t="str">
            <v>10769</v>
          </cell>
          <cell r="B10770" t="str">
            <v>OMD2092</v>
          </cell>
          <cell r="C10770" t="str">
            <v>092 - Energy Jurisdictional O &amp; M Exp Amount</v>
          </cell>
          <cell r="D10770">
            <v>0</v>
          </cell>
          <cell r="F10770" t="str">
            <v>CALC</v>
          </cell>
          <cell r="H10770" t="str">
            <v>92</v>
          </cell>
          <cell r="I10770" t="str">
            <v>C</v>
          </cell>
          <cell r="J10770" t="str">
            <v>om_exp</v>
          </cell>
          <cell r="K10770" t="str">
            <v>juris_energy_amt</v>
          </cell>
          <cell r="M10770" t="str">
            <v>2015/07/1/2/A/0</v>
          </cell>
        </row>
        <row r="10771">
          <cell r="A10771" t="str">
            <v>10770</v>
          </cell>
          <cell r="B10771" t="str">
            <v>OME2092</v>
          </cell>
          <cell r="C10771" t="str">
            <v>092 - Total Jurisdictional O &amp; M Exp Amount</v>
          </cell>
          <cell r="D10771">
            <v>5519.53</v>
          </cell>
          <cell r="F10771" t="str">
            <v>CALC</v>
          </cell>
          <cell r="H10771" t="str">
            <v>92</v>
          </cell>
          <cell r="I10771" t="str">
            <v>C</v>
          </cell>
          <cell r="J10771" t="str">
            <v>om_exp</v>
          </cell>
          <cell r="K10771" t="str">
            <v>total_juris_amt</v>
          </cell>
          <cell r="M10771" t="str">
            <v>2015/07/1/2/A/0</v>
          </cell>
        </row>
        <row r="10772">
          <cell r="A10772" t="str">
            <v>10771</v>
          </cell>
          <cell r="B10772" t="str">
            <v>OME2092</v>
          </cell>
          <cell r="C10772" t="str">
            <v>092 - Total Jurisdictional O &amp; M Exp Amount</v>
          </cell>
          <cell r="D10772">
            <v>0</v>
          </cell>
          <cell r="F10772" t="str">
            <v>CALC</v>
          </cell>
          <cell r="H10772" t="str">
            <v>92</v>
          </cell>
          <cell r="I10772" t="str">
            <v>C</v>
          </cell>
          <cell r="J10772" t="str">
            <v>om_exp</v>
          </cell>
          <cell r="K10772" t="str">
            <v>total_juris_amt</v>
          </cell>
          <cell r="M10772" t="str">
            <v>2015/07/1/2/A/0</v>
          </cell>
        </row>
        <row r="10773">
          <cell r="A10773" t="str">
            <v>10772</v>
          </cell>
          <cell r="B10773" t="str">
            <v>OME2092</v>
          </cell>
          <cell r="C10773" t="str">
            <v>092 - Total Jurisdictional O &amp; M Exp Amount</v>
          </cell>
          <cell r="D10773">
            <v>0</v>
          </cell>
          <cell r="F10773" t="str">
            <v>CALC</v>
          </cell>
          <cell r="H10773" t="str">
            <v>92</v>
          </cell>
          <cell r="I10773" t="str">
            <v>C</v>
          </cell>
          <cell r="J10773" t="str">
            <v>om_exp</v>
          </cell>
          <cell r="K10773" t="str">
            <v>total_juris_amt</v>
          </cell>
          <cell r="M10773" t="str">
            <v>2015/07/1/2/A/0</v>
          </cell>
        </row>
        <row r="10774">
          <cell r="A10774" t="str">
            <v>10773</v>
          </cell>
          <cell r="B10774" t="str">
            <v>OME2092</v>
          </cell>
          <cell r="C10774" t="str">
            <v>092 - Total Jurisdictional O &amp; M Exp Amount</v>
          </cell>
          <cell r="D10774">
            <v>0</v>
          </cell>
          <cell r="F10774" t="str">
            <v>CALC</v>
          </cell>
          <cell r="H10774" t="str">
            <v>92</v>
          </cell>
          <cell r="I10774" t="str">
            <v>C</v>
          </cell>
          <cell r="J10774" t="str">
            <v>om_exp</v>
          </cell>
          <cell r="K10774" t="str">
            <v>total_juris_amt</v>
          </cell>
          <cell r="M10774" t="str">
            <v>2015/07/1/2/A/0</v>
          </cell>
        </row>
        <row r="10775">
          <cell r="A10775" t="str">
            <v>10774</v>
          </cell>
          <cell r="B10775" t="str">
            <v>OME2092</v>
          </cell>
          <cell r="C10775" t="str">
            <v>092 - Total Jurisdictional O &amp; M Exp Amount</v>
          </cell>
          <cell r="D10775">
            <v>0</v>
          </cell>
          <cell r="F10775" t="str">
            <v>CALC</v>
          </cell>
          <cell r="H10775" t="str">
            <v>92</v>
          </cell>
          <cell r="I10775" t="str">
            <v>C</v>
          </cell>
          <cell r="J10775" t="str">
            <v>om_exp</v>
          </cell>
          <cell r="K10775" t="str">
            <v>total_juris_amt</v>
          </cell>
          <cell r="M10775" t="str">
            <v>2015/07/1/2/A/0</v>
          </cell>
        </row>
        <row r="10776">
          <cell r="A10776" t="str">
            <v>10775</v>
          </cell>
          <cell r="B10776" t="str">
            <v>OME2092</v>
          </cell>
          <cell r="C10776" t="str">
            <v>092 - Total Jurisdictional O &amp; M Exp Amount</v>
          </cell>
          <cell r="D10776">
            <v>0</v>
          </cell>
          <cell r="F10776" t="str">
            <v>CALC</v>
          </cell>
          <cell r="H10776" t="str">
            <v>92</v>
          </cell>
          <cell r="I10776" t="str">
            <v>C</v>
          </cell>
          <cell r="J10776" t="str">
            <v>om_exp</v>
          </cell>
          <cell r="K10776" t="str">
            <v>total_juris_amt</v>
          </cell>
          <cell r="M10776" t="str">
            <v>2015/07/1/2/A/0</v>
          </cell>
        </row>
        <row r="10777">
          <cell r="A10777" t="str">
            <v>10776</v>
          </cell>
          <cell r="B10777" t="str">
            <v>OME2092</v>
          </cell>
          <cell r="C10777" t="str">
            <v>092 - Total Jurisdictional O &amp; M Exp Amount</v>
          </cell>
          <cell r="D10777">
            <v>0</v>
          </cell>
          <cell r="F10777" t="str">
            <v>CALC</v>
          </cell>
          <cell r="H10777" t="str">
            <v>92</v>
          </cell>
          <cell r="I10777" t="str">
            <v>C</v>
          </cell>
          <cell r="J10777" t="str">
            <v>om_exp</v>
          </cell>
          <cell r="K10777" t="str">
            <v>total_juris_amt</v>
          </cell>
          <cell r="M10777" t="str">
            <v>2015/07/1/2/A/0</v>
          </cell>
        </row>
        <row r="10778">
          <cell r="A10778" t="str">
            <v>10777</v>
          </cell>
          <cell r="B10778" t="str">
            <v>OME2092</v>
          </cell>
          <cell r="C10778" t="str">
            <v>092 - Total Jurisdictional O &amp; M Exp Amount</v>
          </cell>
          <cell r="D10778">
            <v>0</v>
          </cell>
          <cell r="F10778" t="str">
            <v>CALC</v>
          </cell>
          <cell r="H10778" t="str">
            <v>92</v>
          </cell>
          <cell r="I10778" t="str">
            <v>C</v>
          </cell>
          <cell r="J10778" t="str">
            <v>om_exp</v>
          </cell>
          <cell r="K10778" t="str">
            <v>total_juris_amt</v>
          </cell>
          <cell r="M10778" t="str">
            <v>2015/07/1/2/A/0</v>
          </cell>
        </row>
        <row r="10779">
          <cell r="A10779" t="str">
            <v>10778</v>
          </cell>
          <cell r="B10779" t="str">
            <v>OME2092</v>
          </cell>
          <cell r="C10779" t="str">
            <v>092 - Total Jurisdictional O &amp; M Exp Amount</v>
          </cell>
          <cell r="D10779">
            <v>0</v>
          </cell>
          <cell r="F10779" t="str">
            <v>CALC</v>
          </cell>
          <cell r="H10779" t="str">
            <v>92</v>
          </cell>
          <cell r="I10779" t="str">
            <v>C</v>
          </cell>
          <cell r="J10779" t="str">
            <v>om_exp</v>
          </cell>
          <cell r="K10779" t="str">
            <v>total_juris_amt</v>
          </cell>
          <cell r="M10779" t="str">
            <v>2015/07/1/2/A/0</v>
          </cell>
        </row>
        <row r="10780">
          <cell r="A10780" t="str">
            <v>10779</v>
          </cell>
          <cell r="B10780" t="str">
            <v>OME2092</v>
          </cell>
          <cell r="C10780" t="str">
            <v>092 - Total Jurisdictional O &amp; M Exp Amount</v>
          </cell>
          <cell r="D10780">
            <v>0</v>
          </cell>
          <cell r="F10780" t="str">
            <v>CALC</v>
          </cell>
          <cell r="H10780" t="str">
            <v>92</v>
          </cell>
          <cell r="I10780" t="str">
            <v>C</v>
          </cell>
          <cell r="J10780" t="str">
            <v>om_exp</v>
          </cell>
          <cell r="K10780" t="str">
            <v>total_juris_amt</v>
          </cell>
          <cell r="M10780" t="str">
            <v>2015/07/1/2/A/0</v>
          </cell>
        </row>
        <row r="10781">
          <cell r="A10781" t="str">
            <v>10780</v>
          </cell>
          <cell r="B10781" t="str">
            <v>OME2092</v>
          </cell>
          <cell r="C10781" t="str">
            <v>092 - Total Jurisdictional O &amp; M Exp Amount</v>
          </cell>
          <cell r="D10781">
            <v>0</v>
          </cell>
          <cell r="F10781" t="str">
            <v>CALC</v>
          </cell>
          <cell r="H10781" t="str">
            <v>92</v>
          </cell>
          <cell r="I10781" t="str">
            <v>C</v>
          </cell>
          <cell r="J10781" t="str">
            <v>om_exp</v>
          </cell>
          <cell r="K10781" t="str">
            <v>total_juris_amt</v>
          </cell>
          <cell r="M10781" t="str">
            <v>2015/07/1/2/A/0</v>
          </cell>
        </row>
        <row r="10782">
          <cell r="A10782" t="str">
            <v>10781</v>
          </cell>
          <cell r="B10782" t="str">
            <v>OME2092</v>
          </cell>
          <cell r="C10782" t="str">
            <v>092 - Total Jurisdictional O &amp; M Exp Amount</v>
          </cell>
          <cell r="D10782">
            <v>0</v>
          </cell>
          <cell r="F10782" t="str">
            <v>CALC</v>
          </cell>
          <cell r="H10782" t="str">
            <v>92</v>
          </cell>
          <cell r="I10782" t="str">
            <v>C</v>
          </cell>
          <cell r="J10782" t="str">
            <v>om_exp</v>
          </cell>
          <cell r="K10782" t="str">
            <v>total_juris_amt</v>
          </cell>
          <cell r="M10782" t="str">
            <v>2015/07/1/2/A/0</v>
          </cell>
        </row>
        <row r="10783">
          <cell r="A10783" t="str">
            <v>10782</v>
          </cell>
          <cell r="B10783" t="str">
            <v>OME2092</v>
          </cell>
          <cell r="C10783" t="str">
            <v>092 - Total Jurisdictional O &amp; M Exp Amount</v>
          </cell>
          <cell r="D10783">
            <v>11025.04</v>
          </cell>
          <cell r="F10783" t="str">
            <v>CALC</v>
          </cell>
          <cell r="H10783" t="str">
            <v>92</v>
          </cell>
          <cell r="I10783" t="str">
            <v>C</v>
          </cell>
          <cell r="J10783" t="str">
            <v>om_exp</v>
          </cell>
          <cell r="K10783" t="str">
            <v>total_juris_amt</v>
          </cell>
          <cell r="M10783" t="str">
            <v>2015/07/1/2/A/0</v>
          </cell>
        </row>
        <row r="10784">
          <cell r="A10784" t="str">
            <v>10783</v>
          </cell>
          <cell r="B10784" t="str">
            <v>OME2092</v>
          </cell>
          <cell r="C10784" t="str">
            <v>092 - Total Jurisdictional O &amp; M Exp Amount</v>
          </cell>
          <cell r="D10784">
            <v>0</v>
          </cell>
          <cell r="F10784" t="str">
            <v>CALC</v>
          </cell>
          <cell r="H10784" t="str">
            <v>92</v>
          </cell>
          <cell r="I10784" t="str">
            <v>C</v>
          </cell>
          <cell r="J10784" t="str">
            <v>om_exp</v>
          </cell>
          <cell r="K10784" t="str">
            <v>total_juris_amt</v>
          </cell>
          <cell r="M10784" t="str">
            <v>2015/07/1/2/A/0</v>
          </cell>
        </row>
        <row r="10785">
          <cell r="A10785" t="str">
            <v>10784</v>
          </cell>
          <cell r="B10785" t="str">
            <v>OME2092</v>
          </cell>
          <cell r="C10785" t="str">
            <v>092 - Total Jurisdictional O &amp; M Exp Amount</v>
          </cell>
          <cell r="D10785">
            <v>0</v>
          </cell>
          <cell r="F10785" t="str">
            <v>CALC</v>
          </cell>
          <cell r="H10785" t="str">
            <v>92</v>
          </cell>
          <cell r="I10785" t="str">
            <v>C</v>
          </cell>
          <cell r="J10785" t="str">
            <v>om_exp</v>
          </cell>
          <cell r="K10785" t="str">
            <v>total_juris_amt</v>
          </cell>
          <cell r="M10785" t="str">
            <v>2015/07/1/2/A/0</v>
          </cell>
        </row>
        <row r="10786">
          <cell r="A10786" t="str">
            <v>10785</v>
          </cell>
          <cell r="B10786" t="str">
            <v>OME2092</v>
          </cell>
          <cell r="C10786" t="str">
            <v>092 - Total Jurisdictional O &amp; M Exp Amount</v>
          </cell>
          <cell r="D10786">
            <v>5622.94</v>
          </cell>
          <cell r="F10786" t="str">
            <v>CALC</v>
          </cell>
          <cell r="H10786" t="str">
            <v>92</v>
          </cell>
          <cell r="I10786" t="str">
            <v>C</v>
          </cell>
          <cell r="J10786" t="str">
            <v>om_exp</v>
          </cell>
          <cell r="K10786" t="str">
            <v>total_juris_amt</v>
          </cell>
          <cell r="M10786" t="str">
            <v>2015/07/1/2/A/0</v>
          </cell>
        </row>
        <row r="10787">
          <cell r="A10787" t="str">
            <v>10786</v>
          </cell>
          <cell r="B10787" t="str">
            <v>OME2092</v>
          </cell>
          <cell r="C10787" t="str">
            <v>092 - Total Jurisdictional O &amp; M Exp Amount</v>
          </cell>
          <cell r="D10787">
            <v>0</v>
          </cell>
          <cell r="F10787" t="str">
            <v>CALC</v>
          </cell>
          <cell r="H10787" t="str">
            <v>92</v>
          </cell>
          <cell r="I10787" t="str">
            <v>C</v>
          </cell>
          <cell r="J10787" t="str">
            <v>om_exp</v>
          </cell>
          <cell r="K10787" t="str">
            <v>total_juris_amt</v>
          </cell>
          <cell r="M10787" t="str">
            <v>2015/07/1/2/A/0</v>
          </cell>
        </row>
        <row r="10788">
          <cell r="A10788" t="str">
            <v>10787</v>
          </cell>
          <cell r="B10788" t="str">
            <v>OME2092</v>
          </cell>
          <cell r="C10788" t="str">
            <v>092 - Total Jurisdictional O &amp; M Exp Amount</v>
          </cell>
          <cell r="D10788">
            <v>34890.36</v>
          </cell>
          <cell r="F10788" t="str">
            <v>CALC</v>
          </cell>
          <cell r="H10788" t="str">
            <v>92</v>
          </cell>
          <cell r="I10788" t="str">
            <v>C</v>
          </cell>
          <cell r="J10788" t="str">
            <v>om_exp</v>
          </cell>
          <cell r="K10788" t="str">
            <v>total_juris_amt</v>
          </cell>
          <cell r="M10788" t="str">
            <v>2015/07/1/2/A/0</v>
          </cell>
        </row>
        <row r="10789">
          <cell r="A10789" t="str">
            <v>10788</v>
          </cell>
          <cell r="B10789" t="str">
            <v>OME2092</v>
          </cell>
          <cell r="C10789" t="str">
            <v>092 - Total Jurisdictional O &amp; M Exp Amount</v>
          </cell>
          <cell r="D10789">
            <v>13748.11</v>
          </cell>
          <cell r="F10789" t="str">
            <v>CALC</v>
          </cell>
          <cell r="H10789" t="str">
            <v>92</v>
          </cell>
          <cell r="I10789" t="str">
            <v>C</v>
          </cell>
          <cell r="J10789" t="str">
            <v>om_exp</v>
          </cell>
          <cell r="K10789" t="str">
            <v>total_juris_amt</v>
          </cell>
          <cell r="M10789" t="str">
            <v>2015/07/1/2/A/0</v>
          </cell>
        </row>
        <row r="10790">
          <cell r="A10790" t="str">
            <v>10789</v>
          </cell>
          <cell r="B10790" t="str">
            <v>OME2092</v>
          </cell>
          <cell r="C10790" t="str">
            <v>092 - Total Jurisdictional O &amp; M Exp Amount</v>
          </cell>
          <cell r="D10790">
            <v>93109.11</v>
          </cell>
          <cell r="F10790" t="str">
            <v>CALC</v>
          </cell>
          <cell r="H10790" t="str">
            <v>92</v>
          </cell>
          <cell r="I10790" t="str">
            <v>C</v>
          </cell>
          <cell r="J10790" t="str">
            <v>om_exp</v>
          </cell>
          <cell r="K10790" t="str">
            <v>total_juris_amt</v>
          </cell>
          <cell r="M10790" t="str">
            <v>2015/07/1/2/A/0</v>
          </cell>
        </row>
        <row r="10791">
          <cell r="A10791" t="str">
            <v>10790</v>
          </cell>
          <cell r="B10791" t="str">
            <v>OME2092</v>
          </cell>
          <cell r="C10791" t="str">
            <v>092 - Total Jurisdictional O &amp; M Exp Amount</v>
          </cell>
          <cell r="D10791">
            <v>33102.76</v>
          </cell>
          <cell r="F10791" t="str">
            <v>CALC</v>
          </cell>
          <cell r="H10791" t="str">
            <v>92</v>
          </cell>
          <cell r="I10791" t="str">
            <v>C</v>
          </cell>
          <cell r="J10791" t="str">
            <v>om_exp</v>
          </cell>
          <cell r="K10791" t="str">
            <v>total_juris_amt</v>
          </cell>
          <cell r="M10791" t="str">
            <v>2015/07/1/2/A/0</v>
          </cell>
        </row>
        <row r="10792">
          <cell r="A10792" t="str">
            <v>10791</v>
          </cell>
          <cell r="B10792" t="str">
            <v>OME2092</v>
          </cell>
          <cell r="C10792" t="str">
            <v>092 - Total Jurisdictional O &amp; M Exp Amount</v>
          </cell>
          <cell r="D10792">
            <v>0</v>
          </cell>
          <cell r="F10792" t="str">
            <v>CALC</v>
          </cell>
          <cell r="H10792" t="str">
            <v>92</v>
          </cell>
          <cell r="I10792" t="str">
            <v>C</v>
          </cell>
          <cell r="J10792" t="str">
            <v>om_exp</v>
          </cell>
          <cell r="K10792" t="str">
            <v>total_juris_amt</v>
          </cell>
          <cell r="M10792" t="str">
            <v>2015/07/1/2/A/0</v>
          </cell>
        </row>
        <row r="10793">
          <cell r="A10793" t="str">
            <v>10792</v>
          </cell>
          <cell r="B10793" t="str">
            <v>OME2092</v>
          </cell>
          <cell r="C10793" t="str">
            <v>092 - Total Jurisdictional O &amp; M Exp Amount</v>
          </cell>
          <cell r="D10793">
            <v>0</v>
          </cell>
          <cell r="F10793" t="str">
            <v>CALC</v>
          </cell>
          <cell r="H10793" t="str">
            <v>92</v>
          </cell>
          <cell r="I10793" t="str">
            <v>C</v>
          </cell>
          <cell r="J10793" t="str">
            <v>om_exp</v>
          </cell>
          <cell r="K10793" t="str">
            <v>total_juris_amt</v>
          </cell>
          <cell r="M10793" t="str">
            <v>2015/07/1/2/A/0</v>
          </cell>
        </row>
        <row r="10794">
          <cell r="A10794" t="str">
            <v>10793</v>
          </cell>
          <cell r="B10794" t="str">
            <v>OME2092</v>
          </cell>
          <cell r="C10794" t="str">
            <v>092 - Total Jurisdictional O &amp; M Exp Amount</v>
          </cell>
          <cell r="D10794">
            <v>11019.56</v>
          </cell>
          <cell r="F10794" t="str">
            <v>CALC</v>
          </cell>
          <cell r="H10794" t="str">
            <v>92</v>
          </cell>
          <cell r="I10794" t="str">
            <v>C</v>
          </cell>
          <cell r="J10794" t="str">
            <v>om_exp</v>
          </cell>
          <cell r="K10794" t="str">
            <v>total_juris_amt</v>
          </cell>
          <cell r="M10794" t="str">
            <v>2015/07/1/2/A/0</v>
          </cell>
        </row>
        <row r="10795">
          <cell r="A10795" t="str">
            <v>10794</v>
          </cell>
          <cell r="B10795" t="str">
            <v>OME2092</v>
          </cell>
          <cell r="C10795" t="str">
            <v>092 - Total Jurisdictional O &amp; M Exp Amount</v>
          </cell>
          <cell r="D10795">
            <v>0</v>
          </cell>
          <cell r="F10795" t="str">
            <v>CALC</v>
          </cell>
          <cell r="H10795" t="str">
            <v>92</v>
          </cell>
          <cell r="I10795" t="str">
            <v>C</v>
          </cell>
          <cell r="J10795" t="str">
            <v>om_exp</v>
          </cell>
          <cell r="K10795" t="str">
            <v>total_juris_amt</v>
          </cell>
          <cell r="M10795" t="str">
            <v>2015/07/1/2/A/0</v>
          </cell>
        </row>
        <row r="10796">
          <cell r="A10796" t="str">
            <v>10795</v>
          </cell>
          <cell r="B10796" t="str">
            <v>OME2092</v>
          </cell>
          <cell r="C10796" t="str">
            <v>092 - Total Jurisdictional O &amp; M Exp Amount</v>
          </cell>
          <cell r="D10796">
            <v>0</v>
          </cell>
          <cell r="F10796" t="str">
            <v>CALC</v>
          </cell>
          <cell r="H10796" t="str">
            <v>92</v>
          </cell>
          <cell r="I10796" t="str">
            <v>C</v>
          </cell>
          <cell r="J10796" t="str">
            <v>om_exp</v>
          </cell>
          <cell r="K10796" t="str">
            <v>total_juris_amt</v>
          </cell>
          <cell r="M10796" t="str">
            <v>2015/07/1/2/A/0</v>
          </cell>
        </row>
        <row r="10797">
          <cell r="A10797" t="str">
            <v>10796</v>
          </cell>
          <cell r="B10797" t="str">
            <v>OME2092</v>
          </cell>
          <cell r="C10797" t="str">
            <v>092 - Total Jurisdictional O &amp; M Exp Amount</v>
          </cell>
          <cell r="D10797">
            <v>0</v>
          </cell>
          <cell r="F10797" t="str">
            <v>CALC</v>
          </cell>
          <cell r="H10797" t="str">
            <v>92</v>
          </cell>
          <cell r="I10797" t="str">
            <v>C</v>
          </cell>
          <cell r="J10797" t="str">
            <v>om_exp</v>
          </cell>
          <cell r="K10797" t="str">
            <v>total_juris_amt</v>
          </cell>
          <cell r="M10797" t="str">
            <v>2015/07/1/2/A/0</v>
          </cell>
        </row>
        <row r="10798">
          <cell r="A10798" t="str">
            <v>10797</v>
          </cell>
          <cell r="B10798" t="str">
            <v>OME2092</v>
          </cell>
          <cell r="C10798" t="str">
            <v>092 - Total Jurisdictional O &amp; M Exp Amount</v>
          </cell>
          <cell r="D10798">
            <v>0</v>
          </cell>
          <cell r="F10798" t="str">
            <v>CALC</v>
          </cell>
          <cell r="H10798" t="str">
            <v>92</v>
          </cell>
          <cell r="I10798" t="str">
            <v>C</v>
          </cell>
          <cell r="J10798" t="str">
            <v>om_exp</v>
          </cell>
          <cell r="K10798" t="str">
            <v>total_juris_amt</v>
          </cell>
          <cell r="M10798" t="str">
            <v>2015/07/1/2/A/0</v>
          </cell>
        </row>
        <row r="10799">
          <cell r="A10799" t="str">
            <v>10798</v>
          </cell>
          <cell r="B10799" t="str">
            <v>OME2092</v>
          </cell>
          <cell r="C10799" t="str">
            <v>092 - Total Jurisdictional O &amp; M Exp Amount</v>
          </cell>
          <cell r="D10799">
            <v>0</v>
          </cell>
          <cell r="F10799" t="str">
            <v>CALC</v>
          </cell>
          <cell r="H10799" t="str">
            <v>92</v>
          </cell>
          <cell r="I10799" t="str">
            <v>C</v>
          </cell>
          <cell r="J10799" t="str">
            <v>om_exp</v>
          </cell>
          <cell r="K10799" t="str">
            <v>total_juris_amt</v>
          </cell>
          <cell r="M10799" t="str">
            <v>2015/07/1/2/A/0</v>
          </cell>
        </row>
        <row r="10800">
          <cell r="A10800" t="str">
            <v>10799</v>
          </cell>
          <cell r="B10800" t="str">
            <v>OME2092</v>
          </cell>
          <cell r="C10800" t="str">
            <v>092 - Total Jurisdictional O &amp; M Exp Amount</v>
          </cell>
          <cell r="D10800">
            <v>0</v>
          </cell>
          <cell r="F10800" t="str">
            <v>CALC</v>
          </cell>
          <cell r="H10800" t="str">
            <v>92</v>
          </cell>
          <cell r="I10800" t="str">
            <v>C</v>
          </cell>
          <cell r="J10800" t="str">
            <v>om_exp</v>
          </cell>
          <cell r="K10800" t="str">
            <v>total_juris_amt</v>
          </cell>
          <cell r="M10800" t="str">
            <v>2015/07/1/2/A/0</v>
          </cell>
        </row>
        <row r="10801">
          <cell r="A10801" t="str">
            <v>10800</v>
          </cell>
          <cell r="B10801" t="str">
            <v>OME2092</v>
          </cell>
          <cell r="C10801" t="str">
            <v>092 - Total Jurisdictional O &amp; M Exp Amount</v>
          </cell>
          <cell r="D10801">
            <v>0</v>
          </cell>
          <cell r="F10801" t="str">
            <v>CALC</v>
          </cell>
          <cell r="H10801" t="str">
            <v>92</v>
          </cell>
          <cell r="I10801" t="str">
            <v>C</v>
          </cell>
          <cell r="J10801" t="str">
            <v>om_exp</v>
          </cell>
          <cell r="K10801" t="str">
            <v>total_juris_amt</v>
          </cell>
          <cell r="M10801" t="str">
            <v>2015/07/1/2/A/0</v>
          </cell>
        </row>
        <row r="10802">
          <cell r="A10802" t="str">
            <v>10801</v>
          </cell>
          <cell r="B10802" t="str">
            <v>OME2092</v>
          </cell>
          <cell r="C10802" t="str">
            <v>092 - Total Jurisdictional O &amp; M Exp Amount</v>
          </cell>
          <cell r="D10802">
            <v>0</v>
          </cell>
          <cell r="F10802" t="str">
            <v>CALC</v>
          </cell>
          <cell r="H10802" t="str">
            <v>92</v>
          </cell>
          <cell r="I10802" t="str">
            <v>C</v>
          </cell>
          <cell r="J10802" t="str">
            <v>om_exp</v>
          </cell>
          <cell r="K10802" t="str">
            <v>total_juris_amt</v>
          </cell>
          <cell r="M10802" t="str">
            <v>2015/07/1/2/A/0</v>
          </cell>
        </row>
        <row r="10803">
          <cell r="A10803" t="str">
            <v>10802</v>
          </cell>
          <cell r="B10803" t="str">
            <v>OME2092</v>
          </cell>
          <cell r="C10803" t="str">
            <v>092 - Total Jurisdictional O &amp; M Exp Amount</v>
          </cell>
          <cell r="D10803">
            <v>40737.14</v>
          </cell>
          <cell r="F10803" t="str">
            <v>CALC</v>
          </cell>
          <cell r="H10803" t="str">
            <v>92</v>
          </cell>
          <cell r="I10803" t="str">
            <v>C</v>
          </cell>
          <cell r="J10803" t="str">
            <v>om_exp</v>
          </cell>
          <cell r="K10803" t="str">
            <v>total_juris_amt</v>
          </cell>
          <cell r="M10803" t="str">
            <v>2015/07/1/2/A/0</v>
          </cell>
        </row>
        <row r="10804">
          <cell r="A10804" t="str">
            <v>10803</v>
          </cell>
          <cell r="B10804" t="str">
            <v>OME2092</v>
          </cell>
          <cell r="C10804" t="str">
            <v>092 - Total Jurisdictional O &amp; M Exp Amount</v>
          </cell>
          <cell r="D10804">
            <v>85108.57</v>
          </cell>
          <cell r="F10804" t="str">
            <v>CALC</v>
          </cell>
          <cell r="H10804" t="str">
            <v>92</v>
          </cell>
          <cell r="I10804" t="str">
            <v>C</v>
          </cell>
          <cell r="J10804" t="str">
            <v>om_exp</v>
          </cell>
          <cell r="K10804" t="str">
            <v>total_juris_amt</v>
          </cell>
          <cell r="M10804" t="str">
            <v>2015/07/1/2/A/0</v>
          </cell>
        </row>
        <row r="10805">
          <cell r="A10805" t="str">
            <v>10804</v>
          </cell>
          <cell r="B10805" t="str">
            <v>OME2092</v>
          </cell>
          <cell r="C10805" t="str">
            <v>092 - Total Jurisdictional O &amp; M Exp Amount</v>
          </cell>
          <cell r="D10805">
            <v>40449.449999999997</v>
          </cell>
          <cell r="F10805" t="str">
            <v>CALC</v>
          </cell>
          <cell r="H10805" t="str">
            <v>92</v>
          </cell>
          <cell r="I10805" t="str">
            <v>C</v>
          </cell>
          <cell r="J10805" t="str">
            <v>om_exp</v>
          </cell>
          <cell r="K10805" t="str">
            <v>total_juris_amt</v>
          </cell>
          <cell r="M10805" t="str">
            <v>2015/07/1/2/A/0</v>
          </cell>
        </row>
        <row r="10806">
          <cell r="A10806" t="str">
            <v>10805</v>
          </cell>
          <cell r="B10806" t="str">
            <v>OME2092</v>
          </cell>
          <cell r="C10806" t="str">
            <v>092 - Total Jurisdictional O &amp; M Exp Amount</v>
          </cell>
          <cell r="D10806">
            <v>29082.55</v>
          </cell>
          <cell r="F10806" t="str">
            <v>CALC</v>
          </cell>
          <cell r="H10806" t="str">
            <v>92</v>
          </cell>
          <cell r="I10806" t="str">
            <v>C</v>
          </cell>
          <cell r="J10806" t="str">
            <v>om_exp</v>
          </cell>
          <cell r="K10806" t="str">
            <v>total_juris_amt</v>
          </cell>
          <cell r="M10806" t="str">
            <v>2015/07/1/2/A/0</v>
          </cell>
        </row>
        <row r="10807">
          <cell r="A10807" t="str">
            <v>10806</v>
          </cell>
          <cell r="B10807" t="str">
            <v>OME2092</v>
          </cell>
          <cell r="C10807" t="str">
            <v>092 - Total Jurisdictional O &amp; M Exp Amount</v>
          </cell>
          <cell r="D10807">
            <v>0</v>
          </cell>
          <cell r="F10807" t="str">
            <v>CALC</v>
          </cell>
          <cell r="H10807" t="str">
            <v>92</v>
          </cell>
          <cell r="I10807" t="str">
            <v>C</v>
          </cell>
          <cell r="J10807" t="str">
            <v>om_exp</v>
          </cell>
          <cell r="K10807" t="str">
            <v>total_juris_amt</v>
          </cell>
          <cell r="M10807" t="str">
            <v>2015/07/1/2/A/0</v>
          </cell>
        </row>
        <row r="10808">
          <cell r="A10808" t="str">
            <v>10807</v>
          </cell>
          <cell r="B10808" t="str">
            <v>OME2092</v>
          </cell>
          <cell r="C10808" t="str">
            <v>092 - Total Jurisdictional O &amp; M Exp Amount</v>
          </cell>
          <cell r="D10808">
            <v>0</v>
          </cell>
          <cell r="F10808" t="str">
            <v>CALC</v>
          </cell>
          <cell r="H10808" t="str">
            <v>92</v>
          </cell>
          <cell r="I10808" t="str">
            <v>C</v>
          </cell>
          <cell r="J10808" t="str">
            <v>om_exp</v>
          </cell>
          <cell r="K10808" t="str">
            <v>total_juris_amt</v>
          </cell>
          <cell r="M10808" t="str">
            <v>2015/07/1/2/A/0</v>
          </cell>
        </row>
        <row r="10809">
          <cell r="A10809" t="str">
            <v>10808</v>
          </cell>
          <cell r="B10809" t="str">
            <v>OME2092</v>
          </cell>
          <cell r="C10809" t="str">
            <v>092 - Total Jurisdictional O &amp; M Exp Amount</v>
          </cell>
          <cell r="D10809">
            <v>0</v>
          </cell>
          <cell r="F10809" t="str">
            <v>CALC</v>
          </cell>
          <cell r="H10809" t="str">
            <v>92</v>
          </cell>
          <cell r="I10809" t="str">
            <v>C</v>
          </cell>
          <cell r="J10809" t="str">
            <v>om_exp</v>
          </cell>
          <cell r="K10809" t="str">
            <v>total_juris_amt</v>
          </cell>
          <cell r="M10809" t="str">
            <v>2015/07/1/2/A/0</v>
          </cell>
        </row>
        <row r="10810">
          <cell r="A10810" t="str">
            <v>10809</v>
          </cell>
          <cell r="B10810" t="str">
            <v>OME2092</v>
          </cell>
          <cell r="C10810" t="str">
            <v>092 - Total Jurisdictional O &amp; M Exp Amount</v>
          </cell>
          <cell r="D10810">
            <v>0</v>
          </cell>
          <cell r="F10810" t="str">
            <v>CALC</v>
          </cell>
          <cell r="H10810" t="str">
            <v>92</v>
          </cell>
          <cell r="I10810" t="str">
            <v>C</v>
          </cell>
          <cell r="J10810" t="str">
            <v>om_exp</v>
          </cell>
          <cell r="K10810" t="str">
            <v>total_juris_amt</v>
          </cell>
          <cell r="M10810" t="str">
            <v>2015/07/1/2/A/0</v>
          </cell>
        </row>
        <row r="10811">
          <cell r="A10811" t="str">
            <v>10810</v>
          </cell>
          <cell r="B10811" t="str">
            <v>OME2092</v>
          </cell>
          <cell r="C10811" t="str">
            <v>092 - Total Jurisdictional O &amp; M Exp Amount</v>
          </cell>
          <cell r="D10811">
            <v>0</v>
          </cell>
          <cell r="F10811" t="str">
            <v>CALC</v>
          </cell>
          <cell r="H10811" t="str">
            <v>92</v>
          </cell>
          <cell r="I10811" t="str">
            <v>C</v>
          </cell>
          <cell r="J10811" t="str">
            <v>om_exp</v>
          </cell>
          <cell r="K10811" t="str">
            <v>total_juris_amt</v>
          </cell>
          <cell r="M10811" t="str">
            <v>2015/07/1/2/A/0</v>
          </cell>
        </row>
        <row r="10812">
          <cell r="A10812" t="str">
            <v>10811</v>
          </cell>
          <cell r="B10812" t="str">
            <v>OME2092</v>
          </cell>
          <cell r="C10812" t="str">
            <v>092 - Total Jurisdictional O &amp; M Exp Amount</v>
          </cell>
          <cell r="D10812">
            <v>0</v>
          </cell>
          <cell r="F10812" t="str">
            <v>CALC</v>
          </cell>
          <cell r="H10812" t="str">
            <v>92</v>
          </cell>
          <cell r="I10812" t="str">
            <v>C</v>
          </cell>
          <cell r="J10812" t="str">
            <v>om_exp</v>
          </cell>
          <cell r="K10812" t="str">
            <v>total_juris_amt</v>
          </cell>
          <cell r="M10812" t="str">
            <v>2015/07/1/2/A/0</v>
          </cell>
        </row>
        <row r="10813">
          <cell r="A10813" t="str">
            <v>10812</v>
          </cell>
          <cell r="B10813" t="str">
            <v>OME2092</v>
          </cell>
          <cell r="C10813" t="str">
            <v>092 - Total Jurisdictional O &amp; M Exp Amount</v>
          </cell>
          <cell r="D10813">
            <v>1996.7</v>
          </cell>
          <cell r="F10813" t="str">
            <v>CALC</v>
          </cell>
          <cell r="H10813" t="str">
            <v>92</v>
          </cell>
          <cell r="I10813" t="str">
            <v>C</v>
          </cell>
          <cell r="J10813" t="str">
            <v>om_exp</v>
          </cell>
          <cell r="K10813" t="str">
            <v>total_juris_amt</v>
          </cell>
          <cell r="M10813" t="str">
            <v>2015/07/1/2/A/0</v>
          </cell>
        </row>
        <row r="10814">
          <cell r="A10814" t="str">
            <v>10813</v>
          </cell>
          <cell r="B10814" t="str">
            <v>OME2092</v>
          </cell>
          <cell r="C10814" t="str">
            <v>092 - Total Jurisdictional O &amp; M Exp Amount</v>
          </cell>
          <cell r="D10814">
            <v>203.66</v>
          </cell>
          <cell r="F10814" t="str">
            <v>CALC</v>
          </cell>
          <cell r="H10814" t="str">
            <v>92</v>
          </cell>
          <cell r="I10814" t="str">
            <v>C</v>
          </cell>
          <cell r="J10814" t="str">
            <v>om_exp</v>
          </cell>
          <cell r="K10814" t="str">
            <v>total_juris_amt</v>
          </cell>
          <cell r="M10814" t="str">
            <v>2015/07/1/2/A/0</v>
          </cell>
        </row>
        <row r="10815">
          <cell r="A10815" t="str">
            <v>10814</v>
          </cell>
          <cell r="B10815" t="str">
            <v>OME2092</v>
          </cell>
          <cell r="C10815" t="str">
            <v>092 - Total Jurisdictional O &amp; M Exp Amount</v>
          </cell>
          <cell r="D10815">
            <v>299.58</v>
          </cell>
          <cell r="F10815" t="str">
            <v>CALC</v>
          </cell>
          <cell r="H10815" t="str">
            <v>92</v>
          </cell>
          <cell r="I10815" t="str">
            <v>C</v>
          </cell>
          <cell r="J10815" t="str">
            <v>om_exp</v>
          </cell>
          <cell r="K10815" t="str">
            <v>total_juris_amt</v>
          </cell>
          <cell r="M10815" t="str">
            <v>2015/07/1/2/A/0</v>
          </cell>
        </row>
        <row r="10816">
          <cell r="A10816" t="str">
            <v>10815</v>
          </cell>
          <cell r="B10816" t="str">
            <v>OME2092</v>
          </cell>
          <cell r="C10816" t="str">
            <v>092 - Total Jurisdictional O &amp; M Exp Amount</v>
          </cell>
          <cell r="D10816">
            <v>50414.42</v>
          </cell>
          <cell r="F10816" t="str">
            <v>CALC</v>
          </cell>
          <cell r="H10816" t="str">
            <v>92</v>
          </cell>
          <cell r="I10816" t="str">
            <v>C</v>
          </cell>
          <cell r="J10816" t="str">
            <v>om_exp</v>
          </cell>
          <cell r="K10816" t="str">
            <v>total_juris_amt</v>
          </cell>
          <cell r="M10816" t="str">
            <v>2015/07/1/2/A/0</v>
          </cell>
        </row>
        <row r="10817">
          <cell r="A10817" t="str">
            <v>10816</v>
          </cell>
          <cell r="B10817" t="str">
            <v>OME2092</v>
          </cell>
          <cell r="C10817" t="str">
            <v>092 - Total Jurisdictional O &amp; M Exp Amount</v>
          </cell>
          <cell r="D10817">
            <v>3971.29</v>
          </cell>
          <cell r="F10817" t="str">
            <v>CALC</v>
          </cell>
          <cell r="H10817" t="str">
            <v>92</v>
          </cell>
          <cell r="I10817" t="str">
            <v>C</v>
          </cell>
          <cell r="J10817" t="str">
            <v>om_exp</v>
          </cell>
          <cell r="K10817" t="str">
            <v>total_juris_amt</v>
          </cell>
          <cell r="M10817" t="str">
            <v>2015/07/1/2/A/0</v>
          </cell>
        </row>
        <row r="10818">
          <cell r="A10818" t="str">
            <v>10817</v>
          </cell>
          <cell r="B10818" t="str">
            <v>OME2092</v>
          </cell>
          <cell r="C10818" t="str">
            <v>092 - Total Jurisdictional O &amp; M Exp Amount</v>
          </cell>
          <cell r="D10818">
            <v>0</v>
          </cell>
          <cell r="F10818" t="str">
            <v>CALC</v>
          </cell>
          <cell r="H10818" t="str">
            <v>92</v>
          </cell>
          <cell r="I10818" t="str">
            <v>C</v>
          </cell>
          <cell r="J10818" t="str">
            <v>om_exp</v>
          </cell>
          <cell r="K10818" t="str">
            <v>total_juris_amt</v>
          </cell>
          <cell r="M10818" t="str">
            <v>2015/07/1/2/A/0</v>
          </cell>
        </row>
        <row r="10819">
          <cell r="A10819" t="str">
            <v>10818</v>
          </cell>
          <cell r="B10819" t="str">
            <v>OME2092</v>
          </cell>
          <cell r="C10819" t="str">
            <v>092 - Total Jurisdictional O &amp; M Exp Amount</v>
          </cell>
          <cell r="D10819">
            <v>636528.81999999995</v>
          </cell>
          <cell r="F10819" t="str">
            <v>CALC</v>
          </cell>
          <cell r="H10819" t="str">
            <v>92</v>
          </cell>
          <cell r="I10819" t="str">
            <v>C</v>
          </cell>
          <cell r="J10819" t="str">
            <v>om_exp</v>
          </cell>
          <cell r="K10819" t="str">
            <v>total_juris_amt</v>
          </cell>
          <cell r="M10819" t="str">
            <v>2015/07/1/2/A/0</v>
          </cell>
        </row>
        <row r="10820">
          <cell r="A10820" t="str">
            <v>10819</v>
          </cell>
          <cell r="B10820" t="str">
            <v>OM52094</v>
          </cell>
          <cell r="C10820" t="str">
            <v>094 - CP Allocation O &amp; M Exp Amount</v>
          </cell>
          <cell r="D10820">
            <v>0</v>
          </cell>
          <cell r="F10820" t="str">
            <v>CALC</v>
          </cell>
          <cell r="H10820" t="str">
            <v>94</v>
          </cell>
          <cell r="I10820" t="str">
            <v>C</v>
          </cell>
          <cell r="J10820" t="str">
            <v>om_exp</v>
          </cell>
          <cell r="K10820" t="str">
            <v>alloc_cp_amt</v>
          </cell>
          <cell r="M10820" t="str">
            <v>2015/07/1/2/A/0</v>
          </cell>
        </row>
        <row r="10821">
          <cell r="A10821" t="str">
            <v>10820</v>
          </cell>
          <cell r="B10821" t="str">
            <v>OM52094</v>
          </cell>
          <cell r="C10821" t="str">
            <v>094 - CP Allocation O &amp; M Exp Amount</v>
          </cell>
          <cell r="D10821">
            <v>1728004.46</v>
          </cell>
          <cell r="F10821" t="str">
            <v>CALC</v>
          </cell>
          <cell r="H10821" t="str">
            <v>94</v>
          </cell>
          <cell r="I10821" t="str">
            <v>C</v>
          </cell>
          <cell r="J10821" t="str">
            <v>om_exp</v>
          </cell>
          <cell r="K10821" t="str">
            <v>alloc_cp_amt</v>
          </cell>
          <cell r="M10821" t="str">
            <v>2015/07/1/2/A/0</v>
          </cell>
        </row>
        <row r="10822">
          <cell r="A10822" t="str">
            <v>10821</v>
          </cell>
          <cell r="B10822" t="str">
            <v>OM52094</v>
          </cell>
          <cell r="C10822" t="str">
            <v>094 - CP Allocation O &amp; M Exp Amount</v>
          </cell>
          <cell r="D10822">
            <v>0</v>
          </cell>
          <cell r="F10822" t="str">
            <v>CALC</v>
          </cell>
          <cell r="H10822" t="str">
            <v>94</v>
          </cell>
          <cell r="I10822" t="str">
            <v>C</v>
          </cell>
          <cell r="J10822" t="str">
            <v>om_exp</v>
          </cell>
          <cell r="K10822" t="str">
            <v>alloc_cp_amt</v>
          </cell>
          <cell r="M10822" t="str">
            <v>2015/07/1/2/A/0</v>
          </cell>
        </row>
        <row r="10823">
          <cell r="A10823" t="str">
            <v>10822</v>
          </cell>
          <cell r="B10823" t="str">
            <v>OM52094</v>
          </cell>
          <cell r="C10823" t="str">
            <v>094 - CP Allocation O &amp; M Exp Amount</v>
          </cell>
          <cell r="D10823">
            <v>0</v>
          </cell>
          <cell r="F10823" t="str">
            <v>CALC</v>
          </cell>
          <cell r="H10823" t="str">
            <v>94</v>
          </cell>
          <cell r="I10823" t="str">
            <v>C</v>
          </cell>
          <cell r="J10823" t="str">
            <v>om_exp</v>
          </cell>
          <cell r="K10823" t="str">
            <v>alloc_cp_amt</v>
          </cell>
          <cell r="M10823" t="str">
            <v>2015/07/1/2/A/0</v>
          </cell>
        </row>
        <row r="10824">
          <cell r="A10824" t="str">
            <v>10823</v>
          </cell>
          <cell r="B10824" t="str">
            <v>OM52094</v>
          </cell>
          <cell r="C10824" t="str">
            <v>094 - CP Allocation O &amp; M Exp Amount</v>
          </cell>
          <cell r="D10824">
            <v>0</v>
          </cell>
          <cell r="F10824" t="str">
            <v>CALC</v>
          </cell>
          <cell r="H10824" t="str">
            <v>94</v>
          </cell>
          <cell r="I10824" t="str">
            <v>C</v>
          </cell>
          <cell r="J10824" t="str">
            <v>om_exp</v>
          </cell>
          <cell r="K10824" t="str">
            <v>alloc_cp_amt</v>
          </cell>
          <cell r="M10824" t="str">
            <v>2015/07/1/2/A/0</v>
          </cell>
        </row>
        <row r="10825">
          <cell r="A10825" t="str">
            <v>10824</v>
          </cell>
          <cell r="B10825" t="str">
            <v>OM52094</v>
          </cell>
          <cell r="C10825" t="str">
            <v>094 - CP Allocation O &amp; M Exp Amount</v>
          </cell>
          <cell r="D10825">
            <v>0</v>
          </cell>
          <cell r="F10825" t="str">
            <v>CALC</v>
          </cell>
          <cell r="H10825" t="str">
            <v>94</v>
          </cell>
          <cell r="I10825" t="str">
            <v>C</v>
          </cell>
          <cell r="J10825" t="str">
            <v>om_exp</v>
          </cell>
          <cell r="K10825" t="str">
            <v>alloc_cp_amt</v>
          </cell>
          <cell r="M10825" t="str">
            <v>2015/07/1/2/A/0</v>
          </cell>
        </row>
        <row r="10826">
          <cell r="A10826" t="str">
            <v>10825</v>
          </cell>
          <cell r="B10826" t="str">
            <v>OM52094</v>
          </cell>
          <cell r="C10826" t="str">
            <v>094 - CP Allocation O &amp; M Exp Amount</v>
          </cell>
          <cell r="D10826">
            <v>0</v>
          </cell>
          <cell r="F10826" t="str">
            <v>CALC</v>
          </cell>
          <cell r="H10826" t="str">
            <v>94</v>
          </cell>
          <cell r="I10826" t="str">
            <v>C</v>
          </cell>
          <cell r="J10826" t="str">
            <v>om_exp</v>
          </cell>
          <cell r="K10826" t="str">
            <v>alloc_cp_amt</v>
          </cell>
          <cell r="M10826" t="str">
            <v>2015/07/1/2/A/0</v>
          </cell>
        </row>
        <row r="10827">
          <cell r="A10827" t="str">
            <v>10826</v>
          </cell>
          <cell r="B10827" t="str">
            <v>OM52094</v>
          </cell>
          <cell r="C10827" t="str">
            <v>094 - CP Allocation O &amp; M Exp Amount</v>
          </cell>
          <cell r="D10827">
            <v>0</v>
          </cell>
          <cell r="F10827" t="str">
            <v>CALC</v>
          </cell>
          <cell r="H10827" t="str">
            <v>94</v>
          </cell>
          <cell r="I10827" t="str">
            <v>C</v>
          </cell>
          <cell r="J10827" t="str">
            <v>om_exp</v>
          </cell>
          <cell r="K10827" t="str">
            <v>alloc_cp_amt</v>
          </cell>
          <cell r="M10827" t="str">
            <v>2015/07/1/2/A/0</v>
          </cell>
        </row>
        <row r="10828">
          <cell r="A10828" t="str">
            <v>10827</v>
          </cell>
          <cell r="B10828" t="str">
            <v>OM52094</v>
          </cell>
          <cell r="C10828" t="str">
            <v>094 - CP Allocation O &amp; M Exp Amount</v>
          </cell>
          <cell r="D10828">
            <v>0</v>
          </cell>
          <cell r="F10828" t="str">
            <v>CALC</v>
          </cell>
          <cell r="H10828" t="str">
            <v>94</v>
          </cell>
          <cell r="I10828" t="str">
            <v>C</v>
          </cell>
          <cell r="J10828" t="str">
            <v>om_exp</v>
          </cell>
          <cell r="K10828" t="str">
            <v>alloc_cp_amt</v>
          </cell>
          <cell r="M10828" t="str">
            <v>2015/07/1/2/A/0</v>
          </cell>
        </row>
        <row r="10829">
          <cell r="A10829" t="str">
            <v>10828</v>
          </cell>
          <cell r="B10829" t="str">
            <v>OM52094</v>
          </cell>
          <cell r="C10829" t="str">
            <v>094 - CP Allocation O &amp; M Exp Amount</v>
          </cell>
          <cell r="D10829">
            <v>0</v>
          </cell>
          <cell r="F10829" t="str">
            <v>CALC</v>
          </cell>
          <cell r="H10829" t="str">
            <v>94</v>
          </cell>
          <cell r="I10829" t="str">
            <v>C</v>
          </cell>
          <cell r="J10829" t="str">
            <v>om_exp</v>
          </cell>
          <cell r="K10829" t="str">
            <v>alloc_cp_amt</v>
          </cell>
          <cell r="M10829" t="str">
            <v>2015/07/1/2/A/0</v>
          </cell>
        </row>
        <row r="10830">
          <cell r="A10830" t="str">
            <v>10829</v>
          </cell>
          <cell r="B10830" t="str">
            <v>OM52094</v>
          </cell>
          <cell r="C10830" t="str">
            <v>094 - CP Allocation O &amp; M Exp Amount</v>
          </cell>
          <cell r="D10830">
            <v>1516.8</v>
          </cell>
          <cell r="F10830" t="str">
            <v>CALC</v>
          </cell>
          <cell r="H10830" t="str">
            <v>94</v>
          </cell>
          <cell r="I10830" t="str">
            <v>C</v>
          </cell>
          <cell r="J10830" t="str">
            <v>om_exp</v>
          </cell>
          <cell r="K10830" t="str">
            <v>alloc_cp_amt</v>
          </cell>
          <cell r="M10830" t="str">
            <v>2015/07/1/2/A/0</v>
          </cell>
        </row>
        <row r="10831">
          <cell r="A10831" t="str">
            <v>10830</v>
          </cell>
          <cell r="B10831" t="str">
            <v>OM52094</v>
          </cell>
          <cell r="C10831" t="str">
            <v>094 - CP Allocation O &amp; M Exp Amount</v>
          </cell>
          <cell r="D10831">
            <v>1249.8499999999999</v>
          </cell>
          <cell r="F10831" t="str">
            <v>CALC</v>
          </cell>
          <cell r="H10831" t="str">
            <v>94</v>
          </cell>
          <cell r="I10831" t="str">
            <v>C</v>
          </cell>
          <cell r="J10831" t="str">
            <v>om_exp</v>
          </cell>
          <cell r="K10831" t="str">
            <v>alloc_cp_amt</v>
          </cell>
          <cell r="M10831" t="str">
            <v>2015/07/1/2/A/0</v>
          </cell>
        </row>
        <row r="10832">
          <cell r="A10832" t="str">
            <v>10831</v>
          </cell>
          <cell r="B10832" t="str">
            <v>OM52094</v>
          </cell>
          <cell r="C10832" t="str">
            <v>094 - CP Allocation O &amp; M Exp Amount</v>
          </cell>
          <cell r="D10832">
            <v>0</v>
          </cell>
          <cell r="F10832" t="str">
            <v>CALC</v>
          </cell>
          <cell r="H10832" t="str">
            <v>94</v>
          </cell>
          <cell r="I10832" t="str">
            <v>C</v>
          </cell>
          <cell r="J10832" t="str">
            <v>om_exp</v>
          </cell>
          <cell r="K10832" t="str">
            <v>alloc_cp_amt</v>
          </cell>
          <cell r="M10832" t="str">
            <v>2015/07/1/2/A/0</v>
          </cell>
        </row>
        <row r="10833">
          <cell r="A10833" t="str">
            <v>10832</v>
          </cell>
          <cell r="B10833" t="str">
            <v>OM52094</v>
          </cell>
          <cell r="C10833" t="str">
            <v>094 - CP Allocation O &amp; M Exp Amount</v>
          </cell>
          <cell r="D10833">
            <v>0</v>
          </cell>
          <cell r="F10833" t="str">
            <v>CALC</v>
          </cell>
          <cell r="H10833" t="str">
            <v>94</v>
          </cell>
          <cell r="I10833" t="str">
            <v>C</v>
          </cell>
          <cell r="J10833" t="str">
            <v>om_exp</v>
          </cell>
          <cell r="K10833" t="str">
            <v>alloc_cp_amt</v>
          </cell>
          <cell r="M10833" t="str">
            <v>2015/07/1/2/A/0</v>
          </cell>
        </row>
        <row r="10834">
          <cell r="A10834" t="str">
            <v>10833</v>
          </cell>
          <cell r="B10834" t="str">
            <v>OM52094</v>
          </cell>
          <cell r="C10834" t="str">
            <v>094 - CP Allocation O &amp; M Exp Amount</v>
          </cell>
          <cell r="D10834">
            <v>23544.98</v>
          </cell>
          <cell r="F10834" t="str">
            <v>CALC</v>
          </cell>
          <cell r="H10834" t="str">
            <v>94</v>
          </cell>
          <cell r="I10834" t="str">
            <v>C</v>
          </cell>
          <cell r="J10834" t="str">
            <v>om_exp</v>
          </cell>
          <cell r="K10834" t="str">
            <v>alloc_cp_amt</v>
          </cell>
          <cell r="M10834" t="str">
            <v>2015/07/1/2/A/0</v>
          </cell>
        </row>
        <row r="10835">
          <cell r="A10835" t="str">
            <v>10834</v>
          </cell>
          <cell r="B10835" t="str">
            <v>OM52094</v>
          </cell>
          <cell r="C10835" t="str">
            <v>094 - CP Allocation O &amp; M Exp Amount</v>
          </cell>
          <cell r="D10835">
            <v>1771.04</v>
          </cell>
          <cell r="F10835" t="str">
            <v>CALC</v>
          </cell>
          <cell r="H10835" t="str">
            <v>94</v>
          </cell>
          <cell r="I10835" t="str">
            <v>C</v>
          </cell>
          <cell r="J10835" t="str">
            <v>om_exp</v>
          </cell>
          <cell r="K10835" t="str">
            <v>alloc_cp_amt</v>
          </cell>
          <cell r="M10835" t="str">
            <v>2015/07/1/2/A/0</v>
          </cell>
        </row>
        <row r="10836">
          <cell r="A10836" t="str">
            <v>10835</v>
          </cell>
          <cell r="B10836" t="str">
            <v>OM52094</v>
          </cell>
          <cell r="C10836" t="str">
            <v>094 - CP Allocation O &amp; M Exp Amount</v>
          </cell>
          <cell r="D10836">
            <v>0</v>
          </cell>
          <cell r="F10836" t="str">
            <v>CALC</v>
          </cell>
          <cell r="H10836" t="str">
            <v>94</v>
          </cell>
          <cell r="I10836" t="str">
            <v>C</v>
          </cell>
          <cell r="J10836" t="str">
            <v>om_exp</v>
          </cell>
          <cell r="K10836" t="str">
            <v>alloc_cp_amt</v>
          </cell>
          <cell r="M10836" t="str">
            <v>2015/07/1/2/A/0</v>
          </cell>
        </row>
        <row r="10837">
          <cell r="A10837" t="str">
            <v>10836</v>
          </cell>
          <cell r="B10837" t="str">
            <v>OM52094</v>
          </cell>
          <cell r="C10837" t="str">
            <v>094 - CP Allocation O &amp; M Exp Amount</v>
          </cell>
          <cell r="D10837">
            <v>1931.62</v>
          </cell>
          <cell r="F10837" t="str">
            <v>CALC</v>
          </cell>
          <cell r="H10837" t="str">
            <v>94</v>
          </cell>
          <cell r="I10837" t="str">
            <v>C</v>
          </cell>
          <cell r="J10837" t="str">
            <v>om_exp</v>
          </cell>
          <cell r="K10837" t="str">
            <v>alloc_cp_amt</v>
          </cell>
          <cell r="M10837" t="str">
            <v>2015/07/1/2/A/0</v>
          </cell>
        </row>
        <row r="10838">
          <cell r="A10838" t="str">
            <v>10837</v>
          </cell>
          <cell r="B10838" t="str">
            <v>OM52094</v>
          </cell>
          <cell r="C10838" t="str">
            <v>094 - CP Allocation O &amp; M Exp Amount</v>
          </cell>
          <cell r="D10838">
            <v>1357.04</v>
          </cell>
          <cell r="F10838" t="str">
            <v>CALC</v>
          </cell>
          <cell r="H10838" t="str">
            <v>94</v>
          </cell>
          <cell r="I10838" t="str">
            <v>C</v>
          </cell>
          <cell r="J10838" t="str">
            <v>om_exp</v>
          </cell>
          <cell r="K10838" t="str">
            <v>alloc_cp_amt</v>
          </cell>
          <cell r="M10838" t="str">
            <v>2015/07/1/2/A/0</v>
          </cell>
        </row>
        <row r="10839">
          <cell r="A10839" t="str">
            <v>10838</v>
          </cell>
          <cell r="B10839" t="str">
            <v>OM52094</v>
          </cell>
          <cell r="C10839" t="str">
            <v>094 - CP Allocation O &amp; M Exp Amount</v>
          </cell>
          <cell r="D10839">
            <v>0</v>
          </cell>
          <cell r="F10839" t="str">
            <v>CALC</v>
          </cell>
          <cell r="H10839" t="str">
            <v>94</v>
          </cell>
          <cell r="I10839" t="str">
            <v>C</v>
          </cell>
          <cell r="J10839" t="str">
            <v>om_exp</v>
          </cell>
          <cell r="K10839" t="str">
            <v>alloc_cp_amt</v>
          </cell>
          <cell r="M10839" t="str">
            <v>2015/07/1/2/A/0</v>
          </cell>
        </row>
        <row r="10840">
          <cell r="A10840" t="str">
            <v>10839</v>
          </cell>
          <cell r="B10840" t="str">
            <v>OM52094</v>
          </cell>
          <cell r="C10840" t="str">
            <v>094 - CP Allocation O &amp; M Exp Amount</v>
          </cell>
          <cell r="D10840">
            <v>0</v>
          </cell>
          <cell r="F10840" t="str">
            <v>CALC</v>
          </cell>
          <cell r="H10840" t="str">
            <v>94</v>
          </cell>
          <cell r="I10840" t="str">
            <v>C</v>
          </cell>
          <cell r="J10840" t="str">
            <v>om_exp</v>
          </cell>
          <cell r="K10840" t="str">
            <v>alloc_cp_amt</v>
          </cell>
          <cell r="M10840" t="str">
            <v>2015/07/1/2/A/0</v>
          </cell>
        </row>
        <row r="10841">
          <cell r="A10841" t="str">
            <v>10840</v>
          </cell>
          <cell r="B10841" t="str">
            <v>OM22094</v>
          </cell>
          <cell r="C10841" t="str">
            <v>094 - CP Allocation Factor</v>
          </cell>
          <cell r="D10841">
            <v>1</v>
          </cell>
          <cell r="F10841" t="str">
            <v>CALC</v>
          </cell>
          <cell r="H10841" t="str">
            <v>94</v>
          </cell>
          <cell r="I10841" t="str">
            <v>C</v>
          </cell>
          <cell r="J10841" t="str">
            <v>om_exp</v>
          </cell>
          <cell r="K10841" t="str">
            <v>alloc_cp</v>
          </cell>
          <cell r="M10841" t="str">
            <v>2015/07/1/2/A/0</v>
          </cell>
        </row>
        <row r="10842">
          <cell r="A10842" t="str">
            <v>10841</v>
          </cell>
          <cell r="B10842" t="str">
            <v>OM22094</v>
          </cell>
          <cell r="C10842" t="str">
            <v>094 - CP Allocation Factor</v>
          </cell>
          <cell r="D10842">
            <v>1</v>
          </cell>
          <cell r="F10842" t="str">
            <v>CALC</v>
          </cell>
          <cell r="H10842" t="str">
            <v>94</v>
          </cell>
          <cell r="I10842" t="str">
            <v>C</v>
          </cell>
          <cell r="J10842" t="str">
            <v>om_exp</v>
          </cell>
          <cell r="K10842" t="str">
            <v>alloc_cp</v>
          </cell>
          <cell r="M10842" t="str">
            <v>2015/07/1/2/A/0</v>
          </cell>
        </row>
        <row r="10843">
          <cell r="A10843" t="str">
            <v>10842</v>
          </cell>
          <cell r="B10843" t="str">
            <v>OM22094</v>
          </cell>
          <cell r="C10843" t="str">
            <v>094 - CP Allocation Factor</v>
          </cell>
          <cell r="D10843">
            <v>1</v>
          </cell>
          <cell r="F10843" t="str">
            <v>CALC</v>
          </cell>
          <cell r="H10843" t="str">
            <v>94</v>
          </cell>
          <cell r="I10843" t="str">
            <v>C</v>
          </cell>
          <cell r="J10843" t="str">
            <v>om_exp</v>
          </cell>
          <cell r="K10843" t="str">
            <v>alloc_cp</v>
          </cell>
          <cell r="M10843" t="str">
            <v>2015/07/1/2/A/0</v>
          </cell>
        </row>
        <row r="10844">
          <cell r="A10844" t="str">
            <v>10843</v>
          </cell>
          <cell r="B10844" t="str">
            <v>OM22094</v>
          </cell>
          <cell r="C10844" t="str">
            <v>094 - CP Allocation Factor</v>
          </cell>
          <cell r="D10844">
            <v>1</v>
          </cell>
          <cell r="F10844" t="str">
            <v>CALC</v>
          </cell>
          <cell r="H10844" t="str">
            <v>94</v>
          </cell>
          <cell r="I10844" t="str">
            <v>C</v>
          </cell>
          <cell r="J10844" t="str">
            <v>om_exp</v>
          </cell>
          <cell r="K10844" t="str">
            <v>alloc_cp</v>
          </cell>
          <cell r="M10844" t="str">
            <v>2015/07/1/2/A/0</v>
          </cell>
        </row>
        <row r="10845">
          <cell r="A10845" t="str">
            <v>10844</v>
          </cell>
          <cell r="B10845" t="str">
            <v>OM22094</v>
          </cell>
          <cell r="C10845" t="str">
            <v>094 - CP Allocation Factor</v>
          </cell>
          <cell r="D10845">
            <v>1</v>
          </cell>
          <cell r="F10845" t="str">
            <v>CALC</v>
          </cell>
          <cell r="H10845" t="str">
            <v>94</v>
          </cell>
          <cell r="I10845" t="str">
            <v>C</v>
          </cell>
          <cell r="J10845" t="str">
            <v>om_exp</v>
          </cell>
          <cell r="K10845" t="str">
            <v>alloc_cp</v>
          </cell>
          <cell r="M10845" t="str">
            <v>2015/07/1/2/A/0</v>
          </cell>
        </row>
        <row r="10846">
          <cell r="A10846" t="str">
            <v>10845</v>
          </cell>
          <cell r="B10846" t="str">
            <v>OM22094</v>
          </cell>
          <cell r="C10846" t="str">
            <v>094 - CP Allocation Factor</v>
          </cell>
          <cell r="D10846">
            <v>1</v>
          </cell>
          <cell r="F10846" t="str">
            <v>CALC</v>
          </cell>
          <cell r="H10846" t="str">
            <v>94</v>
          </cell>
          <cell r="I10846" t="str">
            <v>C</v>
          </cell>
          <cell r="J10846" t="str">
            <v>om_exp</v>
          </cell>
          <cell r="K10846" t="str">
            <v>alloc_cp</v>
          </cell>
          <cell r="M10846" t="str">
            <v>2015/07/1/2/A/0</v>
          </cell>
        </row>
        <row r="10847">
          <cell r="A10847" t="str">
            <v>10846</v>
          </cell>
          <cell r="B10847" t="str">
            <v>OM22094</v>
          </cell>
          <cell r="C10847" t="str">
            <v>094 - CP Allocation Factor</v>
          </cell>
          <cell r="D10847">
            <v>1</v>
          </cell>
          <cell r="F10847" t="str">
            <v>CALC</v>
          </cell>
          <cell r="H10847" t="str">
            <v>94</v>
          </cell>
          <cell r="I10847" t="str">
            <v>C</v>
          </cell>
          <cell r="J10847" t="str">
            <v>om_exp</v>
          </cell>
          <cell r="K10847" t="str">
            <v>alloc_cp</v>
          </cell>
          <cell r="M10847" t="str">
            <v>2015/07/1/2/A/0</v>
          </cell>
        </row>
        <row r="10848">
          <cell r="A10848" t="str">
            <v>10847</v>
          </cell>
          <cell r="B10848" t="str">
            <v>OM22094</v>
          </cell>
          <cell r="C10848" t="str">
            <v>094 - CP Allocation Factor</v>
          </cell>
          <cell r="D10848">
            <v>1</v>
          </cell>
          <cell r="F10848" t="str">
            <v>CALC</v>
          </cell>
          <cell r="H10848" t="str">
            <v>94</v>
          </cell>
          <cell r="I10848" t="str">
            <v>C</v>
          </cell>
          <cell r="J10848" t="str">
            <v>om_exp</v>
          </cell>
          <cell r="K10848" t="str">
            <v>alloc_cp</v>
          </cell>
          <cell r="M10848" t="str">
            <v>2015/07/1/2/A/0</v>
          </cell>
        </row>
        <row r="10849">
          <cell r="A10849" t="str">
            <v>10848</v>
          </cell>
          <cell r="B10849" t="str">
            <v>OM22094</v>
          </cell>
          <cell r="C10849" t="str">
            <v>094 - CP Allocation Factor</v>
          </cell>
          <cell r="D10849">
            <v>1</v>
          </cell>
          <cell r="F10849" t="str">
            <v>CALC</v>
          </cell>
          <cell r="H10849" t="str">
            <v>94</v>
          </cell>
          <cell r="I10849" t="str">
            <v>C</v>
          </cell>
          <cell r="J10849" t="str">
            <v>om_exp</v>
          </cell>
          <cell r="K10849" t="str">
            <v>alloc_cp</v>
          </cell>
          <cell r="M10849" t="str">
            <v>2015/07/1/2/A/0</v>
          </cell>
        </row>
        <row r="10850">
          <cell r="A10850" t="str">
            <v>10849</v>
          </cell>
          <cell r="B10850" t="str">
            <v>OM22094</v>
          </cell>
          <cell r="C10850" t="str">
            <v>094 - CP Allocation Factor</v>
          </cell>
          <cell r="D10850">
            <v>1</v>
          </cell>
          <cell r="F10850" t="str">
            <v>CALC</v>
          </cell>
          <cell r="H10850" t="str">
            <v>94</v>
          </cell>
          <cell r="I10850" t="str">
            <v>C</v>
          </cell>
          <cell r="J10850" t="str">
            <v>om_exp</v>
          </cell>
          <cell r="K10850" t="str">
            <v>alloc_cp</v>
          </cell>
          <cell r="M10850" t="str">
            <v>2015/07/1/2/A/0</v>
          </cell>
        </row>
        <row r="10851">
          <cell r="A10851" t="str">
            <v>10850</v>
          </cell>
          <cell r="B10851" t="str">
            <v>OM22094</v>
          </cell>
          <cell r="C10851" t="str">
            <v>094 - CP Allocation Factor</v>
          </cell>
          <cell r="D10851">
            <v>1</v>
          </cell>
          <cell r="F10851" t="str">
            <v>CALC</v>
          </cell>
          <cell r="H10851" t="str">
            <v>94</v>
          </cell>
          <cell r="I10851" t="str">
            <v>C</v>
          </cell>
          <cell r="J10851" t="str">
            <v>om_exp</v>
          </cell>
          <cell r="K10851" t="str">
            <v>alloc_cp</v>
          </cell>
          <cell r="M10851" t="str">
            <v>2015/07/1/2/A/0</v>
          </cell>
        </row>
        <row r="10852">
          <cell r="A10852" t="str">
            <v>10851</v>
          </cell>
          <cell r="B10852" t="str">
            <v>OM22094</v>
          </cell>
          <cell r="C10852" t="str">
            <v>094 - CP Allocation Factor</v>
          </cell>
          <cell r="D10852">
            <v>1</v>
          </cell>
          <cell r="F10852" t="str">
            <v>CALC</v>
          </cell>
          <cell r="H10852" t="str">
            <v>94</v>
          </cell>
          <cell r="I10852" t="str">
            <v>C</v>
          </cell>
          <cell r="J10852" t="str">
            <v>om_exp</v>
          </cell>
          <cell r="K10852" t="str">
            <v>alloc_cp</v>
          </cell>
          <cell r="M10852" t="str">
            <v>2015/07/1/2/A/0</v>
          </cell>
        </row>
        <row r="10853">
          <cell r="A10853" t="str">
            <v>10852</v>
          </cell>
          <cell r="B10853" t="str">
            <v>OM22094</v>
          </cell>
          <cell r="C10853" t="str">
            <v>094 - CP Allocation Factor</v>
          </cell>
          <cell r="D10853">
            <v>1</v>
          </cell>
          <cell r="F10853" t="str">
            <v>CALC</v>
          </cell>
          <cell r="H10853" t="str">
            <v>94</v>
          </cell>
          <cell r="I10853" t="str">
            <v>C</v>
          </cell>
          <cell r="J10853" t="str">
            <v>om_exp</v>
          </cell>
          <cell r="K10853" t="str">
            <v>alloc_cp</v>
          </cell>
          <cell r="M10853" t="str">
            <v>2015/07/1/2/A/0</v>
          </cell>
        </row>
        <row r="10854">
          <cell r="A10854" t="str">
            <v>10853</v>
          </cell>
          <cell r="B10854" t="str">
            <v>OM22094</v>
          </cell>
          <cell r="C10854" t="str">
            <v>094 - CP Allocation Factor</v>
          </cell>
          <cell r="D10854">
            <v>1</v>
          </cell>
          <cell r="F10854" t="str">
            <v>CALC</v>
          </cell>
          <cell r="H10854" t="str">
            <v>94</v>
          </cell>
          <cell r="I10854" t="str">
            <v>C</v>
          </cell>
          <cell r="J10854" t="str">
            <v>om_exp</v>
          </cell>
          <cell r="K10854" t="str">
            <v>alloc_cp</v>
          </cell>
          <cell r="M10854" t="str">
            <v>2015/07/1/2/A/0</v>
          </cell>
        </row>
        <row r="10855">
          <cell r="A10855" t="str">
            <v>10854</v>
          </cell>
          <cell r="B10855" t="str">
            <v>OM22094</v>
          </cell>
          <cell r="C10855" t="str">
            <v>094 - CP Allocation Factor</v>
          </cell>
          <cell r="D10855">
            <v>1</v>
          </cell>
          <cell r="F10855" t="str">
            <v>CALC</v>
          </cell>
          <cell r="H10855" t="str">
            <v>94</v>
          </cell>
          <cell r="I10855" t="str">
            <v>C</v>
          </cell>
          <cell r="J10855" t="str">
            <v>om_exp</v>
          </cell>
          <cell r="K10855" t="str">
            <v>alloc_cp</v>
          </cell>
          <cell r="M10855" t="str">
            <v>2015/07/1/2/A/0</v>
          </cell>
        </row>
        <row r="10856">
          <cell r="A10856" t="str">
            <v>10855</v>
          </cell>
          <cell r="B10856" t="str">
            <v>OM22094</v>
          </cell>
          <cell r="C10856" t="str">
            <v>094 - CP Allocation Factor</v>
          </cell>
          <cell r="D10856">
            <v>1</v>
          </cell>
          <cell r="F10856" t="str">
            <v>CALC</v>
          </cell>
          <cell r="H10856" t="str">
            <v>94</v>
          </cell>
          <cell r="I10856" t="str">
            <v>C</v>
          </cell>
          <cell r="J10856" t="str">
            <v>om_exp</v>
          </cell>
          <cell r="K10856" t="str">
            <v>alloc_cp</v>
          </cell>
          <cell r="M10856" t="str">
            <v>2015/07/1/2/A/0</v>
          </cell>
        </row>
        <row r="10857">
          <cell r="A10857" t="str">
            <v>10856</v>
          </cell>
          <cell r="B10857" t="str">
            <v>OM22094</v>
          </cell>
          <cell r="C10857" t="str">
            <v>094 - CP Allocation Factor</v>
          </cell>
          <cell r="D10857">
            <v>1</v>
          </cell>
          <cell r="F10857" t="str">
            <v>CALC</v>
          </cell>
          <cell r="H10857" t="str">
            <v>94</v>
          </cell>
          <cell r="I10857" t="str">
            <v>C</v>
          </cell>
          <cell r="J10857" t="str">
            <v>om_exp</v>
          </cell>
          <cell r="K10857" t="str">
            <v>alloc_cp</v>
          </cell>
          <cell r="M10857" t="str">
            <v>2015/07/1/2/A/0</v>
          </cell>
        </row>
        <row r="10858">
          <cell r="A10858" t="str">
            <v>10857</v>
          </cell>
          <cell r="B10858" t="str">
            <v>OM22094</v>
          </cell>
          <cell r="C10858" t="str">
            <v>094 - CP Allocation Factor</v>
          </cell>
          <cell r="D10858">
            <v>1</v>
          </cell>
          <cell r="F10858" t="str">
            <v>CALC</v>
          </cell>
          <cell r="H10858" t="str">
            <v>94</v>
          </cell>
          <cell r="I10858" t="str">
            <v>C</v>
          </cell>
          <cell r="J10858" t="str">
            <v>om_exp</v>
          </cell>
          <cell r="K10858" t="str">
            <v>alloc_cp</v>
          </cell>
          <cell r="M10858" t="str">
            <v>2015/07/1/2/A/0</v>
          </cell>
        </row>
        <row r="10859">
          <cell r="A10859" t="str">
            <v>10858</v>
          </cell>
          <cell r="B10859" t="str">
            <v>OM22094</v>
          </cell>
          <cell r="C10859" t="str">
            <v>094 - CP Allocation Factor</v>
          </cell>
          <cell r="D10859">
            <v>1</v>
          </cell>
          <cell r="F10859" t="str">
            <v>CALC</v>
          </cell>
          <cell r="H10859" t="str">
            <v>94</v>
          </cell>
          <cell r="I10859" t="str">
            <v>C</v>
          </cell>
          <cell r="J10859" t="str">
            <v>om_exp</v>
          </cell>
          <cell r="K10859" t="str">
            <v>alloc_cp</v>
          </cell>
          <cell r="M10859" t="str">
            <v>2015/07/1/2/A/0</v>
          </cell>
        </row>
        <row r="10860">
          <cell r="A10860" t="str">
            <v>10859</v>
          </cell>
          <cell r="B10860" t="str">
            <v>OM22094</v>
          </cell>
          <cell r="C10860" t="str">
            <v>094 - CP Allocation Factor</v>
          </cell>
          <cell r="D10860">
            <v>1</v>
          </cell>
          <cell r="F10860" t="str">
            <v>CALC</v>
          </cell>
          <cell r="H10860" t="str">
            <v>94</v>
          </cell>
          <cell r="I10860" t="str">
            <v>C</v>
          </cell>
          <cell r="J10860" t="str">
            <v>om_exp</v>
          </cell>
          <cell r="K10860" t="str">
            <v>alloc_cp</v>
          </cell>
          <cell r="M10860" t="str">
            <v>2015/07/1/2/A/0</v>
          </cell>
        </row>
        <row r="10861">
          <cell r="A10861" t="str">
            <v>10860</v>
          </cell>
          <cell r="B10861" t="str">
            <v>OM22094</v>
          </cell>
          <cell r="C10861" t="str">
            <v>094 - CP Allocation Factor</v>
          </cell>
          <cell r="D10861">
            <v>1</v>
          </cell>
          <cell r="F10861" t="str">
            <v>CALC</v>
          </cell>
          <cell r="H10861" t="str">
            <v>94</v>
          </cell>
          <cell r="I10861" t="str">
            <v>C</v>
          </cell>
          <cell r="J10861" t="str">
            <v>om_exp</v>
          </cell>
          <cell r="K10861" t="str">
            <v>alloc_cp</v>
          </cell>
          <cell r="M10861" t="str">
            <v>2015/07/1/2/A/0</v>
          </cell>
        </row>
        <row r="10862">
          <cell r="A10862" t="str">
            <v>10861</v>
          </cell>
          <cell r="B10862" t="str">
            <v>OM62094</v>
          </cell>
          <cell r="C10862" t="str">
            <v>094 - GCP Allocation O &amp; M Exp Amount</v>
          </cell>
          <cell r="D10862">
            <v>0</v>
          </cell>
          <cell r="F10862" t="str">
            <v>CALC</v>
          </cell>
          <cell r="H10862" t="str">
            <v>94</v>
          </cell>
          <cell r="I10862" t="str">
            <v>C</v>
          </cell>
          <cell r="J10862" t="str">
            <v>om_exp</v>
          </cell>
          <cell r="K10862" t="str">
            <v>alloc_gcp_amt</v>
          </cell>
          <cell r="M10862" t="str">
            <v>2015/07/1/2/A/0</v>
          </cell>
        </row>
        <row r="10863">
          <cell r="A10863" t="str">
            <v>10862</v>
          </cell>
          <cell r="B10863" t="str">
            <v>OM62094</v>
          </cell>
          <cell r="C10863" t="str">
            <v>094 - GCP Allocation O &amp; M Exp Amount</v>
          </cell>
          <cell r="D10863">
            <v>0</v>
          </cell>
          <cell r="F10863" t="str">
            <v>CALC</v>
          </cell>
          <cell r="H10863" t="str">
            <v>94</v>
          </cell>
          <cell r="I10863" t="str">
            <v>C</v>
          </cell>
          <cell r="J10863" t="str">
            <v>om_exp</v>
          </cell>
          <cell r="K10863" t="str">
            <v>alloc_gcp_amt</v>
          </cell>
          <cell r="M10863" t="str">
            <v>2015/07/1/2/A/0</v>
          </cell>
        </row>
        <row r="10864">
          <cell r="A10864" t="str">
            <v>10863</v>
          </cell>
          <cell r="B10864" t="str">
            <v>OM62094</v>
          </cell>
          <cell r="C10864" t="str">
            <v>094 - GCP Allocation O &amp; M Exp Amount</v>
          </cell>
          <cell r="D10864">
            <v>0</v>
          </cell>
          <cell r="F10864" t="str">
            <v>CALC</v>
          </cell>
          <cell r="H10864" t="str">
            <v>94</v>
          </cell>
          <cell r="I10864" t="str">
            <v>C</v>
          </cell>
          <cell r="J10864" t="str">
            <v>om_exp</v>
          </cell>
          <cell r="K10864" t="str">
            <v>alloc_gcp_amt</v>
          </cell>
          <cell r="M10864" t="str">
            <v>2015/07/1/2/A/0</v>
          </cell>
        </row>
        <row r="10865">
          <cell r="A10865" t="str">
            <v>10864</v>
          </cell>
          <cell r="B10865" t="str">
            <v>OM62094</v>
          </cell>
          <cell r="C10865" t="str">
            <v>094 - GCP Allocation O &amp; M Exp Amount</v>
          </cell>
          <cell r="D10865">
            <v>0</v>
          </cell>
          <cell r="F10865" t="str">
            <v>CALC</v>
          </cell>
          <cell r="H10865" t="str">
            <v>94</v>
          </cell>
          <cell r="I10865" t="str">
            <v>C</v>
          </cell>
          <cell r="J10865" t="str">
            <v>om_exp</v>
          </cell>
          <cell r="K10865" t="str">
            <v>alloc_gcp_amt</v>
          </cell>
          <cell r="M10865" t="str">
            <v>2015/07/1/2/A/0</v>
          </cell>
        </row>
        <row r="10866">
          <cell r="A10866" t="str">
            <v>10865</v>
          </cell>
          <cell r="B10866" t="str">
            <v>OM62094</v>
          </cell>
          <cell r="C10866" t="str">
            <v>094 - GCP Allocation O &amp; M Exp Amount</v>
          </cell>
          <cell r="D10866">
            <v>0</v>
          </cell>
          <cell r="F10866" t="str">
            <v>CALC</v>
          </cell>
          <cell r="H10866" t="str">
            <v>94</v>
          </cell>
          <cell r="I10866" t="str">
            <v>C</v>
          </cell>
          <cell r="J10866" t="str">
            <v>om_exp</v>
          </cell>
          <cell r="K10866" t="str">
            <v>alloc_gcp_amt</v>
          </cell>
          <cell r="M10866" t="str">
            <v>2015/07/1/2/A/0</v>
          </cell>
        </row>
        <row r="10867">
          <cell r="A10867" t="str">
            <v>10866</v>
          </cell>
          <cell r="B10867" t="str">
            <v>OM62094</v>
          </cell>
          <cell r="C10867" t="str">
            <v>094 - GCP Allocation O &amp; M Exp Amount</v>
          </cell>
          <cell r="D10867">
            <v>0</v>
          </cell>
          <cell r="F10867" t="str">
            <v>CALC</v>
          </cell>
          <cell r="H10867" t="str">
            <v>94</v>
          </cell>
          <cell r="I10867" t="str">
            <v>C</v>
          </cell>
          <cell r="J10867" t="str">
            <v>om_exp</v>
          </cell>
          <cell r="K10867" t="str">
            <v>alloc_gcp_amt</v>
          </cell>
          <cell r="M10867" t="str">
            <v>2015/07/1/2/A/0</v>
          </cell>
        </row>
        <row r="10868">
          <cell r="A10868" t="str">
            <v>10867</v>
          </cell>
          <cell r="B10868" t="str">
            <v>OM62094</v>
          </cell>
          <cell r="C10868" t="str">
            <v>094 - GCP Allocation O &amp; M Exp Amount</v>
          </cell>
          <cell r="D10868">
            <v>0</v>
          </cell>
          <cell r="F10868" t="str">
            <v>CALC</v>
          </cell>
          <cell r="H10868" t="str">
            <v>94</v>
          </cell>
          <cell r="I10868" t="str">
            <v>C</v>
          </cell>
          <cell r="J10868" t="str">
            <v>om_exp</v>
          </cell>
          <cell r="K10868" t="str">
            <v>alloc_gcp_amt</v>
          </cell>
          <cell r="M10868" t="str">
            <v>2015/07/1/2/A/0</v>
          </cell>
        </row>
        <row r="10869">
          <cell r="A10869" t="str">
            <v>10868</v>
          </cell>
          <cell r="B10869" t="str">
            <v>OM62094</v>
          </cell>
          <cell r="C10869" t="str">
            <v>094 - GCP Allocation O &amp; M Exp Amount</v>
          </cell>
          <cell r="D10869">
            <v>0</v>
          </cell>
          <cell r="F10869" t="str">
            <v>CALC</v>
          </cell>
          <cell r="H10869" t="str">
            <v>94</v>
          </cell>
          <cell r="I10869" t="str">
            <v>C</v>
          </cell>
          <cell r="J10869" t="str">
            <v>om_exp</v>
          </cell>
          <cell r="K10869" t="str">
            <v>alloc_gcp_amt</v>
          </cell>
          <cell r="M10869" t="str">
            <v>2015/07/1/2/A/0</v>
          </cell>
        </row>
        <row r="10870">
          <cell r="A10870" t="str">
            <v>10869</v>
          </cell>
          <cell r="B10870" t="str">
            <v>OM62094</v>
          </cell>
          <cell r="C10870" t="str">
            <v>094 - GCP Allocation O &amp; M Exp Amount</v>
          </cell>
          <cell r="D10870">
            <v>0</v>
          </cell>
          <cell r="F10870" t="str">
            <v>CALC</v>
          </cell>
          <cell r="H10870" t="str">
            <v>94</v>
          </cell>
          <cell r="I10870" t="str">
            <v>C</v>
          </cell>
          <cell r="J10870" t="str">
            <v>om_exp</v>
          </cell>
          <cell r="K10870" t="str">
            <v>alloc_gcp_amt</v>
          </cell>
          <cell r="M10870" t="str">
            <v>2015/07/1/2/A/0</v>
          </cell>
        </row>
        <row r="10871">
          <cell r="A10871" t="str">
            <v>10870</v>
          </cell>
          <cell r="B10871" t="str">
            <v>OM62094</v>
          </cell>
          <cell r="C10871" t="str">
            <v>094 - GCP Allocation O &amp; M Exp Amount</v>
          </cell>
          <cell r="D10871">
            <v>0</v>
          </cell>
          <cell r="F10871" t="str">
            <v>CALC</v>
          </cell>
          <cell r="H10871" t="str">
            <v>94</v>
          </cell>
          <cell r="I10871" t="str">
            <v>C</v>
          </cell>
          <cell r="J10871" t="str">
            <v>om_exp</v>
          </cell>
          <cell r="K10871" t="str">
            <v>alloc_gcp_amt</v>
          </cell>
          <cell r="M10871" t="str">
            <v>2015/07/1/2/A/0</v>
          </cell>
        </row>
        <row r="10872">
          <cell r="A10872" t="str">
            <v>10871</v>
          </cell>
          <cell r="B10872" t="str">
            <v>OM62094</v>
          </cell>
          <cell r="C10872" t="str">
            <v>094 - GCP Allocation O &amp; M Exp Amount</v>
          </cell>
          <cell r="D10872">
            <v>0</v>
          </cell>
          <cell r="F10872" t="str">
            <v>CALC</v>
          </cell>
          <cell r="H10872" t="str">
            <v>94</v>
          </cell>
          <cell r="I10872" t="str">
            <v>C</v>
          </cell>
          <cell r="J10872" t="str">
            <v>om_exp</v>
          </cell>
          <cell r="K10872" t="str">
            <v>alloc_gcp_amt</v>
          </cell>
          <cell r="M10872" t="str">
            <v>2015/07/1/2/A/0</v>
          </cell>
        </row>
        <row r="10873">
          <cell r="A10873" t="str">
            <v>10872</v>
          </cell>
          <cell r="B10873" t="str">
            <v>OM62094</v>
          </cell>
          <cell r="C10873" t="str">
            <v>094 - GCP Allocation O &amp; M Exp Amount</v>
          </cell>
          <cell r="D10873">
            <v>0</v>
          </cell>
          <cell r="F10873" t="str">
            <v>CALC</v>
          </cell>
          <cell r="H10873" t="str">
            <v>94</v>
          </cell>
          <cell r="I10873" t="str">
            <v>C</v>
          </cell>
          <cell r="J10873" t="str">
            <v>om_exp</v>
          </cell>
          <cell r="K10873" t="str">
            <v>alloc_gcp_amt</v>
          </cell>
          <cell r="M10873" t="str">
            <v>2015/07/1/2/A/0</v>
          </cell>
        </row>
        <row r="10874">
          <cell r="A10874" t="str">
            <v>10873</v>
          </cell>
          <cell r="B10874" t="str">
            <v>OM62094</v>
          </cell>
          <cell r="C10874" t="str">
            <v>094 - GCP Allocation O &amp; M Exp Amount</v>
          </cell>
          <cell r="D10874">
            <v>0</v>
          </cell>
          <cell r="F10874" t="str">
            <v>CALC</v>
          </cell>
          <cell r="H10874" t="str">
            <v>94</v>
          </cell>
          <cell r="I10874" t="str">
            <v>C</v>
          </cell>
          <cell r="J10874" t="str">
            <v>om_exp</v>
          </cell>
          <cell r="K10874" t="str">
            <v>alloc_gcp_amt</v>
          </cell>
          <cell r="M10874" t="str">
            <v>2015/07/1/2/A/0</v>
          </cell>
        </row>
        <row r="10875">
          <cell r="A10875" t="str">
            <v>10874</v>
          </cell>
          <cell r="B10875" t="str">
            <v>OM62094</v>
          </cell>
          <cell r="C10875" t="str">
            <v>094 - GCP Allocation O &amp; M Exp Amount</v>
          </cell>
          <cell r="D10875">
            <v>0</v>
          </cell>
          <cell r="F10875" t="str">
            <v>CALC</v>
          </cell>
          <cell r="H10875" t="str">
            <v>94</v>
          </cell>
          <cell r="I10875" t="str">
            <v>C</v>
          </cell>
          <cell r="J10875" t="str">
            <v>om_exp</v>
          </cell>
          <cell r="K10875" t="str">
            <v>alloc_gcp_amt</v>
          </cell>
          <cell r="M10875" t="str">
            <v>2015/07/1/2/A/0</v>
          </cell>
        </row>
        <row r="10876">
          <cell r="A10876" t="str">
            <v>10875</v>
          </cell>
          <cell r="B10876" t="str">
            <v>OM62094</v>
          </cell>
          <cell r="C10876" t="str">
            <v>094 - GCP Allocation O &amp; M Exp Amount</v>
          </cell>
          <cell r="D10876">
            <v>0</v>
          </cell>
          <cell r="F10876" t="str">
            <v>CALC</v>
          </cell>
          <cell r="H10876" t="str">
            <v>94</v>
          </cell>
          <cell r="I10876" t="str">
            <v>C</v>
          </cell>
          <cell r="J10876" t="str">
            <v>om_exp</v>
          </cell>
          <cell r="K10876" t="str">
            <v>alloc_gcp_amt</v>
          </cell>
          <cell r="M10876" t="str">
            <v>2015/07/1/2/A/0</v>
          </cell>
        </row>
        <row r="10877">
          <cell r="A10877" t="str">
            <v>10876</v>
          </cell>
          <cell r="B10877" t="str">
            <v>OM62094</v>
          </cell>
          <cell r="C10877" t="str">
            <v>094 - GCP Allocation O &amp; M Exp Amount</v>
          </cell>
          <cell r="D10877">
            <v>0</v>
          </cell>
          <cell r="F10877" t="str">
            <v>CALC</v>
          </cell>
          <cell r="H10877" t="str">
            <v>94</v>
          </cell>
          <cell r="I10877" t="str">
            <v>C</v>
          </cell>
          <cell r="J10877" t="str">
            <v>om_exp</v>
          </cell>
          <cell r="K10877" t="str">
            <v>alloc_gcp_amt</v>
          </cell>
          <cell r="M10877" t="str">
            <v>2015/07/1/2/A/0</v>
          </cell>
        </row>
        <row r="10878">
          <cell r="A10878" t="str">
            <v>10877</v>
          </cell>
          <cell r="B10878" t="str">
            <v>OM62094</v>
          </cell>
          <cell r="C10878" t="str">
            <v>094 - GCP Allocation O &amp; M Exp Amount</v>
          </cell>
          <cell r="D10878">
            <v>0</v>
          </cell>
          <cell r="F10878" t="str">
            <v>CALC</v>
          </cell>
          <cell r="H10878" t="str">
            <v>94</v>
          </cell>
          <cell r="I10878" t="str">
            <v>C</v>
          </cell>
          <cell r="J10878" t="str">
            <v>om_exp</v>
          </cell>
          <cell r="K10878" t="str">
            <v>alloc_gcp_amt</v>
          </cell>
          <cell r="M10878" t="str">
            <v>2015/07/1/2/A/0</v>
          </cell>
        </row>
        <row r="10879">
          <cell r="A10879" t="str">
            <v>10878</v>
          </cell>
          <cell r="B10879" t="str">
            <v>OM62094</v>
          </cell>
          <cell r="C10879" t="str">
            <v>094 - GCP Allocation O &amp; M Exp Amount</v>
          </cell>
          <cell r="D10879">
            <v>0</v>
          </cell>
          <cell r="F10879" t="str">
            <v>CALC</v>
          </cell>
          <cell r="H10879" t="str">
            <v>94</v>
          </cell>
          <cell r="I10879" t="str">
            <v>C</v>
          </cell>
          <cell r="J10879" t="str">
            <v>om_exp</v>
          </cell>
          <cell r="K10879" t="str">
            <v>alloc_gcp_amt</v>
          </cell>
          <cell r="M10879" t="str">
            <v>2015/07/1/2/A/0</v>
          </cell>
        </row>
        <row r="10880">
          <cell r="A10880" t="str">
            <v>10879</v>
          </cell>
          <cell r="B10880" t="str">
            <v>OM62094</v>
          </cell>
          <cell r="C10880" t="str">
            <v>094 - GCP Allocation O &amp; M Exp Amount</v>
          </cell>
          <cell r="D10880">
            <v>0</v>
          </cell>
          <cell r="F10880" t="str">
            <v>CALC</v>
          </cell>
          <cell r="H10880" t="str">
            <v>94</v>
          </cell>
          <cell r="I10880" t="str">
            <v>C</v>
          </cell>
          <cell r="J10880" t="str">
            <v>om_exp</v>
          </cell>
          <cell r="K10880" t="str">
            <v>alloc_gcp_amt</v>
          </cell>
          <cell r="M10880" t="str">
            <v>2015/07/1/2/A/0</v>
          </cell>
        </row>
        <row r="10881">
          <cell r="A10881" t="str">
            <v>10880</v>
          </cell>
          <cell r="B10881" t="str">
            <v>OM62094</v>
          </cell>
          <cell r="C10881" t="str">
            <v>094 - GCP Allocation O &amp; M Exp Amount</v>
          </cell>
          <cell r="D10881">
            <v>0</v>
          </cell>
          <cell r="F10881" t="str">
            <v>CALC</v>
          </cell>
          <cell r="H10881" t="str">
            <v>94</v>
          </cell>
          <cell r="I10881" t="str">
            <v>C</v>
          </cell>
          <cell r="J10881" t="str">
            <v>om_exp</v>
          </cell>
          <cell r="K10881" t="str">
            <v>alloc_gcp_amt</v>
          </cell>
          <cell r="M10881" t="str">
            <v>2015/07/1/2/A/0</v>
          </cell>
        </row>
        <row r="10882">
          <cell r="A10882" t="str">
            <v>10881</v>
          </cell>
          <cell r="B10882" t="str">
            <v>OM62094</v>
          </cell>
          <cell r="C10882" t="str">
            <v>094 - GCP Allocation O &amp; M Exp Amount</v>
          </cell>
          <cell r="D10882">
            <v>0</v>
          </cell>
          <cell r="F10882" t="str">
            <v>CALC</v>
          </cell>
          <cell r="H10882" t="str">
            <v>94</v>
          </cell>
          <cell r="I10882" t="str">
            <v>C</v>
          </cell>
          <cell r="J10882" t="str">
            <v>om_exp</v>
          </cell>
          <cell r="K10882" t="str">
            <v>alloc_gcp_amt</v>
          </cell>
          <cell r="M10882" t="str">
            <v>2015/07/1/2/A/0</v>
          </cell>
        </row>
        <row r="10883">
          <cell r="A10883" t="str">
            <v>10882</v>
          </cell>
          <cell r="B10883" t="str">
            <v>OM32094</v>
          </cell>
          <cell r="C10883" t="str">
            <v>094 - GCP Allocation Factor</v>
          </cell>
          <cell r="D10883">
            <v>0</v>
          </cell>
          <cell r="F10883" t="str">
            <v>CALC</v>
          </cell>
          <cell r="H10883" t="str">
            <v>94</v>
          </cell>
          <cell r="I10883" t="str">
            <v>C</v>
          </cell>
          <cell r="J10883" t="str">
            <v>om_exp</v>
          </cell>
          <cell r="K10883" t="str">
            <v>alloc_gcp</v>
          </cell>
          <cell r="M10883" t="str">
            <v>2015/07/1/2/A/0</v>
          </cell>
        </row>
        <row r="10884">
          <cell r="A10884" t="str">
            <v>10883</v>
          </cell>
          <cell r="B10884" t="str">
            <v>OM32094</v>
          </cell>
          <cell r="C10884" t="str">
            <v>094 - GCP Allocation Factor</v>
          </cell>
          <cell r="D10884">
            <v>0</v>
          </cell>
          <cell r="F10884" t="str">
            <v>CALC</v>
          </cell>
          <cell r="H10884" t="str">
            <v>94</v>
          </cell>
          <cell r="I10884" t="str">
            <v>C</v>
          </cell>
          <cell r="J10884" t="str">
            <v>om_exp</v>
          </cell>
          <cell r="K10884" t="str">
            <v>alloc_gcp</v>
          </cell>
          <cell r="M10884" t="str">
            <v>2015/07/1/2/A/0</v>
          </cell>
        </row>
        <row r="10885">
          <cell r="A10885" t="str">
            <v>10884</v>
          </cell>
          <cell r="B10885" t="str">
            <v>OM32094</v>
          </cell>
          <cell r="C10885" t="str">
            <v>094 - GCP Allocation Factor</v>
          </cell>
          <cell r="D10885">
            <v>0</v>
          </cell>
          <cell r="F10885" t="str">
            <v>CALC</v>
          </cell>
          <cell r="H10885" t="str">
            <v>94</v>
          </cell>
          <cell r="I10885" t="str">
            <v>C</v>
          </cell>
          <cell r="J10885" t="str">
            <v>om_exp</v>
          </cell>
          <cell r="K10885" t="str">
            <v>alloc_gcp</v>
          </cell>
          <cell r="M10885" t="str">
            <v>2015/07/1/2/A/0</v>
          </cell>
        </row>
        <row r="10886">
          <cell r="A10886" t="str">
            <v>10885</v>
          </cell>
          <cell r="B10886" t="str">
            <v>OM32094</v>
          </cell>
          <cell r="C10886" t="str">
            <v>094 - GCP Allocation Factor</v>
          </cell>
          <cell r="D10886">
            <v>0</v>
          </cell>
          <cell r="F10886" t="str">
            <v>CALC</v>
          </cell>
          <cell r="H10886" t="str">
            <v>94</v>
          </cell>
          <cell r="I10886" t="str">
            <v>C</v>
          </cell>
          <cell r="J10886" t="str">
            <v>om_exp</v>
          </cell>
          <cell r="K10886" t="str">
            <v>alloc_gcp</v>
          </cell>
          <cell r="M10886" t="str">
            <v>2015/07/1/2/A/0</v>
          </cell>
        </row>
        <row r="10887">
          <cell r="A10887" t="str">
            <v>10886</v>
          </cell>
          <cell r="B10887" t="str">
            <v>OM32094</v>
          </cell>
          <cell r="C10887" t="str">
            <v>094 - GCP Allocation Factor</v>
          </cell>
          <cell r="D10887">
            <v>0</v>
          </cell>
          <cell r="F10887" t="str">
            <v>CALC</v>
          </cell>
          <cell r="H10887" t="str">
            <v>94</v>
          </cell>
          <cell r="I10887" t="str">
            <v>C</v>
          </cell>
          <cell r="J10887" t="str">
            <v>om_exp</v>
          </cell>
          <cell r="K10887" t="str">
            <v>alloc_gcp</v>
          </cell>
          <cell r="M10887" t="str">
            <v>2015/07/1/2/A/0</v>
          </cell>
        </row>
        <row r="10888">
          <cell r="A10888" t="str">
            <v>10887</v>
          </cell>
          <cell r="B10888" t="str">
            <v>OM32094</v>
          </cell>
          <cell r="C10888" t="str">
            <v>094 - GCP Allocation Factor</v>
          </cell>
          <cell r="D10888">
            <v>0</v>
          </cell>
          <cell r="F10888" t="str">
            <v>CALC</v>
          </cell>
          <cell r="H10888" t="str">
            <v>94</v>
          </cell>
          <cell r="I10888" t="str">
            <v>C</v>
          </cell>
          <cell r="J10888" t="str">
            <v>om_exp</v>
          </cell>
          <cell r="K10888" t="str">
            <v>alloc_gcp</v>
          </cell>
          <cell r="M10888" t="str">
            <v>2015/07/1/2/A/0</v>
          </cell>
        </row>
        <row r="10889">
          <cell r="A10889" t="str">
            <v>10888</v>
          </cell>
          <cell r="B10889" t="str">
            <v>OM32094</v>
          </cell>
          <cell r="C10889" t="str">
            <v>094 - GCP Allocation Factor</v>
          </cell>
          <cell r="D10889">
            <v>0</v>
          </cell>
          <cell r="F10889" t="str">
            <v>CALC</v>
          </cell>
          <cell r="H10889" t="str">
            <v>94</v>
          </cell>
          <cell r="I10889" t="str">
            <v>C</v>
          </cell>
          <cell r="J10889" t="str">
            <v>om_exp</v>
          </cell>
          <cell r="K10889" t="str">
            <v>alloc_gcp</v>
          </cell>
          <cell r="M10889" t="str">
            <v>2015/07/1/2/A/0</v>
          </cell>
        </row>
        <row r="10890">
          <cell r="A10890" t="str">
            <v>10889</v>
          </cell>
          <cell r="B10890" t="str">
            <v>OM32094</v>
          </cell>
          <cell r="C10890" t="str">
            <v>094 - GCP Allocation Factor</v>
          </cell>
          <cell r="D10890">
            <v>0</v>
          </cell>
          <cell r="F10890" t="str">
            <v>CALC</v>
          </cell>
          <cell r="H10890" t="str">
            <v>94</v>
          </cell>
          <cell r="I10890" t="str">
            <v>C</v>
          </cell>
          <cell r="J10890" t="str">
            <v>om_exp</v>
          </cell>
          <cell r="K10890" t="str">
            <v>alloc_gcp</v>
          </cell>
          <cell r="M10890" t="str">
            <v>2015/07/1/2/A/0</v>
          </cell>
        </row>
        <row r="10891">
          <cell r="A10891" t="str">
            <v>10890</v>
          </cell>
          <cell r="B10891" t="str">
            <v>OM32094</v>
          </cell>
          <cell r="C10891" t="str">
            <v>094 - GCP Allocation Factor</v>
          </cell>
          <cell r="D10891">
            <v>0</v>
          </cell>
          <cell r="F10891" t="str">
            <v>CALC</v>
          </cell>
          <cell r="H10891" t="str">
            <v>94</v>
          </cell>
          <cell r="I10891" t="str">
            <v>C</v>
          </cell>
          <cell r="J10891" t="str">
            <v>om_exp</v>
          </cell>
          <cell r="K10891" t="str">
            <v>alloc_gcp</v>
          </cell>
          <cell r="M10891" t="str">
            <v>2015/07/1/2/A/0</v>
          </cell>
        </row>
        <row r="10892">
          <cell r="A10892" t="str">
            <v>10891</v>
          </cell>
          <cell r="B10892" t="str">
            <v>OM32094</v>
          </cell>
          <cell r="C10892" t="str">
            <v>094 - GCP Allocation Factor</v>
          </cell>
          <cell r="D10892">
            <v>0</v>
          </cell>
          <cell r="F10892" t="str">
            <v>CALC</v>
          </cell>
          <cell r="H10892" t="str">
            <v>94</v>
          </cell>
          <cell r="I10892" t="str">
            <v>C</v>
          </cell>
          <cell r="J10892" t="str">
            <v>om_exp</v>
          </cell>
          <cell r="K10892" t="str">
            <v>alloc_gcp</v>
          </cell>
          <cell r="M10892" t="str">
            <v>2015/07/1/2/A/0</v>
          </cell>
        </row>
        <row r="10893">
          <cell r="A10893" t="str">
            <v>10892</v>
          </cell>
          <cell r="B10893" t="str">
            <v>OM32094</v>
          </cell>
          <cell r="C10893" t="str">
            <v>094 - GCP Allocation Factor</v>
          </cell>
          <cell r="D10893">
            <v>0</v>
          </cell>
          <cell r="F10893" t="str">
            <v>CALC</v>
          </cell>
          <cell r="H10893" t="str">
            <v>94</v>
          </cell>
          <cell r="I10893" t="str">
            <v>C</v>
          </cell>
          <cell r="J10893" t="str">
            <v>om_exp</v>
          </cell>
          <cell r="K10893" t="str">
            <v>alloc_gcp</v>
          </cell>
          <cell r="M10893" t="str">
            <v>2015/07/1/2/A/0</v>
          </cell>
        </row>
        <row r="10894">
          <cell r="A10894" t="str">
            <v>10893</v>
          </cell>
          <cell r="B10894" t="str">
            <v>OM32094</v>
          </cell>
          <cell r="C10894" t="str">
            <v>094 - GCP Allocation Factor</v>
          </cell>
          <cell r="D10894">
            <v>0</v>
          </cell>
          <cell r="F10894" t="str">
            <v>CALC</v>
          </cell>
          <cell r="H10894" t="str">
            <v>94</v>
          </cell>
          <cell r="I10894" t="str">
            <v>C</v>
          </cell>
          <cell r="J10894" t="str">
            <v>om_exp</v>
          </cell>
          <cell r="K10894" t="str">
            <v>alloc_gcp</v>
          </cell>
          <cell r="M10894" t="str">
            <v>2015/07/1/2/A/0</v>
          </cell>
        </row>
        <row r="10895">
          <cell r="A10895" t="str">
            <v>10894</v>
          </cell>
          <cell r="B10895" t="str">
            <v>OM32094</v>
          </cell>
          <cell r="C10895" t="str">
            <v>094 - GCP Allocation Factor</v>
          </cell>
          <cell r="D10895">
            <v>0</v>
          </cell>
          <cell r="F10895" t="str">
            <v>CALC</v>
          </cell>
          <cell r="H10895" t="str">
            <v>94</v>
          </cell>
          <cell r="I10895" t="str">
            <v>C</v>
          </cell>
          <cell r="J10895" t="str">
            <v>om_exp</v>
          </cell>
          <cell r="K10895" t="str">
            <v>alloc_gcp</v>
          </cell>
          <cell r="M10895" t="str">
            <v>2015/07/1/2/A/0</v>
          </cell>
        </row>
        <row r="10896">
          <cell r="A10896" t="str">
            <v>10895</v>
          </cell>
          <cell r="B10896" t="str">
            <v>OM32094</v>
          </cell>
          <cell r="C10896" t="str">
            <v>094 - GCP Allocation Factor</v>
          </cell>
          <cell r="D10896">
            <v>0</v>
          </cell>
          <cell r="F10896" t="str">
            <v>CALC</v>
          </cell>
          <cell r="H10896" t="str">
            <v>94</v>
          </cell>
          <cell r="I10896" t="str">
            <v>C</v>
          </cell>
          <cell r="J10896" t="str">
            <v>om_exp</v>
          </cell>
          <cell r="K10896" t="str">
            <v>alloc_gcp</v>
          </cell>
          <cell r="M10896" t="str">
            <v>2015/07/1/2/A/0</v>
          </cell>
        </row>
        <row r="10897">
          <cell r="A10897" t="str">
            <v>10896</v>
          </cell>
          <cell r="B10897" t="str">
            <v>OM32094</v>
          </cell>
          <cell r="C10897" t="str">
            <v>094 - GCP Allocation Factor</v>
          </cell>
          <cell r="D10897">
            <v>0</v>
          </cell>
          <cell r="F10897" t="str">
            <v>CALC</v>
          </cell>
          <cell r="H10897" t="str">
            <v>94</v>
          </cell>
          <cell r="I10897" t="str">
            <v>C</v>
          </cell>
          <cell r="J10897" t="str">
            <v>om_exp</v>
          </cell>
          <cell r="K10897" t="str">
            <v>alloc_gcp</v>
          </cell>
          <cell r="M10897" t="str">
            <v>2015/07/1/2/A/0</v>
          </cell>
        </row>
        <row r="10898">
          <cell r="A10898" t="str">
            <v>10897</v>
          </cell>
          <cell r="B10898" t="str">
            <v>OM32094</v>
          </cell>
          <cell r="C10898" t="str">
            <v>094 - GCP Allocation Factor</v>
          </cell>
          <cell r="D10898">
            <v>0</v>
          </cell>
          <cell r="F10898" t="str">
            <v>CALC</v>
          </cell>
          <cell r="H10898" t="str">
            <v>94</v>
          </cell>
          <cell r="I10898" t="str">
            <v>C</v>
          </cell>
          <cell r="J10898" t="str">
            <v>om_exp</v>
          </cell>
          <cell r="K10898" t="str">
            <v>alloc_gcp</v>
          </cell>
          <cell r="M10898" t="str">
            <v>2015/07/1/2/A/0</v>
          </cell>
        </row>
        <row r="10899">
          <cell r="A10899" t="str">
            <v>10898</v>
          </cell>
          <cell r="B10899" t="str">
            <v>OM32094</v>
          </cell>
          <cell r="C10899" t="str">
            <v>094 - GCP Allocation Factor</v>
          </cell>
          <cell r="D10899">
            <v>0</v>
          </cell>
          <cell r="F10899" t="str">
            <v>CALC</v>
          </cell>
          <cell r="H10899" t="str">
            <v>94</v>
          </cell>
          <cell r="I10899" t="str">
            <v>C</v>
          </cell>
          <cell r="J10899" t="str">
            <v>om_exp</v>
          </cell>
          <cell r="K10899" t="str">
            <v>alloc_gcp</v>
          </cell>
          <cell r="M10899" t="str">
            <v>2015/07/1/2/A/0</v>
          </cell>
        </row>
        <row r="10900">
          <cell r="A10900" t="str">
            <v>10899</v>
          </cell>
          <cell r="B10900" t="str">
            <v>OM32094</v>
          </cell>
          <cell r="C10900" t="str">
            <v>094 - GCP Allocation Factor</v>
          </cell>
          <cell r="D10900">
            <v>0</v>
          </cell>
          <cell r="F10900" t="str">
            <v>CALC</v>
          </cell>
          <cell r="H10900" t="str">
            <v>94</v>
          </cell>
          <cell r="I10900" t="str">
            <v>C</v>
          </cell>
          <cell r="J10900" t="str">
            <v>om_exp</v>
          </cell>
          <cell r="K10900" t="str">
            <v>alloc_gcp</v>
          </cell>
          <cell r="M10900" t="str">
            <v>2015/07/1/2/A/0</v>
          </cell>
        </row>
        <row r="10901">
          <cell r="A10901" t="str">
            <v>10900</v>
          </cell>
          <cell r="B10901" t="str">
            <v>OM32094</v>
          </cell>
          <cell r="C10901" t="str">
            <v>094 - GCP Allocation Factor</v>
          </cell>
          <cell r="D10901">
            <v>0</v>
          </cell>
          <cell r="F10901" t="str">
            <v>CALC</v>
          </cell>
          <cell r="H10901" t="str">
            <v>94</v>
          </cell>
          <cell r="I10901" t="str">
            <v>C</v>
          </cell>
          <cell r="J10901" t="str">
            <v>om_exp</v>
          </cell>
          <cell r="K10901" t="str">
            <v>alloc_gcp</v>
          </cell>
          <cell r="M10901" t="str">
            <v>2015/07/1/2/A/0</v>
          </cell>
        </row>
        <row r="10902">
          <cell r="A10902" t="str">
            <v>10901</v>
          </cell>
          <cell r="B10902" t="str">
            <v>OM32094</v>
          </cell>
          <cell r="C10902" t="str">
            <v>094 - GCP Allocation Factor</v>
          </cell>
          <cell r="D10902">
            <v>0</v>
          </cell>
          <cell r="F10902" t="str">
            <v>CALC</v>
          </cell>
          <cell r="H10902" t="str">
            <v>94</v>
          </cell>
          <cell r="I10902" t="str">
            <v>C</v>
          </cell>
          <cell r="J10902" t="str">
            <v>om_exp</v>
          </cell>
          <cell r="K10902" t="str">
            <v>alloc_gcp</v>
          </cell>
          <cell r="M10902" t="str">
            <v>2015/07/1/2/A/0</v>
          </cell>
        </row>
        <row r="10903">
          <cell r="A10903" t="str">
            <v>10902</v>
          </cell>
          <cell r="B10903" t="str">
            <v>OM32094</v>
          </cell>
          <cell r="C10903" t="str">
            <v>094 - GCP Allocation Factor</v>
          </cell>
          <cell r="D10903">
            <v>0</v>
          </cell>
          <cell r="F10903" t="str">
            <v>CALC</v>
          </cell>
          <cell r="H10903" t="str">
            <v>94</v>
          </cell>
          <cell r="I10903" t="str">
            <v>C</v>
          </cell>
          <cell r="J10903" t="str">
            <v>om_exp</v>
          </cell>
          <cell r="K10903" t="str">
            <v>alloc_gcp</v>
          </cell>
          <cell r="M10903" t="str">
            <v>2015/07/1/2/A/0</v>
          </cell>
        </row>
        <row r="10904">
          <cell r="A10904" t="str">
            <v>10903</v>
          </cell>
          <cell r="B10904" t="str">
            <v>OMC2094</v>
          </cell>
          <cell r="C10904" t="str">
            <v>094 - GCP Jurisdictional O &amp; M Exp Amount</v>
          </cell>
          <cell r="D10904">
            <v>0</v>
          </cell>
          <cell r="F10904" t="str">
            <v>CALC</v>
          </cell>
          <cell r="H10904" t="str">
            <v>94</v>
          </cell>
          <cell r="I10904" t="str">
            <v>C</v>
          </cell>
          <cell r="J10904" t="str">
            <v>om_exp</v>
          </cell>
          <cell r="K10904" t="str">
            <v>juris_gcp_amt</v>
          </cell>
          <cell r="M10904" t="str">
            <v>2015/07/1/2/A/0</v>
          </cell>
        </row>
        <row r="10905">
          <cell r="A10905" t="str">
            <v>10904</v>
          </cell>
          <cell r="B10905" t="str">
            <v>OMC2094</v>
          </cell>
          <cell r="C10905" t="str">
            <v>094 - GCP Jurisdictional O &amp; M Exp Amount</v>
          </cell>
          <cell r="D10905">
            <v>0</v>
          </cell>
          <cell r="F10905" t="str">
            <v>CALC</v>
          </cell>
          <cell r="H10905" t="str">
            <v>94</v>
          </cell>
          <cell r="I10905" t="str">
            <v>C</v>
          </cell>
          <cell r="J10905" t="str">
            <v>om_exp</v>
          </cell>
          <cell r="K10905" t="str">
            <v>juris_gcp_amt</v>
          </cell>
          <cell r="M10905" t="str">
            <v>2015/07/1/2/A/0</v>
          </cell>
        </row>
        <row r="10906">
          <cell r="A10906" t="str">
            <v>10905</v>
          </cell>
          <cell r="B10906" t="str">
            <v>OMC2094</v>
          </cell>
          <cell r="C10906" t="str">
            <v>094 - GCP Jurisdictional O &amp; M Exp Amount</v>
          </cell>
          <cell r="D10906">
            <v>0</v>
          </cell>
          <cell r="F10906" t="str">
            <v>CALC</v>
          </cell>
          <cell r="H10906" t="str">
            <v>94</v>
          </cell>
          <cell r="I10906" t="str">
            <v>C</v>
          </cell>
          <cell r="J10906" t="str">
            <v>om_exp</v>
          </cell>
          <cell r="K10906" t="str">
            <v>juris_gcp_amt</v>
          </cell>
          <cell r="M10906" t="str">
            <v>2015/07/1/2/A/0</v>
          </cell>
        </row>
        <row r="10907">
          <cell r="A10907" t="str">
            <v>10906</v>
          </cell>
          <cell r="B10907" t="str">
            <v>OMC2094</v>
          </cell>
          <cell r="C10907" t="str">
            <v>094 - GCP Jurisdictional O &amp; M Exp Amount</v>
          </cell>
          <cell r="D10907">
            <v>0</v>
          </cell>
          <cell r="F10907" t="str">
            <v>CALC</v>
          </cell>
          <cell r="H10907" t="str">
            <v>94</v>
          </cell>
          <cell r="I10907" t="str">
            <v>C</v>
          </cell>
          <cell r="J10907" t="str">
            <v>om_exp</v>
          </cell>
          <cell r="K10907" t="str">
            <v>juris_gcp_amt</v>
          </cell>
          <cell r="M10907" t="str">
            <v>2015/07/1/2/A/0</v>
          </cell>
        </row>
        <row r="10908">
          <cell r="A10908" t="str">
            <v>10907</v>
          </cell>
          <cell r="B10908" t="str">
            <v>OMC2094</v>
          </cell>
          <cell r="C10908" t="str">
            <v>094 - GCP Jurisdictional O &amp; M Exp Amount</v>
          </cell>
          <cell r="D10908">
            <v>0</v>
          </cell>
          <cell r="F10908" t="str">
            <v>CALC</v>
          </cell>
          <cell r="H10908" t="str">
            <v>94</v>
          </cell>
          <cell r="I10908" t="str">
            <v>C</v>
          </cell>
          <cell r="J10908" t="str">
            <v>om_exp</v>
          </cell>
          <cell r="K10908" t="str">
            <v>juris_gcp_amt</v>
          </cell>
          <cell r="M10908" t="str">
            <v>2015/07/1/2/A/0</v>
          </cell>
        </row>
        <row r="10909">
          <cell r="A10909" t="str">
            <v>10908</v>
          </cell>
          <cell r="B10909" t="str">
            <v>OMC2094</v>
          </cell>
          <cell r="C10909" t="str">
            <v>094 - GCP Jurisdictional O &amp; M Exp Amount</v>
          </cell>
          <cell r="D10909">
            <v>0</v>
          </cell>
          <cell r="F10909" t="str">
            <v>CALC</v>
          </cell>
          <cell r="H10909" t="str">
            <v>94</v>
          </cell>
          <cell r="I10909" t="str">
            <v>C</v>
          </cell>
          <cell r="J10909" t="str">
            <v>om_exp</v>
          </cell>
          <cell r="K10909" t="str">
            <v>juris_gcp_amt</v>
          </cell>
          <cell r="M10909" t="str">
            <v>2015/07/1/2/A/0</v>
          </cell>
        </row>
        <row r="10910">
          <cell r="A10910" t="str">
            <v>10909</v>
          </cell>
          <cell r="B10910" t="str">
            <v>OMC2094</v>
          </cell>
          <cell r="C10910" t="str">
            <v>094 - GCP Jurisdictional O &amp; M Exp Amount</v>
          </cell>
          <cell r="D10910">
            <v>0</v>
          </cell>
          <cell r="F10910" t="str">
            <v>CALC</v>
          </cell>
          <cell r="H10910" t="str">
            <v>94</v>
          </cell>
          <cell r="I10910" t="str">
            <v>C</v>
          </cell>
          <cell r="J10910" t="str">
            <v>om_exp</v>
          </cell>
          <cell r="K10910" t="str">
            <v>juris_gcp_amt</v>
          </cell>
          <cell r="M10910" t="str">
            <v>2015/07/1/2/A/0</v>
          </cell>
        </row>
        <row r="10911">
          <cell r="A10911" t="str">
            <v>10910</v>
          </cell>
          <cell r="B10911" t="str">
            <v>OMC2094</v>
          </cell>
          <cell r="C10911" t="str">
            <v>094 - GCP Jurisdictional O &amp; M Exp Amount</v>
          </cell>
          <cell r="D10911">
            <v>0</v>
          </cell>
          <cell r="F10911" t="str">
            <v>CALC</v>
          </cell>
          <cell r="H10911" t="str">
            <v>94</v>
          </cell>
          <cell r="I10911" t="str">
            <v>C</v>
          </cell>
          <cell r="J10911" t="str">
            <v>om_exp</v>
          </cell>
          <cell r="K10911" t="str">
            <v>juris_gcp_amt</v>
          </cell>
          <cell r="M10911" t="str">
            <v>2015/07/1/2/A/0</v>
          </cell>
        </row>
        <row r="10912">
          <cell r="A10912" t="str">
            <v>10911</v>
          </cell>
          <cell r="B10912" t="str">
            <v>OMC2094</v>
          </cell>
          <cell r="C10912" t="str">
            <v>094 - GCP Jurisdictional O &amp; M Exp Amount</v>
          </cell>
          <cell r="D10912">
            <v>0</v>
          </cell>
          <cell r="F10912" t="str">
            <v>CALC</v>
          </cell>
          <cell r="H10912" t="str">
            <v>94</v>
          </cell>
          <cell r="I10912" t="str">
            <v>C</v>
          </cell>
          <cell r="J10912" t="str">
            <v>om_exp</v>
          </cell>
          <cell r="K10912" t="str">
            <v>juris_gcp_amt</v>
          </cell>
          <cell r="M10912" t="str">
            <v>2015/07/1/2/A/0</v>
          </cell>
        </row>
        <row r="10913">
          <cell r="A10913" t="str">
            <v>10912</v>
          </cell>
          <cell r="B10913" t="str">
            <v>OMC2094</v>
          </cell>
          <cell r="C10913" t="str">
            <v>094 - GCP Jurisdictional O &amp; M Exp Amount</v>
          </cell>
          <cell r="D10913">
            <v>0</v>
          </cell>
          <cell r="F10913" t="str">
            <v>CALC</v>
          </cell>
          <cell r="H10913" t="str">
            <v>94</v>
          </cell>
          <cell r="I10913" t="str">
            <v>C</v>
          </cell>
          <cell r="J10913" t="str">
            <v>om_exp</v>
          </cell>
          <cell r="K10913" t="str">
            <v>juris_gcp_amt</v>
          </cell>
          <cell r="M10913" t="str">
            <v>2015/07/1/2/A/0</v>
          </cell>
        </row>
        <row r="10914">
          <cell r="A10914" t="str">
            <v>10913</v>
          </cell>
          <cell r="B10914" t="str">
            <v>OMC2094</v>
          </cell>
          <cell r="C10914" t="str">
            <v>094 - GCP Jurisdictional O &amp; M Exp Amount</v>
          </cell>
          <cell r="D10914">
            <v>0</v>
          </cell>
          <cell r="F10914" t="str">
            <v>CALC</v>
          </cell>
          <cell r="H10914" t="str">
            <v>94</v>
          </cell>
          <cell r="I10914" t="str">
            <v>C</v>
          </cell>
          <cell r="J10914" t="str">
            <v>om_exp</v>
          </cell>
          <cell r="K10914" t="str">
            <v>juris_gcp_amt</v>
          </cell>
          <cell r="M10914" t="str">
            <v>2015/07/1/2/A/0</v>
          </cell>
        </row>
        <row r="10915">
          <cell r="A10915" t="str">
            <v>10914</v>
          </cell>
          <cell r="B10915" t="str">
            <v>OMC2094</v>
          </cell>
          <cell r="C10915" t="str">
            <v>094 - GCP Jurisdictional O &amp; M Exp Amount</v>
          </cell>
          <cell r="D10915">
            <v>0</v>
          </cell>
          <cell r="F10915" t="str">
            <v>CALC</v>
          </cell>
          <cell r="H10915" t="str">
            <v>94</v>
          </cell>
          <cell r="I10915" t="str">
            <v>C</v>
          </cell>
          <cell r="J10915" t="str">
            <v>om_exp</v>
          </cell>
          <cell r="K10915" t="str">
            <v>juris_gcp_amt</v>
          </cell>
          <cell r="M10915" t="str">
            <v>2015/07/1/2/A/0</v>
          </cell>
        </row>
        <row r="10916">
          <cell r="A10916" t="str">
            <v>10915</v>
          </cell>
          <cell r="B10916" t="str">
            <v>OMC2094</v>
          </cell>
          <cell r="C10916" t="str">
            <v>094 - GCP Jurisdictional O &amp; M Exp Amount</v>
          </cell>
          <cell r="D10916">
            <v>0</v>
          </cell>
          <cell r="F10916" t="str">
            <v>CALC</v>
          </cell>
          <cell r="H10916" t="str">
            <v>94</v>
          </cell>
          <cell r="I10916" t="str">
            <v>C</v>
          </cell>
          <cell r="J10916" t="str">
            <v>om_exp</v>
          </cell>
          <cell r="K10916" t="str">
            <v>juris_gcp_amt</v>
          </cell>
          <cell r="M10916" t="str">
            <v>2015/07/1/2/A/0</v>
          </cell>
        </row>
        <row r="10917">
          <cell r="A10917" t="str">
            <v>10916</v>
          </cell>
          <cell r="B10917" t="str">
            <v>OMC2094</v>
          </cell>
          <cell r="C10917" t="str">
            <v>094 - GCP Jurisdictional O &amp; M Exp Amount</v>
          </cell>
          <cell r="D10917">
            <v>0</v>
          </cell>
          <cell r="F10917" t="str">
            <v>CALC</v>
          </cell>
          <cell r="H10917" t="str">
            <v>94</v>
          </cell>
          <cell r="I10917" t="str">
            <v>C</v>
          </cell>
          <cell r="J10917" t="str">
            <v>om_exp</v>
          </cell>
          <cell r="K10917" t="str">
            <v>juris_gcp_amt</v>
          </cell>
          <cell r="M10917" t="str">
            <v>2015/07/1/2/A/0</v>
          </cell>
        </row>
        <row r="10918">
          <cell r="A10918" t="str">
            <v>10917</v>
          </cell>
          <cell r="B10918" t="str">
            <v>OMC2094</v>
          </cell>
          <cell r="C10918" t="str">
            <v>094 - GCP Jurisdictional O &amp; M Exp Amount</v>
          </cell>
          <cell r="D10918">
            <v>0</v>
          </cell>
          <cell r="F10918" t="str">
            <v>CALC</v>
          </cell>
          <cell r="H10918" t="str">
            <v>94</v>
          </cell>
          <cell r="I10918" t="str">
            <v>C</v>
          </cell>
          <cell r="J10918" t="str">
            <v>om_exp</v>
          </cell>
          <cell r="K10918" t="str">
            <v>juris_gcp_amt</v>
          </cell>
          <cell r="M10918" t="str">
            <v>2015/07/1/2/A/0</v>
          </cell>
        </row>
        <row r="10919">
          <cell r="A10919" t="str">
            <v>10918</v>
          </cell>
          <cell r="B10919" t="str">
            <v>OMC2094</v>
          </cell>
          <cell r="C10919" t="str">
            <v>094 - GCP Jurisdictional O &amp; M Exp Amount</v>
          </cell>
          <cell r="D10919">
            <v>0</v>
          </cell>
          <cell r="F10919" t="str">
            <v>CALC</v>
          </cell>
          <cell r="H10919" t="str">
            <v>94</v>
          </cell>
          <cell r="I10919" t="str">
            <v>C</v>
          </cell>
          <cell r="J10919" t="str">
            <v>om_exp</v>
          </cell>
          <cell r="K10919" t="str">
            <v>juris_gcp_amt</v>
          </cell>
          <cell r="M10919" t="str">
            <v>2015/07/1/2/A/0</v>
          </cell>
        </row>
        <row r="10920">
          <cell r="A10920" t="str">
            <v>10919</v>
          </cell>
          <cell r="B10920" t="str">
            <v>OMC2094</v>
          </cell>
          <cell r="C10920" t="str">
            <v>094 - GCP Jurisdictional O &amp; M Exp Amount</v>
          </cell>
          <cell r="D10920">
            <v>0</v>
          </cell>
          <cell r="F10920" t="str">
            <v>CALC</v>
          </cell>
          <cell r="H10920" t="str">
            <v>94</v>
          </cell>
          <cell r="I10920" t="str">
            <v>C</v>
          </cell>
          <cell r="J10920" t="str">
            <v>om_exp</v>
          </cell>
          <cell r="K10920" t="str">
            <v>juris_gcp_amt</v>
          </cell>
          <cell r="M10920" t="str">
            <v>2015/07/1/2/A/0</v>
          </cell>
        </row>
        <row r="10921">
          <cell r="A10921" t="str">
            <v>10920</v>
          </cell>
          <cell r="B10921" t="str">
            <v>OMC2094</v>
          </cell>
          <cell r="C10921" t="str">
            <v>094 - GCP Jurisdictional O &amp; M Exp Amount</v>
          </cell>
          <cell r="D10921">
            <v>0</v>
          </cell>
          <cell r="F10921" t="str">
            <v>CALC</v>
          </cell>
          <cell r="H10921" t="str">
            <v>94</v>
          </cell>
          <cell r="I10921" t="str">
            <v>C</v>
          </cell>
          <cell r="J10921" t="str">
            <v>om_exp</v>
          </cell>
          <cell r="K10921" t="str">
            <v>juris_gcp_amt</v>
          </cell>
          <cell r="M10921" t="str">
            <v>2015/07/1/2/A/0</v>
          </cell>
        </row>
        <row r="10922">
          <cell r="A10922" t="str">
            <v>10921</v>
          </cell>
          <cell r="B10922" t="str">
            <v>OMC2094</v>
          </cell>
          <cell r="C10922" t="str">
            <v>094 - GCP Jurisdictional O &amp; M Exp Amount</v>
          </cell>
          <cell r="D10922">
            <v>0</v>
          </cell>
          <cell r="F10922" t="str">
            <v>CALC</v>
          </cell>
          <cell r="H10922" t="str">
            <v>94</v>
          </cell>
          <cell r="I10922" t="str">
            <v>C</v>
          </cell>
          <cell r="J10922" t="str">
            <v>om_exp</v>
          </cell>
          <cell r="K10922" t="str">
            <v>juris_gcp_amt</v>
          </cell>
          <cell r="M10922" t="str">
            <v>2015/07/1/2/A/0</v>
          </cell>
        </row>
        <row r="10923">
          <cell r="A10923" t="str">
            <v>10922</v>
          </cell>
          <cell r="B10923" t="str">
            <v>OMC2094</v>
          </cell>
          <cell r="C10923" t="str">
            <v>094 - GCP Jurisdictional O &amp; M Exp Amount</v>
          </cell>
          <cell r="D10923">
            <v>0</v>
          </cell>
          <cell r="F10923" t="str">
            <v>CALC</v>
          </cell>
          <cell r="H10923" t="str">
            <v>94</v>
          </cell>
          <cell r="I10923" t="str">
            <v>C</v>
          </cell>
          <cell r="J10923" t="str">
            <v>om_exp</v>
          </cell>
          <cell r="K10923" t="str">
            <v>juris_gcp_amt</v>
          </cell>
          <cell r="M10923" t="str">
            <v>2015/07/1/2/A/0</v>
          </cell>
        </row>
        <row r="10924">
          <cell r="A10924" t="str">
            <v>10923</v>
          </cell>
          <cell r="B10924" t="str">
            <v>OMC2094</v>
          </cell>
          <cell r="C10924" t="str">
            <v>094 - GCP Jurisdictional O &amp; M Exp Amount</v>
          </cell>
          <cell r="D10924">
            <v>0</v>
          </cell>
          <cell r="F10924" t="str">
            <v>CALC</v>
          </cell>
          <cell r="H10924" t="str">
            <v>94</v>
          </cell>
          <cell r="I10924" t="str">
            <v>C</v>
          </cell>
          <cell r="J10924" t="str">
            <v>om_exp</v>
          </cell>
          <cell r="K10924" t="str">
            <v>juris_gcp_amt</v>
          </cell>
          <cell r="M10924" t="str">
            <v>2015/07/1/2/A/0</v>
          </cell>
        </row>
        <row r="10925">
          <cell r="A10925" t="str">
            <v>10924</v>
          </cell>
          <cell r="B10925" t="str">
            <v>OM42094</v>
          </cell>
          <cell r="C10925" t="str">
            <v>094 - Energy Allocation Factor</v>
          </cell>
          <cell r="D10925">
            <v>0</v>
          </cell>
          <cell r="F10925" t="str">
            <v>CALC</v>
          </cell>
          <cell r="H10925" t="str">
            <v>94</v>
          </cell>
          <cell r="I10925" t="str">
            <v>C</v>
          </cell>
          <cell r="J10925" t="str">
            <v>om_exp</v>
          </cell>
          <cell r="K10925" t="str">
            <v>alloc_energy</v>
          </cell>
          <cell r="M10925" t="str">
            <v>2015/07/1/2/A/0</v>
          </cell>
        </row>
        <row r="10926">
          <cell r="A10926" t="str">
            <v>10925</v>
          </cell>
          <cell r="B10926" t="str">
            <v>OM42094</v>
          </cell>
          <cell r="C10926" t="str">
            <v>094 - Energy Allocation Factor</v>
          </cell>
          <cell r="D10926">
            <v>0</v>
          </cell>
          <cell r="F10926" t="str">
            <v>CALC</v>
          </cell>
          <cell r="H10926" t="str">
            <v>94</v>
          </cell>
          <cell r="I10926" t="str">
            <v>C</v>
          </cell>
          <cell r="J10926" t="str">
            <v>om_exp</v>
          </cell>
          <cell r="K10926" t="str">
            <v>alloc_energy</v>
          </cell>
          <cell r="M10926" t="str">
            <v>2015/07/1/2/A/0</v>
          </cell>
        </row>
        <row r="10927">
          <cell r="A10927" t="str">
            <v>10926</v>
          </cell>
          <cell r="B10927" t="str">
            <v>OM42094</v>
          </cell>
          <cell r="C10927" t="str">
            <v>094 - Energy Allocation Factor</v>
          </cell>
          <cell r="D10927">
            <v>0</v>
          </cell>
          <cell r="F10927" t="str">
            <v>CALC</v>
          </cell>
          <cell r="H10927" t="str">
            <v>94</v>
          </cell>
          <cell r="I10927" t="str">
            <v>C</v>
          </cell>
          <cell r="J10927" t="str">
            <v>om_exp</v>
          </cell>
          <cell r="K10927" t="str">
            <v>alloc_energy</v>
          </cell>
          <cell r="M10927" t="str">
            <v>2015/07/1/2/A/0</v>
          </cell>
        </row>
        <row r="10928">
          <cell r="A10928" t="str">
            <v>10927</v>
          </cell>
          <cell r="B10928" t="str">
            <v>OM42094</v>
          </cell>
          <cell r="C10928" t="str">
            <v>094 - Energy Allocation Factor</v>
          </cell>
          <cell r="D10928">
            <v>0</v>
          </cell>
          <cell r="F10928" t="str">
            <v>CALC</v>
          </cell>
          <cell r="H10928" t="str">
            <v>94</v>
          </cell>
          <cell r="I10928" t="str">
            <v>C</v>
          </cell>
          <cell r="J10928" t="str">
            <v>om_exp</v>
          </cell>
          <cell r="K10928" t="str">
            <v>alloc_energy</v>
          </cell>
          <cell r="M10928" t="str">
            <v>2015/07/1/2/A/0</v>
          </cell>
        </row>
        <row r="10929">
          <cell r="A10929" t="str">
            <v>10928</v>
          </cell>
          <cell r="B10929" t="str">
            <v>OM42094</v>
          </cell>
          <cell r="C10929" t="str">
            <v>094 - Energy Allocation Factor</v>
          </cell>
          <cell r="D10929">
            <v>0</v>
          </cell>
          <cell r="F10929" t="str">
            <v>CALC</v>
          </cell>
          <cell r="H10929" t="str">
            <v>94</v>
          </cell>
          <cell r="I10929" t="str">
            <v>C</v>
          </cell>
          <cell r="J10929" t="str">
            <v>om_exp</v>
          </cell>
          <cell r="K10929" t="str">
            <v>alloc_energy</v>
          </cell>
          <cell r="M10929" t="str">
            <v>2015/07/1/2/A/0</v>
          </cell>
        </row>
        <row r="10930">
          <cell r="A10930" t="str">
            <v>10929</v>
          </cell>
          <cell r="B10930" t="str">
            <v>OM42094</v>
          </cell>
          <cell r="C10930" t="str">
            <v>094 - Energy Allocation Factor</v>
          </cell>
          <cell r="D10930">
            <v>0</v>
          </cell>
          <cell r="F10930" t="str">
            <v>CALC</v>
          </cell>
          <cell r="H10930" t="str">
            <v>94</v>
          </cell>
          <cell r="I10930" t="str">
            <v>C</v>
          </cell>
          <cell r="J10930" t="str">
            <v>om_exp</v>
          </cell>
          <cell r="K10930" t="str">
            <v>alloc_energy</v>
          </cell>
          <cell r="M10930" t="str">
            <v>2015/07/1/2/A/0</v>
          </cell>
        </row>
        <row r="10931">
          <cell r="A10931" t="str">
            <v>10930</v>
          </cell>
          <cell r="B10931" t="str">
            <v>OM42094</v>
          </cell>
          <cell r="C10931" t="str">
            <v>094 - Energy Allocation Factor</v>
          </cell>
          <cell r="D10931">
            <v>0</v>
          </cell>
          <cell r="F10931" t="str">
            <v>CALC</v>
          </cell>
          <cell r="H10931" t="str">
            <v>94</v>
          </cell>
          <cell r="I10931" t="str">
            <v>C</v>
          </cell>
          <cell r="J10931" t="str">
            <v>om_exp</v>
          </cell>
          <cell r="K10931" t="str">
            <v>alloc_energy</v>
          </cell>
          <cell r="M10931" t="str">
            <v>2015/07/1/2/A/0</v>
          </cell>
        </row>
        <row r="10932">
          <cell r="A10932" t="str">
            <v>10931</v>
          </cell>
          <cell r="B10932" t="str">
            <v>OM42094</v>
          </cell>
          <cell r="C10932" t="str">
            <v>094 - Energy Allocation Factor</v>
          </cell>
          <cell r="D10932">
            <v>0</v>
          </cell>
          <cell r="F10932" t="str">
            <v>CALC</v>
          </cell>
          <cell r="H10932" t="str">
            <v>94</v>
          </cell>
          <cell r="I10932" t="str">
            <v>C</v>
          </cell>
          <cell r="J10932" t="str">
            <v>om_exp</v>
          </cell>
          <cell r="K10932" t="str">
            <v>alloc_energy</v>
          </cell>
          <cell r="M10932" t="str">
            <v>2015/07/1/2/A/0</v>
          </cell>
        </row>
        <row r="10933">
          <cell r="A10933" t="str">
            <v>10932</v>
          </cell>
          <cell r="B10933" t="str">
            <v>OM42094</v>
          </cell>
          <cell r="C10933" t="str">
            <v>094 - Energy Allocation Factor</v>
          </cell>
          <cell r="D10933">
            <v>0</v>
          </cell>
          <cell r="F10933" t="str">
            <v>CALC</v>
          </cell>
          <cell r="H10933" t="str">
            <v>94</v>
          </cell>
          <cell r="I10933" t="str">
            <v>C</v>
          </cell>
          <cell r="J10933" t="str">
            <v>om_exp</v>
          </cell>
          <cell r="K10933" t="str">
            <v>alloc_energy</v>
          </cell>
          <cell r="M10933" t="str">
            <v>2015/07/1/2/A/0</v>
          </cell>
        </row>
        <row r="10934">
          <cell r="A10934" t="str">
            <v>10933</v>
          </cell>
          <cell r="B10934" t="str">
            <v>OM42094</v>
          </cell>
          <cell r="C10934" t="str">
            <v>094 - Energy Allocation Factor</v>
          </cell>
          <cell r="D10934">
            <v>0</v>
          </cell>
          <cell r="F10934" t="str">
            <v>CALC</v>
          </cell>
          <cell r="H10934" t="str">
            <v>94</v>
          </cell>
          <cell r="I10934" t="str">
            <v>C</v>
          </cell>
          <cell r="J10934" t="str">
            <v>om_exp</v>
          </cell>
          <cell r="K10934" t="str">
            <v>alloc_energy</v>
          </cell>
          <cell r="M10934" t="str">
            <v>2015/07/1/2/A/0</v>
          </cell>
        </row>
        <row r="10935">
          <cell r="A10935" t="str">
            <v>10934</v>
          </cell>
          <cell r="B10935" t="str">
            <v>OM42094</v>
          </cell>
          <cell r="C10935" t="str">
            <v>094 - Energy Allocation Factor</v>
          </cell>
          <cell r="D10935">
            <v>0</v>
          </cell>
          <cell r="F10935" t="str">
            <v>CALC</v>
          </cell>
          <cell r="H10935" t="str">
            <v>94</v>
          </cell>
          <cell r="I10935" t="str">
            <v>C</v>
          </cell>
          <cell r="J10935" t="str">
            <v>om_exp</v>
          </cell>
          <cell r="K10935" t="str">
            <v>alloc_energy</v>
          </cell>
          <cell r="M10935" t="str">
            <v>2015/07/1/2/A/0</v>
          </cell>
        </row>
        <row r="10936">
          <cell r="A10936" t="str">
            <v>10935</v>
          </cell>
          <cell r="B10936" t="str">
            <v>OM42094</v>
          </cell>
          <cell r="C10936" t="str">
            <v>094 - Energy Allocation Factor</v>
          </cell>
          <cell r="D10936">
            <v>0</v>
          </cell>
          <cell r="F10936" t="str">
            <v>CALC</v>
          </cell>
          <cell r="H10936" t="str">
            <v>94</v>
          </cell>
          <cell r="I10936" t="str">
            <v>C</v>
          </cell>
          <cell r="J10936" t="str">
            <v>om_exp</v>
          </cell>
          <cell r="K10936" t="str">
            <v>alloc_energy</v>
          </cell>
          <cell r="M10936" t="str">
            <v>2015/07/1/2/A/0</v>
          </cell>
        </row>
        <row r="10937">
          <cell r="A10937" t="str">
            <v>10936</v>
          </cell>
          <cell r="B10937" t="str">
            <v>OM42094</v>
          </cell>
          <cell r="C10937" t="str">
            <v>094 - Energy Allocation Factor</v>
          </cell>
          <cell r="D10937">
            <v>0</v>
          </cell>
          <cell r="F10937" t="str">
            <v>CALC</v>
          </cell>
          <cell r="H10937" t="str">
            <v>94</v>
          </cell>
          <cell r="I10937" t="str">
            <v>C</v>
          </cell>
          <cell r="J10937" t="str">
            <v>om_exp</v>
          </cell>
          <cell r="K10937" t="str">
            <v>alloc_energy</v>
          </cell>
          <cell r="M10937" t="str">
            <v>2015/07/1/2/A/0</v>
          </cell>
        </row>
        <row r="10938">
          <cell r="A10938" t="str">
            <v>10937</v>
          </cell>
          <cell r="B10938" t="str">
            <v>OM42094</v>
          </cell>
          <cell r="C10938" t="str">
            <v>094 - Energy Allocation Factor</v>
          </cell>
          <cell r="D10938">
            <v>0</v>
          </cell>
          <cell r="F10938" t="str">
            <v>CALC</v>
          </cell>
          <cell r="H10938" t="str">
            <v>94</v>
          </cell>
          <cell r="I10938" t="str">
            <v>C</v>
          </cell>
          <cell r="J10938" t="str">
            <v>om_exp</v>
          </cell>
          <cell r="K10938" t="str">
            <v>alloc_energy</v>
          </cell>
          <cell r="M10938" t="str">
            <v>2015/07/1/2/A/0</v>
          </cell>
        </row>
        <row r="10939">
          <cell r="A10939" t="str">
            <v>10938</v>
          </cell>
          <cell r="B10939" t="str">
            <v>OM42094</v>
          </cell>
          <cell r="C10939" t="str">
            <v>094 - Energy Allocation Factor</v>
          </cell>
          <cell r="D10939">
            <v>0</v>
          </cell>
          <cell r="F10939" t="str">
            <v>CALC</v>
          </cell>
          <cell r="H10939" t="str">
            <v>94</v>
          </cell>
          <cell r="I10939" t="str">
            <v>C</v>
          </cell>
          <cell r="J10939" t="str">
            <v>om_exp</v>
          </cell>
          <cell r="K10939" t="str">
            <v>alloc_energy</v>
          </cell>
          <cell r="M10939" t="str">
            <v>2015/07/1/2/A/0</v>
          </cell>
        </row>
        <row r="10940">
          <cell r="A10940" t="str">
            <v>10939</v>
          </cell>
          <cell r="B10940" t="str">
            <v>OM42094</v>
          </cell>
          <cell r="C10940" t="str">
            <v>094 - Energy Allocation Factor</v>
          </cell>
          <cell r="D10940">
            <v>0</v>
          </cell>
          <cell r="F10940" t="str">
            <v>CALC</v>
          </cell>
          <cell r="H10940" t="str">
            <v>94</v>
          </cell>
          <cell r="I10940" t="str">
            <v>C</v>
          </cell>
          <cell r="J10940" t="str">
            <v>om_exp</v>
          </cell>
          <cell r="K10940" t="str">
            <v>alloc_energy</v>
          </cell>
          <cell r="M10940" t="str">
            <v>2015/07/1/2/A/0</v>
          </cell>
        </row>
        <row r="10941">
          <cell r="A10941" t="str">
            <v>10940</v>
          </cell>
          <cell r="B10941" t="str">
            <v>OM42094</v>
          </cell>
          <cell r="C10941" t="str">
            <v>094 - Energy Allocation Factor</v>
          </cell>
          <cell r="D10941">
            <v>0</v>
          </cell>
          <cell r="F10941" t="str">
            <v>CALC</v>
          </cell>
          <cell r="H10941" t="str">
            <v>94</v>
          </cell>
          <cell r="I10941" t="str">
            <v>C</v>
          </cell>
          <cell r="J10941" t="str">
            <v>om_exp</v>
          </cell>
          <cell r="K10941" t="str">
            <v>alloc_energy</v>
          </cell>
          <cell r="M10941" t="str">
            <v>2015/07/1/2/A/0</v>
          </cell>
        </row>
        <row r="10942">
          <cell r="A10942" t="str">
            <v>10941</v>
          </cell>
          <cell r="B10942" t="str">
            <v>OM42094</v>
          </cell>
          <cell r="C10942" t="str">
            <v>094 - Energy Allocation Factor</v>
          </cell>
          <cell r="D10942">
            <v>0</v>
          </cell>
          <cell r="F10942" t="str">
            <v>CALC</v>
          </cell>
          <cell r="H10942" t="str">
            <v>94</v>
          </cell>
          <cell r="I10942" t="str">
            <v>C</v>
          </cell>
          <cell r="J10942" t="str">
            <v>om_exp</v>
          </cell>
          <cell r="K10942" t="str">
            <v>alloc_energy</v>
          </cell>
          <cell r="M10942" t="str">
            <v>2015/07/1/2/A/0</v>
          </cell>
        </row>
        <row r="10943">
          <cell r="A10943" t="str">
            <v>10942</v>
          </cell>
          <cell r="B10943" t="str">
            <v>OM42094</v>
          </cell>
          <cell r="C10943" t="str">
            <v>094 - Energy Allocation Factor</v>
          </cell>
          <cell r="D10943">
            <v>0</v>
          </cell>
          <cell r="F10943" t="str">
            <v>CALC</v>
          </cell>
          <cell r="H10943" t="str">
            <v>94</v>
          </cell>
          <cell r="I10943" t="str">
            <v>C</v>
          </cell>
          <cell r="J10943" t="str">
            <v>om_exp</v>
          </cell>
          <cell r="K10943" t="str">
            <v>alloc_energy</v>
          </cell>
          <cell r="M10943" t="str">
            <v>2015/07/1/2/A/0</v>
          </cell>
        </row>
        <row r="10944">
          <cell r="A10944" t="str">
            <v>10943</v>
          </cell>
          <cell r="B10944" t="str">
            <v>OM42094</v>
          </cell>
          <cell r="C10944" t="str">
            <v>094 - Energy Allocation Factor</v>
          </cell>
          <cell r="D10944">
            <v>0</v>
          </cell>
          <cell r="F10944" t="str">
            <v>CALC</v>
          </cell>
          <cell r="H10944" t="str">
            <v>94</v>
          </cell>
          <cell r="I10944" t="str">
            <v>C</v>
          </cell>
          <cell r="J10944" t="str">
            <v>om_exp</v>
          </cell>
          <cell r="K10944" t="str">
            <v>alloc_energy</v>
          </cell>
          <cell r="M10944" t="str">
            <v>2015/07/1/2/A/0</v>
          </cell>
        </row>
        <row r="10945">
          <cell r="A10945" t="str">
            <v>10944</v>
          </cell>
          <cell r="B10945" t="str">
            <v>OM42094</v>
          </cell>
          <cell r="C10945" t="str">
            <v>094 - Energy Allocation Factor</v>
          </cell>
          <cell r="D10945">
            <v>0</v>
          </cell>
          <cell r="F10945" t="str">
            <v>CALC</v>
          </cell>
          <cell r="H10945" t="str">
            <v>94</v>
          </cell>
          <cell r="I10945" t="str">
            <v>C</v>
          </cell>
          <cell r="J10945" t="str">
            <v>om_exp</v>
          </cell>
          <cell r="K10945" t="str">
            <v>alloc_energy</v>
          </cell>
          <cell r="M10945" t="str">
            <v>2015/07/1/2/A/0</v>
          </cell>
        </row>
        <row r="10946">
          <cell r="A10946" t="str">
            <v>10945</v>
          </cell>
          <cell r="B10946" t="str">
            <v>OM72094</v>
          </cell>
          <cell r="C10946" t="str">
            <v>094 - Energy Allocation O &amp; M Exp Amount</v>
          </cell>
          <cell r="D10946">
            <v>0</v>
          </cell>
          <cell r="F10946" t="str">
            <v>CALC</v>
          </cell>
          <cell r="H10946" t="str">
            <v>94</v>
          </cell>
          <cell r="I10946" t="str">
            <v>C</v>
          </cell>
          <cell r="J10946" t="str">
            <v>om_exp</v>
          </cell>
          <cell r="K10946" t="str">
            <v>alloc_energy_amt</v>
          </cell>
          <cell r="M10946" t="str">
            <v>2015/07/1/2/A/0</v>
          </cell>
        </row>
        <row r="10947">
          <cell r="A10947" t="str">
            <v>10946</v>
          </cell>
          <cell r="B10947" t="str">
            <v>OM72094</v>
          </cell>
          <cell r="C10947" t="str">
            <v>094 - Energy Allocation O &amp; M Exp Amount</v>
          </cell>
          <cell r="D10947">
            <v>0</v>
          </cell>
          <cell r="F10947" t="str">
            <v>CALC</v>
          </cell>
          <cell r="H10947" t="str">
            <v>94</v>
          </cell>
          <cell r="I10947" t="str">
            <v>C</v>
          </cell>
          <cell r="J10947" t="str">
            <v>om_exp</v>
          </cell>
          <cell r="K10947" t="str">
            <v>alloc_energy_amt</v>
          </cell>
          <cell r="M10947" t="str">
            <v>2015/07/1/2/A/0</v>
          </cell>
        </row>
        <row r="10948">
          <cell r="A10948" t="str">
            <v>10947</v>
          </cell>
          <cell r="B10948" t="str">
            <v>OM72094</v>
          </cell>
          <cell r="C10948" t="str">
            <v>094 - Energy Allocation O &amp; M Exp Amount</v>
          </cell>
          <cell r="D10948">
            <v>0</v>
          </cell>
          <cell r="F10948" t="str">
            <v>CALC</v>
          </cell>
          <cell r="H10948" t="str">
            <v>94</v>
          </cell>
          <cell r="I10948" t="str">
            <v>C</v>
          </cell>
          <cell r="J10948" t="str">
            <v>om_exp</v>
          </cell>
          <cell r="K10948" t="str">
            <v>alloc_energy_amt</v>
          </cell>
          <cell r="M10948" t="str">
            <v>2015/07/1/2/A/0</v>
          </cell>
        </row>
        <row r="10949">
          <cell r="A10949" t="str">
            <v>10948</v>
          </cell>
          <cell r="B10949" t="str">
            <v>OM72094</v>
          </cell>
          <cell r="C10949" t="str">
            <v>094 - Energy Allocation O &amp; M Exp Amount</v>
          </cell>
          <cell r="D10949">
            <v>0</v>
          </cell>
          <cell r="F10949" t="str">
            <v>CALC</v>
          </cell>
          <cell r="H10949" t="str">
            <v>94</v>
          </cell>
          <cell r="I10949" t="str">
            <v>C</v>
          </cell>
          <cell r="J10949" t="str">
            <v>om_exp</v>
          </cell>
          <cell r="K10949" t="str">
            <v>alloc_energy_amt</v>
          </cell>
          <cell r="M10949" t="str">
            <v>2015/07/1/2/A/0</v>
          </cell>
        </row>
        <row r="10950">
          <cell r="A10950" t="str">
            <v>10949</v>
          </cell>
          <cell r="B10950" t="str">
            <v>OM72094</v>
          </cell>
          <cell r="C10950" t="str">
            <v>094 - Energy Allocation O &amp; M Exp Amount</v>
          </cell>
          <cell r="D10950">
            <v>0</v>
          </cell>
          <cell r="F10950" t="str">
            <v>CALC</v>
          </cell>
          <cell r="H10950" t="str">
            <v>94</v>
          </cell>
          <cell r="I10950" t="str">
            <v>C</v>
          </cell>
          <cell r="J10950" t="str">
            <v>om_exp</v>
          </cell>
          <cell r="K10950" t="str">
            <v>alloc_energy_amt</v>
          </cell>
          <cell r="M10950" t="str">
            <v>2015/07/1/2/A/0</v>
          </cell>
        </row>
        <row r="10951">
          <cell r="A10951" t="str">
            <v>10950</v>
          </cell>
          <cell r="B10951" t="str">
            <v>OM72094</v>
          </cell>
          <cell r="C10951" t="str">
            <v>094 - Energy Allocation O &amp; M Exp Amount</v>
          </cell>
          <cell r="D10951">
            <v>0</v>
          </cell>
          <cell r="F10951" t="str">
            <v>CALC</v>
          </cell>
          <cell r="H10951" t="str">
            <v>94</v>
          </cell>
          <cell r="I10951" t="str">
            <v>C</v>
          </cell>
          <cell r="J10951" t="str">
            <v>om_exp</v>
          </cell>
          <cell r="K10951" t="str">
            <v>alloc_energy_amt</v>
          </cell>
          <cell r="M10951" t="str">
            <v>2015/07/1/2/A/0</v>
          </cell>
        </row>
        <row r="10952">
          <cell r="A10952" t="str">
            <v>10951</v>
          </cell>
          <cell r="B10952" t="str">
            <v>OM72094</v>
          </cell>
          <cell r="C10952" t="str">
            <v>094 - Energy Allocation O &amp; M Exp Amount</v>
          </cell>
          <cell r="D10952">
            <v>0</v>
          </cell>
          <cell r="F10952" t="str">
            <v>CALC</v>
          </cell>
          <cell r="H10952" t="str">
            <v>94</v>
          </cell>
          <cell r="I10952" t="str">
            <v>C</v>
          </cell>
          <cell r="J10952" t="str">
            <v>om_exp</v>
          </cell>
          <cell r="K10952" t="str">
            <v>alloc_energy_amt</v>
          </cell>
          <cell r="M10952" t="str">
            <v>2015/07/1/2/A/0</v>
          </cell>
        </row>
        <row r="10953">
          <cell r="A10953" t="str">
            <v>10952</v>
          </cell>
          <cell r="B10953" t="str">
            <v>OM72094</v>
          </cell>
          <cell r="C10953" t="str">
            <v>094 - Energy Allocation O &amp; M Exp Amount</v>
          </cell>
          <cell r="D10953">
            <v>0</v>
          </cell>
          <cell r="F10953" t="str">
            <v>CALC</v>
          </cell>
          <cell r="H10953" t="str">
            <v>94</v>
          </cell>
          <cell r="I10953" t="str">
            <v>C</v>
          </cell>
          <cell r="J10953" t="str">
            <v>om_exp</v>
          </cell>
          <cell r="K10953" t="str">
            <v>alloc_energy_amt</v>
          </cell>
          <cell r="M10953" t="str">
            <v>2015/07/1/2/A/0</v>
          </cell>
        </row>
        <row r="10954">
          <cell r="A10954" t="str">
            <v>10953</v>
          </cell>
          <cell r="B10954" t="str">
            <v>OM72094</v>
          </cell>
          <cell r="C10954" t="str">
            <v>094 - Energy Allocation O &amp; M Exp Amount</v>
          </cell>
          <cell r="D10954">
            <v>0</v>
          </cell>
          <cell r="F10954" t="str">
            <v>CALC</v>
          </cell>
          <cell r="H10954" t="str">
            <v>94</v>
          </cell>
          <cell r="I10954" t="str">
            <v>C</v>
          </cell>
          <cell r="J10954" t="str">
            <v>om_exp</v>
          </cell>
          <cell r="K10954" t="str">
            <v>alloc_energy_amt</v>
          </cell>
          <cell r="M10954" t="str">
            <v>2015/07/1/2/A/0</v>
          </cell>
        </row>
        <row r="10955">
          <cell r="A10955" t="str">
            <v>10954</v>
          </cell>
          <cell r="B10955" t="str">
            <v>OM72094</v>
          </cell>
          <cell r="C10955" t="str">
            <v>094 - Energy Allocation O &amp; M Exp Amount</v>
          </cell>
          <cell r="D10955">
            <v>0</v>
          </cell>
          <cell r="F10955" t="str">
            <v>CALC</v>
          </cell>
          <cell r="H10955" t="str">
            <v>94</v>
          </cell>
          <cell r="I10955" t="str">
            <v>C</v>
          </cell>
          <cell r="J10955" t="str">
            <v>om_exp</v>
          </cell>
          <cell r="K10955" t="str">
            <v>alloc_energy_amt</v>
          </cell>
          <cell r="M10955" t="str">
            <v>2015/07/1/2/A/0</v>
          </cell>
        </row>
        <row r="10956">
          <cell r="A10956" t="str">
            <v>10955</v>
          </cell>
          <cell r="B10956" t="str">
            <v>OM72094</v>
          </cell>
          <cell r="C10956" t="str">
            <v>094 - Energy Allocation O &amp; M Exp Amount</v>
          </cell>
          <cell r="D10956">
            <v>0</v>
          </cell>
          <cell r="F10956" t="str">
            <v>CALC</v>
          </cell>
          <cell r="H10956" t="str">
            <v>94</v>
          </cell>
          <cell r="I10956" t="str">
            <v>C</v>
          </cell>
          <cell r="J10956" t="str">
            <v>om_exp</v>
          </cell>
          <cell r="K10956" t="str">
            <v>alloc_energy_amt</v>
          </cell>
          <cell r="M10956" t="str">
            <v>2015/07/1/2/A/0</v>
          </cell>
        </row>
        <row r="10957">
          <cell r="A10957" t="str">
            <v>10956</v>
          </cell>
          <cell r="B10957" t="str">
            <v>OM72094</v>
          </cell>
          <cell r="C10957" t="str">
            <v>094 - Energy Allocation O &amp; M Exp Amount</v>
          </cell>
          <cell r="D10957">
            <v>0</v>
          </cell>
          <cell r="F10957" t="str">
            <v>CALC</v>
          </cell>
          <cell r="H10957" t="str">
            <v>94</v>
          </cell>
          <cell r="I10957" t="str">
            <v>C</v>
          </cell>
          <cell r="J10957" t="str">
            <v>om_exp</v>
          </cell>
          <cell r="K10957" t="str">
            <v>alloc_energy_amt</v>
          </cell>
          <cell r="M10957" t="str">
            <v>2015/07/1/2/A/0</v>
          </cell>
        </row>
        <row r="10958">
          <cell r="A10958" t="str">
            <v>10957</v>
          </cell>
          <cell r="B10958" t="str">
            <v>OM72094</v>
          </cell>
          <cell r="C10958" t="str">
            <v>094 - Energy Allocation O &amp; M Exp Amount</v>
          </cell>
          <cell r="D10958">
            <v>0</v>
          </cell>
          <cell r="F10958" t="str">
            <v>CALC</v>
          </cell>
          <cell r="H10958" t="str">
            <v>94</v>
          </cell>
          <cell r="I10958" t="str">
            <v>C</v>
          </cell>
          <cell r="J10958" t="str">
            <v>om_exp</v>
          </cell>
          <cell r="K10958" t="str">
            <v>alloc_energy_amt</v>
          </cell>
          <cell r="M10958" t="str">
            <v>2015/07/1/2/A/0</v>
          </cell>
        </row>
        <row r="10959">
          <cell r="A10959" t="str">
            <v>10958</v>
          </cell>
          <cell r="B10959" t="str">
            <v>OM72094</v>
          </cell>
          <cell r="C10959" t="str">
            <v>094 - Energy Allocation O &amp; M Exp Amount</v>
          </cell>
          <cell r="D10959">
            <v>0</v>
          </cell>
          <cell r="F10959" t="str">
            <v>CALC</v>
          </cell>
          <cell r="H10959" t="str">
            <v>94</v>
          </cell>
          <cell r="I10959" t="str">
            <v>C</v>
          </cell>
          <cell r="J10959" t="str">
            <v>om_exp</v>
          </cell>
          <cell r="K10959" t="str">
            <v>alloc_energy_amt</v>
          </cell>
          <cell r="M10959" t="str">
            <v>2015/07/1/2/A/0</v>
          </cell>
        </row>
        <row r="10960">
          <cell r="A10960" t="str">
            <v>10959</v>
          </cell>
          <cell r="B10960" t="str">
            <v>OM72094</v>
          </cell>
          <cell r="C10960" t="str">
            <v>094 - Energy Allocation O &amp; M Exp Amount</v>
          </cell>
          <cell r="D10960">
            <v>0</v>
          </cell>
          <cell r="F10960" t="str">
            <v>CALC</v>
          </cell>
          <cell r="H10960" t="str">
            <v>94</v>
          </cell>
          <cell r="I10960" t="str">
            <v>C</v>
          </cell>
          <cell r="J10960" t="str">
            <v>om_exp</v>
          </cell>
          <cell r="K10960" t="str">
            <v>alloc_energy_amt</v>
          </cell>
          <cell r="M10960" t="str">
            <v>2015/07/1/2/A/0</v>
          </cell>
        </row>
        <row r="10961">
          <cell r="A10961" t="str">
            <v>10960</v>
          </cell>
          <cell r="B10961" t="str">
            <v>OM72094</v>
          </cell>
          <cell r="C10961" t="str">
            <v>094 - Energy Allocation O &amp; M Exp Amount</v>
          </cell>
          <cell r="D10961">
            <v>0</v>
          </cell>
          <cell r="F10961" t="str">
            <v>CALC</v>
          </cell>
          <cell r="H10961" t="str">
            <v>94</v>
          </cell>
          <cell r="I10961" t="str">
            <v>C</v>
          </cell>
          <cell r="J10961" t="str">
            <v>om_exp</v>
          </cell>
          <cell r="K10961" t="str">
            <v>alloc_energy_amt</v>
          </cell>
          <cell r="M10961" t="str">
            <v>2015/07/1/2/A/0</v>
          </cell>
        </row>
        <row r="10962">
          <cell r="A10962" t="str">
            <v>10961</v>
          </cell>
          <cell r="B10962" t="str">
            <v>OM72094</v>
          </cell>
          <cell r="C10962" t="str">
            <v>094 - Energy Allocation O &amp; M Exp Amount</v>
          </cell>
          <cell r="D10962">
            <v>0</v>
          </cell>
          <cell r="F10962" t="str">
            <v>CALC</v>
          </cell>
          <cell r="H10962" t="str">
            <v>94</v>
          </cell>
          <cell r="I10962" t="str">
            <v>C</v>
          </cell>
          <cell r="J10962" t="str">
            <v>om_exp</v>
          </cell>
          <cell r="K10962" t="str">
            <v>alloc_energy_amt</v>
          </cell>
          <cell r="M10962" t="str">
            <v>2015/07/1/2/A/0</v>
          </cell>
        </row>
        <row r="10963">
          <cell r="A10963" t="str">
            <v>10962</v>
          </cell>
          <cell r="B10963" t="str">
            <v>OM72094</v>
          </cell>
          <cell r="C10963" t="str">
            <v>094 - Energy Allocation O &amp; M Exp Amount</v>
          </cell>
          <cell r="D10963">
            <v>0</v>
          </cell>
          <cell r="F10963" t="str">
            <v>CALC</v>
          </cell>
          <cell r="H10963" t="str">
            <v>94</v>
          </cell>
          <cell r="I10963" t="str">
            <v>C</v>
          </cell>
          <cell r="J10963" t="str">
            <v>om_exp</v>
          </cell>
          <cell r="K10963" t="str">
            <v>alloc_energy_amt</v>
          </cell>
          <cell r="M10963" t="str">
            <v>2015/07/1/2/A/0</v>
          </cell>
        </row>
        <row r="10964">
          <cell r="A10964" t="str">
            <v>10963</v>
          </cell>
          <cell r="B10964" t="str">
            <v>OM72094</v>
          </cell>
          <cell r="C10964" t="str">
            <v>094 - Energy Allocation O &amp; M Exp Amount</v>
          </cell>
          <cell r="D10964">
            <v>0</v>
          </cell>
          <cell r="F10964" t="str">
            <v>CALC</v>
          </cell>
          <cell r="H10964" t="str">
            <v>94</v>
          </cell>
          <cell r="I10964" t="str">
            <v>C</v>
          </cell>
          <cell r="J10964" t="str">
            <v>om_exp</v>
          </cell>
          <cell r="K10964" t="str">
            <v>alloc_energy_amt</v>
          </cell>
          <cell r="M10964" t="str">
            <v>2015/07/1/2/A/0</v>
          </cell>
        </row>
        <row r="10965">
          <cell r="A10965" t="str">
            <v>10964</v>
          </cell>
          <cell r="B10965" t="str">
            <v>OM72094</v>
          </cell>
          <cell r="C10965" t="str">
            <v>094 - Energy Allocation O &amp; M Exp Amount</v>
          </cell>
          <cell r="D10965">
            <v>0</v>
          </cell>
          <cell r="F10965" t="str">
            <v>CALC</v>
          </cell>
          <cell r="H10965" t="str">
            <v>94</v>
          </cell>
          <cell r="I10965" t="str">
            <v>C</v>
          </cell>
          <cell r="J10965" t="str">
            <v>om_exp</v>
          </cell>
          <cell r="K10965" t="str">
            <v>alloc_energy_amt</v>
          </cell>
          <cell r="M10965" t="str">
            <v>2015/07/1/2/A/0</v>
          </cell>
        </row>
        <row r="10966">
          <cell r="A10966" t="str">
            <v>10965</v>
          </cell>
          <cell r="B10966" t="str">
            <v>OM72094</v>
          </cell>
          <cell r="C10966" t="str">
            <v>094 - Energy Allocation O &amp; M Exp Amount</v>
          </cell>
          <cell r="D10966">
            <v>0</v>
          </cell>
          <cell r="F10966" t="str">
            <v>CALC</v>
          </cell>
          <cell r="H10966" t="str">
            <v>94</v>
          </cell>
          <cell r="I10966" t="str">
            <v>C</v>
          </cell>
          <cell r="J10966" t="str">
            <v>om_exp</v>
          </cell>
          <cell r="K10966" t="str">
            <v>alloc_energy_amt</v>
          </cell>
          <cell r="M10966" t="str">
            <v>2015/07/1/2/A/0</v>
          </cell>
        </row>
        <row r="10967">
          <cell r="A10967" t="str">
            <v>10966</v>
          </cell>
          <cell r="B10967" t="str">
            <v>OMB2094</v>
          </cell>
          <cell r="C10967" t="str">
            <v>094 - CP Jurisdictional O &amp; M Exp Amount</v>
          </cell>
          <cell r="D10967">
            <v>0</v>
          </cell>
          <cell r="F10967" t="str">
            <v>CALC</v>
          </cell>
          <cell r="H10967" t="str">
            <v>94</v>
          </cell>
          <cell r="I10967" t="str">
            <v>C</v>
          </cell>
          <cell r="J10967" t="str">
            <v>om_exp</v>
          </cell>
          <cell r="K10967" t="str">
            <v>juris_cp_amt</v>
          </cell>
          <cell r="M10967" t="str">
            <v>2015/07/1/2/A/0</v>
          </cell>
        </row>
        <row r="10968">
          <cell r="A10968" t="str">
            <v>10967</v>
          </cell>
          <cell r="B10968" t="str">
            <v>OMB2094</v>
          </cell>
          <cell r="C10968" t="str">
            <v>094 - CP Jurisdictional O &amp; M Exp Amount</v>
          </cell>
          <cell r="D10968">
            <v>0</v>
          </cell>
          <cell r="F10968" t="str">
            <v>CALC</v>
          </cell>
          <cell r="H10968" t="str">
            <v>94</v>
          </cell>
          <cell r="I10968" t="str">
            <v>C</v>
          </cell>
          <cell r="J10968" t="str">
            <v>om_exp</v>
          </cell>
          <cell r="K10968" t="str">
            <v>juris_cp_amt</v>
          </cell>
          <cell r="M10968" t="str">
            <v>2015/07/1/2/A/0</v>
          </cell>
        </row>
        <row r="10969">
          <cell r="A10969" t="str">
            <v>10968</v>
          </cell>
          <cell r="B10969" t="str">
            <v>OMB2094</v>
          </cell>
          <cell r="C10969" t="str">
            <v>094 - CP Jurisdictional O &amp; M Exp Amount</v>
          </cell>
          <cell r="D10969">
            <v>0</v>
          </cell>
          <cell r="F10969" t="str">
            <v>CALC</v>
          </cell>
          <cell r="H10969" t="str">
            <v>94</v>
          </cell>
          <cell r="I10969" t="str">
            <v>C</v>
          </cell>
          <cell r="J10969" t="str">
            <v>om_exp</v>
          </cell>
          <cell r="K10969" t="str">
            <v>juris_cp_amt</v>
          </cell>
          <cell r="M10969" t="str">
            <v>2015/07/1/2/A/0</v>
          </cell>
        </row>
        <row r="10970">
          <cell r="A10970" t="str">
            <v>10969</v>
          </cell>
          <cell r="B10970" t="str">
            <v>OMB2094</v>
          </cell>
          <cell r="C10970" t="str">
            <v>094 - CP Jurisdictional O &amp; M Exp Amount</v>
          </cell>
          <cell r="D10970">
            <v>0</v>
          </cell>
          <cell r="F10970" t="str">
            <v>CALC</v>
          </cell>
          <cell r="H10970" t="str">
            <v>94</v>
          </cell>
          <cell r="I10970" t="str">
            <v>C</v>
          </cell>
          <cell r="J10970" t="str">
            <v>om_exp</v>
          </cell>
          <cell r="K10970" t="str">
            <v>juris_cp_amt</v>
          </cell>
          <cell r="M10970" t="str">
            <v>2015/07/1/2/A/0</v>
          </cell>
        </row>
        <row r="10971">
          <cell r="A10971" t="str">
            <v>10970</v>
          </cell>
          <cell r="B10971" t="str">
            <v>OMB2094</v>
          </cell>
          <cell r="C10971" t="str">
            <v>094 - CP Jurisdictional O &amp; M Exp Amount</v>
          </cell>
          <cell r="D10971">
            <v>0</v>
          </cell>
          <cell r="F10971" t="str">
            <v>CALC</v>
          </cell>
          <cell r="H10971" t="str">
            <v>94</v>
          </cell>
          <cell r="I10971" t="str">
            <v>C</v>
          </cell>
          <cell r="J10971" t="str">
            <v>om_exp</v>
          </cell>
          <cell r="K10971" t="str">
            <v>juris_cp_amt</v>
          </cell>
          <cell r="M10971" t="str">
            <v>2015/07/1/2/A/0</v>
          </cell>
        </row>
        <row r="10972">
          <cell r="A10972" t="str">
            <v>10971</v>
          </cell>
          <cell r="B10972" t="str">
            <v>OMB2094</v>
          </cell>
          <cell r="C10972" t="str">
            <v>094 - CP Jurisdictional O &amp; M Exp Amount</v>
          </cell>
          <cell r="D10972">
            <v>0</v>
          </cell>
          <cell r="F10972" t="str">
            <v>CALC</v>
          </cell>
          <cell r="H10972" t="str">
            <v>94</v>
          </cell>
          <cell r="I10972" t="str">
            <v>C</v>
          </cell>
          <cell r="J10972" t="str">
            <v>om_exp</v>
          </cell>
          <cell r="K10972" t="str">
            <v>juris_cp_amt</v>
          </cell>
          <cell r="M10972" t="str">
            <v>2015/07/1/2/A/0</v>
          </cell>
        </row>
        <row r="10973">
          <cell r="A10973" t="str">
            <v>10972</v>
          </cell>
          <cell r="B10973" t="str">
            <v>OMB2094</v>
          </cell>
          <cell r="C10973" t="str">
            <v>094 - CP Jurisdictional O &amp; M Exp Amount</v>
          </cell>
          <cell r="D10973">
            <v>0</v>
          </cell>
          <cell r="F10973" t="str">
            <v>CALC</v>
          </cell>
          <cell r="H10973" t="str">
            <v>94</v>
          </cell>
          <cell r="I10973" t="str">
            <v>C</v>
          </cell>
          <cell r="J10973" t="str">
            <v>om_exp</v>
          </cell>
          <cell r="K10973" t="str">
            <v>juris_cp_amt</v>
          </cell>
          <cell r="M10973" t="str">
            <v>2015/07/1/2/A/0</v>
          </cell>
        </row>
        <row r="10974">
          <cell r="A10974" t="str">
            <v>10973</v>
          </cell>
          <cell r="B10974" t="str">
            <v>OMB2094</v>
          </cell>
          <cell r="C10974" t="str">
            <v>094 - CP Jurisdictional O &amp; M Exp Amount</v>
          </cell>
          <cell r="D10974">
            <v>1516.8</v>
          </cell>
          <cell r="F10974" t="str">
            <v>CALC</v>
          </cell>
          <cell r="H10974" t="str">
            <v>94</v>
          </cell>
          <cell r="I10974" t="str">
            <v>C</v>
          </cell>
          <cell r="J10974" t="str">
            <v>om_exp</v>
          </cell>
          <cell r="K10974" t="str">
            <v>juris_cp_amt</v>
          </cell>
          <cell r="M10974" t="str">
            <v>2015/07/1/2/A/0</v>
          </cell>
        </row>
        <row r="10975">
          <cell r="A10975" t="str">
            <v>10974</v>
          </cell>
          <cell r="B10975" t="str">
            <v>OMB2094</v>
          </cell>
          <cell r="C10975" t="str">
            <v>094 - CP Jurisdictional O &amp; M Exp Amount</v>
          </cell>
          <cell r="D10975">
            <v>1249.8499999999999</v>
          </cell>
          <cell r="F10975" t="str">
            <v>CALC</v>
          </cell>
          <cell r="H10975" t="str">
            <v>94</v>
          </cell>
          <cell r="I10975" t="str">
            <v>C</v>
          </cell>
          <cell r="J10975" t="str">
            <v>om_exp</v>
          </cell>
          <cell r="K10975" t="str">
            <v>juris_cp_amt</v>
          </cell>
          <cell r="M10975" t="str">
            <v>2015/07/1/2/A/0</v>
          </cell>
        </row>
        <row r="10976">
          <cell r="A10976" t="str">
            <v>10975</v>
          </cell>
          <cell r="B10976" t="str">
            <v>OMB2094</v>
          </cell>
          <cell r="C10976" t="str">
            <v>094 - CP Jurisdictional O &amp; M Exp Amount</v>
          </cell>
          <cell r="D10976">
            <v>0</v>
          </cell>
          <cell r="F10976" t="str">
            <v>CALC</v>
          </cell>
          <cell r="H10976" t="str">
            <v>94</v>
          </cell>
          <cell r="I10976" t="str">
            <v>C</v>
          </cell>
          <cell r="J10976" t="str">
            <v>om_exp</v>
          </cell>
          <cell r="K10976" t="str">
            <v>juris_cp_amt</v>
          </cell>
          <cell r="M10976" t="str">
            <v>2015/07/1/2/A/0</v>
          </cell>
        </row>
        <row r="10977">
          <cell r="A10977" t="str">
            <v>10976</v>
          </cell>
          <cell r="B10977" t="str">
            <v>OMB2094</v>
          </cell>
          <cell r="C10977" t="str">
            <v>094 - CP Jurisdictional O &amp; M Exp Amount</v>
          </cell>
          <cell r="D10977">
            <v>0</v>
          </cell>
          <cell r="F10977" t="str">
            <v>CALC</v>
          </cell>
          <cell r="H10977" t="str">
            <v>94</v>
          </cell>
          <cell r="I10977" t="str">
            <v>C</v>
          </cell>
          <cell r="J10977" t="str">
            <v>om_exp</v>
          </cell>
          <cell r="K10977" t="str">
            <v>juris_cp_amt</v>
          </cell>
          <cell r="M10977" t="str">
            <v>2015/07/1/2/A/0</v>
          </cell>
        </row>
        <row r="10978">
          <cell r="A10978" t="str">
            <v>10977</v>
          </cell>
          <cell r="B10978" t="str">
            <v>OMB2094</v>
          </cell>
          <cell r="C10978" t="str">
            <v>094 - CP Jurisdictional O &amp; M Exp Amount</v>
          </cell>
          <cell r="D10978">
            <v>23544.98</v>
          </cell>
          <cell r="F10978" t="str">
            <v>CALC</v>
          </cell>
          <cell r="H10978" t="str">
            <v>94</v>
          </cell>
          <cell r="I10978" t="str">
            <v>C</v>
          </cell>
          <cell r="J10978" t="str">
            <v>om_exp</v>
          </cell>
          <cell r="K10978" t="str">
            <v>juris_cp_amt</v>
          </cell>
          <cell r="M10978" t="str">
            <v>2015/07/1/2/A/0</v>
          </cell>
        </row>
        <row r="10979">
          <cell r="A10979" t="str">
            <v>10978</v>
          </cell>
          <cell r="B10979" t="str">
            <v>OMB2094</v>
          </cell>
          <cell r="C10979" t="str">
            <v>094 - CP Jurisdictional O &amp; M Exp Amount</v>
          </cell>
          <cell r="D10979">
            <v>1771.04</v>
          </cell>
          <cell r="F10979" t="str">
            <v>CALC</v>
          </cell>
          <cell r="H10979" t="str">
            <v>94</v>
          </cell>
          <cell r="I10979" t="str">
            <v>C</v>
          </cell>
          <cell r="J10979" t="str">
            <v>om_exp</v>
          </cell>
          <cell r="K10979" t="str">
            <v>juris_cp_amt</v>
          </cell>
          <cell r="M10979" t="str">
            <v>2015/07/1/2/A/0</v>
          </cell>
        </row>
        <row r="10980">
          <cell r="A10980" t="str">
            <v>10979</v>
          </cell>
          <cell r="B10980" t="str">
            <v>OMB2094</v>
          </cell>
          <cell r="C10980" t="str">
            <v>094 - CP Jurisdictional O &amp; M Exp Amount</v>
          </cell>
          <cell r="D10980">
            <v>0</v>
          </cell>
          <cell r="F10980" t="str">
            <v>CALC</v>
          </cell>
          <cell r="H10980" t="str">
            <v>94</v>
          </cell>
          <cell r="I10980" t="str">
            <v>C</v>
          </cell>
          <cell r="J10980" t="str">
            <v>om_exp</v>
          </cell>
          <cell r="K10980" t="str">
            <v>juris_cp_amt</v>
          </cell>
          <cell r="M10980" t="str">
            <v>2015/07/1/2/A/0</v>
          </cell>
        </row>
        <row r="10981">
          <cell r="A10981" t="str">
            <v>10980</v>
          </cell>
          <cell r="B10981" t="str">
            <v>OMB2094</v>
          </cell>
          <cell r="C10981" t="str">
            <v>094 - CP Jurisdictional O &amp; M Exp Amount</v>
          </cell>
          <cell r="D10981">
            <v>1931.62</v>
          </cell>
          <cell r="F10981" t="str">
            <v>CALC</v>
          </cell>
          <cell r="H10981" t="str">
            <v>94</v>
          </cell>
          <cell r="I10981" t="str">
            <v>C</v>
          </cell>
          <cell r="J10981" t="str">
            <v>om_exp</v>
          </cell>
          <cell r="K10981" t="str">
            <v>juris_cp_amt</v>
          </cell>
          <cell r="M10981" t="str">
            <v>2015/07/1/2/A/0</v>
          </cell>
        </row>
        <row r="10982">
          <cell r="A10982" t="str">
            <v>10981</v>
          </cell>
          <cell r="B10982" t="str">
            <v>OMB2094</v>
          </cell>
          <cell r="C10982" t="str">
            <v>094 - CP Jurisdictional O &amp; M Exp Amount</v>
          </cell>
          <cell r="D10982">
            <v>1357.04</v>
          </cell>
          <cell r="F10982" t="str">
            <v>CALC</v>
          </cell>
          <cell r="H10982" t="str">
            <v>94</v>
          </cell>
          <cell r="I10982" t="str">
            <v>C</v>
          </cell>
          <cell r="J10982" t="str">
            <v>om_exp</v>
          </cell>
          <cell r="K10982" t="str">
            <v>juris_cp_amt</v>
          </cell>
          <cell r="M10982" t="str">
            <v>2015/07/1/2/A/0</v>
          </cell>
        </row>
        <row r="10983">
          <cell r="A10983" t="str">
            <v>10982</v>
          </cell>
          <cell r="B10983" t="str">
            <v>OMB2094</v>
          </cell>
          <cell r="C10983" t="str">
            <v>094 - CP Jurisdictional O &amp; M Exp Amount</v>
          </cell>
          <cell r="D10983">
            <v>0</v>
          </cell>
          <cell r="F10983" t="str">
            <v>CALC</v>
          </cell>
          <cell r="H10983" t="str">
            <v>94</v>
          </cell>
          <cell r="I10983" t="str">
            <v>C</v>
          </cell>
          <cell r="J10983" t="str">
            <v>om_exp</v>
          </cell>
          <cell r="K10983" t="str">
            <v>juris_cp_amt</v>
          </cell>
          <cell r="M10983" t="str">
            <v>2015/07/1/2/A/0</v>
          </cell>
        </row>
        <row r="10984">
          <cell r="A10984" t="str">
            <v>10983</v>
          </cell>
          <cell r="B10984" t="str">
            <v>OMB2094</v>
          </cell>
          <cell r="C10984" t="str">
            <v>094 - CP Jurisdictional O &amp; M Exp Amount</v>
          </cell>
          <cell r="D10984">
            <v>0</v>
          </cell>
          <cell r="F10984" t="str">
            <v>CALC</v>
          </cell>
          <cell r="H10984" t="str">
            <v>94</v>
          </cell>
          <cell r="I10984" t="str">
            <v>C</v>
          </cell>
          <cell r="J10984" t="str">
            <v>om_exp</v>
          </cell>
          <cell r="K10984" t="str">
            <v>juris_cp_amt</v>
          </cell>
          <cell r="M10984" t="str">
            <v>2015/07/1/2/A/0</v>
          </cell>
        </row>
        <row r="10985">
          <cell r="A10985" t="str">
            <v>10984</v>
          </cell>
          <cell r="B10985" t="str">
            <v>OMB2094</v>
          </cell>
          <cell r="C10985" t="str">
            <v>094 - CP Jurisdictional O &amp; M Exp Amount</v>
          </cell>
          <cell r="D10985">
            <v>0</v>
          </cell>
          <cell r="F10985" t="str">
            <v>CALC</v>
          </cell>
          <cell r="H10985" t="str">
            <v>94</v>
          </cell>
          <cell r="I10985" t="str">
            <v>C</v>
          </cell>
          <cell r="J10985" t="str">
            <v>om_exp</v>
          </cell>
          <cell r="K10985" t="str">
            <v>juris_cp_amt</v>
          </cell>
          <cell r="M10985" t="str">
            <v>2015/07/1/2/A/0</v>
          </cell>
        </row>
        <row r="10986">
          <cell r="A10986" t="str">
            <v>10985</v>
          </cell>
          <cell r="B10986" t="str">
            <v>OMB2094</v>
          </cell>
          <cell r="C10986" t="str">
            <v>094 - CP Jurisdictional O &amp; M Exp Amount</v>
          </cell>
          <cell r="D10986">
            <v>1728004.46</v>
          </cell>
          <cell r="F10986" t="str">
            <v>CALC</v>
          </cell>
          <cell r="H10986" t="str">
            <v>94</v>
          </cell>
          <cell r="I10986" t="str">
            <v>C</v>
          </cell>
          <cell r="J10986" t="str">
            <v>om_exp</v>
          </cell>
          <cell r="K10986" t="str">
            <v>juris_cp_amt</v>
          </cell>
          <cell r="M10986" t="str">
            <v>2015/07/1/2/A/0</v>
          </cell>
        </row>
        <row r="10987">
          <cell r="A10987" t="str">
            <v>10986</v>
          </cell>
          <cell r="B10987" t="str">
            <v>OMB2094</v>
          </cell>
          <cell r="C10987" t="str">
            <v>094 - CP Jurisdictional O &amp; M Exp Amount</v>
          </cell>
          <cell r="D10987">
            <v>0</v>
          </cell>
          <cell r="F10987" t="str">
            <v>CALC</v>
          </cell>
          <cell r="H10987" t="str">
            <v>94</v>
          </cell>
          <cell r="I10987" t="str">
            <v>C</v>
          </cell>
          <cell r="J10987" t="str">
            <v>om_exp</v>
          </cell>
          <cell r="K10987" t="str">
            <v>juris_cp_amt</v>
          </cell>
          <cell r="M10987" t="str">
            <v>2015/07/1/2/A/0</v>
          </cell>
        </row>
        <row r="10988">
          <cell r="A10988" t="str">
            <v>10987</v>
          </cell>
          <cell r="B10988" t="str">
            <v>OM82094</v>
          </cell>
          <cell r="C10988" t="str">
            <v>094 - CP Jurisdictional Factor</v>
          </cell>
          <cell r="D10988">
            <v>0</v>
          </cell>
          <cell r="F10988" t="str">
            <v>CALC</v>
          </cell>
          <cell r="H10988" t="str">
            <v>94</v>
          </cell>
          <cell r="I10988" t="str">
            <v>C</v>
          </cell>
          <cell r="J10988" t="str">
            <v>om_exp</v>
          </cell>
          <cell r="K10988" t="str">
            <v>juris_cp</v>
          </cell>
          <cell r="M10988" t="str">
            <v>2015/07/1/2/A/0</v>
          </cell>
        </row>
        <row r="10989">
          <cell r="A10989" t="str">
            <v>10988</v>
          </cell>
          <cell r="B10989" t="str">
            <v>OM82094</v>
          </cell>
          <cell r="C10989" t="str">
            <v>094 - CP Jurisdictional Factor</v>
          </cell>
          <cell r="D10989">
            <v>0</v>
          </cell>
          <cell r="F10989" t="str">
            <v>CALC</v>
          </cell>
          <cell r="H10989" t="str">
            <v>94</v>
          </cell>
          <cell r="I10989" t="str">
            <v>C</v>
          </cell>
          <cell r="J10989" t="str">
            <v>om_exp</v>
          </cell>
          <cell r="K10989" t="str">
            <v>juris_cp</v>
          </cell>
          <cell r="M10989" t="str">
            <v>2015/07/1/2/A/0</v>
          </cell>
        </row>
        <row r="10990">
          <cell r="A10990" t="str">
            <v>10989</v>
          </cell>
          <cell r="B10990" t="str">
            <v>OM82094</v>
          </cell>
          <cell r="C10990" t="str">
            <v>094 - CP Jurisdictional Factor</v>
          </cell>
          <cell r="D10990">
            <v>0</v>
          </cell>
          <cell r="F10990" t="str">
            <v>CALC</v>
          </cell>
          <cell r="H10990" t="str">
            <v>94</v>
          </cell>
          <cell r="I10990" t="str">
            <v>C</v>
          </cell>
          <cell r="J10990" t="str">
            <v>om_exp</v>
          </cell>
          <cell r="K10990" t="str">
            <v>juris_cp</v>
          </cell>
          <cell r="M10990" t="str">
            <v>2015/07/1/2/A/0</v>
          </cell>
        </row>
        <row r="10991">
          <cell r="A10991" t="str">
            <v>10990</v>
          </cell>
          <cell r="B10991" t="str">
            <v>OM82094</v>
          </cell>
          <cell r="C10991" t="str">
            <v>094 - CP Jurisdictional Factor</v>
          </cell>
          <cell r="D10991">
            <v>0</v>
          </cell>
          <cell r="F10991" t="str">
            <v>CALC</v>
          </cell>
          <cell r="H10991" t="str">
            <v>94</v>
          </cell>
          <cell r="I10991" t="str">
            <v>C</v>
          </cell>
          <cell r="J10991" t="str">
            <v>om_exp</v>
          </cell>
          <cell r="K10991" t="str">
            <v>juris_cp</v>
          </cell>
          <cell r="M10991" t="str">
            <v>2015/07/1/2/A/0</v>
          </cell>
        </row>
        <row r="10992">
          <cell r="A10992" t="str">
            <v>10991</v>
          </cell>
          <cell r="B10992" t="str">
            <v>OM82094</v>
          </cell>
          <cell r="C10992" t="str">
            <v>094 - CP Jurisdictional Factor</v>
          </cell>
          <cell r="D10992">
            <v>0</v>
          </cell>
          <cell r="F10992" t="str">
            <v>CALC</v>
          </cell>
          <cell r="H10992" t="str">
            <v>94</v>
          </cell>
          <cell r="I10992" t="str">
            <v>C</v>
          </cell>
          <cell r="J10992" t="str">
            <v>om_exp</v>
          </cell>
          <cell r="K10992" t="str">
            <v>juris_cp</v>
          </cell>
          <cell r="M10992" t="str">
            <v>2015/07/1/2/A/0</v>
          </cell>
        </row>
        <row r="10993">
          <cell r="A10993" t="str">
            <v>10992</v>
          </cell>
          <cell r="B10993" t="str">
            <v>OM82094</v>
          </cell>
          <cell r="C10993" t="str">
            <v>094 - CP Jurisdictional Factor</v>
          </cell>
          <cell r="D10993">
            <v>0</v>
          </cell>
          <cell r="F10993" t="str">
            <v>CALC</v>
          </cell>
          <cell r="H10993" t="str">
            <v>94</v>
          </cell>
          <cell r="I10993" t="str">
            <v>C</v>
          </cell>
          <cell r="J10993" t="str">
            <v>om_exp</v>
          </cell>
          <cell r="K10993" t="str">
            <v>juris_cp</v>
          </cell>
          <cell r="M10993" t="str">
            <v>2015/07/1/2/A/0</v>
          </cell>
        </row>
        <row r="10994">
          <cell r="A10994" t="str">
            <v>10993</v>
          </cell>
          <cell r="B10994" t="str">
            <v>OM82094</v>
          </cell>
          <cell r="C10994" t="str">
            <v>094 - CP Jurisdictional Factor</v>
          </cell>
          <cell r="D10994">
            <v>0</v>
          </cell>
          <cell r="F10994" t="str">
            <v>CALC</v>
          </cell>
          <cell r="H10994" t="str">
            <v>94</v>
          </cell>
          <cell r="I10994" t="str">
            <v>C</v>
          </cell>
          <cell r="J10994" t="str">
            <v>om_exp</v>
          </cell>
          <cell r="K10994" t="str">
            <v>juris_cp</v>
          </cell>
          <cell r="M10994" t="str">
            <v>2015/07/1/2/A/0</v>
          </cell>
        </row>
        <row r="10995">
          <cell r="A10995" t="str">
            <v>10994</v>
          </cell>
          <cell r="B10995" t="str">
            <v>OM82094</v>
          </cell>
          <cell r="C10995" t="str">
            <v>094 - CP Jurisdictional Factor</v>
          </cell>
          <cell r="D10995">
            <v>0</v>
          </cell>
          <cell r="F10995" t="str">
            <v>CALC</v>
          </cell>
          <cell r="H10995" t="str">
            <v>94</v>
          </cell>
          <cell r="I10995" t="str">
            <v>C</v>
          </cell>
          <cell r="J10995" t="str">
            <v>om_exp</v>
          </cell>
          <cell r="K10995" t="str">
            <v>juris_cp</v>
          </cell>
          <cell r="M10995" t="str">
            <v>2015/07/1/2/A/0</v>
          </cell>
        </row>
        <row r="10996">
          <cell r="A10996" t="str">
            <v>10995</v>
          </cell>
          <cell r="B10996" t="str">
            <v>OM82094</v>
          </cell>
          <cell r="C10996" t="str">
            <v>094 - CP Jurisdictional Factor</v>
          </cell>
          <cell r="D10996">
            <v>0</v>
          </cell>
          <cell r="F10996" t="str">
            <v>CALC</v>
          </cell>
          <cell r="H10996" t="str">
            <v>94</v>
          </cell>
          <cell r="I10996" t="str">
            <v>C</v>
          </cell>
          <cell r="J10996" t="str">
            <v>om_exp</v>
          </cell>
          <cell r="K10996" t="str">
            <v>juris_cp</v>
          </cell>
          <cell r="M10996" t="str">
            <v>2015/07/1/2/A/0</v>
          </cell>
        </row>
        <row r="10997">
          <cell r="A10997" t="str">
            <v>10996</v>
          </cell>
          <cell r="B10997" t="str">
            <v>OM82094</v>
          </cell>
          <cell r="C10997" t="str">
            <v>094 - CP Jurisdictional Factor</v>
          </cell>
          <cell r="D10997">
            <v>0</v>
          </cell>
          <cell r="F10997" t="str">
            <v>CALC</v>
          </cell>
          <cell r="H10997" t="str">
            <v>94</v>
          </cell>
          <cell r="I10997" t="str">
            <v>C</v>
          </cell>
          <cell r="J10997" t="str">
            <v>om_exp</v>
          </cell>
          <cell r="K10997" t="str">
            <v>juris_cp</v>
          </cell>
          <cell r="M10997" t="str">
            <v>2015/07/1/2/A/0</v>
          </cell>
        </row>
        <row r="10998">
          <cell r="A10998" t="str">
            <v>10997</v>
          </cell>
          <cell r="B10998" t="str">
            <v>OM82094</v>
          </cell>
          <cell r="C10998" t="str">
            <v>094 - CP Jurisdictional Factor</v>
          </cell>
          <cell r="D10998">
            <v>0</v>
          </cell>
          <cell r="F10998" t="str">
            <v>CALC</v>
          </cell>
          <cell r="H10998" t="str">
            <v>94</v>
          </cell>
          <cell r="I10998" t="str">
            <v>C</v>
          </cell>
          <cell r="J10998" t="str">
            <v>om_exp</v>
          </cell>
          <cell r="K10998" t="str">
            <v>juris_cp</v>
          </cell>
          <cell r="M10998" t="str">
            <v>2015/07/1/2/A/0</v>
          </cell>
        </row>
        <row r="10999">
          <cell r="A10999" t="str">
            <v>10998</v>
          </cell>
          <cell r="B10999" t="str">
            <v>OM82094</v>
          </cell>
          <cell r="C10999" t="str">
            <v>094 - CP Jurisdictional Factor</v>
          </cell>
          <cell r="D10999">
            <v>0</v>
          </cell>
          <cell r="F10999" t="str">
            <v>CALC</v>
          </cell>
          <cell r="H10999" t="str">
            <v>94</v>
          </cell>
          <cell r="I10999" t="str">
            <v>C</v>
          </cell>
          <cell r="J10999" t="str">
            <v>om_exp</v>
          </cell>
          <cell r="K10999" t="str">
            <v>juris_cp</v>
          </cell>
          <cell r="M10999" t="str">
            <v>2015/07/1/2/A/0</v>
          </cell>
        </row>
        <row r="11000">
          <cell r="A11000" t="str">
            <v>10999</v>
          </cell>
          <cell r="B11000" t="str">
            <v>OM82094</v>
          </cell>
          <cell r="C11000" t="str">
            <v>094 - CP Jurisdictional Factor</v>
          </cell>
          <cell r="D11000">
            <v>0</v>
          </cell>
          <cell r="F11000" t="str">
            <v>CALC</v>
          </cell>
          <cell r="H11000" t="str">
            <v>94</v>
          </cell>
          <cell r="I11000" t="str">
            <v>C</v>
          </cell>
          <cell r="J11000" t="str">
            <v>om_exp</v>
          </cell>
          <cell r="K11000" t="str">
            <v>juris_cp</v>
          </cell>
          <cell r="M11000" t="str">
            <v>2015/07/1/2/A/0</v>
          </cell>
        </row>
        <row r="11001">
          <cell r="A11001" t="str">
            <v>11000</v>
          </cell>
          <cell r="B11001" t="str">
            <v>OM82094</v>
          </cell>
          <cell r="C11001" t="str">
            <v>094 - CP Jurisdictional Factor</v>
          </cell>
          <cell r="D11001">
            <v>0</v>
          </cell>
          <cell r="F11001" t="str">
            <v>CALC</v>
          </cell>
          <cell r="H11001" t="str">
            <v>94</v>
          </cell>
          <cell r="I11001" t="str">
            <v>C</v>
          </cell>
          <cell r="J11001" t="str">
            <v>om_exp</v>
          </cell>
          <cell r="K11001" t="str">
            <v>juris_cp</v>
          </cell>
          <cell r="M11001" t="str">
            <v>2015/07/1/2/A/0</v>
          </cell>
        </row>
        <row r="11002">
          <cell r="A11002" t="str">
            <v>11001</v>
          </cell>
          <cell r="B11002" t="str">
            <v>OM82094</v>
          </cell>
          <cell r="C11002" t="str">
            <v>094 - CP Jurisdictional Factor</v>
          </cell>
          <cell r="D11002">
            <v>0</v>
          </cell>
          <cell r="F11002" t="str">
            <v>CALC</v>
          </cell>
          <cell r="H11002" t="str">
            <v>94</v>
          </cell>
          <cell r="I11002" t="str">
            <v>C</v>
          </cell>
          <cell r="J11002" t="str">
            <v>om_exp</v>
          </cell>
          <cell r="K11002" t="str">
            <v>juris_cp</v>
          </cell>
          <cell r="M11002" t="str">
            <v>2015/07/1/2/A/0</v>
          </cell>
        </row>
        <row r="11003">
          <cell r="A11003" t="str">
            <v>11002</v>
          </cell>
          <cell r="B11003" t="str">
            <v>OM82094</v>
          </cell>
          <cell r="C11003" t="str">
            <v>094 - CP Jurisdictional Factor</v>
          </cell>
          <cell r="D11003">
            <v>0</v>
          </cell>
          <cell r="F11003" t="str">
            <v>CALC</v>
          </cell>
          <cell r="H11003" t="str">
            <v>94</v>
          </cell>
          <cell r="I11003" t="str">
            <v>C</v>
          </cell>
          <cell r="J11003" t="str">
            <v>om_exp</v>
          </cell>
          <cell r="K11003" t="str">
            <v>juris_cp</v>
          </cell>
          <cell r="M11003" t="str">
            <v>2015/07/1/2/A/0</v>
          </cell>
        </row>
        <row r="11004">
          <cell r="A11004" t="str">
            <v>11003</v>
          </cell>
          <cell r="B11004" t="str">
            <v>OM82094</v>
          </cell>
          <cell r="C11004" t="str">
            <v>094 - CP Jurisdictional Factor</v>
          </cell>
          <cell r="D11004">
            <v>0</v>
          </cell>
          <cell r="F11004" t="str">
            <v>CALC</v>
          </cell>
          <cell r="H11004" t="str">
            <v>94</v>
          </cell>
          <cell r="I11004" t="str">
            <v>C</v>
          </cell>
          <cell r="J11004" t="str">
            <v>om_exp</v>
          </cell>
          <cell r="K11004" t="str">
            <v>juris_cp</v>
          </cell>
          <cell r="M11004" t="str">
            <v>2015/07/1/2/A/0</v>
          </cell>
        </row>
        <row r="11005">
          <cell r="A11005" t="str">
            <v>11004</v>
          </cell>
          <cell r="B11005" t="str">
            <v>OM82094</v>
          </cell>
          <cell r="C11005" t="str">
            <v>094 - CP Jurisdictional Factor</v>
          </cell>
          <cell r="D11005">
            <v>0</v>
          </cell>
          <cell r="F11005" t="str">
            <v>CALC</v>
          </cell>
          <cell r="H11005" t="str">
            <v>94</v>
          </cell>
          <cell r="I11005" t="str">
            <v>C</v>
          </cell>
          <cell r="J11005" t="str">
            <v>om_exp</v>
          </cell>
          <cell r="K11005" t="str">
            <v>juris_cp</v>
          </cell>
          <cell r="M11005" t="str">
            <v>2015/07/1/2/A/0</v>
          </cell>
        </row>
        <row r="11006">
          <cell r="A11006" t="str">
            <v>11005</v>
          </cell>
          <cell r="B11006" t="str">
            <v>OM82094</v>
          </cell>
          <cell r="C11006" t="str">
            <v>094 - CP Jurisdictional Factor</v>
          </cell>
          <cell r="D11006">
            <v>0</v>
          </cell>
          <cell r="F11006" t="str">
            <v>CALC</v>
          </cell>
          <cell r="H11006" t="str">
            <v>94</v>
          </cell>
          <cell r="I11006" t="str">
            <v>C</v>
          </cell>
          <cell r="J11006" t="str">
            <v>om_exp</v>
          </cell>
          <cell r="K11006" t="str">
            <v>juris_cp</v>
          </cell>
          <cell r="M11006" t="str">
            <v>2015/07/1/2/A/0</v>
          </cell>
        </row>
        <row r="11007">
          <cell r="A11007" t="str">
            <v>11006</v>
          </cell>
          <cell r="B11007" t="str">
            <v>OM82094</v>
          </cell>
          <cell r="C11007" t="str">
            <v>094 - CP Jurisdictional Factor</v>
          </cell>
          <cell r="D11007">
            <v>0</v>
          </cell>
          <cell r="F11007" t="str">
            <v>CALC</v>
          </cell>
          <cell r="H11007" t="str">
            <v>94</v>
          </cell>
          <cell r="I11007" t="str">
            <v>C</v>
          </cell>
          <cell r="J11007" t="str">
            <v>om_exp</v>
          </cell>
          <cell r="K11007" t="str">
            <v>juris_cp</v>
          </cell>
          <cell r="M11007" t="str">
            <v>2015/07/1/2/A/0</v>
          </cell>
        </row>
        <row r="11008">
          <cell r="A11008" t="str">
            <v>11007</v>
          </cell>
          <cell r="B11008" t="str">
            <v>OM82094</v>
          </cell>
          <cell r="C11008" t="str">
            <v>094 - CP Jurisdictional Factor</v>
          </cell>
          <cell r="D11008">
            <v>0</v>
          </cell>
          <cell r="F11008" t="str">
            <v>CALC</v>
          </cell>
          <cell r="H11008" t="str">
            <v>94</v>
          </cell>
          <cell r="I11008" t="str">
            <v>C</v>
          </cell>
          <cell r="J11008" t="str">
            <v>om_exp</v>
          </cell>
          <cell r="K11008" t="str">
            <v>juris_cp</v>
          </cell>
          <cell r="M11008" t="str">
            <v>2015/07/1/2/A/0</v>
          </cell>
        </row>
        <row r="11009">
          <cell r="A11009" t="str">
            <v>11008</v>
          </cell>
          <cell r="B11009" t="str">
            <v>OMA2094</v>
          </cell>
          <cell r="C11009" t="str">
            <v>094 - Energy Jurisdictional Factor</v>
          </cell>
          <cell r="D11009">
            <v>0</v>
          </cell>
          <cell r="F11009" t="str">
            <v>CALC</v>
          </cell>
          <cell r="H11009" t="str">
            <v>94</v>
          </cell>
          <cell r="I11009" t="str">
            <v>C</v>
          </cell>
          <cell r="J11009" t="str">
            <v>om_exp</v>
          </cell>
          <cell r="K11009" t="str">
            <v>juris_energy</v>
          </cell>
          <cell r="M11009" t="str">
            <v>2015/07/1/2/A/0</v>
          </cell>
        </row>
        <row r="11010">
          <cell r="A11010" t="str">
            <v>11009</v>
          </cell>
          <cell r="B11010" t="str">
            <v>OMA2094</v>
          </cell>
          <cell r="C11010" t="str">
            <v>094 - Energy Jurisdictional Factor</v>
          </cell>
          <cell r="D11010">
            <v>0</v>
          </cell>
          <cell r="F11010" t="str">
            <v>CALC</v>
          </cell>
          <cell r="H11010" t="str">
            <v>94</v>
          </cell>
          <cell r="I11010" t="str">
            <v>C</v>
          </cell>
          <cell r="J11010" t="str">
            <v>om_exp</v>
          </cell>
          <cell r="K11010" t="str">
            <v>juris_energy</v>
          </cell>
          <cell r="M11010" t="str">
            <v>2015/07/1/2/A/0</v>
          </cell>
        </row>
        <row r="11011">
          <cell r="A11011" t="str">
            <v>11010</v>
          </cell>
          <cell r="B11011" t="str">
            <v>OMA2094</v>
          </cell>
          <cell r="C11011" t="str">
            <v>094 - Energy Jurisdictional Factor</v>
          </cell>
          <cell r="D11011">
            <v>0</v>
          </cell>
          <cell r="F11011" t="str">
            <v>CALC</v>
          </cell>
          <cell r="H11011" t="str">
            <v>94</v>
          </cell>
          <cell r="I11011" t="str">
            <v>C</v>
          </cell>
          <cell r="J11011" t="str">
            <v>om_exp</v>
          </cell>
          <cell r="K11011" t="str">
            <v>juris_energy</v>
          </cell>
          <cell r="M11011" t="str">
            <v>2015/07/1/2/A/0</v>
          </cell>
        </row>
        <row r="11012">
          <cell r="A11012" t="str">
            <v>11011</v>
          </cell>
          <cell r="B11012" t="str">
            <v>OMA2094</v>
          </cell>
          <cell r="C11012" t="str">
            <v>094 - Energy Jurisdictional Factor</v>
          </cell>
          <cell r="D11012">
            <v>0</v>
          </cell>
          <cell r="F11012" t="str">
            <v>CALC</v>
          </cell>
          <cell r="H11012" t="str">
            <v>94</v>
          </cell>
          <cell r="I11012" t="str">
            <v>C</v>
          </cell>
          <cell r="J11012" t="str">
            <v>om_exp</v>
          </cell>
          <cell r="K11012" t="str">
            <v>juris_energy</v>
          </cell>
          <cell r="M11012" t="str">
            <v>2015/07/1/2/A/0</v>
          </cell>
        </row>
        <row r="11013">
          <cell r="A11013" t="str">
            <v>11012</v>
          </cell>
          <cell r="B11013" t="str">
            <v>OMA2094</v>
          </cell>
          <cell r="C11013" t="str">
            <v>094 - Energy Jurisdictional Factor</v>
          </cell>
          <cell r="D11013">
            <v>0</v>
          </cell>
          <cell r="F11013" t="str">
            <v>CALC</v>
          </cell>
          <cell r="H11013" t="str">
            <v>94</v>
          </cell>
          <cell r="I11013" t="str">
            <v>C</v>
          </cell>
          <cell r="J11013" t="str">
            <v>om_exp</v>
          </cell>
          <cell r="K11013" t="str">
            <v>juris_energy</v>
          </cell>
          <cell r="M11013" t="str">
            <v>2015/07/1/2/A/0</v>
          </cell>
        </row>
        <row r="11014">
          <cell r="A11014" t="str">
            <v>11013</v>
          </cell>
          <cell r="B11014" t="str">
            <v>OMA2094</v>
          </cell>
          <cell r="C11014" t="str">
            <v>094 - Energy Jurisdictional Factor</v>
          </cell>
          <cell r="D11014">
            <v>0</v>
          </cell>
          <cell r="F11014" t="str">
            <v>CALC</v>
          </cell>
          <cell r="H11014" t="str">
            <v>94</v>
          </cell>
          <cell r="I11014" t="str">
            <v>C</v>
          </cell>
          <cell r="J11014" t="str">
            <v>om_exp</v>
          </cell>
          <cell r="K11014" t="str">
            <v>juris_energy</v>
          </cell>
          <cell r="M11014" t="str">
            <v>2015/07/1/2/A/0</v>
          </cell>
        </row>
        <row r="11015">
          <cell r="A11015" t="str">
            <v>11014</v>
          </cell>
          <cell r="B11015" t="str">
            <v>OMA2094</v>
          </cell>
          <cell r="C11015" t="str">
            <v>094 - Energy Jurisdictional Factor</v>
          </cell>
          <cell r="D11015">
            <v>0</v>
          </cell>
          <cell r="F11015" t="str">
            <v>CALC</v>
          </cell>
          <cell r="H11015" t="str">
            <v>94</v>
          </cell>
          <cell r="I11015" t="str">
            <v>C</v>
          </cell>
          <cell r="J11015" t="str">
            <v>om_exp</v>
          </cell>
          <cell r="K11015" t="str">
            <v>juris_energy</v>
          </cell>
          <cell r="M11015" t="str">
            <v>2015/07/1/2/A/0</v>
          </cell>
        </row>
        <row r="11016">
          <cell r="A11016" t="str">
            <v>11015</v>
          </cell>
          <cell r="B11016" t="str">
            <v>OMA2094</v>
          </cell>
          <cell r="C11016" t="str">
            <v>094 - Energy Jurisdictional Factor</v>
          </cell>
          <cell r="D11016">
            <v>0</v>
          </cell>
          <cell r="F11016" t="str">
            <v>CALC</v>
          </cell>
          <cell r="H11016" t="str">
            <v>94</v>
          </cell>
          <cell r="I11016" t="str">
            <v>C</v>
          </cell>
          <cell r="J11016" t="str">
            <v>om_exp</v>
          </cell>
          <cell r="K11016" t="str">
            <v>juris_energy</v>
          </cell>
          <cell r="M11016" t="str">
            <v>2015/07/1/2/A/0</v>
          </cell>
        </row>
        <row r="11017">
          <cell r="A11017" t="str">
            <v>11016</v>
          </cell>
          <cell r="B11017" t="str">
            <v>OMA2094</v>
          </cell>
          <cell r="C11017" t="str">
            <v>094 - Energy Jurisdictional Factor</v>
          </cell>
          <cell r="D11017">
            <v>0</v>
          </cell>
          <cell r="F11017" t="str">
            <v>CALC</v>
          </cell>
          <cell r="H11017" t="str">
            <v>94</v>
          </cell>
          <cell r="I11017" t="str">
            <v>C</v>
          </cell>
          <cell r="J11017" t="str">
            <v>om_exp</v>
          </cell>
          <cell r="K11017" t="str">
            <v>juris_energy</v>
          </cell>
          <cell r="M11017" t="str">
            <v>2015/07/1/2/A/0</v>
          </cell>
        </row>
        <row r="11018">
          <cell r="A11018" t="str">
            <v>11017</v>
          </cell>
          <cell r="B11018" t="str">
            <v>OMA2094</v>
          </cell>
          <cell r="C11018" t="str">
            <v>094 - Energy Jurisdictional Factor</v>
          </cell>
          <cell r="D11018">
            <v>0</v>
          </cell>
          <cell r="F11018" t="str">
            <v>CALC</v>
          </cell>
          <cell r="H11018" t="str">
            <v>94</v>
          </cell>
          <cell r="I11018" t="str">
            <v>C</v>
          </cell>
          <cell r="J11018" t="str">
            <v>om_exp</v>
          </cell>
          <cell r="K11018" t="str">
            <v>juris_energy</v>
          </cell>
          <cell r="M11018" t="str">
            <v>2015/07/1/2/A/0</v>
          </cell>
        </row>
        <row r="11019">
          <cell r="A11019" t="str">
            <v>11018</v>
          </cell>
          <cell r="B11019" t="str">
            <v>OMA2094</v>
          </cell>
          <cell r="C11019" t="str">
            <v>094 - Energy Jurisdictional Factor</v>
          </cell>
          <cell r="D11019">
            <v>0</v>
          </cell>
          <cell r="F11019" t="str">
            <v>CALC</v>
          </cell>
          <cell r="H11019" t="str">
            <v>94</v>
          </cell>
          <cell r="I11019" t="str">
            <v>C</v>
          </cell>
          <cell r="J11019" t="str">
            <v>om_exp</v>
          </cell>
          <cell r="K11019" t="str">
            <v>juris_energy</v>
          </cell>
          <cell r="M11019" t="str">
            <v>2015/07/1/2/A/0</v>
          </cell>
        </row>
        <row r="11020">
          <cell r="A11020" t="str">
            <v>11019</v>
          </cell>
          <cell r="B11020" t="str">
            <v>OMA2094</v>
          </cell>
          <cell r="C11020" t="str">
            <v>094 - Energy Jurisdictional Factor</v>
          </cell>
          <cell r="D11020">
            <v>0</v>
          </cell>
          <cell r="F11020" t="str">
            <v>CALC</v>
          </cell>
          <cell r="H11020" t="str">
            <v>94</v>
          </cell>
          <cell r="I11020" t="str">
            <v>C</v>
          </cell>
          <cell r="J11020" t="str">
            <v>om_exp</v>
          </cell>
          <cell r="K11020" t="str">
            <v>juris_energy</v>
          </cell>
          <cell r="M11020" t="str">
            <v>2015/07/1/2/A/0</v>
          </cell>
        </row>
        <row r="11021">
          <cell r="A11021" t="str">
            <v>11020</v>
          </cell>
          <cell r="B11021" t="str">
            <v>OMA2094</v>
          </cell>
          <cell r="C11021" t="str">
            <v>094 - Energy Jurisdictional Factor</v>
          </cell>
          <cell r="D11021">
            <v>0</v>
          </cell>
          <cell r="F11021" t="str">
            <v>CALC</v>
          </cell>
          <cell r="H11021" t="str">
            <v>94</v>
          </cell>
          <cell r="I11021" t="str">
            <v>C</v>
          </cell>
          <cell r="J11021" t="str">
            <v>om_exp</v>
          </cell>
          <cell r="K11021" t="str">
            <v>juris_energy</v>
          </cell>
          <cell r="M11021" t="str">
            <v>2015/07/1/2/A/0</v>
          </cell>
        </row>
        <row r="11022">
          <cell r="A11022" t="str">
            <v>11021</v>
          </cell>
          <cell r="B11022" t="str">
            <v>OMA2094</v>
          </cell>
          <cell r="C11022" t="str">
            <v>094 - Energy Jurisdictional Factor</v>
          </cell>
          <cell r="D11022">
            <v>0</v>
          </cell>
          <cell r="F11022" t="str">
            <v>CALC</v>
          </cell>
          <cell r="H11022" t="str">
            <v>94</v>
          </cell>
          <cell r="I11022" t="str">
            <v>C</v>
          </cell>
          <cell r="J11022" t="str">
            <v>om_exp</v>
          </cell>
          <cell r="K11022" t="str">
            <v>juris_energy</v>
          </cell>
          <cell r="M11022" t="str">
            <v>2015/07/1/2/A/0</v>
          </cell>
        </row>
        <row r="11023">
          <cell r="A11023" t="str">
            <v>11022</v>
          </cell>
          <cell r="B11023" t="str">
            <v>OMA2094</v>
          </cell>
          <cell r="C11023" t="str">
            <v>094 - Energy Jurisdictional Factor</v>
          </cell>
          <cell r="D11023">
            <v>0</v>
          </cell>
          <cell r="F11023" t="str">
            <v>CALC</v>
          </cell>
          <cell r="H11023" t="str">
            <v>94</v>
          </cell>
          <cell r="I11023" t="str">
            <v>C</v>
          </cell>
          <cell r="J11023" t="str">
            <v>om_exp</v>
          </cell>
          <cell r="K11023" t="str">
            <v>juris_energy</v>
          </cell>
          <cell r="M11023" t="str">
            <v>2015/07/1/2/A/0</v>
          </cell>
        </row>
        <row r="11024">
          <cell r="A11024" t="str">
            <v>11023</v>
          </cell>
          <cell r="B11024" t="str">
            <v>OMA2094</v>
          </cell>
          <cell r="C11024" t="str">
            <v>094 - Energy Jurisdictional Factor</v>
          </cell>
          <cell r="D11024">
            <v>0</v>
          </cell>
          <cell r="F11024" t="str">
            <v>CALC</v>
          </cell>
          <cell r="H11024" t="str">
            <v>94</v>
          </cell>
          <cell r="I11024" t="str">
            <v>C</v>
          </cell>
          <cell r="J11024" t="str">
            <v>om_exp</v>
          </cell>
          <cell r="K11024" t="str">
            <v>juris_energy</v>
          </cell>
          <cell r="M11024" t="str">
            <v>2015/07/1/2/A/0</v>
          </cell>
        </row>
        <row r="11025">
          <cell r="A11025" t="str">
            <v>11024</v>
          </cell>
          <cell r="B11025" t="str">
            <v>OMA2094</v>
          </cell>
          <cell r="C11025" t="str">
            <v>094 - Energy Jurisdictional Factor</v>
          </cell>
          <cell r="D11025">
            <v>0</v>
          </cell>
          <cell r="F11025" t="str">
            <v>CALC</v>
          </cell>
          <cell r="H11025" t="str">
            <v>94</v>
          </cell>
          <cell r="I11025" t="str">
            <v>C</v>
          </cell>
          <cell r="J11025" t="str">
            <v>om_exp</v>
          </cell>
          <cell r="K11025" t="str">
            <v>juris_energy</v>
          </cell>
          <cell r="M11025" t="str">
            <v>2015/07/1/2/A/0</v>
          </cell>
        </row>
        <row r="11026">
          <cell r="A11026" t="str">
            <v>11025</v>
          </cell>
          <cell r="B11026" t="str">
            <v>OMA2094</v>
          </cell>
          <cell r="C11026" t="str">
            <v>094 - Energy Jurisdictional Factor</v>
          </cell>
          <cell r="D11026">
            <v>0</v>
          </cell>
          <cell r="F11026" t="str">
            <v>CALC</v>
          </cell>
          <cell r="H11026" t="str">
            <v>94</v>
          </cell>
          <cell r="I11026" t="str">
            <v>C</v>
          </cell>
          <cell r="J11026" t="str">
            <v>om_exp</v>
          </cell>
          <cell r="K11026" t="str">
            <v>juris_energy</v>
          </cell>
          <cell r="M11026" t="str">
            <v>2015/07/1/2/A/0</v>
          </cell>
        </row>
        <row r="11027">
          <cell r="A11027" t="str">
            <v>11026</v>
          </cell>
          <cell r="B11027" t="str">
            <v>OMA2094</v>
          </cell>
          <cell r="C11027" t="str">
            <v>094 - Energy Jurisdictional Factor</v>
          </cell>
          <cell r="D11027">
            <v>0</v>
          </cell>
          <cell r="F11027" t="str">
            <v>CALC</v>
          </cell>
          <cell r="H11027" t="str">
            <v>94</v>
          </cell>
          <cell r="I11027" t="str">
            <v>C</v>
          </cell>
          <cell r="J11027" t="str">
            <v>om_exp</v>
          </cell>
          <cell r="K11027" t="str">
            <v>juris_energy</v>
          </cell>
          <cell r="M11027" t="str">
            <v>2015/07/1/2/A/0</v>
          </cell>
        </row>
        <row r="11028">
          <cell r="A11028" t="str">
            <v>11027</v>
          </cell>
          <cell r="B11028" t="str">
            <v>OMA2094</v>
          </cell>
          <cell r="C11028" t="str">
            <v>094 - Energy Jurisdictional Factor</v>
          </cell>
          <cell r="D11028">
            <v>0</v>
          </cell>
          <cell r="F11028" t="str">
            <v>CALC</v>
          </cell>
          <cell r="H11028" t="str">
            <v>94</v>
          </cell>
          <cell r="I11028" t="str">
            <v>C</v>
          </cell>
          <cell r="J11028" t="str">
            <v>om_exp</v>
          </cell>
          <cell r="K11028" t="str">
            <v>juris_energy</v>
          </cell>
          <cell r="M11028" t="str">
            <v>2015/07/1/2/A/0</v>
          </cell>
        </row>
        <row r="11029">
          <cell r="A11029" t="str">
            <v>11028</v>
          </cell>
          <cell r="B11029" t="str">
            <v>OMA2094</v>
          </cell>
          <cell r="C11029" t="str">
            <v>094 - Energy Jurisdictional Factor</v>
          </cell>
          <cell r="D11029">
            <v>0</v>
          </cell>
          <cell r="F11029" t="str">
            <v>CALC</v>
          </cell>
          <cell r="H11029" t="str">
            <v>94</v>
          </cell>
          <cell r="I11029" t="str">
            <v>C</v>
          </cell>
          <cell r="J11029" t="str">
            <v>om_exp</v>
          </cell>
          <cell r="K11029" t="str">
            <v>juris_energy</v>
          </cell>
          <cell r="M11029" t="str">
            <v>2015/07/1/2/A/0</v>
          </cell>
        </row>
        <row r="11030">
          <cell r="A11030" t="str">
            <v>11029</v>
          </cell>
          <cell r="B11030" t="str">
            <v>OM12094</v>
          </cell>
          <cell r="C11030" t="str">
            <v>094 - O &amp; M Expenses Amount</v>
          </cell>
          <cell r="D11030">
            <v>0</v>
          </cell>
          <cell r="F11030" t="str">
            <v>CALC</v>
          </cell>
          <cell r="H11030" t="str">
            <v>94</v>
          </cell>
          <cell r="I11030" t="str">
            <v>C</v>
          </cell>
          <cell r="J11030" t="str">
            <v>om_exp</v>
          </cell>
          <cell r="K11030" t="str">
            <v>beg_bal</v>
          </cell>
          <cell r="M11030" t="str">
            <v>2015/07/1/2/A/0</v>
          </cell>
        </row>
        <row r="11031">
          <cell r="A11031" t="str">
            <v>11030</v>
          </cell>
          <cell r="B11031" t="str">
            <v>OM12094</v>
          </cell>
          <cell r="C11031" t="str">
            <v>094 - O &amp; M Expenses Amount</v>
          </cell>
          <cell r="D11031">
            <v>1728004.46</v>
          </cell>
          <cell r="F11031" t="str">
            <v>CALC</v>
          </cell>
          <cell r="H11031" t="str">
            <v>94</v>
          </cell>
          <cell r="I11031" t="str">
            <v>C</v>
          </cell>
          <cell r="J11031" t="str">
            <v>om_exp</v>
          </cell>
          <cell r="K11031" t="str">
            <v>beg_bal</v>
          </cell>
          <cell r="M11031" t="str">
            <v>2015/07/1/2/A/0</v>
          </cell>
        </row>
        <row r="11032">
          <cell r="A11032" t="str">
            <v>11031</v>
          </cell>
          <cell r="B11032" t="str">
            <v>OM12094</v>
          </cell>
          <cell r="C11032" t="str">
            <v>094 - O &amp; M Expenses Amount</v>
          </cell>
          <cell r="D11032">
            <v>0</v>
          </cell>
          <cell r="F11032" t="str">
            <v>CALC</v>
          </cell>
          <cell r="H11032" t="str">
            <v>94</v>
          </cell>
          <cell r="I11032" t="str">
            <v>C</v>
          </cell>
          <cell r="J11032" t="str">
            <v>om_exp</v>
          </cell>
          <cell r="K11032" t="str">
            <v>beg_bal</v>
          </cell>
          <cell r="M11032" t="str">
            <v>2015/07/1/2/A/0</v>
          </cell>
        </row>
        <row r="11033">
          <cell r="A11033" t="str">
            <v>11032</v>
          </cell>
          <cell r="B11033" t="str">
            <v>OM12094</v>
          </cell>
          <cell r="C11033" t="str">
            <v>094 - O &amp; M Expenses Amount</v>
          </cell>
          <cell r="D11033">
            <v>0</v>
          </cell>
          <cell r="F11033" t="str">
            <v>CALC</v>
          </cell>
          <cell r="H11033" t="str">
            <v>94</v>
          </cell>
          <cell r="I11033" t="str">
            <v>C</v>
          </cell>
          <cell r="J11033" t="str">
            <v>om_exp</v>
          </cell>
          <cell r="K11033" t="str">
            <v>beg_bal</v>
          </cell>
          <cell r="M11033" t="str">
            <v>2015/07/1/2/A/0</v>
          </cell>
        </row>
        <row r="11034">
          <cell r="A11034" t="str">
            <v>11033</v>
          </cell>
          <cell r="B11034" t="str">
            <v>OM12094</v>
          </cell>
          <cell r="C11034" t="str">
            <v>094 - O &amp; M Expenses Amount</v>
          </cell>
          <cell r="D11034">
            <v>0</v>
          </cell>
          <cell r="F11034" t="str">
            <v>CALC</v>
          </cell>
          <cell r="H11034" t="str">
            <v>94</v>
          </cell>
          <cell r="I11034" t="str">
            <v>C</v>
          </cell>
          <cell r="J11034" t="str">
            <v>om_exp</v>
          </cell>
          <cell r="K11034" t="str">
            <v>beg_bal</v>
          </cell>
          <cell r="M11034" t="str">
            <v>2015/07/1/2/A/0</v>
          </cell>
        </row>
        <row r="11035">
          <cell r="A11035" t="str">
            <v>11034</v>
          </cell>
          <cell r="B11035" t="str">
            <v>OM12094</v>
          </cell>
          <cell r="C11035" t="str">
            <v>094 - O &amp; M Expenses Amount</v>
          </cell>
          <cell r="D11035">
            <v>0</v>
          </cell>
          <cell r="F11035" t="str">
            <v>CALC</v>
          </cell>
          <cell r="H11035" t="str">
            <v>94</v>
          </cell>
          <cell r="I11035" t="str">
            <v>C</v>
          </cell>
          <cell r="J11035" t="str">
            <v>om_exp</v>
          </cell>
          <cell r="K11035" t="str">
            <v>beg_bal</v>
          </cell>
          <cell r="M11035" t="str">
            <v>2015/07/1/2/A/0</v>
          </cell>
        </row>
        <row r="11036">
          <cell r="A11036" t="str">
            <v>11035</v>
          </cell>
          <cell r="B11036" t="str">
            <v>OM12094</v>
          </cell>
          <cell r="C11036" t="str">
            <v>094 - O &amp; M Expenses Amount</v>
          </cell>
          <cell r="D11036">
            <v>0</v>
          </cell>
          <cell r="F11036" t="str">
            <v>CALC</v>
          </cell>
          <cell r="H11036" t="str">
            <v>94</v>
          </cell>
          <cell r="I11036" t="str">
            <v>C</v>
          </cell>
          <cell r="J11036" t="str">
            <v>om_exp</v>
          </cell>
          <cell r="K11036" t="str">
            <v>beg_bal</v>
          </cell>
          <cell r="M11036" t="str">
            <v>2015/07/1/2/A/0</v>
          </cell>
        </row>
        <row r="11037">
          <cell r="A11037" t="str">
            <v>11036</v>
          </cell>
          <cell r="B11037" t="str">
            <v>OM12094</v>
          </cell>
          <cell r="C11037" t="str">
            <v>094 - O &amp; M Expenses Amount</v>
          </cell>
          <cell r="D11037">
            <v>0</v>
          </cell>
          <cell r="F11037" t="str">
            <v>CALC</v>
          </cell>
          <cell r="H11037" t="str">
            <v>94</v>
          </cell>
          <cell r="I11037" t="str">
            <v>C</v>
          </cell>
          <cell r="J11037" t="str">
            <v>om_exp</v>
          </cell>
          <cell r="K11037" t="str">
            <v>beg_bal</v>
          </cell>
          <cell r="M11037" t="str">
            <v>2015/07/1/2/A/0</v>
          </cell>
        </row>
        <row r="11038">
          <cell r="A11038" t="str">
            <v>11037</v>
          </cell>
          <cell r="B11038" t="str">
            <v>OM12094</v>
          </cell>
          <cell r="C11038" t="str">
            <v>094 - O &amp; M Expenses Amount</v>
          </cell>
          <cell r="D11038">
            <v>0</v>
          </cell>
          <cell r="F11038" t="str">
            <v>CALC</v>
          </cell>
          <cell r="H11038" t="str">
            <v>94</v>
          </cell>
          <cell r="I11038" t="str">
            <v>C</v>
          </cell>
          <cell r="J11038" t="str">
            <v>om_exp</v>
          </cell>
          <cell r="K11038" t="str">
            <v>beg_bal</v>
          </cell>
          <cell r="M11038" t="str">
            <v>2015/07/1/2/A/0</v>
          </cell>
        </row>
        <row r="11039">
          <cell r="A11039" t="str">
            <v>11038</v>
          </cell>
          <cell r="B11039" t="str">
            <v>OM12094</v>
          </cell>
          <cell r="C11039" t="str">
            <v>094 - O &amp; M Expenses Amount</v>
          </cell>
          <cell r="D11039">
            <v>0</v>
          </cell>
          <cell r="F11039" t="str">
            <v>CALC</v>
          </cell>
          <cell r="H11039" t="str">
            <v>94</v>
          </cell>
          <cell r="I11039" t="str">
            <v>C</v>
          </cell>
          <cell r="J11039" t="str">
            <v>om_exp</v>
          </cell>
          <cell r="K11039" t="str">
            <v>beg_bal</v>
          </cell>
          <cell r="M11039" t="str">
            <v>2015/07/1/2/A/0</v>
          </cell>
        </row>
        <row r="11040">
          <cell r="A11040" t="str">
            <v>11039</v>
          </cell>
          <cell r="B11040" t="str">
            <v>OM12094</v>
          </cell>
          <cell r="C11040" t="str">
            <v>094 - O &amp; M Expenses Amount</v>
          </cell>
          <cell r="D11040">
            <v>1516.8</v>
          </cell>
          <cell r="F11040" t="str">
            <v>CALC</v>
          </cell>
          <cell r="H11040" t="str">
            <v>94</v>
          </cell>
          <cell r="I11040" t="str">
            <v>C</v>
          </cell>
          <cell r="J11040" t="str">
            <v>om_exp</v>
          </cell>
          <cell r="K11040" t="str">
            <v>beg_bal</v>
          </cell>
          <cell r="M11040" t="str">
            <v>2015/07/1/2/A/0</v>
          </cell>
        </row>
        <row r="11041">
          <cell r="A11041" t="str">
            <v>11040</v>
          </cell>
          <cell r="B11041" t="str">
            <v>OM12094</v>
          </cell>
          <cell r="C11041" t="str">
            <v>094 - O &amp; M Expenses Amount</v>
          </cell>
          <cell r="D11041">
            <v>1249.8499999999999</v>
          </cell>
          <cell r="F11041" t="str">
            <v>CALC</v>
          </cell>
          <cell r="H11041" t="str">
            <v>94</v>
          </cell>
          <cell r="I11041" t="str">
            <v>C</v>
          </cell>
          <cell r="J11041" t="str">
            <v>om_exp</v>
          </cell>
          <cell r="K11041" t="str">
            <v>beg_bal</v>
          </cell>
          <cell r="M11041" t="str">
            <v>2015/07/1/2/A/0</v>
          </cell>
        </row>
        <row r="11042">
          <cell r="A11042" t="str">
            <v>11041</v>
          </cell>
          <cell r="B11042" t="str">
            <v>OM12094</v>
          </cell>
          <cell r="C11042" t="str">
            <v>094 - O &amp; M Expenses Amount</v>
          </cell>
          <cell r="D11042">
            <v>0</v>
          </cell>
          <cell r="F11042" t="str">
            <v>CALC</v>
          </cell>
          <cell r="H11042" t="str">
            <v>94</v>
          </cell>
          <cell r="I11042" t="str">
            <v>C</v>
          </cell>
          <cell r="J11042" t="str">
            <v>om_exp</v>
          </cell>
          <cell r="K11042" t="str">
            <v>beg_bal</v>
          </cell>
          <cell r="M11042" t="str">
            <v>2015/07/1/2/A/0</v>
          </cell>
        </row>
        <row r="11043">
          <cell r="A11043" t="str">
            <v>11042</v>
          </cell>
          <cell r="B11043" t="str">
            <v>OM12094</v>
          </cell>
          <cell r="C11043" t="str">
            <v>094 - O &amp; M Expenses Amount</v>
          </cell>
          <cell r="D11043">
            <v>0</v>
          </cell>
          <cell r="F11043" t="str">
            <v>CALC</v>
          </cell>
          <cell r="H11043" t="str">
            <v>94</v>
          </cell>
          <cell r="I11043" t="str">
            <v>C</v>
          </cell>
          <cell r="J11043" t="str">
            <v>om_exp</v>
          </cell>
          <cell r="K11043" t="str">
            <v>beg_bal</v>
          </cell>
          <cell r="M11043" t="str">
            <v>2015/07/1/2/A/0</v>
          </cell>
        </row>
        <row r="11044">
          <cell r="A11044" t="str">
            <v>11043</v>
          </cell>
          <cell r="B11044" t="str">
            <v>OM12094</v>
          </cell>
          <cell r="C11044" t="str">
            <v>094 - O &amp; M Expenses Amount</v>
          </cell>
          <cell r="D11044">
            <v>23544.98</v>
          </cell>
          <cell r="F11044" t="str">
            <v>CALC</v>
          </cell>
          <cell r="H11044" t="str">
            <v>94</v>
          </cell>
          <cell r="I11044" t="str">
            <v>C</v>
          </cell>
          <cell r="J11044" t="str">
            <v>om_exp</v>
          </cell>
          <cell r="K11044" t="str">
            <v>beg_bal</v>
          </cell>
          <cell r="M11044" t="str">
            <v>2015/07/1/2/A/0</v>
          </cell>
        </row>
        <row r="11045">
          <cell r="A11045" t="str">
            <v>11044</v>
          </cell>
          <cell r="B11045" t="str">
            <v>OM12094</v>
          </cell>
          <cell r="C11045" t="str">
            <v>094 - O &amp; M Expenses Amount</v>
          </cell>
          <cell r="D11045">
            <v>1771.04</v>
          </cell>
          <cell r="F11045" t="str">
            <v>CALC</v>
          </cell>
          <cell r="H11045" t="str">
            <v>94</v>
          </cell>
          <cell r="I11045" t="str">
            <v>C</v>
          </cell>
          <cell r="J11045" t="str">
            <v>om_exp</v>
          </cell>
          <cell r="K11045" t="str">
            <v>beg_bal</v>
          </cell>
          <cell r="M11045" t="str">
            <v>2015/07/1/2/A/0</v>
          </cell>
        </row>
        <row r="11046">
          <cell r="A11046" t="str">
            <v>11045</v>
          </cell>
          <cell r="B11046" t="str">
            <v>OM12094</v>
          </cell>
          <cell r="C11046" t="str">
            <v>094 - O &amp; M Expenses Amount</v>
          </cell>
          <cell r="D11046">
            <v>0</v>
          </cell>
          <cell r="F11046" t="str">
            <v>CALC</v>
          </cell>
          <cell r="H11046" t="str">
            <v>94</v>
          </cell>
          <cell r="I11046" t="str">
            <v>C</v>
          </cell>
          <cell r="J11046" t="str">
            <v>om_exp</v>
          </cell>
          <cell r="K11046" t="str">
            <v>beg_bal</v>
          </cell>
          <cell r="M11046" t="str">
            <v>2015/07/1/2/A/0</v>
          </cell>
        </row>
        <row r="11047">
          <cell r="A11047" t="str">
            <v>11046</v>
          </cell>
          <cell r="B11047" t="str">
            <v>OM12094</v>
          </cell>
          <cell r="C11047" t="str">
            <v>094 - O &amp; M Expenses Amount</v>
          </cell>
          <cell r="D11047">
            <v>1931.62</v>
          </cell>
          <cell r="F11047" t="str">
            <v>CALC</v>
          </cell>
          <cell r="H11047" t="str">
            <v>94</v>
          </cell>
          <cell r="I11047" t="str">
            <v>C</v>
          </cell>
          <cell r="J11047" t="str">
            <v>om_exp</v>
          </cell>
          <cell r="K11047" t="str">
            <v>beg_bal</v>
          </cell>
          <cell r="M11047" t="str">
            <v>2015/07/1/2/A/0</v>
          </cell>
        </row>
        <row r="11048">
          <cell r="A11048" t="str">
            <v>11047</v>
          </cell>
          <cell r="B11048" t="str">
            <v>OM12094</v>
          </cell>
          <cell r="C11048" t="str">
            <v>094 - O &amp; M Expenses Amount</v>
          </cell>
          <cell r="D11048">
            <v>1357.04</v>
          </cell>
          <cell r="F11048" t="str">
            <v>CALC</v>
          </cell>
          <cell r="H11048" t="str">
            <v>94</v>
          </cell>
          <cell r="I11048" t="str">
            <v>C</v>
          </cell>
          <cell r="J11048" t="str">
            <v>om_exp</v>
          </cell>
          <cell r="K11048" t="str">
            <v>beg_bal</v>
          </cell>
          <cell r="M11048" t="str">
            <v>2015/07/1/2/A/0</v>
          </cell>
        </row>
        <row r="11049">
          <cell r="A11049" t="str">
            <v>11048</v>
          </cell>
          <cell r="B11049" t="str">
            <v>OM12094</v>
          </cell>
          <cell r="C11049" t="str">
            <v>094 - O &amp; M Expenses Amount</v>
          </cell>
          <cell r="D11049">
            <v>0</v>
          </cell>
          <cell r="F11049" t="str">
            <v>CALC</v>
          </cell>
          <cell r="H11049" t="str">
            <v>94</v>
          </cell>
          <cell r="I11049" t="str">
            <v>C</v>
          </cell>
          <cell r="J11049" t="str">
            <v>om_exp</v>
          </cell>
          <cell r="K11049" t="str">
            <v>beg_bal</v>
          </cell>
          <cell r="M11049" t="str">
            <v>2015/07/1/2/A/0</v>
          </cell>
        </row>
        <row r="11050">
          <cell r="A11050" t="str">
            <v>11049</v>
          </cell>
          <cell r="B11050" t="str">
            <v>OM12094</v>
          </cell>
          <cell r="C11050" t="str">
            <v>094 - O &amp; M Expenses Amount</v>
          </cell>
          <cell r="D11050">
            <v>0</v>
          </cell>
          <cell r="F11050" t="str">
            <v>CALC</v>
          </cell>
          <cell r="H11050" t="str">
            <v>94</v>
          </cell>
          <cell r="I11050" t="str">
            <v>C</v>
          </cell>
          <cell r="J11050" t="str">
            <v>om_exp</v>
          </cell>
          <cell r="K11050" t="str">
            <v>beg_bal</v>
          </cell>
          <cell r="M11050" t="str">
            <v>2015/07/1/2/A/0</v>
          </cell>
        </row>
        <row r="11051">
          <cell r="A11051" t="str">
            <v>11050</v>
          </cell>
          <cell r="B11051" t="str">
            <v>OM92094</v>
          </cell>
          <cell r="C11051" t="str">
            <v>094 - GCP Jurisdictional Factor</v>
          </cell>
          <cell r="D11051">
            <v>0</v>
          </cell>
          <cell r="F11051" t="str">
            <v>CALC</v>
          </cell>
          <cell r="H11051" t="str">
            <v>94</v>
          </cell>
          <cell r="I11051" t="str">
            <v>C</v>
          </cell>
          <cell r="J11051" t="str">
            <v>om_exp</v>
          </cell>
          <cell r="K11051" t="str">
            <v>juris_gcp</v>
          </cell>
          <cell r="M11051" t="str">
            <v>2015/07/1/2/A/0</v>
          </cell>
        </row>
        <row r="11052">
          <cell r="A11052" t="str">
            <v>11051</v>
          </cell>
          <cell r="B11052" t="str">
            <v>OM92094</v>
          </cell>
          <cell r="C11052" t="str">
            <v>094 - GCP Jurisdictional Factor</v>
          </cell>
          <cell r="D11052">
            <v>0</v>
          </cell>
          <cell r="F11052" t="str">
            <v>CALC</v>
          </cell>
          <cell r="H11052" t="str">
            <v>94</v>
          </cell>
          <cell r="I11052" t="str">
            <v>C</v>
          </cell>
          <cell r="J11052" t="str">
            <v>om_exp</v>
          </cell>
          <cell r="K11052" t="str">
            <v>juris_gcp</v>
          </cell>
          <cell r="M11052" t="str">
            <v>2015/07/1/2/A/0</v>
          </cell>
        </row>
        <row r="11053">
          <cell r="A11053" t="str">
            <v>11052</v>
          </cell>
          <cell r="B11053" t="str">
            <v>OM92094</v>
          </cell>
          <cell r="C11053" t="str">
            <v>094 - GCP Jurisdictional Factor</v>
          </cell>
          <cell r="D11053">
            <v>0</v>
          </cell>
          <cell r="F11053" t="str">
            <v>CALC</v>
          </cell>
          <cell r="H11053" t="str">
            <v>94</v>
          </cell>
          <cell r="I11053" t="str">
            <v>C</v>
          </cell>
          <cell r="J11053" t="str">
            <v>om_exp</v>
          </cell>
          <cell r="K11053" t="str">
            <v>juris_gcp</v>
          </cell>
          <cell r="M11053" t="str">
            <v>2015/07/1/2/A/0</v>
          </cell>
        </row>
        <row r="11054">
          <cell r="A11054" t="str">
            <v>11053</v>
          </cell>
          <cell r="B11054" t="str">
            <v>OM92094</v>
          </cell>
          <cell r="C11054" t="str">
            <v>094 - GCP Jurisdictional Factor</v>
          </cell>
          <cell r="D11054">
            <v>0</v>
          </cell>
          <cell r="F11054" t="str">
            <v>CALC</v>
          </cell>
          <cell r="H11054" t="str">
            <v>94</v>
          </cell>
          <cell r="I11054" t="str">
            <v>C</v>
          </cell>
          <cell r="J11054" t="str">
            <v>om_exp</v>
          </cell>
          <cell r="K11054" t="str">
            <v>juris_gcp</v>
          </cell>
          <cell r="M11054" t="str">
            <v>2015/07/1/2/A/0</v>
          </cell>
        </row>
        <row r="11055">
          <cell r="A11055" t="str">
            <v>11054</v>
          </cell>
          <cell r="B11055" t="str">
            <v>OM92094</v>
          </cell>
          <cell r="C11055" t="str">
            <v>094 - GCP Jurisdictional Factor</v>
          </cell>
          <cell r="D11055">
            <v>0</v>
          </cell>
          <cell r="F11055" t="str">
            <v>CALC</v>
          </cell>
          <cell r="H11055" t="str">
            <v>94</v>
          </cell>
          <cell r="I11055" t="str">
            <v>C</v>
          </cell>
          <cell r="J11055" t="str">
            <v>om_exp</v>
          </cell>
          <cell r="K11055" t="str">
            <v>juris_gcp</v>
          </cell>
          <cell r="M11055" t="str">
            <v>2015/07/1/2/A/0</v>
          </cell>
        </row>
        <row r="11056">
          <cell r="A11056" t="str">
            <v>11055</v>
          </cell>
          <cell r="B11056" t="str">
            <v>OM92094</v>
          </cell>
          <cell r="C11056" t="str">
            <v>094 - GCP Jurisdictional Factor</v>
          </cell>
          <cell r="D11056">
            <v>0</v>
          </cell>
          <cell r="F11056" t="str">
            <v>CALC</v>
          </cell>
          <cell r="H11056" t="str">
            <v>94</v>
          </cell>
          <cell r="I11056" t="str">
            <v>C</v>
          </cell>
          <cell r="J11056" t="str">
            <v>om_exp</v>
          </cell>
          <cell r="K11056" t="str">
            <v>juris_gcp</v>
          </cell>
          <cell r="M11056" t="str">
            <v>2015/07/1/2/A/0</v>
          </cell>
        </row>
        <row r="11057">
          <cell r="A11057" t="str">
            <v>11056</v>
          </cell>
          <cell r="B11057" t="str">
            <v>OM92094</v>
          </cell>
          <cell r="C11057" t="str">
            <v>094 - GCP Jurisdictional Factor</v>
          </cell>
          <cell r="D11057">
            <v>0</v>
          </cell>
          <cell r="F11057" t="str">
            <v>CALC</v>
          </cell>
          <cell r="H11057" t="str">
            <v>94</v>
          </cell>
          <cell r="I11057" t="str">
            <v>C</v>
          </cell>
          <cell r="J11057" t="str">
            <v>om_exp</v>
          </cell>
          <cell r="K11057" t="str">
            <v>juris_gcp</v>
          </cell>
          <cell r="M11057" t="str">
            <v>2015/07/1/2/A/0</v>
          </cell>
        </row>
        <row r="11058">
          <cell r="A11058" t="str">
            <v>11057</v>
          </cell>
          <cell r="B11058" t="str">
            <v>OM92094</v>
          </cell>
          <cell r="C11058" t="str">
            <v>094 - GCP Jurisdictional Factor</v>
          </cell>
          <cell r="D11058">
            <v>0</v>
          </cell>
          <cell r="F11058" t="str">
            <v>CALC</v>
          </cell>
          <cell r="H11058" t="str">
            <v>94</v>
          </cell>
          <cell r="I11058" t="str">
            <v>C</v>
          </cell>
          <cell r="J11058" t="str">
            <v>om_exp</v>
          </cell>
          <cell r="K11058" t="str">
            <v>juris_gcp</v>
          </cell>
          <cell r="M11058" t="str">
            <v>2015/07/1/2/A/0</v>
          </cell>
        </row>
        <row r="11059">
          <cell r="A11059" t="str">
            <v>11058</v>
          </cell>
          <cell r="B11059" t="str">
            <v>OM92094</v>
          </cell>
          <cell r="C11059" t="str">
            <v>094 - GCP Jurisdictional Factor</v>
          </cell>
          <cell r="D11059">
            <v>0</v>
          </cell>
          <cell r="F11059" t="str">
            <v>CALC</v>
          </cell>
          <cell r="H11059" t="str">
            <v>94</v>
          </cell>
          <cell r="I11059" t="str">
            <v>C</v>
          </cell>
          <cell r="J11059" t="str">
            <v>om_exp</v>
          </cell>
          <cell r="K11059" t="str">
            <v>juris_gcp</v>
          </cell>
          <cell r="M11059" t="str">
            <v>2015/07/1/2/A/0</v>
          </cell>
        </row>
        <row r="11060">
          <cell r="A11060" t="str">
            <v>11059</v>
          </cell>
          <cell r="B11060" t="str">
            <v>OM92094</v>
          </cell>
          <cell r="C11060" t="str">
            <v>094 - GCP Jurisdictional Factor</v>
          </cell>
          <cell r="D11060">
            <v>0</v>
          </cell>
          <cell r="F11060" t="str">
            <v>CALC</v>
          </cell>
          <cell r="H11060" t="str">
            <v>94</v>
          </cell>
          <cell r="I11060" t="str">
            <v>C</v>
          </cell>
          <cell r="J11060" t="str">
            <v>om_exp</v>
          </cell>
          <cell r="K11060" t="str">
            <v>juris_gcp</v>
          </cell>
          <cell r="M11060" t="str">
            <v>2015/07/1/2/A/0</v>
          </cell>
        </row>
        <row r="11061">
          <cell r="A11061" t="str">
            <v>11060</v>
          </cell>
          <cell r="B11061" t="str">
            <v>OM92094</v>
          </cell>
          <cell r="C11061" t="str">
            <v>094 - GCP Jurisdictional Factor</v>
          </cell>
          <cell r="D11061">
            <v>0</v>
          </cell>
          <cell r="F11061" t="str">
            <v>CALC</v>
          </cell>
          <cell r="H11061" t="str">
            <v>94</v>
          </cell>
          <cell r="I11061" t="str">
            <v>C</v>
          </cell>
          <cell r="J11061" t="str">
            <v>om_exp</v>
          </cell>
          <cell r="K11061" t="str">
            <v>juris_gcp</v>
          </cell>
          <cell r="M11061" t="str">
            <v>2015/07/1/2/A/0</v>
          </cell>
        </row>
        <row r="11062">
          <cell r="A11062" t="str">
            <v>11061</v>
          </cell>
          <cell r="B11062" t="str">
            <v>OM92094</v>
          </cell>
          <cell r="C11062" t="str">
            <v>094 - GCP Jurisdictional Factor</v>
          </cell>
          <cell r="D11062">
            <v>0</v>
          </cell>
          <cell r="F11062" t="str">
            <v>CALC</v>
          </cell>
          <cell r="H11062" t="str">
            <v>94</v>
          </cell>
          <cell r="I11062" t="str">
            <v>C</v>
          </cell>
          <cell r="J11062" t="str">
            <v>om_exp</v>
          </cell>
          <cell r="K11062" t="str">
            <v>juris_gcp</v>
          </cell>
          <cell r="M11062" t="str">
            <v>2015/07/1/2/A/0</v>
          </cell>
        </row>
        <row r="11063">
          <cell r="A11063" t="str">
            <v>11062</v>
          </cell>
          <cell r="B11063" t="str">
            <v>OM92094</v>
          </cell>
          <cell r="C11063" t="str">
            <v>094 - GCP Jurisdictional Factor</v>
          </cell>
          <cell r="D11063">
            <v>0</v>
          </cell>
          <cell r="F11063" t="str">
            <v>CALC</v>
          </cell>
          <cell r="H11063" t="str">
            <v>94</v>
          </cell>
          <cell r="I11063" t="str">
            <v>C</v>
          </cell>
          <cell r="J11063" t="str">
            <v>om_exp</v>
          </cell>
          <cell r="K11063" t="str">
            <v>juris_gcp</v>
          </cell>
          <cell r="M11063" t="str">
            <v>2015/07/1/2/A/0</v>
          </cell>
        </row>
        <row r="11064">
          <cell r="A11064" t="str">
            <v>11063</v>
          </cell>
          <cell r="B11064" t="str">
            <v>OM92094</v>
          </cell>
          <cell r="C11064" t="str">
            <v>094 - GCP Jurisdictional Factor</v>
          </cell>
          <cell r="D11064">
            <v>0</v>
          </cell>
          <cell r="F11064" t="str">
            <v>CALC</v>
          </cell>
          <cell r="H11064" t="str">
            <v>94</v>
          </cell>
          <cell r="I11064" t="str">
            <v>C</v>
          </cell>
          <cell r="J11064" t="str">
            <v>om_exp</v>
          </cell>
          <cell r="K11064" t="str">
            <v>juris_gcp</v>
          </cell>
          <cell r="M11064" t="str">
            <v>2015/07/1/2/A/0</v>
          </cell>
        </row>
        <row r="11065">
          <cell r="A11065" t="str">
            <v>11064</v>
          </cell>
          <cell r="B11065" t="str">
            <v>OM92094</v>
          </cell>
          <cell r="C11065" t="str">
            <v>094 - GCP Jurisdictional Factor</v>
          </cell>
          <cell r="D11065">
            <v>0</v>
          </cell>
          <cell r="F11065" t="str">
            <v>CALC</v>
          </cell>
          <cell r="H11065" t="str">
            <v>94</v>
          </cell>
          <cell r="I11065" t="str">
            <v>C</v>
          </cell>
          <cell r="J11065" t="str">
            <v>om_exp</v>
          </cell>
          <cell r="K11065" t="str">
            <v>juris_gcp</v>
          </cell>
          <cell r="M11065" t="str">
            <v>2015/07/1/2/A/0</v>
          </cell>
        </row>
        <row r="11066">
          <cell r="A11066" t="str">
            <v>11065</v>
          </cell>
          <cell r="B11066" t="str">
            <v>OM92094</v>
          </cell>
          <cell r="C11066" t="str">
            <v>094 - GCP Jurisdictional Factor</v>
          </cell>
          <cell r="D11066">
            <v>0</v>
          </cell>
          <cell r="F11066" t="str">
            <v>CALC</v>
          </cell>
          <cell r="H11066" t="str">
            <v>94</v>
          </cell>
          <cell r="I11066" t="str">
            <v>C</v>
          </cell>
          <cell r="J11066" t="str">
            <v>om_exp</v>
          </cell>
          <cell r="K11066" t="str">
            <v>juris_gcp</v>
          </cell>
          <cell r="M11066" t="str">
            <v>2015/07/1/2/A/0</v>
          </cell>
        </row>
        <row r="11067">
          <cell r="A11067" t="str">
            <v>11066</v>
          </cell>
          <cell r="B11067" t="str">
            <v>OM92094</v>
          </cell>
          <cell r="C11067" t="str">
            <v>094 - GCP Jurisdictional Factor</v>
          </cell>
          <cell r="D11067">
            <v>0</v>
          </cell>
          <cell r="F11067" t="str">
            <v>CALC</v>
          </cell>
          <cell r="H11067" t="str">
            <v>94</v>
          </cell>
          <cell r="I11067" t="str">
            <v>C</v>
          </cell>
          <cell r="J11067" t="str">
            <v>om_exp</v>
          </cell>
          <cell r="K11067" t="str">
            <v>juris_gcp</v>
          </cell>
          <cell r="M11067" t="str">
            <v>2015/07/1/2/A/0</v>
          </cell>
        </row>
        <row r="11068">
          <cell r="A11068" t="str">
            <v>11067</v>
          </cell>
          <cell r="B11068" t="str">
            <v>OM92094</v>
          </cell>
          <cell r="C11068" t="str">
            <v>094 - GCP Jurisdictional Factor</v>
          </cell>
          <cell r="D11068">
            <v>0</v>
          </cell>
          <cell r="F11068" t="str">
            <v>CALC</v>
          </cell>
          <cell r="H11068" t="str">
            <v>94</v>
          </cell>
          <cell r="I11068" t="str">
            <v>C</v>
          </cell>
          <cell r="J11068" t="str">
            <v>om_exp</v>
          </cell>
          <cell r="K11068" t="str">
            <v>juris_gcp</v>
          </cell>
          <cell r="M11068" t="str">
            <v>2015/07/1/2/A/0</v>
          </cell>
        </row>
        <row r="11069">
          <cell r="A11069" t="str">
            <v>11068</v>
          </cell>
          <cell r="B11069" t="str">
            <v>OM92094</v>
          </cell>
          <cell r="C11069" t="str">
            <v>094 - GCP Jurisdictional Factor</v>
          </cell>
          <cell r="D11069">
            <v>0</v>
          </cell>
          <cell r="F11069" t="str">
            <v>CALC</v>
          </cell>
          <cell r="H11069" t="str">
            <v>94</v>
          </cell>
          <cell r="I11069" t="str">
            <v>C</v>
          </cell>
          <cell r="J11069" t="str">
            <v>om_exp</v>
          </cell>
          <cell r="K11069" t="str">
            <v>juris_gcp</v>
          </cell>
          <cell r="M11069" t="str">
            <v>2015/07/1/2/A/0</v>
          </cell>
        </row>
        <row r="11070">
          <cell r="A11070" t="str">
            <v>11069</v>
          </cell>
          <cell r="B11070" t="str">
            <v>OM92094</v>
          </cell>
          <cell r="C11070" t="str">
            <v>094 - GCP Jurisdictional Factor</v>
          </cell>
          <cell r="D11070">
            <v>0</v>
          </cell>
          <cell r="F11070" t="str">
            <v>CALC</v>
          </cell>
          <cell r="H11070" t="str">
            <v>94</v>
          </cell>
          <cell r="I11070" t="str">
            <v>C</v>
          </cell>
          <cell r="J11070" t="str">
            <v>om_exp</v>
          </cell>
          <cell r="K11070" t="str">
            <v>juris_gcp</v>
          </cell>
          <cell r="M11070" t="str">
            <v>2015/07/1/2/A/0</v>
          </cell>
        </row>
        <row r="11071">
          <cell r="A11071" t="str">
            <v>11070</v>
          </cell>
          <cell r="B11071" t="str">
            <v>OM92094</v>
          </cell>
          <cell r="C11071" t="str">
            <v>094 - GCP Jurisdictional Factor</v>
          </cell>
          <cell r="D11071">
            <v>0</v>
          </cell>
          <cell r="F11071" t="str">
            <v>CALC</v>
          </cell>
          <cell r="H11071" t="str">
            <v>94</v>
          </cell>
          <cell r="I11071" t="str">
            <v>C</v>
          </cell>
          <cell r="J11071" t="str">
            <v>om_exp</v>
          </cell>
          <cell r="K11071" t="str">
            <v>juris_gcp</v>
          </cell>
          <cell r="M11071" t="str">
            <v>2015/07/1/2/A/0</v>
          </cell>
        </row>
        <row r="11072">
          <cell r="A11072" t="str">
            <v>11071</v>
          </cell>
          <cell r="B11072" t="str">
            <v>OMD2094</v>
          </cell>
          <cell r="C11072" t="str">
            <v>094 - Energy Jurisdictional O &amp; M Exp Amount</v>
          </cell>
          <cell r="D11072">
            <v>0</v>
          </cell>
          <cell r="F11072" t="str">
            <v>CALC</v>
          </cell>
          <cell r="H11072" t="str">
            <v>94</v>
          </cell>
          <cell r="I11072" t="str">
            <v>C</v>
          </cell>
          <cell r="J11072" t="str">
            <v>om_exp</v>
          </cell>
          <cell r="K11072" t="str">
            <v>juris_energy_amt</v>
          </cell>
          <cell r="M11072" t="str">
            <v>2015/07/1/2/A/0</v>
          </cell>
        </row>
        <row r="11073">
          <cell r="A11073" t="str">
            <v>11072</v>
          </cell>
          <cell r="B11073" t="str">
            <v>OMD2094</v>
          </cell>
          <cell r="C11073" t="str">
            <v>094 - Energy Jurisdictional O &amp; M Exp Amount</v>
          </cell>
          <cell r="D11073">
            <v>0</v>
          </cell>
          <cell r="F11073" t="str">
            <v>CALC</v>
          </cell>
          <cell r="H11073" t="str">
            <v>94</v>
          </cell>
          <cell r="I11073" t="str">
            <v>C</v>
          </cell>
          <cell r="J11073" t="str">
            <v>om_exp</v>
          </cell>
          <cell r="K11073" t="str">
            <v>juris_energy_amt</v>
          </cell>
          <cell r="M11073" t="str">
            <v>2015/07/1/2/A/0</v>
          </cell>
        </row>
        <row r="11074">
          <cell r="A11074" t="str">
            <v>11073</v>
          </cell>
          <cell r="B11074" t="str">
            <v>OMD2094</v>
          </cell>
          <cell r="C11074" t="str">
            <v>094 - Energy Jurisdictional O &amp; M Exp Amount</v>
          </cell>
          <cell r="D11074">
            <v>0</v>
          </cell>
          <cell r="F11074" t="str">
            <v>CALC</v>
          </cell>
          <cell r="H11074" t="str">
            <v>94</v>
          </cell>
          <cell r="I11074" t="str">
            <v>C</v>
          </cell>
          <cell r="J11074" t="str">
            <v>om_exp</v>
          </cell>
          <cell r="K11074" t="str">
            <v>juris_energy_amt</v>
          </cell>
          <cell r="M11074" t="str">
            <v>2015/07/1/2/A/0</v>
          </cell>
        </row>
        <row r="11075">
          <cell r="A11075" t="str">
            <v>11074</v>
          </cell>
          <cell r="B11075" t="str">
            <v>OMD2094</v>
          </cell>
          <cell r="C11075" t="str">
            <v>094 - Energy Jurisdictional O &amp; M Exp Amount</v>
          </cell>
          <cell r="D11075">
            <v>0</v>
          </cell>
          <cell r="F11075" t="str">
            <v>CALC</v>
          </cell>
          <cell r="H11075" t="str">
            <v>94</v>
          </cell>
          <cell r="I11075" t="str">
            <v>C</v>
          </cell>
          <cell r="J11075" t="str">
            <v>om_exp</v>
          </cell>
          <cell r="K11075" t="str">
            <v>juris_energy_amt</v>
          </cell>
          <cell r="M11075" t="str">
            <v>2015/07/1/2/A/0</v>
          </cell>
        </row>
        <row r="11076">
          <cell r="A11076" t="str">
            <v>11075</v>
          </cell>
          <cell r="B11076" t="str">
            <v>OMD2094</v>
          </cell>
          <cell r="C11076" t="str">
            <v>094 - Energy Jurisdictional O &amp; M Exp Amount</v>
          </cell>
          <cell r="D11076">
            <v>0</v>
          </cell>
          <cell r="F11076" t="str">
            <v>CALC</v>
          </cell>
          <cell r="H11076" t="str">
            <v>94</v>
          </cell>
          <cell r="I11076" t="str">
            <v>C</v>
          </cell>
          <cell r="J11076" t="str">
            <v>om_exp</v>
          </cell>
          <cell r="K11076" t="str">
            <v>juris_energy_amt</v>
          </cell>
          <cell r="M11076" t="str">
            <v>2015/07/1/2/A/0</v>
          </cell>
        </row>
        <row r="11077">
          <cell r="A11077" t="str">
            <v>11076</v>
          </cell>
          <cell r="B11077" t="str">
            <v>OMD2094</v>
          </cell>
          <cell r="C11077" t="str">
            <v>094 - Energy Jurisdictional O &amp; M Exp Amount</v>
          </cell>
          <cell r="D11077">
            <v>0</v>
          </cell>
          <cell r="F11077" t="str">
            <v>CALC</v>
          </cell>
          <cell r="H11077" t="str">
            <v>94</v>
          </cell>
          <cell r="I11077" t="str">
            <v>C</v>
          </cell>
          <cell r="J11077" t="str">
            <v>om_exp</v>
          </cell>
          <cell r="K11077" t="str">
            <v>juris_energy_amt</v>
          </cell>
          <cell r="M11077" t="str">
            <v>2015/07/1/2/A/0</v>
          </cell>
        </row>
        <row r="11078">
          <cell r="A11078" t="str">
            <v>11077</v>
          </cell>
          <cell r="B11078" t="str">
            <v>OMD2094</v>
          </cell>
          <cell r="C11078" t="str">
            <v>094 - Energy Jurisdictional O &amp; M Exp Amount</v>
          </cell>
          <cell r="D11078">
            <v>0</v>
          </cell>
          <cell r="F11078" t="str">
            <v>CALC</v>
          </cell>
          <cell r="H11078" t="str">
            <v>94</v>
          </cell>
          <cell r="I11078" t="str">
            <v>C</v>
          </cell>
          <cell r="J11078" t="str">
            <v>om_exp</v>
          </cell>
          <cell r="K11078" t="str">
            <v>juris_energy_amt</v>
          </cell>
          <cell r="M11078" t="str">
            <v>2015/07/1/2/A/0</v>
          </cell>
        </row>
        <row r="11079">
          <cell r="A11079" t="str">
            <v>11078</v>
          </cell>
          <cell r="B11079" t="str">
            <v>OMD2094</v>
          </cell>
          <cell r="C11079" t="str">
            <v>094 - Energy Jurisdictional O &amp; M Exp Amount</v>
          </cell>
          <cell r="D11079">
            <v>0</v>
          </cell>
          <cell r="F11079" t="str">
            <v>CALC</v>
          </cell>
          <cell r="H11079" t="str">
            <v>94</v>
          </cell>
          <cell r="I11079" t="str">
            <v>C</v>
          </cell>
          <cell r="J11079" t="str">
            <v>om_exp</v>
          </cell>
          <cell r="K11079" t="str">
            <v>juris_energy_amt</v>
          </cell>
          <cell r="M11079" t="str">
            <v>2015/07/1/2/A/0</v>
          </cell>
        </row>
        <row r="11080">
          <cell r="A11080" t="str">
            <v>11079</v>
          </cell>
          <cell r="B11080" t="str">
            <v>OMD2094</v>
          </cell>
          <cell r="C11080" t="str">
            <v>094 - Energy Jurisdictional O &amp; M Exp Amount</v>
          </cell>
          <cell r="D11080">
            <v>0</v>
          </cell>
          <cell r="F11080" t="str">
            <v>CALC</v>
          </cell>
          <cell r="H11080" t="str">
            <v>94</v>
          </cell>
          <cell r="I11080" t="str">
            <v>C</v>
          </cell>
          <cell r="J11080" t="str">
            <v>om_exp</v>
          </cell>
          <cell r="K11080" t="str">
            <v>juris_energy_amt</v>
          </cell>
          <cell r="M11080" t="str">
            <v>2015/07/1/2/A/0</v>
          </cell>
        </row>
        <row r="11081">
          <cell r="A11081" t="str">
            <v>11080</v>
          </cell>
          <cell r="B11081" t="str">
            <v>OMD2094</v>
          </cell>
          <cell r="C11081" t="str">
            <v>094 - Energy Jurisdictional O &amp; M Exp Amount</v>
          </cell>
          <cell r="D11081">
            <v>0</v>
          </cell>
          <cell r="F11081" t="str">
            <v>CALC</v>
          </cell>
          <cell r="H11081" t="str">
            <v>94</v>
          </cell>
          <cell r="I11081" t="str">
            <v>C</v>
          </cell>
          <cell r="J11081" t="str">
            <v>om_exp</v>
          </cell>
          <cell r="K11081" t="str">
            <v>juris_energy_amt</v>
          </cell>
          <cell r="M11081" t="str">
            <v>2015/07/1/2/A/0</v>
          </cell>
        </row>
        <row r="11082">
          <cell r="A11082" t="str">
            <v>11081</v>
          </cell>
          <cell r="B11082" t="str">
            <v>OMD2094</v>
          </cell>
          <cell r="C11082" t="str">
            <v>094 - Energy Jurisdictional O &amp; M Exp Amount</v>
          </cell>
          <cell r="D11082">
            <v>0</v>
          </cell>
          <cell r="F11082" t="str">
            <v>CALC</v>
          </cell>
          <cell r="H11082" t="str">
            <v>94</v>
          </cell>
          <cell r="I11082" t="str">
            <v>C</v>
          </cell>
          <cell r="J11082" t="str">
            <v>om_exp</v>
          </cell>
          <cell r="K11082" t="str">
            <v>juris_energy_amt</v>
          </cell>
          <cell r="M11082" t="str">
            <v>2015/07/1/2/A/0</v>
          </cell>
        </row>
        <row r="11083">
          <cell r="A11083" t="str">
            <v>11082</v>
          </cell>
          <cell r="B11083" t="str">
            <v>OMD2094</v>
          </cell>
          <cell r="C11083" t="str">
            <v>094 - Energy Jurisdictional O &amp; M Exp Amount</v>
          </cell>
          <cell r="D11083">
            <v>0</v>
          </cell>
          <cell r="F11083" t="str">
            <v>CALC</v>
          </cell>
          <cell r="H11083" t="str">
            <v>94</v>
          </cell>
          <cell r="I11083" t="str">
            <v>C</v>
          </cell>
          <cell r="J11083" t="str">
            <v>om_exp</v>
          </cell>
          <cell r="K11083" t="str">
            <v>juris_energy_amt</v>
          </cell>
          <cell r="M11083" t="str">
            <v>2015/07/1/2/A/0</v>
          </cell>
        </row>
        <row r="11084">
          <cell r="A11084" t="str">
            <v>11083</v>
          </cell>
          <cell r="B11084" t="str">
            <v>OMD2094</v>
          </cell>
          <cell r="C11084" t="str">
            <v>094 - Energy Jurisdictional O &amp; M Exp Amount</v>
          </cell>
          <cell r="D11084">
            <v>0</v>
          </cell>
          <cell r="F11084" t="str">
            <v>CALC</v>
          </cell>
          <cell r="H11084" t="str">
            <v>94</v>
          </cell>
          <cell r="I11084" t="str">
            <v>C</v>
          </cell>
          <cell r="J11084" t="str">
            <v>om_exp</v>
          </cell>
          <cell r="K11084" t="str">
            <v>juris_energy_amt</v>
          </cell>
          <cell r="M11084" t="str">
            <v>2015/07/1/2/A/0</v>
          </cell>
        </row>
        <row r="11085">
          <cell r="A11085" t="str">
            <v>11084</v>
          </cell>
          <cell r="B11085" t="str">
            <v>OMD2094</v>
          </cell>
          <cell r="C11085" t="str">
            <v>094 - Energy Jurisdictional O &amp; M Exp Amount</v>
          </cell>
          <cell r="D11085">
            <v>0</v>
          </cell>
          <cell r="F11085" t="str">
            <v>CALC</v>
          </cell>
          <cell r="H11085" t="str">
            <v>94</v>
          </cell>
          <cell r="I11085" t="str">
            <v>C</v>
          </cell>
          <cell r="J11085" t="str">
            <v>om_exp</v>
          </cell>
          <cell r="K11085" t="str">
            <v>juris_energy_amt</v>
          </cell>
          <cell r="M11085" t="str">
            <v>2015/07/1/2/A/0</v>
          </cell>
        </row>
        <row r="11086">
          <cell r="A11086" t="str">
            <v>11085</v>
          </cell>
          <cell r="B11086" t="str">
            <v>OMD2094</v>
          </cell>
          <cell r="C11086" t="str">
            <v>094 - Energy Jurisdictional O &amp; M Exp Amount</v>
          </cell>
          <cell r="D11086">
            <v>0</v>
          </cell>
          <cell r="F11086" t="str">
            <v>CALC</v>
          </cell>
          <cell r="H11086" t="str">
            <v>94</v>
          </cell>
          <cell r="I11086" t="str">
            <v>C</v>
          </cell>
          <cell r="J11086" t="str">
            <v>om_exp</v>
          </cell>
          <cell r="K11086" t="str">
            <v>juris_energy_amt</v>
          </cell>
          <cell r="M11086" t="str">
            <v>2015/07/1/2/A/0</v>
          </cell>
        </row>
        <row r="11087">
          <cell r="A11087" t="str">
            <v>11086</v>
          </cell>
          <cell r="B11087" t="str">
            <v>OMD2094</v>
          </cell>
          <cell r="C11087" t="str">
            <v>094 - Energy Jurisdictional O &amp; M Exp Amount</v>
          </cell>
          <cell r="D11087">
            <v>0</v>
          </cell>
          <cell r="F11087" t="str">
            <v>CALC</v>
          </cell>
          <cell r="H11087" t="str">
            <v>94</v>
          </cell>
          <cell r="I11087" t="str">
            <v>C</v>
          </cell>
          <cell r="J11087" t="str">
            <v>om_exp</v>
          </cell>
          <cell r="K11087" t="str">
            <v>juris_energy_amt</v>
          </cell>
          <cell r="M11087" t="str">
            <v>2015/07/1/2/A/0</v>
          </cell>
        </row>
        <row r="11088">
          <cell r="A11088" t="str">
            <v>11087</v>
          </cell>
          <cell r="B11088" t="str">
            <v>OMD2094</v>
          </cell>
          <cell r="C11088" t="str">
            <v>094 - Energy Jurisdictional O &amp; M Exp Amount</v>
          </cell>
          <cell r="D11088">
            <v>0</v>
          </cell>
          <cell r="F11088" t="str">
            <v>CALC</v>
          </cell>
          <cell r="H11088" t="str">
            <v>94</v>
          </cell>
          <cell r="I11088" t="str">
            <v>C</v>
          </cell>
          <cell r="J11088" t="str">
            <v>om_exp</v>
          </cell>
          <cell r="K11088" t="str">
            <v>juris_energy_amt</v>
          </cell>
          <cell r="M11088" t="str">
            <v>2015/07/1/2/A/0</v>
          </cell>
        </row>
        <row r="11089">
          <cell r="A11089" t="str">
            <v>11088</v>
          </cell>
          <cell r="B11089" t="str">
            <v>OMD2094</v>
          </cell>
          <cell r="C11089" t="str">
            <v>094 - Energy Jurisdictional O &amp; M Exp Amount</v>
          </cell>
          <cell r="D11089">
            <v>0</v>
          </cell>
          <cell r="F11089" t="str">
            <v>CALC</v>
          </cell>
          <cell r="H11089" t="str">
            <v>94</v>
          </cell>
          <cell r="I11089" t="str">
            <v>C</v>
          </cell>
          <cell r="J11089" t="str">
            <v>om_exp</v>
          </cell>
          <cell r="K11089" t="str">
            <v>juris_energy_amt</v>
          </cell>
          <cell r="M11089" t="str">
            <v>2015/07/1/2/A/0</v>
          </cell>
        </row>
        <row r="11090">
          <cell r="A11090" t="str">
            <v>11089</v>
          </cell>
          <cell r="B11090" t="str">
            <v>OMD2094</v>
          </cell>
          <cell r="C11090" t="str">
            <v>094 - Energy Jurisdictional O &amp; M Exp Amount</v>
          </cell>
          <cell r="D11090">
            <v>0</v>
          </cell>
          <cell r="F11090" t="str">
            <v>CALC</v>
          </cell>
          <cell r="H11090" t="str">
            <v>94</v>
          </cell>
          <cell r="I11090" t="str">
            <v>C</v>
          </cell>
          <cell r="J11090" t="str">
            <v>om_exp</v>
          </cell>
          <cell r="K11090" t="str">
            <v>juris_energy_amt</v>
          </cell>
          <cell r="M11090" t="str">
            <v>2015/07/1/2/A/0</v>
          </cell>
        </row>
        <row r="11091">
          <cell r="A11091" t="str">
            <v>11090</v>
          </cell>
          <cell r="B11091" t="str">
            <v>OMD2094</v>
          </cell>
          <cell r="C11091" t="str">
            <v>094 - Energy Jurisdictional O &amp; M Exp Amount</v>
          </cell>
          <cell r="D11091">
            <v>0</v>
          </cell>
          <cell r="F11091" t="str">
            <v>CALC</v>
          </cell>
          <cell r="H11091" t="str">
            <v>94</v>
          </cell>
          <cell r="I11091" t="str">
            <v>C</v>
          </cell>
          <cell r="J11091" t="str">
            <v>om_exp</v>
          </cell>
          <cell r="K11091" t="str">
            <v>juris_energy_amt</v>
          </cell>
          <cell r="M11091" t="str">
            <v>2015/07/1/2/A/0</v>
          </cell>
        </row>
        <row r="11092">
          <cell r="A11092" t="str">
            <v>11091</v>
          </cell>
          <cell r="B11092" t="str">
            <v>OMD2094</v>
          </cell>
          <cell r="C11092" t="str">
            <v>094 - Energy Jurisdictional O &amp; M Exp Amount</v>
          </cell>
          <cell r="D11092">
            <v>0</v>
          </cell>
          <cell r="F11092" t="str">
            <v>CALC</v>
          </cell>
          <cell r="H11092" t="str">
            <v>94</v>
          </cell>
          <cell r="I11092" t="str">
            <v>C</v>
          </cell>
          <cell r="J11092" t="str">
            <v>om_exp</v>
          </cell>
          <cell r="K11092" t="str">
            <v>juris_energy_amt</v>
          </cell>
          <cell r="M11092" t="str">
            <v>2015/07/1/2/A/0</v>
          </cell>
        </row>
        <row r="11093">
          <cell r="A11093" t="str">
            <v>11092</v>
          </cell>
          <cell r="B11093" t="str">
            <v>OME2094</v>
          </cell>
          <cell r="C11093" t="str">
            <v>094 - Total Jurisdictional O &amp; M Exp Amount</v>
          </cell>
          <cell r="D11093">
            <v>0</v>
          </cell>
          <cell r="F11093" t="str">
            <v>CALC</v>
          </cell>
          <cell r="H11093" t="str">
            <v>94</v>
          </cell>
          <cell r="I11093" t="str">
            <v>C</v>
          </cell>
          <cell r="J11093" t="str">
            <v>om_exp</v>
          </cell>
          <cell r="K11093" t="str">
            <v>total_juris_amt</v>
          </cell>
          <cell r="M11093" t="str">
            <v>2015/07/1/2/A/0</v>
          </cell>
        </row>
        <row r="11094">
          <cell r="A11094" t="str">
            <v>11093</v>
          </cell>
          <cell r="B11094" t="str">
            <v>OME2094</v>
          </cell>
          <cell r="C11094" t="str">
            <v>094 - Total Jurisdictional O &amp; M Exp Amount</v>
          </cell>
          <cell r="D11094">
            <v>1728004.46</v>
          </cell>
          <cell r="F11094" t="str">
            <v>CALC</v>
          </cell>
          <cell r="H11094" t="str">
            <v>94</v>
          </cell>
          <cell r="I11094" t="str">
            <v>C</v>
          </cell>
          <cell r="J11094" t="str">
            <v>om_exp</v>
          </cell>
          <cell r="K11094" t="str">
            <v>total_juris_amt</v>
          </cell>
          <cell r="M11094" t="str">
            <v>2015/07/1/2/A/0</v>
          </cell>
        </row>
        <row r="11095">
          <cell r="A11095" t="str">
            <v>11094</v>
          </cell>
          <cell r="B11095" t="str">
            <v>OME2094</v>
          </cell>
          <cell r="C11095" t="str">
            <v>094 - Total Jurisdictional O &amp; M Exp Amount</v>
          </cell>
          <cell r="D11095">
            <v>0</v>
          </cell>
          <cell r="F11095" t="str">
            <v>CALC</v>
          </cell>
          <cell r="H11095" t="str">
            <v>94</v>
          </cell>
          <cell r="I11095" t="str">
            <v>C</v>
          </cell>
          <cell r="J11095" t="str">
            <v>om_exp</v>
          </cell>
          <cell r="K11095" t="str">
            <v>total_juris_amt</v>
          </cell>
          <cell r="M11095" t="str">
            <v>2015/07/1/2/A/0</v>
          </cell>
        </row>
        <row r="11096">
          <cell r="A11096" t="str">
            <v>11095</v>
          </cell>
          <cell r="B11096" t="str">
            <v>OME2094</v>
          </cell>
          <cell r="C11096" t="str">
            <v>094 - Total Jurisdictional O &amp; M Exp Amount</v>
          </cell>
          <cell r="D11096">
            <v>0</v>
          </cell>
          <cell r="F11096" t="str">
            <v>CALC</v>
          </cell>
          <cell r="H11096" t="str">
            <v>94</v>
          </cell>
          <cell r="I11096" t="str">
            <v>C</v>
          </cell>
          <cell r="J11096" t="str">
            <v>om_exp</v>
          </cell>
          <cell r="K11096" t="str">
            <v>total_juris_amt</v>
          </cell>
          <cell r="M11096" t="str">
            <v>2015/07/1/2/A/0</v>
          </cell>
        </row>
        <row r="11097">
          <cell r="A11097" t="str">
            <v>11096</v>
          </cell>
          <cell r="B11097" t="str">
            <v>OME2094</v>
          </cell>
          <cell r="C11097" t="str">
            <v>094 - Total Jurisdictional O &amp; M Exp Amount</v>
          </cell>
          <cell r="D11097">
            <v>0</v>
          </cell>
          <cell r="F11097" t="str">
            <v>CALC</v>
          </cell>
          <cell r="H11097" t="str">
            <v>94</v>
          </cell>
          <cell r="I11097" t="str">
            <v>C</v>
          </cell>
          <cell r="J11097" t="str">
            <v>om_exp</v>
          </cell>
          <cell r="K11097" t="str">
            <v>total_juris_amt</v>
          </cell>
          <cell r="M11097" t="str">
            <v>2015/07/1/2/A/0</v>
          </cell>
        </row>
        <row r="11098">
          <cell r="A11098" t="str">
            <v>11097</v>
          </cell>
          <cell r="B11098" t="str">
            <v>OME2094</v>
          </cell>
          <cell r="C11098" t="str">
            <v>094 - Total Jurisdictional O &amp; M Exp Amount</v>
          </cell>
          <cell r="D11098">
            <v>0</v>
          </cell>
          <cell r="F11098" t="str">
            <v>CALC</v>
          </cell>
          <cell r="H11098" t="str">
            <v>94</v>
          </cell>
          <cell r="I11098" t="str">
            <v>C</v>
          </cell>
          <cell r="J11098" t="str">
            <v>om_exp</v>
          </cell>
          <cell r="K11098" t="str">
            <v>total_juris_amt</v>
          </cell>
          <cell r="M11098" t="str">
            <v>2015/07/1/2/A/0</v>
          </cell>
        </row>
        <row r="11099">
          <cell r="A11099" t="str">
            <v>11098</v>
          </cell>
          <cell r="B11099" t="str">
            <v>OME2094</v>
          </cell>
          <cell r="C11099" t="str">
            <v>094 - Total Jurisdictional O &amp; M Exp Amount</v>
          </cell>
          <cell r="D11099">
            <v>0</v>
          </cell>
          <cell r="F11099" t="str">
            <v>CALC</v>
          </cell>
          <cell r="H11099" t="str">
            <v>94</v>
          </cell>
          <cell r="I11099" t="str">
            <v>C</v>
          </cell>
          <cell r="J11099" t="str">
            <v>om_exp</v>
          </cell>
          <cell r="K11099" t="str">
            <v>total_juris_amt</v>
          </cell>
          <cell r="M11099" t="str">
            <v>2015/07/1/2/A/0</v>
          </cell>
        </row>
        <row r="11100">
          <cell r="A11100" t="str">
            <v>11099</v>
          </cell>
          <cell r="B11100" t="str">
            <v>OME2094</v>
          </cell>
          <cell r="C11100" t="str">
            <v>094 - Total Jurisdictional O &amp; M Exp Amount</v>
          </cell>
          <cell r="D11100">
            <v>0</v>
          </cell>
          <cell r="F11100" t="str">
            <v>CALC</v>
          </cell>
          <cell r="H11100" t="str">
            <v>94</v>
          </cell>
          <cell r="I11100" t="str">
            <v>C</v>
          </cell>
          <cell r="J11100" t="str">
            <v>om_exp</v>
          </cell>
          <cell r="K11100" t="str">
            <v>total_juris_amt</v>
          </cell>
          <cell r="M11100" t="str">
            <v>2015/07/1/2/A/0</v>
          </cell>
        </row>
        <row r="11101">
          <cell r="A11101" t="str">
            <v>11100</v>
          </cell>
          <cell r="B11101" t="str">
            <v>OME2094</v>
          </cell>
          <cell r="C11101" t="str">
            <v>094 - Total Jurisdictional O &amp; M Exp Amount</v>
          </cell>
          <cell r="D11101">
            <v>0</v>
          </cell>
          <cell r="F11101" t="str">
            <v>CALC</v>
          </cell>
          <cell r="H11101" t="str">
            <v>94</v>
          </cell>
          <cell r="I11101" t="str">
            <v>C</v>
          </cell>
          <cell r="J11101" t="str">
            <v>om_exp</v>
          </cell>
          <cell r="K11101" t="str">
            <v>total_juris_amt</v>
          </cell>
          <cell r="M11101" t="str">
            <v>2015/07/1/2/A/0</v>
          </cell>
        </row>
        <row r="11102">
          <cell r="A11102" t="str">
            <v>11101</v>
          </cell>
          <cell r="B11102" t="str">
            <v>OME2094</v>
          </cell>
          <cell r="C11102" t="str">
            <v>094 - Total Jurisdictional O &amp; M Exp Amount</v>
          </cell>
          <cell r="D11102">
            <v>0</v>
          </cell>
          <cell r="F11102" t="str">
            <v>CALC</v>
          </cell>
          <cell r="H11102" t="str">
            <v>94</v>
          </cell>
          <cell r="I11102" t="str">
            <v>C</v>
          </cell>
          <cell r="J11102" t="str">
            <v>om_exp</v>
          </cell>
          <cell r="K11102" t="str">
            <v>total_juris_amt</v>
          </cell>
          <cell r="M11102" t="str">
            <v>2015/07/1/2/A/0</v>
          </cell>
        </row>
        <row r="11103">
          <cell r="A11103" t="str">
            <v>11102</v>
          </cell>
          <cell r="B11103" t="str">
            <v>OME2094</v>
          </cell>
          <cell r="C11103" t="str">
            <v>094 - Total Jurisdictional O &amp; M Exp Amount</v>
          </cell>
          <cell r="D11103">
            <v>1516.8</v>
          </cell>
          <cell r="F11103" t="str">
            <v>CALC</v>
          </cell>
          <cell r="H11103" t="str">
            <v>94</v>
          </cell>
          <cell r="I11103" t="str">
            <v>C</v>
          </cell>
          <cell r="J11103" t="str">
            <v>om_exp</v>
          </cell>
          <cell r="K11103" t="str">
            <v>total_juris_amt</v>
          </cell>
          <cell r="M11103" t="str">
            <v>2015/07/1/2/A/0</v>
          </cell>
        </row>
        <row r="11104">
          <cell r="A11104" t="str">
            <v>11103</v>
          </cell>
          <cell r="B11104" t="str">
            <v>OME2094</v>
          </cell>
          <cell r="C11104" t="str">
            <v>094 - Total Jurisdictional O &amp; M Exp Amount</v>
          </cell>
          <cell r="D11104">
            <v>1249.8499999999999</v>
          </cell>
          <cell r="F11104" t="str">
            <v>CALC</v>
          </cell>
          <cell r="H11104" t="str">
            <v>94</v>
          </cell>
          <cell r="I11104" t="str">
            <v>C</v>
          </cell>
          <cell r="J11104" t="str">
            <v>om_exp</v>
          </cell>
          <cell r="K11104" t="str">
            <v>total_juris_amt</v>
          </cell>
          <cell r="M11104" t="str">
            <v>2015/07/1/2/A/0</v>
          </cell>
        </row>
        <row r="11105">
          <cell r="A11105" t="str">
            <v>11104</v>
          </cell>
          <cell r="B11105" t="str">
            <v>OME2094</v>
          </cell>
          <cell r="C11105" t="str">
            <v>094 - Total Jurisdictional O &amp; M Exp Amount</v>
          </cell>
          <cell r="D11105">
            <v>0</v>
          </cell>
          <cell r="F11105" t="str">
            <v>CALC</v>
          </cell>
          <cell r="H11105" t="str">
            <v>94</v>
          </cell>
          <cell r="I11105" t="str">
            <v>C</v>
          </cell>
          <cell r="J11105" t="str">
            <v>om_exp</v>
          </cell>
          <cell r="K11105" t="str">
            <v>total_juris_amt</v>
          </cell>
          <cell r="M11105" t="str">
            <v>2015/07/1/2/A/0</v>
          </cell>
        </row>
        <row r="11106">
          <cell r="A11106" t="str">
            <v>11105</v>
          </cell>
          <cell r="B11106" t="str">
            <v>OME2094</v>
          </cell>
          <cell r="C11106" t="str">
            <v>094 - Total Jurisdictional O &amp; M Exp Amount</v>
          </cell>
          <cell r="D11106">
            <v>0</v>
          </cell>
          <cell r="F11106" t="str">
            <v>CALC</v>
          </cell>
          <cell r="H11106" t="str">
            <v>94</v>
          </cell>
          <cell r="I11106" t="str">
            <v>C</v>
          </cell>
          <cell r="J11106" t="str">
            <v>om_exp</v>
          </cell>
          <cell r="K11106" t="str">
            <v>total_juris_amt</v>
          </cell>
          <cell r="M11106" t="str">
            <v>2015/07/1/2/A/0</v>
          </cell>
        </row>
        <row r="11107">
          <cell r="A11107" t="str">
            <v>11106</v>
          </cell>
          <cell r="B11107" t="str">
            <v>OME2094</v>
          </cell>
          <cell r="C11107" t="str">
            <v>094 - Total Jurisdictional O &amp; M Exp Amount</v>
          </cell>
          <cell r="D11107">
            <v>23544.98</v>
          </cell>
          <cell r="F11107" t="str">
            <v>CALC</v>
          </cell>
          <cell r="H11107" t="str">
            <v>94</v>
          </cell>
          <cell r="I11107" t="str">
            <v>C</v>
          </cell>
          <cell r="J11107" t="str">
            <v>om_exp</v>
          </cell>
          <cell r="K11107" t="str">
            <v>total_juris_amt</v>
          </cell>
          <cell r="M11107" t="str">
            <v>2015/07/1/2/A/0</v>
          </cell>
        </row>
        <row r="11108">
          <cell r="A11108" t="str">
            <v>11107</v>
          </cell>
          <cell r="B11108" t="str">
            <v>OME2094</v>
          </cell>
          <cell r="C11108" t="str">
            <v>094 - Total Jurisdictional O &amp; M Exp Amount</v>
          </cell>
          <cell r="D11108">
            <v>1771.04</v>
          </cell>
          <cell r="F11108" t="str">
            <v>CALC</v>
          </cell>
          <cell r="H11108" t="str">
            <v>94</v>
          </cell>
          <cell r="I11108" t="str">
            <v>C</v>
          </cell>
          <cell r="J11108" t="str">
            <v>om_exp</v>
          </cell>
          <cell r="K11108" t="str">
            <v>total_juris_amt</v>
          </cell>
          <cell r="M11108" t="str">
            <v>2015/07/1/2/A/0</v>
          </cell>
        </row>
        <row r="11109">
          <cell r="A11109" t="str">
            <v>11108</v>
          </cell>
          <cell r="B11109" t="str">
            <v>OME2094</v>
          </cell>
          <cell r="C11109" t="str">
            <v>094 - Total Jurisdictional O &amp; M Exp Amount</v>
          </cell>
          <cell r="D11109">
            <v>0</v>
          </cell>
          <cell r="F11109" t="str">
            <v>CALC</v>
          </cell>
          <cell r="H11109" t="str">
            <v>94</v>
          </cell>
          <cell r="I11109" t="str">
            <v>C</v>
          </cell>
          <cell r="J11109" t="str">
            <v>om_exp</v>
          </cell>
          <cell r="K11109" t="str">
            <v>total_juris_amt</v>
          </cell>
          <cell r="M11109" t="str">
            <v>2015/07/1/2/A/0</v>
          </cell>
        </row>
        <row r="11110">
          <cell r="A11110" t="str">
            <v>11109</v>
          </cell>
          <cell r="B11110" t="str">
            <v>OME2094</v>
          </cell>
          <cell r="C11110" t="str">
            <v>094 - Total Jurisdictional O &amp; M Exp Amount</v>
          </cell>
          <cell r="D11110">
            <v>1931.62</v>
          </cell>
          <cell r="F11110" t="str">
            <v>CALC</v>
          </cell>
          <cell r="H11110" t="str">
            <v>94</v>
          </cell>
          <cell r="I11110" t="str">
            <v>C</v>
          </cell>
          <cell r="J11110" t="str">
            <v>om_exp</v>
          </cell>
          <cell r="K11110" t="str">
            <v>total_juris_amt</v>
          </cell>
          <cell r="M11110" t="str">
            <v>2015/07/1/2/A/0</v>
          </cell>
        </row>
        <row r="11111">
          <cell r="A11111" t="str">
            <v>11110</v>
          </cell>
          <cell r="B11111" t="str">
            <v>OME2094</v>
          </cell>
          <cell r="C11111" t="str">
            <v>094 - Total Jurisdictional O &amp; M Exp Amount</v>
          </cell>
          <cell r="D11111">
            <v>1357.04</v>
          </cell>
          <cell r="F11111" t="str">
            <v>CALC</v>
          </cell>
          <cell r="H11111" t="str">
            <v>94</v>
          </cell>
          <cell r="I11111" t="str">
            <v>C</v>
          </cell>
          <cell r="J11111" t="str">
            <v>om_exp</v>
          </cell>
          <cell r="K11111" t="str">
            <v>total_juris_amt</v>
          </cell>
          <cell r="M11111" t="str">
            <v>2015/07/1/2/A/0</v>
          </cell>
        </row>
        <row r="11112">
          <cell r="A11112" t="str">
            <v>11111</v>
          </cell>
          <cell r="B11112" t="str">
            <v>OME2094</v>
          </cell>
          <cell r="C11112" t="str">
            <v>094 - Total Jurisdictional O &amp; M Exp Amount</v>
          </cell>
          <cell r="D11112">
            <v>0</v>
          </cell>
          <cell r="F11112" t="str">
            <v>CALC</v>
          </cell>
          <cell r="H11112" t="str">
            <v>94</v>
          </cell>
          <cell r="I11112" t="str">
            <v>C</v>
          </cell>
          <cell r="J11112" t="str">
            <v>om_exp</v>
          </cell>
          <cell r="K11112" t="str">
            <v>total_juris_amt</v>
          </cell>
          <cell r="M11112" t="str">
            <v>2015/07/1/2/A/0</v>
          </cell>
        </row>
        <row r="11113">
          <cell r="A11113" t="str">
            <v>11112</v>
          </cell>
          <cell r="B11113" t="str">
            <v>OME2094</v>
          </cell>
          <cell r="C11113" t="str">
            <v>094 - Total Jurisdictional O &amp; M Exp Amount</v>
          </cell>
          <cell r="D11113">
            <v>0</v>
          </cell>
          <cell r="F11113" t="str">
            <v>CALC</v>
          </cell>
          <cell r="H11113" t="str">
            <v>94</v>
          </cell>
          <cell r="I11113" t="str">
            <v>C</v>
          </cell>
          <cell r="J11113" t="str">
            <v>om_exp</v>
          </cell>
          <cell r="K11113" t="str">
            <v>total_juris_amt</v>
          </cell>
          <cell r="M11113" t="str">
            <v>2015/07/1/2/A/0</v>
          </cell>
        </row>
        <row r="11114">
          <cell r="A11114" t="str">
            <v>11113</v>
          </cell>
          <cell r="B11114" t="str">
            <v>OM52095</v>
          </cell>
          <cell r="C11114" t="str">
            <v>095 - CP Allocation O &amp; M Exp Amount</v>
          </cell>
          <cell r="D11114">
            <v>0</v>
          </cell>
          <cell r="F11114" t="str">
            <v>CALC</v>
          </cell>
          <cell r="H11114" t="str">
            <v>95</v>
          </cell>
          <cell r="I11114" t="str">
            <v>C</v>
          </cell>
          <cell r="J11114" t="str">
            <v>om_exp</v>
          </cell>
          <cell r="K11114" t="str">
            <v>alloc_cp_amt</v>
          </cell>
          <cell r="M11114" t="str">
            <v>2015/07/1/2/A/0</v>
          </cell>
        </row>
        <row r="11115">
          <cell r="A11115" t="str">
            <v>11114</v>
          </cell>
          <cell r="B11115" t="str">
            <v>OM52095</v>
          </cell>
          <cell r="C11115" t="str">
            <v>095 - CP Allocation O &amp; M Exp Amount</v>
          </cell>
          <cell r="D11115">
            <v>0</v>
          </cell>
          <cell r="F11115" t="str">
            <v>CALC</v>
          </cell>
          <cell r="H11115" t="str">
            <v>95</v>
          </cell>
          <cell r="I11115" t="str">
            <v>C</v>
          </cell>
          <cell r="J11115" t="str">
            <v>om_exp</v>
          </cell>
          <cell r="K11115" t="str">
            <v>alloc_cp_amt</v>
          </cell>
          <cell r="M11115" t="str">
            <v>2015/07/1/2/A/0</v>
          </cell>
        </row>
        <row r="11116">
          <cell r="A11116" t="str">
            <v>11115</v>
          </cell>
          <cell r="B11116" t="str">
            <v>OM52095</v>
          </cell>
          <cell r="C11116" t="str">
            <v>095 - CP Allocation O &amp; M Exp Amount</v>
          </cell>
          <cell r="D11116">
            <v>0</v>
          </cell>
          <cell r="F11116" t="str">
            <v>CALC</v>
          </cell>
          <cell r="H11116" t="str">
            <v>95</v>
          </cell>
          <cell r="I11116" t="str">
            <v>C</v>
          </cell>
          <cell r="J11116" t="str">
            <v>om_exp</v>
          </cell>
          <cell r="K11116" t="str">
            <v>alloc_cp_amt</v>
          </cell>
          <cell r="M11116" t="str">
            <v>2015/07/1/2/A/0</v>
          </cell>
        </row>
        <row r="11117">
          <cell r="A11117" t="str">
            <v>11116</v>
          </cell>
          <cell r="B11117" t="str">
            <v>OM52095</v>
          </cell>
          <cell r="C11117" t="str">
            <v>095 - CP Allocation O &amp; M Exp Amount</v>
          </cell>
          <cell r="D11117">
            <v>0</v>
          </cell>
          <cell r="F11117" t="str">
            <v>CALC</v>
          </cell>
          <cell r="H11117" t="str">
            <v>95</v>
          </cell>
          <cell r="I11117" t="str">
            <v>C</v>
          </cell>
          <cell r="J11117" t="str">
            <v>om_exp</v>
          </cell>
          <cell r="K11117" t="str">
            <v>alloc_cp_amt</v>
          </cell>
          <cell r="M11117" t="str">
            <v>2015/07/1/2/A/0</v>
          </cell>
        </row>
        <row r="11118">
          <cell r="A11118" t="str">
            <v>11117</v>
          </cell>
          <cell r="B11118" t="str">
            <v>OM52095</v>
          </cell>
          <cell r="C11118" t="str">
            <v>095 - CP Allocation O &amp; M Exp Amount</v>
          </cell>
          <cell r="D11118">
            <v>0</v>
          </cell>
          <cell r="F11118" t="str">
            <v>CALC</v>
          </cell>
          <cell r="H11118" t="str">
            <v>95</v>
          </cell>
          <cell r="I11118" t="str">
            <v>C</v>
          </cell>
          <cell r="J11118" t="str">
            <v>om_exp</v>
          </cell>
          <cell r="K11118" t="str">
            <v>alloc_cp_amt</v>
          </cell>
          <cell r="M11118" t="str">
            <v>2015/07/1/2/A/0</v>
          </cell>
        </row>
        <row r="11119">
          <cell r="A11119" t="str">
            <v>11118</v>
          </cell>
          <cell r="B11119" t="str">
            <v>OM52095</v>
          </cell>
          <cell r="C11119" t="str">
            <v>095 - CP Allocation O &amp; M Exp Amount</v>
          </cell>
          <cell r="D11119">
            <v>0</v>
          </cell>
          <cell r="F11119" t="str">
            <v>CALC</v>
          </cell>
          <cell r="H11119" t="str">
            <v>95</v>
          </cell>
          <cell r="I11119" t="str">
            <v>C</v>
          </cell>
          <cell r="J11119" t="str">
            <v>om_exp</v>
          </cell>
          <cell r="K11119" t="str">
            <v>alloc_cp_amt</v>
          </cell>
          <cell r="M11119" t="str">
            <v>2015/07/1/2/A/0</v>
          </cell>
        </row>
        <row r="11120">
          <cell r="A11120" t="str">
            <v>11119</v>
          </cell>
          <cell r="B11120" t="str">
            <v>OM52095</v>
          </cell>
          <cell r="C11120" t="str">
            <v>095 - CP Allocation O &amp; M Exp Amount</v>
          </cell>
          <cell r="D11120">
            <v>5466.47</v>
          </cell>
          <cell r="F11120" t="str">
            <v>CALC</v>
          </cell>
          <cell r="H11120" t="str">
            <v>95</v>
          </cell>
          <cell r="I11120" t="str">
            <v>C</v>
          </cell>
          <cell r="J11120" t="str">
            <v>om_exp</v>
          </cell>
          <cell r="K11120" t="str">
            <v>alloc_cp_amt</v>
          </cell>
          <cell r="M11120" t="str">
            <v>2015/07/1/2/A/0</v>
          </cell>
        </row>
        <row r="11121">
          <cell r="A11121" t="str">
            <v>11120</v>
          </cell>
          <cell r="B11121" t="str">
            <v>OM52095</v>
          </cell>
          <cell r="C11121" t="str">
            <v>095 - CP Allocation O &amp; M Exp Amount</v>
          </cell>
          <cell r="D11121">
            <v>0.54</v>
          </cell>
          <cell r="F11121" t="str">
            <v>CALC</v>
          </cell>
          <cell r="H11121" t="str">
            <v>95</v>
          </cell>
          <cell r="I11121" t="str">
            <v>C</v>
          </cell>
          <cell r="J11121" t="str">
            <v>om_exp</v>
          </cell>
          <cell r="K11121" t="str">
            <v>alloc_cp_amt</v>
          </cell>
          <cell r="M11121" t="str">
            <v>2015/07/1/2/A/0</v>
          </cell>
        </row>
        <row r="11122">
          <cell r="A11122" t="str">
            <v>11121</v>
          </cell>
          <cell r="B11122" t="str">
            <v>OM52095</v>
          </cell>
          <cell r="C11122" t="str">
            <v>095 - CP Allocation O &amp; M Exp Amount</v>
          </cell>
          <cell r="D11122">
            <v>92.74</v>
          </cell>
          <cell r="F11122" t="str">
            <v>CALC</v>
          </cell>
          <cell r="H11122" t="str">
            <v>95</v>
          </cell>
          <cell r="I11122" t="str">
            <v>C</v>
          </cell>
          <cell r="J11122" t="str">
            <v>om_exp</v>
          </cell>
          <cell r="K11122" t="str">
            <v>alloc_cp_amt</v>
          </cell>
          <cell r="M11122" t="str">
            <v>2015/07/1/2/A/0</v>
          </cell>
        </row>
        <row r="11123">
          <cell r="A11123" t="str">
            <v>11122</v>
          </cell>
          <cell r="B11123" t="str">
            <v>OM52095</v>
          </cell>
          <cell r="C11123" t="str">
            <v>095 - CP Allocation O &amp; M Exp Amount</v>
          </cell>
          <cell r="D11123">
            <v>0</v>
          </cell>
          <cell r="F11123" t="str">
            <v>CALC</v>
          </cell>
          <cell r="H11123" t="str">
            <v>95</v>
          </cell>
          <cell r="I11123" t="str">
            <v>C</v>
          </cell>
          <cell r="J11123" t="str">
            <v>om_exp</v>
          </cell>
          <cell r="K11123" t="str">
            <v>alloc_cp_amt</v>
          </cell>
          <cell r="M11123" t="str">
            <v>2015/07/1/2/A/0</v>
          </cell>
        </row>
        <row r="11124">
          <cell r="A11124" t="str">
            <v>11123</v>
          </cell>
          <cell r="B11124" t="str">
            <v>OM52095</v>
          </cell>
          <cell r="C11124" t="str">
            <v>095 - CP Allocation O &amp; M Exp Amount</v>
          </cell>
          <cell r="D11124">
            <v>0</v>
          </cell>
          <cell r="F11124" t="str">
            <v>CALC</v>
          </cell>
          <cell r="H11124" t="str">
            <v>95</v>
          </cell>
          <cell r="I11124" t="str">
            <v>C</v>
          </cell>
          <cell r="J11124" t="str">
            <v>om_exp</v>
          </cell>
          <cell r="K11124" t="str">
            <v>alloc_cp_amt</v>
          </cell>
          <cell r="M11124" t="str">
            <v>2015/07/1/2/A/0</v>
          </cell>
        </row>
        <row r="11125">
          <cell r="A11125" t="str">
            <v>11124</v>
          </cell>
          <cell r="B11125" t="str">
            <v>OM52095</v>
          </cell>
          <cell r="C11125" t="str">
            <v>095 - CP Allocation O &amp; M Exp Amount</v>
          </cell>
          <cell r="D11125">
            <v>0</v>
          </cell>
          <cell r="F11125" t="str">
            <v>CALC</v>
          </cell>
          <cell r="H11125" t="str">
            <v>95</v>
          </cell>
          <cell r="I11125" t="str">
            <v>C</v>
          </cell>
          <cell r="J11125" t="str">
            <v>om_exp</v>
          </cell>
          <cell r="K11125" t="str">
            <v>alloc_cp_amt</v>
          </cell>
          <cell r="M11125" t="str">
            <v>2015/07/1/2/A/0</v>
          </cell>
        </row>
        <row r="11126">
          <cell r="A11126" t="str">
            <v>11125</v>
          </cell>
          <cell r="B11126" t="str">
            <v>OM52095</v>
          </cell>
          <cell r="C11126" t="str">
            <v>095 - CP Allocation O &amp; M Exp Amount</v>
          </cell>
          <cell r="D11126">
            <v>0</v>
          </cell>
          <cell r="F11126" t="str">
            <v>CALC</v>
          </cell>
          <cell r="H11126" t="str">
            <v>95</v>
          </cell>
          <cell r="I11126" t="str">
            <v>C</v>
          </cell>
          <cell r="J11126" t="str">
            <v>om_exp</v>
          </cell>
          <cell r="K11126" t="str">
            <v>alloc_cp_amt</v>
          </cell>
          <cell r="M11126" t="str">
            <v>2015/07/1/2/A/0</v>
          </cell>
        </row>
        <row r="11127">
          <cell r="A11127" t="str">
            <v>11126</v>
          </cell>
          <cell r="B11127" t="str">
            <v>OM52095</v>
          </cell>
          <cell r="C11127" t="str">
            <v>095 - CP Allocation O &amp; M Exp Amount</v>
          </cell>
          <cell r="D11127">
            <v>0</v>
          </cell>
          <cell r="F11127" t="str">
            <v>CALC</v>
          </cell>
          <cell r="H11127" t="str">
            <v>95</v>
          </cell>
          <cell r="I11127" t="str">
            <v>C</v>
          </cell>
          <cell r="J11127" t="str">
            <v>om_exp</v>
          </cell>
          <cell r="K11127" t="str">
            <v>alloc_cp_amt</v>
          </cell>
          <cell r="M11127" t="str">
            <v>2015/07/1/2/A/0</v>
          </cell>
        </row>
        <row r="11128">
          <cell r="A11128" t="str">
            <v>11127</v>
          </cell>
          <cell r="B11128" t="str">
            <v>OM52095</v>
          </cell>
          <cell r="C11128" t="str">
            <v>095 - CP Allocation O &amp; M Exp Amount</v>
          </cell>
          <cell r="D11128">
            <v>0</v>
          </cell>
          <cell r="F11128" t="str">
            <v>CALC</v>
          </cell>
          <cell r="H11128" t="str">
            <v>95</v>
          </cell>
          <cell r="I11128" t="str">
            <v>C</v>
          </cell>
          <cell r="J11128" t="str">
            <v>om_exp</v>
          </cell>
          <cell r="K11128" t="str">
            <v>alloc_cp_amt</v>
          </cell>
          <cell r="M11128" t="str">
            <v>2015/07/1/2/A/0</v>
          </cell>
        </row>
        <row r="11129">
          <cell r="A11129" t="str">
            <v>11128</v>
          </cell>
          <cell r="B11129" t="str">
            <v>OM52095</v>
          </cell>
          <cell r="C11129" t="str">
            <v>095 - CP Allocation O &amp; M Exp Amount</v>
          </cell>
          <cell r="D11129">
            <v>0</v>
          </cell>
          <cell r="F11129" t="str">
            <v>CALC</v>
          </cell>
          <cell r="H11129" t="str">
            <v>95</v>
          </cell>
          <cell r="I11129" t="str">
            <v>C</v>
          </cell>
          <cell r="J11129" t="str">
            <v>om_exp</v>
          </cell>
          <cell r="K11129" t="str">
            <v>alloc_cp_amt</v>
          </cell>
          <cell r="M11129" t="str">
            <v>2015/07/1/2/A/0</v>
          </cell>
        </row>
        <row r="11130">
          <cell r="A11130" t="str">
            <v>11129</v>
          </cell>
          <cell r="B11130" t="str">
            <v>OM52095</v>
          </cell>
          <cell r="C11130" t="str">
            <v>095 - CP Allocation O &amp; M Exp Amount</v>
          </cell>
          <cell r="D11130">
            <v>0</v>
          </cell>
          <cell r="F11130" t="str">
            <v>CALC</v>
          </cell>
          <cell r="H11130" t="str">
            <v>95</v>
          </cell>
          <cell r="I11130" t="str">
            <v>C</v>
          </cell>
          <cell r="J11130" t="str">
            <v>om_exp</v>
          </cell>
          <cell r="K11130" t="str">
            <v>alloc_cp_amt</v>
          </cell>
          <cell r="M11130" t="str">
            <v>2015/07/1/2/A/0</v>
          </cell>
        </row>
        <row r="11131">
          <cell r="A11131" t="str">
            <v>11130</v>
          </cell>
          <cell r="B11131" t="str">
            <v>OM52095</v>
          </cell>
          <cell r="C11131" t="str">
            <v>095 - CP Allocation O &amp; M Exp Amount</v>
          </cell>
          <cell r="D11131">
            <v>5941.83</v>
          </cell>
          <cell r="F11131" t="str">
            <v>CALC</v>
          </cell>
          <cell r="H11131" t="str">
            <v>95</v>
          </cell>
          <cell r="I11131" t="str">
            <v>C</v>
          </cell>
          <cell r="J11131" t="str">
            <v>om_exp</v>
          </cell>
          <cell r="K11131" t="str">
            <v>alloc_cp_amt</v>
          </cell>
          <cell r="M11131" t="str">
            <v>2015/07/1/2/A/0</v>
          </cell>
        </row>
        <row r="11132">
          <cell r="A11132" t="str">
            <v>11131</v>
          </cell>
          <cell r="B11132" t="str">
            <v>OM52095</v>
          </cell>
          <cell r="C11132" t="str">
            <v>095 - CP Allocation O &amp; M Exp Amount</v>
          </cell>
          <cell r="D11132">
            <v>0</v>
          </cell>
          <cell r="F11132" t="str">
            <v>CALC</v>
          </cell>
          <cell r="H11132" t="str">
            <v>95</v>
          </cell>
          <cell r="I11132" t="str">
            <v>C</v>
          </cell>
          <cell r="J11132" t="str">
            <v>om_exp</v>
          </cell>
          <cell r="K11132" t="str">
            <v>alloc_cp_amt</v>
          </cell>
          <cell r="M11132" t="str">
            <v>2015/07/1/2/A/0</v>
          </cell>
        </row>
        <row r="11133">
          <cell r="A11133" t="str">
            <v>11132</v>
          </cell>
          <cell r="B11133" t="str">
            <v>OM52095</v>
          </cell>
          <cell r="C11133" t="str">
            <v>095 - CP Allocation O &amp; M Exp Amount</v>
          </cell>
          <cell r="D11133">
            <v>358297.3</v>
          </cell>
          <cell r="F11133" t="str">
            <v>CALC</v>
          </cell>
          <cell r="H11133" t="str">
            <v>95</v>
          </cell>
          <cell r="I11133" t="str">
            <v>C</v>
          </cell>
          <cell r="J11133" t="str">
            <v>om_exp</v>
          </cell>
          <cell r="K11133" t="str">
            <v>alloc_cp_amt</v>
          </cell>
          <cell r="M11133" t="str">
            <v>2015/07/1/2/A/0</v>
          </cell>
        </row>
        <row r="11134">
          <cell r="A11134" t="str">
            <v>11133</v>
          </cell>
          <cell r="B11134" t="str">
            <v>OM52095</v>
          </cell>
          <cell r="C11134" t="str">
            <v>095 - CP Allocation O &amp; M Exp Amount</v>
          </cell>
          <cell r="D11134">
            <v>0</v>
          </cell>
          <cell r="F11134" t="str">
            <v>CALC</v>
          </cell>
          <cell r="H11134" t="str">
            <v>95</v>
          </cell>
          <cell r="I11134" t="str">
            <v>C</v>
          </cell>
          <cell r="J11134" t="str">
            <v>om_exp</v>
          </cell>
          <cell r="K11134" t="str">
            <v>alloc_cp_amt</v>
          </cell>
          <cell r="M11134" t="str">
            <v>2015/07/1/2/A/0</v>
          </cell>
        </row>
        <row r="11135">
          <cell r="A11135" t="str">
            <v>11134</v>
          </cell>
          <cell r="B11135" t="str">
            <v>OM52095</v>
          </cell>
          <cell r="C11135" t="str">
            <v>095 - CP Allocation O &amp; M Exp Amount</v>
          </cell>
          <cell r="D11135">
            <v>100.2</v>
          </cell>
          <cell r="F11135" t="str">
            <v>CALC</v>
          </cell>
          <cell r="H11135" t="str">
            <v>95</v>
          </cell>
          <cell r="I11135" t="str">
            <v>C</v>
          </cell>
          <cell r="J11135" t="str">
            <v>om_exp</v>
          </cell>
          <cell r="K11135" t="str">
            <v>alloc_cp_amt</v>
          </cell>
          <cell r="M11135" t="str">
            <v>2015/07/1/2/A/0</v>
          </cell>
        </row>
        <row r="11136">
          <cell r="A11136" t="str">
            <v>11135</v>
          </cell>
          <cell r="B11136" t="str">
            <v>OM52095</v>
          </cell>
          <cell r="C11136" t="str">
            <v>095 - CP Allocation O &amp; M Exp Amount</v>
          </cell>
          <cell r="D11136">
            <v>0</v>
          </cell>
          <cell r="F11136" t="str">
            <v>CALC</v>
          </cell>
          <cell r="H11136" t="str">
            <v>95</v>
          </cell>
          <cell r="I11136" t="str">
            <v>C</v>
          </cell>
          <cell r="J11136" t="str">
            <v>om_exp</v>
          </cell>
          <cell r="K11136" t="str">
            <v>alloc_cp_amt</v>
          </cell>
          <cell r="M11136" t="str">
            <v>2015/07/1/2/A/0</v>
          </cell>
        </row>
        <row r="11137">
          <cell r="A11137" t="str">
            <v>11136</v>
          </cell>
          <cell r="B11137" t="str">
            <v>OM52095</v>
          </cell>
          <cell r="C11137" t="str">
            <v>095 - CP Allocation O &amp; M Exp Amount</v>
          </cell>
          <cell r="D11137">
            <v>0</v>
          </cell>
          <cell r="F11137" t="str">
            <v>CALC</v>
          </cell>
          <cell r="H11137" t="str">
            <v>95</v>
          </cell>
          <cell r="I11137" t="str">
            <v>C</v>
          </cell>
          <cell r="J11137" t="str">
            <v>om_exp</v>
          </cell>
          <cell r="K11137" t="str">
            <v>alloc_cp_amt</v>
          </cell>
          <cell r="M11137" t="str">
            <v>2015/07/1/2/A/0</v>
          </cell>
        </row>
        <row r="11138">
          <cell r="A11138" t="str">
            <v>11137</v>
          </cell>
          <cell r="B11138" t="str">
            <v>OM52095</v>
          </cell>
          <cell r="C11138" t="str">
            <v>095 - CP Allocation O &amp; M Exp Amount</v>
          </cell>
          <cell r="D11138">
            <v>0</v>
          </cell>
          <cell r="F11138" t="str">
            <v>CALC</v>
          </cell>
          <cell r="H11138" t="str">
            <v>95</v>
          </cell>
          <cell r="I11138" t="str">
            <v>C</v>
          </cell>
          <cell r="J11138" t="str">
            <v>om_exp</v>
          </cell>
          <cell r="K11138" t="str">
            <v>alloc_cp_amt</v>
          </cell>
          <cell r="M11138" t="str">
            <v>2015/07/1/2/A/0</v>
          </cell>
        </row>
        <row r="11139">
          <cell r="A11139" t="str">
            <v>11138</v>
          </cell>
          <cell r="B11139" t="str">
            <v>OM52095</v>
          </cell>
          <cell r="C11139" t="str">
            <v>095 - CP Allocation O &amp; M Exp Amount</v>
          </cell>
          <cell r="D11139">
            <v>0</v>
          </cell>
          <cell r="F11139" t="str">
            <v>CALC</v>
          </cell>
          <cell r="H11139" t="str">
            <v>95</v>
          </cell>
          <cell r="I11139" t="str">
            <v>C</v>
          </cell>
          <cell r="J11139" t="str">
            <v>om_exp</v>
          </cell>
          <cell r="K11139" t="str">
            <v>alloc_cp_amt</v>
          </cell>
          <cell r="M11139" t="str">
            <v>2015/07/1/2/A/0</v>
          </cell>
        </row>
        <row r="11140">
          <cell r="A11140" t="str">
            <v>11139</v>
          </cell>
          <cell r="B11140" t="str">
            <v>OM52095</v>
          </cell>
          <cell r="C11140" t="str">
            <v>095 - CP Allocation O &amp; M Exp Amount</v>
          </cell>
          <cell r="D11140">
            <v>0</v>
          </cell>
          <cell r="F11140" t="str">
            <v>CALC</v>
          </cell>
          <cell r="H11140" t="str">
            <v>95</v>
          </cell>
          <cell r="I11140" t="str">
            <v>C</v>
          </cell>
          <cell r="J11140" t="str">
            <v>om_exp</v>
          </cell>
          <cell r="K11140" t="str">
            <v>alloc_cp_amt</v>
          </cell>
          <cell r="M11140" t="str">
            <v>2015/07/1/2/A/0</v>
          </cell>
        </row>
        <row r="11141">
          <cell r="A11141" t="str">
            <v>11140</v>
          </cell>
          <cell r="B11141" t="str">
            <v>OM52095</v>
          </cell>
          <cell r="C11141" t="str">
            <v>095 - CP Allocation O &amp; M Exp Amount</v>
          </cell>
          <cell r="D11141">
            <v>5390.06</v>
          </cell>
          <cell r="F11141" t="str">
            <v>CALC</v>
          </cell>
          <cell r="H11141" t="str">
            <v>95</v>
          </cell>
          <cell r="I11141" t="str">
            <v>C</v>
          </cell>
          <cell r="J11141" t="str">
            <v>om_exp</v>
          </cell>
          <cell r="K11141" t="str">
            <v>alloc_cp_amt</v>
          </cell>
          <cell r="M11141" t="str">
            <v>2015/07/1/2/A/0</v>
          </cell>
        </row>
        <row r="11142">
          <cell r="A11142" t="str">
            <v>11141</v>
          </cell>
          <cell r="B11142" t="str">
            <v>OM22095</v>
          </cell>
          <cell r="C11142" t="str">
            <v>095 - CP Allocation Factor</v>
          </cell>
          <cell r="D11142">
            <v>1</v>
          </cell>
          <cell r="F11142" t="str">
            <v>CALC</v>
          </cell>
          <cell r="H11142" t="str">
            <v>95</v>
          </cell>
          <cell r="I11142" t="str">
            <v>C</v>
          </cell>
          <cell r="J11142" t="str">
            <v>om_exp</v>
          </cell>
          <cell r="K11142" t="str">
            <v>alloc_cp</v>
          </cell>
          <cell r="M11142" t="str">
            <v>2015/07/1/2/A/0</v>
          </cell>
        </row>
        <row r="11143">
          <cell r="A11143" t="str">
            <v>11142</v>
          </cell>
          <cell r="B11143" t="str">
            <v>OM22095</v>
          </cell>
          <cell r="C11143" t="str">
            <v>095 - CP Allocation Factor</v>
          </cell>
          <cell r="D11143">
            <v>1</v>
          </cell>
          <cell r="F11143" t="str">
            <v>CALC</v>
          </cell>
          <cell r="H11143" t="str">
            <v>95</v>
          </cell>
          <cell r="I11143" t="str">
            <v>C</v>
          </cell>
          <cell r="J11143" t="str">
            <v>om_exp</v>
          </cell>
          <cell r="K11143" t="str">
            <v>alloc_cp</v>
          </cell>
          <cell r="M11143" t="str">
            <v>2015/07/1/2/A/0</v>
          </cell>
        </row>
        <row r="11144">
          <cell r="A11144" t="str">
            <v>11143</v>
          </cell>
          <cell r="B11144" t="str">
            <v>OM22095</v>
          </cell>
          <cell r="C11144" t="str">
            <v>095 - CP Allocation Factor</v>
          </cell>
          <cell r="D11144">
            <v>1</v>
          </cell>
          <cell r="F11144" t="str">
            <v>CALC</v>
          </cell>
          <cell r="H11144" t="str">
            <v>95</v>
          </cell>
          <cell r="I11144" t="str">
            <v>C</v>
          </cell>
          <cell r="J11144" t="str">
            <v>om_exp</v>
          </cell>
          <cell r="K11144" t="str">
            <v>alloc_cp</v>
          </cell>
          <cell r="M11144" t="str">
            <v>2015/07/1/2/A/0</v>
          </cell>
        </row>
        <row r="11145">
          <cell r="A11145" t="str">
            <v>11144</v>
          </cell>
          <cell r="B11145" t="str">
            <v>OM22095</v>
          </cell>
          <cell r="C11145" t="str">
            <v>095 - CP Allocation Factor</v>
          </cell>
          <cell r="D11145">
            <v>1</v>
          </cell>
          <cell r="F11145" t="str">
            <v>CALC</v>
          </cell>
          <cell r="H11145" t="str">
            <v>95</v>
          </cell>
          <cell r="I11145" t="str">
            <v>C</v>
          </cell>
          <cell r="J11145" t="str">
            <v>om_exp</v>
          </cell>
          <cell r="K11145" t="str">
            <v>alloc_cp</v>
          </cell>
          <cell r="M11145" t="str">
            <v>2015/07/1/2/A/0</v>
          </cell>
        </row>
        <row r="11146">
          <cell r="A11146" t="str">
            <v>11145</v>
          </cell>
          <cell r="B11146" t="str">
            <v>OM22095</v>
          </cell>
          <cell r="C11146" t="str">
            <v>095 - CP Allocation Factor</v>
          </cell>
          <cell r="D11146">
            <v>1</v>
          </cell>
          <cell r="F11146" t="str">
            <v>CALC</v>
          </cell>
          <cell r="H11146" t="str">
            <v>95</v>
          </cell>
          <cell r="I11146" t="str">
            <v>C</v>
          </cell>
          <cell r="J11146" t="str">
            <v>om_exp</v>
          </cell>
          <cell r="K11146" t="str">
            <v>alloc_cp</v>
          </cell>
          <cell r="M11146" t="str">
            <v>2015/07/1/2/A/0</v>
          </cell>
        </row>
        <row r="11147">
          <cell r="A11147" t="str">
            <v>11146</v>
          </cell>
          <cell r="B11147" t="str">
            <v>OM22095</v>
          </cell>
          <cell r="C11147" t="str">
            <v>095 - CP Allocation Factor</v>
          </cell>
          <cell r="D11147">
            <v>1</v>
          </cell>
          <cell r="F11147" t="str">
            <v>CALC</v>
          </cell>
          <cell r="H11147" t="str">
            <v>95</v>
          </cell>
          <cell r="I11147" t="str">
            <v>C</v>
          </cell>
          <cell r="J11147" t="str">
            <v>om_exp</v>
          </cell>
          <cell r="K11147" t="str">
            <v>alloc_cp</v>
          </cell>
          <cell r="M11147" t="str">
            <v>2015/07/1/2/A/0</v>
          </cell>
        </row>
        <row r="11148">
          <cell r="A11148" t="str">
            <v>11147</v>
          </cell>
          <cell r="B11148" t="str">
            <v>OM22095</v>
          </cell>
          <cell r="C11148" t="str">
            <v>095 - CP Allocation Factor</v>
          </cell>
          <cell r="D11148">
            <v>1</v>
          </cell>
          <cell r="F11148" t="str">
            <v>CALC</v>
          </cell>
          <cell r="H11148" t="str">
            <v>95</v>
          </cell>
          <cell r="I11148" t="str">
            <v>C</v>
          </cell>
          <cell r="J11148" t="str">
            <v>om_exp</v>
          </cell>
          <cell r="K11148" t="str">
            <v>alloc_cp</v>
          </cell>
          <cell r="M11148" t="str">
            <v>2015/07/1/2/A/0</v>
          </cell>
        </row>
        <row r="11149">
          <cell r="A11149" t="str">
            <v>11148</v>
          </cell>
          <cell r="B11149" t="str">
            <v>OM22095</v>
          </cell>
          <cell r="C11149" t="str">
            <v>095 - CP Allocation Factor</v>
          </cell>
          <cell r="D11149">
            <v>1</v>
          </cell>
          <cell r="F11149" t="str">
            <v>CALC</v>
          </cell>
          <cell r="H11149" t="str">
            <v>95</v>
          </cell>
          <cell r="I11149" t="str">
            <v>C</v>
          </cell>
          <cell r="J11149" t="str">
            <v>om_exp</v>
          </cell>
          <cell r="K11149" t="str">
            <v>alloc_cp</v>
          </cell>
          <cell r="M11149" t="str">
            <v>2015/07/1/2/A/0</v>
          </cell>
        </row>
        <row r="11150">
          <cell r="A11150" t="str">
            <v>11149</v>
          </cell>
          <cell r="B11150" t="str">
            <v>OM22095</v>
          </cell>
          <cell r="C11150" t="str">
            <v>095 - CP Allocation Factor</v>
          </cell>
          <cell r="D11150">
            <v>1</v>
          </cell>
          <cell r="F11150" t="str">
            <v>CALC</v>
          </cell>
          <cell r="H11150" t="str">
            <v>95</v>
          </cell>
          <cell r="I11150" t="str">
            <v>C</v>
          </cell>
          <cell r="J11150" t="str">
            <v>om_exp</v>
          </cell>
          <cell r="K11150" t="str">
            <v>alloc_cp</v>
          </cell>
          <cell r="M11150" t="str">
            <v>2015/07/1/2/A/0</v>
          </cell>
        </row>
        <row r="11151">
          <cell r="A11151" t="str">
            <v>11150</v>
          </cell>
          <cell r="B11151" t="str">
            <v>OM22095</v>
          </cell>
          <cell r="C11151" t="str">
            <v>095 - CP Allocation Factor</v>
          </cell>
          <cell r="D11151">
            <v>1</v>
          </cell>
          <cell r="F11151" t="str">
            <v>CALC</v>
          </cell>
          <cell r="H11151" t="str">
            <v>95</v>
          </cell>
          <cell r="I11151" t="str">
            <v>C</v>
          </cell>
          <cell r="J11151" t="str">
            <v>om_exp</v>
          </cell>
          <cell r="K11151" t="str">
            <v>alloc_cp</v>
          </cell>
          <cell r="M11151" t="str">
            <v>2015/07/1/2/A/0</v>
          </cell>
        </row>
        <row r="11152">
          <cell r="A11152" t="str">
            <v>11151</v>
          </cell>
          <cell r="B11152" t="str">
            <v>OM22095</v>
          </cell>
          <cell r="C11152" t="str">
            <v>095 - CP Allocation Factor</v>
          </cell>
          <cell r="D11152">
            <v>1</v>
          </cell>
          <cell r="F11152" t="str">
            <v>CALC</v>
          </cell>
          <cell r="H11152" t="str">
            <v>95</v>
          </cell>
          <cell r="I11152" t="str">
            <v>C</v>
          </cell>
          <cell r="J11152" t="str">
            <v>om_exp</v>
          </cell>
          <cell r="K11152" t="str">
            <v>alloc_cp</v>
          </cell>
          <cell r="M11152" t="str">
            <v>2015/07/1/2/A/0</v>
          </cell>
        </row>
        <row r="11153">
          <cell r="A11153" t="str">
            <v>11152</v>
          </cell>
          <cell r="B11153" t="str">
            <v>OM22095</v>
          </cell>
          <cell r="C11153" t="str">
            <v>095 - CP Allocation Factor</v>
          </cell>
          <cell r="D11153">
            <v>1</v>
          </cell>
          <cell r="F11153" t="str">
            <v>CALC</v>
          </cell>
          <cell r="H11153" t="str">
            <v>95</v>
          </cell>
          <cell r="I11153" t="str">
            <v>C</v>
          </cell>
          <cell r="J11153" t="str">
            <v>om_exp</v>
          </cell>
          <cell r="K11153" t="str">
            <v>alloc_cp</v>
          </cell>
          <cell r="M11153" t="str">
            <v>2015/07/1/2/A/0</v>
          </cell>
        </row>
        <row r="11154">
          <cell r="A11154" t="str">
            <v>11153</v>
          </cell>
          <cell r="B11154" t="str">
            <v>OM22095</v>
          </cell>
          <cell r="C11154" t="str">
            <v>095 - CP Allocation Factor</v>
          </cell>
          <cell r="D11154">
            <v>1</v>
          </cell>
          <cell r="F11154" t="str">
            <v>CALC</v>
          </cell>
          <cell r="H11154" t="str">
            <v>95</v>
          </cell>
          <cell r="I11154" t="str">
            <v>C</v>
          </cell>
          <cell r="J11154" t="str">
            <v>om_exp</v>
          </cell>
          <cell r="K11154" t="str">
            <v>alloc_cp</v>
          </cell>
          <cell r="M11154" t="str">
            <v>2015/07/1/2/A/0</v>
          </cell>
        </row>
        <row r="11155">
          <cell r="A11155" t="str">
            <v>11154</v>
          </cell>
          <cell r="B11155" t="str">
            <v>OM22095</v>
          </cell>
          <cell r="C11155" t="str">
            <v>095 - CP Allocation Factor</v>
          </cell>
          <cell r="D11155">
            <v>1</v>
          </cell>
          <cell r="F11155" t="str">
            <v>CALC</v>
          </cell>
          <cell r="H11155" t="str">
            <v>95</v>
          </cell>
          <cell r="I11155" t="str">
            <v>C</v>
          </cell>
          <cell r="J11155" t="str">
            <v>om_exp</v>
          </cell>
          <cell r="K11155" t="str">
            <v>alloc_cp</v>
          </cell>
          <cell r="M11155" t="str">
            <v>2015/07/1/2/A/0</v>
          </cell>
        </row>
        <row r="11156">
          <cell r="A11156" t="str">
            <v>11155</v>
          </cell>
          <cell r="B11156" t="str">
            <v>OM22095</v>
          </cell>
          <cell r="C11156" t="str">
            <v>095 - CP Allocation Factor</v>
          </cell>
          <cell r="D11156">
            <v>1</v>
          </cell>
          <cell r="F11156" t="str">
            <v>CALC</v>
          </cell>
          <cell r="H11156" t="str">
            <v>95</v>
          </cell>
          <cell r="I11156" t="str">
            <v>C</v>
          </cell>
          <cell r="J11156" t="str">
            <v>om_exp</v>
          </cell>
          <cell r="K11156" t="str">
            <v>alloc_cp</v>
          </cell>
          <cell r="M11156" t="str">
            <v>2015/07/1/2/A/0</v>
          </cell>
        </row>
        <row r="11157">
          <cell r="A11157" t="str">
            <v>11156</v>
          </cell>
          <cell r="B11157" t="str">
            <v>OM22095</v>
          </cell>
          <cell r="C11157" t="str">
            <v>095 - CP Allocation Factor</v>
          </cell>
          <cell r="D11157">
            <v>1</v>
          </cell>
          <cell r="F11157" t="str">
            <v>CALC</v>
          </cell>
          <cell r="H11157" t="str">
            <v>95</v>
          </cell>
          <cell r="I11157" t="str">
            <v>C</v>
          </cell>
          <cell r="J11157" t="str">
            <v>om_exp</v>
          </cell>
          <cell r="K11157" t="str">
            <v>alloc_cp</v>
          </cell>
          <cell r="M11157" t="str">
            <v>2015/07/1/2/A/0</v>
          </cell>
        </row>
        <row r="11158">
          <cell r="A11158" t="str">
            <v>11157</v>
          </cell>
          <cell r="B11158" t="str">
            <v>OM22095</v>
          </cell>
          <cell r="C11158" t="str">
            <v>095 - CP Allocation Factor</v>
          </cell>
          <cell r="D11158">
            <v>1</v>
          </cell>
          <cell r="F11158" t="str">
            <v>CALC</v>
          </cell>
          <cell r="H11158" t="str">
            <v>95</v>
          </cell>
          <cell r="I11158" t="str">
            <v>C</v>
          </cell>
          <cell r="J11158" t="str">
            <v>om_exp</v>
          </cell>
          <cell r="K11158" t="str">
            <v>alloc_cp</v>
          </cell>
          <cell r="M11158" t="str">
            <v>2015/07/1/2/A/0</v>
          </cell>
        </row>
        <row r="11159">
          <cell r="A11159" t="str">
            <v>11158</v>
          </cell>
          <cell r="B11159" t="str">
            <v>OM22095</v>
          </cell>
          <cell r="C11159" t="str">
            <v>095 - CP Allocation Factor</v>
          </cell>
          <cell r="D11159">
            <v>1</v>
          </cell>
          <cell r="F11159" t="str">
            <v>CALC</v>
          </cell>
          <cell r="H11159" t="str">
            <v>95</v>
          </cell>
          <cell r="I11159" t="str">
            <v>C</v>
          </cell>
          <cell r="J11159" t="str">
            <v>om_exp</v>
          </cell>
          <cell r="K11159" t="str">
            <v>alloc_cp</v>
          </cell>
          <cell r="M11159" t="str">
            <v>2015/07/1/2/A/0</v>
          </cell>
        </row>
        <row r="11160">
          <cell r="A11160" t="str">
            <v>11159</v>
          </cell>
          <cell r="B11160" t="str">
            <v>OM22095</v>
          </cell>
          <cell r="C11160" t="str">
            <v>095 - CP Allocation Factor</v>
          </cell>
          <cell r="D11160">
            <v>1</v>
          </cell>
          <cell r="F11160" t="str">
            <v>CALC</v>
          </cell>
          <cell r="H11160" t="str">
            <v>95</v>
          </cell>
          <cell r="I11160" t="str">
            <v>C</v>
          </cell>
          <cell r="J11160" t="str">
            <v>om_exp</v>
          </cell>
          <cell r="K11160" t="str">
            <v>alloc_cp</v>
          </cell>
          <cell r="M11160" t="str">
            <v>2015/07/1/2/A/0</v>
          </cell>
        </row>
        <row r="11161">
          <cell r="A11161" t="str">
            <v>11160</v>
          </cell>
          <cell r="B11161" t="str">
            <v>OM22095</v>
          </cell>
          <cell r="C11161" t="str">
            <v>095 - CP Allocation Factor</v>
          </cell>
          <cell r="D11161">
            <v>1</v>
          </cell>
          <cell r="F11161" t="str">
            <v>CALC</v>
          </cell>
          <cell r="H11161" t="str">
            <v>95</v>
          </cell>
          <cell r="I11161" t="str">
            <v>C</v>
          </cell>
          <cell r="J11161" t="str">
            <v>om_exp</v>
          </cell>
          <cell r="K11161" t="str">
            <v>alloc_cp</v>
          </cell>
          <cell r="M11161" t="str">
            <v>2015/07/1/2/A/0</v>
          </cell>
        </row>
        <row r="11162">
          <cell r="A11162" t="str">
            <v>11161</v>
          </cell>
          <cell r="B11162" t="str">
            <v>OM22095</v>
          </cell>
          <cell r="C11162" t="str">
            <v>095 - CP Allocation Factor</v>
          </cell>
          <cell r="D11162">
            <v>1</v>
          </cell>
          <cell r="F11162" t="str">
            <v>CALC</v>
          </cell>
          <cell r="H11162" t="str">
            <v>95</v>
          </cell>
          <cell r="I11162" t="str">
            <v>C</v>
          </cell>
          <cell r="J11162" t="str">
            <v>om_exp</v>
          </cell>
          <cell r="K11162" t="str">
            <v>alloc_cp</v>
          </cell>
          <cell r="M11162" t="str">
            <v>2015/07/1/2/A/0</v>
          </cell>
        </row>
        <row r="11163">
          <cell r="A11163" t="str">
            <v>11162</v>
          </cell>
          <cell r="B11163" t="str">
            <v>OM22095</v>
          </cell>
          <cell r="C11163" t="str">
            <v>095 - CP Allocation Factor</v>
          </cell>
          <cell r="D11163">
            <v>1</v>
          </cell>
          <cell r="F11163" t="str">
            <v>CALC</v>
          </cell>
          <cell r="H11163" t="str">
            <v>95</v>
          </cell>
          <cell r="I11163" t="str">
            <v>C</v>
          </cell>
          <cell r="J11163" t="str">
            <v>om_exp</v>
          </cell>
          <cell r="K11163" t="str">
            <v>alloc_cp</v>
          </cell>
          <cell r="M11163" t="str">
            <v>2015/07/1/2/A/0</v>
          </cell>
        </row>
        <row r="11164">
          <cell r="A11164" t="str">
            <v>11163</v>
          </cell>
          <cell r="B11164" t="str">
            <v>OM22095</v>
          </cell>
          <cell r="C11164" t="str">
            <v>095 - CP Allocation Factor</v>
          </cell>
          <cell r="D11164">
            <v>1</v>
          </cell>
          <cell r="F11164" t="str">
            <v>CALC</v>
          </cell>
          <cell r="H11164" t="str">
            <v>95</v>
          </cell>
          <cell r="I11164" t="str">
            <v>C</v>
          </cell>
          <cell r="J11164" t="str">
            <v>om_exp</v>
          </cell>
          <cell r="K11164" t="str">
            <v>alloc_cp</v>
          </cell>
          <cell r="M11164" t="str">
            <v>2015/07/1/2/A/0</v>
          </cell>
        </row>
        <row r="11165">
          <cell r="A11165" t="str">
            <v>11164</v>
          </cell>
          <cell r="B11165" t="str">
            <v>OM22095</v>
          </cell>
          <cell r="C11165" t="str">
            <v>095 - CP Allocation Factor</v>
          </cell>
          <cell r="D11165">
            <v>1</v>
          </cell>
          <cell r="F11165" t="str">
            <v>CALC</v>
          </cell>
          <cell r="H11165" t="str">
            <v>95</v>
          </cell>
          <cell r="I11165" t="str">
            <v>C</v>
          </cell>
          <cell r="J11165" t="str">
            <v>om_exp</v>
          </cell>
          <cell r="K11165" t="str">
            <v>alloc_cp</v>
          </cell>
          <cell r="M11165" t="str">
            <v>2015/07/1/2/A/0</v>
          </cell>
        </row>
        <row r="11166">
          <cell r="A11166" t="str">
            <v>11165</v>
          </cell>
          <cell r="B11166" t="str">
            <v>OM22095</v>
          </cell>
          <cell r="C11166" t="str">
            <v>095 - CP Allocation Factor</v>
          </cell>
          <cell r="D11166">
            <v>1</v>
          </cell>
          <cell r="F11166" t="str">
            <v>CALC</v>
          </cell>
          <cell r="H11166" t="str">
            <v>95</v>
          </cell>
          <cell r="I11166" t="str">
            <v>C</v>
          </cell>
          <cell r="J11166" t="str">
            <v>om_exp</v>
          </cell>
          <cell r="K11166" t="str">
            <v>alloc_cp</v>
          </cell>
          <cell r="M11166" t="str">
            <v>2015/07/1/2/A/0</v>
          </cell>
        </row>
        <row r="11167">
          <cell r="A11167" t="str">
            <v>11166</v>
          </cell>
          <cell r="B11167" t="str">
            <v>OM22095</v>
          </cell>
          <cell r="C11167" t="str">
            <v>095 - CP Allocation Factor</v>
          </cell>
          <cell r="D11167">
            <v>1</v>
          </cell>
          <cell r="F11167" t="str">
            <v>CALC</v>
          </cell>
          <cell r="H11167" t="str">
            <v>95</v>
          </cell>
          <cell r="I11167" t="str">
            <v>C</v>
          </cell>
          <cell r="J11167" t="str">
            <v>om_exp</v>
          </cell>
          <cell r="K11167" t="str">
            <v>alloc_cp</v>
          </cell>
          <cell r="M11167" t="str">
            <v>2015/07/1/2/A/0</v>
          </cell>
        </row>
        <row r="11168">
          <cell r="A11168" t="str">
            <v>11167</v>
          </cell>
          <cell r="B11168" t="str">
            <v>OM22095</v>
          </cell>
          <cell r="C11168" t="str">
            <v>095 - CP Allocation Factor</v>
          </cell>
          <cell r="D11168">
            <v>1</v>
          </cell>
          <cell r="F11168" t="str">
            <v>CALC</v>
          </cell>
          <cell r="H11168" t="str">
            <v>95</v>
          </cell>
          <cell r="I11168" t="str">
            <v>C</v>
          </cell>
          <cell r="J11168" t="str">
            <v>om_exp</v>
          </cell>
          <cell r="K11168" t="str">
            <v>alloc_cp</v>
          </cell>
          <cell r="M11168" t="str">
            <v>2015/07/1/2/A/0</v>
          </cell>
        </row>
        <row r="11169">
          <cell r="A11169" t="str">
            <v>11168</v>
          </cell>
          <cell r="B11169" t="str">
            <v>OM22095</v>
          </cell>
          <cell r="C11169" t="str">
            <v>095 - CP Allocation Factor</v>
          </cell>
          <cell r="D11169">
            <v>1</v>
          </cell>
          <cell r="F11169" t="str">
            <v>CALC</v>
          </cell>
          <cell r="H11169" t="str">
            <v>95</v>
          </cell>
          <cell r="I11169" t="str">
            <v>C</v>
          </cell>
          <cell r="J11169" t="str">
            <v>om_exp</v>
          </cell>
          <cell r="K11169" t="str">
            <v>alloc_cp</v>
          </cell>
          <cell r="M11169" t="str">
            <v>2015/07/1/2/A/0</v>
          </cell>
        </row>
        <row r="11170">
          <cell r="A11170" t="str">
            <v>11169</v>
          </cell>
          <cell r="B11170" t="str">
            <v>OM62095</v>
          </cell>
          <cell r="C11170" t="str">
            <v>095 - GCP Allocation O &amp; M Exp Amount</v>
          </cell>
          <cell r="D11170">
            <v>0</v>
          </cell>
          <cell r="F11170" t="str">
            <v>CALC</v>
          </cell>
          <cell r="H11170" t="str">
            <v>95</v>
          </cell>
          <cell r="I11170" t="str">
            <v>C</v>
          </cell>
          <cell r="J11170" t="str">
            <v>om_exp</v>
          </cell>
          <cell r="K11170" t="str">
            <v>alloc_gcp_amt</v>
          </cell>
          <cell r="M11170" t="str">
            <v>2015/07/1/2/A/0</v>
          </cell>
        </row>
        <row r="11171">
          <cell r="A11171" t="str">
            <v>11170</v>
          </cell>
          <cell r="B11171" t="str">
            <v>OM62095</v>
          </cell>
          <cell r="C11171" t="str">
            <v>095 - GCP Allocation O &amp; M Exp Amount</v>
          </cell>
          <cell r="D11171">
            <v>0</v>
          </cell>
          <cell r="F11171" t="str">
            <v>CALC</v>
          </cell>
          <cell r="H11171" t="str">
            <v>95</v>
          </cell>
          <cell r="I11171" t="str">
            <v>C</v>
          </cell>
          <cell r="J11171" t="str">
            <v>om_exp</v>
          </cell>
          <cell r="K11171" t="str">
            <v>alloc_gcp_amt</v>
          </cell>
          <cell r="M11171" t="str">
            <v>2015/07/1/2/A/0</v>
          </cell>
        </row>
        <row r="11172">
          <cell r="A11172" t="str">
            <v>11171</v>
          </cell>
          <cell r="B11172" t="str">
            <v>OM62095</v>
          </cell>
          <cell r="C11172" t="str">
            <v>095 - GCP Allocation O &amp; M Exp Amount</v>
          </cell>
          <cell r="D11172">
            <v>0</v>
          </cell>
          <cell r="F11172" t="str">
            <v>CALC</v>
          </cell>
          <cell r="H11172" t="str">
            <v>95</v>
          </cell>
          <cell r="I11172" t="str">
            <v>C</v>
          </cell>
          <cell r="J11172" t="str">
            <v>om_exp</v>
          </cell>
          <cell r="K11172" t="str">
            <v>alloc_gcp_amt</v>
          </cell>
          <cell r="M11172" t="str">
            <v>2015/07/1/2/A/0</v>
          </cell>
        </row>
        <row r="11173">
          <cell r="A11173" t="str">
            <v>11172</v>
          </cell>
          <cell r="B11173" t="str">
            <v>OM62095</v>
          </cell>
          <cell r="C11173" t="str">
            <v>095 - GCP Allocation O &amp; M Exp Amount</v>
          </cell>
          <cell r="D11173">
            <v>0</v>
          </cell>
          <cell r="F11173" t="str">
            <v>CALC</v>
          </cell>
          <cell r="H11173" t="str">
            <v>95</v>
          </cell>
          <cell r="I11173" t="str">
            <v>C</v>
          </cell>
          <cell r="J11173" t="str">
            <v>om_exp</v>
          </cell>
          <cell r="K11173" t="str">
            <v>alloc_gcp_amt</v>
          </cell>
          <cell r="M11173" t="str">
            <v>2015/07/1/2/A/0</v>
          </cell>
        </row>
        <row r="11174">
          <cell r="A11174" t="str">
            <v>11173</v>
          </cell>
          <cell r="B11174" t="str">
            <v>OM62095</v>
          </cell>
          <cell r="C11174" t="str">
            <v>095 - GCP Allocation O &amp; M Exp Amount</v>
          </cell>
          <cell r="D11174">
            <v>0</v>
          </cell>
          <cell r="F11174" t="str">
            <v>CALC</v>
          </cell>
          <cell r="H11174" t="str">
            <v>95</v>
          </cell>
          <cell r="I11174" t="str">
            <v>C</v>
          </cell>
          <cell r="J11174" t="str">
            <v>om_exp</v>
          </cell>
          <cell r="K11174" t="str">
            <v>alloc_gcp_amt</v>
          </cell>
          <cell r="M11174" t="str">
            <v>2015/07/1/2/A/0</v>
          </cell>
        </row>
        <row r="11175">
          <cell r="A11175" t="str">
            <v>11174</v>
          </cell>
          <cell r="B11175" t="str">
            <v>OM62095</v>
          </cell>
          <cell r="C11175" t="str">
            <v>095 - GCP Allocation O &amp; M Exp Amount</v>
          </cell>
          <cell r="D11175">
            <v>0</v>
          </cell>
          <cell r="F11175" t="str">
            <v>CALC</v>
          </cell>
          <cell r="H11175" t="str">
            <v>95</v>
          </cell>
          <cell r="I11175" t="str">
            <v>C</v>
          </cell>
          <cell r="J11175" t="str">
            <v>om_exp</v>
          </cell>
          <cell r="K11175" t="str">
            <v>alloc_gcp_amt</v>
          </cell>
          <cell r="M11175" t="str">
            <v>2015/07/1/2/A/0</v>
          </cell>
        </row>
        <row r="11176">
          <cell r="A11176" t="str">
            <v>11175</v>
          </cell>
          <cell r="B11176" t="str">
            <v>OM62095</v>
          </cell>
          <cell r="C11176" t="str">
            <v>095 - GCP Allocation O &amp; M Exp Amount</v>
          </cell>
          <cell r="D11176">
            <v>0</v>
          </cell>
          <cell r="F11176" t="str">
            <v>CALC</v>
          </cell>
          <cell r="H11176" t="str">
            <v>95</v>
          </cell>
          <cell r="I11176" t="str">
            <v>C</v>
          </cell>
          <cell r="J11176" t="str">
            <v>om_exp</v>
          </cell>
          <cell r="K11176" t="str">
            <v>alloc_gcp_amt</v>
          </cell>
          <cell r="M11176" t="str">
            <v>2015/07/1/2/A/0</v>
          </cell>
        </row>
        <row r="11177">
          <cell r="A11177" t="str">
            <v>11176</v>
          </cell>
          <cell r="B11177" t="str">
            <v>OM62095</v>
          </cell>
          <cell r="C11177" t="str">
            <v>095 - GCP Allocation O &amp; M Exp Amount</v>
          </cell>
          <cell r="D11177">
            <v>0</v>
          </cell>
          <cell r="F11177" t="str">
            <v>CALC</v>
          </cell>
          <cell r="H11177" t="str">
            <v>95</v>
          </cell>
          <cell r="I11177" t="str">
            <v>C</v>
          </cell>
          <cell r="J11177" t="str">
            <v>om_exp</v>
          </cell>
          <cell r="K11177" t="str">
            <v>alloc_gcp_amt</v>
          </cell>
          <cell r="M11177" t="str">
            <v>2015/07/1/2/A/0</v>
          </cell>
        </row>
        <row r="11178">
          <cell r="A11178" t="str">
            <v>11177</v>
          </cell>
          <cell r="B11178" t="str">
            <v>OM62095</v>
          </cell>
          <cell r="C11178" t="str">
            <v>095 - GCP Allocation O &amp; M Exp Amount</v>
          </cell>
          <cell r="D11178">
            <v>0</v>
          </cell>
          <cell r="F11178" t="str">
            <v>CALC</v>
          </cell>
          <cell r="H11178" t="str">
            <v>95</v>
          </cell>
          <cell r="I11178" t="str">
            <v>C</v>
          </cell>
          <cell r="J11178" t="str">
            <v>om_exp</v>
          </cell>
          <cell r="K11178" t="str">
            <v>alloc_gcp_amt</v>
          </cell>
          <cell r="M11178" t="str">
            <v>2015/07/1/2/A/0</v>
          </cell>
        </row>
        <row r="11179">
          <cell r="A11179" t="str">
            <v>11178</v>
          </cell>
          <cell r="B11179" t="str">
            <v>OM62095</v>
          </cell>
          <cell r="C11179" t="str">
            <v>095 - GCP Allocation O &amp; M Exp Amount</v>
          </cell>
          <cell r="D11179">
            <v>0</v>
          </cell>
          <cell r="F11179" t="str">
            <v>CALC</v>
          </cell>
          <cell r="H11179" t="str">
            <v>95</v>
          </cell>
          <cell r="I11179" t="str">
            <v>C</v>
          </cell>
          <cell r="J11179" t="str">
            <v>om_exp</v>
          </cell>
          <cell r="K11179" t="str">
            <v>alloc_gcp_amt</v>
          </cell>
          <cell r="M11179" t="str">
            <v>2015/07/1/2/A/0</v>
          </cell>
        </row>
        <row r="11180">
          <cell r="A11180" t="str">
            <v>11179</v>
          </cell>
          <cell r="B11180" t="str">
            <v>OM62095</v>
          </cell>
          <cell r="C11180" t="str">
            <v>095 - GCP Allocation O &amp; M Exp Amount</v>
          </cell>
          <cell r="D11180">
            <v>0</v>
          </cell>
          <cell r="F11180" t="str">
            <v>CALC</v>
          </cell>
          <cell r="H11180" t="str">
            <v>95</v>
          </cell>
          <cell r="I11180" t="str">
            <v>C</v>
          </cell>
          <cell r="J11180" t="str">
            <v>om_exp</v>
          </cell>
          <cell r="K11180" t="str">
            <v>alloc_gcp_amt</v>
          </cell>
          <cell r="M11180" t="str">
            <v>2015/07/1/2/A/0</v>
          </cell>
        </row>
        <row r="11181">
          <cell r="A11181" t="str">
            <v>11180</v>
          </cell>
          <cell r="B11181" t="str">
            <v>OM62095</v>
          </cell>
          <cell r="C11181" t="str">
            <v>095 - GCP Allocation O &amp; M Exp Amount</v>
          </cell>
          <cell r="D11181">
            <v>0</v>
          </cell>
          <cell r="F11181" t="str">
            <v>CALC</v>
          </cell>
          <cell r="H11181" t="str">
            <v>95</v>
          </cell>
          <cell r="I11181" t="str">
            <v>C</v>
          </cell>
          <cell r="J11181" t="str">
            <v>om_exp</v>
          </cell>
          <cell r="K11181" t="str">
            <v>alloc_gcp_amt</v>
          </cell>
          <cell r="M11181" t="str">
            <v>2015/07/1/2/A/0</v>
          </cell>
        </row>
        <row r="11182">
          <cell r="A11182" t="str">
            <v>11181</v>
          </cell>
          <cell r="B11182" t="str">
            <v>OM62095</v>
          </cell>
          <cell r="C11182" t="str">
            <v>095 - GCP Allocation O &amp; M Exp Amount</v>
          </cell>
          <cell r="D11182">
            <v>0</v>
          </cell>
          <cell r="F11182" t="str">
            <v>CALC</v>
          </cell>
          <cell r="H11182" t="str">
            <v>95</v>
          </cell>
          <cell r="I11182" t="str">
            <v>C</v>
          </cell>
          <cell r="J11182" t="str">
            <v>om_exp</v>
          </cell>
          <cell r="K11182" t="str">
            <v>alloc_gcp_amt</v>
          </cell>
          <cell r="M11182" t="str">
            <v>2015/07/1/2/A/0</v>
          </cell>
        </row>
        <row r="11183">
          <cell r="A11183" t="str">
            <v>11182</v>
          </cell>
          <cell r="B11183" t="str">
            <v>OM62095</v>
          </cell>
          <cell r="C11183" t="str">
            <v>095 - GCP Allocation O &amp; M Exp Amount</v>
          </cell>
          <cell r="D11183">
            <v>0</v>
          </cell>
          <cell r="F11183" t="str">
            <v>CALC</v>
          </cell>
          <cell r="H11183" t="str">
            <v>95</v>
          </cell>
          <cell r="I11183" t="str">
            <v>C</v>
          </cell>
          <cell r="J11183" t="str">
            <v>om_exp</v>
          </cell>
          <cell r="K11183" t="str">
            <v>alloc_gcp_amt</v>
          </cell>
          <cell r="M11183" t="str">
            <v>2015/07/1/2/A/0</v>
          </cell>
        </row>
        <row r="11184">
          <cell r="A11184" t="str">
            <v>11183</v>
          </cell>
          <cell r="B11184" t="str">
            <v>OM62095</v>
          </cell>
          <cell r="C11184" t="str">
            <v>095 - GCP Allocation O &amp; M Exp Amount</v>
          </cell>
          <cell r="D11184">
            <v>0</v>
          </cell>
          <cell r="F11184" t="str">
            <v>CALC</v>
          </cell>
          <cell r="H11184" t="str">
            <v>95</v>
          </cell>
          <cell r="I11184" t="str">
            <v>C</v>
          </cell>
          <cell r="J11184" t="str">
            <v>om_exp</v>
          </cell>
          <cell r="K11184" t="str">
            <v>alloc_gcp_amt</v>
          </cell>
          <cell r="M11184" t="str">
            <v>2015/07/1/2/A/0</v>
          </cell>
        </row>
        <row r="11185">
          <cell r="A11185" t="str">
            <v>11184</v>
          </cell>
          <cell r="B11185" t="str">
            <v>OM62095</v>
          </cell>
          <cell r="C11185" t="str">
            <v>095 - GCP Allocation O &amp; M Exp Amount</v>
          </cell>
          <cell r="D11185">
            <v>0</v>
          </cell>
          <cell r="F11185" t="str">
            <v>CALC</v>
          </cell>
          <cell r="H11185" t="str">
            <v>95</v>
          </cell>
          <cell r="I11185" t="str">
            <v>C</v>
          </cell>
          <cell r="J11185" t="str">
            <v>om_exp</v>
          </cell>
          <cell r="K11185" t="str">
            <v>alloc_gcp_amt</v>
          </cell>
          <cell r="M11185" t="str">
            <v>2015/07/1/2/A/0</v>
          </cell>
        </row>
        <row r="11186">
          <cell r="A11186" t="str">
            <v>11185</v>
          </cell>
          <cell r="B11186" t="str">
            <v>OM62095</v>
          </cell>
          <cell r="C11186" t="str">
            <v>095 - GCP Allocation O &amp; M Exp Amount</v>
          </cell>
          <cell r="D11186">
            <v>0</v>
          </cell>
          <cell r="F11186" t="str">
            <v>CALC</v>
          </cell>
          <cell r="H11186" t="str">
            <v>95</v>
          </cell>
          <cell r="I11186" t="str">
            <v>C</v>
          </cell>
          <cell r="J11186" t="str">
            <v>om_exp</v>
          </cell>
          <cell r="K11186" t="str">
            <v>alloc_gcp_amt</v>
          </cell>
          <cell r="M11186" t="str">
            <v>2015/07/1/2/A/0</v>
          </cell>
        </row>
        <row r="11187">
          <cell r="A11187" t="str">
            <v>11186</v>
          </cell>
          <cell r="B11187" t="str">
            <v>OM62095</v>
          </cell>
          <cell r="C11187" t="str">
            <v>095 - GCP Allocation O &amp; M Exp Amount</v>
          </cell>
          <cell r="D11187">
            <v>0</v>
          </cell>
          <cell r="F11187" t="str">
            <v>CALC</v>
          </cell>
          <cell r="H11187" t="str">
            <v>95</v>
          </cell>
          <cell r="I11187" t="str">
            <v>C</v>
          </cell>
          <cell r="J11187" t="str">
            <v>om_exp</v>
          </cell>
          <cell r="K11187" t="str">
            <v>alloc_gcp_amt</v>
          </cell>
          <cell r="M11187" t="str">
            <v>2015/07/1/2/A/0</v>
          </cell>
        </row>
        <row r="11188">
          <cell r="A11188" t="str">
            <v>11187</v>
          </cell>
          <cell r="B11188" t="str">
            <v>OM62095</v>
          </cell>
          <cell r="C11188" t="str">
            <v>095 - GCP Allocation O &amp; M Exp Amount</v>
          </cell>
          <cell r="D11188">
            <v>0</v>
          </cell>
          <cell r="F11188" t="str">
            <v>CALC</v>
          </cell>
          <cell r="H11188" t="str">
            <v>95</v>
          </cell>
          <cell r="I11188" t="str">
            <v>C</v>
          </cell>
          <cell r="J11188" t="str">
            <v>om_exp</v>
          </cell>
          <cell r="K11188" t="str">
            <v>alloc_gcp_amt</v>
          </cell>
          <cell r="M11188" t="str">
            <v>2015/07/1/2/A/0</v>
          </cell>
        </row>
        <row r="11189">
          <cell r="A11189" t="str">
            <v>11188</v>
          </cell>
          <cell r="B11189" t="str">
            <v>OM62095</v>
          </cell>
          <cell r="C11189" t="str">
            <v>095 - GCP Allocation O &amp; M Exp Amount</v>
          </cell>
          <cell r="D11189">
            <v>0</v>
          </cell>
          <cell r="F11189" t="str">
            <v>CALC</v>
          </cell>
          <cell r="H11189" t="str">
            <v>95</v>
          </cell>
          <cell r="I11189" t="str">
            <v>C</v>
          </cell>
          <cell r="J11189" t="str">
            <v>om_exp</v>
          </cell>
          <cell r="K11189" t="str">
            <v>alloc_gcp_amt</v>
          </cell>
          <cell r="M11189" t="str">
            <v>2015/07/1/2/A/0</v>
          </cell>
        </row>
        <row r="11190">
          <cell r="A11190" t="str">
            <v>11189</v>
          </cell>
          <cell r="B11190" t="str">
            <v>OM62095</v>
          </cell>
          <cell r="C11190" t="str">
            <v>095 - GCP Allocation O &amp; M Exp Amount</v>
          </cell>
          <cell r="D11190">
            <v>0</v>
          </cell>
          <cell r="F11190" t="str">
            <v>CALC</v>
          </cell>
          <cell r="H11190" t="str">
            <v>95</v>
          </cell>
          <cell r="I11190" t="str">
            <v>C</v>
          </cell>
          <cell r="J11190" t="str">
            <v>om_exp</v>
          </cell>
          <cell r="K11190" t="str">
            <v>alloc_gcp_amt</v>
          </cell>
          <cell r="M11190" t="str">
            <v>2015/07/1/2/A/0</v>
          </cell>
        </row>
        <row r="11191">
          <cell r="A11191" t="str">
            <v>11190</v>
          </cell>
          <cell r="B11191" t="str">
            <v>OM62095</v>
          </cell>
          <cell r="C11191" t="str">
            <v>095 - GCP Allocation O &amp; M Exp Amount</v>
          </cell>
          <cell r="D11191">
            <v>0</v>
          </cell>
          <cell r="F11191" t="str">
            <v>CALC</v>
          </cell>
          <cell r="H11191" t="str">
            <v>95</v>
          </cell>
          <cell r="I11191" t="str">
            <v>C</v>
          </cell>
          <cell r="J11191" t="str">
            <v>om_exp</v>
          </cell>
          <cell r="K11191" t="str">
            <v>alloc_gcp_amt</v>
          </cell>
          <cell r="M11191" t="str">
            <v>2015/07/1/2/A/0</v>
          </cell>
        </row>
        <row r="11192">
          <cell r="A11192" t="str">
            <v>11191</v>
          </cell>
          <cell r="B11192" t="str">
            <v>OM62095</v>
          </cell>
          <cell r="C11192" t="str">
            <v>095 - GCP Allocation O &amp; M Exp Amount</v>
          </cell>
          <cell r="D11192">
            <v>0</v>
          </cell>
          <cell r="F11192" t="str">
            <v>CALC</v>
          </cell>
          <cell r="H11192" t="str">
            <v>95</v>
          </cell>
          <cell r="I11192" t="str">
            <v>C</v>
          </cell>
          <cell r="J11192" t="str">
            <v>om_exp</v>
          </cell>
          <cell r="K11192" t="str">
            <v>alloc_gcp_amt</v>
          </cell>
          <cell r="M11192" t="str">
            <v>2015/07/1/2/A/0</v>
          </cell>
        </row>
        <row r="11193">
          <cell r="A11193" t="str">
            <v>11192</v>
          </cell>
          <cell r="B11193" t="str">
            <v>OM62095</v>
          </cell>
          <cell r="C11193" t="str">
            <v>095 - GCP Allocation O &amp; M Exp Amount</v>
          </cell>
          <cell r="D11193">
            <v>0</v>
          </cell>
          <cell r="F11193" t="str">
            <v>CALC</v>
          </cell>
          <cell r="H11193" t="str">
            <v>95</v>
          </cell>
          <cell r="I11193" t="str">
            <v>C</v>
          </cell>
          <cell r="J11193" t="str">
            <v>om_exp</v>
          </cell>
          <cell r="K11193" t="str">
            <v>alloc_gcp_amt</v>
          </cell>
          <cell r="M11193" t="str">
            <v>2015/07/1/2/A/0</v>
          </cell>
        </row>
        <row r="11194">
          <cell r="A11194" t="str">
            <v>11193</v>
          </cell>
          <cell r="B11194" t="str">
            <v>OM62095</v>
          </cell>
          <cell r="C11194" t="str">
            <v>095 - GCP Allocation O &amp; M Exp Amount</v>
          </cell>
          <cell r="D11194">
            <v>0</v>
          </cell>
          <cell r="F11194" t="str">
            <v>CALC</v>
          </cell>
          <cell r="H11194" t="str">
            <v>95</v>
          </cell>
          <cell r="I11194" t="str">
            <v>C</v>
          </cell>
          <cell r="J11194" t="str">
            <v>om_exp</v>
          </cell>
          <cell r="K11194" t="str">
            <v>alloc_gcp_amt</v>
          </cell>
          <cell r="M11194" t="str">
            <v>2015/07/1/2/A/0</v>
          </cell>
        </row>
        <row r="11195">
          <cell r="A11195" t="str">
            <v>11194</v>
          </cell>
          <cell r="B11195" t="str">
            <v>OM62095</v>
          </cell>
          <cell r="C11195" t="str">
            <v>095 - GCP Allocation O &amp; M Exp Amount</v>
          </cell>
          <cell r="D11195">
            <v>0</v>
          </cell>
          <cell r="F11195" t="str">
            <v>CALC</v>
          </cell>
          <cell r="H11195" t="str">
            <v>95</v>
          </cell>
          <cell r="I11195" t="str">
            <v>C</v>
          </cell>
          <cell r="J11195" t="str">
            <v>om_exp</v>
          </cell>
          <cell r="K11195" t="str">
            <v>alloc_gcp_amt</v>
          </cell>
          <cell r="M11195" t="str">
            <v>2015/07/1/2/A/0</v>
          </cell>
        </row>
        <row r="11196">
          <cell r="A11196" t="str">
            <v>11195</v>
          </cell>
          <cell r="B11196" t="str">
            <v>OM62095</v>
          </cell>
          <cell r="C11196" t="str">
            <v>095 - GCP Allocation O &amp; M Exp Amount</v>
          </cell>
          <cell r="D11196">
            <v>0</v>
          </cell>
          <cell r="F11196" t="str">
            <v>CALC</v>
          </cell>
          <cell r="H11196" t="str">
            <v>95</v>
          </cell>
          <cell r="I11196" t="str">
            <v>C</v>
          </cell>
          <cell r="J11196" t="str">
            <v>om_exp</v>
          </cell>
          <cell r="K11196" t="str">
            <v>alloc_gcp_amt</v>
          </cell>
          <cell r="M11196" t="str">
            <v>2015/07/1/2/A/0</v>
          </cell>
        </row>
        <row r="11197">
          <cell r="A11197" t="str">
            <v>11196</v>
          </cell>
          <cell r="B11197" t="str">
            <v>OM62095</v>
          </cell>
          <cell r="C11197" t="str">
            <v>095 - GCP Allocation O &amp; M Exp Amount</v>
          </cell>
          <cell r="D11197">
            <v>0</v>
          </cell>
          <cell r="F11197" t="str">
            <v>CALC</v>
          </cell>
          <cell r="H11197" t="str">
            <v>95</v>
          </cell>
          <cell r="I11197" t="str">
            <v>C</v>
          </cell>
          <cell r="J11197" t="str">
            <v>om_exp</v>
          </cell>
          <cell r="K11197" t="str">
            <v>alloc_gcp_amt</v>
          </cell>
          <cell r="M11197" t="str">
            <v>2015/07/1/2/A/0</v>
          </cell>
        </row>
        <row r="11198">
          <cell r="A11198" t="str">
            <v>11197</v>
          </cell>
          <cell r="B11198" t="str">
            <v>OM32095</v>
          </cell>
          <cell r="C11198" t="str">
            <v>095 - GCP Allocation Factor</v>
          </cell>
          <cell r="D11198">
            <v>0</v>
          </cell>
          <cell r="F11198" t="str">
            <v>CALC</v>
          </cell>
          <cell r="H11198" t="str">
            <v>95</v>
          </cell>
          <cell r="I11198" t="str">
            <v>C</v>
          </cell>
          <cell r="J11198" t="str">
            <v>om_exp</v>
          </cell>
          <cell r="K11198" t="str">
            <v>alloc_gcp</v>
          </cell>
          <cell r="M11198" t="str">
            <v>2015/07/1/2/A/0</v>
          </cell>
        </row>
        <row r="11199">
          <cell r="A11199" t="str">
            <v>11198</v>
          </cell>
          <cell r="B11199" t="str">
            <v>OM32095</v>
          </cell>
          <cell r="C11199" t="str">
            <v>095 - GCP Allocation Factor</v>
          </cell>
          <cell r="D11199">
            <v>0</v>
          </cell>
          <cell r="F11199" t="str">
            <v>CALC</v>
          </cell>
          <cell r="H11199" t="str">
            <v>95</v>
          </cell>
          <cell r="I11199" t="str">
            <v>C</v>
          </cell>
          <cell r="J11199" t="str">
            <v>om_exp</v>
          </cell>
          <cell r="K11199" t="str">
            <v>alloc_gcp</v>
          </cell>
          <cell r="M11199" t="str">
            <v>2015/07/1/2/A/0</v>
          </cell>
        </row>
        <row r="11200">
          <cell r="A11200" t="str">
            <v>11199</v>
          </cell>
          <cell r="B11200" t="str">
            <v>OM32095</v>
          </cell>
          <cell r="C11200" t="str">
            <v>095 - GCP Allocation Factor</v>
          </cell>
          <cell r="D11200">
            <v>0</v>
          </cell>
          <cell r="F11200" t="str">
            <v>CALC</v>
          </cell>
          <cell r="H11200" t="str">
            <v>95</v>
          </cell>
          <cell r="I11200" t="str">
            <v>C</v>
          </cell>
          <cell r="J11200" t="str">
            <v>om_exp</v>
          </cell>
          <cell r="K11200" t="str">
            <v>alloc_gcp</v>
          </cell>
          <cell r="M11200" t="str">
            <v>2015/07/1/2/A/0</v>
          </cell>
        </row>
        <row r="11201">
          <cell r="A11201" t="str">
            <v>11200</v>
          </cell>
          <cell r="B11201" t="str">
            <v>OM32095</v>
          </cell>
          <cell r="C11201" t="str">
            <v>095 - GCP Allocation Factor</v>
          </cell>
          <cell r="D11201">
            <v>0</v>
          </cell>
          <cell r="F11201" t="str">
            <v>CALC</v>
          </cell>
          <cell r="H11201" t="str">
            <v>95</v>
          </cell>
          <cell r="I11201" t="str">
            <v>C</v>
          </cell>
          <cell r="J11201" t="str">
            <v>om_exp</v>
          </cell>
          <cell r="K11201" t="str">
            <v>alloc_gcp</v>
          </cell>
          <cell r="M11201" t="str">
            <v>2015/07/1/2/A/0</v>
          </cell>
        </row>
        <row r="11202">
          <cell r="A11202" t="str">
            <v>11201</v>
          </cell>
          <cell r="B11202" t="str">
            <v>OM32095</v>
          </cell>
          <cell r="C11202" t="str">
            <v>095 - GCP Allocation Factor</v>
          </cell>
          <cell r="D11202">
            <v>0</v>
          </cell>
          <cell r="F11202" t="str">
            <v>CALC</v>
          </cell>
          <cell r="H11202" t="str">
            <v>95</v>
          </cell>
          <cell r="I11202" t="str">
            <v>C</v>
          </cell>
          <cell r="J11202" t="str">
            <v>om_exp</v>
          </cell>
          <cell r="K11202" t="str">
            <v>alloc_gcp</v>
          </cell>
          <cell r="M11202" t="str">
            <v>2015/07/1/2/A/0</v>
          </cell>
        </row>
        <row r="11203">
          <cell r="A11203" t="str">
            <v>11202</v>
          </cell>
          <cell r="B11203" t="str">
            <v>OM32095</v>
          </cell>
          <cell r="C11203" t="str">
            <v>095 - GCP Allocation Factor</v>
          </cell>
          <cell r="D11203">
            <v>0</v>
          </cell>
          <cell r="F11203" t="str">
            <v>CALC</v>
          </cell>
          <cell r="H11203" t="str">
            <v>95</v>
          </cell>
          <cell r="I11203" t="str">
            <v>C</v>
          </cell>
          <cell r="J11203" t="str">
            <v>om_exp</v>
          </cell>
          <cell r="K11203" t="str">
            <v>alloc_gcp</v>
          </cell>
          <cell r="M11203" t="str">
            <v>2015/07/1/2/A/0</v>
          </cell>
        </row>
        <row r="11204">
          <cell r="A11204" t="str">
            <v>11203</v>
          </cell>
          <cell r="B11204" t="str">
            <v>OM32095</v>
          </cell>
          <cell r="C11204" t="str">
            <v>095 - GCP Allocation Factor</v>
          </cell>
          <cell r="D11204">
            <v>0</v>
          </cell>
          <cell r="F11204" t="str">
            <v>CALC</v>
          </cell>
          <cell r="H11204" t="str">
            <v>95</v>
          </cell>
          <cell r="I11204" t="str">
            <v>C</v>
          </cell>
          <cell r="J11204" t="str">
            <v>om_exp</v>
          </cell>
          <cell r="K11204" t="str">
            <v>alloc_gcp</v>
          </cell>
          <cell r="M11204" t="str">
            <v>2015/07/1/2/A/0</v>
          </cell>
        </row>
        <row r="11205">
          <cell r="A11205" t="str">
            <v>11204</v>
          </cell>
          <cell r="B11205" t="str">
            <v>OM32095</v>
          </cell>
          <cell r="C11205" t="str">
            <v>095 - GCP Allocation Factor</v>
          </cell>
          <cell r="D11205">
            <v>0</v>
          </cell>
          <cell r="F11205" t="str">
            <v>CALC</v>
          </cell>
          <cell r="H11205" t="str">
            <v>95</v>
          </cell>
          <cell r="I11205" t="str">
            <v>C</v>
          </cell>
          <cell r="J11205" t="str">
            <v>om_exp</v>
          </cell>
          <cell r="K11205" t="str">
            <v>alloc_gcp</v>
          </cell>
          <cell r="M11205" t="str">
            <v>2015/07/1/2/A/0</v>
          </cell>
        </row>
        <row r="11206">
          <cell r="A11206" t="str">
            <v>11205</v>
          </cell>
          <cell r="B11206" t="str">
            <v>OM32095</v>
          </cell>
          <cell r="C11206" t="str">
            <v>095 - GCP Allocation Factor</v>
          </cell>
          <cell r="D11206">
            <v>0</v>
          </cell>
          <cell r="F11206" t="str">
            <v>CALC</v>
          </cell>
          <cell r="H11206" t="str">
            <v>95</v>
          </cell>
          <cell r="I11206" t="str">
            <v>C</v>
          </cell>
          <cell r="J11206" t="str">
            <v>om_exp</v>
          </cell>
          <cell r="K11206" t="str">
            <v>alloc_gcp</v>
          </cell>
          <cell r="M11206" t="str">
            <v>2015/07/1/2/A/0</v>
          </cell>
        </row>
        <row r="11207">
          <cell r="A11207" t="str">
            <v>11206</v>
          </cell>
          <cell r="B11207" t="str">
            <v>OM32095</v>
          </cell>
          <cell r="C11207" t="str">
            <v>095 - GCP Allocation Factor</v>
          </cell>
          <cell r="D11207">
            <v>0</v>
          </cell>
          <cell r="F11207" t="str">
            <v>CALC</v>
          </cell>
          <cell r="H11207" t="str">
            <v>95</v>
          </cell>
          <cell r="I11207" t="str">
            <v>C</v>
          </cell>
          <cell r="J11207" t="str">
            <v>om_exp</v>
          </cell>
          <cell r="K11207" t="str">
            <v>alloc_gcp</v>
          </cell>
          <cell r="M11207" t="str">
            <v>2015/07/1/2/A/0</v>
          </cell>
        </row>
        <row r="11208">
          <cell r="A11208" t="str">
            <v>11207</v>
          </cell>
          <cell r="B11208" t="str">
            <v>OM32095</v>
          </cell>
          <cell r="C11208" t="str">
            <v>095 - GCP Allocation Factor</v>
          </cell>
          <cell r="D11208">
            <v>0</v>
          </cell>
          <cell r="F11208" t="str">
            <v>CALC</v>
          </cell>
          <cell r="H11208" t="str">
            <v>95</v>
          </cell>
          <cell r="I11208" t="str">
            <v>C</v>
          </cell>
          <cell r="J11208" t="str">
            <v>om_exp</v>
          </cell>
          <cell r="K11208" t="str">
            <v>alloc_gcp</v>
          </cell>
          <cell r="M11208" t="str">
            <v>2015/07/1/2/A/0</v>
          </cell>
        </row>
        <row r="11209">
          <cell r="A11209" t="str">
            <v>11208</v>
          </cell>
          <cell r="B11209" t="str">
            <v>OM32095</v>
          </cell>
          <cell r="C11209" t="str">
            <v>095 - GCP Allocation Factor</v>
          </cell>
          <cell r="D11209">
            <v>0</v>
          </cell>
          <cell r="F11209" t="str">
            <v>CALC</v>
          </cell>
          <cell r="H11209" t="str">
            <v>95</v>
          </cell>
          <cell r="I11209" t="str">
            <v>C</v>
          </cell>
          <cell r="J11209" t="str">
            <v>om_exp</v>
          </cell>
          <cell r="K11209" t="str">
            <v>alloc_gcp</v>
          </cell>
          <cell r="M11209" t="str">
            <v>2015/07/1/2/A/0</v>
          </cell>
        </row>
        <row r="11210">
          <cell r="A11210" t="str">
            <v>11209</v>
          </cell>
          <cell r="B11210" t="str">
            <v>OM32095</v>
          </cell>
          <cell r="C11210" t="str">
            <v>095 - GCP Allocation Factor</v>
          </cell>
          <cell r="D11210">
            <v>0</v>
          </cell>
          <cell r="F11210" t="str">
            <v>CALC</v>
          </cell>
          <cell r="H11210" t="str">
            <v>95</v>
          </cell>
          <cell r="I11210" t="str">
            <v>C</v>
          </cell>
          <cell r="J11210" t="str">
            <v>om_exp</v>
          </cell>
          <cell r="K11210" t="str">
            <v>alloc_gcp</v>
          </cell>
          <cell r="M11210" t="str">
            <v>2015/07/1/2/A/0</v>
          </cell>
        </row>
        <row r="11211">
          <cell r="A11211" t="str">
            <v>11210</v>
          </cell>
          <cell r="B11211" t="str">
            <v>OM32095</v>
          </cell>
          <cell r="C11211" t="str">
            <v>095 - GCP Allocation Factor</v>
          </cell>
          <cell r="D11211">
            <v>0</v>
          </cell>
          <cell r="F11211" t="str">
            <v>CALC</v>
          </cell>
          <cell r="H11211" t="str">
            <v>95</v>
          </cell>
          <cell r="I11211" t="str">
            <v>C</v>
          </cell>
          <cell r="J11211" t="str">
            <v>om_exp</v>
          </cell>
          <cell r="K11211" t="str">
            <v>alloc_gcp</v>
          </cell>
          <cell r="M11211" t="str">
            <v>2015/07/1/2/A/0</v>
          </cell>
        </row>
        <row r="11212">
          <cell r="A11212" t="str">
            <v>11211</v>
          </cell>
          <cell r="B11212" t="str">
            <v>OM32095</v>
          </cell>
          <cell r="C11212" t="str">
            <v>095 - GCP Allocation Factor</v>
          </cell>
          <cell r="D11212">
            <v>0</v>
          </cell>
          <cell r="F11212" t="str">
            <v>CALC</v>
          </cell>
          <cell r="H11212" t="str">
            <v>95</v>
          </cell>
          <cell r="I11212" t="str">
            <v>C</v>
          </cell>
          <cell r="J11212" t="str">
            <v>om_exp</v>
          </cell>
          <cell r="K11212" t="str">
            <v>alloc_gcp</v>
          </cell>
          <cell r="M11212" t="str">
            <v>2015/07/1/2/A/0</v>
          </cell>
        </row>
        <row r="11213">
          <cell r="A11213" t="str">
            <v>11212</v>
          </cell>
          <cell r="B11213" t="str">
            <v>OM32095</v>
          </cell>
          <cell r="C11213" t="str">
            <v>095 - GCP Allocation Factor</v>
          </cell>
          <cell r="D11213">
            <v>0</v>
          </cell>
          <cell r="F11213" t="str">
            <v>CALC</v>
          </cell>
          <cell r="H11213" t="str">
            <v>95</v>
          </cell>
          <cell r="I11213" t="str">
            <v>C</v>
          </cell>
          <cell r="J11213" t="str">
            <v>om_exp</v>
          </cell>
          <cell r="K11213" t="str">
            <v>alloc_gcp</v>
          </cell>
          <cell r="M11213" t="str">
            <v>2015/07/1/2/A/0</v>
          </cell>
        </row>
        <row r="11214">
          <cell r="A11214" t="str">
            <v>11213</v>
          </cell>
          <cell r="B11214" t="str">
            <v>OM32095</v>
          </cell>
          <cell r="C11214" t="str">
            <v>095 - GCP Allocation Factor</v>
          </cell>
          <cell r="D11214">
            <v>0</v>
          </cell>
          <cell r="F11214" t="str">
            <v>CALC</v>
          </cell>
          <cell r="H11214" t="str">
            <v>95</v>
          </cell>
          <cell r="I11214" t="str">
            <v>C</v>
          </cell>
          <cell r="J11214" t="str">
            <v>om_exp</v>
          </cell>
          <cell r="K11214" t="str">
            <v>alloc_gcp</v>
          </cell>
          <cell r="M11214" t="str">
            <v>2015/07/1/2/A/0</v>
          </cell>
        </row>
        <row r="11215">
          <cell r="A11215" t="str">
            <v>11214</v>
          </cell>
          <cell r="B11215" t="str">
            <v>OM32095</v>
          </cell>
          <cell r="C11215" t="str">
            <v>095 - GCP Allocation Factor</v>
          </cell>
          <cell r="D11215">
            <v>0</v>
          </cell>
          <cell r="F11215" t="str">
            <v>CALC</v>
          </cell>
          <cell r="H11215" t="str">
            <v>95</v>
          </cell>
          <cell r="I11215" t="str">
            <v>C</v>
          </cell>
          <cell r="J11215" t="str">
            <v>om_exp</v>
          </cell>
          <cell r="K11215" t="str">
            <v>alloc_gcp</v>
          </cell>
          <cell r="M11215" t="str">
            <v>2015/07/1/2/A/0</v>
          </cell>
        </row>
        <row r="11216">
          <cell r="A11216" t="str">
            <v>11215</v>
          </cell>
          <cell r="B11216" t="str">
            <v>OM32095</v>
          </cell>
          <cell r="C11216" t="str">
            <v>095 - GCP Allocation Factor</v>
          </cell>
          <cell r="D11216">
            <v>0</v>
          </cell>
          <cell r="F11216" t="str">
            <v>CALC</v>
          </cell>
          <cell r="H11216" t="str">
            <v>95</v>
          </cell>
          <cell r="I11216" t="str">
            <v>C</v>
          </cell>
          <cell r="J11216" t="str">
            <v>om_exp</v>
          </cell>
          <cell r="K11216" t="str">
            <v>alloc_gcp</v>
          </cell>
          <cell r="M11216" t="str">
            <v>2015/07/1/2/A/0</v>
          </cell>
        </row>
        <row r="11217">
          <cell r="A11217" t="str">
            <v>11216</v>
          </cell>
          <cell r="B11217" t="str">
            <v>OM32095</v>
          </cell>
          <cell r="C11217" t="str">
            <v>095 - GCP Allocation Factor</v>
          </cell>
          <cell r="D11217">
            <v>0</v>
          </cell>
          <cell r="F11217" t="str">
            <v>CALC</v>
          </cell>
          <cell r="H11217" t="str">
            <v>95</v>
          </cell>
          <cell r="I11217" t="str">
            <v>C</v>
          </cell>
          <cell r="J11217" t="str">
            <v>om_exp</v>
          </cell>
          <cell r="K11217" t="str">
            <v>alloc_gcp</v>
          </cell>
          <cell r="M11217" t="str">
            <v>2015/07/1/2/A/0</v>
          </cell>
        </row>
        <row r="11218">
          <cell r="A11218" t="str">
            <v>11217</v>
          </cell>
          <cell r="B11218" t="str">
            <v>OM32095</v>
          </cell>
          <cell r="C11218" t="str">
            <v>095 - GCP Allocation Factor</v>
          </cell>
          <cell r="D11218">
            <v>0</v>
          </cell>
          <cell r="F11218" t="str">
            <v>CALC</v>
          </cell>
          <cell r="H11218" t="str">
            <v>95</v>
          </cell>
          <cell r="I11218" t="str">
            <v>C</v>
          </cell>
          <cell r="J11218" t="str">
            <v>om_exp</v>
          </cell>
          <cell r="K11218" t="str">
            <v>alloc_gcp</v>
          </cell>
          <cell r="M11218" t="str">
            <v>2015/07/1/2/A/0</v>
          </cell>
        </row>
        <row r="11219">
          <cell r="A11219" t="str">
            <v>11218</v>
          </cell>
          <cell r="B11219" t="str">
            <v>OM32095</v>
          </cell>
          <cell r="C11219" t="str">
            <v>095 - GCP Allocation Factor</v>
          </cell>
          <cell r="D11219">
            <v>0</v>
          </cell>
          <cell r="F11219" t="str">
            <v>CALC</v>
          </cell>
          <cell r="H11219" t="str">
            <v>95</v>
          </cell>
          <cell r="I11219" t="str">
            <v>C</v>
          </cell>
          <cell r="J11219" t="str">
            <v>om_exp</v>
          </cell>
          <cell r="K11219" t="str">
            <v>alloc_gcp</v>
          </cell>
          <cell r="M11219" t="str">
            <v>2015/07/1/2/A/0</v>
          </cell>
        </row>
        <row r="11220">
          <cell r="A11220" t="str">
            <v>11219</v>
          </cell>
          <cell r="B11220" t="str">
            <v>OM32095</v>
          </cell>
          <cell r="C11220" t="str">
            <v>095 - GCP Allocation Factor</v>
          </cell>
          <cell r="D11220">
            <v>0</v>
          </cell>
          <cell r="F11220" t="str">
            <v>CALC</v>
          </cell>
          <cell r="H11220" t="str">
            <v>95</v>
          </cell>
          <cell r="I11220" t="str">
            <v>C</v>
          </cell>
          <cell r="J11220" t="str">
            <v>om_exp</v>
          </cell>
          <cell r="K11220" t="str">
            <v>alloc_gcp</v>
          </cell>
          <cell r="M11220" t="str">
            <v>2015/07/1/2/A/0</v>
          </cell>
        </row>
        <row r="11221">
          <cell r="A11221" t="str">
            <v>11220</v>
          </cell>
          <cell r="B11221" t="str">
            <v>OM32095</v>
          </cell>
          <cell r="C11221" t="str">
            <v>095 - GCP Allocation Factor</v>
          </cell>
          <cell r="D11221">
            <v>0</v>
          </cell>
          <cell r="F11221" t="str">
            <v>CALC</v>
          </cell>
          <cell r="H11221" t="str">
            <v>95</v>
          </cell>
          <cell r="I11221" t="str">
            <v>C</v>
          </cell>
          <cell r="J11221" t="str">
            <v>om_exp</v>
          </cell>
          <cell r="K11221" t="str">
            <v>alloc_gcp</v>
          </cell>
          <cell r="M11221" t="str">
            <v>2015/07/1/2/A/0</v>
          </cell>
        </row>
        <row r="11222">
          <cell r="A11222" t="str">
            <v>11221</v>
          </cell>
          <cell r="B11222" t="str">
            <v>OM32095</v>
          </cell>
          <cell r="C11222" t="str">
            <v>095 - GCP Allocation Factor</v>
          </cell>
          <cell r="D11222">
            <v>0</v>
          </cell>
          <cell r="F11222" t="str">
            <v>CALC</v>
          </cell>
          <cell r="H11222" t="str">
            <v>95</v>
          </cell>
          <cell r="I11222" t="str">
            <v>C</v>
          </cell>
          <cell r="J11222" t="str">
            <v>om_exp</v>
          </cell>
          <cell r="K11222" t="str">
            <v>alloc_gcp</v>
          </cell>
          <cell r="M11222" t="str">
            <v>2015/07/1/2/A/0</v>
          </cell>
        </row>
        <row r="11223">
          <cell r="A11223" t="str">
            <v>11222</v>
          </cell>
          <cell r="B11223" t="str">
            <v>OM32095</v>
          </cell>
          <cell r="C11223" t="str">
            <v>095 - GCP Allocation Factor</v>
          </cell>
          <cell r="D11223">
            <v>0</v>
          </cell>
          <cell r="F11223" t="str">
            <v>CALC</v>
          </cell>
          <cell r="H11223" t="str">
            <v>95</v>
          </cell>
          <cell r="I11223" t="str">
            <v>C</v>
          </cell>
          <cell r="J11223" t="str">
            <v>om_exp</v>
          </cell>
          <cell r="K11223" t="str">
            <v>alloc_gcp</v>
          </cell>
          <cell r="M11223" t="str">
            <v>2015/07/1/2/A/0</v>
          </cell>
        </row>
        <row r="11224">
          <cell r="A11224" t="str">
            <v>11223</v>
          </cell>
          <cell r="B11224" t="str">
            <v>OM32095</v>
          </cell>
          <cell r="C11224" t="str">
            <v>095 - GCP Allocation Factor</v>
          </cell>
          <cell r="D11224">
            <v>0</v>
          </cell>
          <cell r="F11224" t="str">
            <v>CALC</v>
          </cell>
          <cell r="H11224" t="str">
            <v>95</v>
          </cell>
          <cell r="I11224" t="str">
            <v>C</v>
          </cell>
          <cell r="J11224" t="str">
            <v>om_exp</v>
          </cell>
          <cell r="K11224" t="str">
            <v>alloc_gcp</v>
          </cell>
          <cell r="M11224" t="str">
            <v>2015/07/1/2/A/0</v>
          </cell>
        </row>
        <row r="11225">
          <cell r="A11225" t="str">
            <v>11224</v>
          </cell>
          <cell r="B11225" t="str">
            <v>OM32095</v>
          </cell>
          <cell r="C11225" t="str">
            <v>095 - GCP Allocation Factor</v>
          </cell>
          <cell r="D11225">
            <v>0</v>
          </cell>
          <cell r="F11225" t="str">
            <v>CALC</v>
          </cell>
          <cell r="H11225" t="str">
            <v>95</v>
          </cell>
          <cell r="I11225" t="str">
            <v>C</v>
          </cell>
          <cell r="J11225" t="str">
            <v>om_exp</v>
          </cell>
          <cell r="K11225" t="str">
            <v>alloc_gcp</v>
          </cell>
          <cell r="M11225" t="str">
            <v>2015/07/1/2/A/0</v>
          </cell>
        </row>
        <row r="11226">
          <cell r="A11226" t="str">
            <v>11225</v>
          </cell>
          <cell r="B11226" t="str">
            <v>OMC2095</v>
          </cell>
          <cell r="C11226" t="str">
            <v>095 - GCP Jurisdictional O &amp; M Exp Amount</v>
          </cell>
          <cell r="D11226">
            <v>0</v>
          </cell>
          <cell r="F11226" t="str">
            <v>CALC</v>
          </cell>
          <cell r="H11226" t="str">
            <v>95</v>
          </cell>
          <cell r="I11226" t="str">
            <v>C</v>
          </cell>
          <cell r="J11226" t="str">
            <v>om_exp</v>
          </cell>
          <cell r="K11226" t="str">
            <v>juris_gcp_amt</v>
          </cell>
          <cell r="M11226" t="str">
            <v>2015/07/1/2/A/0</v>
          </cell>
        </row>
        <row r="11227">
          <cell r="A11227" t="str">
            <v>11226</v>
          </cell>
          <cell r="B11227" t="str">
            <v>OMC2095</v>
          </cell>
          <cell r="C11227" t="str">
            <v>095 - GCP Jurisdictional O &amp; M Exp Amount</v>
          </cell>
          <cell r="D11227">
            <v>0</v>
          </cell>
          <cell r="F11227" t="str">
            <v>CALC</v>
          </cell>
          <cell r="H11227" t="str">
            <v>95</v>
          </cell>
          <cell r="I11227" t="str">
            <v>C</v>
          </cell>
          <cell r="J11227" t="str">
            <v>om_exp</v>
          </cell>
          <cell r="K11227" t="str">
            <v>juris_gcp_amt</v>
          </cell>
          <cell r="M11227" t="str">
            <v>2015/07/1/2/A/0</v>
          </cell>
        </row>
        <row r="11228">
          <cell r="A11228" t="str">
            <v>11227</v>
          </cell>
          <cell r="B11228" t="str">
            <v>OMC2095</v>
          </cell>
          <cell r="C11228" t="str">
            <v>095 - GCP Jurisdictional O &amp; M Exp Amount</v>
          </cell>
          <cell r="D11228">
            <v>0</v>
          </cell>
          <cell r="F11228" t="str">
            <v>CALC</v>
          </cell>
          <cell r="H11228" t="str">
            <v>95</v>
          </cell>
          <cell r="I11228" t="str">
            <v>C</v>
          </cell>
          <cell r="J11228" t="str">
            <v>om_exp</v>
          </cell>
          <cell r="K11228" t="str">
            <v>juris_gcp_amt</v>
          </cell>
          <cell r="M11228" t="str">
            <v>2015/07/1/2/A/0</v>
          </cell>
        </row>
        <row r="11229">
          <cell r="A11229" t="str">
            <v>11228</v>
          </cell>
          <cell r="B11229" t="str">
            <v>OMC2095</v>
          </cell>
          <cell r="C11229" t="str">
            <v>095 - GCP Jurisdictional O &amp; M Exp Amount</v>
          </cell>
          <cell r="D11229">
            <v>0</v>
          </cell>
          <cell r="F11229" t="str">
            <v>CALC</v>
          </cell>
          <cell r="H11229" t="str">
            <v>95</v>
          </cell>
          <cell r="I11229" t="str">
            <v>C</v>
          </cell>
          <cell r="J11229" t="str">
            <v>om_exp</v>
          </cell>
          <cell r="K11229" t="str">
            <v>juris_gcp_amt</v>
          </cell>
          <cell r="M11229" t="str">
            <v>2015/07/1/2/A/0</v>
          </cell>
        </row>
        <row r="11230">
          <cell r="A11230" t="str">
            <v>11229</v>
          </cell>
          <cell r="B11230" t="str">
            <v>OMC2095</v>
          </cell>
          <cell r="C11230" t="str">
            <v>095 - GCP Jurisdictional O &amp; M Exp Amount</v>
          </cell>
          <cell r="D11230">
            <v>0</v>
          </cell>
          <cell r="F11230" t="str">
            <v>CALC</v>
          </cell>
          <cell r="H11230" t="str">
            <v>95</v>
          </cell>
          <cell r="I11230" t="str">
            <v>C</v>
          </cell>
          <cell r="J11230" t="str">
            <v>om_exp</v>
          </cell>
          <cell r="K11230" t="str">
            <v>juris_gcp_amt</v>
          </cell>
          <cell r="M11230" t="str">
            <v>2015/07/1/2/A/0</v>
          </cell>
        </row>
        <row r="11231">
          <cell r="A11231" t="str">
            <v>11230</v>
          </cell>
          <cell r="B11231" t="str">
            <v>OMC2095</v>
          </cell>
          <cell r="C11231" t="str">
            <v>095 - GCP Jurisdictional O &amp; M Exp Amount</v>
          </cell>
          <cell r="D11231">
            <v>0</v>
          </cell>
          <cell r="F11231" t="str">
            <v>CALC</v>
          </cell>
          <cell r="H11231" t="str">
            <v>95</v>
          </cell>
          <cell r="I11231" t="str">
            <v>C</v>
          </cell>
          <cell r="J11231" t="str">
            <v>om_exp</v>
          </cell>
          <cell r="K11231" t="str">
            <v>juris_gcp_amt</v>
          </cell>
          <cell r="M11231" t="str">
            <v>2015/07/1/2/A/0</v>
          </cell>
        </row>
        <row r="11232">
          <cell r="A11232" t="str">
            <v>11231</v>
          </cell>
          <cell r="B11232" t="str">
            <v>OMC2095</v>
          </cell>
          <cell r="C11232" t="str">
            <v>095 - GCP Jurisdictional O &amp; M Exp Amount</v>
          </cell>
          <cell r="D11232">
            <v>0</v>
          </cell>
          <cell r="F11232" t="str">
            <v>CALC</v>
          </cell>
          <cell r="H11232" t="str">
            <v>95</v>
          </cell>
          <cell r="I11232" t="str">
            <v>C</v>
          </cell>
          <cell r="J11232" t="str">
            <v>om_exp</v>
          </cell>
          <cell r="K11232" t="str">
            <v>juris_gcp_amt</v>
          </cell>
          <cell r="M11232" t="str">
            <v>2015/07/1/2/A/0</v>
          </cell>
        </row>
        <row r="11233">
          <cell r="A11233" t="str">
            <v>11232</v>
          </cell>
          <cell r="B11233" t="str">
            <v>OMC2095</v>
          </cell>
          <cell r="C11233" t="str">
            <v>095 - GCP Jurisdictional O &amp; M Exp Amount</v>
          </cell>
          <cell r="D11233">
            <v>0</v>
          </cell>
          <cell r="F11233" t="str">
            <v>CALC</v>
          </cell>
          <cell r="H11233" t="str">
            <v>95</v>
          </cell>
          <cell r="I11233" t="str">
            <v>C</v>
          </cell>
          <cell r="J11233" t="str">
            <v>om_exp</v>
          </cell>
          <cell r="K11233" t="str">
            <v>juris_gcp_amt</v>
          </cell>
          <cell r="M11233" t="str">
            <v>2015/07/1/2/A/0</v>
          </cell>
        </row>
        <row r="11234">
          <cell r="A11234" t="str">
            <v>11233</v>
          </cell>
          <cell r="B11234" t="str">
            <v>OMC2095</v>
          </cell>
          <cell r="C11234" t="str">
            <v>095 - GCP Jurisdictional O &amp; M Exp Amount</v>
          </cell>
          <cell r="D11234">
            <v>0</v>
          </cell>
          <cell r="F11234" t="str">
            <v>CALC</v>
          </cell>
          <cell r="H11234" t="str">
            <v>95</v>
          </cell>
          <cell r="I11234" t="str">
            <v>C</v>
          </cell>
          <cell r="J11234" t="str">
            <v>om_exp</v>
          </cell>
          <cell r="K11234" t="str">
            <v>juris_gcp_amt</v>
          </cell>
          <cell r="M11234" t="str">
            <v>2015/07/1/2/A/0</v>
          </cell>
        </row>
        <row r="11235">
          <cell r="A11235" t="str">
            <v>11234</v>
          </cell>
          <cell r="B11235" t="str">
            <v>OMC2095</v>
          </cell>
          <cell r="C11235" t="str">
            <v>095 - GCP Jurisdictional O &amp; M Exp Amount</v>
          </cell>
          <cell r="D11235">
            <v>0</v>
          </cell>
          <cell r="F11235" t="str">
            <v>CALC</v>
          </cell>
          <cell r="H11235" t="str">
            <v>95</v>
          </cell>
          <cell r="I11235" t="str">
            <v>C</v>
          </cell>
          <cell r="J11235" t="str">
            <v>om_exp</v>
          </cell>
          <cell r="K11235" t="str">
            <v>juris_gcp_amt</v>
          </cell>
          <cell r="M11235" t="str">
            <v>2015/07/1/2/A/0</v>
          </cell>
        </row>
        <row r="11236">
          <cell r="A11236" t="str">
            <v>11235</v>
          </cell>
          <cell r="B11236" t="str">
            <v>OMC2095</v>
          </cell>
          <cell r="C11236" t="str">
            <v>095 - GCP Jurisdictional O &amp; M Exp Amount</v>
          </cell>
          <cell r="D11236">
            <v>0</v>
          </cell>
          <cell r="F11236" t="str">
            <v>CALC</v>
          </cell>
          <cell r="H11236" t="str">
            <v>95</v>
          </cell>
          <cell r="I11236" t="str">
            <v>C</v>
          </cell>
          <cell r="J11236" t="str">
            <v>om_exp</v>
          </cell>
          <cell r="K11236" t="str">
            <v>juris_gcp_amt</v>
          </cell>
          <cell r="M11236" t="str">
            <v>2015/07/1/2/A/0</v>
          </cell>
        </row>
        <row r="11237">
          <cell r="A11237" t="str">
            <v>11236</v>
          </cell>
          <cell r="B11237" t="str">
            <v>OMC2095</v>
          </cell>
          <cell r="C11237" t="str">
            <v>095 - GCP Jurisdictional O &amp; M Exp Amount</v>
          </cell>
          <cell r="D11237">
            <v>0</v>
          </cell>
          <cell r="F11237" t="str">
            <v>CALC</v>
          </cell>
          <cell r="H11237" t="str">
            <v>95</v>
          </cell>
          <cell r="I11237" t="str">
            <v>C</v>
          </cell>
          <cell r="J11237" t="str">
            <v>om_exp</v>
          </cell>
          <cell r="K11237" t="str">
            <v>juris_gcp_amt</v>
          </cell>
          <cell r="M11237" t="str">
            <v>2015/07/1/2/A/0</v>
          </cell>
        </row>
        <row r="11238">
          <cell r="A11238" t="str">
            <v>11237</v>
          </cell>
          <cell r="B11238" t="str">
            <v>OMC2095</v>
          </cell>
          <cell r="C11238" t="str">
            <v>095 - GCP Jurisdictional O &amp; M Exp Amount</v>
          </cell>
          <cell r="D11238">
            <v>0</v>
          </cell>
          <cell r="F11238" t="str">
            <v>CALC</v>
          </cell>
          <cell r="H11238" t="str">
            <v>95</v>
          </cell>
          <cell r="I11238" t="str">
            <v>C</v>
          </cell>
          <cell r="J11238" t="str">
            <v>om_exp</v>
          </cell>
          <cell r="K11238" t="str">
            <v>juris_gcp_amt</v>
          </cell>
          <cell r="M11238" t="str">
            <v>2015/07/1/2/A/0</v>
          </cell>
        </row>
        <row r="11239">
          <cell r="A11239" t="str">
            <v>11238</v>
          </cell>
          <cell r="B11239" t="str">
            <v>OMC2095</v>
          </cell>
          <cell r="C11239" t="str">
            <v>095 - GCP Jurisdictional O &amp; M Exp Amount</v>
          </cell>
          <cell r="D11239">
            <v>0</v>
          </cell>
          <cell r="F11239" t="str">
            <v>CALC</v>
          </cell>
          <cell r="H11239" t="str">
            <v>95</v>
          </cell>
          <cell r="I11239" t="str">
            <v>C</v>
          </cell>
          <cell r="J11239" t="str">
            <v>om_exp</v>
          </cell>
          <cell r="K11239" t="str">
            <v>juris_gcp_amt</v>
          </cell>
          <cell r="M11239" t="str">
            <v>2015/07/1/2/A/0</v>
          </cell>
        </row>
        <row r="11240">
          <cell r="A11240" t="str">
            <v>11239</v>
          </cell>
          <cell r="B11240" t="str">
            <v>OMC2095</v>
          </cell>
          <cell r="C11240" t="str">
            <v>095 - GCP Jurisdictional O &amp; M Exp Amount</v>
          </cell>
          <cell r="D11240">
            <v>0</v>
          </cell>
          <cell r="F11240" t="str">
            <v>CALC</v>
          </cell>
          <cell r="H11240" t="str">
            <v>95</v>
          </cell>
          <cell r="I11240" t="str">
            <v>C</v>
          </cell>
          <cell r="J11240" t="str">
            <v>om_exp</v>
          </cell>
          <cell r="K11240" t="str">
            <v>juris_gcp_amt</v>
          </cell>
          <cell r="M11240" t="str">
            <v>2015/07/1/2/A/0</v>
          </cell>
        </row>
        <row r="11241">
          <cell r="A11241" t="str">
            <v>11240</v>
          </cell>
          <cell r="B11241" t="str">
            <v>OMC2095</v>
          </cell>
          <cell r="C11241" t="str">
            <v>095 - GCP Jurisdictional O &amp; M Exp Amount</v>
          </cell>
          <cell r="D11241">
            <v>0</v>
          </cell>
          <cell r="F11241" t="str">
            <v>CALC</v>
          </cell>
          <cell r="H11241" t="str">
            <v>95</v>
          </cell>
          <cell r="I11241" t="str">
            <v>C</v>
          </cell>
          <cell r="J11241" t="str">
            <v>om_exp</v>
          </cell>
          <cell r="K11241" t="str">
            <v>juris_gcp_amt</v>
          </cell>
          <cell r="M11241" t="str">
            <v>2015/07/1/2/A/0</v>
          </cell>
        </row>
        <row r="11242">
          <cell r="A11242" t="str">
            <v>11241</v>
          </cell>
          <cell r="B11242" t="str">
            <v>OMC2095</v>
          </cell>
          <cell r="C11242" t="str">
            <v>095 - GCP Jurisdictional O &amp; M Exp Amount</v>
          </cell>
          <cell r="D11242">
            <v>0</v>
          </cell>
          <cell r="F11242" t="str">
            <v>CALC</v>
          </cell>
          <cell r="H11242" t="str">
            <v>95</v>
          </cell>
          <cell r="I11242" t="str">
            <v>C</v>
          </cell>
          <cell r="J11242" t="str">
            <v>om_exp</v>
          </cell>
          <cell r="K11242" t="str">
            <v>juris_gcp_amt</v>
          </cell>
          <cell r="M11242" t="str">
            <v>2015/07/1/2/A/0</v>
          </cell>
        </row>
        <row r="11243">
          <cell r="A11243" t="str">
            <v>11242</v>
          </cell>
          <cell r="B11243" t="str">
            <v>OMC2095</v>
          </cell>
          <cell r="C11243" t="str">
            <v>095 - GCP Jurisdictional O &amp; M Exp Amount</v>
          </cell>
          <cell r="D11243">
            <v>0</v>
          </cell>
          <cell r="F11243" t="str">
            <v>CALC</v>
          </cell>
          <cell r="H11243" t="str">
            <v>95</v>
          </cell>
          <cell r="I11243" t="str">
            <v>C</v>
          </cell>
          <cell r="J11243" t="str">
            <v>om_exp</v>
          </cell>
          <cell r="K11243" t="str">
            <v>juris_gcp_amt</v>
          </cell>
          <cell r="M11243" t="str">
            <v>2015/07/1/2/A/0</v>
          </cell>
        </row>
        <row r="11244">
          <cell r="A11244" t="str">
            <v>11243</v>
          </cell>
          <cell r="B11244" t="str">
            <v>OMC2095</v>
          </cell>
          <cell r="C11244" t="str">
            <v>095 - GCP Jurisdictional O &amp; M Exp Amount</v>
          </cell>
          <cell r="D11244">
            <v>0</v>
          </cell>
          <cell r="F11244" t="str">
            <v>CALC</v>
          </cell>
          <cell r="H11244" t="str">
            <v>95</v>
          </cell>
          <cell r="I11244" t="str">
            <v>C</v>
          </cell>
          <cell r="J11244" t="str">
            <v>om_exp</v>
          </cell>
          <cell r="K11244" t="str">
            <v>juris_gcp_amt</v>
          </cell>
          <cell r="M11244" t="str">
            <v>2015/07/1/2/A/0</v>
          </cell>
        </row>
        <row r="11245">
          <cell r="A11245" t="str">
            <v>11244</v>
          </cell>
          <cell r="B11245" t="str">
            <v>OMC2095</v>
          </cell>
          <cell r="C11245" t="str">
            <v>095 - GCP Jurisdictional O &amp; M Exp Amount</v>
          </cell>
          <cell r="D11245">
            <v>0</v>
          </cell>
          <cell r="F11245" t="str">
            <v>CALC</v>
          </cell>
          <cell r="H11245" t="str">
            <v>95</v>
          </cell>
          <cell r="I11245" t="str">
            <v>C</v>
          </cell>
          <cell r="J11245" t="str">
            <v>om_exp</v>
          </cell>
          <cell r="K11245" t="str">
            <v>juris_gcp_amt</v>
          </cell>
          <cell r="M11245" t="str">
            <v>2015/07/1/2/A/0</v>
          </cell>
        </row>
        <row r="11246">
          <cell r="A11246" t="str">
            <v>11245</v>
          </cell>
          <cell r="B11246" t="str">
            <v>OMC2095</v>
          </cell>
          <cell r="C11246" t="str">
            <v>095 - GCP Jurisdictional O &amp; M Exp Amount</v>
          </cell>
          <cell r="D11246">
            <v>0</v>
          </cell>
          <cell r="F11246" t="str">
            <v>CALC</v>
          </cell>
          <cell r="H11246" t="str">
            <v>95</v>
          </cell>
          <cell r="I11246" t="str">
            <v>C</v>
          </cell>
          <cell r="J11246" t="str">
            <v>om_exp</v>
          </cell>
          <cell r="K11246" t="str">
            <v>juris_gcp_amt</v>
          </cell>
          <cell r="M11246" t="str">
            <v>2015/07/1/2/A/0</v>
          </cell>
        </row>
        <row r="11247">
          <cell r="A11247" t="str">
            <v>11246</v>
          </cell>
          <cell r="B11247" t="str">
            <v>OMC2095</v>
          </cell>
          <cell r="C11247" t="str">
            <v>095 - GCP Jurisdictional O &amp; M Exp Amount</v>
          </cell>
          <cell r="D11247">
            <v>0</v>
          </cell>
          <cell r="F11247" t="str">
            <v>CALC</v>
          </cell>
          <cell r="H11247" t="str">
            <v>95</v>
          </cell>
          <cell r="I11247" t="str">
            <v>C</v>
          </cell>
          <cell r="J11247" t="str">
            <v>om_exp</v>
          </cell>
          <cell r="K11247" t="str">
            <v>juris_gcp_amt</v>
          </cell>
          <cell r="M11247" t="str">
            <v>2015/07/1/2/A/0</v>
          </cell>
        </row>
        <row r="11248">
          <cell r="A11248" t="str">
            <v>11247</v>
          </cell>
          <cell r="B11248" t="str">
            <v>OMC2095</v>
          </cell>
          <cell r="C11248" t="str">
            <v>095 - GCP Jurisdictional O &amp; M Exp Amount</v>
          </cell>
          <cell r="D11248">
            <v>0</v>
          </cell>
          <cell r="F11248" t="str">
            <v>CALC</v>
          </cell>
          <cell r="H11248" t="str">
            <v>95</v>
          </cell>
          <cell r="I11248" t="str">
            <v>C</v>
          </cell>
          <cell r="J11248" t="str">
            <v>om_exp</v>
          </cell>
          <cell r="K11248" t="str">
            <v>juris_gcp_amt</v>
          </cell>
          <cell r="M11248" t="str">
            <v>2015/07/1/2/A/0</v>
          </cell>
        </row>
        <row r="11249">
          <cell r="A11249" t="str">
            <v>11248</v>
          </cell>
          <cell r="B11249" t="str">
            <v>OMC2095</v>
          </cell>
          <cell r="C11249" t="str">
            <v>095 - GCP Jurisdictional O &amp; M Exp Amount</v>
          </cell>
          <cell r="D11249">
            <v>0</v>
          </cell>
          <cell r="F11249" t="str">
            <v>CALC</v>
          </cell>
          <cell r="H11249" t="str">
            <v>95</v>
          </cell>
          <cell r="I11249" t="str">
            <v>C</v>
          </cell>
          <cell r="J11249" t="str">
            <v>om_exp</v>
          </cell>
          <cell r="K11249" t="str">
            <v>juris_gcp_amt</v>
          </cell>
          <cell r="M11249" t="str">
            <v>2015/07/1/2/A/0</v>
          </cell>
        </row>
        <row r="11250">
          <cell r="A11250" t="str">
            <v>11249</v>
          </cell>
          <cell r="B11250" t="str">
            <v>OMC2095</v>
          </cell>
          <cell r="C11250" t="str">
            <v>095 - GCP Jurisdictional O &amp; M Exp Amount</v>
          </cell>
          <cell r="D11250">
            <v>0</v>
          </cell>
          <cell r="F11250" t="str">
            <v>CALC</v>
          </cell>
          <cell r="H11250" t="str">
            <v>95</v>
          </cell>
          <cell r="I11250" t="str">
            <v>C</v>
          </cell>
          <cell r="J11250" t="str">
            <v>om_exp</v>
          </cell>
          <cell r="K11250" t="str">
            <v>juris_gcp_amt</v>
          </cell>
          <cell r="M11250" t="str">
            <v>2015/07/1/2/A/0</v>
          </cell>
        </row>
        <row r="11251">
          <cell r="A11251" t="str">
            <v>11250</v>
          </cell>
          <cell r="B11251" t="str">
            <v>OMC2095</v>
          </cell>
          <cell r="C11251" t="str">
            <v>095 - GCP Jurisdictional O &amp; M Exp Amount</v>
          </cell>
          <cell r="D11251">
            <v>0</v>
          </cell>
          <cell r="F11251" t="str">
            <v>CALC</v>
          </cell>
          <cell r="H11251" t="str">
            <v>95</v>
          </cell>
          <cell r="I11251" t="str">
            <v>C</v>
          </cell>
          <cell r="J11251" t="str">
            <v>om_exp</v>
          </cell>
          <cell r="K11251" t="str">
            <v>juris_gcp_amt</v>
          </cell>
          <cell r="M11251" t="str">
            <v>2015/07/1/2/A/0</v>
          </cell>
        </row>
        <row r="11252">
          <cell r="A11252" t="str">
            <v>11251</v>
          </cell>
          <cell r="B11252" t="str">
            <v>OMC2095</v>
          </cell>
          <cell r="C11252" t="str">
            <v>095 - GCP Jurisdictional O &amp; M Exp Amount</v>
          </cell>
          <cell r="D11252">
            <v>0</v>
          </cell>
          <cell r="F11252" t="str">
            <v>CALC</v>
          </cell>
          <cell r="H11252" t="str">
            <v>95</v>
          </cell>
          <cell r="I11252" t="str">
            <v>C</v>
          </cell>
          <cell r="J11252" t="str">
            <v>om_exp</v>
          </cell>
          <cell r="K11252" t="str">
            <v>juris_gcp_amt</v>
          </cell>
          <cell r="M11252" t="str">
            <v>2015/07/1/2/A/0</v>
          </cell>
        </row>
        <row r="11253">
          <cell r="A11253" t="str">
            <v>11252</v>
          </cell>
          <cell r="B11253" t="str">
            <v>OMC2095</v>
          </cell>
          <cell r="C11253" t="str">
            <v>095 - GCP Jurisdictional O &amp; M Exp Amount</v>
          </cell>
          <cell r="D11253">
            <v>0</v>
          </cell>
          <cell r="F11253" t="str">
            <v>CALC</v>
          </cell>
          <cell r="H11253" t="str">
            <v>95</v>
          </cell>
          <cell r="I11253" t="str">
            <v>C</v>
          </cell>
          <cell r="J11253" t="str">
            <v>om_exp</v>
          </cell>
          <cell r="K11253" t="str">
            <v>juris_gcp_amt</v>
          </cell>
          <cell r="M11253" t="str">
            <v>2015/07/1/2/A/0</v>
          </cell>
        </row>
        <row r="11254">
          <cell r="A11254" t="str">
            <v>11253</v>
          </cell>
          <cell r="B11254" t="str">
            <v>OM42095</v>
          </cell>
          <cell r="C11254" t="str">
            <v>095 - Energy Allocation Factor</v>
          </cell>
          <cell r="D11254">
            <v>0</v>
          </cell>
          <cell r="F11254" t="str">
            <v>CALC</v>
          </cell>
          <cell r="H11254" t="str">
            <v>95</v>
          </cell>
          <cell r="I11254" t="str">
            <v>C</v>
          </cell>
          <cell r="J11254" t="str">
            <v>om_exp</v>
          </cell>
          <cell r="K11254" t="str">
            <v>alloc_energy</v>
          </cell>
          <cell r="M11254" t="str">
            <v>2015/07/1/2/A/0</v>
          </cell>
        </row>
        <row r="11255">
          <cell r="A11255" t="str">
            <v>11254</v>
          </cell>
          <cell r="B11255" t="str">
            <v>OM42095</v>
          </cell>
          <cell r="C11255" t="str">
            <v>095 - Energy Allocation Factor</v>
          </cell>
          <cell r="D11255">
            <v>0</v>
          </cell>
          <cell r="F11255" t="str">
            <v>CALC</v>
          </cell>
          <cell r="H11255" t="str">
            <v>95</v>
          </cell>
          <cell r="I11255" t="str">
            <v>C</v>
          </cell>
          <cell r="J11255" t="str">
            <v>om_exp</v>
          </cell>
          <cell r="K11255" t="str">
            <v>alloc_energy</v>
          </cell>
          <cell r="M11255" t="str">
            <v>2015/07/1/2/A/0</v>
          </cell>
        </row>
        <row r="11256">
          <cell r="A11256" t="str">
            <v>11255</v>
          </cell>
          <cell r="B11256" t="str">
            <v>OM42095</v>
          </cell>
          <cell r="C11256" t="str">
            <v>095 - Energy Allocation Factor</v>
          </cell>
          <cell r="D11256">
            <v>0</v>
          </cell>
          <cell r="F11256" t="str">
            <v>CALC</v>
          </cell>
          <cell r="H11256" t="str">
            <v>95</v>
          </cell>
          <cell r="I11256" t="str">
            <v>C</v>
          </cell>
          <cell r="J11256" t="str">
            <v>om_exp</v>
          </cell>
          <cell r="K11256" t="str">
            <v>alloc_energy</v>
          </cell>
          <cell r="M11256" t="str">
            <v>2015/07/1/2/A/0</v>
          </cell>
        </row>
        <row r="11257">
          <cell r="A11257" t="str">
            <v>11256</v>
          </cell>
          <cell r="B11257" t="str">
            <v>OM42095</v>
          </cell>
          <cell r="C11257" t="str">
            <v>095 - Energy Allocation Factor</v>
          </cell>
          <cell r="D11257">
            <v>0</v>
          </cell>
          <cell r="F11257" t="str">
            <v>CALC</v>
          </cell>
          <cell r="H11257" t="str">
            <v>95</v>
          </cell>
          <cell r="I11257" t="str">
            <v>C</v>
          </cell>
          <cell r="J11257" t="str">
            <v>om_exp</v>
          </cell>
          <cell r="K11257" t="str">
            <v>alloc_energy</v>
          </cell>
          <cell r="M11257" t="str">
            <v>2015/07/1/2/A/0</v>
          </cell>
        </row>
        <row r="11258">
          <cell r="A11258" t="str">
            <v>11257</v>
          </cell>
          <cell r="B11258" t="str">
            <v>OM42095</v>
          </cell>
          <cell r="C11258" t="str">
            <v>095 - Energy Allocation Factor</v>
          </cell>
          <cell r="D11258">
            <v>0</v>
          </cell>
          <cell r="F11258" t="str">
            <v>CALC</v>
          </cell>
          <cell r="H11258" t="str">
            <v>95</v>
          </cell>
          <cell r="I11258" t="str">
            <v>C</v>
          </cell>
          <cell r="J11258" t="str">
            <v>om_exp</v>
          </cell>
          <cell r="K11258" t="str">
            <v>alloc_energy</v>
          </cell>
          <cell r="M11258" t="str">
            <v>2015/07/1/2/A/0</v>
          </cell>
        </row>
        <row r="11259">
          <cell r="A11259" t="str">
            <v>11258</v>
          </cell>
          <cell r="B11259" t="str">
            <v>OM42095</v>
          </cell>
          <cell r="C11259" t="str">
            <v>095 - Energy Allocation Factor</v>
          </cell>
          <cell r="D11259">
            <v>0</v>
          </cell>
          <cell r="F11259" t="str">
            <v>CALC</v>
          </cell>
          <cell r="H11259" t="str">
            <v>95</v>
          </cell>
          <cell r="I11259" t="str">
            <v>C</v>
          </cell>
          <cell r="J11259" t="str">
            <v>om_exp</v>
          </cell>
          <cell r="K11259" t="str">
            <v>alloc_energy</v>
          </cell>
          <cell r="M11259" t="str">
            <v>2015/07/1/2/A/0</v>
          </cell>
        </row>
        <row r="11260">
          <cell r="A11260" t="str">
            <v>11259</v>
          </cell>
          <cell r="B11260" t="str">
            <v>OM42095</v>
          </cell>
          <cell r="C11260" t="str">
            <v>095 - Energy Allocation Factor</v>
          </cell>
          <cell r="D11260">
            <v>0</v>
          </cell>
          <cell r="F11260" t="str">
            <v>CALC</v>
          </cell>
          <cell r="H11260" t="str">
            <v>95</v>
          </cell>
          <cell r="I11260" t="str">
            <v>C</v>
          </cell>
          <cell r="J11260" t="str">
            <v>om_exp</v>
          </cell>
          <cell r="K11260" t="str">
            <v>alloc_energy</v>
          </cell>
          <cell r="M11260" t="str">
            <v>2015/07/1/2/A/0</v>
          </cell>
        </row>
        <row r="11261">
          <cell r="A11261" t="str">
            <v>11260</v>
          </cell>
          <cell r="B11261" t="str">
            <v>OM42095</v>
          </cell>
          <cell r="C11261" t="str">
            <v>095 - Energy Allocation Factor</v>
          </cell>
          <cell r="D11261">
            <v>0</v>
          </cell>
          <cell r="F11261" t="str">
            <v>CALC</v>
          </cell>
          <cell r="H11261" t="str">
            <v>95</v>
          </cell>
          <cell r="I11261" t="str">
            <v>C</v>
          </cell>
          <cell r="J11261" t="str">
            <v>om_exp</v>
          </cell>
          <cell r="K11261" t="str">
            <v>alloc_energy</v>
          </cell>
          <cell r="M11261" t="str">
            <v>2015/07/1/2/A/0</v>
          </cell>
        </row>
        <row r="11262">
          <cell r="A11262" t="str">
            <v>11261</v>
          </cell>
          <cell r="B11262" t="str">
            <v>OM42095</v>
          </cell>
          <cell r="C11262" t="str">
            <v>095 - Energy Allocation Factor</v>
          </cell>
          <cell r="D11262">
            <v>0</v>
          </cell>
          <cell r="F11262" t="str">
            <v>CALC</v>
          </cell>
          <cell r="H11262" t="str">
            <v>95</v>
          </cell>
          <cell r="I11262" t="str">
            <v>C</v>
          </cell>
          <cell r="J11262" t="str">
            <v>om_exp</v>
          </cell>
          <cell r="K11262" t="str">
            <v>alloc_energy</v>
          </cell>
          <cell r="M11262" t="str">
            <v>2015/07/1/2/A/0</v>
          </cell>
        </row>
        <row r="11263">
          <cell r="A11263" t="str">
            <v>11262</v>
          </cell>
          <cell r="B11263" t="str">
            <v>OM42095</v>
          </cell>
          <cell r="C11263" t="str">
            <v>095 - Energy Allocation Factor</v>
          </cell>
          <cell r="D11263">
            <v>0</v>
          </cell>
          <cell r="F11263" t="str">
            <v>CALC</v>
          </cell>
          <cell r="H11263" t="str">
            <v>95</v>
          </cell>
          <cell r="I11263" t="str">
            <v>C</v>
          </cell>
          <cell r="J11263" t="str">
            <v>om_exp</v>
          </cell>
          <cell r="K11263" t="str">
            <v>alloc_energy</v>
          </cell>
          <cell r="M11263" t="str">
            <v>2015/07/1/2/A/0</v>
          </cell>
        </row>
        <row r="11264">
          <cell r="A11264" t="str">
            <v>11263</v>
          </cell>
          <cell r="B11264" t="str">
            <v>OM42095</v>
          </cell>
          <cell r="C11264" t="str">
            <v>095 - Energy Allocation Factor</v>
          </cell>
          <cell r="D11264">
            <v>0</v>
          </cell>
          <cell r="F11264" t="str">
            <v>CALC</v>
          </cell>
          <cell r="H11264" t="str">
            <v>95</v>
          </cell>
          <cell r="I11264" t="str">
            <v>C</v>
          </cell>
          <cell r="J11264" t="str">
            <v>om_exp</v>
          </cell>
          <cell r="K11264" t="str">
            <v>alloc_energy</v>
          </cell>
          <cell r="M11264" t="str">
            <v>2015/07/1/2/A/0</v>
          </cell>
        </row>
        <row r="11265">
          <cell r="A11265" t="str">
            <v>11264</v>
          </cell>
          <cell r="B11265" t="str">
            <v>OM42095</v>
          </cell>
          <cell r="C11265" t="str">
            <v>095 - Energy Allocation Factor</v>
          </cell>
          <cell r="D11265">
            <v>0</v>
          </cell>
          <cell r="F11265" t="str">
            <v>CALC</v>
          </cell>
          <cell r="H11265" t="str">
            <v>95</v>
          </cell>
          <cell r="I11265" t="str">
            <v>C</v>
          </cell>
          <cell r="J11265" t="str">
            <v>om_exp</v>
          </cell>
          <cell r="K11265" t="str">
            <v>alloc_energy</v>
          </cell>
          <cell r="M11265" t="str">
            <v>2015/07/1/2/A/0</v>
          </cell>
        </row>
        <row r="11266">
          <cell r="A11266" t="str">
            <v>11265</v>
          </cell>
          <cell r="B11266" t="str">
            <v>OM42095</v>
          </cell>
          <cell r="C11266" t="str">
            <v>095 - Energy Allocation Factor</v>
          </cell>
          <cell r="D11266">
            <v>0</v>
          </cell>
          <cell r="F11266" t="str">
            <v>CALC</v>
          </cell>
          <cell r="H11266" t="str">
            <v>95</v>
          </cell>
          <cell r="I11266" t="str">
            <v>C</v>
          </cell>
          <cell r="J11266" t="str">
            <v>om_exp</v>
          </cell>
          <cell r="K11266" t="str">
            <v>alloc_energy</v>
          </cell>
          <cell r="M11266" t="str">
            <v>2015/07/1/2/A/0</v>
          </cell>
        </row>
        <row r="11267">
          <cell r="A11267" t="str">
            <v>11266</v>
          </cell>
          <cell r="B11267" t="str">
            <v>OM42095</v>
          </cell>
          <cell r="C11267" t="str">
            <v>095 - Energy Allocation Factor</v>
          </cell>
          <cell r="D11267">
            <v>0</v>
          </cell>
          <cell r="F11267" t="str">
            <v>CALC</v>
          </cell>
          <cell r="H11267" t="str">
            <v>95</v>
          </cell>
          <cell r="I11267" t="str">
            <v>C</v>
          </cell>
          <cell r="J11267" t="str">
            <v>om_exp</v>
          </cell>
          <cell r="K11267" t="str">
            <v>alloc_energy</v>
          </cell>
          <cell r="M11267" t="str">
            <v>2015/07/1/2/A/0</v>
          </cell>
        </row>
        <row r="11268">
          <cell r="A11268" t="str">
            <v>11267</v>
          </cell>
          <cell r="B11268" t="str">
            <v>OM42095</v>
          </cell>
          <cell r="C11268" t="str">
            <v>095 - Energy Allocation Factor</v>
          </cell>
          <cell r="D11268">
            <v>0</v>
          </cell>
          <cell r="F11268" t="str">
            <v>CALC</v>
          </cell>
          <cell r="H11268" t="str">
            <v>95</v>
          </cell>
          <cell r="I11268" t="str">
            <v>C</v>
          </cell>
          <cell r="J11268" t="str">
            <v>om_exp</v>
          </cell>
          <cell r="K11268" t="str">
            <v>alloc_energy</v>
          </cell>
          <cell r="M11268" t="str">
            <v>2015/07/1/2/A/0</v>
          </cell>
        </row>
        <row r="11269">
          <cell r="A11269" t="str">
            <v>11268</v>
          </cell>
          <cell r="B11269" t="str">
            <v>OM42095</v>
          </cell>
          <cell r="C11269" t="str">
            <v>095 - Energy Allocation Factor</v>
          </cell>
          <cell r="D11269">
            <v>0</v>
          </cell>
          <cell r="F11269" t="str">
            <v>CALC</v>
          </cell>
          <cell r="H11269" t="str">
            <v>95</v>
          </cell>
          <cell r="I11269" t="str">
            <v>C</v>
          </cell>
          <cell r="J11269" t="str">
            <v>om_exp</v>
          </cell>
          <cell r="K11269" t="str">
            <v>alloc_energy</v>
          </cell>
          <cell r="M11269" t="str">
            <v>2015/07/1/2/A/0</v>
          </cell>
        </row>
        <row r="11270">
          <cell r="A11270" t="str">
            <v>11269</v>
          </cell>
          <cell r="B11270" t="str">
            <v>OM42095</v>
          </cell>
          <cell r="C11270" t="str">
            <v>095 - Energy Allocation Factor</v>
          </cell>
          <cell r="D11270">
            <v>0</v>
          </cell>
          <cell r="F11270" t="str">
            <v>CALC</v>
          </cell>
          <cell r="H11270" t="str">
            <v>95</v>
          </cell>
          <cell r="I11270" t="str">
            <v>C</v>
          </cell>
          <cell r="J11270" t="str">
            <v>om_exp</v>
          </cell>
          <cell r="K11270" t="str">
            <v>alloc_energy</v>
          </cell>
          <cell r="M11270" t="str">
            <v>2015/07/1/2/A/0</v>
          </cell>
        </row>
        <row r="11271">
          <cell r="A11271" t="str">
            <v>11270</v>
          </cell>
          <cell r="B11271" t="str">
            <v>OM42095</v>
          </cell>
          <cell r="C11271" t="str">
            <v>095 - Energy Allocation Factor</v>
          </cell>
          <cell r="D11271">
            <v>0</v>
          </cell>
          <cell r="F11271" t="str">
            <v>CALC</v>
          </cell>
          <cell r="H11271" t="str">
            <v>95</v>
          </cell>
          <cell r="I11271" t="str">
            <v>C</v>
          </cell>
          <cell r="J11271" t="str">
            <v>om_exp</v>
          </cell>
          <cell r="K11271" t="str">
            <v>alloc_energy</v>
          </cell>
          <cell r="M11271" t="str">
            <v>2015/07/1/2/A/0</v>
          </cell>
        </row>
        <row r="11272">
          <cell r="A11272" t="str">
            <v>11271</v>
          </cell>
          <cell r="B11272" t="str">
            <v>OM42095</v>
          </cell>
          <cell r="C11272" t="str">
            <v>095 - Energy Allocation Factor</v>
          </cell>
          <cell r="D11272">
            <v>0</v>
          </cell>
          <cell r="F11272" t="str">
            <v>CALC</v>
          </cell>
          <cell r="H11272" t="str">
            <v>95</v>
          </cell>
          <cell r="I11272" t="str">
            <v>C</v>
          </cell>
          <cell r="J11272" t="str">
            <v>om_exp</v>
          </cell>
          <cell r="K11272" t="str">
            <v>alloc_energy</v>
          </cell>
          <cell r="M11272" t="str">
            <v>2015/07/1/2/A/0</v>
          </cell>
        </row>
        <row r="11273">
          <cell r="A11273" t="str">
            <v>11272</v>
          </cell>
          <cell r="B11273" t="str">
            <v>OM42095</v>
          </cell>
          <cell r="C11273" t="str">
            <v>095 - Energy Allocation Factor</v>
          </cell>
          <cell r="D11273">
            <v>0</v>
          </cell>
          <cell r="F11273" t="str">
            <v>CALC</v>
          </cell>
          <cell r="H11273" t="str">
            <v>95</v>
          </cell>
          <cell r="I11273" t="str">
            <v>C</v>
          </cell>
          <cell r="J11273" t="str">
            <v>om_exp</v>
          </cell>
          <cell r="K11273" t="str">
            <v>alloc_energy</v>
          </cell>
          <cell r="M11273" t="str">
            <v>2015/07/1/2/A/0</v>
          </cell>
        </row>
        <row r="11274">
          <cell r="A11274" t="str">
            <v>11273</v>
          </cell>
          <cell r="B11274" t="str">
            <v>OM42095</v>
          </cell>
          <cell r="C11274" t="str">
            <v>095 - Energy Allocation Factor</v>
          </cell>
          <cell r="D11274">
            <v>0</v>
          </cell>
          <cell r="F11274" t="str">
            <v>CALC</v>
          </cell>
          <cell r="H11274" t="str">
            <v>95</v>
          </cell>
          <cell r="I11274" t="str">
            <v>C</v>
          </cell>
          <cell r="J11274" t="str">
            <v>om_exp</v>
          </cell>
          <cell r="K11274" t="str">
            <v>alloc_energy</v>
          </cell>
          <cell r="M11274" t="str">
            <v>2015/07/1/2/A/0</v>
          </cell>
        </row>
        <row r="11275">
          <cell r="A11275" t="str">
            <v>11274</v>
          </cell>
          <cell r="B11275" t="str">
            <v>OM42095</v>
          </cell>
          <cell r="C11275" t="str">
            <v>095 - Energy Allocation Factor</v>
          </cell>
          <cell r="D11275">
            <v>0</v>
          </cell>
          <cell r="F11275" t="str">
            <v>CALC</v>
          </cell>
          <cell r="H11275" t="str">
            <v>95</v>
          </cell>
          <cell r="I11275" t="str">
            <v>C</v>
          </cell>
          <cell r="J11275" t="str">
            <v>om_exp</v>
          </cell>
          <cell r="K11275" t="str">
            <v>alloc_energy</v>
          </cell>
          <cell r="M11275" t="str">
            <v>2015/07/1/2/A/0</v>
          </cell>
        </row>
        <row r="11276">
          <cell r="A11276" t="str">
            <v>11275</v>
          </cell>
          <cell r="B11276" t="str">
            <v>OM42095</v>
          </cell>
          <cell r="C11276" t="str">
            <v>095 - Energy Allocation Factor</v>
          </cell>
          <cell r="D11276">
            <v>0</v>
          </cell>
          <cell r="F11276" t="str">
            <v>CALC</v>
          </cell>
          <cell r="H11276" t="str">
            <v>95</v>
          </cell>
          <cell r="I11276" t="str">
            <v>C</v>
          </cell>
          <cell r="J11276" t="str">
            <v>om_exp</v>
          </cell>
          <cell r="K11276" t="str">
            <v>alloc_energy</v>
          </cell>
          <cell r="M11276" t="str">
            <v>2015/07/1/2/A/0</v>
          </cell>
        </row>
        <row r="11277">
          <cell r="A11277" t="str">
            <v>11276</v>
          </cell>
          <cell r="B11277" t="str">
            <v>OM42095</v>
          </cell>
          <cell r="C11277" t="str">
            <v>095 - Energy Allocation Factor</v>
          </cell>
          <cell r="D11277">
            <v>0</v>
          </cell>
          <cell r="F11277" t="str">
            <v>CALC</v>
          </cell>
          <cell r="H11277" t="str">
            <v>95</v>
          </cell>
          <cell r="I11277" t="str">
            <v>C</v>
          </cell>
          <cell r="J11277" t="str">
            <v>om_exp</v>
          </cell>
          <cell r="K11277" t="str">
            <v>alloc_energy</v>
          </cell>
          <cell r="M11277" t="str">
            <v>2015/07/1/2/A/0</v>
          </cell>
        </row>
        <row r="11278">
          <cell r="A11278" t="str">
            <v>11277</v>
          </cell>
          <cell r="B11278" t="str">
            <v>OM42095</v>
          </cell>
          <cell r="C11278" t="str">
            <v>095 - Energy Allocation Factor</v>
          </cell>
          <cell r="D11278">
            <v>0</v>
          </cell>
          <cell r="F11278" t="str">
            <v>CALC</v>
          </cell>
          <cell r="H11278" t="str">
            <v>95</v>
          </cell>
          <cell r="I11278" t="str">
            <v>C</v>
          </cell>
          <cell r="J11278" t="str">
            <v>om_exp</v>
          </cell>
          <cell r="K11278" t="str">
            <v>alloc_energy</v>
          </cell>
          <cell r="M11278" t="str">
            <v>2015/07/1/2/A/0</v>
          </cell>
        </row>
        <row r="11279">
          <cell r="A11279" t="str">
            <v>11278</v>
          </cell>
          <cell r="B11279" t="str">
            <v>OM42095</v>
          </cell>
          <cell r="C11279" t="str">
            <v>095 - Energy Allocation Factor</v>
          </cell>
          <cell r="D11279">
            <v>0</v>
          </cell>
          <cell r="F11279" t="str">
            <v>CALC</v>
          </cell>
          <cell r="H11279" t="str">
            <v>95</v>
          </cell>
          <cell r="I11279" t="str">
            <v>C</v>
          </cell>
          <cell r="J11279" t="str">
            <v>om_exp</v>
          </cell>
          <cell r="K11279" t="str">
            <v>alloc_energy</v>
          </cell>
          <cell r="M11279" t="str">
            <v>2015/07/1/2/A/0</v>
          </cell>
        </row>
        <row r="11280">
          <cell r="A11280" t="str">
            <v>11279</v>
          </cell>
          <cell r="B11280" t="str">
            <v>OM42095</v>
          </cell>
          <cell r="C11280" t="str">
            <v>095 - Energy Allocation Factor</v>
          </cell>
          <cell r="D11280">
            <v>0</v>
          </cell>
          <cell r="F11280" t="str">
            <v>CALC</v>
          </cell>
          <cell r="H11280" t="str">
            <v>95</v>
          </cell>
          <cell r="I11280" t="str">
            <v>C</v>
          </cell>
          <cell r="J11280" t="str">
            <v>om_exp</v>
          </cell>
          <cell r="K11280" t="str">
            <v>alloc_energy</v>
          </cell>
          <cell r="M11280" t="str">
            <v>2015/07/1/2/A/0</v>
          </cell>
        </row>
        <row r="11281">
          <cell r="A11281" t="str">
            <v>11280</v>
          </cell>
          <cell r="B11281" t="str">
            <v>OM42095</v>
          </cell>
          <cell r="C11281" t="str">
            <v>095 - Energy Allocation Factor</v>
          </cell>
          <cell r="D11281">
            <v>0</v>
          </cell>
          <cell r="F11281" t="str">
            <v>CALC</v>
          </cell>
          <cell r="H11281" t="str">
            <v>95</v>
          </cell>
          <cell r="I11281" t="str">
            <v>C</v>
          </cell>
          <cell r="J11281" t="str">
            <v>om_exp</v>
          </cell>
          <cell r="K11281" t="str">
            <v>alloc_energy</v>
          </cell>
          <cell r="M11281" t="str">
            <v>2015/07/1/2/A/0</v>
          </cell>
        </row>
        <row r="11282">
          <cell r="A11282" t="str">
            <v>11281</v>
          </cell>
          <cell r="B11282" t="str">
            <v>OM72095</v>
          </cell>
          <cell r="C11282" t="str">
            <v>095 - Energy Allocation O &amp; M Exp Amount</v>
          </cell>
          <cell r="D11282">
            <v>0</v>
          </cell>
          <cell r="F11282" t="str">
            <v>CALC</v>
          </cell>
          <cell r="H11282" t="str">
            <v>95</v>
          </cell>
          <cell r="I11282" t="str">
            <v>C</v>
          </cell>
          <cell r="J11282" t="str">
            <v>om_exp</v>
          </cell>
          <cell r="K11282" t="str">
            <v>alloc_energy_amt</v>
          </cell>
          <cell r="M11282" t="str">
            <v>2015/07/1/2/A/0</v>
          </cell>
        </row>
        <row r="11283">
          <cell r="A11283" t="str">
            <v>11282</v>
          </cell>
          <cell r="B11283" t="str">
            <v>OM72095</v>
          </cell>
          <cell r="C11283" t="str">
            <v>095 - Energy Allocation O &amp; M Exp Amount</v>
          </cell>
          <cell r="D11283">
            <v>0</v>
          </cell>
          <cell r="F11283" t="str">
            <v>CALC</v>
          </cell>
          <cell r="H11283" t="str">
            <v>95</v>
          </cell>
          <cell r="I11283" t="str">
            <v>C</v>
          </cell>
          <cell r="J11283" t="str">
            <v>om_exp</v>
          </cell>
          <cell r="K11283" t="str">
            <v>alloc_energy_amt</v>
          </cell>
          <cell r="M11283" t="str">
            <v>2015/07/1/2/A/0</v>
          </cell>
        </row>
        <row r="11284">
          <cell r="A11284" t="str">
            <v>11283</v>
          </cell>
          <cell r="B11284" t="str">
            <v>OM72095</v>
          </cell>
          <cell r="C11284" t="str">
            <v>095 - Energy Allocation O &amp; M Exp Amount</v>
          </cell>
          <cell r="D11284">
            <v>0</v>
          </cell>
          <cell r="F11284" t="str">
            <v>CALC</v>
          </cell>
          <cell r="H11284" t="str">
            <v>95</v>
          </cell>
          <cell r="I11284" t="str">
            <v>C</v>
          </cell>
          <cell r="J11284" t="str">
            <v>om_exp</v>
          </cell>
          <cell r="K11284" t="str">
            <v>alloc_energy_amt</v>
          </cell>
          <cell r="M11284" t="str">
            <v>2015/07/1/2/A/0</v>
          </cell>
        </row>
        <row r="11285">
          <cell r="A11285" t="str">
            <v>11284</v>
          </cell>
          <cell r="B11285" t="str">
            <v>OM72095</v>
          </cell>
          <cell r="C11285" t="str">
            <v>095 - Energy Allocation O &amp; M Exp Amount</v>
          </cell>
          <cell r="D11285">
            <v>0</v>
          </cell>
          <cell r="F11285" t="str">
            <v>CALC</v>
          </cell>
          <cell r="H11285" t="str">
            <v>95</v>
          </cell>
          <cell r="I11285" t="str">
            <v>C</v>
          </cell>
          <cell r="J11285" t="str">
            <v>om_exp</v>
          </cell>
          <cell r="K11285" t="str">
            <v>alloc_energy_amt</v>
          </cell>
          <cell r="M11285" t="str">
            <v>2015/07/1/2/A/0</v>
          </cell>
        </row>
        <row r="11286">
          <cell r="A11286" t="str">
            <v>11285</v>
          </cell>
          <cell r="B11286" t="str">
            <v>OM72095</v>
          </cell>
          <cell r="C11286" t="str">
            <v>095 - Energy Allocation O &amp; M Exp Amount</v>
          </cell>
          <cell r="D11286">
            <v>0</v>
          </cell>
          <cell r="F11286" t="str">
            <v>CALC</v>
          </cell>
          <cell r="H11286" t="str">
            <v>95</v>
          </cell>
          <cell r="I11286" t="str">
            <v>C</v>
          </cell>
          <cell r="J11286" t="str">
            <v>om_exp</v>
          </cell>
          <cell r="K11286" t="str">
            <v>alloc_energy_amt</v>
          </cell>
          <cell r="M11286" t="str">
            <v>2015/07/1/2/A/0</v>
          </cell>
        </row>
        <row r="11287">
          <cell r="A11287" t="str">
            <v>11286</v>
          </cell>
          <cell r="B11287" t="str">
            <v>OM72095</v>
          </cell>
          <cell r="C11287" t="str">
            <v>095 - Energy Allocation O &amp; M Exp Amount</v>
          </cell>
          <cell r="D11287">
            <v>0</v>
          </cell>
          <cell r="F11287" t="str">
            <v>CALC</v>
          </cell>
          <cell r="H11287" t="str">
            <v>95</v>
          </cell>
          <cell r="I11287" t="str">
            <v>C</v>
          </cell>
          <cell r="J11287" t="str">
            <v>om_exp</v>
          </cell>
          <cell r="K11287" t="str">
            <v>alloc_energy_amt</v>
          </cell>
          <cell r="M11287" t="str">
            <v>2015/07/1/2/A/0</v>
          </cell>
        </row>
        <row r="11288">
          <cell r="A11288" t="str">
            <v>11287</v>
          </cell>
          <cell r="B11288" t="str">
            <v>OM72095</v>
          </cell>
          <cell r="C11288" t="str">
            <v>095 - Energy Allocation O &amp; M Exp Amount</v>
          </cell>
          <cell r="D11288">
            <v>0</v>
          </cell>
          <cell r="F11288" t="str">
            <v>CALC</v>
          </cell>
          <cell r="H11288" t="str">
            <v>95</v>
          </cell>
          <cell r="I11288" t="str">
            <v>C</v>
          </cell>
          <cell r="J11288" t="str">
            <v>om_exp</v>
          </cell>
          <cell r="K11288" t="str">
            <v>alloc_energy_amt</v>
          </cell>
          <cell r="M11288" t="str">
            <v>2015/07/1/2/A/0</v>
          </cell>
        </row>
        <row r="11289">
          <cell r="A11289" t="str">
            <v>11288</v>
          </cell>
          <cell r="B11289" t="str">
            <v>OM72095</v>
          </cell>
          <cell r="C11289" t="str">
            <v>095 - Energy Allocation O &amp; M Exp Amount</v>
          </cell>
          <cell r="D11289">
            <v>0</v>
          </cell>
          <cell r="F11289" t="str">
            <v>CALC</v>
          </cell>
          <cell r="H11289" t="str">
            <v>95</v>
          </cell>
          <cell r="I11289" t="str">
            <v>C</v>
          </cell>
          <cell r="J11289" t="str">
            <v>om_exp</v>
          </cell>
          <cell r="K11289" t="str">
            <v>alloc_energy_amt</v>
          </cell>
          <cell r="M11289" t="str">
            <v>2015/07/1/2/A/0</v>
          </cell>
        </row>
        <row r="11290">
          <cell r="A11290" t="str">
            <v>11289</v>
          </cell>
          <cell r="B11290" t="str">
            <v>OM72095</v>
          </cell>
          <cell r="C11290" t="str">
            <v>095 - Energy Allocation O &amp; M Exp Amount</v>
          </cell>
          <cell r="D11290">
            <v>0</v>
          </cell>
          <cell r="F11290" t="str">
            <v>CALC</v>
          </cell>
          <cell r="H11290" t="str">
            <v>95</v>
          </cell>
          <cell r="I11290" t="str">
            <v>C</v>
          </cell>
          <cell r="J11290" t="str">
            <v>om_exp</v>
          </cell>
          <cell r="K11290" t="str">
            <v>alloc_energy_amt</v>
          </cell>
          <cell r="M11290" t="str">
            <v>2015/07/1/2/A/0</v>
          </cell>
        </row>
        <row r="11291">
          <cell r="A11291" t="str">
            <v>11290</v>
          </cell>
          <cell r="B11291" t="str">
            <v>OM72095</v>
          </cell>
          <cell r="C11291" t="str">
            <v>095 - Energy Allocation O &amp; M Exp Amount</v>
          </cell>
          <cell r="D11291">
            <v>0</v>
          </cell>
          <cell r="F11291" t="str">
            <v>CALC</v>
          </cell>
          <cell r="H11291" t="str">
            <v>95</v>
          </cell>
          <cell r="I11291" t="str">
            <v>C</v>
          </cell>
          <cell r="J11291" t="str">
            <v>om_exp</v>
          </cell>
          <cell r="K11291" t="str">
            <v>alloc_energy_amt</v>
          </cell>
          <cell r="M11291" t="str">
            <v>2015/07/1/2/A/0</v>
          </cell>
        </row>
        <row r="11292">
          <cell r="A11292" t="str">
            <v>11291</v>
          </cell>
          <cell r="B11292" t="str">
            <v>OM72095</v>
          </cell>
          <cell r="C11292" t="str">
            <v>095 - Energy Allocation O &amp; M Exp Amount</v>
          </cell>
          <cell r="D11292">
            <v>0</v>
          </cell>
          <cell r="F11292" t="str">
            <v>CALC</v>
          </cell>
          <cell r="H11292" t="str">
            <v>95</v>
          </cell>
          <cell r="I11292" t="str">
            <v>C</v>
          </cell>
          <cell r="J11292" t="str">
            <v>om_exp</v>
          </cell>
          <cell r="K11292" t="str">
            <v>alloc_energy_amt</v>
          </cell>
          <cell r="M11292" t="str">
            <v>2015/07/1/2/A/0</v>
          </cell>
        </row>
        <row r="11293">
          <cell r="A11293" t="str">
            <v>11292</v>
          </cell>
          <cell r="B11293" t="str">
            <v>OM72095</v>
          </cell>
          <cell r="C11293" t="str">
            <v>095 - Energy Allocation O &amp; M Exp Amount</v>
          </cell>
          <cell r="D11293">
            <v>0</v>
          </cell>
          <cell r="F11293" t="str">
            <v>CALC</v>
          </cell>
          <cell r="H11293" t="str">
            <v>95</v>
          </cell>
          <cell r="I11293" t="str">
            <v>C</v>
          </cell>
          <cell r="J11293" t="str">
            <v>om_exp</v>
          </cell>
          <cell r="K11293" t="str">
            <v>alloc_energy_amt</v>
          </cell>
          <cell r="M11293" t="str">
            <v>2015/07/1/2/A/0</v>
          </cell>
        </row>
        <row r="11294">
          <cell r="A11294" t="str">
            <v>11293</v>
          </cell>
          <cell r="B11294" t="str">
            <v>OM72095</v>
          </cell>
          <cell r="C11294" t="str">
            <v>095 - Energy Allocation O &amp; M Exp Amount</v>
          </cell>
          <cell r="D11294">
            <v>0</v>
          </cell>
          <cell r="F11294" t="str">
            <v>CALC</v>
          </cell>
          <cell r="H11294" t="str">
            <v>95</v>
          </cell>
          <cell r="I11294" t="str">
            <v>C</v>
          </cell>
          <cell r="J11294" t="str">
            <v>om_exp</v>
          </cell>
          <cell r="K11294" t="str">
            <v>alloc_energy_amt</v>
          </cell>
          <cell r="M11294" t="str">
            <v>2015/07/1/2/A/0</v>
          </cell>
        </row>
        <row r="11295">
          <cell r="A11295" t="str">
            <v>11294</v>
          </cell>
          <cell r="B11295" t="str">
            <v>OM72095</v>
          </cell>
          <cell r="C11295" t="str">
            <v>095 - Energy Allocation O &amp; M Exp Amount</v>
          </cell>
          <cell r="D11295">
            <v>0</v>
          </cell>
          <cell r="F11295" t="str">
            <v>CALC</v>
          </cell>
          <cell r="H11295" t="str">
            <v>95</v>
          </cell>
          <cell r="I11295" t="str">
            <v>C</v>
          </cell>
          <cell r="J11295" t="str">
            <v>om_exp</v>
          </cell>
          <cell r="K11295" t="str">
            <v>alloc_energy_amt</v>
          </cell>
          <cell r="M11295" t="str">
            <v>2015/07/1/2/A/0</v>
          </cell>
        </row>
        <row r="11296">
          <cell r="A11296" t="str">
            <v>11295</v>
          </cell>
          <cell r="B11296" t="str">
            <v>OM72095</v>
          </cell>
          <cell r="C11296" t="str">
            <v>095 - Energy Allocation O &amp; M Exp Amount</v>
          </cell>
          <cell r="D11296">
            <v>0</v>
          </cell>
          <cell r="F11296" t="str">
            <v>CALC</v>
          </cell>
          <cell r="H11296" t="str">
            <v>95</v>
          </cell>
          <cell r="I11296" t="str">
            <v>C</v>
          </cell>
          <cell r="J11296" t="str">
            <v>om_exp</v>
          </cell>
          <cell r="K11296" t="str">
            <v>alloc_energy_amt</v>
          </cell>
          <cell r="M11296" t="str">
            <v>2015/07/1/2/A/0</v>
          </cell>
        </row>
        <row r="11297">
          <cell r="A11297" t="str">
            <v>11296</v>
          </cell>
          <cell r="B11297" t="str">
            <v>OM72095</v>
          </cell>
          <cell r="C11297" t="str">
            <v>095 - Energy Allocation O &amp; M Exp Amount</v>
          </cell>
          <cell r="D11297">
            <v>0</v>
          </cell>
          <cell r="F11297" t="str">
            <v>CALC</v>
          </cell>
          <cell r="H11297" t="str">
            <v>95</v>
          </cell>
          <cell r="I11297" t="str">
            <v>C</v>
          </cell>
          <cell r="J11297" t="str">
            <v>om_exp</v>
          </cell>
          <cell r="K11297" t="str">
            <v>alloc_energy_amt</v>
          </cell>
          <cell r="M11297" t="str">
            <v>2015/07/1/2/A/0</v>
          </cell>
        </row>
        <row r="11298">
          <cell r="A11298" t="str">
            <v>11297</v>
          </cell>
          <cell r="B11298" t="str">
            <v>OM72095</v>
          </cell>
          <cell r="C11298" t="str">
            <v>095 - Energy Allocation O &amp; M Exp Amount</v>
          </cell>
          <cell r="D11298">
            <v>0</v>
          </cell>
          <cell r="F11298" t="str">
            <v>CALC</v>
          </cell>
          <cell r="H11298" t="str">
            <v>95</v>
          </cell>
          <cell r="I11298" t="str">
            <v>C</v>
          </cell>
          <cell r="J11298" t="str">
            <v>om_exp</v>
          </cell>
          <cell r="K11298" t="str">
            <v>alloc_energy_amt</v>
          </cell>
          <cell r="M11298" t="str">
            <v>2015/07/1/2/A/0</v>
          </cell>
        </row>
        <row r="11299">
          <cell r="A11299" t="str">
            <v>11298</v>
          </cell>
          <cell r="B11299" t="str">
            <v>OM72095</v>
          </cell>
          <cell r="C11299" t="str">
            <v>095 - Energy Allocation O &amp; M Exp Amount</v>
          </cell>
          <cell r="D11299">
            <v>0</v>
          </cell>
          <cell r="F11299" t="str">
            <v>CALC</v>
          </cell>
          <cell r="H11299" t="str">
            <v>95</v>
          </cell>
          <cell r="I11299" t="str">
            <v>C</v>
          </cell>
          <cell r="J11299" t="str">
            <v>om_exp</v>
          </cell>
          <cell r="K11299" t="str">
            <v>alloc_energy_amt</v>
          </cell>
          <cell r="M11299" t="str">
            <v>2015/07/1/2/A/0</v>
          </cell>
        </row>
        <row r="11300">
          <cell r="A11300" t="str">
            <v>11299</v>
          </cell>
          <cell r="B11300" t="str">
            <v>OM72095</v>
          </cell>
          <cell r="C11300" t="str">
            <v>095 - Energy Allocation O &amp; M Exp Amount</v>
          </cell>
          <cell r="D11300">
            <v>0</v>
          </cell>
          <cell r="F11300" t="str">
            <v>CALC</v>
          </cell>
          <cell r="H11300" t="str">
            <v>95</v>
          </cell>
          <cell r="I11300" t="str">
            <v>C</v>
          </cell>
          <cell r="J11300" t="str">
            <v>om_exp</v>
          </cell>
          <cell r="K11300" t="str">
            <v>alloc_energy_amt</v>
          </cell>
          <cell r="M11300" t="str">
            <v>2015/07/1/2/A/0</v>
          </cell>
        </row>
        <row r="11301">
          <cell r="A11301" t="str">
            <v>11300</v>
          </cell>
          <cell r="B11301" t="str">
            <v>OM72095</v>
          </cell>
          <cell r="C11301" t="str">
            <v>095 - Energy Allocation O &amp; M Exp Amount</v>
          </cell>
          <cell r="D11301">
            <v>0</v>
          </cell>
          <cell r="F11301" t="str">
            <v>CALC</v>
          </cell>
          <cell r="H11301" t="str">
            <v>95</v>
          </cell>
          <cell r="I11301" t="str">
            <v>C</v>
          </cell>
          <cell r="J11301" t="str">
            <v>om_exp</v>
          </cell>
          <cell r="K11301" t="str">
            <v>alloc_energy_amt</v>
          </cell>
          <cell r="M11301" t="str">
            <v>2015/07/1/2/A/0</v>
          </cell>
        </row>
        <row r="11302">
          <cell r="A11302" t="str">
            <v>11301</v>
          </cell>
          <cell r="B11302" t="str">
            <v>OM72095</v>
          </cell>
          <cell r="C11302" t="str">
            <v>095 - Energy Allocation O &amp; M Exp Amount</v>
          </cell>
          <cell r="D11302">
            <v>0</v>
          </cell>
          <cell r="F11302" t="str">
            <v>CALC</v>
          </cell>
          <cell r="H11302" t="str">
            <v>95</v>
          </cell>
          <cell r="I11302" t="str">
            <v>C</v>
          </cell>
          <cell r="J11302" t="str">
            <v>om_exp</v>
          </cell>
          <cell r="K11302" t="str">
            <v>alloc_energy_amt</v>
          </cell>
          <cell r="M11302" t="str">
            <v>2015/07/1/2/A/0</v>
          </cell>
        </row>
        <row r="11303">
          <cell r="A11303" t="str">
            <v>11302</v>
          </cell>
          <cell r="B11303" t="str">
            <v>OM72095</v>
          </cell>
          <cell r="C11303" t="str">
            <v>095 - Energy Allocation O &amp; M Exp Amount</v>
          </cell>
          <cell r="D11303">
            <v>0</v>
          </cell>
          <cell r="F11303" t="str">
            <v>CALC</v>
          </cell>
          <cell r="H11303" t="str">
            <v>95</v>
          </cell>
          <cell r="I11303" t="str">
            <v>C</v>
          </cell>
          <cell r="J11303" t="str">
            <v>om_exp</v>
          </cell>
          <cell r="K11303" t="str">
            <v>alloc_energy_amt</v>
          </cell>
          <cell r="M11303" t="str">
            <v>2015/07/1/2/A/0</v>
          </cell>
        </row>
        <row r="11304">
          <cell r="A11304" t="str">
            <v>11303</v>
          </cell>
          <cell r="B11304" t="str">
            <v>OM72095</v>
          </cell>
          <cell r="C11304" t="str">
            <v>095 - Energy Allocation O &amp; M Exp Amount</v>
          </cell>
          <cell r="D11304">
            <v>0</v>
          </cell>
          <cell r="F11304" t="str">
            <v>CALC</v>
          </cell>
          <cell r="H11304" t="str">
            <v>95</v>
          </cell>
          <cell r="I11304" t="str">
            <v>C</v>
          </cell>
          <cell r="J11304" t="str">
            <v>om_exp</v>
          </cell>
          <cell r="K11304" t="str">
            <v>alloc_energy_amt</v>
          </cell>
          <cell r="M11304" t="str">
            <v>2015/07/1/2/A/0</v>
          </cell>
        </row>
        <row r="11305">
          <cell r="A11305" t="str">
            <v>11304</v>
          </cell>
          <cell r="B11305" t="str">
            <v>OM72095</v>
          </cell>
          <cell r="C11305" t="str">
            <v>095 - Energy Allocation O &amp; M Exp Amount</v>
          </cell>
          <cell r="D11305">
            <v>0</v>
          </cell>
          <cell r="F11305" t="str">
            <v>CALC</v>
          </cell>
          <cell r="H11305" t="str">
            <v>95</v>
          </cell>
          <cell r="I11305" t="str">
            <v>C</v>
          </cell>
          <cell r="J11305" t="str">
            <v>om_exp</v>
          </cell>
          <cell r="K11305" t="str">
            <v>alloc_energy_amt</v>
          </cell>
          <cell r="M11305" t="str">
            <v>2015/07/1/2/A/0</v>
          </cell>
        </row>
        <row r="11306">
          <cell r="A11306" t="str">
            <v>11305</v>
          </cell>
          <cell r="B11306" t="str">
            <v>OM72095</v>
          </cell>
          <cell r="C11306" t="str">
            <v>095 - Energy Allocation O &amp; M Exp Amount</v>
          </cell>
          <cell r="D11306">
            <v>0</v>
          </cell>
          <cell r="F11306" t="str">
            <v>CALC</v>
          </cell>
          <cell r="H11306" t="str">
            <v>95</v>
          </cell>
          <cell r="I11306" t="str">
            <v>C</v>
          </cell>
          <cell r="J11306" t="str">
            <v>om_exp</v>
          </cell>
          <cell r="K11306" t="str">
            <v>alloc_energy_amt</v>
          </cell>
          <cell r="M11306" t="str">
            <v>2015/07/1/2/A/0</v>
          </cell>
        </row>
        <row r="11307">
          <cell r="A11307" t="str">
            <v>11306</v>
          </cell>
          <cell r="B11307" t="str">
            <v>OM72095</v>
          </cell>
          <cell r="C11307" t="str">
            <v>095 - Energy Allocation O &amp; M Exp Amount</v>
          </cell>
          <cell r="D11307">
            <v>0</v>
          </cell>
          <cell r="F11307" t="str">
            <v>CALC</v>
          </cell>
          <cell r="H11307" t="str">
            <v>95</v>
          </cell>
          <cell r="I11307" t="str">
            <v>C</v>
          </cell>
          <cell r="J11307" t="str">
            <v>om_exp</v>
          </cell>
          <cell r="K11307" t="str">
            <v>alloc_energy_amt</v>
          </cell>
          <cell r="M11307" t="str">
            <v>2015/07/1/2/A/0</v>
          </cell>
        </row>
        <row r="11308">
          <cell r="A11308" t="str">
            <v>11307</v>
          </cell>
          <cell r="B11308" t="str">
            <v>OM72095</v>
          </cell>
          <cell r="C11308" t="str">
            <v>095 - Energy Allocation O &amp; M Exp Amount</v>
          </cell>
          <cell r="D11308">
            <v>0</v>
          </cell>
          <cell r="F11308" t="str">
            <v>CALC</v>
          </cell>
          <cell r="H11308" t="str">
            <v>95</v>
          </cell>
          <cell r="I11308" t="str">
            <v>C</v>
          </cell>
          <cell r="J11308" t="str">
            <v>om_exp</v>
          </cell>
          <cell r="K11308" t="str">
            <v>alloc_energy_amt</v>
          </cell>
          <cell r="M11308" t="str">
            <v>2015/07/1/2/A/0</v>
          </cell>
        </row>
        <row r="11309">
          <cell r="A11309" t="str">
            <v>11308</v>
          </cell>
          <cell r="B11309" t="str">
            <v>OM72095</v>
          </cell>
          <cell r="C11309" t="str">
            <v>095 - Energy Allocation O &amp; M Exp Amount</v>
          </cell>
          <cell r="D11309">
            <v>0</v>
          </cell>
          <cell r="F11309" t="str">
            <v>CALC</v>
          </cell>
          <cell r="H11309" t="str">
            <v>95</v>
          </cell>
          <cell r="I11309" t="str">
            <v>C</v>
          </cell>
          <cell r="J11309" t="str">
            <v>om_exp</v>
          </cell>
          <cell r="K11309" t="str">
            <v>alloc_energy_amt</v>
          </cell>
          <cell r="M11309" t="str">
            <v>2015/07/1/2/A/0</v>
          </cell>
        </row>
        <row r="11310">
          <cell r="A11310" t="str">
            <v>11309</v>
          </cell>
          <cell r="B11310" t="str">
            <v>OMB2095</v>
          </cell>
          <cell r="C11310" t="str">
            <v>095 - CP Jurisdictional O &amp; M Exp Amount</v>
          </cell>
          <cell r="D11310">
            <v>0</v>
          </cell>
          <cell r="F11310" t="str">
            <v>CALC</v>
          </cell>
          <cell r="H11310" t="str">
            <v>95</v>
          </cell>
          <cell r="I11310" t="str">
            <v>C</v>
          </cell>
          <cell r="J11310" t="str">
            <v>om_exp</v>
          </cell>
          <cell r="K11310" t="str">
            <v>juris_cp_amt</v>
          </cell>
          <cell r="M11310" t="str">
            <v>2015/07/1/2/A/0</v>
          </cell>
        </row>
        <row r="11311">
          <cell r="A11311" t="str">
            <v>11310</v>
          </cell>
          <cell r="B11311" t="str">
            <v>OMB2095</v>
          </cell>
          <cell r="C11311" t="str">
            <v>095 - CP Jurisdictional O &amp; M Exp Amount</v>
          </cell>
          <cell r="D11311">
            <v>0</v>
          </cell>
          <cell r="F11311" t="str">
            <v>CALC</v>
          </cell>
          <cell r="H11311" t="str">
            <v>95</v>
          </cell>
          <cell r="I11311" t="str">
            <v>C</v>
          </cell>
          <cell r="J11311" t="str">
            <v>om_exp</v>
          </cell>
          <cell r="K11311" t="str">
            <v>juris_cp_amt</v>
          </cell>
          <cell r="M11311" t="str">
            <v>2015/07/1/2/A/0</v>
          </cell>
        </row>
        <row r="11312">
          <cell r="A11312" t="str">
            <v>11311</v>
          </cell>
          <cell r="B11312" t="str">
            <v>OMB2095</v>
          </cell>
          <cell r="C11312" t="str">
            <v>095 - CP Jurisdictional O &amp; M Exp Amount</v>
          </cell>
          <cell r="D11312">
            <v>0</v>
          </cell>
          <cell r="F11312" t="str">
            <v>CALC</v>
          </cell>
          <cell r="H11312" t="str">
            <v>95</v>
          </cell>
          <cell r="I11312" t="str">
            <v>C</v>
          </cell>
          <cell r="J11312" t="str">
            <v>om_exp</v>
          </cell>
          <cell r="K11312" t="str">
            <v>juris_cp_amt</v>
          </cell>
          <cell r="M11312" t="str">
            <v>2015/07/1/2/A/0</v>
          </cell>
        </row>
        <row r="11313">
          <cell r="A11313" t="str">
            <v>11312</v>
          </cell>
          <cell r="B11313" t="str">
            <v>OMB2095</v>
          </cell>
          <cell r="C11313" t="str">
            <v>095 - CP Jurisdictional O &amp; M Exp Amount</v>
          </cell>
          <cell r="D11313">
            <v>0</v>
          </cell>
          <cell r="F11313" t="str">
            <v>CALC</v>
          </cell>
          <cell r="H11313" t="str">
            <v>95</v>
          </cell>
          <cell r="I11313" t="str">
            <v>C</v>
          </cell>
          <cell r="J11313" t="str">
            <v>om_exp</v>
          </cell>
          <cell r="K11313" t="str">
            <v>juris_cp_amt</v>
          </cell>
          <cell r="M11313" t="str">
            <v>2015/07/1/2/A/0</v>
          </cell>
        </row>
        <row r="11314">
          <cell r="A11314" t="str">
            <v>11313</v>
          </cell>
          <cell r="B11314" t="str">
            <v>OMB2095</v>
          </cell>
          <cell r="C11314" t="str">
            <v>095 - CP Jurisdictional O &amp; M Exp Amount</v>
          </cell>
          <cell r="D11314">
            <v>0</v>
          </cell>
          <cell r="F11314" t="str">
            <v>CALC</v>
          </cell>
          <cell r="H11314" t="str">
            <v>95</v>
          </cell>
          <cell r="I11314" t="str">
            <v>C</v>
          </cell>
          <cell r="J11314" t="str">
            <v>om_exp</v>
          </cell>
          <cell r="K11314" t="str">
            <v>juris_cp_amt</v>
          </cell>
          <cell r="M11314" t="str">
            <v>2015/07/1/2/A/0</v>
          </cell>
        </row>
        <row r="11315">
          <cell r="A11315" t="str">
            <v>11314</v>
          </cell>
          <cell r="B11315" t="str">
            <v>OMB2095</v>
          </cell>
          <cell r="C11315" t="str">
            <v>095 - CP Jurisdictional O &amp; M Exp Amount</v>
          </cell>
          <cell r="D11315">
            <v>0</v>
          </cell>
          <cell r="F11315" t="str">
            <v>CALC</v>
          </cell>
          <cell r="H11315" t="str">
            <v>95</v>
          </cell>
          <cell r="I11315" t="str">
            <v>C</v>
          </cell>
          <cell r="J11315" t="str">
            <v>om_exp</v>
          </cell>
          <cell r="K11315" t="str">
            <v>juris_cp_amt</v>
          </cell>
          <cell r="M11315" t="str">
            <v>2015/07/1/2/A/0</v>
          </cell>
        </row>
        <row r="11316">
          <cell r="A11316" t="str">
            <v>11315</v>
          </cell>
          <cell r="B11316" t="str">
            <v>OMB2095</v>
          </cell>
          <cell r="C11316" t="str">
            <v>095 - CP Jurisdictional O &amp; M Exp Amount</v>
          </cell>
          <cell r="D11316">
            <v>5466.47</v>
          </cell>
          <cell r="F11316" t="str">
            <v>CALC</v>
          </cell>
          <cell r="H11316" t="str">
            <v>95</v>
          </cell>
          <cell r="I11316" t="str">
            <v>C</v>
          </cell>
          <cell r="J11316" t="str">
            <v>om_exp</v>
          </cell>
          <cell r="K11316" t="str">
            <v>juris_cp_amt</v>
          </cell>
          <cell r="M11316" t="str">
            <v>2015/07/1/2/A/0</v>
          </cell>
        </row>
        <row r="11317">
          <cell r="A11317" t="str">
            <v>11316</v>
          </cell>
          <cell r="B11317" t="str">
            <v>OMB2095</v>
          </cell>
          <cell r="C11317" t="str">
            <v>095 - CP Jurisdictional O &amp; M Exp Amount</v>
          </cell>
          <cell r="D11317">
            <v>0.54</v>
          </cell>
          <cell r="F11317" t="str">
            <v>CALC</v>
          </cell>
          <cell r="H11317" t="str">
            <v>95</v>
          </cell>
          <cell r="I11317" t="str">
            <v>C</v>
          </cell>
          <cell r="J11317" t="str">
            <v>om_exp</v>
          </cell>
          <cell r="K11317" t="str">
            <v>juris_cp_amt</v>
          </cell>
          <cell r="M11317" t="str">
            <v>2015/07/1/2/A/0</v>
          </cell>
        </row>
        <row r="11318">
          <cell r="A11318" t="str">
            <v>11317</v>
          </cell>
          <cell r="B11318" t="str">
            <v>OMB2095</v>
          </cell>
          <cell r="C11318" t="str">
            <v>095 - CP Jurisdictional O &amp; M Exp Amount</v>
          </cell>
          <cell r="D11318">
            <v>92.74</v>
          </cell>
          <cell r="F11318" t="str">
            <v>CALC</v>
          </cell>
          <cell r="H11318" t="str">
            <v>95</v>
          </cell>
          <cell r="I11318" t="str">
            <v>C</v>
          </cell>
          <cell r="J11318" t="str">
            <v>om_exp</v>
          </cell>
          <cell r="K11318" t="str">
            <v>juris_cp_amt</v>
          </cell>
          <cell r="M11318" t="str">
            <v>2015/07/1/2/A/0</v>
          </cell>
        </row>
        <row r="11319">
          <cell r="A11319" t="str">
            <v>11318</v>
          </cell>
          <cell r="B11319" t="str">
            <v>OMB2095</v>
          </cell>
          <cell r="C11319" t="str">
            <v>095 - CP Jurisdictional O &amp; M Exp Amount</v>
          </cell>
          <cell r="D11319">
            <v>0</v>
          </cell>
          <cell r="F11319" t="str">
            <v>CALC</v>
          </cell>
          <cell r="H11319" t="str">
            <v>95</v>
          </cell>
          <cell r="I11319" t="str">
            <v>C</v>
          </cell>
          <cell r="J11319" t="str">
            <v>om_exp</v>
          </cell>
          <cell r="K11319" t="str">
            <v>juris_cp_amt</v>
          </cell>
          <cell r="M11319" t="str">
            <v>2015/07/1/2/A/0</v>
          </cell>
        </row>
        <row r="11320">
          <cell r="A11320" t="str">
            <v>11319</v>
          </cell>
          <cell r="B11320" t="str">
            <v>OMB2095</v>
          </cell>
          <cell r="C11320" t="str">
            <v>095 - CP Jurisdictional O &amp; M Exp Amount</v>
          </cell>
          <cell r="D11320">
            <v>0</v>
          </cell>
          <cell r="F11320" t="str">
            <v>CALC</v>
          </cell>
          <cell r="H11320" t="str">
            <v>95</v>
          </cell>
          <cell r="I11320" t="str">
            <v>C</v>
          </cell>
          <cell r="J11320" t="str">
            <v>om_exp</v>
          </cell>
          <cell r="K11320" t="str">
            <v>juris_cp_amt</v>
          </cell>
          <cell r="M11320" t="str">
            <v>2015/07/1/2/A/0</v>
          </cell>
        </row>
        <row r="11321">
          <cell r="A11321" t="str">
            <v>11320</v>
          </cell>
          <cell r="B11321" t="str">
            <v>OMB2095</v>
          </cell>
          <cell r="C11321" t="str">
            <v>095 - CP Jurisdictional O &amp; M Exp Amount</v>
          </cell>
          <cell r="D11321">
            <v>0</v>
          </cell>
          <cell r="F11321" t="str">
            <v>CALC</v>
          </cell>
          <cell r="H11321" t="str">
            <v>95</v>
          </cell>
          <cell r="I11321" t="str">
            <v>C</v>
          </cell>
          <cell r="J11321" t="str">
            <v>om_exp</v>
          </cell>
          <cell r="K11321" t="str">
            <v>juris_cp_amt</v>
          </cell>
          <cell r="M11321" t="str">
            <v>2015/07/1/2/A/0</v>
          </cell>
        </row>
        <row r="11322">
          <cell r="A11322" t="str">
            <v>11321</v>
          </cell>
          <cell r="B11322" t="str">
            <v>OMB2095</v>
          </cell>
          <cell r="C11322" t="str">
            <v>095 - CP Jurisdictional O &amp; M Exp Amount</v>
          </cell>
          <cell r="D11322">
            <v>0</v>
          </cell>
          <cell r="F11322" t="str">
            <v>CALC</v>
          </cell>
          <cell r="H11322" t="str">
            <v>95</v>
          </cell>
          <cell r="I11322" t="str">
            <v>C</v>
          </cell>
          <cell r="J11322" t="str">
            <v>om_exp</v>
          </cell>
          <cell r="K11322" t="str">
            <v>juris_cp_amt</v>
          </cell>
          <cell r="M11322" t="str">
            <v>2015/07/1/2/A/0</v>
          </cell>
        </row>
        <row r="11323">
          <cell r="A11323" t="str">
            <v>11322</v>
          </cell>
          <cell r="B11323" t="str">
            <v>OMB2095</v>
          </cell>
          <cell r="C11323" t="str">
            <v>095 - CP Jurisdictional O &amp; M Exp Amount</v>
          </cell>
          <cell r="D11323">
            <v>0</v>
          </cell>
          <cell r="F11323" t="str">
            <v>CALC</v>
          </cell>
          <cell r="H11323" t="str">
            <v>95</v>
          </cell>
          <cell r="I11323" t="str">
            <v>C</v>
          </cell>
          <cell r="J11323" t="str">
            <v>om_exp</v>
          </cell>
          <cell r="K11323" t="str">
            <v>juris_cp_amt</v>
          </cell>
          <cell r="M11323" t="str">
            <v>2015/07/1/2/A/0</v>
          </cell>
        </row>
        <row r="11324">
          <cell r="A11324" t="str">
            <v>11323</v>
          </cell>
          <cell r="B11324" t="str">
            <v>OMB2095</v>
          </cell>
          <cell r="C11324" t="str">
            <v>095 - CP Jurisdictional O &amp; M Exp Amount</v>
          </cell>
          <cell r="D11324">
            <v>0</v>
          </cell>
          <cell r="F11324" t="str">
            <v>CALC</v>
          </cell>
          <cell r="H11324" t="str">
            <v>95</v>
          </cell>
          <cell r="I11324" t="str">
            <v>C</v>
          </cell>
          <cell r="J11324" t="str">
            <v>om_exp</v>
          </cell>
          <cell r="K11324" t="str">
            <v>juris_cp_amt</v>
          </cell>
          <cell r="M11324" t="str">
            <v>2015/07/1/2/A/0</v>
          </cell>
        </row>
        <row r="11325">
          <cell r="A11325" t="str">
            <v>11324</v>
          </cell>
          <cell r="B11325" t="str">
            <v>OMB2095</v>
          </cell>
          <cell r="C11325" t="str">
            <v>095 - CP Jurisdictional O &amp; M Exp Amount</v>
          </cell>
          <cell r="D11325">
            <v>0</v>
          </cell>
          <cell r="F11325" t="str">
            <v>CALC</v>
          </cell>
          <cell r="H11325" t="str">
            <v>95</v>
          </cell>
          <cell r="I11325" t="str">
            <v>C</v>
          </cell>
          <cell r="J11325" t="str">
            <v>om_exp</v>
          </cell>
          <cell r="K11325" t="str">
            <v>juris_cp_amt</v>
          </cell>
          <cell r="M11325" t="str">
            <v>2015/07/1/2/A/0</v>
          </cell>
        </row>
        <row r="11326">
          <cell r="A11326" t="str">
            <v>11325</v>
          </cell>
          <cell r="B11326" t="str">
            <v>OMB2095</v>
          </cell>
          <cell r="C11326" t="str">
            <v>095 - CP Jurisdictional O &amp; M Exp Amount</v>
          </cell>
          <cell r="D11326">
            <v>0</v>
          </cell>
          <cell r="F11326" t="str">
            <v>CALC</v>
          </cell>
          <cell r="H11326" t="str">
            <v>95</v>
          </cell>
          <cell r="I11326" t="str">
            <v>C</v>
          </cell>
          <cell r="J11326" t="str">
            <v>om_exp</v>
          </cell>
          <cell r="K11326" t="str">
            <v>juris_cp_amt</v>
          </cell>
          <cell r="M11326" t="str">
            <v>2015/07/1/2/A/0</v>
          </cell>
        </row>
        <row r="11327">
          <cell r="A11327" t="str">
            <v>11326</v>
          </cell>
          <cell r="B11327" t="str">
            <v>OMB2095</v>
          </cell>
          <cell r="C11327" t="str">
            <v>095 - CP Jurisdictional O &amp; M Exp Amount</v>
          </cell>
          <cell r="D11327">
            <v>5941.83</v>
          </cell>
          <cell r="F11327" t="str">
            <v>CALC</v>
          </cell>
          <cell r="H11327" t="str">
            <v>95</v>
          </cell>
          <cell r="I11327" t="str">
            <v>C</v>
          </cell>
          <cell r="J11327" t="str">
            <v>om_exp</v>
          </cell>
          <cell r="K11327" t="str">
            <v>juris_cp_amt</v>
          </cell>
          <cell r="M11327" t="str">
            <v>2015/07/1/2/A/0</v>
          </cell>
        </row>
        <row r="11328">
          <cell r="A11328" t="str">
            <v>11327</v>
          </cell>
          <cell r="B11328" t="str">
            <v>OMB2095</v>
          </cell>
          <cell r="C11328" t="str">
            <v>095 - CP Jurisdictional O &amp; M Exp Amount</v>
          </cell>
          <cell r="D11328">
            <v>0</v>
          </cell>
          <cell r="F11328" t="str">
            <v>CALC</v>
          </cell>
          <cell r="H11328" t="str">
            <v>95</v>
          </cell>
          <cell r="I11328" t="str">
            <v>C</v>
          </cell>
          <cell r="J11328" t="str">
            <v>om_exp</v>
          </cell>
          <cell r="K11328" t="str">
            <v>juris_cp_amt</v>
          </cell>
          <cell r="M11328" t="str">
            <v>2015/07/1/2/A/0</v>
          </cell>
        </row>
        <row r="11329">
          <cell r="A11329" t="str">
            <v>11328</v>
          </cell>
          <cell r="B11329" t="str">
            <v>OMB2095</v>
          </cell>
          <cell r="C11329" t="str">
            <v>095 - CP Jurisdictional O &amp; M Exp Amount</v>
          </cell>
          <cell r="D11329">
            <v>358297.3</v>
          </cell>
          <cell r="F11329" t="str">
            <v>CALC</v>
          </cell>
          <cell r="H11329" t="str">
            <v>95</v>
          </cell>
          <cell r="I11329" t="str">
            <v>C</v>
          </cell>
          <cell r="J11329" t="str">
            <v>om_exp</v>
          </cell>
          <cell r="K11329" t="str">
            <v>juris_cp_amt</v>
          </cell>
          <cell r="M11329" t="str">
            <v>2015/07/1/2/A/0</v>
          </cell>
        </row>
        <row r="11330">
          <cell r="A11330" t="str">
            <v>11329</v>
          </cell>
          <cell r="B11330" t="str">
            <v>OMB2095</v>
          </cell>
          <cell r="C11330" t="str">
            <v>095 - CP Jurisdictional O &amp; M Exp Amount</v>
          </cell>
          <cell r="D11330">
            <v>0</v>
          </cell>
          <cell r="F11330" t="str">
            <v>CALC</v>
          </cell>
          <cell r="H11330" t="str">
            <v>95</v>
          </cell>
          <cell r="I11330" t="str">
            <v>C</v>
          </cell>
          <cell r="J11330" t="str">
            <v>om_exp</v>
          </cell>
          <cell r="K11330" t="str">
            <v>juris_cp_amt</v>
          </cell>
          <cell r="M11330" t="str">
            <v>2015/07/1/2/A/0</v>
          </cell>
        </row>
        <row r="11331">
          <cell r="A11331" t="str">
            <v>11330</v>
          </cell>
          <cell r="B11331" t="str">
            <v>OMB2095</v>
          </cell>
          <cell r="C11331" t="str">
            <v>095 - CP Jurisdictional O &amp; M Exp Amount</v>
          </cell>
          <cell r="D11331">
            <v>100.2</v>
          </cell>
          <cell r="F11331" t="str">
            <v>CALC</v>
          </cell>
          <cell r="H11331" t="str">
            <v>95</v>
          </cell>
          <cell r="I11331" t="str">
            <v>C</v>
          </cell>
          <cell r="J11331" t="str">
            <v>om_exp</v>
          </cell>
          <cell r="K11331" t="str">
            <v>juris_cp_amt</v>
          </cell>
          <cell r="M11331" t="str">
            <v>2015/07/1/2/A/0</v>
          </cell>
        </row>
        <row r="11332">
          <cell r="A11332" t="str">
            <v>11331</v>
          </cell>
          <cell r="B11332" t="str">
            <v>OMB2095</v>
          </cell>
          <cell r="C11332" t="str">
            <v>095 - CP Jurisdictional O &amp; M Exp Amount</v>
          </cell>
          <cell r="D11332">
            <v>0</v>
          </cell>
          <cell r="F11332" t="str">
            <v>CALC</v>
          </cell>
          <cell r="H11332" t="str">
            <v>95</v>
          </cell>
          <cell r="I11332" t="str">
            <v>C</v>
          </cell>
          <cell r="J11332" t="str">
            <v>om_exp</v>
          </cell>
          <cell r="K11332" t="str">
            <v>juris_cp_amt</v>
          </cell>
          <cell r="M11332" t="str">
            <v>2015/07/1/2/A/0</v>
          </cell>
        </row>
        <row r="11333">
          <cell r="A11333" t="str">
            <v>11332</v>
          </cell>
          <cell r="B11333" t="str">
            <v>OMB2095</v>
          </cell>
          <cell r="C11333" t="str">
            <v>095 - CP Jurisdictional O &amp; M Exp Amount</v>
          </cell>
          <cell r="D11333">
            <v>0</v>
          </cell>
          <cell r="F11333" t="str">
            <v>CALC</v>
          </cell>
          <cell r="H11333" t="str">
            <v>95</v>
          </cell>
          <cell r="I11333" t="str">
            <v>C</v>
          </cell>
          <cell r="J11333" t="str">
            <v>om_exp</v>
          </cell>
          <cell r="K11333" t="str">
            <v>juris_cp_amt</v>
          </cell>
          <cell r="M11333" t="str">
            <v>2015/07/1/2/A/0</v>
          </cell>
        </row>
        <row r="11334">
          <cell r="A11334" t="str">
            <v>11333</v>
          </cell>
          <cell r="B11334" t="str">
            <v>OMB2095</v>
          </cell>
          <cell r="C11334" t="str">
            <v>095 - CP Jurisdictional O &amp; M Exp Amount</v>
          </cell>
          <cell r="D11334">
            <v>0</v>
          </cell>
          <cell r="F11334" t="str">
            <v>CALC</v>
          </cell>
          <cell r="H11334" t="str">
            <v>95</v>
          </cell>
          <cell r="I11334" t="str">
            <v>C</v>
          </cell>
          <cell r="J11334" t="str">
            <v>om_exp</v>
          </cell>
          <cell r="K11334" t="str">
            <v>juris_cp_amt</v>
          </cell>
          <cell r="M11334" t="str">
            <v>2015/07/1/2/A/0</v>
          </cell>
        </row>
        <row r="11335">
          <cell r="A11335" t="str">
            <v>11334</v>
          </cell>
          <cell r="B11335" t="str">
            <v>OMB2095</v>
          </cell>
          <cell r="C11335" t="str">
            <v>095 - CP Jurisdictional O &amp; M Exp Amount</v>
          </cell>
          <cell r="D11335">
            <v>0</v>
          </cell>
          <cell r="F11335" t="str">
            <v>CALC</v>
          </cell>
          <cell r="H11335" t="str">
            <v>95</v>
          </cell>
          <cell r="I11335" t="str">
            <v>C</v>
          </cell>
          <cell r="J11335" t="str">
            <v>om_exp</v>
          </cell>
          <cell r="K11335" t="str">
            <v>juris_cp_amt</v>
          </cell>
          <cell r="M11335" t="str">
            <v>2015/07/1/2/A/0</v>
          </cell>
        </row>
        <row r="11336">
          <cell r="A11336" t="str">
            <v>11335</v>
          </cell>
          <cell r="B11336" t="str">
            <v>OMB2095</v>
          </cell>
          <cell r="C11336" t="str">
            <v>095 - CP Jurisdictional O &amp; M Exp Amount</v>
          </cell>
          <cell r="D11336">
            <v>0</v>
          </cell>
          <cell r="F11336" t="str">
            <v>CALC</v>
          </cell>
          <cell r="H11336" t="str">
            <v>95</v>
          </cell>
          <cell r="I11336" t="str">
            <v>C</v>
          </cell>
          <cell r="J11336" t="str">
            <v>om_exp</v>
          </cell>
          <cell r="K11336" t="str">
            <v>juris_cp_amt</v>
          </cell>
          <cell r="M11336" t="str">
            <v>2015/07/1/2/A/0</v>
          </cell>
        </row>
        <row r="11337">
          <cell r="A11337" t="str">
            <v>11336</v>
          </cell>
          <cell r="B11337" t="str">
            <v>OMB2095</v>
          </cell>
          <cell r="C11337" t="str">
            <v>095 - CP Jurisdictional O &amp; M Exp Amount</v>
          </cell>
          <cell r="D11337">
            <v>5390.06</v>
          </cell>
          <cell r="F11337" t="str">
            <v>CALC</v>
          </cell>
          <cell r="H11337" t="str">
            <v>95</v>
          </cell>
          <cell r="I11337" t="str">
            <v>C</v>
          </cell>
          <cell r="J11337" t="str">
            <v>om_exp</v>
          </cell>
          <cell r="K11337" t="str">
            <v>juris_cp_amt</v>
          </cell>
          <cell r="M11337" t="str">
            <v>2015/07/1/2/A/0</v>
          </cell>
        </row>
        <row r="11338">
          <cell r="A11338" t="str">
            <v>11337</v>
          </cell>
          <cell r="B11338" t="str">
            <v>OM82095</v>
          </cell>
          <cell r="C11338" t="str">
            <v>095 - CP Jurisdictional Factor</v>
          </cell>
          <cell r="D11338">
            <v>0</v>
          </cell>
          <cell r="F11338" t="str">
            <v>CALC</v>
          </cell>
          <cell r="H11338" t="str">
            <v>95</v>
          </cell>
          <cell r="I11338" t="str">
            <v>C</v>
          </cell>
          <cell r="J11338" t="str">
            <v>om_exp</v>
          </cell>
          <cell r="K11338" t="str">
            <v>juris_cp</v>
          </cell>
          <cell r="M11338" t="str">
            <v>2015/07/1/2/A/0</v>
          </cell>
        </row>
        <row r="11339">
          <cell r="A11339" t="str">
            <v>11338</v>
          </cell>
          <cell r="B11339" t="str">
            <v>OM82095</v>
          </cell>
          <cell r="C11339" t="str">
            <v>095 - CP Jurisdictional Factor</v>
          </cell>
          <cell r="D11339">
            <v>0</v>
          </cell>
          <cell r="F11339" t="str">
            <v>CALC</v>
          </cell>
          <cell r="H11339" t="str">
            <v>95</v>
          </cell>
          <cell r="I11339" t="str">
            <v>C</v>
          </cell>
          <cell r="J11339" t="str">
            <v>om_exp</v>
          </cell>
          <cell r="K11339" t="str">
            <v>juris_cp</v>
          </cell>
          <cell r="M11339" t="str">
            <v>2015/07/1/2/A/0</v>
          </cell>
        </row>
        <row r="11340">
          <cell r="A11340" t="str">
            <v>11339</v>
          </cell>
          <cell r="B11340" t="str">
            <v>OM82095</v>
          </cell>
          <cell r="C11340" t="str">
            <v>095 - CP Jurisdictional Factor</v>
          </cell>
          <cell r="D11340">
            <v>0</v>
          </cell>
          <cell r="F11340" t="str">
            <v>CALC</v>
          </cell>
          <cell r="H11340" t="str">
            <v>95</v>
          </cell>
          <cell r="I11340" t="str">
            <v>C</v>
          </cell>
          <cell r="J11340" t="str">
            <v>om_exp</v>
          </cell>
          <cell r="K11340" t="str">
            <v>juris_cp</v>
          </cell>
          <cell r="M11340" t="str">
            <v>2015/07/1/2/A/0</v>
          </cell>
        </row>
        <row r="11341">
          <cell r="A11341" t="str">
            <v>11340</v>
          </cell>
          <cell r="B11341" t="str">
            <v>OM82095</v>
          </cell>
          <cell r="C11341" t="str">
            <v>095 - CP Jurisdictional Factor</v>
          </cell>
          <cell r="D11341">
            <v>0</v>
          </cell>
          <cell r="F11341" t="str">
            <v>CALC</v>
          </cell>
          <cell r="H11341" t="str">
            <v>95</v>
          </cell>
          <cell r="I11341" t="str">
            <v>C</v>
          </cell>
          <cell r="J11341" t="str">
            <v>om_exp</v>
          </cell>
          <cell r="K11341" t="str">
            <v>juris_cp</v>
          </cell>
          <cell r="M11341" t="str">
            <v>2015/07/1/2/A/0</v>
          </cell>
        </row>
        <row r="11342">
          <cell r="A11342" t="str">
            <v>11341</v>
          </cell>
          <cell r="B11342" t="str">
            <v>OM82095</v>
          </cell>
          <cell r="C11342" t="str">
            <v>095 - CP Jurisdictional Factor</v>
          </cell>
          <cell r="D11342">
            <v>0</v>
          </cell>
          <cell r="F11342" t="str">
            <v>CALC</v>
          </cell>
          <cell r="H11342" t="str">
            <v>95</v>
          </cell>
          <cell r="I11342" t="str">
            <v>C</v>
          </cell>
          <cell r="J11342" t="str">
            <v>om_exp</v>
          </cell>
          <cell r="K11342" t="str">
            <v>juris_cp</v>
          </cell>
          <cell r="M11342" t="str">
            <v>2015/07/1/2/A/0</v>
          </cell>
        </row>
        <row r="11343">
          <cell r="A11343" t="str">
            <v>11342</v>
          </cell>
          <cell r="B11343" t="str">
            <v>OM82095</v>
          </cell>
          <cell r="C11343" t="str">
            <v>095 - CP Jurisdictional Factor</v>
          </cell>
          <cell r="D11343">
            <v>0</v>
          </cell>
          <cell r="F11343" t="str">
            <v>CALC</v>
          </cell>
          <cell r="H11343" t="str">
            <v>95</v>
          </cell>
          <cell r="I11343" t="str">
            <v>C</v>
          </cell>
          <cell r="J11343" t="str">
            <v>om_exp</v>
          </cell>
          <cell r="K11343" t="str">
            <v>juris_cp</v>
          </cell>
          <cell r="M11343" t="str">
            <v>2015/07/1/2/A/0</v>
          </cell>
        </row>
        <row r="11344">
          <cell r="A11344" t="str">
            <v>11343</v>
          </cell>
          <cell r="B11344" t="str">
            <v>OM82095</v>
          </cell>
          <cell r="C11344" t="str">
            <v>095 - CP Jurisdictional Factor</v>
          </cell>
          <cell r="D11344">
            <v>0</v>
          </cell>
          <cell r="F11344" t="str">
            <v>CALC</v>
          </cell>
          <cell r="H11344" t="str">
            <v>95</v>
          </cell>
          <cell r="I11344" t="str">
            <v>C</v>
          </cell>
          <cell r="J11344" t="str">
            <v>om_exp</v>
          </cell>
          <cell r="K11344" t="str">
            <v>juris_cp</v>
          </cell>
          <cell r="M11344" t="str">
            <v>2015/07/1/2/A/0</v>
          </cell>
        </row>
        <row r="11345">
          <cell r="A11345" t="str">
            <v>11344</v>
          </cell>
          <cell r="B11345" t="str">
            <v>OM82095</v>
          </cell>
          <cell r="C11345" t="str">
            <v>095 - CP Jurisdictional Factor</v>
          </cell>
          <cell r="D11345">
            <v>0</v>
          </cell>
          <cell r="F11345" t="str">
            <v>CALC</v>
          </cell>
          <cell r="H11345" t="str">
            <v>95</v>
          </cell>
          <cell r="I11345" t="str">
            <v>C</v>
          </cell>
          <cell r="J11345" t="str">
            <v>om_exp</v>
          </cell>
          <cell r="K11345" t="str">
            <v>juris_cp</v>
          </cell>
          <cell r="M11345" t="str">
            <v>2015/07/1/2/A/0</v>
          </cell>
        </row>
        <row r="11346">
          <cell r="A11346" t="str">
            <v>11345</v>
          </cell>
          <cell r="B11346" t="str">
            <v>OM82095</v>
          </cell>
          <cell r="C11346" t="str">
            <v>095 - CP Jurisdictional Factor</v>
          </cell>
          <cell r="D11346">
            <v>0</v>
          </cell>
          <cell r="F11346" t="str">
            <v>CALC</v>
          </cell>
          <cell r="H11346" t="str">
            <v>95</v>
          </cell>
          <cell r="I11346" t="str">
            <v>C</v>
          </cell>
          <cell r="J11346" t="str">
            <v>om_exp</v>
          </cell>
          <cell r="K11346" t="str">
            <v>juris_cp</v>
          </cell>
          <cell r="M11346" t="str">
            <v>2015/07/1/2/A/0</v>
          </cell>
        </row>
        <row r="11347">
          <cell r="A11347" t="str">
            <v>11346</v>
          </cell>
          <cell r="B11347" t="str">
            <v>OM82095</v>
          </cell>
          <cell r="C11347" t="str">
            <v>095 - CP Jurisdictional Factor</v>
          </cell>
          <cell r="D11347">
            <v>0</v>
          </cell>
          <cell r="F11347" t="str">
            <v>CALC</v>
          </cell>
          <cell r="H11347" t="str">
            <v>95</v>
          </cell>
          <cell r="I11347" t="str">
            <v>C</v>
          </cell>
          <cell r="J11347" t="str">
            <v>om_exp</v>
          </cell>
          <cell r="K11347" t="str">
            <v>juris_cp</v>
          </cell>
          <cell r="M11347" t="str">
            <v>2015/07/1/2/A/0</v>
          </cell>
        </row>
        <row r="11348">
          <cell r="A11348" t="str">
            <v>11347</v>
          </cell>
          <cell r="B11348" t="str">
            <v>OM82095</v>
          </cell>
          <cell r="C11348" t="str">
            <v>095 - CP Jurisdictional Factor</v>
          </cell>
          <cell r="D11348">
            <v>0</v>
          </cell>
          <cell r="F11348" t="str">
            <v>CALC</v>
          </cell>
          <cell r="H11348" t="str">
            <v>95</v>
          </cell>
          <cell r="I11348" t="str">
            <v>C</v>
          </cell>
          <cell r="J11348" t="str">
            <v>om_exp</v>
          </cell>
          <cell r="K11348" t="str">
            <v>juris_cp</v>
          </cell>
          <cell r="M11348" t="str">
            <v>2015/07/1/2/A/0</v>
          </cell>
        </row>
        <row r="11349">
          <cell r="A11349" t="str">
            <v>11348</v>
          </cell>
          <cell r="B11349" t="str">
            <v>OM82095</v>
          </cell>
          <cell r="C11349" t="str">
            <v>095 - CP Jurisdictional Factor</v>
          </cell>
          <cell r="D11349">
            <v>0</v>
          </cell>
          <cell r="F11349" t="str">
            <v>CALC</v>
          </cell>
          <cell r="H11349" t="str">
            <v>95</v>
          </cell>
          <cell r="I11349" t="str">
            <v>C</v>
          </cell>
          <cell r="J11349" t="str">
            <v>om_exp</v>
          </cell>
          <cell r="K11349" t="str">
            <v>juris_cp</v>
          </cell>
          <cell r="M11349" t="str">
            <v>2015/07/1/2/A/0</v>
          </cell>
        </row>
        <row r="11350">
          <cell r="A11350" t="str">
            <v>11349</v>
          </cell>
          <cell r="B11350" t="str">
            <v>OM82095</v>
          </cell>
          <cell r="C11350" t="str">
            <v>095 - CP Jurisdictional Factor</v>
          </cell>
          <cell r="D11350">
            <v>0</v>
          </cell>
          <cell r="F11350" t="str">
            <v>CALC</v>
          </cell>
          <cell r="H11350" t="str">
            <v>95</v>
          </cell>
          <cell r="I11350" t="str">
            <v>C</v>
          </cell>
          <cell r="J11350" t="str">
            <v>om_exp</v>
          </cell>
          <cell r="K11350" t="str">
            <v>juris_cp</v>
          </cell>
          <cell r="M11350" t="str">
            <v>2015/07/1/2/A/0</v>
          </cell>
        </row>
        <row r="11351">
          <cell r="A11351" t="str">
            <v>11350</v>
          </cell>
          <cell r="B11351" t="str">
            <v>OM82095</v>
          </cell>
          <cell r="C11351" t="str">
            <v>095 - CP Jurisdictional Factor</v>
          </cell>
          <cell r="D11351">
            <v>0</v>
          </cell>
          <cell r="F11351" t="str">
            <v>CALC</v>
          </cell>
          <cell r="H11351" t="str">
            <v>95</v>
          </cell>
          <cell r="I11351" t="str">
            <v>C</v>
          </cell>
          <cell r="J11351" t="str">
            <v>om_exp</v>
          </cell>
          <cell r="K11351" t="str">
            <v>juris_cp</v>
          </cell>
          <cell r="M11351" t="str">
            <v>2015/07/1/2/A/0</v>
          </cell>
        </row>
        <row r="11352">
          <cell r="A11352" t="str">
            <v>11351</v>
          </cell>
          <cell r="B11352" t="str">
            <v>OM82095</v>
          </cell>
          <cell r="C11352" t="str">
            <v>095 - CP Jurisdictional Factor</v>
          </cell>
          <cell r="D11352">
            <v>0</v>
          </cell>
          <cell r="F11352" t="str">
            <v>CALC</v>
          </cell>
          <cell r="H11352" t="str">
            <v>95</v>
          </cell>
          <cell r="I11352" t="str">
            <v>C</v>
          </cell>
          <cell r="J11352" t="str">
            <v>om_exp</v>
          </cell>
          <cell r="K11352" t="str">
            <v>juris_cp</v>
          </cell>
          <cell r="M11352" t="str">
            <v>2015/07/1/2/A/0</v>
          </cell>
        </row>
        <row r="11353">
          <cell r="A11353" t="str">
            <v>11352</v>
          </cell>
          <cell r="B11353" t="str">
            <v>OM82095</v>
          </cell>
          <cell r="C11353" t="str">
            <v>095 - CP Jurisdictional Factor</v>
          </cell>
          <cell r="D11353">
            <v>0</v>
          </cell>
          <cell r="F11353" t="str">
            <v>CALC</v>
          </cell>
          <cell r="H11353" t="str">
            <v>95</v>
          </cell>
          <cell r="I11353" t="str">
            <v>C</v>
          </cell>
          <cell r="J11353" t="str">
            <v>om_exp</v>
          </cell>
          <cell r="K11353" t="str">
            <v>juris_cp</v>
          </cell>
          <cell r="M11353" t="str">
            <v>2015/07/1/2/A/0</v>
          </cell>
        </row>
        <row r="11354">
          <cell r="A11354" t="str">
            <v>11353</v>
          </cell>
          <cell r="B11354" t="str">
            <v>OM82095</v>
          </cell>
          <cell r="C11354" t="str">
            <v>095 - CP Jurisdictional Factor</v>
          </cell>
          <cell r="D11354">
            <v>0</v>
          </cell>
          <cell r="F11354" t="str">
            <v>CALC</v>
          </cell>
          <cell r="H11354" t="str">
            <v>95</v>
          </cell>
          <cell r="I11354" t="str">
            <v>C</v>
          </cell>
          <cell r="J11354" t="str">
            <v>om_exp</v>
          </cell>
          <cell r="K11354" t="str">
            <v>juris_cp</v>
          </cell>
          <cell r="M11354" t="str">
            <v>2015/07/1/2/A/0</v>
          </cell>
        </row>
        <row r="11355">
          <cell r="A11355" t="str">
            <v>11354</v>
          </cell>
          <cell r="B11355" t="str">
            <v>OM82095</v>
          </cell>
          <cell r="C11355" t="str">
            <v>095 - CP Jurisdictional Factor</v>
          </cell>
          <cell r="D11355">
            <v>0</v>
          </cell>
          <cell r="F11355" t="str">
            <v>CALC</v>
          </cell>
          <cell r="H11355" t="str">
            <v>95</v>
          </cell>
          <cell r="I11355" t="str">
            <v>C</v>
          </cell>
          <cell r="J11355" t="str">
            <v>om_exp</v>
          </cell>
          <cell r="K11355" t="str">
            <v>juris_cp</v>
          </cell>
          <cell r="M11355" t="str">
            <v>2015/07/1/2/A/0</v>
          </cell>
        </row>
        <row r="11356">
          <cell r="A11356" t="str">
            <v>11355</v>
          </cell>
          <cell r="B11356" t="str">
            <v>OM82095</v>
          </cell>
          <cell r="C11356" t="str">
            <v>095 - CP Jurisdictional Factor</v>
          </cell>
          <cell r="D11356">
            <v>0</v>
          </cell>
          <cell r="F11356" t="str">
            <v>CALC</v>
          </cell>
          <cell r="H11356" t="str">
            <v>95</v>
          </cell>
          <cell r="I11356" t="str">
            <v>C</v>
          </cell>
          <cell r="J11356" t="str">
            <v>om_exp</v>
          </cell>
          <cell r="K11356" t="str">
            <v>juris_cp</v>
          </cell>
          <cell r="M11356" t="str">
            <v>2015/07/1/2/A/0</v>
          </cell>
        </row>
        <row r="11357">
          <cell r="A11357" t="str">
            <v>11356</v>
          </cell>
          <cell r="B11357" t="str">
            <v>OM82095</v>
          </cell>
          <cell r="C11357" t="str">
            <v>095 - CP Jurisdictional Factor</v>
          </cell>
          <cell r="D11357">
            <v>0</v>
          </cell>
          <cell r="F11357" t="str">
            <v>CALC</v>
          </cell>
          <cell r="H11357" t="str">
            <v>95</v>
          </cell>
          <cell r="I11357" t="str">
            <v>C</v>
          </cell>
          <cell r="J11357" t="str">
            <v>om_exp</v>
          </cell>
          <cell r="K11357" t="str">
            <v>juris_cp</v>
          </cell>
          <cell r="M11357" t="str">
            <v>2015/07/1/2/A/0</v>
          </cell>
        </row>
        <row r="11358">
          <cell r="A11358" t="str">
            <v>11357</v>
          </cell>
          <cell r="B11358" t="str">
            <v>OM82095</v>
          </cell>
          <cell r="C11358" t="str">
            <v>095 - CP Jurisdictional Factor</v>
          </cell>
          <cell r="D11358">
            <v>0</v>
          </cell>
          <cell r="F11358" t="str">
            <v>CALC</v>
          </cell>
          <cell r="H11358" t="str">
            <v>95</v>
          </cell>
          <cell r="I11358" t="str">
            <v>C</v>
          </cell>
          <cell r="J11358" t="str">
            <v>om_exp</v>
          </cell>
          <cell r="K11358" t="str">
            <v>juris_cp</v>
          </cell>
          <cell r="M11358" t="str">
            <v>2015/07/1/2/A/0</v>
          </cell>
        </row>
        <row r="11359">
          <cell r="A11359" t="str">
            <v>11358</v>
          </cell>
          <cell r="B11359" t="str">
            <v>OM82095</v>
          </cell>
          <cell r="C11359" t="str">
            <v>095 - CP Jurisdictional Factor</v>
          </cell>
          <cell r="D11359">
            <v>0</v>
          </cell>
          <cell r="F11359" t="str">
            <v>CALC</v>
          </cell>
          <cell r="H11359" t="str">
            <v>95</v>
          </cell>
          <cell r="I11359" t="str">
            <v>C</v>
          </cell>
          <cell r="J11359" t="str">
            <v>om_exp</v>
          </cell>
          <cell r="K11359" t="str">
            <v>juris_cp</v>
          </cell>
          <cell r="M11359" t="str">
            <v>2015/07/1/2/A/0</v>
          </cell>
        </row>
        <row r="11360">
          <cell r="A11360" t="str">
            <v>11359</v>
          </cell>
          <cell r="B11360" t="str">
            <v>OM82095</v>
          </cell>
          <cell r="C11360" t="str">
            <v>095 - CP Jurisdictional Factor</v>
          </cell>
          <cell r="D11360">
            <v>0</v>
          </cell>
          <cell r="F11360" t="str">
            <v>CALC</v>
          </cell>
          <cell r="H11360" t="str">
            <v>95</v>
          </cell>
          <cell r="I11360" t="str">
            <v>C</v>
          </cell>
          <cell r="J11360" t="str">
            <v>om_exp</v>
          </cell>
          <cell r="K11360" t="str">
            <v>juris_cp</v>
          </cell>
          <cell r="M11360" t="str">
            <v>2015/07/1/2/A/0</v>
          </cell>
        </row>
        <row r="11361">
          <cell r="A11361" t="str">
            <v>11360</v>
          </cell>
          <cell r="B11361" t="str">
            <v>OM82095</v>
          </cell>
          <cell r="C11361" t="str">
            <v>095 - CP Jurisdictional Factor</v>
          </cell>
          <cell r="D11361">
            <v>0</v>
          </cell>
          <cell r="F11361" t="str">
            <v>CALC</v>
          </cell>
          <cell r="H11361" t="str">
            <v>95</v>
          </cell>
          <cell r="I11361" t="str">
            <v>C</v>
          </cell>
          <cell r="J11361" t="str">
            <v>om_exp</v>
          </cell>
          <cell r="K11361" t="str">
            <v>juris_cp</v>
          </cell>
          <cell r="M11361" t="str">
            <v>2015/07/1/2/A/0</v>
          </cell>
        </row>
        <row r="11362">
          <cell r="A11362" t="str">
            <v>11361</v>
          </cell>
          <cell r="B11362" t="str">
            <v>OM82095</v>
          </cell>
          <cell r="C11362" t="str">
            <v>095 - CP Jurisdictional Factor</v>
          </cell>
          <cell r="D11362">
            <v>0</v>
          </cell>
          <cell r="F11362" t="str">
            <v>CALC</v>
          </cell>
          <cell r="H11362" t="str">
            <v>95</v>
          </cell>
          <cell r="I11362" t="str">
            <v>C</v>
          </cell>
          <cell r="J11362" t="str">
            <v>om_exp</v>
          </cell>
          <cell r="K11362" t="str">
            <v>juris_cp</v>
          </cell>
          <cell r="M11362" t="str">
            <v>2015/07/1/2/A/0</v>
          </cell>
        </row>
        <row r="11363">
          <cell r="A11363" t="str">
            <v>11362</v>
          </cell>
          <cell r="B11363" t="str">
            <v>OM82095</v>
          </cell>
          <cell r="C11363" t="str">
            <v>095 - CP Jurisdictional Factor</v>
          </cell>
          <cell r="D11363">
            <v>0</v>
          </cell>
          <cell r="F11363" t="str">
            <v>CALC</v>
          </cell>
          <cell r="H11363" t="str">
            <v>95</v>
          </cell>
          <cell r="I11363" t="str">
            <v>C</v>
          </cell>
          <cell r="J11363" t="str">
            <v>om_exp</v>
          </cell>
          <cell r="K11363" t="str">
            <v>juris_cp</v>
          </cell>
          <cell r="M11363" t="str">
            <v>2015/07/1/2/A/0</v>
          </cell>
        </row>
        <row r="11364">
          <cell r="A11364" t="str">
            <v>11363</v>
          </cell>
          <cell r="B11364" t="str">
            <v>OM82095</v>
          </cell>
          <cell r="C11364" t="str">
            <v>095 - CP Jurisdictional Factor</v>
          </cell>
          <cell r="D11364">
            <v>0</v>
          </cell>
          <cell r="F11364" t="str">
            <v>CALC</v>
          </cell>
          <cell r="H11364" t="str">
            <v>95</v>
          </cell>
          <cell r="I11364" t="str">
            <v>C</v>
          </cell>
          <cell r="J11364" t="str">
            <v>om_exp</v>
          </cell>
          <cell r="K11364" t="str">
            <v>juris_cp</v>
          </cell>
          <cell r="M11364" t="str">
            <v>2015/07/1/2/A/0</v>
          </cell>
        </row>
        <row r="11365">
          <cell r="A11365" t="str">
            <v>11364</v>
          </cell>
          <cell r="B11365" t="str">
            <v>OM82095</v>
          </cell>
          <cell r="C11365" t="str">
            <v>095 - CP Jurisdictional Factor</v>
          </cell>
          <cell r="D11365">
            <v>0</v>
          </cell>
          <cell r="F11365" t="str">
            <v>CALC</v>
          </cell>
          <cell r="H11365" t="str">
            <v>95</v>
          </cell>
          <cell r="I11365" t="str">
            <v>C</v>
          </cell>
          <cell r="J11365" t="str">
            <v>om_exp</v>
          </cell>
          <cell r="K11365" t="str">
            <v>juris_cp</v>
          </cell>
          <cell r="M11365" t="str">
            <v>2015/07/1/2/A/0</v>
          </cell>
        </row>
        <row r="11366">
          <cell r="A11366" t="str">
            <v>11365</v>
          </cell>
          <cell r="B11366" t="str">
            <v>OMA2095</v>
          </cell>
          <cell r="C11366" t="str">
            <v>095 - Energy Jurisdictional Factor</v>
          </cell>
          <cell r="D11366">
            <v>0</v>
          </cell>
          <cell r="F11366" t="str">
            <v>CALC</v>
          </cell>
          <cell r="H11366" t="str">
            <v>95</v>
          </cell>
          <cell r="I11366" t="str">
            <v>C</v>
          </cell>
          <cell r="J11366" t="str">
            <v>om_exp</v>
          </cell>
          <cell r="K11366" t="str">
            <v>juris_energy</v>
          </cell>
          <cell r="M11366" t="str">
            <v>2015/07/1/2/A/0</v>
          </cell>
        </row>
        <row r="11367">
          <cell r="A11367" t="str">
            <v>11366</v>
          </cell>
          <cell r="B11367" t="str">
            <v>OMA2095</v>
          </cell>
          <cell r="C11367" t="str">
            <v>095 - Energy Jurisdictional Factor</v>
          </cell>
          <cell r="D11367">
            <v>0</v>
          </cell>
          <cell r="F11367" t="str">
            <v>CALC</v>
          </cell>
          <cell r="H11367" t="str">
            <v>95</v>
          </cell>
          <cell r="I11367" t="str">
            <v>C</v>
          </cell>
          <cell r="J11367" t="str">
            <v>om_exp</v>
          </cell>
          <cell r="K11367" t="str">
            <v>juris_energy</v>
          </cell>
          <cell r="M11367" t="str">
            <v>2015/07/1/2/A/0</v>
          </cell>
        </row>
        <row r="11368">
          <cell r="A11368" t="str">
            <v>11367</v>
          </cell>
          <cell r="B11368" t="str">
            <v>OMA2095</v>
          </cell>
          <cell r="C11368" t="str">
            <v>095 - Energy Jurisdictional Factor</v>
          </cell>
          <cell r="D11368">
            <v>0</v>
          </cell>
          <cell r="F11368" t="str">
            <v>CALC</v>
          </cell>
          <cell r="H11368" t="str">
            <v>95</v>
          </cell>
          <cell r="I11368" t="str">
            <v>C</v>
          </cell>
          <cell r="J11368" t="str">
            <v>om_exp</v>
          </cell>
          <cell r="K11368" t="str">
            <v>juris_energy</v>
          </cell>
          <cell r="M11368" t="str">
            <v>2015/07/1/2/A/0</v>
          </cell>
        </row>
        <row r="11369">
          <cell r="A11369" t="str">
            <v>11368</v>
          </cell>
          <cell r="B11369" t="str">
            <v>OMA2095</v>
          </cell>
          <cell r="C11369" t="str">
            <v>095 - Energy Jurisdictional Factor</v>
          </cell>
          <cell r="D11369">
            <v>0</v>
          </cell>
          <cell r="F11369" t="str">
            <v>CALC</v>
          </cell>
          <cell r="H11369" t="str">
            <v>95</v>
          </cell>
          <cell r="I11369" t="str">
            <v>C</v>
          </cell>
          <cell r="J11369" t="str">
            <v>om_exp</v>
          </cell>
          <cell r="K11369" t="str">
            <v>juris_energy</v>
          </cell>
          <cell r="M11369" t="str">
            <v>2015/07/1/2/A/0</v>
          </cell>
        </row>
        <row r="11370">
          <cell r="A11370" t="str">
            <v>11369</v>
          </cell>
          <cell r="B11370" t="str">
            <v>OMA2095</v>
          </cell>
          <cell r="C11370" t="str">
            <v>095 - Energy Jurisdictional Factor</v>
          </cell>
          <cell r="D11370">
            <v>0</v>
          </cell>
          <cell r="F11370" t="str">
            <v>CALC</v>
          </cell>
          <cell r="H11370" t="str">
            <v>95</v>
          </cell>
          <cell r="I11370" t="str">
            <v>C</v>
          </cell>
          <cell r="J11370" t="str">
            <v>om_exp</v>
          </cell>
          <cell r="K11370" t="str">
            <v>juris_energy</v>
          </cell>
          <cell r="M11370" t="str">
            <v>2015/07/1/2/A/0</v>
          </cell>
        </row>
        <row r="11371">
          <cell r="A11371" t="str">
            <v>11370</v>
          </cell>
          <cell r="B11371" t="str">
            <v>OMA2095</v>
          </cell>
          <cell r="C11371" t="str">
            <v>095 - Energy Jurisdictional Factor</v>
          </cell>
          <cell r="D11371">
            <v>0</v>
          </cell>
          <cell r="F11371" t="str">
            <v>CALC</v>
          </cell>
          <cell r="H11371" t="str">
            <v>95</v>
          </cell>
          <cell r="I11371" t="str">
            <v>C</v>
          </cell>
          <cell r="J11371" t="str">
            <v>om_exp</v>
          </cell>
          <cell r="K11371" t="str">
            <v>juris_energy</v>
          </cell>
          <cell r="M11371" t="str">
            <v>2015/07/1/2/A/0</v>
          </cell>
        </row>
        <row r="11372">
          <cell r="A11372" t="str">
            <v>11371</v>
          </cell>
          <cell r="B11372" t="str">
            <v>OMA2095</v>
          </cell>
          <cell r="C11372" t="str">
            <v>095 - Energy Jurisdictional Factor</v>
          </cell>
          <cell r="D11372">
            <v>0</v>
          </cell>
          <cell r="F11372" t="str">
            <v>CALC</v>
          </cell>
          <cell r="H11372" t="str">
            <v>95</v>
          </cell>
          <cell r="I11372" t="str">
            <v>C</v>
          </cell>
          <cell r="J11372" t="str">
            <v>om_exp</v>
          </cell>
          <cell r="K11372" t="str">
            <v>juris_energy</v>
          </cell>
          <cell r="M11372" t="str">
            <v>2015/07/1/2/A/0</v>
          </cell>
        </row>
        <row r="11373">
          <cell r="A11373" t="str">
            <v>11372</v>
          </cell>
          <cell r="B11373" t="str">
            <v>OMA2095</v>
          </cell>
          <cell r="C11373" t="str">
            <v>095 - Energy Jurisdictional Factor</v>
          </cell>
          <cell r="D11373">
            <v>0</v>
          </cell>
          <cell r="F11373" t="str">
            <v>CALC</v>
          </cell>
          <cell r="H11373" t="str">
            <v>95</v>
          </cell>
          <cell r="I11373" t="str">
            <v>C</v>
          </cell>
          <cell r="J11373" t="str">
            <v>om_exp</v>
          </cell>
          <cell r="K11373" t="str">
            <v>juris_energy</v>
          </cell>
          <cell r="M11373" t="str">
            <v>2015/07/1/2/A/0</v>
          </cell>
        </row>
        <row r="11374">
          <cell r="A11374" t="str">
            <v>11373</v>
          </cell>
          <cell r="B11374" t="str">
            <v>OMA2095</v>
          </cell>
          <cell r="C11374" t="str">
            <v>095 - Energy Jurisdictional Factor</v>
          </cell>
          <cell r="D11374">
            <v>0</v>
          </cell>
          <cell r="F11374" t="str">
            <v>CALC</v>
          </cell>
          <cell r="H11374" t="str">
            <v>95</v>
          </cell>
          <cell r="I11374" t="str">
            <v>C</v>
          </cell>
          <cell r="J11374" t="str">
            <v>om_exp</v>
          </cell>
          <cell r="K11374" t="str">
            <v>juris_energy</v>
          </cell>
          <cell r="M11374" t="str">
            <v>2015/07/1/2/A/0</v>
          </cell>
        </row>
        <row r="11375">
          <cell r="A11375" t="str">
            <v>11374</v>
          </cell>
          <cell r="B11375" t="str">
            <v>OMA2095</v>
          </cell>
          <cell r="C11375" t="str">
            <v>095 - Energy Jurisdictional Factor</v>
          </cell>
          <cell r="D11375">
            <v>0</v>
          </cell>
          <cell r="F11375" t="str">
            <v>CALC</v>
          </cell>
          <cell r="H11375" t="str">
            <v>95</v>
          </cell>
          <cell r="I11375" t="str">
            <v>C</v>
          </cell>
          <cell r="J11375" t="str">
            <v>om_exp</v>
          </cell>
          <cell r="K11375" t="str">
            <v>juris_energy</v>
          </cell>
          <cell r="M11375" t="str">
            <v>2015/07/1/2/A/0</v>
          </cell>
        </row>
        <row r="11376">
          <cell r="A11376" t="str">
            <v>11375</v>
          </cell>
          <cell r="B11376" t="str">
            <v>OMA2095</v>
          </cell>
          <cell r="C11376" t="str">
            <v>095 - Energy Jurisdictional Factor</v>
          </cell>
          <cell r="D11376">
            <v>0</v>
          </cell>
          <cell r="F11376" t="str">
            <v>CALC</v>
          </cell>
          <cell r="H11376" t="str">
            <v>95</v>
          </cell>
          <cell r="I11376" t="str">
            <v>C</v>
          </cell>
          <cell r="J11376" t="str">
            <v>om_exp</v>
          </cell>
          <cell r="K11376" t="str">
            <v>juris_energy</v>
          </cell>
          <cell r="M11376" t="str">
            <v>2015/07/1/2/A/0</v>
          </cell>
        </row>
        <row r="11377">
          <cell r="A11377" t="str">
            <v>11376</v>
          </cell>
          <cell r="B11377" t="str">
            <v>OMA2095</v>
          </cell>
          <cell r="C11377" t="str">
            <v>095 - Energy Jurisdictional Factor</v>
          </cell>
          <cell r="D11377">
            <v>0</v>
          </cell>
          <cell r="F11377" t="str">
            <v>CALC</v>
          </cell>
          <cell r="H11377" t="str">
            <v>95</v>
          </cell>
          <cell r="I11377" t="str">
            <v>C</v>
          </cell>
          <cell r="J11377" t="str">
            <v>om_exp</v>
          </cell>
          <cell r="K11377" t="str">
            <v>juris_energy</v>
          </cell>
          <cell r="M11377" t="str">
            <v>2015/07/1/2/A/0</v>
          </cell>
        </row>
        <row r="11378">
          <cell r="A11378" t="str">
            <v>11377</v>
          </cell>
          <cell r="B11378" t="str">
            <v>OMA2095</v>
          </cell>
          <cell r="C11378" t="str">
            <v>095 - Energy Jurisdictional Factor</v>
          </cell>
          <cell r="D11378">
            <v>0</v>
          </cell>
          <cell r="F11378" t="str">
            <v>CALC</v>
          </cell>
          <cell r="H11378" t="str">
            <v>95</v>
          </cell>
          <cell r="I11378" t="str">
            <v>C</v>
          </cell>
          <cell r="J11378" t="str">
            <v>om_exp</v>
          </cell>
          <cell r="K11378" t="str">
            <v>juris_energy</v>
          </cell>
          <cell r="M11378" t="str">
            <v>2015/07/1/2/A/0</v>
          </cell>
        </row>
        <row r="11379">
          <cell r="A11379" t="str">
            <v>11378</v>
          </cell>
          <cell r="B11379" t="str">
            <v>OMA2095</v>
          </cell>
          <cell r="C11379" t="str">
            <v>095 - Energy Jurisdictional Factor</v>
          </cell>
          <cell r="D11379">
            <v>0</v>
          </cell>
          <cell r="F11379" t="str">
            <v>CALC</v>
          </cell>
          <cell r="H11379" t="str">
            <v>95</v>
          </cell>
          <cell r="I11379" t="str">
            <v>C</v>
          </cell>
          <cell r="J11379" t="str">
            <v>om_exp</v>
          </cell>
          <cell r="K11379" t="str">
            <v>juris_energy</v>
          </cell>
          <cell r="M11379" t="str">
            <v>2015/07/1/2/A/0</v>
          </cell>
        </row>
        <row r="11380">
          <cell r="A11380" t="str">
            <v>11379</v>
          </cell>
          <cell r="B11380" t="str">
            <v>OMA2095</v>
          </cell>
          <cell r="C11380" t="str">
            <v>095 - Energy Jurisdictional Factor</v>
          </cell>
          <cell r="D11380">
            <v>0</v>
          </cell>
          <cell r="F11380" t="str">
            <v>CALC</v>
          </cell>
          <cell r="H11380" t="str">
            <v>95</v>
          </cell>
          <cell r="I11380" t="str">
            <v>C</v>
          </cell>
          <cell r="J11380" t="str">
            <v>om_exp</v>
          </cell>
          <cell r="K11380" t="str">
            <v>juris_energy</v>
          </cell>
          <cell r="M11380" t="str">
            <v>2015/07/1/2/A/0</v>
          </cell>
        </row>
        <row r="11381">
          <cell r="A11381" t="str">
            <v>11380</v>
          </cell>
          <cell r="B11381" t="str">
            <v>OMA2095</v>
          </cell>
          <cell r="C11381" t="str">
            <v>095 - Energy Jurisdictional Factor</v>
          </cell>
          <cell r="D11381">
            <v>0</v>
          </cell>
          <cell r="F11381" t="str">
            <v>CALC</v>
          </cell>
          <cell r="H11381" t="str">
            <v>95</v>
          </cell>
          <cell r="I11381" t="str">
            <v>C</v>
          </cell>
          <cell r="J11381" t="str">
            <v>om_exp</v>
          </cell>
          <cell r="K11381" t="str">
            <v>juris_energy</v>
          </cell>
          <cell r="M11381" t="str">
            <v>2015/07/1/2/A/0</v>
          </cell>
        </row>
        <row r="11382">
          <cell r="A11382" t="str">
            <v>11381</v>
          </cell>
          <cell r="B11382" t="str">
            <v>OMA2095</v>
          </cell>
          <cell r="C11382" t="str">
            <v>095 - Energy Jurisdictional Factor</v>
          </cell>
          <cell r="D11382">
            <v>0</v>
          </cell>
          <cell r="F11382" t="str">
            <v>CALC</v>
          </cell>
          <cell r="H11382" t="str">
            <v>95</v>
          </cell>
          <cell r="I11382" t="str">
            <v>C</v>
          </cell>
          <cell r="J11382" t="str">
            <v>om_exp</v>
          </cell>
          <cell r="K11382" t="str">
            <v>juris_energy</v>
          </cell>
          <cell r="M11382" t="str">
            <v>2015/07/1/2/A/0</v>
          </cell>
        </row>
        <row r="11383">
          <cell r="A11383" t="str">
            <v>11382</v>
          </cell>
          <cell r="B11383" t="str">
            <v>OMA2095</v>
          </cell>
          <cell r="C11383" t="str">
            <v>095 - Energy Jurisdictional Factor</v>
          </cell>
          <cell r="D11383">
            <v>0</v>
          </cell>
          <cell r="F11383" t="str">
            <v>CALC</v>
          </cell>
          <cell r="H11383" t="str">
            <v>95</v>
          </cell>
          <cell r="I11383" t="str">
            <v>C</v>
          </cell>
          <cell r="J11383" t="str">
            <v>om_exp</v>
          </cell>
          <cell r="K11383" t="str">
            <v>juris_energy</v>
          </cell>
          <cell r="M11383" t="str">
            <v>2015/07/1/2/A/0</v>
          </cell>
        </row>
        <row r="11384">
          <cell r="A11384" t="str">
            <v>11383</v>
          </cell>
          <cell r="B11384" t="str">
            <v>OMA2095</v>
          </cell>
          <cell r="C11384" t="str">
            <v>095 - Energy Jurisdictional Factor</v>
          </cell>
          <cell r="D11384">
            <v>0</v>
          </cell>
          <cell r="F11384" t="str">
            <v>CALC</v>
          </cell>
          <cell r="H11384" t="str">
            <v>95</v>
          </cell>
          <cell r="I11384" t="str">
            <v>C</v>
          </cell>
          <cell r="J11384" t="str">
            <v>om_exp</v>
          </cell>
          <cell r="K11384" t="str">
            <v>juris_energy</v>
          </cell>
          <cell r="M11384" t="str">
            <v>2015/07/1/2/A/0</v>
          </cell>
        </row>
        <row r="11385">
          <cell r="A11385" t="str">
            <v>11384</v>
          </cell>
          <cell r="B11385" t="str">
            <v>OMA2095</v>
          </cell>
          <cell r="C11385" t="str">
            <v>095 - Energy Jurisdictional Factor</v>
          </cell>
          <cell r="D11385">
            <v>0</v>
          </cell>
          <cell r="F11385" t="str">
            <v>CALC</v>
          </cell>
          <cell r="H11385" t="str">
            <v>95</v>
          </cell>
          <cell r="I11385" t="str">
            <v>C</v>
          </cell>
          <cell r="J11385" t="str">
            <v>om_exp</v>
          </cell>
          <cell r="K11385" t="str">
            <v>juris_energy</v>
          </cell>
          <cell r="M11385" t="str">
            <v>2015/07/1/2/A/0</v>
          </cell>
        </row>
        <row r="11386">
          <cell r="A11386" t="str">
            <v>11385</v>
          </cell>
          <cell r="B11386" t="str">
            <v>OMA2095</v>
          </cell>
          <cell r="C11386" t="str">
            <v>095 - Energy Jurisdictional Factor</v>
          </cell>
          <cell r="D11386">
            <v>0</v>
          </cell>
          <cell r="F11386" t="str">
            <v>CALC</v>
          </cell>
          <cell r="H11386" t="str">
            <v>95</v>
          </cell>
          <cell r="I11386" t="str">
            <v>C</v>
          </cell>
          <cell r="J11386" t="str">
            <v>om_exp</v>
          </cell>
          <cell r="K11386" t="str">
            <v>juris_energy</v>
          </cell>
          <cell r="M11386" t="str">
            <v>2015/07/1/2/A/0</v>
          </cell>
        </row>
        <row r="11387">
          <cell r="A11387" t="str">
            <v>11386</v>
          </cell>
          <cell r="B11387" t="str">
            <v>OMA2095</v>
          </cell>
          <cell r="C11387" t="str">
            <v>095 - Energy Jurisdictional Factor</v>
          </cell>
          <cell r="D11387">
            <v>0</v>
          </cell>
          <cell r="F11387" t="str">
            <v>CALC</v>
          </cell>
          <cell r="H11387" t="str">
            <v>95</v>
          </cell>
          <cell r="I11387" t="str">
            <v>C</v>
          </cell>
          <cell r="J11387" t="str">
            <v>om_exp</v>
          </cell>
          <cell r="K11387" t="str">
            <v>juris_energy</v>
          </cell>
          <cell r="M11387" t="str">
            <v>2015/07/1/2/A/0</v>
          </cell>
        </row>
        <row r="11388">
          <cell r="A11388" t="str">
            <v>11387</v>
          </cell>
          <cell r="B11388" t="str">
            <v>OMA2095</v>
          </cell>
          <cell r="C11388" t="str">
            <v>095 - Energy Jurisdictional Factor</v>
          </cell>
          <cell r="D11388">
            <v>0</v>
          </cell>
          <cell r="F11388" t="str">
            <v>CALC</v>
          </cell>
          <cell r="H11388" t="str">
            <v>95</v>
          </cell>
          <cell r="I11388" t="str">
            <v>C</v>
          </cell>
          <cell r="J11388" t="str">
            <v>om_exp</v>
          </cell>
          <cell r="K11388" t="str">
            <v>juris_energy</v>
          </cell>
          <cell r="M11388" t="str">
            <v>2015/07/1/2/A/0</v>
          </cell>
        </row>
        <row r="11389">
          <cell r="A11389" t="str">
            <v>11388</v>
          </cell>
          <cell r="B11389" t="str">
            <v>OMA2095</v>
          </cell>
          <cell r="C11389" t="str">
            <v>095 - Energy Jurisdictional Factor</v>
          </cell>
          <cell r="D11389">
            <v>0</v>
          </cell>
          <cell r="F11389" t="str">
            <v>CALC</v>
          </cell>
          <cell r="H11389" t="str">
            <v>95</v>
          </cell>
          <cell r="I11389" t="str">
            <v>C</v>
          </cell>
          <cell r="J11389" t="str">
            <v>om_exp</v>
          </cell>
          <cell r="K11389" t="str">
            <v>juris_energy</v>
          </cell>
          <cell r="M11389" t="str">
            <v>2015/07/1/2/A/0</v>
          </cell>
        </row>
        <row r="11390">
          <cell r="A11390" t="str">
            <v>11389</v>
          </cell>
          <cell r="B11390" t="str">
            <v>OMA2095</v>
          </cell>
          <cell r="C11390" t="str">
            <v>095 - Energy Jurisdictional Factor</v>
          </cell>
          <cell r="D11390">
            <v>0</v>
          </cell>
          <cell r="F11390" t="str">
            <v>CALC</v>
          </cell>
          <cell r="H11390" t="str">
            <v>95</v>
          </cell>
          <cell r="I11390" t="str">
            <v>C</v>
          </cell>
          <cell r="J11390" t="str">
            <v>om_exp</v>
          </cell>
          <cell r="K11390" t="str">
            <v>juris_energy</v>
          </cell>
          <cell r="M11390" t="str">
            <v>2015/07/1/2/A/0</v>
          </cell>
        </row>
        <row r="11391">
          <cell r="A11391" t="str">
            <v>11390</v>
          </cell>
          <cell r="B11391" t="str">
            <v>OMA2095</v>
          </cell>
          <cell r="C11391" t="str">
            <v>095 - Energy Jurisdictional Factor</v>
          </cell>
          <cell r="D11391">
            <v>0</v>
          </cell>
          <cell r="F11391" t="str">
            <v>CALC</v>
          </cell>
          <cell r="H11391" t="str">
            <v>95</v>
          </cell>
          <cell r="I11391" t="str">
            <v>C</v>
          </cell>
          <cell r="J11391" t="str">
            <v>om_exp</v>
          </cell>
          <cell r="K11391" t="str">
            <v>juris_energy</v>
          </cell>
          <cell r="M11391" t="str">
            <v>2015/07/1/2/A/0</v>
          </cell>
        </row>
        <row r="11392">
          <cell r="A11392" t="str">
            <v>11391</v>
          </cell>
          <cell r="B11392" t="str">
            <v>OMA2095</v>
          </cell>
          <cell r="C11392" t="str">
            <v>095 - Energy Jurisdictional Factor</v>
          </cell>
          <cell r="D11392">
            <v>0</v>
          </cell>
          <cell r="F11392" t="str">
            <v>CALC</v>
          </cell>
          <cell r="H11392" t="str">
            <v>95</v>
          </cell>
          <cell r="I11392" t="str">
            <v>C</v>
          </cell>
          <cell r="J11392" t="str">
            <v>om_exp</v>
          </cell>
          <cell r="K11392" t="str">
            <v>juris_energy</v>
          </cell>
          <cell r="M11392" t="str">
            <v>2015/07/1/2/A/0</v>
          </cell>
        </row>
        <row r="11393">
          <cell r="A11393" t="str">
            <v>11392</v>
          </cell>
          <cell r="B11393" t="str">
            <v>OMA2095</v>
          </cell>
          <cell r="C11393" t="str">
            <v>095 - Energy Jurisdictional Factor</v>
          </cell>
          <cell r="D11393">
            <v>0</v>
          </cell>
          <cell r="F11393" t="str">
            <v>CALC</v>
          </cell>
          <cell r="H11393" t="str">
            <v>95</v>
          </cell>
          <cell r="I11393" t="str">
            <v>C</v>
          </cell>
          <cell r="J11393" t="str">
            <v>om_exp</v>
          </cell>
          <cell r="K11393" t="str">
            <v>juris_energy</v>
          </cell>
          <cell r="M11393" t="str">
            <v>2015/07/1/2/A/0</v>
          </cell>
        </row>
        <row r="11394">
          <cell r="A11394" t="str">
            <v>11393</v>
          </cell>
          <cell r="B11394" t="str">
            <v>OM12095</v>
          </cell>
          <cell r="C11394" t="str">
            <v>095 - O &amp; M Expenses Amount</v>
          </cell>
          <cell r="D11394">
            <v>0</v>
          </cell>
          <cell r="F11394" t="str">
            <v>CALC</v>
          </cell>
          <cell r="H11394" t="str">
            <v>95</v>
          </cell>
          <cell r="I11394" t="str">
            <v>C</v>
          </cell>
          <cell r="J11394" t="str">
            <v>om_exp</v>
          </cell>
          <cell r="K11394" t="str">
            <v>beg_bal</v>
          </cell>
          <cell r="M11394" t="str">
            <v>2015/07/1/2/A/0</v>
          </cell>
        </row>
        <row r="11395">
          <cell r="A11395" t="str">
            <v>11394</v>
          </cell>
          <cell r="B11395" t="str">
            <v>OM12095</v>
          </cell>
          <cell r="C11395" t="str">
            <v>095 - O &amp; M Expenses Amount</v>
          </cell>
          <cell r="D11395">
            <v>0</v>
          </cell>
          <cell r="F11395" t="str">
            <v>CALC</v>
          </cell>
          <cell r="H11395" t="str">
            <v>95</v>
          </cell>
          <cell r="I11395" t="str">
            <v>C</v>
          </cell>
          <cell r="J11395" t="str">
            <v>om_exp</v>
          </cell>
          <cell r="K11395" t="str">
            <v>beg_bal</v>
          </cell>
          <cell r="M11395" t="str">
            <v>2015/07/1/2/A/0</v>
          </cell>
        </row>
        <row r="11396">
          <cell r="A11396" t="str">
            <v>11395</v>
          </cell>
          <cell r="B11396" t="str">
            <v>OM12095</v>
          </cell>
          <cell r="C11396" t="str">
            <v>095 - O &amp; M Expenses Amount</v>
          </cell>
          <cell r="D11396">
            <v>0</v>
          </cell>
          <cell r="F11396" t="str">
            <v>CALC</v>
          </cell>
          <cell r="H11396" t="str">
            <v>95</v>
          </cell>
          <cell r="I11396" t="str">
            <v>C</v>
          </cell>
          <cell r="J11396" t="str">
            <v>om_exp</v>
          </cell>
          <cell r="K11396" t="str">
            <v>beg_bal</v>
          </cell>
          <cell r="M11396" t="str">
            <v>2015/07/1/2/A/0</v>
          </cell>
        </row>
        <row r="11397">
          <cell r="A11397" t="str">
            <v>11396</v>
          </cell>
          <cell r="B11397" t="str">
            <v>OM12095</v>
          </cell>
          <cell r="C11397" t="str">
            <v>095 - O &amp; M Expenses Amount</v>
          </cell>
          <cell r="D11397">
            <v>0</v>
          </cell>
          <cell r="F11397" t="str">
            <v>CALC</v>
          </cell>
          <cell r="H11397" t="str">
            <v>95</v>
          </cell>
          <cell r="I11397" t="str">
            <v>C</v>
          </cell>
          <cell r="J11397" t="str">
            <v>om_exp</v>
          </cell>
          <cell r="K11397" t="str">
            <v>beg_bal</v>
          </cell>
          <cell r="M11397" t="str">
            <v>2015/07/1/2/A/0</v>
          </cell>
        </row>
        <row r="11398">
          <cell r="A11398" t="str">
            <v>11397</v>
          </cell>
          <cell r="B11398" t="str">
            <v>OM12095</v>
          </cell>
          <cell r="C11398" t="str">
            <v>095 - O &amp; M Expenses Amount</v>
          </cell>
          <cell r="D11398">
            <v>0</v>
          </cell>
          <cell r="F11398" t="str">
            <v>CALC</v>
          </cell>
          <cell r="H11398" t="str">
            <v>95</v>
          </cell>
          <cell r="I11398" t="str">
            <v>C</v>
          </cell>
          <cell r="J11398" t="str">
            <v>om_exp</v>
          </cell>
          <cell r="K11398" t="str">
            <v>beg_bal</v>
          </cell>
          <cell r="M11398" t="str">
            <v>2015/07/1/2/A/0</v>
          </cell>
        </row>
        <row r="11399">
          <cell r="A11399" t="str">
            <v>11398</v>
          </cell>
          <cell r="B11399" t="str">
            <v>OM12095</v>
          </cell>
          <cell r="C11399" t="str">
            <v>095 - O &amp; M Expenses Amount</v>
          </cell>
          <cell r="D11399">
            <v>0</v>
          </cell>
          <cell r="F11399" t="str">
            <v>CALC</v>
          </cell>
          <cell r="H11399" t="str">
            <v>95</v>
          </cell>
          <cell r="I11399" t="str">
            <v>C</v>
          </cell>
          <cell r="J11399" t="str">
            <v>om_exp</v>
          </cell>
          <cell r="K11399" t="str">
            <v>beg_bal</v>
          </cell>
          <cell r="M11399" t="str">
            <v>2015/07/1/2/A/0</v>
          </cell>
        </row>
        <row r="11400">
          <cell r="A11400" t="str">
            <v>11399</v>
          </cell>
          <cell r="B11400" t="str">
            <v>OM12095</v>
          </cell>
          <cell r="C11400" t="str">
            <v>095 - O &amp; M Expenses Amount</v>
          </cell>
          <cell r="D11400">
            <v>5466.47</v>
          </cell>
          <cell r="F11400" t="str">
            <v>CALC</v>
          </cell>
          <cell r="H11400" t="str">
            <v>95</v>
          </cell>
          <cell r="I11400" t="str">
            <v>C</v>
          </cell>
          <cell r="J11400" t="str">
            <v>om_exp</v>
          </cell>
          <cell r="K11400" t="str">
            <v>beg_bal</v>
          </cell>
          <cell r="M11400" t="str">
            <v>2015/07/1/2/A/0</v>
          </cell>
        </row>
        <row r="11401">
          <cell r="A11401" t="str">
            <v>11400</v>
          </cell>
          <cell r="B11401" t="str">
            <v>OM12095</v>
          </cell>
          <cell r="C11401" t="str">
            <v>095 - O &amp; M Expenses Amount</v>
          </cell>
          <cell r="D11401">
            <v>0.54</v>
          </cell>
          <cell r="F11401" t="str">
            <v>CALC</v>
          </cell>
          <cell r="H11401" t="str">
            <v>95</v>
          </cell>
          <cell r="I11401" t="str">
            <v>C</v>
          </cell>
          <cell r="J11401" t="str">
            <v>om_exp</v>
          </cell>
          <cell r="K11401" t="str">
            <v>beg_bal</v>
          </cell>
          <cell r="M11401" t="str">
            <v>2015/07/1/2/A/0</v>
          </cell>
        </row>
        <row r="11402">
          <cell r="A11402" t="str">
            <v>11401</v>
          </cell>
          <cell r="B11402" t="str">
            <v>OM12095</v>
          </cell>
          <cell r="C11402" t="str">
            <v>095 - O &amp; M Expenses Amount</v>
          </cell>
          <cell r="D11402">
            <v>92.74</v>
          </cell>
          <cell r="F11402" t="str">
            <v>CALC</v>
          </cell>
          <cell r="H11402" t="str">
            <v>95</v>
          </cell>
          <cell r="I11402" t="str">
            <v>C</v>
          </cell>
          <cell r="J11402" t="str">
            <v>om_exp</v>
          </cell>
          <cell r="K11402" t="str">
            <v>beg_bal</v>
          </cell>
          <cell r="M11402" t="str">
            <v>2015/07/1/2/A/0</v>
          </cell>
        </row>
        <row r="11403">
          <cell r="A11403" t="str">
            <v>11402</v>
          </cell>
          <cell r="B11403" t="str">
            <v>OM12095</v>
          </cell>
          <cell r="C11403" t="str">
            <v>095 - O &amp; M Expenses Amount</v>
          </cell>
          <cell r="D11403">
            <v>0</v>
          </cell>
          <cell r="F11403" t="str">
            <v>CALC</v>
          </cell>
          <cell r="H11403" t="str">
            <v>95</v>
          </cell>
          <cell r="I11403" t="str">
            <v>C</v>
          </cell>
          <cell r="J11403" t="str">
            <v>om_exp</v>
          </cell>
          <cell r="K11403" t="str">
            <v>beg_bal</v>
          </cell>
          <cell r="M11403" t="str">
            <v>2015/07/1/2/A/0</v>
          </cell>
        </row>
        <row r="11404">
          <cell r="A11404" t="str">
            <v>11403</v>
          </cell>
          <cell r="B11404" t="str">
            <v>OM12095</v>
          </cell>
          <cell r="C11404" t="str">
            <v>095 - O &amp; M Expenses Amount</v>
          </cell>
          <cell r="D11404">
            <v>0</v>
          </cell>
          <cell r="F11404" t="str">
            <v>CALC</v>
          </cell>
          <cell r="H11404" t="str">
            <v>95</v>
          </cell>
          <cell r="I11404" t="str">
            <v>C</v>
          </cell>
          <cell r="J11404" t="str">
            <v>om_exp</v>
          </cell>
          <cell r="K11404" t="str">
            <v>beg_bal</v>
          </cell>
          <cell r="M11404" t="str">
            <v>2015/07/1/2/A/0</v>
          </cell>
        </row>
        <row r="11405">
          <cell r="A11405" t="str">
            <v>11404</v>
          </cell>
          <cell r="B11405" t="str">
            <v>OM12095</v>
          </cell>
          <cell r="C11405" t="str">
            <v>095 - O &amp; M Expenses Amount</v>
          </cell>
          <cell r="D11405">
            <v>0</v>
          </cell>
          <cell r="F11405" t="str">
            <v>CALC</v>
          </cell>
          <cell r="H11405" t="str">
            <v>95</v>
          </cell>
          <cell r="I11405" t="str">
            <v>C</v>
          </cell>
          <cell r="J11405" t="str">
            <v>om_exp</v>
          </cell>
          <cell r="K11405" t="str">
            <v>beg_bal</v>
          </cell>
          <cell r="M11405" t="str">
            <v>2015/07/1/2/A/0</v>
          </cell>
        </row>
        <row r="11406">
          <cell r="A11406" t="str">
            <v>11405</v>
          </cell>
          <cell r="B11406" t="str">
            <v>OM12095</v>
          </cell>
          <cell r="C11406" t="str">
            <v>095 - O &amp; M Expenses Amount</v>
          </cell>
          <cell r="D11406">
            <v>0</v>
          </cell>
          <cell r="F11406" t="str">
            <v>CALC</v>
          </cell>
          <cell r="H11406" t="str">
            <v>95</v>
          </cell>
          <cell r="I11406" t="str">
            <v>C</v>
          </cell>
          <cell r="J11406" t="str">
            <v>om_exp</v>
          </cell>
          <cell r="K11406" t="str">
            <v>beg_bal</v>
          </cell>
          <cell r="M11406" t="str">
            <v>2015/07/1/2/A/0</v>
          </cell>
        </row>
        <row r="11407">
          <cell r="A11407" t="str">
            <v>11406</v>
          </cell>
          <cell r="B11407" t="str">
            <v>OM12095</v>
          </cell>
          <cell r="C11407" t="str">
            <v>095 - O &amp; M Expenses Amount</v>
          </cell>
          <cell r="D11407">
            <v>0</v>
          </cell>
          <cell r="F11407" t="str">
            <v>CALC</v>
          </cell>
          <cell r="H11407" t="str">
            <v>95</v>
          </cell>
          <cell r="I11407" t="str">
            <v>C</v>
          </cell>
          <cell r="J11407" t="str">
            <v>om_exp</v>
          </cell>
          <cell r="K11407" t="str">
            <v>beg_bal</v>
          </cell>
          <cell r="M11407" t="str">
            <v>2015/07/1/2/A/0</v>
          </cell>
        </row>
        <row r="11408">
          <cell r="A11408" t="str">
            <v>11407</v>
          </cell>
          <cell r="B11408" t="str">
            <v>OM12095</v>
          </cell>
          <cell r="C11408" t="str">
            <v>095 - O &amp; M Expenses Amount</v>
          </cell>
          <cell r="D11408">
            <v>0</v>
          </cell>
          <cell r="F11408" t="str">
            <v>CALC</v>
          </cell>
          <cell r="H11408" t="str">
            <v>95</v>
          </cell>
          <cell r="I11408" t="str">
            <v>C</v>
          </cell>
          <cell r="J11408" t="str">
            <v>om_exp</v>
          </cell>
          <cell r="K11408" t="str">
            <v>beg_bal</v>
          </cell>
          <cell r="M11408" t="str">
            <v>2015/07/1/2/A/0</v>
          </cell>
        </row>
        <row r="11409">
          <cell r="A11409" t="str">
            <v>11408</v>
          </cell>
          <cell r="B11409" t="str">
            <v>OM12095</v>
          </cell>
          <cell r="C11409" t="str">
            <v>095 - O &amp; M Expenses Amount</v>
          </cell>
          <cell r="D11409">
            <v>0</v>
          </cell>
          <cell r="F11409" t="str">
            <v>CALC</v>
          </cell>
          <cell r="H11409" t="str">
            <v>95</v>
          </cell>
          <cell r="I11409" t="str">
            <v>C</v>
          </cell>
          <cell r="J11409" t="str">
            <v>om_exp</v>
          </cell>
          <cell r="K11409" t="str">
            <v>beg_bal</v>
          </cell>
          <cell r="M11409" t="str">
            <v>2015/07/1/2/A/0</v>
          </cell>
        </row>
        <row r="11410">
          <cell r="A11410" t="str">
            <v>11409</v>
          </cell>
          <cell r="B11410" t="str">
            <v>OM12095</v>
          </cell>
          <cell r="C11410" t="str">
            <v>095 - O &amp; M Expenses Amount</v>
          </cell>
          <cell r="D11410">
            <v>0</v>
          </cell>
          <cell r="F11410" t="str">
            <v>CALC</v>
          </cell>
          <cell r="H11410" t="str">
            <v>95</v>
          </cell>
          <cell r="I11410" t="str">
            <v>C</v>
          </cell>
          <cell r="J11410" t="str">
            <v>om_exp</v>
          </cell>
          <cell r="K11410" t="str">
            <v>beg_bal</v>
          </cell>
          <cell r="M11410" t="str">
            <v>2015/07/1/2/A/0</v>
          </cell>
        </row>
        <row r="11411">
          <cell r="A11411" t="str">
            <v>11410</v>
          </cell>
          <cell r="B11411" t="str">
            <v>OM12095</v>
          </cell>
          <cell r="C11411" t="str">
            <v>095 - O &amp; M Expenses Amount</v>
          </cell>
          <cell r="D11411">
            <v>5941.83</v>
          </cell>
          <cell r="F11411" t="str">
            <v>CALC</v>
          </cell>
          <cell r="H11411" t="str">
            <v>95</v>
          </cell>
          <cell r="I11411" t="str">
            <v>C</v>
          </cell>
          <cell r="J11411" t="str">
            <v>om_exp</v>
          </cell>
          <cell r="K11411" t="str">
            <v>beg_bal</v>
          </cell>
          <cell r="M11411" t="str">
            <v>2015/07/1/2/A/0</v>
          </cell>
        </row>
        <row r="11412">
          <cell r="A11412" t="str">
            <v>11411</v>
          </cell>
          <cell r="B11412" t="str">
            <v>OM12095</v>
          </cell>
          <cell r="C11412" t="str">
            <v>095 - O &amp; M Expenses Amount</v>
          </cell>
          <cell r="D11412">
            <v>0</v>
          </cell>
          <cell r="F11412" t="str">
            <v>CALC</v>
          </cell>
          <cell r="H11412" t="str">
            <v>95</v>
          </cell>
          <cell r="I11412" t="str">
            <v>C</v>
          </cell>
          <cell r="J11412" t="str">
            <v>om_exp</v>
          </cell>
          <cell r="K11412" t="str">
            <v>beg_bal</v>
          </cell>
          <cell r="M11412" t="str">
            <v>2015/07/1/2/A/0</v>
          </cell>
        </row>
        <row r="11413">
          <cell r="A11413" t="str">
            <v>11412</v>
          </cell>
          <cell r="B11413" t="str">
            <v>OM12095</v>
          </cell>
          <cell r="C11413" t="str">
            <v>095 - O &amp; M Expenses Amount</v>
          </cell>
          <cell r="D11413">
            <v>358297.3</v>
          </cell>
          <cell r="F11413" t="str">
            <v>CALC</v>
          </cell>
          <cell r="H11413" t="str">
            <v>95</v>
          </cell>
          <cell r="I11413" t="str">
            <v>C</v>
          </cell>
          <cell r="J11413" t="str">
            <v>om_exp</v>
          </cell>
          <cell r="K11413" t="str">
            <v>beg_bal</v>
          </cell>
          <cell r="M11413" t="str">
            <v>2015/07/1/2/A/0</v>
          </cell>
        </row>
        <row r="11414">
          <cell r="A11414" t="str">
            <v>11413</v>
          </cell>
          <cell r="B11414" t="str">
            <v>OM12095</v>
          </cell>
          <cell r="C11414" t="str">
            <v>095 - O &amp; M Expenses Amount</v>
          </cell>
          <cell r="D11414">
            <v>0</v>
          </cell>
          <cell r="F11414" t="str">
            <v>CALC</v>
          </cell>
          <cell r="H11414" t="str">
            <v>95</v>
          </cell>
          <cell r="I11414" t="str">
            <v>C</v>
          </cell>
          <cell r="J11414" t="str">
            <v>om_exp</v>
          </cell>
          <cell r="K11414" t="str">
            <v>beg_bal</v>
          </cell>
          <cell r="M11414" t="str">
            <v>2015/07/1/2/A/0</v>
          </cell>
        </row>
        <row r="11415">
          <cell r="A11415" t="str">
            <v>11414</v>
          </cell>
          <cell r="B11415" t="str">
            <v>OM12095</v>
          </cell>
          <cell r="C11415" t="str">
            <v>095 - O &amp; M Expenses Amount</v>
          </cell>
          <cell r="D11415">
            <v>100.2</v>
          </cell>
          <cell r="F11415" t="str">
            <v>CALC</v>
          </cell>
          <cell r="H11415" t="str">
            <v>95</v>
          </cell>
          <cell r="I11415" t="str">
            <v>C</v>
          </cell>
          <cell r="J11415" t="str">
            <v>om_exp</v>
          </cell>
          <cell r="K11415" t="str">
            <v>beg_bal</v>
          </cell>
          <cell r="M11415" t="str">
            <v>2015/07/1/2/A/0</v>
          </cell>
        </row>
        <row r="11416">
          <cell r="A11416" t="str">
            <v>11415</v>
          </cell>
          <cell r="B11416" t="str">
            <v>OM12095</v>
          </cell>
          <cell r="C11416" t="str">
            <v>095 - O &amp; M Expenses Amount</v>
          </cell>
          <cell r="D11416">
            <v>0</v>
          </cell>
          <cell r="F11416" t="str">
            <v>CALC</v>
          </cell>
          <cell r="H11416" t="str">
            <v>95</v>
          </cell>
          <cell r="I11416" t="str">
            <v>C</v>
          </cell>
          <cell r="J11416" t="str">
            <v>om_exp</v>
          </cell>
          <cell r="K11416" t="str">
            <v>beg_bal</v>
          </cell>
          <cell r="M11416" t="str">
            <v>2015/07/1/2/A/0</v>
          </cell>
        </row>
        <row r="11417">
          <cell r="A11417" t="str">
            <v>11416</v>
          </cell>
          <cell r="B11417" t="str">
            <v>OM12095</v>
          </cell>
          <cell r="C11417" t="str">
            <v>095 - O &amp; M Expenses Amount</v>
          </cell>
          <cell r="D11417">
            <v>0</v>
          </cell>
          <cell r="F11417" t="str">
            <v>CALC</v>
          </cell>
          <cell r="H11417" t="str">
            <v>95</v>
          </cell>
          <cell r="I11417" t="str">
            <v>C</v>
          </cell>
          <cell r="J11417" t="str">
            <v>om_exp</v>
          </cell>
          <cell r="K11417" t="str">
            <v>beg_bal</v>
          </cell>
          <cell r="M11417" t="str">
            <v>2015/07/1/2/A/0</v>
          </cell>
        </row>
        <row r="11418">
          <cell r="A11418" t="str">
            <v>11417</v>
          </cell>
          <cell r="B11418" t="str">
            <v>OM12095</v>
          </cell>
          <cell r="C11418" t="str">
            <v>095 - O &amp; M Expenses Amount</v>
          </cell>
          <cell r="D11418">
            <v>0</v>
          </cell>
          <cell r="F11418" t="str">
            <v>CALC</v>
          </cell>
          <cell r="H11418" t="str">
            <v>95</v>
          </cell>
          <cell r="I11418" t="str">
            <v>C</v>
          </cell>
          <cell r="J11418" t="str">
            <v>om_exp</v>
          </cell>
          <cell r="K11418" t="str">
            <v>beg_bal</v>
          </cell>
          <cell r="M11418" t="str">
            <v>2015/07/1/2/A/0</v>
          </cell>
        </row>
        <row r="11419">
          <cell r="A11419" t="str">
            <v>11418</v>
          </cell>
          <cell r="B11419" t="str">
            <v>OM12095</v>
          </cell>
          <cell r="C11419" t="str">
            <v>095 - O &amp; M Expenses Amount</v>
          </cell>
          <cell r="D11419">
            <v>0</v>
          </cell>
          <cell r="F11419" t="str">
            <v>CALC</v>
          </cell>
          <cell r="H11419" t="str">
            <v>95</v>
          </cell>
          <cell r="I11419" t="str">
            <v>C</v>
          </cell>
          <cell r="J11419" t="str">
            <v>om_exp</v>
          </cell>
          <cell r="K11419" t="str">
            <v>beg_bal</v>
          </cell>
          <cell r="M11419" t="str">
            <v>2015/07/1/2/A/0</v>
          </cell>
        </row>
        <row r="11420">
          <cell r="A11420" t="str">
            <v>11419</v>
          </cell>
          <cell r="B11420" t="str">
            <v>OM12095</v>
          </cell>
          <cell r="C11420" t="str">
            <v>095 - O &amp; M Expenses Amount</v>
          </cell>
          <cell r="D11420">
            <v>0</v>
          </cell>
          <cell r="F11420" t="str">
            <v>CALC</v>
          </cell>
          <cell r="H11420" t="str">
            <v>95</v>
          </cell>
          <cell r="I11420" t="str">
            <v>C</v>
          </cell>
          <cell r="J11420" t="str">
            <v>om_exp</v>
          </cell>
          <cell r="K11420" t="str">
            <v>beg_bal</v>
          </cell>
          <cell r="M11420" t="str">
            <v>2015/07/1/2/A/0</v>
          </cell>
        </row>
        <row r="11421">
          <cell r="A11421" t="str">
            <v>11420</v>
          </cell>
          <cell r="B11421" t="str">
            <v>OM12095</v>
          </cell>
          <cell r="C11421" t="str">
            <v>095 - O &amp; M Expenses Amount</v>
          </cell>
          <cell r="D11421">
            <v>5390.06</v>
          </cell>
          <cell r="F11421" t="str">
            <v>CALC</v>
          </cell>
          <cell r="H11421" t="str">
            <v>95</v>
          </cell>
          <cell r="I11421" t="str">
            <v>C</v>
          </cell>
          <cell r="J11421" t="str">
            <v>om_exp</v>
          </cell>
          <cell r="K11421" t="str">
            <v>beg_bal</v>
          </cell>
          <cell r="M11421" t="str">
            <v>2015/07/1/2/A/0</v>
          </cell>
        </row>
        <row r="11422">
          <cell r="A11422" t="str">
            <v>11421</v>
          </cell>
          <cell r="B11422" t="str">
            <v>OM92095</v>
          </cell>
          <cell r="C11422" t="str">
            <v>095 - GCP Jurisdictional Factor</v>
          </cell>
          <cell r="D11422">
            <v>0</v>
          </cell>
          <cell r="F11422" t="str">
            <v>CALC</v>
          </cell>
          <cell r="H11422" t="str">
            <v>95</v>
          </cell>
          <cell r="I11422" t="str">
            <v>C</v>
          </cell>
          <cell r="J11422" t="str">
            <v>om_exp</v>
          </cell>
          <cell r="K11422" t="str">
            <v>juris_gcp</v>
          </cell>
          <cell r="M11422" t="str">
            <v>2015/07/1/2/A/0</v>
          </cell>
        </row>
        <row r="11423">
          <cell r="A11423" t="str">
            <v>11422</v>
          </cell>
          <cell r="B11423" t="str">
            <v>OM92095</v>
          </cell>
          <cell r="C11423" t="str">
            <v>095 - GCP Jurisdictional Factor</v>
          </cell>
          <cell r="D11423">
            <v>0</v>
          </cell>
          <cell r="F11423" t="str">
            <v>CALC</v>
          </cell>
          <cell r="H11423" t="str">
            <v>95</v>
          </cell>
          <cell r="I11423" t="str">
            <v>C</v>
          </cell>
          <cell r="J11423" t="str">
            <v>om_exp</v>
          </cell>
          <cell r="K11423" t="str">
            <v>juris_gcp</v>
          </cell>
          <cell r="M11423" t="str">
            <v>2015/07/1/2/A/0</v>
          </cell>
        </row>
        <row r="11424">
          <cell r="A11424" t="str">
            <v>11423</v>
          </cell>
          <cell r="B11424" t="str">
            <v>OM92095</v>
          </cell>
          <cell r="C11424" t="str">
            <v>095 - GCP Jurisdictional Factor</v>
          </cell>
          <cell r="D11424">
            <v>0</v>
          </cell>
          <cell r="F11424" t="str">
            <v>CALC</v>
          </cell>
          <cell r="H11424" t="str">
            <v>95</v>
          </cell>
          <cell r="I11424" t="str">
            <v>C</v>
          </cell>
          <cell r="J11424" t="str">
            <v>om_exp</v>
          </cell>
          <cell r="K11424" t="str">
            <v>juris_gcp</v>
          </cell>
          <cell r="M11424" t="str">
            <v>2015/07/1/2/A/0</v>
          </cell>
        </row>
        <row r="11425">
          <cell r="A11425" t="str">
            <v>11424</v>
          </cell>
          <cell r="B11425" t="str">
            <v>OM92095</v>
          </cell>
          <cell r="C11425" t="str">
            <v>095 - GCP Jurisdictional Factor</v>
          </cell>
          <cell r="D11425">
            <v>0</v>
          </cell>
          <cell r="F11425" t="str">
            <v>CALC</v>
          </cell>
          <cell r="H11425" t="str">
            <v>95</v>
          </cell>
          <cell r="I11425" t="str">
            <v>C</v>
          </cell>
          <cell r="J11425" t="str">
            <v>om_exp</v>
          </cell>
          <cell r="K11425" t="str">
            <v>juris_gcp</v>
          </cell>
          <cell r="M11425" t="str">
            <v>2015/07/1/2/A/0</v>
          </cell>
        </row>
        <row r="11426">
          <cell r="A11426" t="str">
            <v>11425</v>
          </cell>
          <cell r="B11426" t="str">
            <v>OM92095</v>
          </cell>
          <cell r="C11426" t="str">
            <v>095 - GCP Jurisdictional Factor</v>
          </cell>
          <cell r="D11426">
            <v>0</v>
          </cell>
          <cell r="F11426" t="str">
            <v>CALC</v>
          </cell>
          <cell r="H11426" t="str">
            <v>95</v>
          </cell>
          <cell r="I11426" t="str">
            <v>C</v>
          </cell>
          <cell r="J11426" t="str">
            <v>om_exp</v>
          </cell>
          <cell r="K11426" t="str">
            <v>juris_gcp</v>
          </cell>
          <cell r="M11426" t="str">
            <v>2015/07/1/2/A/0</v>
          </cell>
        </row>
        <row r="11427">
          <cell r="A11427" t="str">
            <v>11426</v>
          </cell>
          <cell r="B11427" t="str">
            <v>OM92095</v>
          </cell>
          <cell r="C11427" t="str">
            <v>095 - GCP Jurisdictional Factor</v>
          </cell>
          <cell r="D11427">
            <v>0</v>
          </cell>
          <cell r="F11427" t="str">
            <v>CALC</v>
          </cell>
          <cell r="H11427" t="str">
            <v>95</v>
          </cell>
          <cell r="I11427" t="str">
            <v>C</v>
          </cell>
          <cell r="J11427" t="str">
            <v>om_exp</v>
          </cell>
          <cell r="K11427" t="str">
            <v>juris_gcp</v>
          </cell>
          <cell r="M11427" t="str">
            <v>2015/07/1/2/A/0</v>
          </cell>
        </row>
        <row r="11428">
          <cell r="A11428" t="str">
            <v>11427</v>
          </cell>
          <cell r="B11428" t="str">
            <v>OM92095</v>
          </cell>
          <cell r="C11428" t="str">
            <v>095 - GCP Jurisdictional Factor</v>
          </cell>
          <cell r="D11428">
            <v>0</v>
          </cell>
          <cell r="F11428" t="str">
            <v>CALC</v>
          </cell>
          <cell r="H11428" t="str">
            <v>95</v>
          </cell>
          <cell r="I11428" t="str">
            <v>C</v>
          </cell>
          <cell r="J11428" t="str">
            <v>om_exp</v>
          </cell>
          <cell r="K11428" t="str">
            <v>juris_gcp</v>
          </cell>
          <cell r="M11428" t="str">
            <v>2015/07/1/2/A/0</v>
          </cell>
        </row>
        <row r="11429">
          <cell r="A11429" t="str">
            <v>11428</v>
          </cell>
          <cell r="B11429" t="str">
            <v>OM92095</v>
          </cell>
          <cell r="C11429" t="str">
            <v>095 - GCP Jurisdictional Factor</v>
          </cell>
          <cell r="D11429">
            <v>0</v>
          </cell>
          <cell r="F11429" t="str">
            <v>CALC</v>
          </cell>
          <cell r="H11429" t="str">
            <v>95</v>
          </cell>
          <cell r="I11429" t="str">
            <v>C</v>
          </cell>
          <cell r="J11429" t="str">
            <v>om_exp</v>
          </cell>
          <cell r="K11429" t="str">
            <v>juris_gcp</v>
          </cell>
          <cell r="M11429" t="str">
            <v>2015/07/1/2/A/0</v>
          </cell>
        </row>
        <row r="11430">
          <cell r="A11430" t="str">
            <v>11429</v>
          </cell>
          <cell r="B11430" t="str">
            <v>OM92095</v>
          </cell>
          <cell r="C11430" t="str">
            <v>095 - GCP Jurisdictional Factor</v>
          </cell>
          <cell r="D11430">
            <v>0</v>
          </cell>
          <cell r="F11430" t="str">
            <v>CALC</v>
          </cell>
          <cell r="H11430" t="str">
            <v>95</v>
          </cell>
          <cell r="I11430" t="str">
            <v>C</v>
          </cell>
          <cell r="J11430" t="str">
            <v>om_exp</v>
          </cell>
          <cell r="K11430" t="str">
            <v>juris_gcp</v>
          </cell>
          <cell r="M11430" t="str">
            <v>2015/07/1/2/A/0</v>
          </cell>
        </row>
        <row r="11431">
          <cell r="A11431" t="str">
            <v>11430</v>
          </cell>
          <cell r="B11431" t="str">
            <v>OM92095</v>
          </cell>
          <cell r="C11431" t="str">
            <v>095 - GCP Jurisdictional Factor</v>
          </cell>
          <cell r="D11431">
            <v>0</v>
          </cell>
          <cell r="F11431" t="str">
            <v>CALC</v>
          </cell>
          <cell r="H11431" t="str">
            <v>95</v>
          </cell>
          <cell r="I11431" t="str">
            <v>C</v>
          </cell>
          <cell r="J11431" t="str">
            <v>om_exp</v>
          </cell>
          <cell r="K11431" t="str">
            <v>juris_gcp</v>
          </cell>
          <cell r="M11431" t="str">
            <v>2015/07/1/2/A/0</v>
          </cell>
        </row>
        <row r="11432">
          <cell r="A11432" t="str">
            <v>11431</v>
          </cell>
          <cell r="B11432" t="str">
            <v>OM92095</v>
          </cell>
          <cell r="C11432" t="str">
            <v>095 - GCP Jurisdictional Factor</v>
          </cell>
          <cell r="D11432">
            <v>0</v>
          </cell>
          <cell r="F11432" t="str">
            <v>CALC</v>
          </cell>
          <cell r="H11432" t="str">
            <v>95</v>
          </cell>
          <cell r="I11432" t="str">
            <v>C</v>
          </cell>
          <cell r="J11432" t="str">
            <v>om_exp</v>
          </cell>
          <cell r="K11432" t="str">
            <v>juris_gcp</v>
          </cell>
          <cell r="M11432" t="str">
            <v>2015/07/1/2/A/0</v>
          </cell>
        </row>
        <row r="11433">
          <cell r="A11433" t="str">
            <v>11432</v>
          </cell>
          <cell r="B11433" t="str">
            <v>OM92095</v>
          </cell>
          <cell r="C11433" t="str">
            <v>095 - GCP Jurisdictional Factor</v>
          </cell>
          <cell r="D11433">
            <v>0</v>
          </cell>
          <cell r="F11433" t="str">
            <v>CALC</v>
          </cell>
          <cell r="H11433" t="str">
            <v>95</v>
          </cell>
          <cell r="I11433" t="str">
            <v>C</v>
          </cell>
          <cell r="J11433" t="str">
            <v>om_exp</v>
          </cell>
          <cell r="K11433" t="str">
            <v>juris_gcp</v>
          </cell>
          <cell r="M11433" t="str">
            <v>2015/07/1/2/A/0</v>
          </cell>
        </row>
        <row r="11434">
          <cell r="A11434" t="str">
            <v>11433</v>
          </cell>
          <cell r="B11434" t="str">
            <v>OM92095</v>
          </cell>
          <cell r="C11434" t="str">
            <v>095 - GCP Jurisdictional Factor</v>
          </cell>
          <cell r="D11434">
            <v>0</v>
          </cell>
          <cell r="F11434" t="str">
            <v>CALC</v>
          </cell>
          <cell r="H11434" t="str">
            <v>95</v>
          </cell>
          <cell r="I11434" t="str">
            <v>C</v>
          </cell>
          <cell r="J11434" t="str">
            <v>om_exp</v>
          </cell>
          <cell r="K11434" t="str">
            <v>juris_gcp</v>
          </cell>
          <cell r="M11434" t="str">
            <v>2015/07/1/2/A/0</v>
          </cell>
        </row>
        <row r="11435">
          <cell r="A11435" t="str">
            <v>11434</v>
          </cell>
          <cell r="B11435" t="str">
            <v>OM92095</v>
          </cell>
          <cell r="C11435" t="str">
            <v>095 - GCP Jurisdictional Factor</v>
          </cell>
          <cell r="D11435">
            <v>0</v>
          </cell>
          <cell r="F11435" t="str">
            <v>CALC</v>
          </cell>
          <cell r="H11435" t="str">
            <v>95</v>
          </cell>
          <cell r="I11435" t="str">
            <v>C</v>
          </cell>
          <cell r="J11435" t="str">
            <v>om_exp</v>
          </cell>
          <cell r="K11435" t="str">
            <v>juris_gcp</v>
          </cell>
          <cell r="M11435" t="str">
            <v>2015/07/1/2/A/0</v>
          </cell>
        </row>
        <row r="11436">
          <cell r="A11436" t="str">
            <v>11435</v>
          </cell>
          <cell r="B11436" t="str">
            <v>OM92095</v>
          </cell>
          <cell r="C11436" t="str">
            <v>095 - GCP Jurisdictional Factor</v>
          </cell>
          <cell r="D11436">
            <v>0</v>
          </cell>
          <cell r="F11436" t="str">
            <v>CALC</v>
          </cell>
          <cell r="H11436" t="str">
            <v>95</v>
          </cell>
          <cell r="I11436" t="str">
            <v>C</v>
          </cell>
          <cell r="J11436" t="str">
            <v>om_exp</v>
          </cell>
          <cell r="K11436" t="str">
            <v>juris_gcp</v>
          </cell>
          <cell r="M11436" t="str">
            <v>2015/07/1/2/A/0</v>
          </cell>
        </row>
        <row r="11437">
          <cell r="A11437" t="str">
            <v>11436</v>
          </cell>
          <cell r="B11437" t="str">
            <v>OM92095</v>
          </cell>
          <cell r="C11437" t="str">
            <v>095 - GCP Jurisdictional Factor</v>
          </cell>
          <cell r="D11437">
            <v>0</v>
          </cell>
          <cell r="F11437" t="str">
            <v>CALC</v>
          </cell>
          <cell r="H11437" t="str">
            <v>95</v>
          </cell>
          <cell r="I11437" t="str">
            <v>C</v>
          </cell>
          <cell r="J11437" t="str">
            <v>om_exp</v>
          </cell>
          <cell r="K11437" t="str">
            <v>juris_gcp</v>
          </cell>
          <cell r="M11437" t="str">
            <v>2015/07/1/2/A/0</v>
          </cell>
        </row>
        <row r="11438">
          <cell r="A11438" t="str">
            <v>11437</v>
          </cell>
          <cell r="B11438" t="str">
            <v>OM92095</v>
          </cell>
          <cell r="C11438" t="str">
            <v>095 - GCP Jurisdictional Factor</v>
          </cell>
          <cell r="D11438">
            <v>0</v>
          </cell>
          <cell r="F11438" t="str">
            <v>CALC</v>
          </cell>
          <cell r="H11438" t="str">
            <v>95</v>
          </cell>
          <cell r="I11438" t="str">
            <v>C</v>
          </cell>
          <cell r="J11438" t="str">
            <v>om_exp</v>
          </cell>
          <cell r="K11438" t="str">
            <v>juris_gcp</v>
          </cell>
          <cell r="M11438" t="str">
            <v>2015/07/1/2/A/0</v>
          </cell>
        </row>
        <row r="11439">
          <cell r="A11439" t="str">
            <v>11438</v>
          </cell>
          <cell r="B11439" t="str">
            <v>OM92095</v>
          </cell>
          <cell r="C11439" t="str">
            <v>095 - GCP Jurisdictional Factor</v>
          </cell>
          <cell r="D11439">
            <v>0</v>
          </cell>
          <cell r="F11439" t="str">
            <v>CALC</v>
          </cell>
          <cell r="H11439" t="str">
            <v>95</v>
          </cell>
          <cell r="I11439" t="str">
            <v>C</v>
          </cell>
          <cell r="J11439" t="str">
            <v>om_exp</v>
          </cell>
          <cell r="K11439" t="str">
            <v>juris_gcp</v>
          </cell>
          <cell r="M11439" t="str">
            <v>2015/07/1/2/A/0</v>
          </cell>
        </row>
        <row r="11440">
          <cell r="A11440" t="str">
            <v>11439</v>
          </cell>
          <cell r="B11440" t="str">
            <v>OM92095</v>
          </cell>
          <cell r="C11440" t="str">
            <v>095 - GCP Jurisdictional Factor</v>
          </cell>
          <cell r="D11440">
            <v>0</v>
          </cell>
          <cell r="F11440" t="str">
            <v>CALC</v>
          </cell>
          <cell r="H11440" t="str">
            <v>95</v>
          </cell>
          <cell r="I11440" t="str">
            <v>C</v>
          </cell>
          <cell r="J11440" t="str">
            <v>om_exp</v>
          </cell>
          <cell r="K11440" t="str">
            <v>juris_gcp</v>
          </cell>
          <cell r="M11440" t="str">
            <v>2015/07/1/2/A/0</v>
          </cell>
        </row>
        <row r="11441">
          <cell r="A11441" t="str">
            <v>11440</v>
          </cell>
          <cell r="B11441" t="str">
            <v>OM92095</v>
          </cell>
          <cell r="C11441" t="str">
            <v>095 - GCP Jurisdictional Factor</v>
          </cell>
          <cell r="D11441">
            <v>0</v>
          </cell>
          <cell r="F11441" t="str">
            <v>CALC</v>
          </cell>
          <cell r="H11441" t="str">
            <v>95</v>
          </cell>
          <cell r="I11441" t="str">
            <v>C</v>
          </cell>
          <cell r="J11441" t="str">
            <v>om_exp</v>
          </cell>
          <cell r="K11441" t="str">
            <v>juris_gcp</v>
          </cell>
          <cell r="M11441" t="str">
            <v>2015/07/1/2/A/0</v>
          </cell>
        </row>
        <row r="11442">
          <cell r="A11442" t="str">
            <v>11441</v>
          </cell>
          <cell r="B11442" t="str">
            <v>OM92095</v>
          </cell>
          <cell r="C11442" t="str">
            <v>095 - GCP Jurisdictional Factor</v>
          </cell>
          <cell r="D11442">
            <v>0</v>
          </cell>
          <cell r="F11442" t="str">
            <v>CALC</v>
          </cell>
          <cell r="H11442" t="str">
            <v>95</v>
          </cell>
          <cell r="I11442" t="str">
            <v>C</v>
          </cell>
          <cell r="J11442" t="str">
            <v>om_exp</v>
          </cell>
          <cell r="K11442" t="str">
            <v>juris_gcp</v>
          </cell>
          <cell r="M11442" t="str">
            <v>2015/07/1/2/A/0</v>
          </cell>
        </row>
        <row r="11443">
          <cell r="A11443" t="str">
            <v>11442</v>
          </cell>
          <cell r="B11443" t="str">
            <v>OM92095</v>
          </cell>
          <cell r="C11443" t="str">
            <v>095 - GCP Jurisdictional Factor</v>
          </cell>
          <cell r="D11443">
            <v>0</v>
          </cell>
          <cell r="F11443" t="str">
            <v>CALC</v>
          </cell>
          <cell r="H11443" t="str">
            <v>95</v>
          </cell>
          <cell r="I11443" t="str">
            <v>C</v>
          </cell>
          <cell r="J11443" t="str">
            <v>om_exp</v>
          </cell>
          <cell r="K11443" t="str">
            <v>juris_gcp</v>
          </cell>
          <cell r="M11443" t="str">
            <v>2015/07/1/2/A/0</v>
          </cell>
        </row>
        <row r="11444">
          <cell r="A11444" t="str">
            <v>11443</v>
          </cell>
          <cell r="B11444" t="str">
            <v>OM92095</v>
          </cell>
          <cell r="C11444" t="str">
            <v>095 - GCP Jurisdictional Factor</v>
          </cell>
          <cell r="D11444">
            <v>0</v>
          </cell>
          <cell r="F11444" t="str">
            <v>CALC</v>
          </cell>
          <cell r="H11444" t="str">
            <v>95</v>
          </cell>
          <cell r="I11444" t="str">
            <v>C</v>
          </cell>
          <cell r="J11444" t="str">
            <v>om_exp</v>
          </cell>
          <cell r="K11444" t="str">
            <v>juris_gcp</v>
          </cell>
          <cell r="M11444" t="str">
            <v>2015/07/1/2/A/0</v>
          </cell>
        </row>
        <row r="11445">
          <cell r="A11445" t="str">
            <v>11444</v>
          </cell>
          <cell r="B11445" t="str">
            <v>OM92095</v>
          </cell>
          <cell r="C11445" t="str">
            <v>095 - GCP Jurisdictional Factor</v>
          </cell>
          <cell r="D11445">
            <v>0</v>
          </cell>
          <cell r="F11445" t="str">
            <v>CALC</v>
          </cell>
          <cell r="H11445" t="str">
            <v>95</v>
          </cell>
          <cell r="I11445" t="str">
            <v>C</v>
          </cell>
          <cell r="J11445" t="str">
            <v>om_exp</v>
          </cell>
          <cell r="K11445" t="str">
            <v>juris_gcp</v>
          </cell>
          <cell r="M11445" t="str">
            <v>2015/07/1/2/A/0</v>
          </cell>
        </row>
        <row r="11446">
          <cell r="A11446" t="str">
            <v>11445</v>
          </cell>
          <cell r="B11446" t="str">
            <v>OM92095</v>
          </cell>
          <cell r="C11446" t="str">
            <v>095 - GCP Jurisdictional Factor</v>
          </cell>
          <cell r="D11446">
            <v>0</v>
          </cell>
          <cell r="F11446" t="str">
            <v>CALC</v>
          </cell>
          <cell r="H11446" t="str">
            <v>95</v>
          </cell>
          <cell r="I11446" t="str">
            <v>C</v>
          </cell>
          <cell r="J11446" t="str">
            <v>om_exp</v>
          </cell>
          <cell r="K11446" t="str">
            <v>juris_gcp</v>
          </cell>
          <cell r="M11446" t="str">
            <v>2015/07/1/2/A/0</v>
          </cell>
        </row>
        <row r="11447">
          <cell r="A11447" t="str">
            <v>11446</v>
          </cell>
          <cell r="B11447" t="str">
            <v>OM92095</v>
          </cell>
          <cell r="C11447" t="str">
            <v>095 - GCP Jurisdictional Factor</v>
          </cell>
          <cell r="D11447">
            <v>0</v>
          </cell>
          <cell r="F11447" t="str">
            <v>CALC</v>
          </cell>
          <cell r="H11447" t="str">
            <v>95</v>
          </cell>
          <cell r="I11447" t="str">
            <v>C</v>
          </cell>
          <cell r="J11447" t="str">
            <v>om_exp</v>
          </cell>
          <cell r="K11447" t="str">
            <v>juris_gcp</v>
          </cell>
          <cell r="M11447" t="str">
            <v>2015/07/1/2/A/0</v>
          </cell>
        </row>
        <row r="11448">
          <cell r="A11448" t="str">
            <v>11447</v>
          </cell>
          <cell r="B11448" t="str">
            <v>OM92095</v>
          </cell>
          <cell r="C11448" t="str">
            <v>095 - GCP Jurisdictional Factor</v>
          </cell>
          <cell r="D11448">
            <v>0</v>
          </cell>
          <cell r="F11448" t="str">
            <v>CALC</v>
          </cell>
          <cell r="H11448" t="str">
            <v>95</v>
          </cell>
          <cell r="I11448" t="str">
            <v>C</v>
          </cell>
          <cell r="J11448" t="str">
            <v>om_exp</v>
          </cell>
          <cell r="K11448" t="str">
            <v>juris_gcp</v>
          </cell>
          <cell r="M11448" t="str">
            <v>2015/07/1/2/A/0</v>
          </cell>
        </row>
        <row r="11449">
          <cell r="A11449" t="str">
            <v>11448</v>
          </cell>
          <cell r="B11449" t="str">
            <v>OM92095</v>
          </cell>
          <cell r="C11449" t="str">
            <v>095 - GCP Jurisdictional Factor</v>
          </cell>
          <cell r="D11449">
            <v>0</v>
          </cell>
          <cell r="F11449" t="str">
            <v>CALC</v>
          </cell>
          <cell r="H11449" t="str">
            <v>95</v>
          </cell>
          <cell r="I11449" t="str">
            <v>C</v>
          </cell>
          <cell r="J11449" t="str">
            <v>om_exp</v>
          </cell>
          <cell r="K11449" t="str">
            <v>juris_gcp</v>
          </cell>
          <cell r="M11449" t="str">
            <v>2015/07/1/2/A/0</v>
          </cell>
        </row>
        <row r="11450">
          <cell r="A11450" t="str">
            <v>11449</v>
          </cell>
          <cell r="B11450" t="str">
            <v>OMD2095</v>
          </cell>
          <cell r="C11450" t="str">
            <v>095 - Energy Jurisdictional O &amp; M Exp Amount</v>
          </cell>
          <cell r="D11450">
            <v>0</v>
          </cell>
          <cell r="F11450" t="str">
            <v>CALC</v>
          </cell>
          <cell r="H11450" t="str">
            <v>95</v>
          </cell>
          <cell r="I11450" t="str">
            <v>C</v>
          </cell>
          <cell r="J11450" t="str">
            <v>om_exp</v>
          </cell>
          <cell r="K11450" t="str">
            <v>juris_energy_amt</v>
          </cell>
          <cell r="M11450" t="str">
            <v>2015/07/1/2/A/0</v>
          </cell>
        </row>
        <row r="11451">
          <cell r="A11451" t="str">
            <v>11450</v>
          </cell>
          <cell r="B11451" t="str">
            <v>OMD2095</v>
          </cell>
          <cell r="C11451" t="str">
            <v>095 - Energy Jurisdictional O &amp; M Exp Amount</v>
          </cell>
          <cell r="D11451">
            <v>0</v>
          </cell>
          <cell r="F11451" t="str">
            <v>CALC</v>
          </cell>
          <cell r="H11451" t="str">
            <v>95</v>
          </cell>
          <cell r="I11451" t="str">
            <v>C</v>
          </cell>
          <cell r="J11451" t="str">
            <v>om_exp</v>
          </cell>
          <cell r="K11451" t="str">
            <v>juris_energy_amt</v>
          </cell>
          <cell r="M11451" t="str">
            <v>2015/07/1/2/A/0</v>
          </cell>
        </row>
        <row r="11452">
          <cell r="A11452" t="str">
            <v>11451</v>
          </cell>
          <cell r="B11452" t="str">
            <v>OMD2095</v>
          </cell>
          <cell r="C11452" t="str">
            <v>095 - Energy Jurisdictional O &amp; M Exp Amount</v>
          </cell>
          <cell r="D11452">
            <v>0</v>
          </cell>
          <cell r="F11452" t="str">
            <v>CALC</v>
          </cell>
          <cell r="H11452" t="str">
            <v>95</v>
          </cell>
          <cell r="I11452" t="str">
            <v>C</v>
          </cell>
          <cell r="J11452" t="str">
            <v>om_exp</v>
          </cell>
          <cell r="K11452" t="str">
            <v>juris_energy_amt</v>
          </cell>
          <cell r="M11452" t="str">
            <v>2015/07/1/2/A/0</v>
          </cell>
        </row>
        <row r="11453">
          <cell r="A11453" t="str">
            <v>11452</v>
          </cell>
          <cell r="B11453" t="str">
            <v>OMD2095</v>
          </cell>
          <cell r="C11453" t="str">
            <v>095 - Energy Jurisdictional O &amp; M Exp Amount</v>
          </cell>
          <cell r="D11453">
            <v>0</v>
          </cell>
          <cell r="F11453" t="str">
            <v>CALC</v>
          </cell>
          <cell r="H11453" t="str">
            <v>95</v>
          </cell>
          <cell r="I11453" t="str">
            <v>C</v>
          </cell>
          <cell r="J11453" t="str">
            <v>om_exp</v>
          </cell>
          <cell r="K11453" t="str">
            <v>juris_energy_amt</v>
          </cell>
          <cell r="M11453" t="str">
            <v>2015/07/1/2/A/0</v>
          </cell>
        </row>
        <row r="11454">
          <cell r="A11454" t="str">
            <v>11453</v>
          </cell>
          <cell r="B11454" t="str">
            <v>OMD2095</v>
          </cell>
          <cell r="C11454" t="str">
            <v>095 - Energy Jurisdictional O &amp; M Exp Amount</v>
          </cell>
          <cell r="D11454">
            <v>0</v>
          </cell>
          <cell r="F11454" t="str">
            <v>CALC</v>
          </cell>
          <cell r="H11454" t="str">
            <v>95</v>
          </cell>
          <cell r="I11454" t="str">
            <v>C</v>
          </cell>
          <cell r="J11454" t="str">
            <v>om_exp</v>
          </cell>
          <cell r="K11454" t="str">
            <v>juris_energy_amt</v>
          </cell>
          <cell r="M11454" t="str">
            <v>2015/07/1/2/A/0</v>
          </cell>
        </row>
        <row r="11455">
          <cell r="A11455" t="str">
            <v>11454</v>
          </cell>
          <cell r="B11455" t="str">
            <v>OMD2095</v>
          </cell>
          <cell r="C11455" t="str">
            <v>095 - Energy Jurisdictional O &amp; M Exp Amount</v>
          </cell>
          <cell r="D11455">
            <v>0</v>
          </cell>
          <cell r="F11455" t="str">
            <v>CALC</v>
          </cell>
          <cell r="H11455" t="str">
            <v>95</v>
          </cell>
          <cell r="I11455" t="str">
            <v>C</v>
          </cell>
          <cell r="J11455" t="str">
            <v>om_exp</v>
          </cell>
          <cell r="K11455" t="str">
            <v>juris_energy_amt</v>
          </cell>
          <cell r="M11455" t="str">
            <v>2015/07/1/2/A/0</v>
          </cell>
        </row>
        <row r="11456">
          <cell r="A11456" t="str">
            <v>11455</v>
          </cell>
          <cell r="B11456" t="str">
            <v>OMD2095</v>
          </cell>
          <cell r="C11456" t="str">
            <v>095 - Energy Jurisdictional O &amp; M Exp Amount</v>
          </cell>
          <cell r="D11456">
            <v>0</v>
          </cell>
          <cell r="F11456" t="str">
            <v>CALC</v>
          </cell>
          <cell r="H11456" t="str">
            <v>95</v>
          </cell>
          <cell r="I11456" t="str">
            <v>C</v>
          </cell>
          <cell r="J11456" t="str">
            <v>om_exp</v>
          </cell>
          <cell r="K11456" t="str">
            <v>juris_energy_amt</v>
          </cell>
          <cell r="M11456" t="str">
            <v>2015/07/1/2/A/0</v>
          </cell>
        </row>
        <row r="11457">
          <cell r="A11457" t="str">
            <v>11456</v>
          </cell>
          <cell r="B11457" t="str">
            <v>OMD2095</v>
          </cell>
          <cell r="C11457" t="str">
            <v>095 - Energy Jurisdictional O &amp; M Exp Amount</v>
          </cell>
          <cell r="D11457">
            <v>0</v>
          </cell>
          <cell r="F11457" t="str">
            <v>CALC</v>
          </cell>
          <cell r="H11457" t="str">
            <v>95</v>
          </cell>
          <cell r="I11457" t="str">
            <v>C</v>
          </cell>
          <cell r="J11457" t="str">
            <v>om_exp</v>
          </cell>
          <cell r="K11457" t="str">
            <v>juris_energy_amt</v>
          </cell>
          <cell r="M11457" t="str">
            <v>2015/07/1/2/A/0</v>
          </cell>
        </row>
        <row r="11458">
          <cell r="A11458" t="str">
            <v>11457</v>
          </cell>
          <cell r="B11458" t="str">
            <v>OMD2095</v>
          </cell>
          <cell r="C11458" t="str">
            <v>095 - Energy Jurisdictional O &amp; M Exp Amount</v>
          </cell>
          <cell r="D11458">
            <v>0</v>
          </cell>
          <cell r="F11458" t="str">
            <v>CALC</v>
          </cell>
          <cell r="H11458" t="str">
            <v>95</v>
          </cell>
          <cell r="I11458" t="str">
            <v>C</v>
          </cell>
          <cell r="J11458" t="str">
            <v>om_exp</v>
          </cell>
          <cell r="K11458" t="str">
            <v>juris_energy_amt</v>
          </cell>
          <cell r="M11458" t="str">
            <v>2015/07/1/2/A/0</v>
          </cell>
        </row>
        <row r="11459">
          <cell r="A11459" t="str">
            <v>11458</v>
          </cell>
          <cell r="B11459" t="str">
            <v>OMD2095</v>
          </cell>
          <cell r="C11459" t="str">
            <v>095 - Energy Jurisdictional O &amp; M Exp Amount</v>
          </cell>
          <cell r="D11459">
            <v>0</v>
          </cell>
          <cell r="F11459" t="str">
            <v>CALC</v>
          </cell>
          <cell r="H11459" t="str">
            <v>95</v>
          </cell>
          <cell r="I11459" t="str">
            <v>C</v>
          </cell>
          <cell r="J11459" t="str">
            <v>om_exp</v>
          </cell>
          <cell r="K11459" t="str">
            <v>juris_energy_amt</v>
          </cell>
          <cell r="M11459" t="str">
            <v>2015/07/1/2/A/0</v>
          </cell>
        </row>
        <row r="11460">
          <cell r="A11460" t="str">
            <v>11459</v>
          </cell>
          <cell r="B11460" t="str">
            <v>OMD2095</v>
          </cell>
          <cell r="C11460" t="str">
            <v>095 - Energy Jurisdictional O &amp; M Exp Amount</v>
          </cell>
          <cell r="D11460">
            <v>0</v>
          </cell>
          <cell r="F11460" t="str">
            <v>CALC</v>
          </cell>
          <cell r="H11460" t="str">
            <v>95</v>
          </cell>
          <cell r="I11460" t="str">
            <v>C</v>
          </cell>
          <cell r="J11460" t="str">
            <v>om_exp</v>
          </cell>
          <cell r="K11460" t="str">
            <v>juris_energy_amt</v>
          </cell>
          <cell r="M11460" t="str">
            <v>2015/07/1/2/A/0</v>
          </cell>
        </row>
        <row r="11461">
          <cell r="A11461" t="str">
            <v>11460</v>
          </cell>
          <cell r="B11461" t="str">
            <v>OMD2095</v>
          </cell>
          <cell r="C11461" t="str">
            <v>095 - Energy Jurisdictional O &amp; M Exp Amount</v>
          </cell>
          <cell r="D11461">
            <v>0</v>
          </cell>
          <cell r="F11461" t="str">
            <v>CALC</v>
          </cell>
          <cell r="H11461" t="str">
            <v>95</v>
          </cell>
          <cell r="I11461" t="str">
            <v>C</v>
          </cell>
          <cell r="J11461" t="str">
            <v>om_exp</v>
          </cell>
          <cell r="K11461" t="str">
            <v>juris_energy_amt</v>
          </cell>
          <cell r="M11461" t="str">
            <v>2015/07/1/2/A/0</v>
          </cell>
        </row>
        <row r="11462">
          <cell r="A11462" t="str">
            <v>11461</v>
          </cell>
          <cell r="B11462" t="str">
            <v>OMD2095</v>
          </cell>
          <cell r="C11462" t="str">
            <v>095 - Energy Jurisdictional O &amp; M Exp Amount</v>
          </cell>
          <cell r="D11462">
            <v>0</v>
          </cell>
          <cell r="F11462" t="str">
            <v>CALC</v>
          </cell>
          <cell r="H11462" t="str">
            <v>95</v>
          </cell>
          <cell r="I11462" t="str">
            <v>C</v>
          </cell>
          <cell r="J11462" t="str">
            <v>om_exp</v>
          </cell>
          <cell r="K11462" t="str">
            <v>juris_energy_amt</v>
          </cell>
          <cell r="M11462" t="str">
            <v>2015/07/1/2/A/0</v>
          </cell>
        </row>
        <row r="11463">
          <cell r="A11463" t="str">
            <v>11462</v>
          </cell>
          <cell r="B11463" t="str">
            <v>OMD2095</v>
          </cell>
          <cell r="C11463" t="str">
            <v>095 - Energy Jurisdictional O &amp; M Exp Amount</v>
          </cell>
          <cell r="D11463">
            <v>0</v>
          </cell>
          <cell r="F11463" t="str">
            <v>CALC</v>
          </cell>
          <cell r="H11463" t="str">
            <v>95</v>
          </cell>
          <cell r="I11463" t="str">
            <v>C</v>
          </cell>
          <cell r="J11463" t="str">
            <v>om_exp</v>
          </cell>
          <cell r="K11463" t="str">
            <v>juris_energy_amt</v>
          </cell>
          <cell r="M11463" t="str">
            <v>2015/07/1/2/A/0</v>
          </cell>
        </row>
        <row r="11464">
          <cell r="A11464" t="str">
            <v>11463</v>
          </cell>
          <cell r="B11464" t="str">
            <v>OMD2095</v>
          </cell>
          <cell r="C11464" t="str">
            <v>095 - Energy Jurisdictional O &amp; M Exp Amount</v>
          </cell>
          <cell r="D11464">
            <v>0</v>
          </cell>
          <cell r="F11464" t="str">
            <v>CALC</v>
          </cell>
          <cell r="H11464" t="str">
            <v>95</v>
          </cell>
          <cell r="I11464" t="str">
            <v>C</v>
          </cell>
          <cell r="J11464" t="str">
            <v>om_exp</v>
          </cell>
          <cell r="K11464" t="str">
            <v>juris_energy_amt</v>
          </cell>
          <cell r="M11464" t="str">
            <v>2015/07/1/2/A/0</v>
          </cell>
        </row>
        <row r="11465">
          <cell r="A11465" t="str">
            <v>11464</v>
          </cell>
          <cell r="B11465" t="str">
            <v>OMD2095</v>
          </cell>
          <cell r="C11465" t="str">
            <v>095 - Energy Jurisdictional O &amp; M Exp Amount</v>
          </cell>
          <cell r="D11465">
            <v>0</v>
          </cell>
          <cell r="F11465" t="str">
            <v>CALC</v>
          </cell>
          <cell r="H11465" t="str">
            <v>95</v>
          </cell>
          <cell r="I11465" t="str">
            <v>C</v>
          </cell>
          <cell r="J11465" t="str">
            <v>om_exp</v>
          </cell>
          <cell r="K11465" t="str">
            <v>juris_energy_amt</v>
          </cell>
          <cell r="M11465" t="str">
            <v>2015/07/1/2/A/0</v>
          </cell>
        </row>
        <row r="11466">
          <cell r="A11466" t="str">
            <v>11465</v>
          </cell>
          <cell r="B11466" t="str">
            <v>OMD2095</v>
          </cell>
          <cell r="C11466" t="str">
            <v>095 - Energy Jurisdictional O &amp; M Exp Amount</v>
          </cell>
          <cell r="D11466">
            <v>0</v>
          </cell>
          <cell r="F11466" t="str">
            <v>CALC</v>
          </cell>
          <cell r="H11466" t="str">
            <v>95</v>
          </cell>
          <cell r="I11466" t="str">
            <v>C</v>
          </cell>
          <cell r="J11466" t="str">
            <v>om_exp</v>
          </cell>
          <cell r="K11466" t="str">
            <v>juris_energy_amt</v>
          </cell>
          <cell r="M11466" t="str">
            <v>2015/07/1/2/A/0</v>
          </cell>
        </row>
        <row r="11467">
          <cell r="A11467" t="str">
            <v>11466</v>
          </cell>
          <cell r="B11467" t="str">
            <v>OMD2095</v>
          </cell>
          <cell r="C11467" t="str">
            <v>095 - Energy Jurisdictional O &amp; M Exp Amount</v>
          </cell>
          <cell r="D11467">
            <v>0</v>
          </cell>
          <cell r="F11467" t="str">
            <v>CALC</v>
          </cell>
          <cell r="H11467" t="str">
            <v>95</v>
          </cell>
          <cell r="I11467" t="str">
            <v>C</v>
          </cell>
          <cell r="J11467" t="str">
            <v>om_exp</v>
          </cell>
          <cell r="K11467" t="str">
            <v>juris_energy_amt</v>
          </cell>
          <cell r="M11467" t="str">
            <v>2015/07/1/2/A/0</v>
          </cell>
        </row>
        <row r="11468">
          <cell r="A11468" t="str">
            <v>11467</v>
          </cell>
          <cell r="B11468" t="str">
            <v>OMD2095</v>
          </cell>
          <cell r="C11468" t="str">
            <v>095 - Energy Jurisdictional O &amp; M Exp Amount</v>
          </cell>
          <cell r="D11468">
            <v>0</v>
          </cell>
          <cell r="F11468" t="str">
            <v>CALC</v>
          </cell>
          <cell r="H11468" t="str">
            <v>95</v>
          </cell>
          <cell r="I11468" t="str">
            <v>C</v>
          </cell>
          <cell r="J11468" t="str">
            <v>om_exp</v>
          </cell>
          <cell r="K11468" t="str">
            <v>juris_energy_amt</v>
          </cell>
          <cell r="M11468" t="str">
            <v>2015/07/1/2/A/0</v>
          </cell>
        </row>
        <row r="11469">
          <cell r="A11469" t="str">
            <v>11468</v>
          </cell>
          <cell r="B11469" t="str">
            <v>OMD2095</v>
          </cell>
          <cell r="C11469" t="str">
            <v>095 - Energy Jurisdictional O &amp; M Exp Amount</v>
          </cell>
          <cell r="D11469">
            <v>0</v>
          </cell>
          <cell r="F11469" t="str">
            <v>CALC</v>
          </cell>
          <cell r="H11469" t="str">
            <v>95</v>
          </cell>
          <cell r="I11469" t="str">
            <v>C</v>
          </cell>
          <cell r="J11469" t="str">
            <v>om_exp</v>
          </cell>
          <cell r="K11469" t="str">
            <v>juris_energy_amt</v>
          </cell>
          <cell r="M11469" t="str">
            <v>2015/07/1/2/A/0</v>
          </cell>
        </row>
        <row r="11470">
          <cell r="A11470" t="str">
            <v>11469</v>
          </cell>
          <cell r="B11470" t="str">
            <v>OMD2095</v>
          </cell>
          <cell r="C11470" t="str">
            <v>095 - Energy Jurisdictional O &amp; M Exp Amount</v>
          </cell>
          <cell r="D11470">
            <v>0</v>
          </cell>
          <cell r="F11470" t="str">
            <v>CALC</v>
          </cell>
          <cell r="H11470" t="str">
            <v>95</v>
          </cell>
          <cell r="I11470" t="str">
            <v>C</v>
          </cell>
          <cell r="J11470" t="str">
            <v>om_exp</v>
          </cell>
          <cell r="K11470" t="str">
            <v>juris_energy_amt</v>
          </cell>
          <cell r="M11470" t="str">
            <v>2015/07/1/2/A/0</v>
          </cell>
        </row>
        <row r="11471">
          <cell r="A11471" t="str">
            <v>11470</v>
          </cell>
          <cell r="B11471" t="str">
            <v>OMD2095</v>
          </cell>
          <cell r="C11471" t="str">
            <v>095 - Energy Jurisdictional O &amp; M Exp Amount</v>
          </cell>
          <cell r="D11471">
            <v>0</v>
          </cell>
          <cell r="F11471" t="str">
            <v>CALC</v>
          </cell>
          <cell r="H11471" t="str">
            <v>95</v>
          </cell>
          <cell r="I11471" t="str">
            <v>C</v>
          </cell>
          <cell r="J11471" t="str">
            <v>om_exp</v>
          </cell>
          <cell r="K11471" t="str">
            <v>juris_energy_amt</v>
          </cell>
          <cell r="M11471" t="str">
            <v>2015/07/1/2/A/0</v>
          </cell>
        </row>
        <row r="11472">
          <cell r="A11472" t="str">
            <v>11471</v>
          </cell>
          <cell r="B11472" t="str">
            <v>OMD2095</v>
          </cell>
          <cell r="C11472" t="str">
            <v>095 - Energy Jurisdictional O &amp; M Exp Amount</v>
          </cell>
          <cell r="D11472">
            <v>0</v>
          </cell>
          <cell r="F11472" t="str">
            <v>CALC</v>
          </cell>
          <cell r="H11472" t="str">
            <v>95</v>
          </cell>
          <cell r="I11472" t="str">
            <v>C</v>
          </cell>
          <cell r="J11472" t="str">
            <v>om_exp</v>
          </cell>
          <cell r="K11472" t="str">
            <v>juris_energy_amt</v>
          </cell>
          <cell r="M11472" t="str">
            <v>2015/07/1/2/A/0</v>
          </cell>
        </row>
        <row r="11473">
          <cell r="A11473" t="str">
            <v>11472</v>
          </cell>
          <cell r="B11473" t="str">
            <v>OMD2095</v>
          </cell>
          <cell r="C11473" t="str">
            <v>095 - Energy Jurisdictional O &amp; M Exp Amount</v>
          </cell>
          <cell r="D11473">
            <v>0</v>
          </cell>
          <cell r="F11473" t="str">
            <v>CALC</v>
          </cell>
          <cell r="H11473" t="str">
            <v>95</v>
          </cell>
          <cell r="I11473" t="str">
            <v>C</v>
          </cell>
          <cell r="J11473" t="str">
            <v>om_exp</v>
          </cell>
          <cell r="K11473" t="str">
            <v>juris_energy_amt</v>
          </cell>
          <cell r="M11473" t="str">
            <v>2015/07/1/2/A/0</v>
          </cell>
        </row>
        <row r="11474">
          <cell r="A11474" t="str">
            <v>11473</v>
          </cell>
          <cell r="B11474" t="str">
            <v>OMD2095</v>
          </cell>
          <cell r="C11474" t="str">
            <v>095 - Energy Jurisdictional O &amp; M Exp Amount</v>
          </cell>
          <cell r="D11474">
            <v>0</v>
          </cell>
          <cell r="F11474" t="str">
            <v>CALC</v>
          </cell>
          <cell r="H11474" t="str">
            <v>95</v>
          </cell>
          <cell r="I11474" t="str">
            <v>C</v>
          </cell>
          <cell r="J11474" t="str">
            <v>om_exp</v>
          </cell>
          <cell r="K11474" t="str">
            <v>juris_energy_amt</v>
          </cell>
          <cell r="M11474" t="str">
            <v>2015/07/1/2/A/0</v>
          </cell>
        </row>
        <row r="11475">
          <cell r="A11475" t="str">
            <v>11474</v>
          </cell>
          <cell r="B11475" t="str">
            <v>OMD2095</v>
          </cell>
          <cell r="C11475" t="str">
            <v>095 - Energy Jurisdictional O &amp; M Exp Amount</v>
          </cell>
          <cell r="D11475">
            <v>0</v>
          </cell>
          <cell r="F11475" t="str">
            <v>CALC</v>
          </cell>
          <cell r="H11475" t="str">
            <v>95</v>
          </cell>
          <cell r="I11475" t="str">
            <v>C</v>
          </cell>
          <cell r="J11475" t="str">
            <v>om_exp</v>
          </cell>
          <cell r="K11475" t="str">
            <v>juris_energy_amt</v>
          </cell>
          <cell r="M11475" t="str">
            <v>2015/07/1/2/A/0</v>
          </cell>
        </row>
        <row r="11476">
          <cell r="A11476" t="str">
            <v>11475</v>
          </cell>
          <cell r="B11476" t="str">
            <v>OMD2095</v>
          </cell>
          <cell r="C11476" t="str">
            <v>095 - Energy Jurisdictional O &amp; M Exp Amount</v>
          </cell>
          <cell r="D11476">
            <v>0</v>
          </cell>
          <cell r="F11476" t="str">
            <v>CALC</v>
          </cell>
          <cell r="H11476" t="str">
            <v>95</v>
          </cell>
          <cell r="I11476" t="str">
            <v>C</v>
          </cell>
          <cell r="J11476" t="str">
            <v>om_exp</v>
          </cell>
          <cell r="K11476" t="str">
            <v>juris_energy_amt</v>
          </cell>
          <cell r="M11476" t="str">
            <v>2015/07/1/2/A/0</v>
          </cell>
        </row>
        <row r="11477">
          <cell r="A11477" t="str">
            <v>11476</v>
          </cell>
          <cell r="B11477" t="str">
            <v>OMD2095</v>
          </cell>
          <cell r="C11477" t="str">
            <v>095 - Energy Jurisdictional O &amp; M Exp Amount</v>
          </cell>
          <cell r="D11477">
            <v>0</v>
          </cell>
          <cell r="F11477" t="str">
            <v>CALC</v>
          </cell>
          <cell r="H11477" t="str">
            <v>95</v>
          </cell>
          <cell r="I11477" t="str">
            <v>C</v>
          </cell>
          <cell r="J11477" t="str">
            <v>om_exp</v>
          </cell>
          <cell r="K11477" t="str">
            <v>juris_energy_amt</v>
          </cell>
          <cell r="M11477" t="str">
            <v>2015/07/1/2/A/0</v>
          </cell>
        </row>
        <row r="11478">
          <cell r="A11478" t="str">
            <v>11477</v>
          </cell>
          <cell r="B11478" t="str">
            <v>OME2095</v>
          </cell>
          <cell r="C11478" t="str">
            <v>095 - Total Jurisdictional O &amp; M Exp Amount</v>
          </cell>
          <cell r="D11478">
            <v>5941.83</v>
          </cell>
          <cell r="F11478" t="str">
            <v>CALC</v>
          </cell>
          <cell r="H11478" t="str">
            <v>95</v>
          </cell>
          <cell r="I11478" t="str">
            <v>C</v>
          </cell>
          <cell r="J11478" t="str">
            <v>om_exp</v>
          </cell>
          <cell r="K11478" t="str">
            <v>total_juris_amt</v>
          </cell>
          <cell r="M11478" t="str">
            <v>2015/07/1/2/A/0</v>
          </cell>
        </row>
        <row r="11479">
          <cell r="A11479" t="str">
            <v>11478</v>
          </cell>
          <cell r="B11479" t="str">
            <v>OME2095</v>
          </cell>
          <cell r="C11479" t="str">
            <v>095 - Total Jurisdictional O &amp; M Exp Amount</v>
          </cell>
          <cell r="D11479">
            <v>0</v>
          </cell>
          <cell r="F11479" t="str">
            <v>CALC</v>
          </cell>
          <cell r="H11479" t="str">
            <v>95</v>
          </cell>
          <cell r="I11479" t="str">
            <v>C</v>
          </cell>
          <cell r="J11479" t="str">
            <v>om_exp</v>
          </cell>
          <cell r="K11479" t="str">
            <v>total_juris_amt</v>
          </cell>
          <cell r="M11479" t="str">
            <v>2015/07/1/2/A/0</v>
          </cell>
        </row>
        <row r="11480">
          <cell r="A11480" t="str">
            <v>11479</v>
          </cell>
          <cell r="B11480" t="str">
            <v>OME2095</v>
          </cell>
          <cell r="C11480" t="str">
            <v>095 - Total Jurisdictional O &amp; M Exp Amount</v>
          </cell>
          <cell r="D11480">
            <v>358297.3</v>
          </cell>
          <cell r="F11480" t="str">
            <v>CALC</v>
          </cell>
          <cell r="H11480" t="str">
            <v>95</v>
          </cell>
          <cell r="I11480" t="str">
            <v>C</v>
          </cell>
          <cell r="J11480" t="str">
            <v>om_exp</v>
          </cell>
          <cell r="K11480" t="str">
            <v>total_juris_amt</v>
          </cell>
          <cell r="M11480" t="str">
            <v>2015/07/1/2/A/0</v>
          </cell>
        </row>
        <row r="11481">
          <cell r="A11481" t="str">
            <v>11480</v>
          </cell>
          <cell r="B11481" t="str">
            <v>OME2095</v>
          </cell>
          <cell r="C11481" t="str">
            <v>095 - Total Jurisdictional O &amp; M Exp Amount</v>
          </cell>
          <cell r="D11481">
            <v>0</v>
          </cell>
          <cell r="F11481" t="str">
            <v>CALC</v>
          </cell>
          <cell r="H11481" t="str">
            <v>95</v>
          </cell>
          <cell r="I11481" t="str">
            <v>C</v>
          </cell>
          <cell r="J11481" t="str">
            <v>om_exp</v>
          </cell>
          <cell r="K11481" t="str">
            <v>total_juris_amt</v>
          </cell>
          <cell r="M11481" t="str">
            <v>2015/07/1/2/A/0</v>
          </cell>
        </row>
        <row r="11482">
          <cell r="A11482" t="str">
            <v>11481</v>
          </cell>
          <cell r="B11482" t="str">
            <v>OME2095</v>
          </cell>
          <cell r="C11482" t="str">
            <v>095 - Total Jurisdictional O &amp; M Exp Amount</v>
          </cell>
          <cell r="D11482">
            <v>100.2</v>
          </cell>
          <cell r="F11482" t="str">
            <v>CALC</v>
          </cell>
          <cell r="H11482" t="str">
            <v>95</v>
          </cell>
          <cell r="I11482" t="str">
            <v>C</v>
          </cell>
          <cell r="J11482" t="str">
            <v>om_exp</v>
          </cell>
          <cell r="K11482" t="str">
            <v>total_juris_amt</v>
          </cell>
          <cell r="M11482" t="str">
            <v>2015/07/1/2/A/0</v>
          </cell>
        </row>
        <row r="11483">
          <cell r="A11483" t="str">
            <v>11482</v>
          </cell>
          <cell r="B11483" t="str">
            <v>OME2095</v>
          </cell>
          <cell r="C11483" t="str">
            <v>095 - Total Jurisdictional O &amp; M Exp Amount</v>
          </cell>
          <cell r="D11483">
            <v>0</v>
          </cell>
          <cell r="F11483" t="str">
            <v>CALC</v>
          </cell>
          <cell r="H11483" t="str">
            <v>95</v>
          </cell>
          <cell r="I11483" t="str">
            <v>C</v>
          </cell>
          <cell r="J11483" t="str">
            <v>om_exp</v>
          </cell>
          <cell r="K11483" t="str">
            <v>total_juris_amt</v>
          </cell>
          <cell r="M11483" t="str">
            <v>2015/07/1/2/A/0</v>
          </cell>
        </row>
        <row r="11484">
          <cell r="A11484" t="str">
            <v>11483</v>
          </cell>
          <cell r="B11484" t="str">
            <v>OME2095</v>
          </cell>
          <cell r="C11484" t="str">
            <v>095 - Total Jurisdictional O &amp; M Exp Amount</v>
          </cell>
          <cell r="D11484">
            <v>0</v>
          </cell>
          <cell r="F11484" t="str">
            <v>CALC</v>
          </cell>
          <cell r="H11484" t="str">
            <v>95</v>
          </cell>
          <cell r="I11484" t="str">
            <v>C</v>
          </cell>
          <cell r="J11484" t="str">
            <v>om_exp</v>
          </cell>
          <cell r="K11484" t="str">
            <v>total_juris_amt</v>
          </cell>
          <cell r="M11484" t="str">
            <v>2015/07/1/2/A/0</v>
          </cell>
        </row>
        <row r="11485">
          <cell r="A11485" t="str">
            <v>11484</v>
          </cell>
          <cell r="B11485" t="str">
            <v>OME2095</v>
          </cell>
          <cell r="C11485" t="str">
            <v>095 - Total Jurisdictional O &amp; M Exp Amount</v>
          </cell>
          <cell r="D11485">
            <v>0</v>
          </cell>
          <cell r="F11485" t="str">
            <v>CALC</v>
          </cell>
          <cell r="H11485" t="str">
            <v>95</v>
          </cell>
          <cell r="I11485" t="str">
            <v>C</v>
          </cell>
          <cell r="J11485" t="str">
            <v>om_exp</v>
          </cell>
          <cell r="K11485" t="str">
            <v>total_juris_amt</v>
          </cell>
          <cell r="M11485" t="str">
            <v>2015/07/1/2/A/0</v>
          </cell>
        </row>
        <row r="11486">
          <cell r="A11486" t="str">
            <v>11485</v>
          </cell>
          <cell r="B11486" t="str">
            <v>OME2095</v>
          </cell>
          <cell r="C11486" t="str">
            <v>095 - Total Jurisdictional O &amp; M Exp Amount</v>
          </cell>
          <cell r="D11486">
            <v>0</v>
          </cell>
          <cell r="F11486" t="str">
            <v>CALC</v>
          </cell>
          <cell r="H11486" t="str">
            <v>95</v>
          </cell>
          <cell r="I11486" t="str">
            <v>C</v>
          </cell>
          <cell r="J11486" t="str">
            <v>om_exp</v>
          </cell>
          <cell r="K11486" t="str">
            <v>total_juris_amt</v>
          </cell>
          <cell r="M11486" t="str">
            <v>2015/07/1/2/A/0</v>
          </cell>
        </row>
        <row r="11487">
          <cell r="A11487" t="str">
            <v>11486</v>
          </cell>
          <cell r="B11487" t="str">
            <v>OME2095</v>
          </cell>
          <cell r="C11487" t="str">
            <v>095 - Total Jurisdictional O &amp; M Exp Amount</v>
          </cell>
          <cell r="D11487">
            <v>0</v>
          </cell>
          <cell r="F11487" t="str">
            <v>CALC</v>
          </cell>
          <cell r="H11487" t="str">
            <v>95</v>
          </cell>
          <cell r="I11487" t="str">
            <v>C</v>
          </cell>
          <cell r="J11487" t="str">
            <v>om_exp</v>
          </cell>
          <cell r="K11487" t="str">
            <v>total_juris_amt</v>
          </cell>
          <cell r="M11487" t="str">
            <v>2015/07/1/2/A/0</v>
          </cell>
        </row>
        <row r="11488">
          <cell r="A11488" t="str">
            <v>11487</v>
          </cell>
          <cell r="B11488" t="str">
            <v>OME2095</v>
          </cell>
          <cell r="C11488" t="str">
            <v>095 - Total Jurisdictional O &amp; M Exp Amount</v>
          </cell>
          <cell r="D11488">
            <v>5390.06</v>
          </cell>
          <cell r="F11488" t="str">
            <v>CALC</v>
          </cell>
          <cell r="H11488" t="str">
            <v>95</v>
          </cell>
          <cell r="I11488" t="str">
            <v>C</v>
          </cell>
          <cell r="J11488" t="str">
            <v>om_exp</v>
          </cell>
          <cell r="K11488" t="str">
            <v>total_juris_amt</v>
          </cell>
          <cell r="M11488" t="str">
            <v>2015/07/1/2/A/0</v>
          </cell>
        </row>
        <row r="11489">
          <cell r="A11489" t="str">
            <v>11488</v>
          </cell>
          <cell r="B11489" t="str">
            <v>OME2095</v>
          </cell>
          <cell r="C11489" t="str">
            <v>095 - Total Jurisdictional O &amp; M Exp Amount</v>
          </cell>
          <cell r="D11489">
            <v>0</v>
          </cell>
          <cell r="F11489" t="str">
            <v>CALC</v>
          </cell>
          <cell r="H11489" t="str">
            <v>95</v>
          </cell>
          <cell r="I11489" t="str">
            <v>C</v>
          </cell>
          <cell r="J11489" t="str">
            <v>om_exp</v>
          </cell>
          <cell r="K11489" t="str">
            <v>total_juris_amt</v>
          </cell>
          <cell r="M11489" t="str">
            <v>2015/07/1/2/A/0</v>
          </cell>
        </row>
        <row r="11490">
          <cell r="A11490" t="str">
            <v>11489</v>
          </cell>
          <cell r="B11490" t="str">
            <v>OME2095</v>
          </cell>
          <cell r="C11490" t="str">
            <v>095 - Total Jurisdictional O &amp; M Exp Amount</v>
          </cell>
          <cell r="D11490">
            <v>0</v>
          </cell>
          <cell r="F11490" t="str">
            <v>CALC</v>
          </cell>
          <cell r="H11490" t="str">
            <v>95</v>
          </cell>
          <cell r="I11490" t="str">
            <v>C</v>
          </cell>
          <cell r="J11490" t="str">
            <v>om_exp</v>
          </cell>
          <cell r="K11490" t="str">
            <v>total_juris_amt</v>
          </cell>
          <cell r="M11490" t="str">
            <v>2015/07/1/2/A/0</v>
          </cell>
        </row>
        <row r="11491">
          <cell r="A11491" t="str">
            <v>11490</v>
          </cell>
          <cell r="B11491" t="str">
            <v>OME2095</v>
          </cell>
          <cell r="C11491" t="str">
            <v>095 - Total Jurisdictional O &amp; M Exp Amount</v>
          </cell>
          <cell r="D11491">
            <v>0</v>
          </cell>
          <cell r="F11491" t="str">
            <v>CALC</v>
          </cell>
          <cell r="H11491" t="str">
            <v>95</v>
          </cell>
          <cell r="I11491" t="str">
            <v>C</v>
          </cell>
          <cell r="J11491" t="str">
            <v>om_exp</v>
          </cell>
          <cell r="K11491" t="str">
            <v>total_juris_amt</v>
          </cell>
          <cell r="M11491" t="str">
            <v>2015/07/1/2/A/0</v>
          </cell>
        </row>
        <row r="11492">
          <cell r="A11492" t="str">
            <v>11491</v>
          </cell>
          <cell r="B11492" t="str">
            <v>OME2095</v>
          </cell>
          <cell r="C11492" t="str">
            <v>095 - Total Jurisdictional O &amp; M Exp Amount</v>
          </cell>
          <cell r="D11492">
            <v>0</v>
          </cell>
          <cell r="F11492" t="str">
            <v>CALC</v>
          </cell>
          <cell r="H11492" t="str">
            <v>95</v>
          </cell>
          <cell r="I11492" t="str">
            <v>C</v>
          </cell>
          <cell r="J11492" t="str">
            <v>om_exp</v>
          </cell>
          <cell r="K11492" t="str">
            <v>total_juris_amt</v>
          </cell>
          <cell r="M11492" t="str">
            <v>2015/07/1/2/A/0</v>
          </cell>
        </row>
        <row r="11493">
          <cell r="A11493" t="str">
            <v>11492</v>
          </cell>
          <cell r="B11493" t="str">
            <v>OME2095</v>
          </cell>
          <cell r="C11493" t="str">
            <v>095 - Total Jurisdictional O &amp; M Exp Amount</v>
          </cell>
          <cell r="D11493">
            <v>0</v>
          </cell>
          <cell r="F11493" t="str">
            <v>CALC</v>
          </cell>
          <cell r="H11493" t="str">
            <v>95</v>
          </cell>
          <cell r="I11493" t="str">
            <v>C</v>
          </cell>
          <cell r="J11493" t="str">
            <v>om_exp</v>
          </cell>
          <cell r="K11493" t="str">
            <v>total_juris_amt</v>
          </cell>
          <cell r="M11493" t="str">
            <v>2015/07/1/2/A/0</v>
          </cell>
        </row>
        <row r="11494">
          <cell r="A11494" t="str">
            <v>11493</v>
          </cell>
          <cell r="B11494" t="str">
            <v>OME2095</v>
          </cell>
          <cell r="C11494" t="str">
            <v>095 - Total Jurisdictional O &amp; M Exp Amount</v>
          </cell>
          <cell r="D11494">
            <v>0</v>
          </cell>
          <cell r="F11494" t="str">
            <v>CALC</v>
          </cell>
          <cell r="H11494" t="str">
            <v>95</v>
          </cell>
          <cell r="I11494" t="str">
            <v>C</v>
          </cell>
          <cell r="J11494" t="str">
            <v>om_exp</v>
          </cell>
          <cell r="K11494" t="str">
            <v>total_juris_amt</v>
          </cell>
          <cell r="M11494" t="str">
            <v>2015/07/1/2/A/0</v>
          </cell>
        </row>
        <row r="11495">
          <cell r="A11495" t="str">
            <v>11494</v>
          </cell>
          <cell r="B11495" t="str">
            <v>OME2095</v>
          </cell>
          <cell r="C11495" t="str">
            <v>095 - Total Jurisdictional O &amp; M Exp Amount</v>
          </cell>
          <cell r="D11495">
            <v>5466.47</v>
          </cell>
          <cell r="F11495" t="str">
            <v>CALC</v>
          </cell>
          <cell r="H11495" t="str">
            <v>95</v>
          </cell>
          <cell r="I11495" t="str">
            <v>C</v>
          </cell>
          <cell r="J11495" t="str">
            <v>om_exp</v>
          </cell>
          <cell r="K11495" t="str">
            <v>total_juris_amt</v>
          </cell>
          <cell r="M11495" t="str">
            <v>2015/07/1/2/A/0</v>
          </cell>
        </row>
        <row r="11496">
          <cell r="A11496" t="str">
            <v>11495</v>
          </cell>
          <cell r="B11496" t="str">
            <v>OME2095</v>
          </cell>
          <cell r="C11496" t="str">
            <v>095 - Total Jurisdictional O &amp; M Exp Amount</v>
          </cell>
          <cell r="D11496">
            <v>0.54</v>
          </cell>
          <cell r="F11496" t="str">
            <v>CALC</v>
          </cell>
          <cell r="H11496" t="str">
            <v>95</v>
          </cell>
          <cell r="I11496" t="str">
            <v>C</v>
          </cell>
          <cell r="J11496" t="str">
            <v>om_exp</v>
          </cell>
          <cell r="K11496" t="str">
            <v>total_juris_amt</v>
          </cell>
          <cell r="M11496" t="str">
            <v>2015/07/1/2/A/0</v>
          </cell>
        </row>
        <row r="11497">
          <cell r="A11497" t="str">
            <v>11496</v>
          </cell>
          <cell r="B11497" t="str">
            <v>OME2095</v>
          </cell>
          <cell r="C11497" t="str">
            <v>095 - Total Jurisdictional O &amp; M Exp Amount</v>
          </cell>
          <cell r="D11497">
            <v>92.74</v>
          </cell>
          <cell r="F11497" t="str">
            <v>CALC</v>
          </cell>
          <cell r="H11497" t="str">
            <v>95</v>
          </cell>
          <cell r="I11497" t="str">
            <v>C</v>
          </cell>
          <cell r="J11497" t="str">
            <v>om_exp</v>
          </cell>
          <cell r="K11497" t="str">
            <v>total_juris_amt</v>
          </cell>
          <cell r="M11497" t="str">
            <v>2015/07/1/2/A/0</v>
          </cell>
        </row>
        <row r="11498">
          <cell r="A11498" t="str">
            <v>11497</v>
          </cell>
          <cell r="B11498" t="str">
            <v>OME2095</v>
          </cell>
          <cell r="C11498" t="str">
            <v>095 - Total Jurisdictional O &amp; M Exp Amount</v>
          </cell>
          <cell r="D11498">
            <v>0</v>
          </cell>
          <cell r="F11498" t="str">
            <v>CALC</v>
          </cell>
          <cell r="H11498" t="str">
            <v>95</v>
          </cell>
          <cell r="I11498" t="str">
            <v>C</v>
          </cell>
          <cell r="J11498" t="str">
            <v>om_exp</v>
          </cell>
          <cell r="K11498" t="str">
            <v>total_juris_amt</v>
          </cell>
          <cell r="M11498" t="str">
            <v>2015/07/1/2/A/0</v>
          </cell>
        </row>
        <row r="11499">
          <cell r="A11499" t="str">
            <v>11498</v>
          </cell>
          <cell r="B11499" t="str">
            <v>OME2095</v>
          </cell>
          <cell r="C11499" t="str">
            <v>095 - Total Jurisdictional O &amp; M Exp Amount</v>
          </cell>
          <cell r="D11499">
            <v>0</v>
          </cell>
          <cell r="F11499" t="str">
            <v>CALC</v>
          </cell>
          <cell r="H11499" t="str">
            <v>95</v>
          </cell>
          <cell r="I11499" t="str">
            <v>C</v>
          </cell>
          <cell r="J11499" t="str">
            <v>om_exp</v>
          </cell>
          <cell r="K11499" t="str">
            <v>total_juris_amt</v>
          </cell>
          <cell r="M11499" t="str">
            <v>2015/07/1/2/A/0</v>
          </cell>
        </row>
        <row r="11500">
          <cell r="A11500" t="str">
            <v>11499</v>
          </cell>
          <cell r="B11500" t="str">
            <v>OME2095</v>
          </cell>
          <cell r="C11500" t="str">
            <v>095 - Total Jurisdictional O &amp; M Exp Amount</v>
          </cell>
          <cell r="D11500">
            <v>0</v>
          </cell>
          <cell r="F11500" t="str">
            <v>CALC</v>
          </cell>
          <cell r="H11500" t="str">
            <v>95</v>
          </cell>
          <cell r="I11500" t="str">
            <v>C</v>
          </cell>
          <cell r="J11500" t="str">
            <v>om_exp</v>
          </cell>
          <cell r="K11500" t="str">
            <v>total_juris_amt</v>
          </cell>
          <cell r="M11500" t="str">
            <v>2015/07/1/2/A/0</v>
          </cell>
        </row>
        <row r="11501">
          <cell r="A11501" t="str">
            <v>11500</v>
          </cell>
          <cell r="B11501" t="str">
            <v>OME2095</v>
          </cell>
          <cell r="C11501" t="str">
            <v>095 - Total Jurisdictional O &amp; M Exp Amount</v>
          </cell>
          <cell r="D11501">
            <v>0</v>
          </cell>
          <cell r="F11501" t="str">
            <v>CALC</v>
          </cell>
          <cell r="H11501" t="str">
            <v>95</v>
          </cell>
          <cell r="I11501" t="str">
            <v>C</v>
          </cell>
          <cell r="J11501" t="str">
            <v>om_exp</v>
          </cell>
          <cell r="K11501" t="str">
            <v>total_juris_amt</v>
          </cell>
          <cell r="M11501" t="str">
            <v>2015/07/1/2/A/0</v>
          </cell>
        </row>
        <row r="11502">
          <cell r="A11502" t="str">
            <v>11501</v>
          </cell>
          <cell r="B11502" t="str">
            <v>OME2095</v>
          </cell>
          <cell r="C11502" t="str">
            <v>095 - Total Jurisdictional O &amp; M Exp Amount</v>
          </cell>
          <cell r="D11502">
            <v>0</v>
          </cell>
          <cell r="F11502" t="str">
            <v>CALC</v>
          </cell>
          <cell r="H11502" t="str">
            <v>95</v>
          </cell>
          <cell r="I11502" t="str">
            <v>C</v>
          </cell>
          <cell r="J11502" t="str">
            <v>om_exp</v>
          </cell>
          <cell r="K11502" t="str">
            <v>total_juris_amt</v>
          </cell>
          <cell r="M11502" t="str">
            <v>2015/07/1/2/A/0</v>
          </cell>
        </row>
        <row r="11503">
          <cell r="A11503" t="str">
            <v>11502</v>
          </cell>
          <cell r="B11503" t="str">
            <v>OME2095</v>
          </cell>
          <cell r="C11503" t="str">
            <v>095 - Total Jurisdictional O &amp; M Exp Amount</v>
          </cell>
          <cell r="D11503">
            <v>0</v>
          </cell>
          <cell r="F11503" t="str">
            <v>CALC</v>
          </cell>
          <cell r="H11503" t="str">
            <v>95</v>
          </cell>
          <cell r="I11503" t="str">
            <v>C</v>
          </cell>
          <cell r="J11503" t="str">
            <v>om_exp</v>
          </cell>
          <cell r="K11503" t="str">
            <v>total_juris_amt</v>
          </cell>
          <cell r="M11503" t="str">
            <v>2015/07/1/2/A/0</v>
          </cell>
        </row>
        <row r="11504">
          <cell r="A11504" t="str">
            <v>11503</v>
          </cell>
          <cell r="B11504" t="str">
            <v>OME2095</v>
          </cell>
          <cell r="C11504" t="str">
            <v>095 - Total Jurisdictional O &amp; M Exp Amount</v>
          </cell>
          <cell r="D11504">
            <v>0</v>
          </cell>
          <cell r="F11504" t="str">
            <v>CALC</v>
          </cell>
          <cell r="H11504" t="str">
            <v>95</v>
          </cell>
          <cell r="I11504" t="str">
            <v>C</v>
          </cell>
          <cell r="J11504" t="str">
            <v>om_exp</v>
          </cell>
          <cell r="K11504" t="str">
            <v>total_juris_amt</v>
          </cell>
          <cell r="M11504" t="str">
            <v>2015/07/1/2/A/0</v>
          </cell>
        </row>
        <row r="11505">
          <cell r="A11505" t="str">
            <v>11504</v>
          </cell>
          <cell r="B11505" t="str">
            <v>OME2095</v>
          </cell>
          <cell r="C11505" t="str">
            <v>095 - Total Jurisdictional O &amp; M Exp Amount</v>
          </cell>
          <cell r="D11505">
            <v>0</v>
          </cell>
          <cell r="F11505" t="str">
            <v>CALC</v>
          </cell>
          <cell r="H11505" t="str">
            <v>95</v>
          </cell>
          <cell r="I11505" t="str">
            <v>C</v>
          </cell>
          <cell r="J11505" t="str">
            <v>om_exp</v>
          </cell>
          <cell r="K11505" t="str">
            <v>total_juris_amt</v>
          </cell>
          <cell r="M11505" t="str">
            <v>2015/07/1/2/A/0</v>
          </cell>
        </row>
        <row r="11506">
          <cell r="A11506" t="str">
            <v>11505</v>
          </cell>
          <cell r="B11506" t="str">
            <v>OM52096</v>
          </cell>
          <cell r="C11506" t="str">
            <v>096 - CP Allocation O &amp; M Exp Amount</v>
          </cell>
          <cell r="D11506">
            <v>0</v>
          </cell>
          <cell r="F11506" t="str">
            <v>CALC</v>
          </cell>
          <cell r="H11506" t="str">
            <v>96</v>
          </cell>
          <cell r="I11506" t="str">
            <v>C</v>
          </cell>
          <cell r="J11506" t="str">
            <v>om_exp</v>
          </cell>
          <cell r="K11506" t="str">
            <v>alloc_cp_amt</v>
          </cell>
          <cell r="M11506" t="str">
            <v>2015/07/1/2/A/0</v>
          </cell>
        </row>
        <row r="11507">
          <cell r="A11507" t="str">
            <v>11506</v>
          </cell>
          <cell r="B11507" t="str">
            <v>OM52096</v>
          </cell>
          <cell r="C11507" t="str">
            <v>096 - CP Allocation O &amp; M Exp Amount</v>
          </cell>
          <cell r="D11507">
            <v>0</v>
          </cell>
          <cell r="F11507" t="str">
            <v>CALC</v>
          </cell>
          <cell r="H11507" t="str">
            <v>96</v>
          </cell>
          <cell r="I11507" t="str">
            <v>C</v>
          </cell>
          <cell r="J11507" t="str">
            <v>om_exp</v>
          </cell>
          <cell r="K11507" t="str">
            <v>alloc_cp_amt</v>
          </cell>
          <cell r="M11507" t="str">
            <v>2015/07/1/2/A/0</v>
          </cell>
        </row>
        <row r="11508">
          <cell r="A11508" t="str">
            <v>11507</v>
          </cell>
          <cell r="B11508" t="str">
            <v>OM52096</v>
          </cell>
          <cell r="C11508" t="str">
            <v>096 - CP Allocation O &amp; M Exp Amount</v>
          </cell>
          <cell r="D11508">
            <v>0</v>
          </cell>
          <cell r="F11508" t="str">
            <v>CALC</v>
          </cell>
          <cell r="H11508" t="str">
            <v>96</v>
          </cell>
          <cell r="I11508" t="str">
            <v>C</v>
          </cell>
          <cell r="J11508" t="str">
            <v>om_exp</v>
          </cell>
          <cell r="K11508" t="str">
            <v>alloc_cp_amt</v>
          </cell>
          <cell r="M11508" t="str">
            <v>2015/07/1/2/A/0</v>
          </cell>
        </row>
        <row r="11509">
          <cell r="A11509" t="str">
            <v>11508</v>
          </cell>
          <cell r="B11509" t="str">
            <v>OM52096</v>
          </cell>
          <cell r="C11509" t="str">
            <v>096 - CP Allocation O &amp; M Exp Amount</v>
          </cell>
          <cell r="D11509">
            <v>0</v>
          </cell>
          <cell r="F11509" t="str">
            <v>CALC</v>
          </cell>
          <cell r="H11509" t="str">
            <v>96</v>
          </cell>
          <cell r="I11509" t="str">
            <v>C</v>
          </cell>
          <cell r="J11509" t="str">
            <v>om_exp</v>
          </cell>
          <cell r="K11509" t="str">
            <v>alloc_cp_amt</v>
          </cell>
          <cell r="M11509" t="str">
            <v>2015/07/1/2/A/0</v>
          </cell>
        </row>
        <row r="11510">
          <cell r="A11510" t="str">
            <v>11509</v>
          </cell>
          <cell r="B11510" t="str">
            <v>OM52096</v>
          </cell>
          <cell r="C11510" t="str">
            <v>096 - CP Allocation O &amp; M Exp Amount</v>
          </cell>
          <cell r="D11510">
            <v>0</v>
          </cell>
          <cell r="F11510" t="str">
            <v>CALC</v>
          </cell>
          <cell r="H11510" t="str">
            <v>96</v>
          </cell>
          <cell r="I11510" t="str">
            <v>C</v>
          </cell>
          <cell r="J11510" t="str">
            <v>om_exp</v>
          </cell>
          <cell r="K11510" t="str">
            <v>alloc_cp_amt</v>
          </cell>
          <cell r="M11510" t="str">
            <v>2015/07/1/2/A/0</v>
          </cell>
        </row>
        <row r="11511">
          <cell r="A11511" t="str">
            <v>11510</v>
          </cell>
          <cell r="B11511" t="str">
            <v>OM52096</v>
          </cell>
          <cell r="C11511" t="str">
            <v>096 - CP Allocation O &amp; M Exp Amount</v>
          </cell>
          <cell r="D11511">
            <v>0</v>
          </cell>
          <cell r="F11511" t="str">
            <v>CALC</v>
          </cell>
          <cell r="H11511" t="str">
            <v>96</v>
          </cell>
          <cell r="I11511" t="str">
            <v>C</v>
          </cell>
          <cell r="J11511" t="str">
            <v>om_exp</v>
          </cell>
          <cell r="K11511" t="str">
            <v>alloc_cp_amt</v>
          </cell>
          <cell r="M11511" t="str">
            <v>2015/07/1/2/A/0</v>
          </cell>
        </row>
        <row r="11512">
          <cell r="A11512" t="str">
            <v>11511</v>
          </cell>
          <cell r="B11512" t="str">
            <v>OM52096</v>
          </cell>
          <cell r="C11512" t="str">
            <v>096 - CP Allocation O &amp; M Exp Amount</v>
          </cell>
          <cell r="D11512">
            <v>0</v>
          </cell>
          <cell r="F11512" t="str">
            <v>CALC</v>
          </cell>
          <cell r="H11512" t="str">
            <v>96</v>
          </cell>
          <cell r="I11512" t="str">
            <v>C</v>
          </cell>
          <cell r="J11512" t="str">
            <v>om_exp</v>
          </cell>
          <cell r="K11512" t="str">
            <v>alloc_cp_amt</v>
          </cell>
          <cell r="M11512" t="str">
            <v>2015/07/1/2/A/0</v>
          </cell>
        </row>
        <row r="11513">
          <cell r="A11513" t="str">
            <v>11512</v>
          </cell>
          <cell r="B11513" t="str">
            <v>OM52096</v>
          </cell>
          <cell r="C11513" t="str">
            <v>096 - CP Allocation O &amp; M Exp Amount</v>
          </cell>
          <cell r="D11513">
            <v>20722.47</v>
          </cell>
          <cell r="F11513" t="str">
            <v>CALC</v>
          </cell>
          <cell r="H11513" t="str">
            <v>96</v>
          </cell>
          <cell r="I11513" t="str">
            <v>C</v>
          </cell>
          <cell r="J11513" t="str">
            <v>om_exp</v>
          </cell>
          <cell r="K11513" t="str">
            <v>alloc_cp_amt</v>
          </cell>
          <cell r="M11513" t="str">
            <v>2015/07/1/2/A/0</v>
          </cell>
        </row>
        <row r="11514">
          <cell r="A11514" t="str">
            <v>11513</v>
          </cell>
          <cell r="B11514" t="str">
            <v>OM52096</v>
          </cell>
          <cell r="C11514" t="str">
            <v>096 - CP Allocation O &amp; M Exp Amount</v>
          </cell>
          <cell r="D11514">
            <v>0</v>
          </cell>
          <cell r="F11514" t="str">
            <v>CALC</v>
          </cell>
          <cell r="H11514" t="str">
            <v>96</v>
          </cell>
          <cell r="I11514" t="str">
            <v>C</v>
          </cell>
          <cell r="J11514" t="str">
            <v>om_exp</v>
          </cell>
          <cell r="K11514" t="str">
            <v>alloc_cp_amt</v>
          </cell>
          <cell r="M11514" t="str">
            <v>2015/07/1/2/A/0</v>
          </cell>
        </row>
        <row r="11515">
          <cell r="A11515" t="str">
            <v>11514</v>
          </cell>
          <cell r="B11515" t="str">
            <v>OM52096</v>
          </cell>
          <cell r="C11515" t="str">
            <v>096 - CP Allocation O &amp; M Exp Amount</v>
          </cell>
          <cell r="D11515">
            <v>0</v>
          </cell>
          <cell r="F11515" t="str">
            <v>CALC</v>
          </cell>
          <cell r="H11515" t="str">
            <v>96</v>
          </cell>
          <cell r="I11515" t="str">
            <v>C</v>
          </cell>
          <cell r="J11515" t="str">
            <v>om_exp</v>
          </cell>
          <cell r="K11515" t="str">
            <v>alloc_cp_amt</v>
          </cell>
          <cell r="M11515" t="str">
            <v>2015/07/1/2/A/0</v>
          </cell>
        </row>
        <row r="11516">
          <cell r="A11516" t="str">
            <v>11515</v>
          </cell>
          <cell r="B11516" t="str">
            <v>OM52096</v>
          </cell>
          <cell r="C11516" t="str">
            <v>096 - CP Allocation O &amp; M Exp Amount</v>
          </cell>
          <cell r="D11516">
            <v>0</v>
          </cell>
          <cell r="F11516" t="str">
            <v>CALC</v>
          </cell>
          <cell r="H11516" t="str">
            <v>96</v>
          </cell>
          <cell r="I11516" t="str">
            <v>C</v>
          </cell>
          <cell r="J11516" t="str">
            <v>om_exp</v>
          </cell>
          <cell r="K11516" t="str">
            <v>alloc_cp_amt</v>
          </cell>
          <cell r="M11516" t="str">
            <v>2015/07/1/2/A/0</v>
          </cell>
        </row>
        <row r="11517">
          <cell r="A11517" t="str">
            <v>11516</v>
          </cell>
          <cell r="B11517" t="str">
            <v>OM52096</v>
          </cell>
          <cell r="C11517" t="str">
            <v>096 - CP Allocation O &amp; M Exp Amount</v>
          </cell>
          <cell r="D11517">
            <v>1247.6400000000001</v>
          </cell>
          <cell r="F11517" t="str">
            <v>CALC</v>
          </cell>
          <cell r="H11517" t="str">
            <v>96</v>
          </cell>
          <cell r="I11517" t="str">
            <v>C</v>
          </cell>
          <cell r="J11517" t="str">
            <v>om_exp</v>
          </cell>
          <cell r="K11517" t="str">
            <v>alloc_cp_amt</v>
          </cell>
          <cell r="M11517" t="str">
            <v>2015/07/1/2/A/0</v>
          </cell>
        </row>
        <row r="11518">
          <cell r="A11518" t="str">
            <v>11517</v>
          </cell>
          <cell r="B11518" t="str">
            <v>OM22096</v>
          </cell>
          <cell r="C11518" t="str">
            <v>096 - CP Allocation Factor</v>
          </cell>
          <cell r="D11518">
            <v>1</v>
          </cell>
          <cell r="F11518" t="str">
            <v>CALC</v>
          </cell>
          <cell r="H11518" t="str">
            <v>96</v>
          </cell>
          <cell r="I11518" t="str">
            <v>C</v>
          </cell>
          <cell r="J11518" t="str">
            <v>om_exp</v>
          </cell>
          <cell r="K11518" t="str">
            <v>alloc_cp</v>
          </cell>
          <cell r="M11518" t="str">
            <v>2015/07/1/2/A/0</v>
          </cell>
        </row>
        <row r="11519">
          <cell r="A11519" t="str">
            <v>11518</v>
          </cell>
          <cell r="B11519" t="str">
            <v>OM22096</v>
          </cell>
          <cell r="C11519" t="str">
            <v>096 - CP Allocation Factor</v>
          </cell>
          <cell r="D11519">
            <v>1</v>
          </cell>
          <cell r="F11519" t="str">
            <v>CALC</v>
          </cell>
          <cell r="H11519" t="str">
            <v>96</v>
          </cell>
          <cell r="I11519" t="str">
            <v>C</v>
          </cell>
          <cell r="J11519" t="str">
            <v>om_exp</v>
          </cell>
          <cell r="K11519" t="str">
            <v>alloc_cp</v>
          </cell>
          <cell r="M11519" t="str">
            <v>2015/07/1/2/A/0</v>
          </cell>
        </row>
        <row r="11520">
          <cell r="A11520" t="str">
            <v>11519</v>
          </cell>
          <cell r="B11520" t="str">
            <v>OM22096</v>
          </cell>
          <cell r="C11520" t="str">
            <v>096 - CP Allocation Factor</v>
          </cell>
          <cell r="D11520">
            <v>1</v>
          </cell>
          <cell r="F11520" t="str">
            <v>CALC</v>
          </cell>
          <cell r="H11520" t="str">
            <v>96</v>
          </cell>
          <cell r="I11520" t="str">
            <v>C</v>
          </cell>
          <cell r="J11520" t="str">
            <v>om_exp</v>
          </cell>
          <cell r="K11520" t="str">
            <v>alloc_cp</v>
          </cell>
          <cell r="M11520" t="str">
            <v>2015/07/1/2/A/0</v>
          </cell>
        </row>
        <row r="11521">
          <cell r="A11521" t="str">
            <v>11520</v>
          </cell>
          <cell r="B11521" t="str">
            <v>OM22096</v>
          </cell>
          <cell r="C11521" t="str">
            <v>096 - CP Allocation Factor</v>
          </cell>
          <cell r="D11521">
            <v>1</v>
          </cell>
          <cell r="F11521" t="str">
            <v>CALC</v>
          </cell>
          <cell r="H11521" t="str">
            <v>96</v>
          </cell>
          <cell r="I11521" t="str">
            <v>C</v>
          </cell>
          <cell r="J11521" t="str">
            <v>om_exp</v>
          </cell>
          <cell r="K11521" t="str">
            <v>alloc_cp</v>
          </cell>
          <cell r="M11521" t="str">
            <v>2015/07/1/2/A/0</v>
          </cell>
        </row>
        <row r="11522">
          <cell r="A11522" t="str">
            <v>11521</v>
          </cell>
          <cell r="B11522" t="str">
            <v>OM22096</v>
          </cell>
          <cell r="C11522" t="str">
            <v>096 - CP Allocation Factor</v>
          </cell>
          <cell r="D11522">
            <v>1</v>
          </cell>
          <cell r="F11522" t="str">
            <v>CALC</v>
          </cell>
          <cell r="H11522" t="str">
            <v>96</v>
          </cell>
          <cell r="I11522" t="str">
            <v>C</v>
          </cell>
          <cell r="J11522" t="str">
            <v>om_exp</v>
          </cell>
          <cell r="K11522" t="str">
            <v>alloc_cp</v>
          </cell>
          <cell r="M11522" t="str">
            <v>2015/07/1/2/A/0</v>
          </cell>
        </row>
        <row r="11523">
          <cell r="A11523" t="str">
            <v>11522</v>
          </cell>
          <cell r="B11523" t="str">
            <v>OM22096</v>
          </cell>
          <cell r="C11523" t="str">
            <v>096 - CP Allocation Factor</v>
          </cell>
          <cell r="D11523">
            <v>1</v>
          </cell>
          <cell r="F11523" t="str">
            <v>CALC</v>
          </cell>
          <cell r="H11523" t="str">
            <v>96</v>
          </cell>
          <cell r="I11523" t="str">
            <v>C</v>
          </cell>
          <cell r="J11523" t="str">
            <v>om_exp</v>
          </cell>
          <cell r="K11523" t="str">
            <v>alloc_cp</v>
          </cell>
          <cell r="M11523" t="str">
            <v>2015/07/1/2/A/0</v>
          </cell>
        </row>
        <row r="11524">
          <cell r="A11524" t="str">
            <v>11523</v>
          </cell>
          <cell r="B11524" t="str">
            <v>OM22096</v>
          </cell>
          <cell r="C11524" t="str">
            <v>096 - CP Allocation Factor</v>
          </cell>
          <cell r="D11524">
            <v>1</v>
          </cell>
          <cell r="F11524" t="str">
            <v>CALC</v>
          </cell>
          <cell r="H11524" t="str">
            <v>96</v>
          </cell>
          <cell r="I11524" t="str">
            <v>C</v>
          </cell>
          <cell r="J11524" t="str">
            <v>om_exp</v>
          </cell>
          <cell r="K11524" t="str">
            <v>alloc_cp</v>
          </cell>
          <cell r="M11524" t="str">
            <v>2015/07/1/2/A/0</v>
          </cell>
        </row>
        <row r="11525">
          <cell r="A11525" t="str">
            <v>11524</v>
          </cell>
          <cell r="B11525" t="str">
            <v>OM22096</v>
          </cell>
          <cell r="C11525" t="str">
            <v>096 - CP Allocation Factor</v>
          </cell>
          <cell r="D11525">
            <v>1</v>
          </cell>
          <cell r="F11525" t="str">
            <v>CALC</v>
          </cell>
          <cell r="H11525" t="str">
            <v>96</v>
          </cell>
          <cell r="I11525" t="str">
            <v>C</v>
          </cell>
          <cell r="J11525" t="str">
            <v>om_exp</v>
          </cell>
          <cell r="K11525" t="str">
            <v>alloc_cp</v>
          </cell>
          <cell r="M11525" t="str">
            <v>2015/07/1/2/A/0</v>
          </cell>
        </row>
        <row r="11526">
          <cell r="A11526" t="str">
            <v>11525</v>
          </cell>
          <cell r="B11526" t="str">
            <v>OM22096</v>
          </cell>
          <cell r="C11526" t="str">
            <v>096 - CP Allocation Factor</v>
          </cell>
          <cell r="D11526">
            <v>1</v>
          </cell>
          <cell r="F11526" t="str">
            <v>CALC</v>
          </cell>
          <cell r="H11526" t="str">
            <v>96</v>
          </cell>
          <cell r="I11526" t="str">
            <v>C</v>
          </cell>
          <cell r="J11526" t="str">
            <v>om_exp</v>
          </cell>
          <cell r="K11526" t="str">
            <v>alloc_cp</v>
          </cell>
          <cell r="M11526" t="str">
            <v>2015/07/1/2/A/0</v>
          </cell>
        </row>
        <row r="11527">
          <cell r="A11527" t="str">
            <v>11526</v>
          </cell>
          <cell r="B11527" t="str">
            <v>OM22096</v>
          </cell>
          <cell r="C11527" t="str">
            <v>096 - CP Allocation Factor</v>
          </cell>
          <cell r="D11527">
            <v>1</v>
          </cell>
          <cell r="F11527" t="str">
            <v>CALC</v>
          </cell>
          <cell r="H11527" t="str">
            <v>96</v>
          </cell>
          <cell r="I11527" t="str">
            <v>C</v>
          </cell>
          <cell r="J11527" t="str">
            <v>om_exp</v>
          </cell>
          <cell r="K11527" t="str">
            <v>alloc_cp</v>
          </cell>
          <cell r="M11527" t="str">
            <v>2015/07/1/2/A/0</v>
          </cell>
        </row>
        <row r="11528">
          <cell r="A11528" t="str">
            <v>11527</v>
          </cell>
          <cell r="B11528" t="str">
            <v>OM22096</v>
          </cell>
          <cell r="C11528" t="str">
            <v>096 - CP Allocation Factor</v>
          </cell>
          <cell r="D11528">
            <v>1</v>
          </cell>
          <cell r="F11528" t="str">
            <v>CALC</v>
          </cell>
          <cell r="H11528" t="str">
            <v>96</v>
          </cell>
          <cell r="I11528" t="str">
            <v>C</v>
          </cell>
          <cell r="J11528" t="str">
            <v>om_exp</v>
          </cell>
          <cell r="K11528" t="str">
            <v>alloc_cp</v>
          </cell>
          <cell r="M11528" t="str">
            <v>2015/07/1/2/A/0</v>
          </cell>
        </row>
        <row r="11529">
          <cell r="A11529" t="str">
            <v>11528</v>
          </cell>
          <cell r="B11529" t="str">
            <v>OM22096</v>
          </cell>
          <cell r="C11529" t="str">
            <v>096 - CP Allocation Factor</v>
          </cell>
          <cell r="D11529">
            <v>1</v>
          </cell>
          <cell r="F11529" t="str">
            <v>CALC</v>
          </cell>
          <cell r="H11529" t="str">
            <v>96</v>
          </cell>
          <cell r="I11529" t="str">
            <v>C</v>
          </cell>
          <cell r="J11529" t="str">
            <v>om_exp</v>
          </cell>
          <cell r="K11529" t="str">
            <v>alloc_cp</v>
          </cell>
          <cell r="M11529" t="str">
            <v>2015/07/1/2/A/0</v>
          </cell>
        </row>
        <row r="11530">
          <cell r="A11530" t="str">
            <v>11529</v>
          </cell>
          <cell r="B11530" t="str">
            <v>OM62096</v>
          </cell>
          <cell r="C11530" t="str">
            <v>096 - GCP Allocation O &amp; M Exp Amount</v>
          </cell>
          <cell r="D11530">
            <v>0</v>
          </cell>
          <cell r="F11530" t="str">
            <v>CALC</v>
          </cell>
          <cell r="H11530" t="str">
            <v>96</v>
          </cell>
          <cell r="I11530" t="str">
            <v>C</v>
          </cell>
          <cell r="J11530" t="str">
            <v>om_exp</v>
          </cell>
          <cell r="K11530" t="str">
            <v>alloc_gcp_amt</v>
          </cell>
          <cell r="M11530" t="str">
            <v>2015/07/1/2/A/0</v>
          </cell>
        </row>
        <row r="11531">
          <cell r="A11531" t="str">
            <v>11530</v>
          </cell>
          <cell r="B11531" t="str">
            <v>OM62096</v>
          </cell>
          <cell r="C11531" t="str">
            <v>096 - GCP Allocation O &amp; M Exp Amount</v>
          </cell>
          <cell r="D11531">
            <v>0</v>
          </cell>
          <cell r="F11531" t="str">
            <v>CALC</v>
          </cell>
          <cell r="H11531" t="str">
            <v>96</v>
          </cell>
          <cell r="I11531" t="str">
            <v>C</v>
          </cell>
          <cell r="J11531" t="str">
            <v>om_exp</v>
          </cell>
          <cell r="K11531" t="str">
            <v>alloc_gcp_amt</v>
          </cell>
          <cell r="M11531" t="str">
            <v>2015/07/1/2/A/0</v>
          </cell>
        </row>
        <row r="11532">
          <cell r="A11532" t="str">
            <v>11531</v>
          </cell>
          <cell r="B11532" t="str">
            <v>OM62096</v>
          </cell>
          <cell r="C11532" t="str">
            <v>096 - GCP Allocation O &amp; M Exp Amount</v>
          </cell>
          <cell r="D11532">
            <v>0</v>
          </cell>
          <cell r="F11532" t="str">
            <v>CALC</v>
          </cell>
          <cell r="H11532" t="str">
            <v>96</v>
          </cell>
          <cell r="I11532" t="str">
            <v>C</v>
          </cell>
          <cell r="J11532" t="str">
            <v>om_exp</v>
          </cell>
          <cell r="K11532" t="str">
            <v>alloc_gcp_amt</v>
          </cell>
          <cell r="M11532" t="str">
            <v>2015/07/1/2/A/0</v>
          </cell>
        </row>
        <row r="11533">
          <cell r="A11533" t="str">
            <v>11532</v>
          </cell>
          <cell r="B11533" t="str">
            <v>OM62096</v>
          </cell>
          <cell r="C11533" t="str">
            <v>096 - GCP Allocation O &amp; M Exp Amount</v>
          </cell>
          <cell r="D11533">
            <v>0</v>
          </cell>
          <cell r="F11533" t="str">
            <v>CALC</v>
          </cell>
          <cell r="H11533" t="str">
            <v>96</v>
          </cell>
          <cell r="I11533" t="str">
            <v>C</v>
          </cell>
          <cell r="J11533" t="str">
            <v>om_exp</v>
          </cell>
          <cell r="K11533" t="str">
            <v>alloc_gcp_amt</v>
          </cell>
          <cell r="M11533" t="str">
            <v>2015/07/1/2/A/0</v>
          </cell>
        </row>
        <row r="11534">
          <cell r="A11534" t="str">
            <v>11533</v>
          </cell>
          <cell r="B11534" t="str">
            <v>OM62096</v>
          </cell>
          <cell r="C11534" t="str">
            <v>096 - GCP Allocation O &amp; M Exp Amount</v>
          </cell>
          <cell r="D11534">
            <v>0</v>
          </cell>
          <cell r="F11534" t="str">
            <v>CALC</v>
          </cell>
          <cell r="H11534" t="str">
            <v>96</v>
          </cell>
          <cell r="I11534" t="str">
            <v>C</v>
          </cell>
          <cell r="J11534" t="str">
            <v>om_exp</v>
          </cell>
          <cell r="K11534" t="str">
            <v>alloc_gcp_amt</v>
          </cell>
          <cell r="M11534" t="str">
            <v>2015/07/1/2/A/0</v>
          </cell>
        </row>
        <row r="11535">
          <cell r="A11535" t="str">
            <v>11534</v>
          </cell>
          <cell r="B11535" t="str">
            <v>OM62096</v>
          </cell>
          <cell r="C11535" t="str">
            <v>096 - GCP Allocation O &amp; M Exp Amount</v>
          </cell>
          <cell r="D11535">
            <v>0</v>
          </cell>
          <cell r="F11535" t="str">
            <v>CALC</v>
          </cell>
          <cell r="H11535" t="str">
            <v>96</v>
          </cell>
          <cell r="I11535" t="str">
            <v>C</v>
          </cell>
          <cell r="J11535" t="str">
            <v>om_exp</v>
          </cell>
          <cell r="K11535" t="str">
            <v>alloc_gcp_amt</v>
          </cell>
          <cell r="M11535" t="str">
            <v>2015/07/1/2/A/0</v>
          </cell>
        </row>
        <row r="11536">
          <cell r="A11536" t="str">
            <v>11535</v>
          </cell>
          <cell r="B11536" t="str">
            <v>OM62096</v>
          </cell>
          <cell r="C11536" t="str">
            <v>096 - GCP Allocation O &amp; M Exp Amount</v>
          </cell>
          <cell r="D11536">
            <v>0</v>
          </cell>
          <cell r="F11536" t="str">
            <v>CALC</v>
          </cell>
          <cell r="H11536" t="str">
            <v>96</v>
          </cell>
          <cell r="I11536" t="str">
            <v>C</v>
          </cell>
          <cell r="J11536" t="str">
            <v>om_exp</v>
          </cell>
          <cell r="K11536" t="str">
            <v>alloc_gcp_amt</v>
          </cell>
          <cell r="M11536" t="str">
            <v>2015/07/1/2/A/0</v>
          </cell>
        </row>
        <row r="11537">
          <cell r="A11537" t="str">
            <v>11536</v>
          </cell>
          <cell r="B11537" t="str">
            <v>OM62096</v>
          </cell>
          <cell r="C11537" t="str">
            <v>096 - GCP Allocation O &amp; M Exp Amount</v>
          </cell>
          <cell r="D11537">
            <v>0</v>
          </cell>
          <cell r="F11537" t="str">
            <v>CALC</v>
          </cell>
          <cell r="H11537" t="str">
            <v>96</v>
          </cell>
          <cell r="I11537" t="str">
            <v>C</v>
          </cell>
          <cell r="J11537" t="str">
            <v>om_exp</v>
          </cell>
          <cell r="K11537" t="str">
            <v>alloc_gcp_amt</v>
          </cell>
          <cell r="M11537" t="str">
            <v>2015/07/1/2/A/0</v>
          </cell>
        </row>
        <row r="11538">
          <cell r="A11538" t="str">
            <v>11537</v>
          </cell>
          <cell r="B11538" t="str">
            <v>OM62096</v>
          </cell>
          <cell r="C11538" t="str">
            <v>096 - GCP Allocation O &amp; M Exp Amount</v>
          </cell>
          <cell r="D11538">
            <v>0</v>
          </cell>
          <cell r="F11538" t="str">
            <v>CALC</v>
          </cell>
          <cell r="H11538" t="str">
            <v>96</v>
          </cell>
          <cell r="I11538" t="str">
            <v>C</v>
          </cell>
          <cell r="J11538" t="str">
            <v>om_exp</v>
          </cell>
          <cell r="K11538" t="str">
            <v>alloc_gcp_amt</v>
          </cell>
          <cell r="M11538" t="str">
            <v>2015/07/1/2/A/0</v>
          </cell>
        </row>
        <row r="11539">
          <cell r="A11539" t="str">
            <v>11538</v>
          </cell>
          <cell r="B11539" t="str">
            <v>OM62096</v>
          </cell>
          <cell r="C11539" t="str">
            <v>096 - GCP Allocation O &amp; M Exp Amount</v>
          </cell>
          <cell r="D11539">
            <v>0</v>
          </cell>
          <cell r="F11539" t="str">
            <v>CALC</v>
          </cell>
          <cell r="H11539" t="str">
            <v>96</v>
          </cell>
          <cell r="I11539" t="str">
            <v>C</v>
          </cell>
          <cell r="J11539" t="str">
            <v>om_exp</v>
          </cell>
          <cell r="K11539" t="str">
            <v>alloc_gcp_amt</v>
          </cell>
          <cell r="M11539" t="str">
            <v>2015/07/1/2/A/0</v>
          </cell>
        </row>
        <row r="11540">
          <cell r="A11540" t="str">
            <v>11539</v>
          </cell>
          <cell r="B11540" t="str">
            <v>OM62096</v>
          </cell>
          <cell r="C11540" t="str">
            <v>096 - GCP Allocation O &amp; M Exp Amount</v>
          </cell>
          <cell r="D11540">
            <v>0</v>
          </cell>
          <cell r="F11540" t="str">
            <v>CALC</v>
          </cell>
          <cell r="H11540" t="str">
            <v>96</v>
          </cell>
          <cell r="I11540" t="str">
            <v>C</v>
          </cell>
          <cell r="J11540" t="str">
            <v>om_exp</v>
          </cell>
          <cell r="K11540" t="str">
            <v>alloc_gcp_amt</v>
          </cell>
          <cell r="M11540" t="str">
            <v>2015/07/1/2/A/0</v>
          </cell>
        </row>
        <row r="11541">
          <cell r="A11541" t="str">
            <v>11540</v>
          </cell>
          <cell r="B11541" t="str">
            <v>OM62096</v>
          </cell>
          <cell r="C11541" t="str">
            <v>096 - GCP Allocation O &amp; M Exp Amount</v>
          </cell>
          <cell r="D11541">
            <v>0</v>
          </cell>
          <cell r="F11541" t="str">
            <v>CALC</v>
          </cell>
          <cell r="H11541" t="str">
            <v>96</v>
          </cell>
          <cell r="I11541" t="str">
            <v>C</v>
          </cell>
          <cell r="J11541" t="str">
            <v>om_exp</v>
          </cell>
          <cell r="K11541" t="str">
            <v>alloc_gcp_amt</v>
          </cell>
          <cell r="M11541" t="str">
            <v>2015/07/1/2/A/0</v>
          </cell>
        </row>
        <row r="11542">
          <cell r="A11542" t="str">
            <v>11541</v>
          </cell>
          <cell r="B11542" t="str">
            <v>OM32096</v>
          </cell>
          <cell r="C11542" t="str">
            <v>096 - GCP Allocation Factor</v>
          </cell>
          <cell r="D11542">
            <v>0</v>
          </cell>
          <cell r="F11542" t="str">
            <v>CALC</v>
          </cell>
          <cell r="H11542" t="str">
            <v>96</v>
          </cell>
          <cell r="I11542" t="str">
            <v>C</v>
          </cell>
          <cell r="J11542" t="str">
            <v>om_exp</v>
          </cell>
          <cell r="K11542" t="str">
            <v>alloc_gcp</v>
          </cell>
          <cell r="M11542" t="str">
            <v>2015/07/1/2/A/0</v>
          </cell>
        </row>
        <row r="11543">
          <cell r="A11543" t="str">
            <v>11542</v>
          </cell>
          <cell r="B11543" t="str">
            <v>OM32096</v>
          </cell>
          <cell r="C11543" t="str">
            <v>096 - GCP Allocation Factor</v>
          </cell>
          <cell r="D11543">
            <v>0</v>
          </cell>
          <cell r="F11543" t="str">
            <v>CALC</v>
          </cell>
          <cell r="H11543" t="str">
            <v>96</v>
          </cell>
          <cell r="I11543" t="str">
            <v>C</v>
          </cell>
          <cell r="J11543" t="str">
            <v>om_exp</v>
          </cell>
          <cell r="K11543" t="str">
            <v>alloc_gcp</v>
          </cell>
          <cell r="M11543" t="str">
            <v>2015/07/1/2/A/0</v>
          </cell>
        </row>
        <row r="11544">
          <cell r="A11544" t="str">
            <v>11543</v>
          </cell>
          <cell r="B11544" t="str">
            <v>OM32096</v>
          </cell>
          <cell r="C11544" t="str">
            <v>096 - GCP Allocation Factor</v>
          </cell>
          <cell r="D11544">
            <v>0</v>
          </cell>
          <cell r="F11544" t="str">
            <v>CALC</v>
          </cell>
          <cell r="H11544" t="str">
            <v>96</v>
          </cell>
          <cell r="I11544" t="str">
            <v>C</v>
          </cell>
          <cell r="J11544" t="str">
            <v>om_exp</v>
          </cell>
          <cell r="K11544" t="str">
            <v>alloc_gcp</v>
          </cell>
          <cell r="M11544" t="str">
            <v>2015/07/1/2/A/0</v>
          </cell>
        </row>
        <row r="11545">
          <cell r="A11545" t="str">
            <v>11544</v>
          </cell>
          <cell r="B11545" t="str">
            <v>OM32096</v>
          </cell>
          <cell r="C11545" t="str">
            <v>096 - GCP Allocation Factor</v>
          </cell>
          <cell r="D11545">
            <v>0</v>
          </cell>
          <cell r="F11545" t="str">
            <v>CALC</v>
          </cell>
          <cell r="H11545" t="str">
            <v>96</v>
          </cell>
          <cell r="I11545" t="str">
            <v>C</v>
          </cell>
          <cell r="J11545" t="str">
            <v>om_exp</v>
          </cell>
          <cell r="K11545" t="str">
            <v>alloc_gcp</v>
          </cell>
          <cell r="M11545" t="str">
            <v>2015/07/1/2/A/0</v>
          </cell>
        </row>
        <row r="11546">
          <cell r="A11546" t="str">
            <v>11545</v>
          </cell>
          <cell r="B11546" t="str">
            <v>OM32096</v>
          </cell>
          <cell r="C11546" t="str">
            <v>096 - GCP Allocation Factor</v>
          </cell>
          <cell r="D11546">
            <v>0</v>
          </cell>
          <cell r="F11546" t="str">
            <v>CALC</v>
          </cell>
          <cell r="H11546" t="str">
            <v>96</v>
          </cell>
          <cell r="I11546" t="str">
            <v>C</v>
          </cell>
          <cell r="J11546" t="str">
            <v>om_exp</v>
          </cell>
          <cell r="K11546" t="str">
            <v>alloc_gcp</v>
          </cell>
          <cell r="M11546" t="str">
            <v>2015/07/1/2/A/0</v>
          </cell>
        </row>
        <row r="11547">
          <cell r="A11547" t="str">
            <v>11546</v>
          </cell>
          <cell r="B11547" t="str">
            <v>OM32096</v>
          </cell>
          <cell r="C11547" t="str">
            <v>096 - GCP Allocation Factor</v>
          </cell>
          <cell r="D11547">
            <v>0</v>
          </cell>
          <cell r="F11547" t="str">
            <v>CALC</v>
          </cell>
          <cell r="H11547" t="str">
            <v>96</v>
          </cell>
          <cell r="I11547" t="str">
            <v>C</v>
          </cell>
          <cell r="J11547" t="str">
            <v>om_exp</v>
          </cell>
          <cell r="K11547" t="str">
            <v>alloc_gcp</v>
          </cell>
          <cell r="M11547" t="str">
            <v>2015/07/1/2/A/0</v>
          </cell>
        </row>
        <row r="11548">
          <cell r="A11548" t="str">
            <v>11547</v>
          </cell>
          <cell r="B11548" t="str">
            <v>OM32096</v>
          </cell>
          <cell r="C11548" t="str">
            <v>096 - GCP Allocation Factor</v>
          </cell>
          <cell r="D11548">
            <v>0</v>
          </cell>
          <cell r="F11548" t="str">
            <v>CALC</v>
          </cell>
          <cell r="H11548" t="str">
            <v>96</v>
          </cell>
          <cell r="I11548" t="str">
            <v>C</v>
          </cell>
          <cell r="J11548" t="str">
            <v>om_exp</v>
          </cell>
          <cell r="K11548" t="str">
            <v>alloc_gcp</v>
          </cell>
          <cell r="M11548" t="str">
            <v>2015/07/1/2/A/0</v>
          </cell>
        </row>
        <row r="11549">
          <cell r="A11549" t="str">
            <v>11548</v>
          </cell>
          <cell r="B11549" t="str">
            <v>OM32096</v>
          </cell>
          <cell r="C11549" t="str">
            <v>096 - GCP Allocation Factor</v>
          </cell>
          <cell r="D11549">
            <v>0</v>
          </cell>
          <cell r="F11549" t="str">
            <v>CALC</v>
          </cell>
          <cell r="H11549" t="str">
            <v>96</v>
          </cell>
          <cell r="I11549" t="str">
            <v>C</v>
          </cell>
          <cell r="J11549" t="str">
            <v>om_exp</v>
          </cell>
          <cell r="K11549" t="str">
            <v>alloc_gcp</v>
          </cell>
          <cell r="M11549" t="str">
            <v>2015/07/1/2/A/0</v>
          </cell>
        </row>
        <row r="11550">
          <cell r="A11550" t="str">
            <v>11549</v>
          </cell>
          <cell r="B11550" t="str">
            <v>OM32096</v>
          </cell>
          <cell r="C11550" t="str">
            <v>096 - GCP Allocation Factor</v>
          </cell>
          <cell r="D11550">
            <v>0</v>
          </cell>
          <cell r="F11550" t="str">
            <v>CALC</v>
          </cell>
          <cell r="H11550" t="str">
            <v>96</v>
          </cell>
          <cell r="I11550" t="str">
            <v>C</v>
          </cell>
          <cell r="J11550" t="str">
            <v>om_exp</v>
          </cell>
          <cell r="K11550" t="str">
            <v>alloc_gcp</v>
          </cell>
          <cell r="M11550" t="str">
            <v>2015/07/1/2/A/0</v>
          </cell>
        </row>
        <row r="11551">
          <cell r="A11551" t="str">
            <v>11550</v>
          </cell>
          <cell r="B11551" t="str">
            <v>OM32096</v>
          </cell>
          <cell r="C11551" t="str">
            <v>096 - GCP Allocation Factor</v>
          </cell>
          <cell r="D11551">
            <v>0</v>
          </cell>
          <cell r="F11551" t="str">
            <v>CALC</v>
          </cell>
          <cell r="H11551" t="str">
            <v>96</v>
          </cell>
          <cell r="I11551" t="str">
            <v>C</v>
          </cell>
          <cell r="J11551" t="str">
            <v>om_exp</v>
          </cell>
          <cell r="K11551" t="str">
            <v>alloc_gcp</v>
          </cell>
          <cell r="M11551" t="str">
            <v>2015/07/1/2/A/0</v>
          </cell>
        </row>
        <row r="11552">
          <cell r="A11552" t="str">
            <v>11551</v>
          </cell>
          <cell r="B11552" t="str">
            <v>OM32096</v>
          </cell>
          <cell r="C11552" t="str">
            <v>096 - GCP Allocation Factor</v>
          </cell>
          <cell r="D11552">
            <v>0</v>
          </cell>
          <cell r="F11552" t="str">
            <v>CALC</v>
          </cell>
          <cell r="H11552" t="str">
            <v>96</v>
          </cell>
          <cell r="I11552" t="str">
            <v>C</v>
          </cell>
          <cell r="J11552" t="str">
            <v>om_exp</v>
          </cell>
          <cell r="K11552" t="str">
            <v>alloc_gcp</v>
          </cell>
          <cell r="M11552" t="str">
            <v>2015/07/1/2/A/0</v>
          </cell>
        </row>
        <row r="11553">
          <cell r="A11553" t="str">
            <v>11552</v>
          </cell>
          <cell r="B11553" t="str">
            <v>OM32096</v>
          </cell>
          <cell r="C11553" t="str">
            <v>096 - GCP Allocation Factor</v>
          </cell>
          <cell r="D11553">
            <v>0</v>
          </cell>
          <cell r="F11553" t="str">
            <v>CALC</v>
          </cell>
          <cell r="H11553" t="str">
            <v>96</v>
          </cell>
          <cell r="I11553" t="str">
            <v>C</v>
          </cell>
          <cell r="J11553" t="str">
            <v>om_exp</v>
          </cell>
          <cell r="K11553" t="str">
            <v>alloc_gcp</v>
          </cell>
          <cell r="M11553" t="str">
            <v>2015/07/1/2/A/0</v>
          </cell>
        </row>
        <row r="11554">
          <cell r="A11554" t="str">
            <v>11553</v>
          </cell>
          <cell r="B11554" t="str">
            <v>OMC2096</v>
          </cell>
          <cell r="C11554" t="str">
            <v>096 - GCP Jurisdictional O &amp; M Exp Amount</v>
          </cell>
          <cell r="D11554">
            <v>0</v>
          </cell>
          <cell r="F11554" t="str">
            <v>CALC</v>
          </cell>
          <cell r="H11554" t="str">
            <v>96</v>
          </cell>
          <cell r="I11554" t="str">
            <v>C</v>
          </cell>
          <cell r="J11554" t="str">
            <v>om_exp</v>
          </cell>
          <cell r="K11554" t="str">
            <v>juris_gcp_amt</v>
          </cell>
          <cell r="M11554" t="str">
            <v>2015/07/1/2/A/0</v>
          </cell>
        </row>
        <row r="11555">
          <cell r="A11555" t="str">
            <v>11554</v>
          </cell>
          <cell r="B11555" t="str">
            <v>OMC2096</v>
          </cell>
          <cell r="C11555" t="str">
            <v>096 - GCP Jurisdictional O &amp; M Exp Amount</v>
          </cell>
          <cell r="D11555">
            <v>0</v>
          </cell>
          <cell r="F11555" t="str">
            <v>CALC</v>
          </cell>
          <cell r="H11555" t="str">
            <v>96</v>
          </cell>
          <cell r="I11555" t="str">
            <v>C</v>
          </cell>
          <cell r="J11555" t="str">
            <v>om_exp</v>
          </cell>
          <cell r="K11555" t="str">
            <v>juris_gcp_amt</v>
          </cell>
          <cell r="M11555" t="str">
            <v>2015/07/1/2/A/0</v>
          </cell>
        </row>
        <row r="11556">
          <cell r="A11556" t="str">
            <v>11555</v>
          </cell>
          <cell r="B11556" t="str">
            <v>OMC2096</v>
          </cell>
          <cell r="C11556" t="str">
            <v>096 - GCP Jurisdictional O &amp; M Exp Amount</v>
          </cell>
          <cell r="D11556">
            <v>0</v>
          </cell>
          <cell r="F11556" t="str">
            <v>CALC</v>
          </cell>
          <cell r="H11556" t="str">
            <v>96</v>
          </cell>
          <cell r="I11556" t="str">
            <v>C</v>
          </cell>
          <cell r="J11556" t="str">
            <v>om_exp</v>
          </cell>
          <cell r="K11556" t="str">
            <v>juris_gcp_amt</v>
          </cell>
          <cell r="M11556" t="str">
            <v>2015/07/1/2/A/0</v>
          </cell>
        </row>
        <row r="11557">
          <cell r="A11557" t="str">
            <v>11556</v>
          </cell>
          <cell r="B11557" t="str">
            <v>OMC2096</v>
          </cell>
          <cell r="C11557" t="str">
            <v>096 - GCP Jurisdictional O &amp; M Exp Amount</v>
          </cell>
          <cell r="D11557">
            <v>0</v>
          </cell>
          <cell r="F11557" t="str">
            <v>CALC</v>
          </cell>
          <cell r="H11557" t="str">
            <v>96</v>
          </cell>
          <cell r="I11557" t="str">
            <v>C</v>
          </cell>
          <cell r="J11557" t="str">
            <v>om_exp</v>
          </cell>
          <cell r="K11557" t="str">
            <v>juris_gcp_amt</v>
          </cell>
          <cell r="M11557" t="str">
            <v>2015/07/1/2/A/0</v>
          </cell>
        </row>
        <row r="11558">
          <cell r="A11558" t="str">
            <v>11557</v>
          </cell>
          <cell r="B11558" t="str">
            <v>OMC2096</v>
          </cell>
          <cell r="C11558" t="str">
            <v>096 - GCP Jurisdictional O &amp; M Exp Amount</v>
          </cell>
          <cell r="D11558">
            <v>0</v>
          </cell>
          <cell r="F11558" t="str">
            <v>CALC</v>
          </cell>
          <cell r="H11558" t="str">
            <v>96</v>
          </cell>
          <cell r="I11558" t="str">
            <v>C</v>
          </cell>
          <cell r="J11558" t="str">
            <v>om_exp</v>
          </cell>
          <cell r="K11558" t="str">
            <v>juris_gcp_amt</v>
          </cell>
          <cell r="M11558" t="str">
            <v>2015/07/1/2/A/0</v>
          </cell>
        </row>
        <row r="11559">
          <cell r="A11559" t="str">
            <v>11558</v>
          </cell>
          <cell r="B11559" t="str">
            <v>OMC2096</v>
          </cell>
          <cell r="C11559" t="str">
            <v>096 - GCP Jurisdictional O &amp; M Exp Amount</v>
          </cell>
          <cell r="D11559">
            <v>0</v>
          </cell>
          <cell r="F11559" t="str">
            <v>CALC</v>
          </cell>
          <cell r="H11559" t="str">
            <v>96</v>
          </cell>
          <cell r="I11559" t="str">
            <v>C</v>
          </cell>
          <cell r="J11559" t="str">
            <v>om_exp</v>
          </cell>
          <cell r="K11559" t="str">
            <v>juris_gcp_amt</v>
          </cell>
          <cell r="M11559" t="str">
            <v>2015/07/1/2/A/0</v>
          </cell>
        </row>
        <row r="11560">
          <cell r="A11560" t="str">
            <v>11559</v>
          </cell>
          <cell r="B11560" t="str">
            <v>OMC2096</v>
          </cell>
          <cell r="C11560" t="str">
            <v>096 - GCP Jurisdictional O &amp; M Exp Amount</v>
          </cell>
          <cell r="D11560">
            <v>0</v>
          </cell>
          <cell r="F11560" t="str">
            <v>CALC</v>
          </cell>
          <cell r="H11560" t="str">
            <v>96</v>
          </cell>
          <cell r="I11560" t="str">
            <v>C</v>
          </cell>
          <cell r="J11560" t="str">
            <v>om_exp</v>
          </cell>
          <cell r="K11560" t="str">
            <v>juris_gcp_amt</v>
          </cell>
          <cell r="M11560" t="str">
            <v>2015/07/1/2/A/0</v>
          </cell>
        </row>
        <row r="11561">
          <cell r="A11561" t="str">
            <v>11560</v>
          </cell>
          <cell r="B11561" t="str">
            <v>OMC2096</v>
          </cell>
          <cell r="C11561" t="str">
            <v>096 - GCP Jurisdictional O &amp; M Exp Amount</v>
          </cell>
          <cell r="D11561">
            <v>0</v>
          </cell>
          <cell r="F11561" t="str">
            <v>CALC</v>
          </cell>
          <cell r="H11561" t="str">
            <v>96</v>
          </cell>
          <cell r="I11561" t="str">
            <v>C</v>
          </cell>
          <cell r="J11561" t="str">
            <v>om_exp</v>
          </cell>
          <cell r="K11561" t="str">
            <v>juris_gcp_amt</v>
          </cell>
          <cell r="M11561" t="str">
            <v>2015/07/1/2/A/0</v>
          </cell>
        </row>
        <row r="11562">
          <cell r="A11562" t="str">
            <v>11561</v>
          </cell>
          <cell r="B11562" t="str">
            <v>OMC2096</v>
          </cell>
          <cell r="C11562" t="str">
            <v>096 - GCP Jurisdictional O &amp; M Exp Amount</v>
          </cell>
          <cell r="D11562">
            <v>0</v>
          </cell>
          <cell r="F11562" t="str">
            <v>CALC</v>
          </cell>
          <cell r="H11562" t="str">
            <v>96</v>
          </cell>
          <cell r="I11562" t="str">
            <v>C</v>
          </cell>
          <cell r="J11562" t="str">
            <v>om_exp</v>
          </cell>
          <cell r="K11562" t="str">
            <v>juris_gcp_amt</v>
          </cell>
          <cell r="M11562" t="str">
            <v>2015/07/1/2/A/0</v>
          </cell>
        </row>
        <row r="11563">
          <cell r="A11563" t="str">
            <v>11562</v>
          </cell>
          <cell r="B11563" t="str">
            <v>OMC2096</v>
          </cell>
          <cell r="C11563" t="str">
            <v>096 - GCP Jurisdictional O &amp; M Exp Amount</v>
          </cell>
          <cell r="D11563">
            <v>0</v>
          </cell>
          <cell r="F11563" t="str">
            <v>CALC</v>
          </cell>
          <cell r="H11563" t="str">
            <v>96</v>
          </cell>
          <cell r="I11563" t="str">
            <v>C</v>
          </cell>
          <cell r="J11563" t="str">
            <v>om_exp</v>
          </cell>
          <cell r="K11563" t="str">
            <v>juris_gcp_amt</v>
          </cell>
          <cell r="M11563" t="str">
            <v>2015/07/1/2/A/0</v>
          </cell>
        </row>
        <row r="11564">
          <cell r="A11564" t="str">
            <v>11563</v>
          </cell>
          <cell r="B11564" t="str">
            <v>OMC2096</v>
          </cell>
          <cell r="C11564" t="str">
            <v>096 - GCP Jurisdictional O &amp; M Exp Amount</v>
          </cell>
          <cell r="D11564">
            <v>0</v>
          </cell>
          <cell r="F11564" t="str">
            <v>CALC</v>
          </cell>
          <cell r="H11564" t="str">
            <v>96</v>
          </cell>
          <cell r="I11564" t="str">
            <v>C</v>
          </cell>
          <cell r="J11564" t="str">
            <v>om_exp</v>
          </cell>
          <cell r="K11564" t="str">
            <v>juris_gcp_amt</v>
          </cell>
          <cell r="M11564" t="str">
            <v>2015/07/1/2/A/0</v>
          </cell>
        </row>
        <row r="11565">
          <cell r="A11565" t="str">
            <v>11564</v>
          </cell>
          <cell r="B11565" t="str">
            <v>OMC2096</v>
          </cell>
          <cell r="C11565" t="str">
            <v>096 - GCP Jurisdictional O &amp; M Exp Amount</v>
          </cell>
          <cell r="D11565">
            <v>0</v>
          </cell>
          <cell r="F11565" t="str">
            <v>CALC</v>
          </cell>
          <cell r="H11565" t="str">
            <v>96</v>
          </cell>
          <cell r="I11565" t="str">
            <v>C</v>
          </cell>
          <cell r="J11565" t="str">
            <v>om_exp</v>
          </cell>
          <cell r="K11565" t="str">
            <v>juris_gcp_amt</v>
          </cell>
          <cell r="M11565" t="str">
            <v>2015/07/1/2/A/0</v>
          </cell>
        </row>
        <row r="11566">
          <cell r="A11566" t="str">
            <v>11565</v>
          </cell>
          <cell r="B11566" t="str">
            <v>OM42096</v>
          </cell>
          <cell r="C11566" t="str">
            <v>096 - Energy Allocation Factor</v>
          </cell>
          <cell r="D11566">
            <v>0</v>
          </cell>
          <cell r="F11566" t="str">
            <v>CALC</v>
          </cell>
          <cell r="H11566" t="str">
            <v>96</v>
          </cell>
          <cell r="I11566" t="str">
            <v>C</v>
          </cell>
          <cell r="J11566" t="str">
            <v>om_exp</v>
          </cell>
          <cell r="K11566" t="str">
            <v>alloc_energy</v>
          </cell>
          <cell r="M11566" t="str">
            <v>2015/07/1/2/A/0</v>
          </cell>
        </row>
        <row r="11567">
          <cell r="A11567" t="str">
            <v>11566</v>
          </cell>
          <cell r="B11567" t="str">
            <v>OM42096</v>
          </cell>
          <cell r="C11567" t="str">
            <v>096 - Energy Allocation Factor</v>
          </cell>
          <cell r="D11567">
            <v>0</v>
          </cell>
          <cell r="F11567" t="str">
            <v>CALC</v>
          </cell>
          <cell r="H11567" t="str">
            <v>96</v>
          </cell>
          <cell r="I11567" t="str">
            <v>C</v>
          </cell>
          <cell r="J11567" t="str">
            <v>om_exp</v>
          </cell>
          <cell r="K11567" t="str">
            <v>alloc_energy</v>
          </cell>
          <cell r="M11567" t="str">
            <v>2015/07/1/2/A/0</v>
          </cell>
        </row>
        <row r="11568">
          <cell r="A11568" t="str">
            <v>11567</v>
          </cell>
          <cell r="B11568" t="str">
            <v>OM42096</v>
          </cell>
          <cell r="C11568" t="str">
            <v>096 - Energy Allocation Factor</v>
          </cell>
          <cell r="D11568">
            <v>0</v>
          </cell>
          <cell r="F11568" t="str">
            <v>CALC</v>
          </cell>
          <cell r="H11568" t="str">
            <v>96</v>
          </cell>
          <cell r="I11568" t="str">
            <v>C</v>
          </cell>
          <cell r="J11568" t="str">
            <v>om_exp</v>
          </cell>
          <cell r="K11568" t="str">
            <v>alloc_energy</v>
          </cell>
          <cell r="M11568" t="str">
            <v>2015/07/1/2/A/0</v>
          </cell>
        </row>
        <row r="11569">
          <cell r="A11569" t="str">
            <v>11568</v>
          </cell>
          <cell r="B11569" t="str">
            <v>OM42096</v>
          </cell>
          <cell r="C11569" t="str">
            <v>096 - Energy Allocation Factor</v>
          </cell>
          <cell r="D11569">
            <v>0</v>
          </cell>
          <cell r="F11569" t="str">
            <v>CALC</v>
          </cell>
          <cell r="H11569" t="str">
            <v>96</v>
          </cell>
          <cell r="I11569" t="str">
            <v>C</v>
          </cell>
          <cell r="J11569" t="str">
            <v>om_exp</v>
          </cell>
          <cell r="K11569" t="str">
            <v>alloc_energy</v>
          </cell>
          <cell r="M11569" t="str">
            <v>2015/07/1/2/A/0</v>
          </cell>
        </row>
        <row r="11570">
          <cell r="A11570" t="str">
            <v>11569</v>
          </cell>
          <cell r="B11570" t="str">
            <v>OM42096</v>
          </cell>
          <cell r="C11570" t="str">
            <v>096 - Energy Allocation Factor</v>
          </cell>
          <cell r="D11570">
            <v>0</v>
          </cell>
          <cell r="F11570" t="str">
            <v>CALC</v>
          </cell>
          <cell r="H11570" t="str">
            <v>96</v>
          </cell>
          <cell r="I11570" t="str">
            <v>C</v>
          </cell>
          <cell r="J11570" t="str">
            <v>om_exp</v>
          </cell>
          <cell r="K11570" t="str">
            <v>alloc_energy</v>
          </cell>
          <cell r="M11570" t="str">
            <v>2015/07/1/2/A/0</v>
          </cell>
        </row>
        <row r="11571">
          <cell r="A11571" t="str">
            <v>11570</v>
          </cell>
          <cell r="B11571" t="str">
            <v>OM42096</v>
          </cell>
          <cell r="C11571" t="str">
            <v>096 - Energy Allocation Factor</v>
          </cell>
          <cell r="D11571">
            <v>0</v>
          </cell>
          <cell r="F11571" t="str">
            <v>CALC</v>
          </cell>
          <cell r="H11571" t="str">
            <v>96</v>
          </cell>
          <cell r="I11571" t="str">
            <v>C</v>
          </cell>
          <cell r="J11571" t="str">
            <v>om_exp</v>
          </cell>
          <cell r="K11571" t="str">
            <v>alloc_energy</v>
          </cell>
          <cell r="M11571" t="str">
            <v>2015/07/1/2/A/0</v>
          </cell>
        </row>
        <row r="11572">
          <cell r="A11572" t="str">
            <v>11571</v>
          </cell>
          <cell r="B11572" t="str">
            <v>OM42096</v>
          </cell>
          <cell r="C11572" t="str">
            <v>096 - Energy Allocation Factor</v>
          </cell>
          <cell r="D11572">
            <v>0</v>
          </cell>
          <cell r="F11572" t="str">
            <v>CALC</v>
          </cell>
          <cell r="H11572" t="str">
            <v>96</v>
          </cell>
          <cell r="I11572" t="str">
            <v>C</v>
          </cell>
          <cell r="J11572" t="str">
            <v>om_exp</v>
          </cell>
          <cell r="K11572" t="str">
            <v>alloc_energy</v>
          </cell>
          <cell r="M11572" t="str">
            <v>2015/07/1/2/A/0</v>
          </cell>
        </row>
        <row r="11573">
          <cell r="A11573" t="str">
            <v>11572</v>
          </cell>
          <cell r="B11573" t="str">
            <v>OM42096</v>
          </cell>
          <cell r="C11573" t="str">
            <v>096 - Energy Allocation Factor</v>
          </cell>
          <cell r="D11573">
            <v>0</v>
          </cell>
          <cell r="F11573" t="str">
            <v>CALC</v>
          </cell>
          <cell r="H11573" t="str">
            <v>96</v>
          </cell>
          <cell r="I11573" t="str">
            <v>C</v>
          </cell>
          <cell r="J11573" t="str">
            <v>om_exp</v>
          </cell>
          <cell r="K11573" t="str">
            <v>alloc_energy</v>
          </cell>
          <cell r="M11573" t="str">
            <v>2015/07/1/2/A/0</v>
          </cell>
        </row>
        <row r="11574">
          <cell r="A11574" t="str">
            <v>11573</v>
          </cell>
          <cell r="B11574" t="str">
            <v>OM42096</v>
          </cell>
          <cell r="C11574" t="str">
            <v>096 - Energy Allocation Factor</v>
          </cell>
          <cell r="D11574">
            <v>0</v>
          </cell>
          <cell r="F11574" t="str">
            <v>CALC</v>
          </cell>
          <cell r="H11574" t="str">
            <v>96</v>
          </cell>
          <cell r="I11574" t="str">
            <v>C</v>
          </cell>
          <cell r="J11574" t="str">
            <v>om_exp</v>
          </cell>
          <cell r="K11574" t="str">
            <v>alloc_energy</v>
          </cell>
          <cell r="M11574" t="str">
            <v>2015/07/1/2/A/0</v>
          </cell>
        </row>
        <row r="11575">
          <cell r="A11575" t="str">
            <v>11574</v>
          </cell>
          <cell r="B11575" t="str">
            <v>OM42096</v>
          </cell>
          <cell r="C11575" t="str">
            <v>096 - Energy Allocation Factor</v>
          </cell>
          <cell r="D11575">
            <v>0</v>
          </cell>
          <cell r="F11575" t="str">
            <v>CALC</v>
          </cell>
          <cell r="H11575" t="str">
            <v>96</v>
          </cell>
          <cell r="I11575" t="str">
            <v>C</v>
          </cell>
          <cell r="J11575" t="str">
            <v>om_exp</v>
          </cell>
          <cell r="K11575" t="str">
            <v>alloc_energy</v>
          </cell>
          <cell r="M11575" t="str">
            <v>2015/07/1/2/A/0</v>
          </cell>
        </row>
        <row r="11576">
          <cell r="A11576" t="str">
            <v>11575</v>
          </cell>
          <cell r="B11576" t="str">
            <v>OM42096</v>
          </cell>
          <cell r="C11576" t="str">
            <v>096 - Energy Allocation Factor</v>
          </cell>
          <cell r="D11576">
            <v>0</v>
          </cell>
          <cell r="F11576" t="str">
            <v>CALC</v>
          </cell>
          <cell r="H11576" t="str">
            <v>96</v>
          </cell>
          <cell r="I11576" t="str">
            <v>C</v>
          </cell>
          <cell r="J11576" t="str">
            <v>om_exp</v>
          </cell>
          <cell r="K11576" t="str">
            <v>alloc_energy</v>
          </cell>
          <cell r="M11576" t="str">
            <v>2015/07/1/2/A/0</v>
          </cell>
        </row>
        <row r="11577">
          <cell r="A11577" t="str">
            <v>11576</v>
          </cell>
          <cell r="B11577" t="str">
            <v>OM42096</v>
          </cell>
          <cell r="C11577" t="str">
            <v>096 - Energy Allocation Factor</v>
          </cell>
          <cell r="D11577">
            <v>0</v>
          </cell>
          <cell r="F11577" t="str">
            <v>CALC</v>
          </cell>
          <cell r="H11577" t="str">
            <v>96</v>
          </cell>
          <cell r="I11577" t="str">
            <v>C</v>
          </cell>
          <cell r="J11577" t="str">
            <v>om_exp</v>
          </cell>
          <cell r="K11577" t="str">
            <v>alloc_energy</v>
          </cell>
          <cell r="M11577" t="str">
            <v>2015/07/1/2/A/0</v>
          </cell>
        </row>
        <row r="11578">
          <cell r="A11578" t="str">
            <v>11577</v>
          </cell>
          <cell r="B11578" t="str">
            <v>OM72096</v>
          </cell>
          <cell r="C11578" t="str">
            <v>096 - Energy Allocation O &amp; M Exp Amount</v>
          </cell>
          <cell r="D11578">
            <v>0</v>
          </cell>
          <cell r="F11578" t="str">
            <v>CALC</v>
          </cell>
          <cell r="H11578" t="str">
            <v>96</v>
          </cell>
          <cell r="I11578" t="str">
            <v>C</v>
          </cell>
          <cell r="J11578" t="str">
            <v>om_exp</v>
          </cell>
          <cell r="K11578" t="str">
            <v>alloc_energy_amt</v>
          </cell>
          <cell r="M11578" t="str">
            <v>2015/07/1/2/A/0</v>
          </cell>
        </row>
        <row r="11579">
          <cell r="A11579" t="str">
            <v>11578</v>
          </cell>
          <cell r="B11579" t="str">
            <v>OM72096</v>
          </cell>
          <cell r="C11579" t="str">
            <v>096 - Energy Allocation O &amp; M Exp Amount</v>
          </cell>
          <cell r="D11579">
            <v>0</v>
          </cell>
          <cell r="F11579" t="str">
            <v>CALC</v>
          </cell>
          <cell r="H11579" t="str">
            <v>96</v>
          </cell>
          <cell r="I11579" t="str">
            <v>C</v>
          </cell>
          <cell r="J11579" t="str">
            <v>om_exp</v>
          </cell>
          <cell r="K11579" t="str">
            <v>alloc_energy_amt</v>
          </cell>
          <cell r="M11579" t="str">
            <v>2015/07/1/2/A/0</v>
          </cell>
        </row>
        <row r="11580">
          <cell r="A11580" t="str">
            <v>11579</v>
          </cell>
          <cell r="B11580" t="str">
            <v>OM72096</v>
          </cell>
          <cell r="C11580" t="str">
            <v>096 - Energy Allocation O &amp; M Exp Amount</v>
          </cell>
          <cell r="D11580">
            <v>0</v>
          </cell>
          <cell r="F11580" t="str">
            <v>CALC</v>
          </cell>
          <cell r="H11580" t="str">
            <v>96</v>
          </cell>
          <cell r="I11580" t="str">
            <v>C</v>
          </cell>
          <cell r="J11580" t="str">
            <v>om_exp</v>
          </cell>
          <cell r="K11580" t="str">
            <v>alloc_energy_amt</v>
          </cell>
          <cell r="M11580" t="str">
            <v>2015/07/1/2/A/0</v>
          </cell>
        </row>
        <row r="11581">
          <cell r="A11581" t="str">
            <v>11580</v>
          </cell>
          <cell r="B11581" t="str">
            <v>OM72096</v>
          </cell>
          <cell r="C11581" t="str">
            <v>096 - Energy Allocation O &amp; M Exp Amount</v>
          </cell>
          <cell r="D11581">
            <v>0</v>
          </cell>
          <cell r="F11581" t="str">
            <v>CALC</v>
          </cell>
          <cell r="H11581" t="str">
            <v>96</v>
          </cell>
          <cell r="I11581" t="str">
            <v>C</v>
          </cell>
          <cell r="J11581" t="str">
            <v>om_exp</v>
          </cell>
          <cell r="K11581" t="str">
            <v>alloc_energy_amt</v>
          </cell>
          <cell r="M11581" t="str">
            <v>2015/07/1/2/A/0</v>
          </cell>
        </row>
        <row r="11582">
          <cell r="A11582" t="str">
            <v>11581</v>
          </cell>
          <cell r="B11582" t="str">
            <v>OM72096</v>
          </cell>
          <cell r="C11582" t="str">
            <v>096 - Energy Allocation O &amp; M Exp Amount</v>
          </cell>
          <cell r="D11582">
            <v>0</v>
          </cell>
          <cell r="F11582" t="str">
            <v>CALC</v>
          </cell>
          <cell r="H11582" t="str">
            <v>96</v>
          </cell>
          <cell r="I11582" t="str">
            <v>C</v>
          </cell>
          <cell r="J11582" t="str">
            <v>om_exp</v>
          </cell>
          <cell r="K11582" t="str">
            <v>alloc_energy_amt</v>
          </cell>
          <cell r="M11582" t="str">
            <v>2015/07/1/2/A/0</v>
          </cell>
        </row>
        <row r="11583">
          <cell r="A11583" t="str">
            <v>11582</v>
          </cell>
          <cell r="B11583" t="str">
            <v>OM72096</v>
          </cell>
          <cell r="C11583" t="str">
            <v>096 - Energy Allocation O &amp; M Exp Amount</v>
          </cell>
          <cell r="D11583">
            <v>0</v>
          </cell>
          <cell r="F11583" t="str">
            <v>CALC</v>
          </cell>
          <cell r="H11583" t="str">
            <v>96</v>
          </cell>
          <cell r="I11583" t="str">
            <v>C</v>
          </cell>
          <cell r="J11583" t="str">
            <v>om_exp</v>
          </cell>
          <cell r="K11583" t="str">
            <v>alloc_energy_amt</v>
          </cell>
          <cell r="M11583" t="str">
            <v>2015/07/1/2/A/0</v>
          </cell>
        </row>
        <row r="11584">
          <cell r="A11584" t="str">
            <v>11583</v>
          </cell>
          <cell r="B11584" t="str">
            <v>OM72096</v>
          </cell>
          <cell r="C11584" t="str">
            <v>096 - Energy Allocation O &amp; M Exp Amount</v>
          </cell>
          <cell r="D11584">
            <v>0</v>
          </cell>
          <cell r="F11584" t="str">
            <v>CALC</v>
          </cell>
          <cell r="H11584" t="str">
            <v>96</v>
          </cell>
          <cell r="I11584" t="str">
            <v>C</v>
          </cell>
          <cell r="J11584" t="str">
            <v>om_exp</v>
          </cell>
          <cell r="K11584" t="str">
            <v>alloc_energy_amt</v>
          </cell>
          <cell r="M11584" t="str">
            <v>2015/07/1/2/A/0</v>
          </cell>
        </row>
        <row r="11585">
          <cell r="A11585" t="str">
            <v>11584</v>
          </cell>
          <cell r="B11585" t="str">
            <v>OM72096</v>
          </cell>
          <cell r="C11585" t="str">
            <v>096 - Energy Allocation O &amp; M Exp Amount</v>
          </cell>
          <cell r="D11585">
            <v>0</v>
          </cell>
          <cell r="F11585" t="str">
            <v>CALC</v>
          </cell>
          <cell r="H11585" t="str">
            <v>96</v>
          </cell>
          <cell r="I11585" t="str">
            <v>C</v>
          </cell>
          <cell r="J11585" t="str">
            <v>om_exp</v>
          </cell>
          <cell r="K11585" t="str">
            <v>alloc_energy_amt</v>
          </cell>
          <cell r="M11585" t="str">
            <v>2015/07/1/2/A/0</v>
          </cell>
        </row>
        <row r="11586">
          <cell r="A11586" t="str">
            <v>11585</v>
          </cell>
          <cell r="B11586" t="str">
            <v>OM72096</v>
          </cell>
          <cell r="C11586" t="str">
            <v>096 - Energy Allocation O &amp; M Exp Amount</v>
          </cell>
          <cell r="D11586">
            <v>0</v>
          </cell>
          <cell r="F11586" t="str">
            <v>CALC</v>
          </cell>
          <cell r="H11586" t="str">
            <v>96</v>
          </cell>
          <cell r="I11586" t="str">
            <v>C</v>
          </cell>
          <cell r="J11586" t="str">
            <v>om_exp</v>
          </cell>
          <cell r="K11586" t="str">
            <v>alloc_energy_amt</v>
          </cell>
          <cell r="M11586" t="str">
            <v>2015/07/1/2/A/0</v>
          </cell>
        </row>
        <row r="11587">
          <cell r="A11587" t="str">
            <v>11586</v>
          </cell>
          <cell r="B11587" t="str">
            <v>OM72096</v>
          </cell>
          <cell r="C11587" t="str">
            <v>096 - Energy Allocation O &amp; M Exp Amount</v>
          </cell>
          <cell r="D11587">
            <v>0</v>
          </cell>
          <cell r="F11587" t="str">
            <v>CALC</v>
          </cell>
          <cell r="H11587" t="str">
            <v>96</v>
          </cell>
          <cell r="I11587" t="str">
            <v>C</v>
          </cell>
          <cell r="J11587" t="str">
            <v>om_exp</v>
          </cell>
          <cell r="K11587" t="str">
            <v>alloc_energy_amt</v>
          </cell>
          <cell r="M11587" t="str">
            <v>2015/07/1/2/A/0</v>
          </cell>
        </row>
        <row r="11588">
          <cell r="A11588" t="str">
            <v>11587</v>
          </cell>
          <cell r="B11588" t="str">
            <v>OM72096</v>
          </cell>
          <cell r="C11588" t="str">
            <v>096 - Energy Allocation O &amp; M Exp Amount</v>
          </cell>
          <cell r="D11588">
            <v>0</v>
          </cell>
          <cell r="F11588" t="str">
            <v>CALC</v>
          </cell>
          <cell r="H11588" t="str">
            <v>96</v>
          </cell>
          <cell r="I11588" t="str">
            <v>C</v>
          </cell>
          <cell r="J11588" t="str">
            <v>om_exp</v>
          </cell>
          <cell r="K11588" t="str">
            <v>alloc_energy_amt</v>
          </cell>
          <cell r="M11588" t="str">
            <v>2015/07/1/2/A/0</v>
          </cell>
        </row>
        <row r="11589">
          <cell r="A11589" t="str">
            <v>11588</v>
          </cell>
          <cell r="B11589" t="str">
            <v>OM72096</v>
          </cell>
          <cell r="C11589" t="str">
            <v>096 - Energy Allocation O &amp; M Exp Amount</v>
          </cell>
          <cell r="D11589">
            <v>0</v>
          </cell>
          <cell r="F11589" t="str">
            <v>CALC</v>
          </cell>
          <cell r="H11589" t="str">
            <v>96</v>
          </cell>
          <cell r="I11589" t="str">
            <v>C</v>
          </cell>
          <cell r="J11589" t="str">
            <v>om_exp</v>
          </cell>
          <cell r="K11589" t="str">
            <v>alloc_energy_amt</v>
          </cell>
          <cell r="M11589" t="str">
            <v>2015/07/1/2/A/0</v>
          </cell>
        </row>
        <row r="11590">
          <cell r="A11590" t="str">
            <v>11589</v>
          </cell>
          <cell r="B11590" t="str">
            <v>OMB2096</v>
          </cell>
          <cell r="C11590" t="str">
            <v>096 - CP Jurisdictional O &amp; M Exp Amount</v>
          </cell>
          <cell r="D11590">
            <v>0</v>
          </cell>
          <cell r="F11590" t="str">
            <v>CALC</v>
          </cell>
          <cell r="H11590" t="str">
            <v>96</v>
          </cell>
          <cell r="I11590" t="str">
            <v>C</v>
          </cell>
          <cell r="J11590" t="str">
            <v>om_exp</v>
          </cell>
          <cell r="K11590" t="str">
            <v>juris_cp_amt</v>
          </cell>
          <cell r="M11590" t="str">
            <v>2015/07/1/2/A/0</v>
          </cell>
        </row>
        <row r="11591">
          <cell r="A11591" t="str">
            <v>11590</v>
          </cell>
          <cell r="B11591" t="str">
            <v>OMB2096</v>
          </cell>
          <cell r="C11591" t="str">
            <v>096 - CP Jurisdictional O &amp; M Exp Amount</v>
          </cell>
          <cell r="D11591">
            <v>0</v>
          </cell>
          <cell r="F11591" t="str">
            <v>CALC</v>
          </cell>
          <cell r="H11591" t="str">
            <v>96</v>
          </cell>
          <cell r="I11591" t="str">
            <v>C</v>
          </cell>
          <cell r="J11591" t="str">
            <v>om_exp</v>
          </cell>
          <cell r="K11591" t="str">
            <v>juris_cp_amt</v>
          </cell>
          <cell r="M11591" t="str">
            <v>2015/07/1/2/A/0</v>
          </cell>
        </row>
        <row r="11592">
          <cell r="A11592" t="str">
            <v>11591</v>
          </cell>
          <cell r="B11592" t="str">
            <v>OMB2096</v>
          </cell>
          <cell r="C11592" t="str">
            <v>096 - CP Jurisdictional O &amp; M Exp Amount</v>
          </cell>
          <cell r="D11592">
            <v>0</v>
          </cell>
          <cell r="F11592" t="str">
            <v>CALC</v>
          </cell>
          <cell r="H11592" t="str">
            <v>96</v>
          </cell>
          <cell r="I11592" t="str">
            <v>C</v>
          </cell>
          <cell r="J11592" t="str">
            <v>om_exp</v>
          </cell>
          <cell r="K11592" t="str">
            <v>juris_cp_amt</v>
          </cell>
          <cell r="M11592" t="str">
            <v>2015/07/1/2/A/0</v>
          </cell>
        </row>
        <row r="11593">
          <cell r="A11593" t="str">
            <v>11592</v>
          </cell>
          <cell r="B11593" t="str">
            <v>OMB2096</v>
          </cell>
          <cell r="C11593" t="str">
            <v>096 - CP Jurisdictional O &amp; M Exp Amount</v>
          </cell>
          <cell r="D11593">
            <v>0</v>
          </cell>
          <cell r="F11593" t="str">
            <v>CALC</v>
          </cell>
          <cell r="H11593" t="str">
            <v>96</v>
          </cell>
          <cell r="I11593" t="str">
            <v>C</v>
          </cell>
          <cell r="J11593" t="str">
            <v>om_exp</v>
          </cell>
          <cell r="K11593" t="str">
            <v>juris_cp_amt</v>
          </cell>
          <cell r="M11593" t="str">
            <v>2015/07/1/2/A/0</v>
          </cell>
        </row>
        <row r="11594">
          <cell r="A11594" t="str">
            <v>11593</v>
          </cell>
          <cell r="B11594" t="str">
            <v>OMB2096</v>
          </cell>
          <cell r="C11594" t="str">
            <v>096 - CP Jurisdictional O &amp; M Exp Amount</v>
          </cell>
          <cell r="D11594">
            <v>0</v>
          </cell>
          <cell r="F11594" t="str">
            <v>CALC</v>
          </cell>
          <cell r="H11594" t="str">
            <v>96</v>
          </cell>
          <cell r="I11594" t="str">
            <v>C</v>
          </cell>
          <cell r="J11594" t="str">
            <v>om_exp</v>
          </cell>
          <cell r="K11594" t="str">
            <v>juris_cp_amt</v>
          </cell>
          <cell r="M11594" t="str">
            <v>2015/07/1/2/A/0</v>
          </cell>
        </row>
        <row r="11595">
          <cell r="A11595" t="str">
            <v>11594</v>
          </cell>
          <cell r="B11595" t="str">
            <v>OMB2096</v>
          </cell>
          <cell r="C11595" t="str">
            <v>096 - CP Jurisdictional O &amp; M Exp Amount</v>
          </cell>
          <cell r="D11595">
            <v>0</v>
          </cell>
          <cell r="F11595" t="str">
            <v>CALC</v>
          </cell>
          <cell r="H11595" t="str">
            <v>96</v>
          </cell>
          <cell r="I11595" t="str">
            <v>C</v>
          </cell>
          <cell r="J11595" t="str">
            <v>om_exp</v>
          </cell>
          <cell r="K11595" t="str">
            <v>juris_cp_amt</v>
          </cell>
          <cell r="M11595" t="str">
            <v>2015/07/1/2/A/0</v>
          </cell>
        </row>
        <row r="11596">
          <cell r="A11596" t="str">
            <v>11595</v>
          </cell>
          <cell r="B11596" t="str">
            <v>OMB2096</v>
          </cell>
          <cell r="C11596" t="str">
            <v>096 - CP Jurisdictional O &amp; M Exp Amount</v>
          </cell>
          <cell r="D11596">
            <v>0</v>
          </cell>
          <cell r="F11596" t="str">
            <v>CALC</v>
          </cell>
          <cell r="H11596" t="str">
            <v>96</v>
          </cell>
          <cell r="I11596" t="str">
            <v>C</v>
          </cell>
          <cell r="J11596" t="str">
            <v>om_exp</v>
          </cell>
          <cell r="K11596" t="str">
            <v>juris_cp_amt</v>
          </cell>
          <cell r="M11596" t="str">
            <v>2015/07/1/2/A/0</v>
          </cell>
        </row>
        <row r="11597">
          <cell r="A11597" t="str">
            <v>11596</v>
          </cell>
          <cell r="B11597" t="str">
            <v>OMB2096</v>
          </cell>
          <cell r="C11597" t="str">
            <v>096 - CP Jurisdictional O &amp; M Exp Amount</v>
          </cell>
          <cell r="D11597">
            <v>20722.47</v>
          </cell>
          <cell r="F11597" t="str">
            <v>CALC</v>
          </cell>
          <cell r="H11597" t="str">
            <v>96</v>
          </cell>
          <cell r="I11597" t="str">
            <v>C</v>
          </cell>
          <cell r="J11597" t="str">
            <v>om_exp</v>
          </cell>
          <cell r="K11597" t="str">
            <v>juris_cp_amt</v>
          </cell>
          <cell r="M11597" t="str">
            <v>2015/07/1/2/A/0</v>
          </cell>
        </row>
        <row r="11598">
          <cell r="A11598" t="str">
            <v>11597</v>
          </cell>
          <cell r="B11598" t="str">
            <v>OMB2096</v>
          </cell>
          <cell r="C11598" t="str">
            <v>096 - CP Jurisdictional O &amp; M Exp Amount</v>
          </cell>
          <cell r="D11598">
            <v>0</v>
          </cell>
          <cell r="F11598" t="str">
            <v>CALC</v>
          </cell>
          <cell r="H11598" t="str">
            <v>96</v>
          </cell>
          <cell r="I11598" t="str">
            <v>C</v>
          </cell>
          <cell r="J11598" t="str">
            <v>om_exp</v>
          </cell>
          <cell r="K11598" t="str">
            <v>juris_cp_amt</v>
          </cell>
          <cell r="M11598" t="str">
            <v>2015/07/1/2/A/0</v>
          </cell>
        </row>
        <row r="11599">
          <cell r="A11599" t="str">
            <v>11598</v>
          </cell>
          <cell r="B11599" t="str">
            <v>OMB2096</v>
          </cell>
          <cell r="C11599" t="str">
            <v>096 - CP Jurisdictional O &amp; M Exp Amount</v>
          </cell>
          <cell r="D11599">
            <v>0</v>
          </cell>
          <cell r="F11599" t="str">
            <v>CALC</v>
          </cell>
          <cell r="H11599" t="str">
            <v>96</v>
          </cell>
          <cell r="I11599" t="str">
            <v>C</v>
          </cell>
          <cell r="J11599" t="str">
            <v>om_exp</v>
          </cell>
          <cell r="K11599" t="str">
            <v>juris_cp_amt</v>
          </cell>
          <cell r="M11599" t="str">
            <v>2015/07/1/2/A/0</v>
          </cell>
        </row>
        <row r="11600">
          <cell r="A11600" t="str">
            <v>11599</v>
          </cell>
          <cell r="B11600" t="str">
            <v>OMB2096</v>
          </cell>
          <cell r="C11600" t="str">
            <v>096 - CP Jurisdictional O &amp; M Exp Amount</v>
          </cell>
          <cell r="D11600">
            <v>0</v>
          </cell>
          <cell r="F11600" t="str">
            <v>CALC</v>
          </cell>
          <cell r="H11600" t="str">
            <v>96</v>
          </cell>
          <cell r="I11600" t="str">
            <v>C</v>
          </cell>
          <cell r="J11600" t="str">
            <v>om_exp</v>
          </cell>
          <cell r="K11600" t="str">
            <v>juris_cp_amt</v>
          </cell>
          <cell r="M11600" t="str">
            <v>2015/07/1/2/A/0</v>
          </cell>
        </row>
        <row r="11601">
          <cell r="A11601" t="str">
            <v>11600</v>
          </cell>
          <cell r="B11601" t="str">
            <v>OMB2096</v>
          </cell>
          <cell r="C11601" t="str">
            <v>096 - CP Jurisdictional O &amp; M Exp Amount</v>
          </cell>
          <cell r="D11601">
            <v>1247.6400000000001</v>
          </cell>
          <cell r="F11601" t="str">
            <v>CALC</v>
          </cell>
          <cell r="H11601" t="str">
            <v>96</v>
          </cell>
          <cell r="I11601" t="str">
            <v>C</v>
          </cell>
          <cell r="J11601" t="str">
            <v>om_exp</v>
          </cell>
          <cell r="K11601" t="str">
            <v>juris_cp_amt</v>
          </cell>
          <cell r="M11601" t="str">
            <v>2015/07/1/2/A/0</v>
          </cell>
        </row>
        <row r="11602">
          <cell r="A11602" t="str">
            <v>11601</v>
          </cell>
          <cell r="B11602" t="str">
            <v>OM82096</v>
          </cell>
          <cell r="C11602" t="str">
            <v>096 - CP Jurisdictional Factor</v>
          </cell>
          <cell r="D11602">
            <v>0</v>
          </cell>
          <cell r="F11602" t="str">
            <v>CALC</v>
          </cell>
          <cell r="H11602" t="str">
            <v>96</v>
          </cell>
          <cell r="I11602" t="str">
            <v>C</v>
          </cell>
          <cell r="J11602" t="str">
            <v>om_exp</v>
          </cell>
          <cell r="K11602" t="str">
            <v>juris_cp</v>
          </cell>
          <cell r="M11602" t="str">
            <v>2015/07/1/2/A/0</v>
          </cell>
        </row>
        <row r="11603">
          <cell r="A11603" t="str">
            <v>11602</v>
          </cell>
          <cell r="B11603" t="str">
            <v>OM82096</v>
          </cell>
          <cell r="C11603" t="str">
            <v>096 - CP Jurisdictional Factor</v>
          </cell>
          <cell r="D11603">
            <v>0</v>
          </cell>
          <cell r="F11603" t="str">
            <v>CALC</v>
          </cell>
          <cell r="H11603" t="str">
            <v>96</v>
          </cell>
          <cell r="I11603" t="str">
            <v>C</v>
          </cell>
          <cell r="J11603" t="str">
            <v>om_exp</v>
          </cell>
          <cell r="K11603" t="str">
            <v>juris_cp</v>
          </cell>
          <cell r="M11603" t="str">
            <v>2015/07/1/2/A/0</v>
          </cell>
        </row>
        <row r="11604">
          <cell r="A11604" t="str">
            <v>11603</v>
          </cell>
          <cell r="B11604" t="str">
            <v>OM82096</v>
          </cell>
          <cell r="C11604" t="str">
            <v>096 - CP Jurisdictional Factor</v>
          </cell>
          <cell r="D11604">
            <v>0</v>
          </cell>
          <cell r="F11604" t="str">
            <v>CALC</v>
          </cell>
          <cell r="H11604" t="str">
            <v>96</v>
          </cell>
          <cell r="I11604" t="str">
            <v>C</v>
          </cell>
          <cell r="J11604" t="str">
            <v>om_exp</v>
          </cell>
          <cell r="K11604" t="str">
            <v>juris_cp</v>
          </cell>
          <cell r="M11604" t="str">
            <v>2015/07/1/2/A/0</v>
          </cell>
        </row>
        <row r="11605">
          <cell r="A11605" t="str">
            <v>11604</v>
          </cell>
          <cell r="B11605" t="str">
            <v>OM82096</v>
          </cell>
          <cell r="C11605" t="str">
            <v>096 - CP Jurisdictional Factor</v>
          </cell>
          <cell r="D11605">
            <v>0</v>
          </cell>
          <cell r="F11605" t="str">
            <v>CALC</v>
          </cell>
          <cell r="H11605" t="str">
            <v>96</v>
          </cell>
          <cell r="I11605" t="str">
            <v>C</v>
          </cell>
          <cell r="J11605" t="str">
            <v>om_exp</v>
          </cell>
          <cell r="K11605" t="str">
            <v>juris_cp</v>
          </cell>
          <cell r="M11605" t="str">
            <v>2015/07/1/2/A/0</v>
          </cell>
        </row>
        <row r="11606">
          <cell r="A11606" t="str">
            <v>11605</v>
          </cell>
          <cell r="B11606" t="str">
            <v>OM82096</v>
          </cell>
          <cell r="C11606" t="str">
            <v>096 - CP Jurisdictional Factor</v>
          </cell>
          <cell r="D11606">
            <v>0</v>
          </cell>
          <cell r="F11606" t="str">
            <v>CALC</v>
          </cell>
          <cell r="H11606" t="str">
            <v>96</v>
          </cell>
          <cell r="I11606" t="str">
            <v>C</v>
          </cell>
          <cell r="J11606" t="str">
            <v>om_exp</v>
          </cell>
          <cell r="K11606" t="str">
            <v>juris_cp</v>
          </cell>
          <cell r="M11606" t="str">
            <v>2015/07/1/2/A/0</v>
          </cell>
        </row>
        <row r="11607">
          <cell r="A11607" t="str">
            <v>11606</v>
          </cell>
          <cell r="B11607" t="str">
            <v>OM82096</v>
          </cell>
          <cell r="C11607" t="str">
            <v>096 - CP Jurisdictional Factor</v>
          </cell>
          <cell r="D11607">
            <v>0</v>
          </cell>
          <cell r="F11607" t="str">
            <v>CALC</v>
          </cell>
          <cell r="H11607" t="str">
            <v>96</v>
          </cell>
          <cell r="I11607" t="str">
            <v>C</v>
          </cell>
          <cell r="J11607" t="str">
            <v>om_exp</v>
          </cell>
          <cell r="K11607" t="str">
            <v>juris_cp</v>
          </cell>
          <cell r="M11607" t="str">
            <v>2015/07/1/2/A/0</v>
          </cell>
        </row>
        <row r="11608">
          <cell r="A11608" t="str">
            <v>11607</v>
          </cell>
          <cell r="B11608" t="str">
            <v>OM82096</v>
          </cell>
          <cell r="C11608" t="str">
            <v>096 - CP Jurisdictional Factor</v>
          </cell>
          <cell r="D11608">
            <v>0</v>
          </cell>
          <cell r="F11608" t="str">
            <v>CALC</v>
          </cell>
          <cell r="H11608" t="str">
            <v>96</v>
          </cell>
          <cell r="I11608" t="str">
            <v>C</v>
          </cell>
          <cell r="J11608" t="str">
            <v>om_exp</v>
          </cell>
          <cell r="K11608" t="str">
            <v>juris_cp</v>
          </cell>
          <cell r="M11608" t="str">
            <v>2015/07/1/2/A/0</v>
          </cell>
        </row>
        <row r="11609">
          <cell r="A11609" t="str">
            <v>11608</v>
          </cell>
          <cell r="B11609" t="str">
            <v>OM82096</v>
          </cell>
          <cell r="C11609" t="str">
            <v>096 - CP Jurisdictional Factor</v>
          </cell>
          <cell r="D11609">
            <v>0</v>
          </cell>
          <cell r="F11609" t="str">
            <v>CALC</v>
          </cell>
          <cell r="H11609" t="str">
            <v>96</v>
          </cell>
          <cell r="I11609" t="str">
            <v>C</v>
          </cell>
          <cell r="J11609" t="str">
            <v>om_exp</v>
          </cell>
          <cell r="K11609" t="str">
            <v>juris_cp</v>
          </cell>
          <cell r="M11609" t="str">
            <v>2015/07/1/2/A/0</v>
          </cell>
        </row>
        <row r="11610">
          <cell r="A11610" t="str">
            <v>11609</v>
          </cell>
          <cell r="B11610" t="str">
            <v>OM82096</v>
          </cell>
          <cell r="C11610" t="str">
            <v>096 - CP Jurisdictional Factor</v>
          </cell>
          <cell r="D11610">
            <v>0</v>
          </cell>
          <cell r="F11610" t="str">
            <v>CALC</v>
          </cell>
          <cell r="H11610" t="str">
            <v>96</v>
          </cell>
          <cell r="I11610" t="str">
            <v>C</v>
          </cell>
          <cell r="J11610" t="str">
            <v>om_exp</v>
          </cell>
          <cell r="K11610" t="str">
            <v>juris_cp</v>
          </cell>
          <cell r="M11610" t="str">
            <v>2015/07/1/2/A/0</v>
          </cell>
        </row>
        <row r="11611">
          <cell r="A11611" t="str">
            <v>11610</v>
          </cell>
          <cell r="B11611" t="str">
            <v>OM82096</v>
          </cell>
          <cell r="C11611" t="str">
            <v>096 - CP Jurisdictional Factor</v>
          </cell>
          <cell r="D11611">
            <v>0</v>
          </cell>
          <cell r="F11611" t="str">
            <v>CALC</v>
          </cell>
          <cell r="H11611" t="str">
            <v>96</v>
          </cell>
          <cell r="I11611" t="str">
            <v>C</v>
          </cell>
          <cell r="J11611" t="str">
            <v>om_exp</v>
          </cell>
          <cell r="K11611" t="str">
            <v>juris_cp</v>
          </cell>
          <cell r="M11611" t="str">
            <v>2015/07/1/2/A/0</v>
          </cell>
        </row>
        <row r="11612">
          <cell r="A11612" t="str">
            <v>11611</v>
          </cell>
          <cell r="B11612" t="str">
            <v>OM82096</v>
          </cell>
          <cell r="C11612" t="str">
            <v>096 - CP Jurisdictional Factor</v>
          </cell>
          <cell r="D11612">
            <v>0</v>
          </cell>
          <cell r="F11612" t="str">
            <v>CALC</v>
          </cell>
          <cell r="H11612" t="str">
            <v>96</v>
          </cell>
          <cell r="I11612" t="str">
            <v>C</v>
          </cell>
          <cell r="J11612" t="str">
            <v>om_exp</v>
          </cell>
          <cell r="K11612" t="str">
            <v>juris_cp</v>
          </cell>
          <cell r="M11612" t="str">
            <v>2015/07/1/2/A/0</v>
          </cell>
        </row>
        <row r="11613">
          <cell r="A11613" t="str">
            <v>11612</v>
          </cell>
          <cell r="B11613" t="str">
            <v>OM82096</v>
          </cell>
          <cell r="C11613" t="str">
            <v>096 - CP Jurisdictional Factor</v>
          </cell>
          <cell r="D11613">
            <v>0</v>
          </cell>
          <cell r="F11613" t="str">
            <v>CALC</v>
          </cell>
          <cell r="H11613" t="str">
            <v>96</v>
          </cell>
          <cell r="I11613" t="str">
            <v>C</v>
          </cell>
          <cell r="J11613" t="str">
            <v>om_exp</v>
          </cell>
          <cell r="K11613" t="str">
            <v>juris_cp</v>
          </cell>
          <cell r="M11613" t="str">
            <v>2015/07/1/2/A/0</v>
          </cell>
        </row>
        <row r="11614">
          <cell r="A11614" t="str">
            <v>11613</v>
          </cell>
          <cell r="B11614" t="str">
            <v>OMA2096</v>
          </cell>
          <cell r="C11614" t="str">
            <v>096 - Energy Jurisdictional Factor</v>
          </cell>
          <cell r="D11614">
            <v>0</v>
          </cell>
          <cell r="F11614" t="str">
            <v>CALC</v>
          </cell>
          <cell r="H11614" t="str">
            <v>96</v>
          </cell>
          <cell r="I11614" t="str">
            <v>C</v>
          </cell>
          <cell r="J11614" t="str">
            <v>om_exp</v>
          </cell>
          <cell r="K11614" t="str">
            <v>juris_energy</v>
          </cell>
          <cell r="M11614" t="str">
            <v>2015/07/1/2/A/0</v>
          </cell>
        </row>
        <row r="11615">
          <cell r="A11615" t="str">
            <v>11614</v>
          </cell>
          <cell r="B11615" t="str">
            <v>OMA2096</v>
          </cell>
          <cell r="C11615" t="str">
            <v>096 - Energy Jurisdictional Factor</v>
          </cell>
          <cell r="D11615">
            <v>0</v>
          </cell>
          <cell r="F11615" t="str">
            <v>CALC</v>
          </cell>
          <cell r="H11615" t="str">
            <v>96</v>
          </cell>
          <cell r="I11615" t="str">
            <v>C</v>
          </cell>
          <cell r="J11615" t="str">
            <v>om_exp</v>
          </cell>
          <cell r="K11615" t="str">
            <v>juris_energy</v>
          </cell>
          <cell r="M11615" t="str">
            <v>2015/07/1/2/A/0</v>
          </cell>
        </row>
        <row r="11616">
          <cell r="A11616" t="str">
            <v>11615</v>
          </cell>
          <cell r="B11616" t="str">
            <v>OMA2096</v>
          </cell>
          <cell r="C11616" t="str">
            <v>096 - Energy Jurisdictional Factor</v>
          </cell>
          <cell r="D11616">
            <v>0</v>
          </cell>
          <cell r="F11616" t="str">
            <v>CALC</v>
          </cell>
          <cell r="H11616" t="str">
            <v>96</v>
          </cell>
          <cell r="I11616" t="str">
            <v>C</v>
          </cell>
          <cell r="J11616" t="str">
            <v>om_exp</v>
          </cell>
          <cell r="K11616" t="str">
            <v>juris_energy</v>
          </cell>
          <cell r="M11616" t="str">
            <v>2015/07/1/2/A/0</v>
          </cell>
        </row>
        <row r="11617">
          <cell r="A11617" t="str">
            <v>11616</v>
          </cell>
          <cell r="B11617" t="str">
            <v>OMA2096</v>
          </cell>
          <cell r="C11617" t="str">
            <v>096 - Energy Jurisdictional Factor</v>
          </cell>
          <cell r="D11617">
            <v>0</v>
          </cell>
          <cell r="F11617" t="str">
            <v>CALC</v>
          </cell>
          <cell r="H11617" t="str">
            <v>96</v>
          </cell>
          <cell r="I11617" t="str">
            <v>C</v>
          </cell>
          <cell r="J11617" t="str">
            <v>om_exp</v>
          </cell>
          <cell r="K11617" t="str">
            <v>juris_energy</v>
          </cell>
          <cell r="M11617" t="str">
            <v>2015/07/1/2/A/0</v>
          </cell>
        </row>
        <row r="11618">
          <cell r="A11618" t="str">
            <v>11617</v>
          </cell>
          <cell r="B11618" t="str">
            <v>OMA2096</v>
          </cell>
          <cell r="C11618" t="str">
            <v>096 - Energy Jurisdictional Factor</v>
          </cell>
          <cell r="D11618">
            <v>0</v>
          </cell>
          <cell r="F11618" t="str">
            <v>CALC</v>
          </cell>
          <cell r="H11618" t="str">
            <v>96</v>
          </cell>
          <cell r="I11618" t="str">
            <v>C</v>
          </cell>
          <cell r="J11618" t="str">
            <v>om_exp</v>
          </cell>
          <cell r="K11618" t="str">
            <v>juris_energy</v>
          </cell>
          <cell r="M11618" t="str">
            <v>2015/07/1/2/A/0</v>
          </cell>
        </row>
        <row r="11619">
          <cell r="A11619" t="str">
            <v>11618</v>
          </cell>
          <cell r="B11619" t="str">
            <v>OMA2096</v>
          </cell>
          <cell r="C11619" t="str">
            <v>096 - Energy Jurisdictional Factor</v>
          </cell>
          <cell r="D11619">
            <v>0</v>
          </cell>
          <cell r="F11619" t="str">
            <v>CALC</v>
          </cell>
          <cell r="H11619" t="str">
            <v>96</v>
          </cell>
          <cell r="I11619" t="str">
            <v>C</v>
          </cell>
          <cell r="J11619" t="str">
            <v>om_exp</v>
          </cell>
          <cell r="K11619" t="str">
            <v>juris_energy</v>
          </cell>
          <cell r="M11619" t="str">
            <v>2015/07/1/2/A/0</v>
          </cell>
        </row>
        <row r="11620">
          <cell r="A11620" t="str">
            <v>11619</v>
          </cell>
          <cell r="B11620" t="str">
            <v>OMA2096</v>
          </cell>
          <cell r="C11620" t="str">
            <v>096 - Energy Jurisdictional Factor</v>
          </cell>
          <cell r="D11620">
            <v>0</v>
          </cell>
          <cell r="F11620" t="str">
            <v>CALC</v>
          </cell>
          <cell r="H11620" t="str">
            <v>96</v>
          </cell>
          <cell r="I11620" t="str">
            <v>C</v>
          </cell>
          <cell r="J11620" t="str">
            <v>om_exp</v>
          </cell>
          <cell r="K11620" t="str">
            <v>juris_energy</v>
          </cell>
          <cell r="M11620" t="str">
            <v>2015/07/1/2/A/0</v>
          </cell>
        </row>
        <row r="11621">
          <cell r="A11621" t="str">
            <v>11620</v>
          </cell>
          <cell r="B11621" t="str">
            <v>OMA2096</v>
          </cell>
          <cell r="C11621" t="str">
            <v>096 - Energy Jurisdictional Factor</v>
          </cell>
          <cell r="D11621">
            <v>0</v>
          </cell>
          <cell r="F11621" t="str">
            <v>CALC</v>
          </cell>
          <cell r="H11621" t="str">
            <v>96</v>
          </cell>
          <cell r="I11621" t="str">
            <v>C</v>
          </cell>
          <cell r="J11621" t="str">
            <v>om_exp</v>
          </cell>
          <cell r="K11621" t="str">
            <v>juris_energy</v>
          </cell>
          <cell r="M11621" t="str">
            <v>2015/07/1/2/A/0</v>
          </cell>
        </row>
        <row r="11622">
          <cell r="A11622" t="str">
            <v>11621</v>
          </cell>
          <cell r="B11622" t="str">
            <v>OMA2096</v>
          </cell>
          <cell r="C11622" t="str">
            <v>096 - Energy Jurisdictional Factor</v>
          </cell>
          <cell r="D11622">
            <v>0</v>
          </cell>
          <cell r="F11622" t="str">
            <v>CALC</v>
          </cell>
          <cell r="H11622" t="str">
            <v>96</v>
          </cell>
          <cell r="I11622" t="str">
            <v>C</v>
          </cell>
          <cell r="J11622" t="str">
            <v>om_exp</v>
          </cell>
          <cell r="K11622" t="str">
            <v>juris_energy</v>
          </cell>
          <cell r="M11622" t="str">
            <v>2015/07/1/2/A/0</v>
          </cell>
        </row>
        <row r="11623">
          <cell r="A11623" t="str">
            <v>11622</v>
          </cell>
          <cell r="B11623" t="str">
            <v>OMA2096</v>
          </cell>
          <cell r="C11623" t="str">
            <v>096 - Energy Jurisdictional Factor</v>
          </cell>
          <cell r="D11623">
            <v>0</v>
          </cell>
          <cell r="F11623" t="str">
            <v>CALC</v>
          </cell>
          <cell r="H11623" t="str">
            <v>96</v>
          </cell>
          <cell r="I11623" t="str">
            <v>C</v>
          </cell>
          <cell r="J11623" t="str">
            <v>om_exp</v>
          </cell>
          <cell r="K11623" t="str">
            <v>juris_energy</v>
          </cell>
          <cell r="M11623" t="str">
            <v>2015/07/1/2/A/0</v>
          </cell>
        </row>
        <row r="11624">
          <cell r="A11624" t="str">
            <v>11623</v>
          </cell>
          <cell r="B11624" t="str">
            <v>OMA2096</v>
          </cell>
          <cell r="C11624" t="str">
            <v>096 - Energy Jurisdictional Factor</v>
          </cell>
          <cell r="D11624">
            <v>0</v>
          </cell>
          <cell r="F11624" t="str">
            <v>CALC</v>
          </cell>
          <cell r="H11624" t="str">
            <v>96</v>
          </cell>
          <cell r="I11624" t="str">
            <v>C</v>
          </cell>
          <cell r="J11624" t="str">
            <v>om_exp</v>
          </cell>
          <cell r="K11624" t="str">
            <v>juris_energy</v>
          </cell>
          <cell r="M11624" t="str">
            <v>2015/07/1/2/A/0</v>
          </cell>
        </row>
        <row r="11625">
          <cell r="A11625" t="str">
            <v>11624</v>
          </cell>
          <cell r="B11625" t="str">
            <v>OMA2096</v>
          </cell>
          <cell r="C11625" t="str">
            <v>096 - Energy Jurisdictional Factor</v>
          </cell>
          <cell r="D11625">
            <v>0</v>
          </cell>
          <cell r="F11625" t="str">
            <v>CALC</v>
          </cell>
          <cell r="H11625" t="str">
            <v>96</v>
          </cell>
          <cell r="I11625" t="str">
            <v>C</v>
          </cell>
          <cell r="J11625" t="str">
            <v>om_exp</v>
          </cell>
          <cell r="K11625" t="str">
            <v>juris_energy</v>
          </cell>
          <cell r="M11625" t="str">
            <v>2015/07/1/2/A/0</v>
          </cell>
        </row>
        <row r="11626">
          <cell r="A11626" t="str">
            <v>11625</v>
          </cell>
          <cell r="B11626" t="str">
            <v>OM12096</v>
          </cell>
          <cell r="C11626" t="str">
            <v>096 - O &amp; M Expenses Amount</v>
          </cell>
          <cell r="D11626">
            <v>0</v>
          </cell>
          <cell r="F11626" t="str">
            <v>CALC</v>
          </cell>
          <cell r="H11626" t="str">
            <v>96</v>
          </cell>
          <cell r="I11626" t="str">
            <v>C</v>
          </cell>
          <cell r="J11626" t="str">
            <v>om_exp</v>
          </cell>
          <cell r="K11626" t="str">
            <v>beg_bal</v>
          </cell>
          <cell r="M11626" t="str">
            <v>2015/07/1/2/A/0</v>
          </cell>
        </row>
        <row r="11627">
          <cell r="A11627" t="str">
            <v>11626</v>
          </cell>
          <cell r="B11627" t="str">
            <v>OM12096</v>
          </cell>
          <cell r="C11627" t="str">
            <v>096 - O &amp; M Expenses Amount</v>
          </cell>
          <cell r="D11627">
            <v>0</v>
          </cell>
          <cell r="F11627" t="str">
            <v>CALC</v>
          </cell>
          <cell r="H11627" t="str">
            <v>96</v>
          </cell>
          <cell r="I11627" t="str">
            <v>C</v>
          </cell>
          <cell r="J11627" t="str">
            <v>om_exp</v>
          </cell>
          <cell r="K11627" t="str">
            <v>beg_bal</v>
          </cell>
          <cell r="M11627" t="str">
            <v>2015/07/1/2/A/0</v>
          </cell>
        </row>
        <row r="11628">
          <cell r="A11628" t="str">
            <v>11627</v>
          </cell>
          <cell r="B11628" t="str">
            <v>OM12096</v>
          </cell>
          <cell r="C11628" t="str">
            <v>096 - O &amp; M Expenses Amount</v>
          </cell>
          <cell r="D11628">
            <v>0</v>
          </cell>
          <cell r="F11628" t="str">
            <v>CALC</v>
          </cell>
          <cell r="H11628" t="str">
            <v>96</v>
          </cell>
          <cell r="I11628" t="str">
            <v>C</v>
          </cell>
          <cell r="J11628" t="str">
            <v>om_exp</v>
          </cell>
          <cell r="K11628" t="str">
            <v>beg_bal</v>
          </cell>
          <cell r="M11628" t="str">
            <v>2015/07/1/2/A/0</v>
          </cell>
        </row>
        <row r="11629">
          <cell r="A11629" t="str">
            <v>11628</v>
          </cell>
          <cell r="B11629" t="str">
            <v>OM12096</v>
          </cell>
          <cell r="C11629" t="str">
            <v>096 - O &amp; M Expenses Amount</v>
          </cell>
          <cell r="D11629">
            <v>0</v>
          </cell>
          <cell r="F11629" t="str">
            <v>CALC</v>
          </cell>
          <cell r="H11629" t="str">
            <v>96</v>
          </cell>
          <cell r="I11629" t="str">
            <v>C</v>
          </cell>
          <cell r="J11629" t="str">
            <v>om_exp</v>
          </cell>
          <cell r="K11629" t="str">
            <v>beg_bal</v>
          </cell>
          <cell r="M11629" t="str">
            <v>2015/07/1/2/A/0</v>
          </cell>
        </row>
        <row r="11630">
          <cell r="A11630" t="str">
            <v>11629</v>
          </cell>
          <cell r="B11630" t="str">
            <v>OM12096</v>
          </cell>
          <cell r="C11630" t="str">
            <v>096 - O &amp; M Expenses Amount</v>
          </cell>
          <cell r="D11630">
            <v>0</v>
          </cell>
          <cell r="F11630" t="str">
            <v>CALC</v>
          </cell>
          <cell r="H11630" t="str">
            <v>96</v>
          </cell>
          <cell r="I11630" t="str">
            <v>C</v>
          </cell>
          <cell r="J11630" t="str">
            <v>om_exp</v>
          </cell>
          <cell r="K11630" t="str">
            <v>beg_bal</v>
          </cell>
          <cell r="M11630" t="str">
            <v>2015/07/1/2/A/0</v>
          </cell>
        </row>
        <row r="11631">
          <cell r="A11631" t="str">
            <v>11630</v>
          </cell>
          <cell r="B11631" t="str">
            <v>OM12096</v>
          </cell>
          <cell r="C11631" t="str">
            <v>096 - O &amp; M Expenses Amount</v>
          </cell>
          <cell r="D11631">
            <v>0</v>
          </cell>
          <cell r="F11631" t="str">
            <v>CALC</v>
          </cell>
          <cell r="H11631" t="str">
            <v>96</v>
          </cell>
          <cell r="I11631" t="str">
            <v>C</v>
          </cell>
          <cell r="J11631" t="str">
            <v>om_exp</v>
          </cell>
          <cell r="K11631" t="str">
            <v>beg_bal</v>
          </cell>
          <cell r="M11631" t="str">
            <v>2015/07/1/2/A/0</v>
          </cell>
        </row>
        <row r="11632">
          <cell r="A11632" t="str">
            <v>11631</v>
          </cell>
          <cell r="B11632" t="str">
            <v>OM12096</v>
          </cell>
          <cell r="C11632" t="str">
            <v>096 - O &amp; M Expenses Amount</v>
          </cell>
          <cell r="D11632">
            <v>0</v>
          </cell>
          <cell r="F11632" t="str">
            <v>CALC</v>
          </cell>
          <cell r="H11632" t="str">
            <v>96</v>
          </cell>
          <cell r="I11632" t="str">
            <v>C</v>
          </cell>
          <cell r="J11632" t="str">
            <v>om_exp</v>
          </cell>
          <cell r="K11632" t="str">
            <v>beg_bal</v>
          </cell>
          <cell r="M11632" t="str">
            <v>2015/07/1/2/A/0</v>
          </cell>
        </row>
        <row r="11633">
          <cell r="A11633" t="str">
            <v>11632</v>
          </cell>
          <cell r="B11633" t="str">
            <v>OM12096</v>
          </cell>
          <cell r="C11633" t="str">
            <v>096 - O &amp; M Expenses Amount</v>
          </cell>
          <cell r="D11633">
            <v>20722.47</v>
          </cell>
          <cell r="F11633" t="str">
            <v>CALC</v>
          </cell>
          <cell r="H11633" t="str">
            <v>96</v>
          </cell>
          <cell r="I11633" t="str">
            <v>C</v>
          </cell>
          <cell r="J11633" t="str">
            <v>om_exp</v>
          </cell>
          <cell r="K11633" t="str">
            <v>beg_bal</v>
          </cell>
          <cell r="M11633" t="str">
            <v>2015/07/1/2/A/0</v>
          </cell>
        </row>
        <row r="11634">
          <cell r="A11634" t="str">
            <v>11633</v>
          </cell>
          <cell r="B11634" t="str">
            <v>OM12096</v>
          </cell>
          <cell r="C11634" t="str">
            <v>096 - O &amp; M Expenses Amount</v>
          </cell>
          <cell r="D11634">
            <v>0</v>
          </cell>
          <cell r="F11634" t="str">
            <v>CALC</v>
          </cell>
          <cell r="H11634" t="str">
            <v>96</v>
          </cell>
          <cell r="I11634" t="str">
            <v>C</v>
          </cell>
          <cell r="J11634" t="str">
            <v>om_exp</v>
          </cell>
          <cell r="K11634" t="str">
            <v>beg_bal</v>
          </cell>
          <cell r="M11634" t="str">
            <v>2015/07/1/2/A/0</v>
          </cell>
        </row>
        <row r="11635">
          <cell r="A11635" t="str">
            <v>11634</v>
          </cell>
          <cell r="B11635" t="str">
            <v>OM12096</v>
          </cell>
          <cell r="C11635" t="str">
            <v>096 - O &amp; M Expenses Amount</v>
          </cell>
          <cell r="D11635">
            <v>0</v>
          </cell>
          <cell r="F11635" t="str">
            <v>CALC</v>
          </cell>
          <cell r="H11635" t="str">
            <v>96</v>
          </cell>
          <cell r="I11635" t="str">
            <v>C</v>
          </cell>
          <cell r="J11635" t="str">
            <v>om_exp</v>
          </cell>
          <cell r="K11635" t="str">
            <v>beg_bal</v>
          </cell>
          <cell r="M11635" t="str">
            <v>2015/07/1/2/A/0</v>
          </cell>
        </row>
        <row r="11636">
          <cell r="A11636" t="str">
            <v>11635</v>
          </cell>
          <cell r="B11636" t="str">
            <v>OM12096</v>
          </cell>
          <cell r="C11636" t="str">
            <v>096 - O &amp; M Expenses Amount</v>
          </cell>
          <cell r="D11636">
            <v>0</v>
          </cell>
          <cell r="F11636" t="str">
            <v>CALC</v>
          </cell>
          <cell r="H11636" t="str">
            <v>96</v>
          </cell>
          <cell r="I11636" t="str">
            <v>C</v>
          </cell>
          <cell r="J11636" t="str">
            <v>om_exp</v>
          </cell>
          <cell r="K11636" t="str">
            <v>beg_bal</v>
          </cell>
          <cell r="M11636" t="str">
            <v>2015/07/1/2/A/0</v>
          </cell>
        </row>
        <row r="11637">
          <cell r="A11637" t="str">
            <v>11636</v>
          </cell>
          <cell r="B11637" t="str">
            <v>OM12096</v>
          </cell>
          <cell r="C11637" t="str">
            <v>096 - O &amp; M Expenses Amount</v>
          </cell>
          <cell r="D11637">
            <v>1247.6400000000001</v>
          </cell>
          <cell r="F11637" t="str">
            <v>CALC</v>
          </cell>
          <cell r="H11637" t="str">
            <v>96</v>
          </cell>
          <cell r="I11637" t="str">
            <v>C</v>
          </cell>
          <cell r="J11637" t="str">
            <v>om_exp</v>
          </cell>
          <cell r="K11637" t="str">
            <v>beg_bal</v>
          </cell>
          <cell r="M11637" t="str">
            <v>2015/07/1/2/A/0</v>
          </cell>
        </row>
        <row r="11638">
          <cell r="A11638" t="str">
            <v>11637</v>
          </cell>
          <cell r="B11638" t="str">
            <v>OM92096</v>
          </cell>
          <cell r="C11638" t="str">
            <v>096 - GCP Jurisdictional Factor</v>
          </cell>
          <cell r="D11638">
            <v>0</v>
          </cell>
          <cell r="F11638" t="str">
            <v>CALC</v>
          </cell>
          <cell r="H11638" t="str">
            <v>96</v>
          </cell>
          <cell r="I11638" t="str">
            <v>C</v>
          </cell>
          <cell r="J11638" t="str">
            <v>om_exp</v>
          </cell>
          <cell r="K11638" t="str">
            <v>juris_gcp</v>
          </cell>
          <cell r="M11638" t="str">
            <v>2015/07/1/2/A/0</v>
          </cell>
        </row>
        <row r="11639">
          <cell r="A11639" t="str">
            <v>11638</v>
          </cell>
          <cell r="B11639" t="str">
            <v>OM92096</v>
          </cell>
          <cell r="C11639" t="str">
            <v>096 - GCP Jurisdictional Factor</v>
          </cell>
          <cell r="D11639">
            <v>0</v>
          </cell>
          <cell r="F11639" t="str">
            <v>CALC</v>
          </cell>
          <cell r="H11639" t="str">
            <v>96</v>
          </cell>
          <cell r="I11639" t="str">
            <v>C</v>
          </cell>
          <cell r="J11639" t="str">
            <v>om_exp</v>
          </cell>
          <cell r="K11639" t="str">
            <v>juris_gcp</v>
          </cell>
          <cell r="M11639" t="str">
            <v>2015/07/1/2/A/0</v>
          </cell>
        </row>
        <row r="11640">
          <cell r="A11640" t="str">
            <v>11639</v>
          </cell>
          <cell r="B11640" t="str">
            <v>OM92096</v>
          </cell>
          <cell r="C11640" t="str">
            <v>096 - GCP Jurisdictional Factor</v>
          </cell>
          <cell r="D11640">
            <v>0</v>
          </cell>
          <cell r="F11640" t="str">
            <v>CALC</v>
          </cell>
          <cell r="H11640" t="str">
            <v>96</v>
          </cell>
          <cell r="I11640" t="str">
            <v>C</v>
          </cell>
          <cell r="J11640" t="str">
            <v>om_exp</v>
          </cell>
          <cell r="K11640" t="str">
            <v>juris_gcp</v>
          </cell>
          <cell r="M11640" t="str">
            <v>2015/07/1/2/A/0</v>
          </cell>
        </row>
        <row r="11641">
          <cell r="A11641" t="str">
            <v>11640</v>
          </cell>
          <cell r="B11641" t="str">
            <v>OM92096</v>
          </cell>
          <cell r="C11641" t="str">
            <v>096 - GCP Jurisdictional Factor</v>
          </cell>
          <cell r="D11641">
            <v>0</v>
          </cell>
          <cell r="F11641" t="str">
            <v>CALC</v>
          </cell>
          <cell r="H11641" t="str">
            <v>96</v>
          </cell>
          <cell r="I11641" t="str">
            <v>C</v>
          </cell>
          <cell r="J11641" t="str">
            <v>om_exp</v>
          </cell>
          <cell r="K11641" t="str">
            <v>juris_gcp</v>
          </cell>
          <cell r="M11641" t="str">
            <v>2015/07/1/2/A/0</v>
          </cell>
        </row>
        <row r="11642">
          <cell r="A11642" t="str">
            <v>11641</v>
          </cell>
          <cell r="B11642" t="str">
            <v>OM92096</v>
          </cell>
          <cell r="C11642" t="str">
            <v>096 - GCP Jurisdictional Factor</v>
          </cell>
          <cell r="D11642">
            <v>0</v>
          </cell>
          <cell r="F11642" t="str">
            <v>CALC</v>
          </cell>
          <cell r="H11642" t="str">
            <v>96</v>
          </cell>
          <cell r="I11642" t="str">
            <v>C</v>
          </cell>
          <cell r="J11642" t="str">
            <v>om_exp</v>
          </cell>
          <cell r="K11642" t="str">
            <v>juris_gcp</v>
          </cell>
          <cell r="M11642" t="str">
            <v>2015/07/1/2/A/0</v>
          </cell>
        </row>
        <row r="11643">
          <cell r="A11643" t="str">
            <v>11642</v>
          </cell>
          <cell r="B11643" t="str">
            <v>OM92096</v>
          </cell>
          <cell r="C11643" t="str">
            <v>096 - GCP Jurisdictional Factor</v>
          </cell>
          <cell r="D11643">
            <v>0</v>
          </cell>
          <cell r="F11643" t="str">
            <v>CALC</v>
          </cell>
          <cell r="H11643" t="str">
            <v>96</v>
          </cell>
          <cell r="I11643" t="str">
            <v>C</v>
          </cell>
          <cell r="J11643" t="str">
            <v>om_exp</v>
          </cell>
          <cell r="K11643" t="str">
            <v>juris_gcp</v>
          </cell>
          <cell r="M11643" t="str">
            <v>2015/07/1/2/A/0</v>
          </cell>
        </row>
        <row r="11644">
          <cell r="A11644" t="str">
            <v>11643</v>
          </cell>
          <cell r="B11644" t="str">
            <v>OM92096</v>
          </cell>
          <cell r="C11644" t="str">
            <v>096 - GCP Jurisdictional Factor</v>
          </cell>
          <cell r="D11644">
            <v>0</v>
          </cell>
          <cell r="F11644" t="str">
            <v>CALC</v>
          </cell>
          <cell r="H11644" t="str">
            <v>96</v>
          </cell>
          <cell r="I11644" t="str">
            <v>C</v>
          </cell>
          <cell r="J11644" t="str">
            <v>om_exp</v>
          </cell>
          <cell r="K11644" t="str">
            <v>juris_gcp</v>
          </cell>
          <cell r="M11644" t="str">
            <v>2015/07/1/2/A/0</v>
          </cell>
        </row>
        <row r="11645">
          <cell r="A11645" t="str">
            <v>11644</v>
          </cell>
          <cell r="B11645" t="str">
            <v>OM92096</v>
          </cell>
          <cell r="C11645" t="str">
            <v>096 - GCP Jurisdictional Factor</v>
          </cell>
          <cell r="D11645">
            <v>0</v>
          </cell>
          <cell r="F11645" t="str">
            <v>CALC</v>
          </cell>
          <cell r="H11645" t="str">
            <v>96</v>
          </cell>
          <cell r="I11645" t="str">
            <v>C</v>
          </cell>
          <cell r="J11645" t="str">
            <v>om_exp</v>
          </cell>
          <cell r="K11645" t="str">
            <v>juris_gcp</v>
          </cell>
          <cell r="M11645" t="str">
            <v>2015/07/1/2/A/0</v>
          </cell>
        </row>
        <row r="11646">
          <cell r="A11646" t="str">
            <v>11645</v>
          </cell>
          <cell r="B11646" t="str">
            <v>OM92096</v>
          </cell>
          <cell r="C11646" t="str">
            <v>096 - GCP Jurisdictional Factor</v>
          </cell>
          <cell r="D11646">
            <v>0</v>
          </cell>
          <cell r="F11646" t="str">
            <v>CALC</v>
          </cell>
          <cell r="H11646" t="str">
            <v>96</v>
          </cell>
          <cell r="I11646" t="str">
            <v>C</v>
          </cell>
          <cell r="J11646" t="str">
            <v>om_exp</v>
          </cell>
          <cell r="K11646" t="str">
            <v>juris_gcp</v>
          </cell>
          <cell r="M11646" t="str">
            <v>2015/07/1/2/A/0</v>
          </cell>
        </row>
        <row r="11647">
          <cell r="A11647" t="str">
            <v>11646</v>
          </cell>
          <cell r="B11647" t="str">
            <v>OM92096</v>
          </cell>
          <cell r="C11647" t="str">
            <v>096 - GCP Jurisdictional Factor</v>
          </cell>
          <cell r="D11647">
            <v>0</v>
          </cell>
          <cell r="F11647" t="str">
            <v>CALC</v>
          </cell>
          <cell r="H11647" t="str">
            <v>96</v>
          </cell>
          <cell r="I11647" t="str">
            <v>C</v>
          </cell>
          <cell r="J11647" t="str">
            <v>om_exp</v>
          </cell>
          <cell r="K11647" t="str">
            <v>juris_gcp</v>
          </cell>
          <cell r="M11647" t="str">
            <v>2015/07/1/2/A/0</v>
          </cell>
        </row>
        <row r="11648">
          <cell r="A11648" t="str">
            <v>11647</v>
          </cell>
          <cell r="B11648" t="str">
            <v>OM92096</v>
          </cell>
          <cell r="C11648" t="str">
            <v>096 - GCP Jurisdictional Factor</v>
          </cell>
          <cell r="D11648">
            <v>0</v>
          </cell>
          <cell r="F11648" t="str">
            <v>CALC</v>
          </cell>
          <cell r="H11648" t="str">
            <v>96</v>
          </cell>
          <cell r="I11648" t="str">
            <v>C</v>
          </cell>
          <cell r="J11648" t="str">
            <v>om_exp</v>
          </cell>
          <cell r="K11648" t="str">
            <v>juris_gcp</v>
          </cell>
          <cell r="M11648" t="str">
            <v>2015/07/1/2/A/0</v>
          </cell>
        </row>
        <row r="11649">
          <cell r="A11649" t="str">
            <v>11648</v>
          </cell>
          <cell r="B11649" t="str">
            <v>OM92096</v>
          </cell>
          <cell r="C11649" t="str">
            <v>096 - GCP Jurisdictional Factor</v>
          </cell>
          <cell r="D11649">
            <v>0</v>
          </cell>
          <cell r="F11649" t="str">
            <v>CALC</v>
          </cell>
          <cell r="H11649" t="str">
            <v>96</v>
          </cell>
          <cell r="I11649" t="str">
            <v>C</v>
          </cell>
          <cell r="J11649" t="str">
            <v>om_exp</v>
          </cell>
          <cell r="K11649" t="str">
            <v>juris_gcp</v>
          </cell>
          <cell r="M11649" t="str">
            <v>2015/07/1/2/A/0</v>
          </cell>
        </row>
        <row r="11650">
          <cell r="A11650" t="str">
            <v>11649</v>
          </cell>
          <cell r="B11650" t="str">
            <v>OMD2096</v>
          </cell>
          <cell r="C11650" t="str">
            <v>096 - Energy Jurisdictional O &amp; M Exp Amount</v>
          </cell>
          <cell r="D11650">
            <v>0</v>
          </cell>
          <cell r="F11650" t="str">
            <v>CALC</v>
          </cell>
          <cell r="H11650" t="str">
            <v>96</v>
          </cell>
          <cell r="I11650" t="str">
            <v>C</v>
          </cell>
          <cell r="J11650" t="str">
            <v>om_exp</v>
          </cell>
          <cell r="K11650" t="str">
            <v>juris_energy_amt</v>
          </cell>
          <cell r="M11650" t="str">
            <v>2015/07/1/2/A/0</v>
          </cell>
        </row>
        <row r="11651">
          <cell r="A11651" t="str">
            <v>11650</v>
          </cell>
          <cell r="B11651" t="str">
            <v>OMD2096</v>
          </cell>
          <cell r="C11651" t="str">
            <v>096 - Energy Jurisdictional O &amp; M Exp Amount</v>
          </cell>
          <cell r="D11651">
            <v>0</v>
          </cell>
          <cell r="F11651" t="str">
            <v>CALC</v>
          </cell>
          <cell r="H11651" t="str">
            <v>96</v>
          </cell>
          <cell r="I11651" t="str">
            <v>C</v>
          </cell>
          <cell r="J11651" t="str">
            <v>om_exp</v>
          </cell>
          <cell r="K11651" t="str">
            <v>juris_energy_amt</v>
          </cell>
          <cell r="M11651" t="str">
            <v>2015/07/1/2/A/0</v>
          </cell>
        </row>
        <row r="11652">
          <cell r="A11652" t="str">
            <v>11651</v>
          </cell>
          <cell r="B11652" t="str">
            <v>OMD2096</v>
          </cell>
          <cell r="C11652" t="str">
            <v>096 - Energy Jurisdictional O &amp; M Exp Amount</v>
          </cell>
          <cell r="D11652">
            <v>0</v>
          </cell>
          <cell r="F11652" t="str">
            <v>CALC</v>
          </cell>
          <cell r="H11652" t="str">
            <v>96</v>
          </cell>
          <cell r="I11652" t="str">
            <v>C</v>
          </cell>
          <cell r="J11652" t="str">
            <v>om_exp</v>
          </cell>
          <cell r="K11652" t="str">
            <v>juris_energy_amt</v>
          </cell>
          <cell r="M11652" t="str">
            <v>2015/07/1/2/A/0</v>
          </cell>
        </row>
        <row r="11653">
          <cell r="A11653" t="str">
            <v>11652</v>
          </cell>
          <cell r="B11653" t="str">
            <v>OMD2096</v>
          </cell>
          <cell r="C11653" t="str">
            <v>096 - Energy Jurisdictional O &amp; M Exp Amount</v>
          </cell>
          <cell r="D11653">
            <v>0</v>
          </cell>
          <cell r="F11653" t="str">
            <v>CALC</v>
          </cell>
          <cell r="H11653" t="str">
            <v>96</v>
          </cell>
          <cell r="I11653" t="str">
            <v>C</v>
          </cell>
          <cell r="J11653" t="str">
            <v>om_exp</v>
          </cell>
          <cell r="K11653" t="str">
            <v>juris_energy_amt</v>
          </cell>
          <cell r="M11653" t="str">
            <v>2015/07/1/2/A/0</v>
          </cell>
        </row>
        <row r="11654">
          <cell r="A11654" t="str">
            <v>11653</v>
          </cell>
          <cell r="B11654" t="str">
            <v>OMD2096</v>
          </cell>
          <cell r="C11654" t="str">
            <v>096 - Energy Jurisdictional O &amp; M Exp Amount</v>
          </cell>
          <cell r="D11654">
            <v>0</v>
          </cell>
          <cell r="F11654" t="str">
            <v>CALC</v>
          </cell>
          <cell r="H11654" t="str">
            <v>96</v>
          </cell>
          <cell r="I11654" t="str">
            <v>C</v>
          </cell>
          <cell r="J11654" t="str">
            <v>om_exp</v>
          </cell>
          <cell r="K11654" t="str">
            <v>juris_energy_amt</v>
          </cell>
          <cell r="M11654" t="str">
            <v>2015/07/1/2/A/0</v>
          </cell>
        </row>
        <row r="11655">
          <cell r="A11655" t="str">
            <v>11654</v>
          </cell>
          <cell r="B11655" t="str">
            <v>OMD2096</v>
          </cell>
          <cell r="C11655" t="str">
            <v>096 - Energy Jurisdictional O &amp; M Exp Amount</v>
          </cell>
          <cell r="D11655">
            <v>0</v>
          </cell>
          <cell r="F11655" t="str">
            <v>CALC</v>
          </cell>
          <cell r="H11655" t="str">
            <v>96</v>
          </cell>
          <cell r="I11655" t="str">
            <v>C</v>
          </cell>
          <cell r="J11655" t="str">
            <v>om_exp</v>
          </cell>
          <cell r="K11655" t="str">
            <v>juris_energy_amt</v>
          </cell>
          <cell r="M11655" t="str">
            <v>2015/07/1/2/A/0</v>
          </cell>
        </row>
        <row r="11656">
          <cell r="A11656" t="str">
            <v>11655</v>
          </cell>
          <cell r="B11656" t="str">
            <v>OMD2096</v>
          </cell>
          <cell r="C11656" t="str">
            <v>096 - Energy Jurisdictional O &amp; M Exp Amount</v>
          </cell>
          <cell r="D11656">
            <v>0</v>
          </cell>
          <cell r="F11656" t="str">
            <v>CALC</v>
          </cell>
          <cell r="H11656" t="str">
            <v>96</v>
          </cell>
          <cell r="I11656" t="str">
            <v>C</v>
          </cell>
          <cell r="J11656" t="str">
            <v>om_exp</v>
          </cell>
          <cell r="K11656" t="str">
            <v>juris_energy_amt</v>
          </cell>
          <cell r="M11656" t="str">
            <v>2015/07/1/2/A/0</v>
          </cell>
        </row>
        <row r="11657">
          <cell r="A11657" t="str">
            <v>11656</v>
          </cell>
          <cell r="B11657" t="str">
            <v>OMD2096</v>
          </cell>
          <cell r="C11657" t="str">
            <v>096 - Energy Jurisdictional O &amp; M Exp Amount</v>
          </cell>
          <cell r="D11657">
            <v>0</v>
          </cell>
          <cell r="F11657" t="str">
            <v>CALC</v>
          </cell>
          <cell r="H11657" t="str">
            <v>96</v>
          </cell>
          <cell r="I11657" t="str">
            <v>C</v>
          </cell>
          <cell r="J11657" t="str">
            <v>om_exp</v>
          </cell>
          <cell r="K11657" t="str">
            <v>juris_energy_amt</v>
          </cell>
          <cell r="M11657" t="str">
            <v>2015/07/1/2/A/0</v>
          </cell>
        </row>
        <row r="11658">
          <cell r="A11658" t="str">
            <v>11657</v>
          </cell>
          <cell r="B11658" t="str">
            <v>OMD2096</v>
          </cell>
          <cell r="C11658" t="str">
            <v>096 - Energy Jurisdictional O &amp; M Exp Amount</v>
          </cell>
          <cell r="D11658">
            <v>0</v>
          </cell>
          <cell r="F11658" t="str">
            <v>CALC</v>
          </cell>
          <cell r="H11658" t="str">
            <v>96</v>
          </cell>
          <cell r="I11658" t="str">
            <v>C</v>
          </cell>
          <cell r="J11658" t="str">
            <v>om_exp</v>
          </cell>
          <cell r="K11658" t="str">
            <v>juris_energy_amt</v>
          </cell>
          <cell r="M11658" t="str">
            <v>2015/07/1/2/A/0</v>
          </cell>
        </row>
        <row r="11659">
          <cell r="A11659" t="str">
            <v>11658</v>
          </cell>
          <cell r="B11659" t="str">
            <v>OMD2096</v>
          </cell>
          <cell r="C11659" t="str">
            <v>096 - Energy Jurisdictional O &amp; M Exp Amount</v>
          </cell>
          <cell r="D11659">
            <v>0</v>
          </cell>
          <cell r="F11659" t="str">
            <v>CALC</v>
          </cell>
          <cell r="H11659" t="str">
            <v>96</v>
          </cell>
          <cell r="I11659" t="str">
            <v>C</v>
          </cell>
          <cell r="J11659" t="str">
            <v>om_exp</v>
          </cell>
          <cell r="K11659" t="str">
            <v>juris_energy_amt</v>
          </cell>
          <cell r="M11659" t="str">
            <v>2015/07/1/2/A/0</v>
          </cell>
        </row>
        <row r="11660">
          <cell r="A11660" t="str">
            <v>11659</v>
          </cell>
          <cell r="B11660" t="str">
            <v>OMD2096</v>
          </cell>
          <cell r="C11660" t="str">
            <v>096 - Energy Jurisdictional O &amp; M Exp Amount</v>
          </cell>
          <cell r="D11660">
            <v>0</v>
          </cell>
          <cell r="F11660" t="str">
            <v>CALC</v>
          </cell>
          <cell r="H11660" t="str">
            <v>96</v>
          </cell>
          <cell r="I11660" t="str">
            <v>C</v>
          </cell>
          <cell r="J11660" t="str">
            <v>om_exp</v>
          </cell>
          <cell r="K11660" t="str">
            <v>juris_energy_amt</v>
          </cell>
          <cell r="M11660" t="str">
            <v>2015/07/1/2/A/0</v>
          </cell>
        </row>
        <row r="11661">
          <cell r="A11661" t="str">
            <v>11660</v>
          </cell>
          <cell r="B11661" t="str">
            <v>OMD2096</v>
          </cell>
          <cell r="C11661" t="str">
            <v>096 - Energy Jurisdictional O &amp; M Exp Amount</v>
          </cell>
          <cell r="D11661">
            <v>0</v>
          </cell>
          <cell r="F11661" t="str">
            <v>CALC</v>
          </cell>
          <cell r="H11661" t="str">
            <v>96</v>
          </cell>
          <cell r="I11661" t="str">
            <v>C</v>
          </cell>
          <cell r="J11661" t="str">
            <v>om_exp</v>
          </cell>
          <cell r="K11661" t="str">
            <v>juris_energy_amt</v>
          </cell>
          <cell r="M11661" t="str">
            <v>2015/07/1/2/A/0</v>
          </cell>
        </row>
        <row r="11662">
          <cell r="A11662" t="str">
            <v>11661</v>
          </cell>
          <cell r="B11662" t="str">
            <v>OME2096</v>
          </cell>
          <cell r="C11662" t="str">
            <v>096 - Total Jurisdictional O &amp; M Exp Amount</v>
          </cell>
          <cell r="D11662">
            <v>0</v>
          </cell>
          <cell r="F11662" t="str">
            <v>CALC</v>
          </cell>
          <cell r="H11662" t="str">
            <v>96</v>
          </cell>
          <cell r="I11662" t="str">
            <v>C</v>
          </cell>
          <cell r="J11662" t="str">
            <v>om_exp</v>
          </cell>
          <cell r="K11662" t="str">
            <v>total_juris_amt</v>
          </cell>
          <cell r="M11662" t="str">
            <v>2015/07/1/2/A/0</v>
          </cell>
        </row>
        <row r="11663">
          <cell r="A11663" t="str">
            <v>11662</v>
          </cell>
          <cell r="B11663" t="str">
            <v>OME2096</v>
          </cell>
          <cell r="C11663" t="str">
            <v>096 - Total Jurisdictional O &amp; M Exp Amount</v>
          </cell>
          <cell r="D11663">
            <v>0</v>
          </cell>
          <cell r="F11663" t="str">
            <v>CALC</v>
          </cell>
          <cell r="H11663" t="str">
            <v>96</v>
          </cell>
          <cell r="I11663" t="str">
            <v>C</v>
          </cell>
          <cell r="J11663" t="str">
            <v>om_exp</v>
          </cell>
          <cell r="K11663" t="str">
            <v>total_juris_amt</v>
          </cell>
          <cell r="M11663" t="str">
            <v>2015/07/1/2/A/0</v>
          </cell>
        </row>
        <row r="11664">
          <cell r="A11664" t="str">
            <v>11663</v>
          </cell>
          <cell r="B11664" t="str">
            <v>OME2096</v>
          </cell>
          <cell r="C11664" t="str">
            <v>096 - Total Jurisdictional O &amp; M Exp Amount</v>
          </cell>
          <cell r="D11664">
            <v>0</v>
          </cell>
          <cell r="F11664" t="str">
            <v>CALC</v>
          </cell>
          <cell r="H11664" t="str">
            <v>96</v>
          </cell>
          <cell r="I11664" t="str">
            <v>C</v>
          </cell>
          <cell r="J11664" t="str">
            <v>om_exp</v>
          </cell>
          <cell r="K11664" t="str">
            <v>total_juris_amt</v>
          </cell>
          <cell r="M11664" t="str">
            <v>2015/07/1/2/A/0</v>
          </cell>
        </row>
        <row r="11665">
          <cell r="A11665" t="str">
            <v>11664</v>
          </cell>
          <cell r="B11665" t="str">
            <v>OME2096</v>
          </cell>
          <cell r="C11665" t="str">
            <v>096 - Total Jurisdictional O &amp; M Exp Amount</v>
          </cell>
          <cell r="D11665">
            <v>0</v>
          </cell>
          <cell r="F11665" t="str">
            <v>CALC</v>
          </cell>
          <cell r="H11665" t="str">
            <v>96</v>
          </cell>
          <cell r="I11665" t="str">
            <v>C</v>
          </cell>
          <cell r="J11665" t="str">
            <v>om_exp</v>
          </cell>
          <cell r="K11665" t="str">
            <v>total_juris_amt</v>
          </cell>
          <cell r="M11665" t="str">
            <v>2015/07/1/2/A/0</v>
          </cell>
        </row>
        <row r="11666">
          <cell r="A11666" t="str">
            <v>11665</v>
          </cell>
          <cell r="B11666" t="str">
            <v>OME2096</v>
          </cell>
          <cell r="C11666" t="str">
            <v>096 - Total Jurisdictional O &amp; M Exp Amount</v>
          </cell>
          <cell r="D11666">
            <v>0</v>
          </cell>
          <cell r="F11666" t="str">
            <v>CALC</v>
          </cell>
          <cell r="H11666" t="str">
            <v>96</v>
          </cell>
          <cell r="I11666" t="str">
            <v>C</v>
          </cell>
          <cell r="J11666" t="str">
            <v>om_exp</v>
          </cell>
          <cell r="K11666" t="str">
            <v>total_juris_amt</v>
          </cell>
          <cell r="M11666" t="str">
            <v>2015/07/1/2/A/0</v>
          </cell>
        </row>
        <row r="11667">
          <cell r="A11667" t="str">
            <v>11666</v>
          </cell>
          <cell r="B11667" t="str">
            <v>OME2096</v>
          </cell>
          <cell r="C11667" t="str">
            <v>096 - Total Jurisdictional O &amp; M Exp Amount</v>
          </cell>
          <cell r="D11667">
            <v>0</v>
          </cell>
          <cell r="F11667" t="str">
            <v>CALC</v>
          </cell>
          <cell r="H11667" t="str">
            <v>96</v>
          </cell>
          <cell r="I11667" t="str">
            <v>C</v>
          </cell>
          <cell r="J11667" t="str">
            <v>om_exp</v>
          </cell>
          <cell r="K11667" t="str">
            <v>total_juris_amt</v>
          </cell>
          <cell r="M11667" t="str">
            <v>2015/07/1/2/A/0</v>
          </cell>
        </row>
        <row r="11668">
          <cell r="A11668" t="str">
            <v>11667</v>
          </cell>
          <cell r="B11668" t="str">
            <v>OME2096</v>
          </cell>
          <cell r="C11668" t="str">
            <v>096 - Total Jurisdictional O &amp; M Exp Amount</v>
          </cell>
          <cell r="D11668">
            <v>0</v>
          </cell>
          <cell r="F11668" t="str">
            <v>CALC</v>
          </cell>
          <cell r="H11668" t="str">
            <v>96</v>
          </cell>
          <cell r="I11668" t="str">
            <v>C</v>
          </cell>
          <cell r="J11668" t="str">
            <v>om_exp</v>
          </cell>
          <cell r="K11668" t="str">
            <v>total_juris_amt</v>
          </cell>
          <cell r="M11668" t="str">
            <v>2015/07/1/2/A/0</v>
          </cell>
        </row>
        <row r="11669">
          <cell r="A11669" t="str">
            <v>11668</v>
          </cell>
          <cell r="B11669" t="str">
            <v>OME2096</v>
          </cell>
          <cell r="C11669" t="str">
            <v>096 - Total Jurisdictional O &amp; M Exp Amount</v>
          </cell>
          <cell r="D11669">
            <v>20722.47</v>
          </cell>
          <cell r="F11669" t="str">
            <v>CALC</v>
          </cell>
          <cell r="H11669" t="str">
            <v>96</v>
          </cell>
          <cell r="I11669" t="str">
            <v>C</v>
          </cell>
          <cell r="J11669" t="str">
            <v>om_exp</v>
          </cell>
          <cell r="K11669" t="str">
            <v>total_juris_amt</v>
          </cell>
          <cell r="M11669" t="str">
            <v>2015/07/1/2/A/0</v>
          </cell>
        </row>
        <row r="11670">
          <cell r="A11670" t="str">
            <v>11669</v>
          </cell>
          <cell r="B11670" t="str">
            <v>OME2096</v>
          </cell>
          <cell r="C11670" t="str">
            <v>096 - Total Jurisdictional O &amp; M Exp Amount</v>
          </cell>
          <cell r="D11670">
            <v>0</v>
          </cell>
          <cell r="F11670" t="str">
            <v>CALC</v>
          </cell>
          <cell r="H11670" t="str">
            <v>96</v>
          </cell>
          <cell r="I11670" t="str">
            <v>C</v>
          </cell>
          <cell r="J11670" t="str">
            <v>om_exp</v>
          </cell>
          <cell r="K11670" t="str">
            <v>total_juris_amt</v>
          </cell>
          <cell r="M11670" t="str">
            <v>2015/07/1/2/A/0</v>
          </cell>
        </row>
        <row r="11671">
          <cell r="A11671" t="str">
            <v>11670</v>
          </cell>
          <cell r="B11671" t="str">
            <v>OME2096</v>
          </cell>
          <cell r="C11671" t="str">
            <v>096 - Total Jurisdictional O &amp; M Exp Amount</v>
          </cell>
          <cell r="D11671">
            <v>0</v>
          </cell>
          <cell r="F11671" t="str">
            <v>CALC</v>
          </cell>
          <cell r="H11671" t="str">
            <v>96</v>
          </cell>
          <cell r="I11671" t="str">
            <v>C</v>
          </cell>
          <cell r="J11671" t="str">
            <v>om_exp</v>
          </cell>
          <cell r="K11671" t="str">
            <v>total_juris_amt</v>
          </cell>
          <cell r="M11671" t="str">
            <v>2015/07/1/2/A/0</v>
          </cell>
        </row>
        <row r="11672">
          <cell r="A11672" t="str">
            <v>11671</v>
          </cell>
          <cell r="B11672" t="str">
            <v>OME2096</v>
          </cell>
          <cell r="C11672" t="str">
            <v>096 - Total Jurisdictional O &amp; M Exp Amount</v>
          </cell>
          <cell r="D11672">
            <v>0</v>
          </cell>
          <cell r="F11672" t="str">
            <v>CALC</v>
          </cell>
          <cell r="H11672" t="str">
            <v>96</v>
          </cell>
          <cell r="I11672" t="str">
            <v>C</v>
          </cell>
          <cell r="J11672" t="str">
            <v>om_exp</v>
          </cell>
          <cell r="K11672" t="str">
            <v>total_juris_amt</v>
          </cell>
          <cell r="M11672" t="str">
            <v>2015/07/1/2/A/0</v>
          </cell>
        </row>
        <row r="11673">
          <cell r="A11673" t="str">
            <v>11672</v>
          </cell>
          <cell r="B11673" t="str">
            <v>OME2096</v>
          </cell>
          <cell r="C11673" t="str">
            <v>096 - Total Jurisdictional O &amp; M Exp Amount</v>
          </cell>
          <cell r="D11673">
            <v>1247.6400000000001</v>
          </cell>
          <cell r="F11673" t="str">
            <v>CALC</v>
          </cell>
          <cell r="H11673" t="str">
            <v>96</v>
          </cell>
          <cell r="I11673" t="str">
            <v>C</v>
          </cell>
          <cell r="J11673" t="str">
            <v>om_exp</v>
          </cell>
          <cell r="K11673" t="str">
            <v>total_juris_amt</v>
          </cell>
          <cell r="M11673" t="str">
            <v>2015/07/1/2/A/0</v>
          </cell>
        </row>
        <row r="11674">
          <cell r="A11674" t="str">
            <v>11673</v>
          </cell>
          <cell r="B11674" t="str">
            <v>OM52097</v>
          </cell>
          <cell r="C11674" t="str">
            <v>097 - CP Allocation O &amp; M Exp Amount</v>
          </cell>
          <cell r="D11674">
            <v>0</v>
          </cell>
          <cell r="F11674" t="str">
            <v>CALC</v>
          </cell>
          <cell r="H11674" t="str">
            <v>97</v>
          </cell>
          <cell r="I11674" t="str">
            <v>C</v>
          </cell>
          <cell r="J11674" t="str">
            <v>om_exp</v>
          </cell>
          <cell r="K11674" t="str">
            <v>alloc_cp_amt</v>
          </cell>
          <cell r="M11674" t="str">
            <v>2015/07/1/2/A/0</v>
          </cell>
        </row>
        <row r="11675">
          <cell r="A11675" t="str">
            <v>11674</v>
          </cell>
          <cell r="B11675" t="str">
            <v>OM52097</v>
          </cell>
          <cell r="C11675" t="str">
            <v>097 - CP Allocation O &amp; M Exp Amount</v>
          </cell>
          <cell r="D11675">
            <v>0</v>
          </cell>
          <cell r="F11675" t="str">
            <v>CALC</v>
          </cell>
          <cell r="H11675" t="str">
            <v>97</v>
          </cell>
          <cell r="I11675" t="str">
            <v>C</v>
          </cell>
          <cell r="J11675" t="str">
            <v>om_exp</v>
          </cell>
          <cell r="K11675" t="str">
            <v>alloc_cp_amt</v>
          </cell>
          <cell r="M11675" t="str">
            <v>2015/07/1/2/A/0</v>
          </cell>
        </row>
        <row r="11676">
          <cell r="A11676" t="str">
            <v>11675</v>
          </cell>
          <cell r="B11676" t="str">
            <v>OM52097</v>
          </cell>
          <cell r="C11676" t="str">
            <v>097 - CP Allocation O &amp; M Exp Amount</v>
          </cell>
          <cell r="D11676">
            <v>0</v>
          </cell>
          <cell r="F11676" t="str">
            <v>CALC</v>
          </cell>
          <cell r="H11676" t="str">
            <v>97</v>
          </cell>
          <cell r="I11676" t="str">
            <v>C</v>
          </cell>
          <cell r="J11676" t="str">
            <v>om_exp</v>
          </cell>
          <cell r="K11676" t="str">
            <v>alloc_cp_amt</v>
          </cell>
          <cell r="M11676" t="str">
            <v>2015/07/1/2/A/0</v>
          </cell>
        </row>
        <row r="11677">
          <cell r="A11677" t="str">
            <v>11676</v>
          </cell>
          <cell r="B11677" t="str">
            <v>OM52097</v>
          </cell>
          <cell r="C11677" t="str">
            <v>097 - CP Allocation O &amp; M Exp Amount</v>
          </cell>
          <cell r="D11677">
            <v>0</v>
          </cell>
          <cell r="F11677" t="str">
            <v>CALC</v>
          </cell>
          <cell r="H11677" t="str">
            <v>97</v>
          </cell>
          <cell r="I11677" t="str">
            <v>C</v>
          </cell>
          <cell r="J11677" t="str">
            <v>om_exp</v>
          </cell>
          <cell r="K11677" t="str">
            <v>alloc_cp_amt</v>
          </cell>
          <cell r="M11677" t="str">
            <v>2015/07/1/2/A/0</v>
          </cell>
        </row>
        <row r="11678">
          <cell r="A11678" t="str">
            <v>11677</v>
          </cell>
          <cell r="B11678" t="str">
            <v>OM52097</v>
          </cell>
          <cell r="C11678" t="str">
            <v>097 - CP Allocation O &amp; M Exp Amount</v>
          </cell>
          <cell r="D11678">
            <v>0</v>
          </cell>
          <cell r="F11678" t="str">
            <v>CALC</v>
          </cell>
          <cell r="H11678" t="str">
            <v>97</v>
          </cell>
          <cell r="I11678" t="str">
            <v>C</v>
          </cell>
          <cell r="J11678" t="str">
            <v>om_exp</v>
          </cell>
          <cell r="K11678" t="str">
            <v>alloc_cp_amt</v>
          </cell>
          <cell r="M11678" t="str">
            <v>2015/07/1/2/A/0</v>
          </cell>
        </row>
        <row r="11679">
          <cell r="A11679" t="str">
            <v>11678</v>
          </cell>
          <cell r="B11679" t="str">
            <v>OM52097</v>
          </cell>
          <cell r="C11679" t="str">
            <v>097 - CP Allocation O &amp; M Exp Amount</v>
          </cell>
          <cell r="D11679">
            <v>0</v>
          </cell>
          <cell r="F11679" t="str">
            <v>CALC</v>
          </cell>
          <cell r="H11679" t="str">
            <v>97</v>
          </cell>
          <cell r="I11679" t="str">
            <v>C</v>
          </cell>
          <cell r="J11679" t="str">
            <v>om_exp</v>
          </cell>
          <cell r="K11679" t="str">
            <v>alloc_cp_amt</v>
          </cell>
          <cell r="M11679" t="str">
            <v>2015/07/1/2/A/0</v>
          </cell>
        </row>
        <row r="11680">
          <cell r="A11680" t="str">
            <v>11679</v>
          </cell>
          <cell r="B11680" t="str">
            <v>OM52097</v>
          </cell>
          <cell r="C11680" t="str">
            <v>097 - CP Allocation O &amp; M Exp Amount</v>
          </cell>
          <cell r="D11680">
            <v>0</v>
          </cell>
          <cell r="F11680" t="str">
            <v>CALC</v>
          </cell>
          <cell r="H11680" t="str">
            <v>97</v>
          </cell>
          <cell r="I11680" t="str">
            <v>C</v>
          </cell>
          <cell r="J11680" t="str">
            <v>om_exp</v>
          </cell>
          <cell r="K11680" t="str">
            <v>alloc_cp_amt</v>
          </cell>
          <cell r="M11680" t="str">
            <v>2015/07/1/2/A/0</v>
          </cell>
        </row>
        <row r="11681">
          <cell r="A11681" t="str">
            <v>11680</v>
          </cell>
          <cell r="B11681" t="str">
            <v>OM52097</v>
          </cell>
          <cell r="C11681" t="str">
            <v>097 - CP Allocation O &amp; M Exp Amount</v>
          </cell>
          <cell r="D11681">
            <v>0</v>
          </cell>
          <cell r="F11681" t="str">
            <v>CALC</v>
          </cell>
          <cell r="H11681" t="str">
            <v>97</v>
          </cell>
          <cell r="I11681" t="str">
            <v>C</v>
          </cell>
          <cell r="J11681" t="str">
            <v>om_exp</v>
          </cell>
          <cell r="K11681" t="str">
            <v>alloc_cp_amt</v>
          </cell>
          <cell r="M11681" t="str">
            <v>2015/07/1/2/A/0</v>
          </cell>
        </row>
        <row r="11682">
          <cell r="A11682" t="str">
            <v>11681</v>
          </cell>
          <cell r="B11682" t="str">
            <v>OM52097</v>
          </cell>
          <cell r="C11682" t="str">
            <v>097 - CP Allocation O &amp; M Exp Amount</v>
          </cell>
          <cell r="D11682">
            <v>1302.99</v>
          </cell>
          <cell r="F11682" t="str">
            <v>CALC</v>
          </cell>
          <cell r="H11682" t="str">
            <v>97</v>
          </cell>
          <cell r="I11682" t="str">
            <v>C</v>
          </cell>
          <cell r="J11682" t="str">
            <v>om_exp</v>
          </cell>
          <cell r="K11682" t="str">
            <v>alloc_cp_amt</v>
          </cell>
          <cell r="M11682" t="str">
            <v>2015/07/1/2/A/0</v>
          </cell>
        </row>
        <row r="11683">
          <cell r="A11683" t="str">
            <v>11682</v>
          </cell>
          <cell r="B11683" t="str">
            <v>OM52097</v>
          </cell>
          <cell r="C11683" t="str">
            <v>097 - CP Allocation O &amp; M Exp Amount</v>
          </cell>
          <cell r="D11683">
            <v>0</v>
          </cell>
          <cell r="F11683" t="str">
            <v>CALC</v>
          </cell>
          <cell r="H11683" t="str">
            <v>97</v>
          </cell>
          <cell r="I11683" t="str">
            <v>C</v>
          </cell>
          <cell r="J11683" t="str">
            <v>om_exp</v>
          </cell>
          <cell r="K11683" t="str">
            <v>alloc_cp_amt</v>
          </cell>
          <cell r="M11683" t="str">
            <v>2015/07/1/2/A/0</v>
          </cell>
        </row>
        <row r="11684">
          <cell r="A11684" t="str">
            <v>11683</v>
          </cell>
          <cell r="B11684" t="str">
            <v>OM52097</v>
          </cell>
          <cell r="C11684" t="str">
            <v>097 - CP Allocation O &amp; M Exp Amount</v>
          </cell>
          <cell r="D11684">
            <v>0</v>
          </cell>
          <cell r="F11684" t="str">
            <v>CALC</v>
          </cell>
          <cell r="H11684" t="str">
            <v>97</v>
          </cell>
          <cell r="I11684" t="str">
            <v>C</v>
          </cell>
          <cell r="J11684" t="str">
            <v>om_exp</v>
          </cell>
          <cell r="K11684" t="str">
            <v>alloc_cp_amt</v>
          </cell>
          <cell r="M11684" t="str">
            <v>2015/07/1/2/A/0</v>
          </cell>
        </row>
        <row r="11685">
          <cell r="A11685" t="str">
            <v>11684</v>
          </cell>
          <cell r="B11685" t="str">
            <v>OM52097</v>
          </cell>
          <cell r="C11685" t="str">
            <v>097 - CP Allocation O &amp; M Exp Amount</v>
          </cell>
          <cell r="D11685">
            <v>0</v>
          </cell>
          <cell r="F11685" t="str">
            <v>CALC</v>
          </cell>
          <cell r="H11685" t="str">
            <v>97</v>
          </cell>
          <cell r="I11685" t="str">
            <v>C</v>
          </cell>
          <cell r="J11685" t="str">
            <v>om_exp</v>
          </cell>
          <cell r="K11685" t="str">
            <v>alloc_cp_amt</v>
          </cell>
          <cell r="M11685" t="str">
            <v>2015/07/1/2/A/0</v>
          </cell>
        </row>
        <row r="11686">
          <cell r="A11686" t="str">
            <v>11685</v>
          </cell>
          <cell r="B11686" t="str">
            <v>OM52097</v>
          </cell>
          <cell r="C11686" t="str">
            <v>097 - CP Allocation O &amp; M Exp Amount</v>
          </cell>
          <cell r="D11686">
            <v>0</v>
          </cell>
          <cell r="F11686" t="str">
            <v>CALC</v>
          </cell>
          <cell r="H11686" t="str">
            <v>97</v>
          </cell>
          <cell r="I11686" t="str">
            <v>C</v>
          </cell>
          <cell r="J11686" t="str">
            <v>om_exp</v>
          </cell>
          <cell r="K11686" t="str">
            <v>alloc_cp_amt</v>
          </cell>
          <cell r="M11686" t="str">
            <v>2015/07/1/2/A/0</v>
          </cell>
        </row>
        <row r="11687">
          <cell r="A11687" t="str">
            <v>11686</v>
          </cell>
          <cell r="B11687" t="str">
            <v>OM52097</v>
          </cell>
          <cell r="C11687" t="str">
            <v>097 - CP Allocation O &amp; M Exp Amount</v>
          </cell>
          <cell r="D11687">
            <v>0</v>
          </cell>
          <cell r="F11687" t="str">
            <v>CALC</v>
          </cell>
          <cell r="H11687" t="str">
            <v>97</v>
          </cell>
          <cell r="I11687" t="str">
            <v>C</v>
          </cell>
          <cell r="J11687" t="str">
            <v>om_exp</v>
          </cell>
          <cell r="K11687" t="str">
            <v>alloc_cp_amt</v>
          </cell>
          <cell r="M11687" t="str">
            <v>2015/07/1/2/A/0</v>
          </cell>
        </row>
        <row r="11688">
          <cell r="A11688" t="str">
            <v>11687</v>
          </cell>
          <cell r="B11688" t="str">
            <v>OM52097</v>
          </cell>
          <cell r="C11688" t="str">
            <v>097 - CP Allocation O &amp; M Exp Amount</v>
          </cell>
          <cell r="D11688">
            <v>0</v>
          </cell>
          <cell r="F11688" t="str">
            <v>CALC</v>
          </cell>
          <cell r="H11688" t="str">
            <v>97</v>
          </cell>
          <cell r="I11688" t="str">
            <v>C</v>
          </cell>
          <cell r="J11688" t="str">
            <v>om_exp</v>
          </cell>
          <cell r="K11688" t="str">
            <v>alloc_cp_amt</v>
          </cell>
          <cell r="M11688" t="str">
            <v>2015/07/1/2/A/0</v>
          </cell>
        </row>
        <row r="11689">
          <cell r="A11689" t="str">
            <v>11688</v>
          </cell>
          <cell r="B11689" t="str">
            <v>OM52097</v>
          </cell>
          <cell r="C11689" t="str">
            <v>097 - CP Allocation O &amp; M Exp Amount</v>
          </cell>
          <cell r="D11689">
            <v>0</v>
          </cell>
          <cell r="F11689" t="str">
            <v>CALC</v>
          </cell>
          <cell r="H11689" t="str">
            <v>97</v>
          </cell>
          <cell r="I11689" t="str">
            <v>C</v>
          </cell>
          <cell r="J11689" t="str">
            <v>om_exp</v>
          </cell>
          <cell r="K11689" t="str">
            <v>alloc_cp_amt</v>
          </cell>
          <cell r="M11689" t="str">
            <v>2015/07/1/2/A/0</v>
          </cell>
        </row>
        <row r="11690">
          <cell r="A11690" t="str">
            <v>11689</v>
          </cell>
          <cell r="B11690" t="str">
            <v>OM52097</v>
          </cell>
          <cell r="C11690" t="str">
            <v>097 - CP Allocation O &amp; M Exp Amount</v>
          </cell>
          <cell r="D11690">
            <v>0</v>
          </cell>
          <cell r="F11690" t="str">
            <v>CALC</v>
          </cell>
          <cell r="H11690" t="str">
            <v>97</v>
          </cell>
          <cell r="I11690" t="str">
            <v>C</v>
          </cell>
          <cell r="J11690" t="str">
            <v>om_exp</v>
          </cell>
          <cell r="K11690" t="str">
            <v>alloc_cp_amt</v>
          </cell>
          <cell r="M11690" t="str">
            <v>2015/07/1/2/A/0</v>
          </cell>
        </row>
        <row r="11691">
          <cell r="A11691" t="str">
            <v>11690</v>
          </cell>
          <cell r="B11691" t="str">
            <v>OM52097</v>
          </cell>
          <cell r="C11691" t="str">
            <v>097 - CP Allocation O &amp; M Exp Amount</v>
          </cell>
          <cell r="D11691">
            <v>0</v>
          </cell>
          <cell r="F11691" t="str">
            <v>CALC</v>
          </cell>
          <cell r="H11691" t="str">
            <v>97</v>
          </cell>
          <cell r="I11691" t="str">
            <v>C</v>
          </cell>
          <cell r="J11691" t="str">
            <v>om_exp</v>
          </cell>
          <cell r="K11691" t="str">
            <v>alloc_cp_amt</v>
          </cell>
          <cell r="M11691" t="str">
            <v>2015/07/1/2/A/0</v>
          </cell>
        </row>
        <row r="11692">
          <cell r="A11692" t="str">
            <v>11691</v>
          </cell>
          <cell r="B11692" t="str">
            <v>OM52097</v>
          </cell>
          <cell r="C11692" t="str">
            <v>097 - CP Allocation O &amp; M Exp Amount</v>
          </cell>
          <cell r="D11692">
            <v>0</v>
          </cell>
          <cell r="F11692" t="str">
            <v>CALC</v>
          </cell>
          <cell r="H11692" t="str">
            <v>97</v>
          </cell>
          <cell r="I11692" t="str">
            <v>C</v>
          </cell>
          <cell r="J11692" t="str">
            <v>om_exp</v>
          </cell>
          <cell r="K11692" t="str">
            <v>alloc_cp_amt</v>
          </cell>
          <cell r="M11692" t="str">
            <v>2015/07/1/2/A/0</v>
          </cell>
        </row>
        <row r="11693">
          <cell r="A11693" t="str">
            <v>11692</v>
          </cell>
          <cell r="B11693" t="str">
            <v>OM52097</v>
          </cell>
          <cell r="C11693" t="str">
            <v>097 - CP Allocation O &amp; M Exp Amount</v>
          </cell>
          <cell r="D11693">
            <v>7287.99</v>
          </cell>
          <cell r="F11693" t="str">
            <v>CALC</v>
          </cell>
          <cell r="H11693" t="str">
            <v>97</v>
          </cell>
          <cell r="I11693" t="str">
            <v>C</v>
          </cell>
          <cell r="J11693" t="str">
            <v>om_exp</v>
          </cell>
          <cell r="K11693" t="str">
            <v>alloc_cp_amt</v>
          </cell>
          <cell r="M11693" t="str">
            <v>2015/07/1/2/A/0</v>
          </cell>
        </row>
        <row r="11694">
          <cell r="A11694" t="str">
            <v>11693</v>
          </cell>
          <cell r="B11694" t="str">
            <v>OM52097</v>
          </cell>
          <cell r="C11694" t="str">
            <v>097 - CP Allocation O &amp; M Exp Amount</v>
          </cell>
          <cell r="D11694">
            <v>0</v>
          </cell>
          <cell r="F11694" t="str">
            <v>CALC</v>
          </cell>
          <cell r="H11694" t="str">
            <v>97</v>
          </cell>
          <cell r="I11694" t="str">
            <v>C</v>
          </cell>
          <cell r="J11694" t="str">
            <v>om_exp</v>
          </cell>
          <cell r="K11694" t="str">
            <v>alloc_cp_amt</v>
          </cell>
          <cell r="M11694" t="str">
            <v>2015/07/1/2/A/0</v>
          </cell>
        </row>
        <row r="11695">
          <cell r="A11695" t="str">
            <v>11694</v>
          </cell>
          <cell r="B11695" t="str">
            <v>OM52097</v>
          </cell>
          <cell r="C11695" t="str">
            <v>097 - CP Allocation O &amp; M Exp Amount</v>
          </cell>
          <cell r="D11695">
            <v>0</v>
          </cell>
          <cell r="F11695" t="str">
            <v>CALC</v>
          </cell>
          <cell r="H11695" t="str">
            <v>97</v>
          </cell>
          <cell r="I11695" t="str">
            <v>C</v>
          </cell>
          <cell r="J11695" t="str">
            <v>om_exp</v>
          </cell>
          <cell r="K11695" t="str">
            <v>alloc_cp_amt</v>
          </cell>
          <cell r="M11695" t="str">
            <v>2015/07/1/2/A/0</v>
          </cell>
        </row>
        <row r="11696">
          <cell r="A11696" t="str">
            <v>11695</v>
          </cell>
          <cell r="B11696" t="str">
            <v>OM52097</v>
          </cell>
          <cell r="C11696" t="str">
            <v>097 - CP Allocation O &amp; M Exp Amount</v>
          </cell>
          <cell r="D11696">
            <v>0</v>
          </cell>
          <cell r="F11696" t="str">
            <v>CALC</v>
          </cell>
          <cell r="H11696" t="str">
            <v>97</v>
          </cell>
          <cell r="I11696" t="str">
            <v>C</v>
          </cell>
          <cell r="J11696" t="str">
            <v>om_exp</v>
          </cell>
          <cell r="K11696" t="str">
            <v>alloc_cp_amt</v>
          </cell>
          <cell r="M11696" t="str">
            <v>2015/07/1/2/A/0</v>
          </cell>
        </row>
        <row r="11697">
          <cell r="A11697" t="str">
            <v>11696</v>
          </cell>
          <cell r="B11697" t="str">
            <v>OM52097</v>
          </cell>
          <cell r="C11697" t="str">
            <v>097 - CP Allocation O &amp; M Exp Amount</v>
          </cell>
          <cell r="D11697">
            <v>0</v>
          </cell>
          <cell r="F11697" t="str">
            <v>CALC</v>
          </cell>
          <cell r="H11697" t="str">
            <v>97</v>
          </cell>
          <cell r="I11697" t="str">
            <v>C</v>
          </cell>
          <cell r="J11697" t="str">
            <v>om_exp</v>
          </cell>
          <cell r="K11697" t="str">
            <v>alloc_cp_amt</v>
          </cell>
          <cell r="M11697" t="str">
            <v>2015/07/1/2/A/0</v>
          </cell>
        </row>
        <row r="11698">
          <cell r="A11698" t="str">
            <v>11697</v>
          </cell>
          <cell r="B11698" t="str">
            <v>OM52097</v>
          </cell>
          <cell r="C11698" t="str">
            <v>097 - CP Allocation O &amp; M Exp Amount</v>
          </cell>
          <cell r="D11698">
            <v>0</v>
          </cell>
          <cell r="F11698" t="str">
            <v>CALC</v>
          </cell>
          <cell r="H11698" t="str">
            <v>97</v>
          </cell>
          <cell r="I11698" t="str">
            <v>C</v>
          </cell>
          <cell r="J11698" t="str">
            <v>om_exp</v>
          </cell>
          <cell r="K11698" t="str">
            <v>alloc_cp_amt</v>
          </cell>
          <cell r="M11698" t="str">
            <v>2015/07/1/2/A/0</v>
          </cell>
        </row>
        <row r="11699">
          <cell r="A11699" t="str">
            <v>11698</v>
          </cell>
          <cell r="B11699" t="str">
            <v>OM52097</v>
          </cell>
          <cell r="C11699" t="str">
            <v>097 - CP Allocation O &amp; M Exp Amount</v>
          </cell>
          <cell r="D11699">
            <v>0</v>
          </cell>
          <cell r="F11699" t="str">
            <v>CALC</v>
          </cell>
          <cell r="H11699" t="str">
            <v>97</v>
          </cell>
          <cell r="I11699" t="str">
            <v>C</v>
          </cell>
          <cell r="J11699" t="str">
            <v>om_exp</v>
          </cell>
          <cell r="K11699" t="str">
            <v>alloc_cp_amt</v>
          </cell>
          <cell r="M11699" t="str">
            <v>2015/07/1/2/A/0</v>
          </cell>
        </row>
        <row r="11700">
          <cell r="A11700" t="str">
            <v>11699</v>
          </cell>
          <cell r="B11700" t="str">
            <v>OM52097</v>
          </cell>
          <cell r="C11700" t="str">
            <v>097 - CP Allocation O &amp; M Exp Amount</v>
          </cell>
          <cell r="D11700">
            <v>0</v>
          </cell>
          <cell r="F11700" t="str">
            <v>CALC</v>
          </cell>
          <cell r="H11700" t="str">
            <v>97</v>
          </cell>
          <cell r="I11700" t="str">
            <v>C</v>
          </cell>
          <cell r="J11700" t="str">
            <v>om_exp</v>
          </cell>
          <cell r="K11700" t="str">
            <v>alloc_cp_amt</v>
          </cell>
          <cell r="M11700" t="str">
            <v>2015/07/1/2/A/0</v>
          </cell>
        </row>
        <row r="11701">
          <cell r="A11701" t="str">
            <v>11700</v>
          </cell>
          <cell r="B11701" t="str">
            <v>OM52097</v>
          </cell>
          <cell r="C11701" t="str">
            <v>097 - CP Allocation O &amp; M Exp Amount</v>
          </cell>
          <cell r="D11701">
            <v>0</v>
          </cell>
          <cell r="F11701" t="str">
            <v>CALC</v>
          </cell>
          <cell r="H11701" t="str">
            <v>97</v>
          </cell>
          <cell r="I11701" t="str">
            <v>C</v>
          </cell>
          <cell r="J11701" t="str">
            <v>om_exp</v>
          </cell>
          <cell r="K11701" t="str">
            <v>alloc_cp_amt</v>
          </cell>
          <cell r="M11701" t="str">
            <v>2015/07/1/2/A/0</v>
          </cell>
        </row>
        <row r="11702">
          <cell r="A11702" t="str">
            <v>11701</v>
          </cell>
          <cell r="B11702" t="str">
            <v>OM52097</v>
          </cell>
          <cell r="C11702" t="str">
            <v>097 - CP Allocation O &amp; M Exp Amount</v>
          </cell>
          <cell r="D11702">
            <v>0</v>
          </cell>
          <cell r="F11702" t="str">
            <v>CALC</v>
          </cell>
          <cell r="H11702" t="str">
            <v>97</v>
          </cell>
          <cell r="I11702" t="str">
            <v>C</v>
          </cell>
          <cell r="J11702" t="str">
            <v>om_exp</v>
          </cell>
          <cell r="K11702" t="str">
            <v>alloc_cp_amt</v>
          </cell>
          <cell r="M11702" t="str">
            <v>2015/07/1/2/A/0</v>
          </cell>
        </row>
        <row r="11703">
          <cell r="A11703" t="str">
            <v>11702</v>
          </cell>
          <cell r="B11703" t="str">
            <v>OM52097</v>
          </cell>
          <cell r="C11703" t="str">
            <v>097 - CP Allocation O &amp; M Exp Amount</v>
          </cell>
          <cell r="D11703">
            <v>12006.27</v>
          </cell>
          <cell r="F11703" t="str">
            <v>CALC</v>
          </cell>
          <cell r="H11703" t="str">
            <v>97</v>
          </cell>
          <cell r="I11703" t="str">
            <v>C</v>
          </cell>
          <cell r="J11703" t="str">
            <v>om_exp</v>
          </cell>
          <cell r="K11703" t="str">
            <v>alloc_cp_amt</v>
          </cell>
          <cell r="M11703" t="str">
            <v>2015/07/1/2/A/0</v>
          </cell>
        </row>
        <row r="11704">
          <cell r="A11704" t="str">
            <v>11703</v>
          </cell>
          <cell r="B11704" t="str">
            <v>OM22097</v>
          </cell>
          <cell r="C11704" t="str">
            <v>097 - CP Allocation Factor</v>
          </cell>
          <cell r="D11704">
            <v>1</v>
          </cell>
          <cell r="F11704" t="str">
            <v>CALC</v>
          </cell>
          <cell r="H11704" t="str">
            <v>97</v>
          </cell>
          <cell r="I11704" t="str">
            <v>C</v>
          </cell>
          <cell r="J11704" t="str">
            <v>om_exp</v>
          </cell>
          <cell r="K11704" t="str">
            <v>alloc_cp</v>
          </cell>
          <cell r="M11704" t="str">
            <v>2015/07/1/2/A/0</v>
          </cell>
        </row>
        <row r="11705">
          <cell r="A11705" t="str">
            <v>11704</v>
          </cell>
          <cell r="B11705" t="str">
            <v>OM22097</v>
          </cell>
          <cell r="C11705" t="str">
            <v>097 - CP Allocation Factor</v>
          </cell>
          <cell r="D11705">
            <v>1</v>
          </cell>
          <cell r="F11705" t="str">
            <v>CALC</v>
          </cell>
          <cell r="H11705" t="str">
            <v>97</v>
          </cell>
          <cell r="I11705" t="str">
            <v>C</v>
          </cell>
          <cell r="J11705" t="str">
            <v>om_exp</v>
          </cell>
          <cell r="K11705" t="str">
            <v>alloc_cp</v>
          </cell>
          <cell r="M11705" t="str">
            <v>2015/07/1/2/A/0</v>
          </cell>
        </row>
        <row r="11706">
          <cell r="A11706" t="str">
            <v>11705</v>
          </cell>
          <cell r="B11706" t="str">
            <v>OM22097</v>
          </cell>
          <cell r="C11706" t="str">
            <v>097 - CP Allocation Factor</v>
          </cell>
          <cell r="D11706">
            <v>1</v>
          </cell>
          <cell r="F11706" t="str">
            <v>CALC</v>
          </cell>
          <cell r="H11706" t="str">
            <v>97</v>
          </cell>
          <cell r="I11706" t="str">
            <v>C</v>
          </cell>
          <cell r="J11706" t="str">
            <v>om_exp</v>
          </cell>
          <cell r="K11706" t="str">
            <v>alloc_cp</v>
          </cell>
          <cell r="M11706" t="str">
            <v>2015/07/1/2/A/0</v>
          </cell>
        </row>
        <row r="11707">
          <cell r="A11707" t="str">
            <v>11706</v>
          </cell>
          <cell r="B11707" t="str">
            <v>OM22097</v>
          </cell>
          <cell r="C11707" t="str">
            <v>097 - CP Allocation Factor</v>
          </cell>
          <cell r="D11707">
            <v>1</v>
          </cell>
          <cell r="F11707" t="str">
            <v>CALC</v>
          </cell>
          <cell r="H11707" t="str">
            <v>97</v>
          </cell>
          <cell r="I11707" t="str">
            <v>C</v>
          </cell>
          <cell r="J11707" t="str">
            <v>om_exp</v>
          </cell>
          <cell r="K11707" t="str">
            <v>alloc_cp</v>
          </cell>
          <cell r="M11707" t="str">
            <v>2015/07/1/2/A/0</v>
          </cell>
        </row>
        <row r="11708">
          <cell r="A11708" t="str">
            <v>11707</v>
          </cell>
          <cell r="B11708" t="str">
            <v>OM22097</v>
          </cell>
          <cell r="C11708" t="str">
            <v>097 - CP Allocation Factor</v>
          </cell>
          <cell r="D11708">
            <v>1</v>
          </cell>
          <cell r="F11708" t="str">
            <v>CALC</v>
          </cell>
          <cell r="H11708" t="str">
            <v>97</v>
          </cell>
          <cell r="I11708" t="str">
            <v>C</v>
          </cell>
          <cell r="J11708" t="str">
            <v>om_exp</v>
          </cell>
          <cell r="K11708" t="str">
            <v>alloc_cp</v>
          </cell>
          <cell r="M11708" t="str">
            <v>2015/07/1/2/A/0</v>
          </cell>
        </row>
        <row r="11709">
          <cell r="A11709" t="str">
            <v>11708</v>
          </cell>
          <cell r="B11709" t="str">
            <v>OM22097</v>
          </cell>
          <cell r="C11709" t="str">
            <v>097 - CP Allocation Factor</v>
          </cell>
          <cell r="D11709">
            <v>1</v>
          </cell>
          <cell r="F11709" t="str">
            <v>CALC</v>
          </cell>
          <cell r="H11709" t="str">
            <v>97</v>
          </cell>
          <cell r="I11709" t="str">
            <v>C</v>
          </cell>
          <cell r="J11709" t="str">
            <v>om_exp</v>
          </cell>
          <cell r="K11709" t="str">
            <v>alloc_cp</v>
          </cell>
          <cell r="M11709" t="str">
            <v>2015/07/1/2/A/0</v>
          </cell>
        </row>
        <row r="11710">
          <cell r="A11710" t="str">
            <v>11709</v>
          </cell>
          <cell r="B11710" t="str">
            <v>OM22097</v>
          </cell>
          <cell r="C11710" t="str">
            <v>097 - CP Allocation Factor</v>
          </cell>
          <cell r="D11710">
            <v>1</v>
          </cell>
          <cell r="F11710" t="str">
            <v>CALC</v>
          </cell>
          <cell r="H11710" t="str">
            <v>97</v>
          </cell>
          <cell r="I11710" t="str">
            <v>C</v>
          </cell>
          <cell r="J11710" t="str">
            <v>om_exp</v>
          </cell>
          <cell r="K11710" t="str">
            <v>alloc_cp</v>
          </cell>
          <cell r="M11710" t="str">
            <v>2015/07/1/2/A/0</v>
          </cell>
        </row>
        <row r="11711">
          <cell r="A11711" t="str">
            <v>11710</v>
          </cell>
          <cell r="B11711" t="str">
            <v>OM22097</v>
          </cell>
          <cell r="C11711" t="str">
            <v>097 - CP Allocation Factor</v>
          </cell>
          <cell r="D11711">
            <v>1</v>
          </cell>
          <cell r="F11711" t="str">
            <v>CALC</v>
          </cell>
          <cell r="H11711" t="str">
            <v>97</v>
          </cell>
          <cell r="I11711" t="str">
            <v>C</v>
          </cell>
          <cell r="J11711" t="str">
            <v>om_exp</v>
          </cell>
          <cell r="K11711" t="str">
            <v>alloc_cp</v>
          </cell>
          <cell r="M11711" t="str">
            <v>2015/07/1/2/A/0</v>
          </cell>
        </row>
        <row r="11712">
          <cell r="A11712" t="str">
            <v>11711</v>
          </cell>
          <cell r="B11712" t="str">
            <v>OM22097</v>
          </cell>
          <cell r="C11712" t="str">
            <v>097 - CP Allocation Factor</v>
          </cell>
          <cell r="D11712">
            <v>1</v>
          </cell>
          <cell r="F11712" t="str">
            <v>CALC</v>
          </cell>
          <cell r="H11712" t="str">
            <v>97</v>
          </cell>
          <cell r="I11712" t="str">
            <v>C</v>
          </cell>
          <cell r="J11712" t="str">
            <v>om_exp</v>
          </cell>
          <cell r="K11712" t="str">
            <v>alloc_cp</v>
          </cell>
          <cell r="M11712" t="str">
            <v>2015/07/1/2/A/0</v>
          </cell>
        </row>
        <row r="11713">
          <cell r="A11713" t="str">
            <v>11712</v>
          </cell>
          <cell r="B11713" t="str">
            <v>OM22097</v>
          </cell>
          <cell r="C11713" t="str">
            <v>097 - CP Allocation Factor</v>
          </cell>
          <cell r="D11713">
            <v>1</v>
          </cell>
          <cell r="F11713" t="str">
            <v>CALC</v>
          </cell>
          <cell r="H11713" t="str">
            <v>97</v>
          </cell>
          <cell r="I11713" t="str">
            <v>C</v>
          </cell>
          <cell r="J11713" t="str">
            <v>om_exp</v>
          </cell>
          <cell r="K11713" t="str">
            <v>alloc_cp</v>
          </cell>
          <cell r="M11713" t="str">
            <v>2015/07/1/2/A/0</v>
          </cell>
        </row>
        <row r="11714">
          <cell r="A11714" t="str">
            <v>11713</v>
          </cell>
          <cell r="B11714" t="str">
            <v>OM22097</v>
          </cell>
          <cell r="C11714" t="str">
            <v>097 - CP Allocation Factor</v>
          </cell>
          <cell r="D11714">
            <v>1</v>
          </cell>
          <cell r="F11714" t="str">
            <v>CALC</v>
          </cell>
          <cell r="H11714" t="str">
            <v>97</v>
          </cell>
          <cell r="I11714" t="str">
            <v>C</v>
          </cell>
          <cell r="J11714" t="str">
            <v>om_exp</v>
          </cell>
          <cell r="K11714" t="str">
            <v>alloc_cp</v>
          </cell>
          <cell r="M11714" t="str">
            <v>2015/07/1/2/A/0</v>
          </cell>
        </row>
        <row r="11715">
          <cell r="A11715" t="str">
            <v>11714</v>
          </cell>
          <cell r="B11715" t="str">
            <v>OM22097</v>
          </cell>
          <cell r="C11715" t="str">
            <v>097 - CP Allocation Factor</v>
          </cell>
          <cell r="D11715">
            <v>1</v>
          </cell>
          <cell r="F11715" t="str">
            <v>CALC</v>
          </cell>
          <cell r="H11715" t="str">
            <v>97</v>
          </cell>
          <cell r="I11715" t="str">
            <v>C</v>
          </cell>
          <cell r="J11715" t="str">
            <v>om_exp</v>
          </cell>
          <cell r="K11715" t="str">
            <v>alloc_cp</v>
          </cell>
          <cell r="M11715" t="str">
            <v>2015/07/1/2/A/0</v>
          </cell>
        </row>
        <row r="11716">
          <cell r="A11716" t="str">
            <v>11715</v>
          </cell>
          <cell r="B11716" t="str">
            <v>OM22097</v>
          </cell>
          <cell r="C11716" t="str">
            <v>097 - CP Allocation Factor</v>
          </cell>
          <cell r="D11716">
            <v>1</v>
          </cell>
          <cell r="F11716" t="str">
            <v>CALC</v>
          </cell>
          <cell r="H11716" t="str">
            <v>97</v>
          </cell>
          <cell r="I11716" t="str">
            <v>C</v>
          </cell>
          <cell r="J11716" t="str">
            <v>om_exp</v>
          </cell>
          <cell r="K11716" t="str">
            <v>alloc_cp</v>
          </cell>
          <cell r="M11716" t="str">
            <v>2015/07/1/2/A/0</v>
          </cell>
        </row>
        <row r="11717">
          <cell r="A11717" t="str">
            <v>11716</v>
          </cell>
          <cell r="B11717" t="str">
            <v>OM22097</v>
          </cell>
          <cell r="C11717" t="str">
            <v>097 - CP Allocation Factor</v>
          </cell>
          <cell r="D11717">
            <v>1</v>
          </cell>
          <cell r="F11717" t="str">
            <v>CALC</v>
          </cell>
          <cell r="H11717" t="str">
            <v>97</v>
          </cell>
          <cell r="I11717" t="str">
            <v>C</v>
          </cell>
          <cell r="J11717" t="str">
            <v>om_exp</v>
          </cell>
          <cell r="K11717" t="str">
            <v>alloc_cp</v>
          </cell>
          <cell r="M11717" t="str">
            <v>2015/07/1/2/A/0</v>
          </cell>
        </row>
        <row r="11718">
          <cell r="A11718" t="str">
            <v>11717</v>
          </cell>
          <cell r="B11718" t="str">
            <v>OM22097</v>
          </cell>
          <cell r="C11718" t="str">
            <v>097 - CP Allocation Factor</v>
          </cell>
          <cell r="D11718">
            <v>1</v>
          </cell>
          <cell r="F11718" t="str">
            <v>CALC</v>
          </cell>
          <cell r="H11718" t="str">
            <v>97</v>
          </cell>
          <cell r="I11718" t="str">
            <v>C</v>
          </cell>
          <cell r="J11718" t="str">
            <v>om_exp</v>
          </cell>
          <cell r="K11718" t="str">
            <v>alloc_cp</v>
          </cell>
          <cell r="M11718" t="str">
            <v>2015/07/1/2/A/0</v>
          </cell>
        </row>
        <row r="11719">
          <cell r="A11719" t="str">
            <v>11718</v>
          </cell>
          <cell r="B11719" t="str">
            <v>OM22097</v>
          </cell>
          <cell r="C11719" t="str">
            <v>097 - CP Allocation Factor</v>
          </cell>
          <cell r="D11719">
            <v>1</v>
          </cell>
          <cell r="F11719" t="str">
            <v>CALC</v>
          </cell>
          <cell r="H11719" t="str">
            <v>97</v>
          </cell>
          <cell r="I11719" t="str">
            <v>C</v>
          </cell>
          <cell r="J11719" t="str">
            <v>om_exp</v>
          </cell>
          <cell r="K11719" t="str">
            <v>alloc_cp</v>
          </cell>
          <cell r="M11719" t="str">
            <v>2015/07/1/2/A/0</v>
          </cell>
        </row>
        <row r="11720">
          <cell r="A11720" t="str">
            <v>11719</v>
          </cell>
          <cell r="B11720" t="str">
            <v>OM22097</v>
          </cell>
          <cell r="C11720" t="str">
            <v>097 - CP Allocation Factor</v>
          </cell>
          <cell r="D11720">
            <v>1</v>
          </cell>
          <cell r="F11720" t="str">
            <v>CALC</v>
          </cell>
          <cell r="H11720" t="str">
            <v>97</v>
          </cell>
          <cell r="I11720" t="str">
            <v>C</v>
          </cell>
          <cell r="J11720" t="str">
            <v>om_exp</v>
          </cell>
          <cell r="K11720" t="str">
            <v>alloc_cp</v>
          </cell>
          <cell r="M11720" t="str">
            <v>2015/07/1/2/A/0</v>
          </cell>
        </row>
        <row r="11721">
          <cell r="A11721" t="str">
            <v>11720</v>
          </cell>
          <cell r="B11721" t="str">
            <v>OM22097</v>
          </cell>
          <cell r="C11721" t="str">
            <v>097 - CP Allocation Factor</v>
          </cell>
          <cell r="D11721">
            <v>1</v>
          </cell>
          <cell r="F11721" t="str">
            <v>CALC</v>
          </cell>
          <cell r="H11721" t="str">
            <v>97</v>
          </cell>
          <cell r="I11721" t="str">
            <v>C</v>
          </cell>
          <cell r="J11721" t="str">
            <v>om_exp</v>
          </cell>
          <cell r="K11721" t="str">
            <v>alloc_cp</v>
          </cell>
          <cell r="M11721" t="str">
            <v>2015/07/1/2/A/0</v>
          </cell>
        </row>
        <row r="11722">
          <cell r="A11722" t="str">
            <v>11721</v>
          </cell>
          <cell r="B11722" t="str">
            <v>OM22097</v>
          </cell>
          <cell r="C11722" t="str">
            <v>097 - CP Allocation Factor</v>
          </cell>
          <cell r="D11722">
            <v>1</v>
          </cell>
          <cell r="F11722" t="str">
            <v>CALC</v>
          </cell>
          <cell r="H11722" t="str">
            <v>97</v>
          </cell>
          <cell r="I11722" t="str">
            <v>C</v>
          </cell>
          <cell r="J11722" t="str">
            <v>om_exp</v>
          </cell>
          <cell r="K11722" t="str">
            <v>alloc_cp</v>
          </cell>
          <cell r="M11722" t="str">
            <v>2015/07/1/2/A/0</v>
          </cell>
        </row>
        <row r="11723">
          <cell r="A11723" t="str">
            <v>11722</v>
          </cell>
          <cell r="B11723" t="str">
            <v>OM22097</v>
          </cell>
          <cell r="C11723" t="str">
            <v>097 - CP Allocation Factor</v>
          </cell>
          <cell r="D11723">
            <v>1</v>
          </cell>
          <cell r="F11723" t="str">
            <v>CALC</v>
          </cell>
          <cell r="H11723" t="str">
            <v>97</v>
          </cell>
          <cell r="I11723" t="str">
            <v>C</v>
          </cell>
          <cell r="J11723" t="str">
            <v>om_exp</v>
          </cell>
          <cell r="K11723" t="str">
            <v>alloc_cp</v>
          </cell>
          <cell r="M11723" t="str">
            <v>2015/07/1/2/A/0</v>
          </cell>
        </row>
        <row r="11724">
          <cell r="A11724" t="str">
            <v>11723</v>
          </cell>
          <cell r="B11724" t="str">
            <v>OM22097</v>
          </cell>
          <cell r="C11724" t="str">
            <v>097 - CP Allocation Factor</v>
          </cell>
          <cell r="D11724">
            <v>1</v>
          </cell>
          <cell r="F11724" t="str">
            <v>CALC</v>
          </cell>
          <cell r="H11724" t="str">
            <v>97</v>
          </cell>
          <cell r="I11724" t="str">
            <v>C</v>
          </cell>
          <cell r="J11724" t="str">
            <v>om_exp</v>
          </cell>
          <cell r="K11724" t="str">
            <v>alloc_cp</v>
          </cell>
          <cell r="M11724" t="str">
            <v>2015/07/1/2/A/0</v>
          </cell>
        </row>
        <row r="11725">
          <cell r="A11725" t="str">
            <v>11724</v>
          </cell>
          <cell r="B11725" t="str">
            <v>OM22097</v>
          </cell>
          <cell r="C11725" t="str">
            <v>097 - CP Allocation Factor</v>
          </cell>
          <cell r="D11725">
            <v>1</v>
          </cell>
          <cell r="F11725" t="str">
            <v>CALC</v>
          </cell>
          <cell r="H11725" t="str">
            <v>97</v>
          </cell>
          <cell r="I11725" t="str">
            <v>C</v>
          </cell>
          <cell r="J11725" t="str">
            <v>om_exp</v>
          </cell>
          <cell r="K11725" t="str">
            <v>alloc_cp</v>
          </cell>
          <cell r="M11725" t="str">
            <v>2015/07/1/2/A/0</v>
          </cell>
        </row>
        <row r="11726">
          <cell r="A11726" t="str">
            <v>11725</v>
          </cell>
          <cell r="B11726" t="str">
            <v>OM22097</v>
          </cell>
          <cell r="C11726" t="str">
            <v>097 - CP Allocation Factor</v>
          </cell>
          <cell r="D11726">
            <v>1</v>
          </cell>
          <cell r="F11726" t="str">
            <v>CALC</v>
          </cell>
          <cell r="H11726" t="str">
            <v>97</v>
          </cell>
          <cell r="I11726" t="str">
            <v>C</v>
          </cell>
          <cell r="J11726" t="str">
            <v>om_exp</v>
          </cell>
          <cell r="K11726" t="str">
            <v>alloc_cp</v>
          </cell>
          <cell r="M11726" t="str">
            <v>2015/07/1/2/A/0</v>
          </cell>
        </row>
        <row r="11727">
          <cell r="A11727" t="str">
            <v>11726</v>
          </cell>
          <cell r="B11727" t="str">
            <v>OM22097</v>
          </cell>
          <cell r="C11727" t="str">
            <v>097 - CP Allocation Factor</v>
          </cell>
          <cell r="D11727">
            <v>1</v>
          </cell>
          <cell r="F11727" t="str">
            <v>CALC</v>
          </cell>
          <cell r="H11727" t="str">
            <v>97</v>
          </cell>
          <cell r="I11727" t="str">
            <v>C</v>
          </cell>
          <cell r="J11727" t="str">
            <v>om_exp</v>
          </cell>
          <cell r="K11727" t="str">
            <v>alloc_cp</v>
          </cell>
          <cell r="M11727" t="str">
            <v>2015/07/1/2/A/0</v>
          </cell>
        </row>
        <row r="11728">
          <cell r="A11728" t="str">
            <v>11727</v>
          </cell>
          <cell r="B11728" t="str">
            <v>OM22097</v>
          </cell>
          <cell r="C11728" t="str">
            <v>097 - CP Allocation Factor</v>
          </cell>
          <cell r="D11728">
            <v>1</v>
          </cell>
          <cell r="F11728" t="str">
            <v>CALC</v>
          </cell>
          <cell r="H11728" t="str">
            <v>97</v>
          </cell>
          <cell r="I11728" t="str">
            <v>C</v>
          </cell>
          <cell r="J11728" t="str">
            <v>om_exp</v>
          </cell>
          <cell r="K11728" t="str">
            <v>alloc_cp</v>
          </cell>
          <cell r="M11728" t="str">
            <v>2015/07/1/2/A/0</v>
          </cell>
        </row>
        <row r="11729">
          <cell r="A11729" t="str">
            <v>11728</v>
          </cell>
          <cell r="B11729" t="str">
            <v>OM22097</v>
          </cell>
          <cell r="C11729" t="str">
            <v>097 - CP Allocation Factor</v>
          </cell>
          <cell r="D11729">
            <v>1</v>
          </cell>
          <cell r="F11729" t="str">
            <v>CALC</v>
          </cell>
          <cell r="H11729" t="str">
            <v>97</v>
          </cell>
          <cell r="I11729" t="str">
            <v>C</v>
          </cell>
          <cell r="J11729" t="str">
            <v>om_exp</v>
          </cell>
          <cell r="K11729" t="str">
            <v>alloc_cp</v>
          </cell>
          <cell r="M11729" t="str">
            <v>2015/07/1/2/A/0</v>
          </cell>
        </row>
        <row r="11730">
          <cell r="A11730" t="str">
            <v>11729</v>
          </cell>
          <cell r="B11730" t="str">
            <v>OM22097</v>
          </cell>
          <cell r="C11730" t="str">
            <v>097 - CP Allocation Factor</v>
          </cell>
          <cell r="D11730">
            <v>1</v>
          </cell>
          <cell r="F11730" t="str">
            <v>CALC</v>
          </cell>
          <cell r="H11730" t="str">
            <v>97</v>
          </cell>
          <cell r="I11730" t="str">
            <v>C</v>
          </cell>
          <cell r="J11730" t="str">
            <v>om_exp</v>
          </cell>
          <cell r="K11730" t="str">
            <v>alloc_cp</v>
          </cell>
          <cell r="M11730" t="str">
            <v>2015/07/1/2/A/0</v>
          </cell>
        </row>
        <row r="11731">
          <cell r="A11731" t="str">
            <v>11730</v>
          </cell>
          <cell r="B11731" t="str">
            <v>OM22097</v>
          </cell>
          <cell r="C11731" t="str">
            <v>097 - CP Allocation Factor</v>
          </cell>
          <cell r="D11731">
            <v>1</v>
          </cell>
          <cell r="F11731" t="str">
            <v>CALC</v>
          </cell>
          <cell r="H11731" t="str">
            <v>97</v>
          </cell>
          <cell r="I11731" t="str">
            <v>C</v>
          </cell>
          <cell r="J11731" t="str">
            <v>om_exp</v>
          </cell>
          <cell r="K11731" t="str">
            <v>alloc_cp</v>
          </cell>
          <cell r="M11731" t="str">
            <v>2015/07/1/2/A/0</v>
          </cell>
        </row>
        <row r="11732">
          <cell r="A11732" t="str">
            <v>11731</v>
          </cell>
          <cell r="B11732" t="str">
            <v>OM22097</v>
          </cell>
          <cell r="C11732" t="str">
            <v>097 - CP Allocation Factor</v>
          </cell>
          <cell r="D11732">
            <v>1</v>
          </cell>
          <cell r="F11732" t="str">
            <v>CALC</v>
          </cell>
          <cell r="H11732" t="str">
            <v>97</v>
          </cell>
          <cell r="I11732" t="str">
            <v>C</v>
          </cell>
          <cell r="J11732" t="str">
            <v>om_exp</v>
          </cell>
          <cell r="K11732" t="str">
            <v>alloc_cp</v>
          </cell>
          <cell r="M11732" t="str">
            <v>2015/07/1/2/A/0</v>
          </cell>
        </row>
        <row r="11733">
          <cell r="A11733" t="str">
            <v>11732</v>
          </cell>
          <cell r="B11733" t="str">
            <v>OM22097</v>
          </cell>
          <cell r="C11733" t="str">
            <v>097 - CP Allocation Factor</v>
          </cell>
          <cell r="D11733">
            <v>1</v>
          </cell>
          <cell r="F11733" t="str">
            <v>CALC</v>
          </cell>
          <cell r="H11733" t="str">
            <v>97</v>
          </cell>
          <cell r="I11733" t="str">
            <v>C</v>
          </cell>
          <cell r="J11733" t="str">
            <v>om_exp</v>
          </cell>
          <cell r="K11733" t="str">
            <v>alloc_cp</v>
          </cell>
          <cell r="M11733" t="str">
            <v>2015/07/1/2/A/0</v>
          </cell>
        </row>
        <row r="11734">
          <cell r="A11734" t="str">
            <v>11733</v>
          </cell>
          <cell r="B11734" t="str">
            <v>COA2001</v>
          </cell>
          <cell r="C11734" t="str">
            <v>2001 - Return on Equity Amount</v>
          </cell>
          <cell r="D11734">
            <v>0</v>
          </cell>
          <cell r="F11734" t="str">
            <v>CALC</v>
          </cell>
          <cell r="H11734" t="str">
            <v>2001</v>
          </cell>
          <cell r="J11734" t="str">
            <v>cap_exp</v>
          </cell>
          <cell r="K11734" t="str">
            <v>equity_ror_amt</v>
          </cell>
          <cell r="M11734" t="str">
            <v>2015/07/1/2/A/0</v>
          </cell>
        </row>
        <row r="11735">
          <cell r="A11735" t="str">
            <v>11734</v>
          </cell>
          <cell r="B11735" t="str">
            <v>COB2001</v>
          </cell>
          <cell r="C11735" t="str">
            <v>2001 - State Tax Amount</v>
          </cell>
          <cell r="D11735">
            <v>0</v>
          </cell>
          <cell r="F11735" t="str">
            <v>CALC</v>
          </cell>
          <cell r="H11735" t="str">
            <v>2001</v>
          </cell>
          <cell r="J11735" t="str">
            <v>cap_exp</v>
          </cell>
          <cell r="K11735" t="str">
            <v>state_tax_amt</v>
          </cell>
          <cell r="M11735" t="str">
            <v>2015/07/1/2/A/0</v>
          </cell>
        </row>
        <row r="11736">
          <cell r="A11736" t="str">
            <v>11735</v>
          </cell>
          <cell r="B11736" t="str">
            <v>COC2001</v>
          </cell>
          <cell r="C11736" t="str">
            <v>2001 - Federal Tax Amount</v>
          </cell>
          <cell r="D11736">
            <v>0</v>
          </cell>
          <cell r="F11736" t="str">
            <v>CALC</v>
          </cell>
          <cell r="H11736" t="str">
            <v>2001</v>
          </cell>
          <cell r="J11736" t="str">
            <v>cap_exp</v>
          </cell>
          <cell r="K11736" t="str">
            <v>fed_tax_amt</v>
          </cell>
          <cell r="M11736" t="str">
            <v>2015/07/1/2/A/0</v>
          </cell>
        </row>
        <row r="11737">
          <cell r="A11737" t="str">
            <v>11736</v>
          </cell>
          <cell r="B11737" t="str">
            <v>COD2001</v>
          </cell>
          <cell r="C11737" t="str">
            <v>2001 - Return on Debt Amount</v>
          </cell>
          <cell r="D11737">
            <v>0</v>
          </cell>
          <cell r="F11737" t="str">
            <v>CALC</v>
          </cell>
          <cell r="H11737" t="str">
            <v>2001</v>
          </cell>
          <cell r="J11737" t="str">
            <v>cap_exp</v>
          </cell>
          <cell r="K11737" t="str">
            <v>debt_ror_amt</v>
          </cell>
          <cell r="M11737" t="str">
            <v>2015/07/1/2/A/0</v>
          </cell>
        </row>
        <row r="11738">
          <cell r="A11738" t="str">
            <v>11737</v>
          </cell>
          <cell r="B11738" t="str">
            <v>COE2001</v>
          </cell>
          <cell r="C11738" t="str">
            <v>2001 - Total Cap Exp Amount</v>
          </cell>
          <cell r="D11738">
            <v>0</v>
          </cell>
          <cell r="F11738" t="str">
            <v>CALC</v>
          </cell>
          <cell r="H11738" t="str">
            <v>2001</v>
          </cell>
          <cell r="J11738" t="str">
            <v>cap_exp</v>
          </cell>
          <cell r="K11738" t="str">
            <v>total_amt</v>
          </cell>
          <cell r="M11738" t="str">
            <v>2015/07/1/2/A/0</v>
          </cell>
        </row>
        <row r="11739">
          <cell r="A11739" t="str">
            <v>11738</v>
          </cell>
          <cell r="B11739" t="str">
            <v>COF2001</v>
          </cell>
          <cell r="C11739" t="str">
            <v>2001 - CP Allocation Factor</v>
          </cell>
          <cell r="D11739">
            <v>1</v>
          </cell>
          <cell r="F11739" t="str">
            <v>CALC</v>
          </cell>
          <cell r="H11739" t="str">
            <v>2001</v>
          </cell>
          <cell r="J11739" t="str">
            <v>cap_exp</v>
          </cell>
          <cell r="K11739" t="str">
            <v>alloc_cp</v>
          </cell>
          <cell r="M11739" t="str">
            <v>2015/07/1/2/A/0</v>
          </cell>
        </row>
        <row r="11740">
          <cell r="A11740" t="str">
            <v>11739</v>
          </cell>
          <cell r="B11740" t="str">
            <v>COG2001</v>
          </cell>
          <cell r="C11740" t="str">
            <v>2001 - GCP Allocation Factor</v>
          </cell>
          <cell r="D11740">
            <v>0</v>
          </cell>
          <cell r="F11740" t="str">
            <v>CALC</v>
          </cell>
          <cell r="H11740" t="str">
            <v>2001</v>
          </cell>
          <cell r="J11740" t="str">
            <v>cap_exp</v>
          </cell>
          <cell r="K11740" t="str">
            <v>alloc_gcp</v>
          </cell>
          <cell r="M11740" t="str">
            <v>2015/07/1/2/A/0</v>
          </cell>
        </row>
        <row r="11741">
          <cell r="A11741" t="str">
            <v>11740</v>
          </cell>
          <cell r="B11741" t="str">
            <v>COH2001</v>
          </cell>
          <cell r="C11741" t="str">
            <v>2001 - Energy Allocation Factor</v>
          </cell>
          <cell r="D11741">
            <v>0</v>
          </cell>
          <cell r="F11741" t="str">
            <v>CALC</v>
          </cell>
          <cell r="H11741" t="str">
            <v>2001</v>
          </cell>
          <cell r="J11741" t="str">
            <v>cap_exp</v>
          </cell>
          <cell r="K11741" t="str">
            <v>alloc_engy</v>
          </cell>
          <cell r="M11741" t="str">
            <v>2015/07/1/2/A/0</v>
          </cell>
        </row>
        <row r="11742">
          <cell r="A11742" t="str">
            <v>11741</v>
          </cell>
          <cell r="B11742" t="str">
            <v>COI2001</v>
          </cell>
          <cell r="C11742" t="str">
            <v>2001 - CP Allocation Cap Exp Amount</v>
          </cell>
          <cell r="D11742">
            <v>0</v>
          </cell>
          <cell r="F11742" t="str">
            <v>CALC</v>
          </cell>
          <cell r="H11742" t="str">
            <v>2001</v>
          </cell>
          <cell r="J11742" t="str">
            <v>cap_exp</v>
          </cell>
          <cell r="K11742" t="str">
            <v>alloc_cp_amt</v>
          </cell>
          <cell r="M11742" t="str">
            <v>2015/07/1/2/A/0</v>
          </cell>
        </row>
        <row r="11743">
          <cell r="A11743" t="str">
            <v>11742</v>
          </cell>
          <cell r="B11743" t="str">
            <v>COJ2001</v>
          </cell>
          <cell r="C11743" t="str">
            <v>2001 - GCP Allocation Cap Exp Amount</v>
          </cell>
          <cell r="D11743">
            <v>0</v>
          </cell>
          <cell r="F11743" t="str">
            <v>CALC</v>
          </cell>
          <cell r="H11743" t="str">
            <v>2001</v>
          </cell>
          <cell r="J11743" t="str">
            <v>cap_exp</v>
          </cell>
          <cell r="K11743" t="str">
            <v>alloc_gcp_amt</v>
          </cell>
          <cell r="M11743" t="str">
            <v>2015/07/1/2/A/0</v>
          </cell>
        </row>
        <row r="11744">
          <cell r="A11744" t="str">
            <v>11743</v>
          </cell>
          <cell r="B11744" t="str">
            <v>COK2001</v>
          </cell>
          <cell r="C11744" t="str">
            <v>2001 - Energy Allocation Cap Exp Amount</v>
          </cell>
          <cell r="D11744">
            <v>0</v>
          </cell>
          <cell r="F11744" t="str">
            <v>CALC</v>
          </cell>
          <cell r="H11744" t="str">
            <v>2001</v>
          </cell>
          <cell r="J11744" t="str">
            <v>cap_exp</v>
          </cell>
          <cell r="K11744" t="str">
            <v>alloc_engy_amt</v>
          </cell>
          <cell r="M11744" t="str">
            <v>2015/07/1/2/A/0</v>
          </cell>
        </row>
        <row r="11745">
          <cell r="A11745" t="str">
            <v>11744</v>
          </cell>
          <cell r="B11745" t="str">
            <v>COL2001</v>
          </cell>
          <cell r="C11745" t="str">
            <v>2001 - CP Jurisdictional Factor</v>
          </cell>
          <cell r="D11745">
            <v>1</v>
          </cell>
          <cell r="F11745" t="str">
            <v>CALC</v>
          </cell>
          <cell r="H11745" t="str">
            <v>2001</v>
          </cell>
          <cell r="J11745" t="str">
            <v>cap_exp</v>
          </cell>
          <cell r="K11745" t="str">
            <v>juris_cp_factor</v>
          </cell>
          <cell r="M11745" t="str">
            <v>2015/07/1/2/A/0</v>
          </cell>
        </row>
        <row r="11746">
          <cell r="A11746" t="str">
            <v>11745</v>
          </cell>
          <cell r="B11746" t="str">
            <v>COM2001</v>
          </cell>
          <cell r="C11746" t="str">
            <v>2001 - GCP Jurisdictional Factor</v>
          </cell>
          <cell r="D11746">
            <v>1</v>
          </cell>
          <cell r="F11746" t="str">
            <v>CALC</v>
          </cell>
          <cell r="H11746" t="str">
            <v>2001</v>
          </cell>
          <cell r="J11746" t="str">
            <v>cap_exp</v>
          </cell>
          <cell r="K11746" t="str">
            <v>juris_gcp_factor</v>
          </cell>
          <cell r="M11746" t="str">
            <v>2015/07/1/2/A/0</v>
          </cell>
        </row>
        <row r="11747">
          <cell r="A11747" t="str">
            <v>11746</v>
          </cell>
          <cell r="B11747" t="str">
            <v>CON2001</v>
          </cell>
          <cell r="C11747" t="str">
            <v>2001 - Energy Jurisdictional Factor</v>
          </cell>
          <cell r="D11747">
            <v>1</v>
          </cell>
          <cell r="F11747" t="str">
            <v>CALC</v>
          </cell>
          <cell r="H11747" t="str">
            <v>2001</v>
          </cell>
          <cell r="J11747" t="str">
            <v>cap_exp</v>
          </cell>
          <cell r="K11747" t="str">
            <v>juris_engy_factor</v>
          </cell>
          <cell r="M11747" t="str">
            <v>2015/07/1/2/A/0</v>
          </cell>
        </row>
        <row r="11748">
          <cell r="A11748" t="str">
            <v>11747</v>
          </cell>
          <cell r="B11748" t="str">
            <v>COO2001</v>
          </cell>
          <cell r="C11748" t="str">
            <v>2001 - CP Jurisdictional Cap Exp Amount</v>
          </cell>
          <cell r="D11748">
            <v>0</v>
          </cell>
          <cell r="F11748" t="str">
            <v>CALC</v>
          </cell>
          <cell r="H11748" t="str">
            <v>2001</v>
          </cell>
          <cell r="J11748" t="str">
            <v>cap_exp</v>
          </cell>
          <cell r="K11748" t="str">
            <v>juris_cp_amt</v>
          </cell>
          <cell r="M11748" t="str">
            <v>2015/07/1/2/A/0</v>
          </cell>
        </row>
        <row r="11749">
          <cell r="A11749" t="str">
            <v>11748</v>
          </cell>
          <cell r="B11749" t="str">
            <v>COP2001</v>
          </cell>
          <cell r="C11749" t="str">
            <v>2001 - GCP Jurisdictional Cap Exp Amount</v>
          </cell>
          <cell r="D11749">
            <v>0</v>
          </cell>
          <cell r="F11749" t="str">
            <v>CALC</v>
          </cell>
          <cell r="H11749" t="str">
            <v>2001</v>
          </cell>
          <cell r="J11749" t="str">
            <v>cap_exp</v>
          </cell>
          <cell r="K11749" t="str">
            <v>juris_gcp_amt</v>
          </cell>
          <cell r="M11749" t="str">
            <v>2015/07/1/2/A/0</v>
          </cell>
        </row>
        <row r="11750">
          <cell r="A11750" t="str">
            <v>11749</v>
          </cell>
          <cell r="B11750" t="str">
            <v>COQ2001</v>
          </cell>
          <cell r="C11750" t="str">
            <v>2001 - Energy Jurisdictional Cap Exp Amount</v>
          </cell>
          <cell r="D11750">
            <v>0</v>
          </cell>
          <cell r="F11750" t="str">
            <v>CALC</v>
          </cell>
          <cell r="H11750" t="str">
            <v>2001</v>
          </cell>
          <cell r="J11750" t="str">
            <v>cap_exp</v>
          </cell>
          <cell r="K11750" t="str">
            <v>juris_engy_amt</v>
          </cell>
          <cell r="M11750" t="str">
            <v>2015/07/1/2/A/0</v>
          </cell>
        </row>
        <row r="11751">
          <cell r="A11751" t="str">
            <v>11750</v>
          </cell>
          <cell r="B11751" t="str">
            <v>COR2001</v>
          </cell>
          <cell r="C11751" t="str">
            <v>2001 - Total Jurisdictional Cap Exp Amount</v>
          </cell>
          <cell r="D11751">
            <v>0</v>
          </cell>
          <cell r="F11751" t="str">
            <v>CALC</v>
          </cell>
          <cell r="H11751" t="str">
            <v>2001</v>
          </cell>
          <cell r="J11751" t="str">
            <v>cap_exp</v>
          </cell>
          <cell r="K11751" t="str">
            <v>total_juris_amt</v>
          </cell>
          <cell r="M11751" t="str">
            <v>2015/07/1/2/A/0</v>
          </cell>
        </row>
        <row r="11752">
          <cell r="A11752" t="str">
            <v>11751</v>
          </cell>
          <cell r="B11752" t="str">
            <v>XAN2100</v>
          </cell>
          <cell r="C11752" t="str">
            <v>Interest Rate - Last Day of the Month</v>
          </cell>
          <cell r="D11752">
            <v>1.1000000000000001E-3</v>
          </cell>
          <cell r="F11752" t="str">
            <v>MANUAL</v>
          </cell>
          <cell r="I11752" t="str">
            <v>M</v>
          </cell>
          <cell r="L11752" t="str">
            <v>last_day_int_rate</v>
          </cell>
          <cell r="M11752" t="str">
            <v>2015/07/1/2/A/0</v>
          </cell>
        </row>
        <row r="11753">
          <cell r="A11753" t="str">
            <v>11752</v>
          </cell>
          <cell r="B11753" t="str">
            <v>XAN2200</v>
          </cell>
          <cell r="C11753" t="str">
            <v>Regulatory Assessment Fee Rate</v>
          </cell>
          <cell r="D11753">
            <v>7.2000000000000005E-4</v>
          </cell>
          <cell r="F11753" t="str">
            <v>MANUAL</v>
          </cell>
          <cell r="I11753" t="str">
            <v>M</v>
          </cell>
          <cell r="L11753" t="str">
            <v>reg_fee</v>
          </cell>
          <cell r="M11753" t="str">
            <v>2015/07/1/2/A/0</v>
          </cell>
        </row>
        <row r="11754">
          <cell r="A11754" t="str">
            <v>11753</v>
          </cell>
          <cell r="B11754" t="str">
            <v>XAN2300</v>
          </cell>
          <cell r="C11754" t="str">
            <v>Annual Rate of Return for Debt</v>
          </cell>
          <cell r="D11754">
            <v>1.4904000000000001E-2</v>
          </cell>
          <cell r="F11754" t="str">
            <v>MANUAL</v>
          </cell>
          <cell r="I11754" t="str">
            <v>M</v>
          </cell>
          <cell r="L11754" t="str">
            <v>debt_ror</v>
          </cell>
          <cell r="M11754" t="str">
            <v>2015/07/1/2/A/0</v>
          </cell>
        </row>
        <row r="11755">
          <cell r="A11755" t="str">
            <v>11754</v>
          </cell>
          <cell r="B11755" t="str">
            <v>XAN2400</v>
          </cell>
          <cell r="C11755" t="str">
            <v>Annual Rate of Return for Equity</v>
          </cell>
          <cell r="D11755">
            <v>4.8201000000000001E-2</v>
          </cell>
          <cell r="F11755" t="str">
            <v>MANUAL</v>
          </cell>
          <cell r="I11755" t="str">
            <v>M</v>
          </cell>
          <cell r="L11755" t="str">
            <v>equity_ror</v>
          </cell>
          <cell r="M11755" t="str">
            <v>2015/07/1/2/A/0</v>
          </cell>
        </row>
        <row r="11756">
          <cell r="A11756" t="str">
            <v>11755</v>
          </cell>
          <cell r="B11756" t="str">
            <v>XAN2500</v>
          </cell>
          <cell r="C11756" t="str">
            <v>Federal Tax Rate</v>
          </cell>
          <cell r="D11756">
            <v>0.35</v>
          </cell>
          <cell r="F11756" t="str">
            <v>MANUAL</v>
          </cell>
          <cell r="I11756" t="str">
            <v>M</v>
          </cell>
          <cell r="L11756" t="str">
            <v>fed_tax_rate</v>
          </cell>
          <cell r="M11756" t="str">
            <v>2015/07/1/2/A/0</v>
          </cell>
        </row>
        <row r="11757">
          <cell r="A11757" t="str">
            <v>11756</v>
          </cell>
          <cell r="B11757" t="str">
            <v>XAN2600</v>
          </cell>
          <cell r="C11757" t="str">
            <v>State Tax Rate</v>
          </cell>
          <cell r="D11757">
            <v>5.5E-2</v>
          </cell>
          <cell r="F11757" t="str">
            <v>MANUAL</v>
          </cell>
          <cell r="I11757" t="str">
            <v>M</v>
          </cell>
          <cell r="L11757" t="str">
            <v>state_tax_rate</v>
          </cell>
          <cell r="M11757" t="str">
            <v>2015/07/1/2/A/0</v>
          </cell>
        </row>
        <row r="11758">
          <cell r="A11758" t="str">
            <v>11757</v>
          </cell>
          <cell r="B11758" t="str">
            <v>XAN2700</v>
          </cell>
          <cell r="C11758" t="str">
            <v>Interest Rate - First Day of the Month</v>
          </cell>
          <cell r="D11758">
            <v>8.0000000000000004E-4</v>
          </cell>
          <cell r="F11758" t="str">
            <v>PRIOR_JV</v>
          </cell>
          <cell r="I11758" t="str">
            <v>P</v>
          </cell>
          <cell r="L11758" t="str">
            <v>first_day_int_rate</v>
          </cell>
          <cell r="M11758" t="str">
            <v>2015/07/1/2/A/0</v>
          </cell>
        </row>
        <row r="11759">
          <cell r="A11759" t="str">
            <v>11758</v>
          </cell>
          <cell r="B11759" t="str">
            <v>INT2YTD</v>
          </cell>
          <cell r="C11759" t="str">
            <v>YTD Interest Amount excluding Current Month</v>
          </cell>
          <cell r="D11759">
            <v>-3515.68640004811</v>
          </cell>
          <cell r="F11759" t="str">
            <v>PRIOR_OFF</v>
          </cell>
          <cell r="J11759" t="str">
            <v>entry_to_gl</v>
          </cell>
          <cell r="K11759" t="str">
            <v>ytd_int</v>
          </cell>
          <cell r="M11759" t="str">
            <v>2015/07/1/2/A/0</v>
          </cell>
        </row>
        <row r="11760">
          <cell r="A11760" t="str">
            <v>11759</v>
          </cell>
          <cell r="B11760" t="str">
            <v>CI12006</v>
          </cell>
          <cell r="C11760" t="str">
            <v>2006 - Depreciation Expense</v>
          </cell>
          <cell r="D11760">
            <v>23831.177439999999</v>
          </cell>
          <cell r="F11760" t="str">
            <v>CATS</v>
          </cell>
          <cell r="H11760" t="str">
            <v>2006</v>
          </cell>
          <cell r="I11760" t="str">
            <v>A</v>
          </cell>
          <cell r="J11760" t="str">
            <v>cap_exp</v>
          </cell>
          <cell r="K11760" t="str">
            <v>depr_exp</v>
          </cell>
          <cell r="M11760" t="str">
            <v>2015/07/1/2/A/0</v>
          </cell>
        </row>
        <row r="11761">
          <cell r="A11761" t="str">
            <v>11760</v>
          </cell>
          <cell r="B11761" t="str">
            <v>CI52006</v>
          </cell>
          <cell r="C11761" t="str">
            <v>2006 - End of Month CWIP Balance</v>
          </cell>
          <cell r="D11761">
            <v>0</v>
          </cell>
          <cell r="F11761" t="str">
            <v>CALC</v>
          </cell>
          <cell r="H11761" t="str">
            <v>2006</v>
          </cell>
          <cell r="J11761" t="str">
            <v>cap_exp</v>
          </cell>
          <cell r="K11761" t="str">
            <v>end_cwip_bal</v>
          </cell>
          <cell r="M11761" t="str">
            <v>2015/07/1/2/A/0</v>
          </cell>
        </row>
        <row r="11762">
          <cell r="A11762" t="str">
            <v>11761</v>
          </cell>
          <cell r="B11762" t="str">
            <v>CI72006</v>
          </cell>
          <cell r="C11762" t="str">
            <v>2006 - Plant Additions</v>
          </cell>
          <cell r="D11762">
            <v>68212.647159999993</v>
          </cell>
          <cell r="F11762" t="str">
            <v>CATS</v>
          </cell>
          <cell r="H11762" t="str">
            <v>2006</v>
          </cell>
          <cell r="I11762" t="str">
            <v>A</v>
          </cell>
          <cell r="J11762" t="str">
            <v>cap_exp</v>
          </cell>
          <cell r="K11762" t="str">
            <v>plt_add</v>
          </cell>
          <cell r="M11762" t="str">
            <v>2015/07/1/2/A/0</v>
          </cell>
        </row>
        <row r="11763">
          <cell r="A11763" t="str">
            <v>11762</v>
          </cell>
          <cell r="B11763" t="str">
            <v>CI82006</v>
          </cell>
          <cell r="C11763" t="str">
            <v>2006 - Retirements</v>
          </cell>
          <cell r="D11763">
            <v>-3622.38184</v>
          </cell>
          <cell r="F11763" t="str">
            <v>CATS</v>
          </cell>
          <cell r="H11763" t="str">
            <v>2006</v>
          </cell>
          <cell r="I11763" t="str">
            <v>A</v>
          </cell>
          <cell r="J11763" t="str">
            <v>cap_exp</v>
          </cell>
          <cell r="K11763" t="str">
            <v>ret</v>
          </cell>
          <cell r="M11763" t="str">
            <v>2015/07/1/2/A/0</v>
          </cell>
        </row>
        <row r="11764">
          <cell r="A11764" t="str">
            <v>11763</v>
          </cell>
          <cell r="B11764" t="str">
            <v>CI92006</v>
          </cell>
          <cell r="C11764" t="str">
            <v>2006 - Plant Trans and Adjs</v>
          </cell>
          <cell r="D11764">
            <v>0</v>
          </cell>
          <cell r="F11764" t="str">
            <v>CATS</v>
          </cell>
          <cell r="H11764" t="str">
            <v>2006</v>
          </cell>
          <cell r="I11764" t="str">
            <v>A</v>
          </cell>
          <cell r="J11764" t="str">
            <v>cap_exp</v>
          </cell>
          <cell r="K11764" t="str">
            <v>plt_tradjs</v>
          </cell>
          <cell r="M11764" t="str">
            <v>2015/07/1/2/A/0</v>
          </cell>
        </row>
        <row r="11765">
          <cell r="A11765" t="str">
            <v>11764</v>
          </cell>
          <cell r="B11765" t="str">
            <v>CIA2006</v>
          </cell>
          <cell r="C11765" t="str">
            <v>2006 - Reserve Removal Cost</v>
          </cell>
          <cell r="D11765">
            <v>0</v>
          </cell>
          <cell r="F11765" t="str">
            <v>CATS</v>
          </cell>
          <cell r="H11765" t="str">
            <v>2006</v>
          </cell>
          <cell r="I11765" t="str">
            <v>A</v>
          </cell>
          <cell r="J11765" t="str">
            <v>cap_exp</v>
          </cell>
          <cell r="K11765" t="str">
            <v>resv_rem_cost</v>
          </cell>
          <cell r="M11765" t="str">
            <v>2015/07/1/2/A/0</v>
          </cell>
        </row>
        <row r="11766">
          <cell r="A11766" t="str">
            <v>11765</v>
          </cell>
          <cell r="B11766" t="str">
            <v>CIB2006</v>
          </cell>
          <cell r="C11766" t="str">
            <v>2006 - Reserve Salvage</v>
          </cell>
          <cell r="D11766">
            <v>0</v>
          </cell>
          <cell r="F11766" t="str">
            <v>CATS</v>
          </cell>
          <cell r="H11766" t="str">
            <v>2006</v>
          </cell>
          <cell r="I11766" t="str">
            <v>A</v>
          </cell>
          <cell r="J11766" t="str">
            <v>cap_exp</v>
          </cell>
          <cell r="K11766" t="str">
            <v>resv_salv</v>
          </cell>
          <cell r="M11766" t="str">
            <v>2015/07/1/2/A/0</v>
          </cell>
        </row>
        <row r="11767">
          <cell r="A11767" t="str">
            <v>11766</v>
          </cell>
          <cell r="B11767" t="str">
            <v>CIC2006</v>
          </cell>
          <cell r="C11767" t="str">
            <v>2006 - Reserve Trans and Adjs</v>
          </cell>
          <cell r="D11767">
            <v>0</v>
          </cell>
          <cell r="F11767" t="str">
            <v>CATS</v>
          </cell>
          <cell r="H11767" t="str">
            <v>2006</v>
          </cell>
          <cell r="I11767" t="str">
            <v>A</v>
          </cell>
          <cell r="J11767" t="str">
            <v>cap_exp</v>
          </cell>
          <cell r="K11767" t="str">
            <v>resv_tradjs</v>
          </cell>
          <cell r="M11767" t="str">
            <v>2015/07/1/2/A/0</v>
          </cell>
        </row>
        <row r="11768">
          <cell r="A11768" t="str">
            <v>11767</v>
          </cell>
          <cell r="B11768" t="str">
            <v>CIP2006</v>
          </cell>
          <cell r="C11768" t="str">
            <v>2006 - Beginning of Month Plant Balance</v>
          </cell>
          <cell r="D11768">
            <v>0</v>
          </cell>
          <cell r="F11768" t="str">
            <v>PRIOR_ADJ</v>
          </cell>
          <cell r="H11768" t="str">
            <v>2006</v>
          </cell>
          <cell r="I11768" t="str">
            <v>P</v>
          </cell>
          <cell r="J11768" t="str">
            <v>cap_exp</v>
          </cell>
          <cell r="K11768" t="str">
            <v>beg_plant_bal</v>
          </cell>
          <cell r="M11768" t="str">
            <v>2015/07/1/2/A/0</v>
          </cell>
        </row>
        <row r="11769">
          <cell r="A11769" t="str">
            <v>11768</v>
          </cell>
          <cell r="B11769" t="str">
            <v>CIP2006</v>
          </cell>
          <cell r="C11769" t="str">
            <v>2006 - Beginning of Month Plant Balance</v>
          </cell>
          <cell r="D11769">
            <v>1397575.50835</v>
          </cell>
          <cell r="F11769" t="str">
            <v>PRIOR_JV</v>
          </cell>
          <cell r="H11769" t="str">
            <v>2006</v>
          </cell>
          <cell r="I11769" t="str">
            <v>P</v>
          </cell>
          <cell r="J11769" t="str">
            <v>cap_exp</v>
          </cell>
          <cell r="K11769" t="str">
            <v>beg_plant_bal</v>
          </cell>
          <cell r="M11769" t="str">
            <v>2015/07/1/2/A/0</v>
          </cell>
        </row>
        <row r="11770">
          <cell r="A11770" t="str">
            <v>11769</v>
          </cell>
          <cell r="B11770" t="str">
            <v>CIQ2006</v>
          </cell>
          <cell r="C11770" t="str">
            <v>2006 - Beginning of Month Reserve Balance</v>
          </cell>
          <cell r="D11770">
            <v>0</v>
          </cell>
          <cell r="F11770" t="str">
            <v>PRIOR_ADJ</v>
          </cell>
          <cell r="H11770" t="str">
            <v>2006</v>
          </cell>
          <cell r="I11770" t="str">
            <v>P</v>
          </cell>
          <cell r="J11770" t="str">
            <v>cap_exp</v>
          </cell>
          <cell r="K11770" t="str">
            <v>beg_resv_bal</v>
          </cell>
          <cell r="M11770" t="str">
            <v>2015/07/1/2/A/0</v>
          </cell>
        </row>
        <row r="11771">
          <cell r="A11771" t="str">
            <v>11770</v>
          </cell>
          <cell r="B11771" t="str">
            <v>CIQ2006</v>
          </cell>
          <cell r="C11771" t="str">
            <v>2006 - Beginning of Month Reserve Balance</v>
          </cell>
          <cell r="D11771">
            <v>697821.82544668997</v>
          </cell>
          <cell r="F11771" t="str">
            <v>PRIOR_JV</v>
          </cell>
          <cell r="H11771" t="str">
            <v>2006</v>
          </cell>
          <cell r="I11771" t="str">
            <v>P</v>
          </cell>
          <cell r="J11771" t="str">
            <v>cap_exp</v>
          </cell>
          <cell r="K11771" t="str">
            <v>beg_resv_bal</v>
          </cell>
          <cell r="M11771" t="str">
            <v>2015/07/1/2/A/0</v>
          </cell>
        </row>
        <row r="11772">
          <cell r="A11772" t="str">
            <v>11771</v>
          </cell>
          <cell r="B11772" t="str">
            <v>CIR2006</v>
          </cell>
          <cell r="C11772" t="str">
            <v>2006 - End of Month Plant Balance</v>
          </cell>
          <cell r="D11772">
            <v>1462165.77367</v>
          </cell>
          <cell r="F11772" t="str">
            <v>CALC</v>
          </cell>
          <cell r="H11772" t="str">
            <v>2006</v>
          </cell>
          <cell r="J11772" t="str">
            <v>cap_exp</v>
          </cell>
          <cell r="K11772" t="str">
            <v>end_plant_bal</v>
          </cell>
          <cell r="M11772" t="str">
            <v>2015/07/1/2/A/0</v>
          </cell>
        </row>
        <row r="11773">
          <cell r="A11773" t="str">
            <v>11772</v>
          </cell>
          <cell r="B11773" t="str">
            <v>CIS2006</v>
          </cell>
          <cell r="C11773" t="str">
            <v>2006 - End of Month Reserve Balance</v>
          </cell>
          <cell r="D11773">
            <v>718030.62104669004</v>
          </cell>
          <cell r="F11773" t="str">
            <v>CALC</v>
          </cell>
          <cell r="H11773" t="str">
            <v>2006</v>
          </cell>
          <cell r="J11773" t="str">
            <v>cap_exp</v>
          </cell>
          <cell r="K11773" t="str">
            <v>end_resv_bal</v>
          </cell>
          <cell r="M11773" t="str">
            <v>2015/07/1/2/A/0</v>
          </cell>
        </row>
        <row r="11774">
          <cell r="A11774" t="str">
            <v>11773</v>
          </cell>
          <cell r="B11774" t="str">
            <v>CO12006</v>
          </cell>
          <cell r="C11774" t="str">
            <v>2006 - Beginning of Month Net Book</v>
          </cell>
          <cell r="D11774">
            <v>699753.682903309</v>
          </cell>
          <cell r="F11774" t="str">
            <v>CALC</v>
          </cell>
          <cell r="H11774" t="str">
            <v>2006</v>
          </cell>
          <cell r="J11774" t="str">
            <v>cap_exp</v>
          </cell>
          <cell r="K11774" t="str">
            <v>beg_net_book</v>
          </cell>
          <cell r="M11774" t="str">
            <v>2015/07/1/2/A/0</v>
          </cell>
        </row>
        <row r="11775">
          <cell r="A11775" t="str">
            <v>11774</v>
          </cell>
          <cell r="B11775" t="str">
            <v>CO22006</v>
          </cell>
          <cell r="C11775" t="str">
            <v>2006 - End of Month Net Book</v>
          </cell>
          <cell r="D11775">
            <v>744135.15262330906</v>
          </cell>
          <cell r="F11775" t="str">
            <v>CALC</v>
          </cell>
          <cell r="H11775" t="str">
            <v>2006</v>
          </cell>
          <cell r="J11775" t="str">
            <v>cap_exp</v>
          </cell>
          <cell r="K11775" t="str">
            <v>end_net_book</v>
          </cell>
          <cell r="M11775" t="str">
            <v>2015/07/1/2/A/0</v>
          </cell>
        </row>
        <row r="11776">
          <cell r="A11776" t="str">
            <v>11775</v>
          </cell>
          <cell r="B11776" t="str">
            <v>CO32006</v>
          </cell>
          <cell r="C11776" t="str">
            <v>2006 - Average Net Book</v>
          </cell>
          <cell r="D11776">
            <v>721944.41776330897</v>
          </cell>
          <cell r="F11776" t="str">
            <v>CALC</v>
          </cell>
          <cell r="H11776" t="str">
            <v>2006</v>
          </cell>
          <cell r="J11776" t="str">
            <v>cap_exp</v>
          </cell>
          <cell r="K11776" t="str">
            <v>avg_net_book</v>
          </cell>
          <cell r="M11776" t="str">
            <v>2015/07/1/2/A/0</v>
          </cell>
        </row>
        <row r="11777">
          <cell r="A11777" t="str">
            <v>11776</v>
          </cell>
          <cell r="B11777" t="str">
            <v>CO42006</v>
          </cell>
          <cell r="C11777" t="str">
            <v>2006 - Annual Equity Rate</v>
          </cell>
          <cell r="D11777">
            <v>4.8201000000000001E-2</v>
          </cell>
          <cell r="F11777" t="str">
            <v>CALC</v>
          </cell>
          <cell r="H11777" t="str">
            <v>2006</v>
          </cell>
          <cell r="J11777" t="str">
            <v>cap_exp</v>
          </cell>
          <cell r="K11777" t="str">
            <v>equity_ror</v>
          </cell>
          <cell r="M11777" t="str">
            <v>2015/07/1/2/A/0</v>
          </cell>
        </row>
        <row r="11778">
          <cell r="A11778" t="str">
            <v>11777</v>
          </cell>
          <cell r="B11778" t="str">
            <v>CO52006</v>
          </cell>
          <cell r="C11778" t="str">
            <v>2006 - Annual Debt Rate</v>
          </cell>
          <cell r="D11778">
            <v>1.4904000000000001E-2</v>
          </cell>
          <cell r="F11778" t="str">
            <v>CALC</v>
          </cell>
          <cell r="H11778" t="str">
            <v>2006</v>
          </cell>
          <cell r="J11778" t="str">
            <v>cap_exp</v>
          </cell>
          <cell r="K11778" t="str">
            <v>debt_ror</v>
          </cell>
          <cell r="M11778" t="str">
            <v>2015/07/1/2/A/0</v>
          </cell>
        </row>
        <row r="11779">
          <cell r="A11779" t="str">
            <v>11778</v>
          </cell>
          <cell r="B11779" t="str">
            <v>CO62006</v>
          </cell>
          <cell r="C11779" t="str">
            <v>2006 - State Tax Rate</v>
          </cell>
          <cell r="D11779">
            <v>5.5E-2</v>
          </cell>
          <cell r="F11779" t="str">
            <v>CALC</v>
          </cell>
          <cell r="H11779" t="str">
            <v>2006</v>
          </cell>
          <cell r="J11779" t="str">
            <v>cap_exp</v>
          </cell>
          <cell r="K11779" t="str">
            <v>state_tax_rate</v>
          </cell>
          <cell r="M11779" t="str">
            <v>2015/07/1/2/A/0</v>
          </cell>
        </row>
        <row r="11780">
          <cell r="A11780" t="str">
            <v>11779</v>
          </cell>
          <cell r="B11780" t="str">
            <v>CO72006</v>
          </cell>
          <cell r="C11780" t="str">
            <v>2006 - Federal Tax Rate</v>
          </cell>
          <cell r="D11780">
            <v>0.35</v>
          </cell>
          <cell r="F11780" t="str">
            <v>CALC</v>
          </cell>
          <cell r="H11780" t="str">
            <v>2006</v>
          </cell>
          <cell r="J11780" t="str">
            <v>cap_exp</v>
          </cell>
          <cell r="K11780" t="str">
            <v>fed_tax_rate</v>
          </cell>
          <cell r="M11780" t="str">
            <v>2015/07/1/2/A/0</v>
          </cell>
        </row>
        <row r="11781">
          <cell r="A11781" t="str">
            <v>11780</v>
          </cell>
          <cell r="B11781" t="str">
            <v>CO82006</v>
          </cell>
          <cell r="C11781" t="str">
            <v>2006 - Grossed State Tax Rate</v>
          </cell>
          <cell r="D11781">
            <v>5.8201058201058198E-2</v>
          </cell>
          <cell r="F11781" t="str">
            <v>CALC</v>
          </cell>
          <cell r="H11781" t="str">
            <v>2006</v>
          </cell>
          <cell r="J11781" t="str">
            <v>cap_exp</v>
          </cell>
          <cell r="K11781" t="str">
            <v>gross_state_tax_rate</v>
          </cell>
          <cell r="M11781" t="str">
            <v>2015/07/1/2/A/0</v>
          </cell>
        </row>
        <row r="11782">
          <cell r="A11782" t="str">
            <v>11781</v>
          </cell>
          <cell r="B11782" t="str">
            <v>CO92006</v>
          </cell>
          <cell r="C11782" t="str">
            <v>2006 - Grossed Federal Tax Rate</v>
          </cell>
          <cell r="D11782">
            <v>0.53846153846153799</v>
          </cell>
          <cell r="F11782" t="str">
            <v>CALC</v>
          </cell>
          <cell r="H11782" t="str">
            <v>2006</v>
          </cell>
          <cell r="J11782" t="str">
            <v>cap_exp</v>
          </cell>
          <cell r="K11782" t="str">
            <v>gross_fed_tax_rate</v>
          </cell>
          <cell r="M11782" t="str">
            <v>2015/07/1/2/A/0</v>
          </cell>
        </row>
        <row r="11783">
          <cell r="A11783" t="str">
            <v>11782</v>
          </cell>
          <cell r="B11783" t="str">
            <v>COA2006</v>
          </cell>
          <cell r="C11783" t="str">
            <v>2006 - Return on Equity Amount</v>
          </cell>
          <cell r="D11783">
            <v>2899.90633727166</v>
          </cell>
          <cell r="F11783" t="str">
            <v>CALC</v>
          </cell>
          <cell r="H11783" t="str">
            <v>2006</v>
          </cell>
          <cell r="J11783" t="str">
            <v>cap_exp</v>
          </cell>
          <cell r="K11783" t="str">
            <v>equity_ror_amt</v>
          </cell>
          <cell r="M11783" t="str">
            <v>2015/07/1/2/A/0</v>
          </cell>
        </row>
        <row r="11784">
          <cell r="A11784" t="str">
            <v>11783</v>
          </cell>
          <cell r="B11784" t="str">
            <v>COB2006</v>
          </cell>
          <cell r="C11784" t="str">
            <v>2006 - State Tax Amount</v>
          </cell>
          <cell r="D11784">
            <v>168.77761751316501</v>
          </cell>
          <cell r="F11784" t="str">
            <v>CALC</v>
          </cell>
          <cell r="H11784" t="str">
            <v>2006</v>
          </cell>
          <cell r="J11784" t="str">
            <v>cap_exp</v>
          </cell>
          <cell r="K11784" t="str">
            <v>state_tax_amt</v>
          </cell>
          <cell r="M11784" t="str">
            <v>2015/07/1/2/A/0</v>
          </cell>
        </row>
        <row r="11785">
          <cell r="A11785" t="str">
            <v>11784</v>
          </cell>
          <cell r="B11785" t="str">
            <v>COC2006</v>
          </cell>
          <cell r="C11785" t="str">
            <v>2006 - Federal Tax Amount</v>
          </cell>
          <cell r="D11785">
            <v>1652.3682833456701</v>
          </cell>
          <cell r="F11785" t="str">
            <v>CALC</v>
          </cell>
          <cell r="H11785" t="str">
            <v>2006</v>
          </cell>
          <cell r="J11785" t="str">
            <v>cap_exp</v>
          </cell>
          <cell r="K11785" t="str">
            <v>fed_tax_amt</v>
          </cell>
          <cell r="M11785" t="str">
            <v>2015/07/1/2/A/0</v>
          </cell>
        </row>
        <row r="11786">
          <cell r="A11786" t="str">
            <v>11785</v>
          </cell>
          <cell r="B11786" t="str">
            <v>COD2006</v>
          </cell>
          <cell r="C11786" t="str">
            <v>2006 - Return on Debt Amount</v>
          </cell>
          <cell r="D11786">
            <v>896.65496686203096</v>
          </cell>
          <cell r="F11786" t="str">
            <v>CALC</v>
          </cell>
          <cell r="H11786" t="str">
            <v>2006</v>
          </cell>
          <cell r="J11786" t="str">
            <v>cap_exp</v>
          </cell>
          <cell r="K11786" t="str">
            <v>debt_ror_amt</v>
          </cell>
          <cell r="M11786" t="str">
            <v>2015/07/1/2/A/0</v>
          </cell>
        </row>
        <row r="11787">
          <cell r="A11787" t="str">
            <v>11786</v>
          </cell>
          <cell r="B11787" t="str">
            <v>COE2006</v>
          </cell>
          <cell r="C11787" t="str">
            <v>2006 - Total Cap Exp Amount</v>
          </cell>
          <cell r="D11787">
            <v>29448.8846449925</v>
          </cell>
          <cell r="F11787" t="str">
            <v>CALC</v>
          </cell>
          <cell r="H11787" t="str">
            <v>2006</v>
          </cell>
          <cell r="J11787" t="str">
            <v>cap_exp</v>
          </cell>
          <cell r="K11787" t="str">
            <v>total_amt</v>
          </cell>
          <cell r="M11787" t="str">
            <v>2015/07/1/2/A/0</v>
          </cell>
        </row>
        <row r="11788">
          <cell r="A11788" t="str">
            <v>11787</v>
          </cell>
          <cell r="B11788" t="str">
            <v>COF2006</v>
          </cell>
          <cell r="C11788" t="str">
            <v>2006 - CP Allocation Factor</v>
          </cell>
          <cell r="D11788">
            <v>1</v>
          </cell>
          <cell r="F11788" t="str">
            <v>CALC</v>
          </cell>
          <cell r="H11788" t="str">
            <v>2006</v>
          </cell>
          <cell r="J11788" t="str">
            <v>cap_exp</v>
          </cell>
          <cell r="K11788" t="str">
            <v>alloc_cp</v>
          </cell>
          <cell r="M11788" t="str">
            <v>2015/07/1/2/A/0</v>
          </cell>
        </row>
        <row r="11789">
          <cell r="A11789" t="str">
            <v>11788</v>
          </cell>
          <cell r="B11789" t="str">
            <v>COG2006</v>
          </cell>
          <cell r="C11789" t="str">
            <v>2006 - GCP Allocation Factor</v>
          </cell>
          <cell r="D11789">
            <v>0</v>
          </cell>
          <cell r="F11789" t="str">
            <v>CALC</v>
          </cell>
          <cell r="H11789" t="str">
            <v>2006</v>
          </cell>
          <cell r="J11789" t="str">
            <v>cap_exp</v>
          </cell>
          <cell r="K11789" t="str">
            <v>alloc_gcp</v>
          </cell>
          <cell r="M11789" t="str">
            <v>2015/07/1/2/A/0</v>
          </cell>
        </row>
        <row r="11790">
          <cell r="A11790" t="str">
            <v>11789</v>
          </cell>
          <cell r="B11790" t="str">
            <v>COH2006</v>
          </cell>
          <cell r="C11790" t="str">
            <v>2006 - Energy Allocation Factor</v>
          </cell>
          <cell r="D11790">
            <v>0</v>
          </cell>
          <cell r="F11790" t="str">
            <v>CALC</v>
          </cell>
          <cell r="H11790" t="str">
            <v>2006</v>
          </cell>
          <cell r="J11790" t="str">
            <v>cap_exp</v>
          </cell>
          <cell r="K11790" t="str">
            <v>alloc_engy</v>
          </cell>
          <cell r="M11790" t="str">
            <v>2015/07/1/2/A/0</v>
          </cell>
        </row>
        <row r="11791">
          <cell r="A11791" t="str">
            <v>11790</v>
          </cell>
          <cell r="B11791" t="str">
            <v>COI2006</v>
          </cell>
          <cell r="C11791" t="str">
            <v>2006 - CP Allocation Cap Exp Amount</v>
          </cell>
          <cell r="D11791">
            <v>29448.8846449925</v>
          </cell>
          <cell r="F11791" t="str">
            <v>CALC</v>
          </cell>
          <cell r="H11791" t="str">
            <v>2006</v>
          </cell>
          <cell r="J11791" t="str">
            <v>cap_exp</v>
          </cell>
          <cell r="K11791" t="str">
            <v>alloc_cp_amt</v>
          </cell>
          <cell r="M11791" t="str">
            <v>2015/07/1/2/A/0</v>
          </cell>
        </row>
        <row r="11792">
          <cell r="A11792" t="str">
            <v>11791</v>
          </cell>
          <cell r="B11792" t="str">
            <v>COJ2006</v>
          </cell>
          <cell r="C11792" t="str">
            <v>2006 - GCP Allocation Cap Exp Amount</v>
          </cell>
          <cell r="D11792">
            <v>0</v>
          </cell>
          <cell r="F11792" t="str">
            <v>CALC</v>
          </cell>
          <cell r="H11792" t="str">
            <v>2006</v>
          </cell>
          <cell r="J11792" t="str">
            <v>cap_exp</v>
          </cell>
          <cell r="K11792" t="str">
            <v>alloc_gcp_amt</v>
          </cell>
          <cell r="M11792" t="str">
            <v>2015/07/1/2/A/0</v>
          </cell>
        </row>
        <row r="11793">
          <cell r="A11793" t="str">
            <v>11792</v>
          </cell>
          <cell r="B11793" t="str">
            <v>COK2006</v>
          </cell>
          <cell r="C11793" t="str">
            <v>2006 - Energy Allocation Cap Exp Amount</v>
          </cell>
          <cell r="D11793">
            <v>0</v>
          </cell>
          <cell r="F11793" t="str">
            <v>CALC</v>
          </cell>
          <cell r="H11793" t="str">
            <v>2006</v>
          </cell>
          <cell r="J11793" t="str">
            <v>cap_exp</v>
          </cell>
          <cell r="K11793" t="str">
            <v>alloc_engy_amt</v>
          </cell>
          <cell r="M11793" t="str">
            <v>2015/07/1/2/A/0</v>
          </cell>
        </row>
        <row r="11794">
          <cell r="A11794" t="str">
            <v>11793</v>
          </cell>
          <cell r="B11794" t="str">
            <v>COL2006</v>
          </cell>
          <cell r="C11794" t="str">
            <v>2006 - CP Jurisdictional Factor</v>
          </cell>
          <cell r="D11794">
            <v>1</v>
          </cell>
          <cell r="F11794" t="str">
            <v>CALC</v>
          </cell>
          <cell r="H11794" t="str">
            <v>2006</v>
          </cell>
          <cell r="J11794" t="str">
            <v>cap_exp</v>
          </cell>
          <cell r="K11794" t="str">
            <v>juris_cp_factor</v>
          </cell>
          <cell r="M11794" t="str">
            <v>2015/07/1/2/A/0</v>
          </cell>
        </row>
        <row r="11795">
          <cell r="A11795" t="str">
            <v>11794</v>
          </cell>
          <cell r="B11795" t="str">
            <v>COM2006</v>
          </cell>
          <cell r="C11795" t="str">
            <v>2006 - GCP Jurisdictional Factor</v>
          </cell>
          <cell r="D11795">
            <v>1</v>
          </cell>
          <cell r="F11795" t="str">
            <v>CALC</v>
          </cell>
          <cell r="H11795" t="str">
            <v>2006</v>
          </cell>
          <cell r="J11795" t="str">
            <v>cap_exp</v>
          </cell>
          <cell r="K11795" t="str">
            <v>juris_gcp_factor</v>
          </cell>
          <cell r="M11795" t="str">
            <v>2015/07/1/2/A/0</v>
          </cell>
        </row>
        <row r="11796">
          <cell r="A11796" t="str">
            <v>11795</v>
          </cell>
          <cell r="B11796" t="str">
            <v>CON2006</v>
          </cell>
          <cell r="C11796" t="str">
            <v>2006 - Energy Jurisdictional Factor</v>
          </cell>
          <cell r="D11796">
            <v>1</v>
          </cell>
          <cell r="F11796" t="str">
            <v>CALC</v>
          </cell>
          <cell r="H11796" t="str">
            <v>2006</v>
          </cell>
          <cell r="J11796" t="str">
            <v>cap_exp</v>
          </cell>
          <cell r="K11796" t="str">
            <v>juris_engy_factor</v>
          </cell>
          <cell r="M11796" t="str">
            <v>2015/07/1/2/A/0</v>
          </cell>
        </row>
        <row r="11797">
          <cell r="A11797" t="str">
            <v>11796</v>
          </cell>
          <cell r="B11797" t="str">
            <v>COO2006</v>
          </cell>
          <cell r="C11797" t="str">
            <v>2006 - CP Jurisdictional Cap Exp Amount</v>
          </cell>
          <cell r="D11797">
            <v>29448.8846449925</v>
          </cell>
          <cell r="F11797" t="str">
            <v>CALC</v>
          </cell>
          <cell r="H11797" t="str">
            <v>2006</v>
          </cell>
          <cell r="J11797" t="str">
            <v>cap_exp</v>
          </cell>
          <cell r="K11797" t="str">
            <v>juris_cp_amt</v>
          </cell>
          <cell r="M11797" t="str">
            <v>2015/07/1/2/A/0</v>
          </cell>
        </row>
        <row r="11798">
          <cell r="A11798" t="str">
            <v>11797</v>
          </cell>
          <cell r="B11798" t="str">
            <v>COP2006</v>
          </cell>
          <cell r="C11798" t="str">
            <v>2006 - GCP Jurisdictional Cap Exp Amount</v>
          </cell>
          <cell r="D11798">
            <v>0</v>
          </cell>
          <cell r="F11798" t="str">
            <v>CALC</v>
          </cell>
          <cell r="H11798" t="str">
            <v>2006</v>
          </cell>
          <cell r="J11798" t="str">
            <v>cap_exp</v>
          </cell>
          <cell r="K11798" t="str">
            <v>juris_gcp_amt</v>
          </cell>
          <cell r="M11798" t="str">
            <v>2015/07/1/2/A/0</v>
          </cell>
        </row>
        <row r="11799">
          <cell r="A11799" t="str">
            <v>11798</v>
          </cell>
          <cell r="B11799" t="str">
            <v>COQ2006</v>
          </cell>
          <cell r="C11799" t="str">
            <v>2006 - Energy Jurisdictional Cap Exp Amount</v>
          </cell>
          <cell r="D11799">
            <v>0</v>
          </cell>
          <cell r="F11799" t="str">
            <v>CALC</v>
          </cell>
          <cell r="H11799" t="str">
            <v>2006</v>
          </cell>
          <cell r="J11799" t="str">
            <v>cap_exp</v>
          </cell>
          <cell r="K11799" t="str">
            <v>juris_engy_amt</v>
          </cell>
          <cell r="M11799" t="str">
            <v>2015/07/1/2/A/0</v>
          </cell>
        </row>
        <row r="11800">
          <cell r="A11800" t="str">
            <v>11799</v>
          </cell>
          <cell r="B11800" t="str">
            <v>COR2006</v>
          </cell>
          <cell r="C11800" t="str">
            <v>2006 - Total Jurisdictional Cap Exp Amount</v>
          </cell>
          <cell r="D11800">
            <v>29448.8846449925</v>
          </cell>
          <cell r="F11800" t="str">
            <v>CALC</v>
          </cell>
          <cell r="H11800" t="str">
            <v>2006</v>
          </cell>
          <cell r="J11800" t="str">
            <v>cap_exp</v>
          </cell>
          <cell r="K11800" t="str">
            <v>total_juris_amt</v>
          </cell>
          <cell r="M11800" t="str">
            <v>2015/07/1/2/A/0</v>
          </cell>
        </row>
        <row r="11801">
          <cell r="A11801" t="str">
            <v>11800</v>
          </cell>
          <cell r="B11801" t="str">
            <v>CI52010</v>
          </cell>
          <cell r="C11801" t="str">
            <v>2010 - End of Month CWIP Balance</v>
          </cell>
          <cell r="D11801">
            <v>0</v>
          </cell>
          <cell r="F11801" t="str">
            <v>CALC</v>
          </cell>
          <cell r="H11801" t="str">
            <v>2010</v>
          </cell>
          <cell r="J11801" t="str">
            <v>cap_exp</v>
          </cell>
          <cell r="K11801" t="str">
            <v>end_cwip_bal</v>
          </cell>
          <cell r="M11801" t="str">
            <v>2015/07/1/2/A/0</v>
          </cell>
        </row>
        <row r="11802">
          <cell r="A11802" t="str">
            <v>11801</v>
          </cell>
          <cell r="B11802" t="str">
            <v>CIP2010</v>
          </cell>
          <cell r="C11802" t="str">
            <v>2010 - Beginning of Month Plant Balance</v>
          </cell>
          <cell r="D11802">
            <v>0</v>
          </cell>
          <cell r="F11802" t="str">
            <v>PRIOR_JV</v>
          </cell>
          <cell r="H11802" t="str">
            <v>2010</v>
          </cell>
          <cell r="I11802" t="str">
            <v>P</v>
          </cell>
          <cell r="J11802" t="str">
            <v>cap_exp</v>
          </cell>
          <cell r="K11802" t="str">
            <v>beg_plant_bal</v>
          </cell>
          <cell r="M11802" t="str">
            <v>2015/07/1/2/A/0</v>
          </cell>
        </row>
        <row r="11803">
          <cell r="A11803" t="str">
            <v>11802</v>
          </cell>
          <cell r="B11803" t="str">
            <v>CIQ2010</v>
          </cell>
          <cell r="C11803" t="str">
            <v>2010 - Beginning of Month Reserve Balance</v>
          </cell>
          <cell r="D11803">
            <v>0</v>
          </cell>
          <cell r="F11803" t="str">
            <v>PRIOR_JV</v>
          </cell>
          <cell r="H11803" t="str">
            <v>2010</v>
          </cell>
          <cell r="I11803" t="str">
            <v>P</v>
          </cell>
          <cell r="J11803" t="str">
            <v>cap_exp</v>
          </cell>
          <cell r="K11803" t="str">
            <v>beg_resv_bal</v>
          </cell>
          <cell r="M11803" t="str">
            <v>2015/07/1/2/A/0</v>
          </cell>
        </row>
        <row r="11804">
          <cell r="A11804" t="str">
            <v>11803</v>
          </cell>
          <cell r="B11804" t="str">
            <v>CIR2010</v>
          </cell>
          <cell r="C11804" t="str">
            <v>2010 - End of Month Plant Balance</v>
          </cell>
          <cell r="D11804">
            <v>0</v>
          </cell>
          <cell r="F11804" t="str">
            <v>CALC</v>
          </cell>
          <cell r="H11804" t="str">
            <v>2010</v>
          </cell>
          <cell r="J11804" t="str">
            <v>cap_exp</v>
          </cell>
          <cell r="K11804" t="str">
            <v>end_plant_bal</v>
          </cell>
          <cell r="M11804" t="str">
            <v>2015/07/1/2/A/0</v>
          </cell>
        </row>
        <row r="11805">
          <cell r="A11805" t="str">
            <v>11804</v>
          </cell>
          <cell r="B11805" t="str">
            <v>CIS2010</v>
          </cell>
          <cell r="C11805" t="str">
            <v>2010 - End of Month Reserve Balance</v>
          </cell>
          <cell r="D11805">
            <v>0</v>
          </cell>
          <cell r="F11805" t="str">
            <v>CALC</v>
          </cell>
          <cell r="H11805" t="str">
            <v>2010</v>
          </cell>
          <cell r="J11805" t="str">
            <v>cap_exp</v>
          </cell>
          <cell r="K11805" t="str">
            <v>end_resv_bal</v>
          </cell>
          <cell r="M11805" t="str">
            <v>2015/07/1/2/A/0</v>
          </cell>
        </row>
        <row r="11806">
          <cell r="A11806" t="str">
            <v>11805</v>
          </cell>
          <cell r="B11806" t="str">
            <v>CO12010</v>
          </cell>
          <cell r="C11806" t="str">
            <v>2010 - Beginning of Month Net Book</v>
          </cell>
          <cell r="D11806">
            <v>0</v>
          </cell>
          <cell r="F11806" t="str">
            <v>CALC</v>
          </cell>
          <cell r="H11806" t="str">
            <v>2010</v>
          </cell>
          <cell r="J11806" t="str">
            <v>cap_exp</v>
          </cell>
          <cell r="K11806" t="str">
            <v>beg_net_book</v>
          </cell>
          <cell r="M11806" t="str">
            <v>2015/07/1/2/A/0</v>
          </cell>
        </row>
        <row r="11807">
          <cell r="A11807" t="str">
            <v>11806</v>
          </cell>
          <cell r="B11807" t="str">
            <v>CO22010</v>
          </cell>
          <cell r="C11807" t="str">
            <v>2010 - End of Month Net Book</v>
          </cell>
          <cell r="D11807">
            <v>0</v>
          </cell>
          <cell r="F11807" t="str">
            <v>CALC</v>
          </cell>
          <cell r="H11807" t="str">
            <v>2010</v>
          </cell>
          <cell r="J11807" t="str">
            <v>cap_exp</v>
          </cell>
          <cell r="K11807" t="str">
            <v>end_net_book</v>
          </cell>
          <cell r="M11807" t="str">
            <v>2015/07/1/2/A/0</v>
          </cell>
        </row>
        <row r="11808">
          <cell r="A11808" t="str">
            <v>11807</v>
          </cell>
          <cell r="B11808" t="str">
            <v>CO32010</v>
          </cell>
          <cell r="C11808" t="str">
            <v>2010 - Average Net Book</v>
          </cell>
          <cell r="D11808">
            <v>0</v>
          </cell>
          <cell r="F11808" t="str">
            <v>CALC</v>
          </cell>
          <cell r="H11808" t="str">
            <v>2010</v>
          </cell>
          <cell r="J11808" t="str">
            <v>cap_exp</v>
          </cell>
          <cell r="K11808" t="str">
            <v>avg_net_book</v>
          </cell>
          <cell r="M11808" t="str">
            <v>2015/07/1/2/A/0</v>
          </cell>
        </row>
        <row r="11809">
          <cell r="A11809" t="str">
            <v>11808</v>
          </cell>
          <cell r="B11809" t="str">
            <v>CO42010</v>
          </cell>
          <cell r="C11809" t="str">
            <v>2010 - Annual Equity Rate</v>
          </cell>
          <cell r="D11809">
            <v>4.8201000000000001E-2</v>
          </cell>
          <cell r="F11809" t="str">
            <v>CALC</v>
          </cell>
          <cell r="H11809" t="str">
            <v>2010</v>
          </cell>
          <cell r="J11809" t="str">
            <v>cap_exp</v>
          </cell>
          <cell r="K11809" t="str">
            <v>equity_ror</v>
          </cell>
          <cell r="M11809" t="str">
            <v>2015/07/1/2/A/0</v>
          </cell>
        </row>
        <row r="11810">
          <cell r="A11810" t="str">
            <v>11809</v>
          </cell>
          <cell r="B11810" t="str">
            <v>CO52010</v>
          </cell>
          <cell r="C11810" t="str">
            <v>2010 - Annual Debt Rate</v>
          </cell>
          <cell r="D11810">
            <v>1.4904000000000001E-2</v>
          </cell>
          <cell r="F11810" t="str">
            <v>CALC</v>
          </cell>
          <cell r="H11810" t="str">
            <v>2010</v>
          </cell>
          <cell r="J11810" t="str">
            <v>cap_exp</v>
          </cell>
          <cell r="K11810" t="str">
            <v>debt_ror</v>
          </cell>
          <cell r="M11810" t="str">
            <v>2015/07/1/2/A/0</v>
          </cell>
        </row>
        <row r="11811">
          <cell r="A11811" t="str">
            <v>11810</v>
          </cell>
          <cell r="B11811" t="str">
            <v>CO62010</v>
          </cell>
          <cell r="C11811" t="str">
            <v>2010 - State Tax Rate</v>
          </cell>
          <cell r="D11811">
            <v>5.5E-2</v>
          </cell>
          <cell r="F11811" t="str">
            <v>CALC</v>
          </cell>
          <cell r="H11811" t="str">
            <v>2010</v>
          </cell>
          <cell r="J11811" t="str">
            <v>cap_exp</v>
          </cell>
          <cell r="K11811" t="str">
            <v>state_tax_rate</v>
          </cell>
          <cell r="M11811" t="str">
            <v>2015/07/1/2/A/0</v>
          </cell>
        </row>
        <row r="11812">
          <cell r="A11812" t="str">
            <v>11811</v>
          </cell>
          <cell r="B11812" t="str">
            <v>CO72010</v>
          </cell>
          <cell r="C11812" t="str">
            <v>2010 - Federal Tax Rate</v>
          </cell>
          <cell r="D11812">
            <v>0.35</v>
          </cell>
          <cell r="F11812" t="str">
            <v>CALC</v>
          </cell>
          <cell r="H11812" t="str">
            <v>2010</v>
          </cell>
          <cell r="J11812" t="str">
            <v>cap_exp</v>
          </cell>
          <cell r="K11812" t="str">
            <v>fed_tax_rate</v>
          </cell>
          <cell r="M11812" t="str">
            <v>2015/07/1/2/A/0</v>
          </cell>
        </row>
        <row r="11813">
          <cell r="A11813" t="str">
            <v>11812</v>
          </cell>
          <cell r="B11813" t="str">
            <v>CO82010</v>
          </cell>
          <cell r="C11813" t="str">
            <v>2010 - Grossed State Tax Rate</v>
          </cell>
          <cell r="D11813">
            <v>5.8201058201058198E-2</v>
          </cell>
          <cell r="F11813" t="str">
            <v>CALC</v>
          </cell>
          <cell r="H11813" t="str">
            <v>2010</v>
          </cell>
          <cell r="J11813" t="str">
            <v>cap_exp</v>
          </cell>
          <cell r="K11813" t="str">
            <v>gross_state_tax_rate</v>
          </cell>
          <cell r="M11813" t="str">
            <v>2015/07/1/2/A/0</v>
          </cell>
        </row>
        <row r="11814">
          <cell r="A11814" t="str">
            <v>11813</v>
          </cell>
          <cell r="B11814" t="str">
            <v>CO92010</v>
          </cell>
          <cell r="C11814" t="str">
            <v>2010 - Grossed Federal Tax Rate</v>
          </cell>
          <cell r="D11814">
            <v>0.53846153846153799</v>
          </cell>
          <cell r="F11814" t="str">
            <v>CALC</v>
          </cell>
          <cell r="H11814" t="str">
            <v>2010</v>
          </cell>
          <cell r="J11814" t="str">
            <v>cap_exp</v>
          </cell>
          <cell r="K11814" t="str">
            <v>gross_fed_tax_rate</v>
          </cell>
          <cell r="M11814" t="str">
            <v>2015/07/1/2/A/0</v>
          </cell>
        </row>
        <row r="11815">
          <cell r="A11815" t="str">
            <v>11814</v>
          </cell>
          <cell r="B11815" t="str">
            <v>COA2010</v>
          </cell>
          <cell r="C11815" t="str">
            <v>2010 - Return on Equity Amount</v>
          </cell>
          <cell r="D11815">
            <v>0</v>
          </cell>
          <cell r="F11815" t="str">
            <v>CALC</v>
          </cell>
          <cell r="H11815" t="str">
            <v>2010</v>
          </cell>
          <cell r="J11815" t="str">
            <v>cap_exp</v>
          </cell>
          <cell r="K11815" t="str">
            <v>equity_ror_amt</v>
          </cell>
          <cell r="M11815" t="str">
            <v>2015/07/1/2/A/0</v>
          </cell>
        </row>
        <row r="11816">
          <cell r="A11816" t="str">
            <v>11815</v>
          </cell>
          <cell r="B11816" t="str">
            <v>COB2010</v>
          </cell>
          <cell r="C11816" t="str">
            <v>2010 - State Tax Amount</v>
          </cell>
          <cell r="D11816">
            <v>0</v>
          </cell>
          <cell r="F11816" t="str">
            <v>CALC</v>
          </cell>
          <cell r="H11816" t="str">
            <v>2010</v>
          </cell>
          <cell r="J11816" t="str">
            <v>cap_exp</v>
          </cell>
          <cell r="K11816" t="str">
            <v>state_tax_amt</v>
          </cell>
          <cell r="M11816" t="str">
            <v>2015/07/1/2/A/0</v>
          </cell>
        </row>
        <row r="11817">
          <cell r="A11817" t="str">
            <v>11816</v>
          </cell>
          <cell r="B11817" t="str">
            <v>COC2010</v>
          </cell>
          <cell r="C11817" t="str">
            <v>2010 - Federal Tax Amount</v>
          </cell>
          <cell r="D11817">
            <v>0</v>
          </cell>
          <cell r="F11817" t="str">
            <v>CALC</v>
          </cell>
          <cell r="H11817" t="str">
            <v>2010</v>
          </cell>
          <cell r="J11817" t="str">
            <v>cap_exp</v>
          </cell>
          <cell r="K11817" t="str">
            <v>fed_tax_amt</v>
          </cell>
          <cell r="M11817" t="str">
            <v>2015/07/1/2/A/0</v>
          </cell>
        </row>
        <row r="11818">
          <cell r="A11818" t="str">
            <v>11817</v>
          </cell>
          <cell r="B11818" t="str">
            <v>COD2010</v>
          </cell>
          <cell r="C11818" t="str">
            <v>2010 - Return on Debt Amount</v>
          </cell>
          <cell r="D11818">
            <v>0</v>
          </cell>
          <cell r="F11818" t="str">
            <v>CALC</v>
          </cell>
          <cell r="H11818" t="str">
            <v>2010</v>
          </cell>
          <cell r="J11818" t="str">
            <v>cap_exp</v>
          </cell>
          <cell r="K11818" t="str">
            <v>debt_ror_amt</v>
          </cell>
          <cell r="M11818" t="str">
            <v>2015/07/1/2/A/0</v>
          </cell>
        </row>
        <row r="11819">
          <cell r="A11819" t="str">
            <v>11818</v>
          </cell>
          <cell r="B11819" t="str">
            <v>COE2010</v>
          </cell>
          <cell r="C11819" t="str">
            <v>2010 - Total Cap Exp Amount</v>
          </cell>
          <cell r="D11819">
            <v>0</v>
          </cell>
          <cell r="F11819" t="str">
            <v>CALC</v>
          </cell>
          <cell r="H11819" t="str">
            <v>2010</v>
          </cell>
          <cell r="J11819" t="str">
            <v>cap_exp</v>
          </cell>
          <cell r="K11819" t="str">
            <v>total_amt</v>
          </cell>
          <cell r="M11819" t="str">
            <v>2015/07/1/2/A/0</v>
          </cell>
        </row>
        <row r="11820">
          <cell r="A11820" t="str">
            <v>11819</v>
          </cell>
          <cell r="B11820" t="str">
            <v>COF2010</v>
          </cell>
          <cell r="C11820" t="str">
            <v>2010 - CP Allocation Factor</v>
          </cell>
          <cell r="D11820">
            <v>1</v>
          </cell>
          <cell r="F11820" t="str">
            <v>CALC</v>
          </cell>
          <cell r="H11820" t="str">
            <v>2010</v>
          </cell>
          <cell r="J11820" t="str">
            <v>cap_exp</v>
          </cell>
          <cell r="K11820" t="str">
            <v>alloc_cp</v>
          </cell>
          <cell r="M11820" t="str">
            <v>2015/07/1/2/A/0</v>
          </cell>
        </row>
        <row r="11821">
          <cell r="A11821" t="str">
            <v>11820</v>
          </cell>
          <cell r="B11821" t="str">
            <v>COG2010</v>
          </cell>
          <cell r="C11821" t="str">
            <v>2010 - GCP Allocation Factor</v>
          </cell>
          <cell r="D11821">
            <v>0</v>
          </cell>
          <cell r="F11821" t="str">
            <v>CALC</v>
          </cell>
          <cell r="H11821" t="str">
            <v>2010</v>
          </cell>
          <cell r="J11821" t="str">
            <v>cap_exp</v>
          </cell>
          <cell r="K11821" t="str">
            <v>alloc_gcp</v>
          </cell>
          <cell r="M11821" t="str">
            <v>2015/07/1/2/A/0</v>
          </cell>
        </row>
        <row r="11822">
          <cell r="A11822" t="str">
            <v>11821</v>
          </cell>
          <cell r="B11822" t="str">
            <v>COH2010</v>
          </cell>
          <cell r="C11822" t="str">
            <v>2010 - Energy Allocation Factor</v>
          </cell>
          <cell r="D11822">
            <v>0</v>
          </cell>
          <cell r="F11822" t="str">
            <v>CALC</v>
          </cell>
          <cell r="H11822" t="str">
            <v>2010</v>
          </cell>
          <cell r="J11822" t="str">
            <v>cap_exp</v>
          </cell>
          <cell r="K11822" t="str">
            <v>alloc_engy</v>
          </cell>
          <cell r="M11822" t="str">
            <v>2015/07/1/2/A/0</v>
          </cell>
        </row>
        <row r="11823">
          <cell r="A11823" t="str">
            <v>11822</v>
          </cell>
          <cell r="B11823" t="str">
            <v>COI2010</v>
          </cell>
          <cell r="C11823" t="str">
            <v>2010 - CP Allocation Cap Exp Amount</v>
          </cell>
          <cell r="D11823">
            <v>0</v>
          </cell>
          <cell r="F11823" t="str">
            <v>CALC</v>
          </cell>
          <cell r="H11823" t="str">
            <v>2010</v>
          </cell>
          <cell r="J11823" t="str">
            <v>cap_exp</v>
          </cell>
          <cell r="K11823" t="str">
            <v>alloc_cp_amt</v>
          </cell>
          <cell r="M11823" t="str">
            <v>2015/07/1/2/A/0</v>
          </cell>
        </row>
        <row r="11824">
          <cell r="A11824" t="str">
            <v>11823</v>
          </cell>
          <cell r="B11824" t="str">
            <v>COJ2010</v>
          </cell>
          <cell r="C11824" t="str">
            <v>2010 - GCP Allocation Cap Exp Amount</v>
          </cell>
          <cell r="D11824">
            <v>0</v>
          </cell>
          <cell r="F11824" t="str">
            <v>CALC</v>
          </cell>
          <cell r="H11824" t="str">
            <v>2010</v>
          </cell>
          <cell r="J11824" t="str">
            <v>cap_exp</v>
          </cell>
          <cell r="K11824" t="str">
            <v>alloc_gcp_amt</v>
          </cell>
          <cell r="M11824" t="str">
            <v>2015/07/1/2/A/0</v>
          </cell>
        </row>
        <row r="11825">
          <cell r="A11825" t="str">
            <v>11824</v>
          </cell>
          <cell r="B11825" t="str">
            <v>COK2010</v>
          </cell>
          <cell r="C11825" t="str">
            <v>2010 - Energy Allocation Cap Exp Amount</v>
          </cell>
          <cell r="D11825">
            <v>0</v>
          </cell>
          <cell r="F11825" t="str">
            <v>CALC</v>
          </cell>
          <cell r="H11825" t="str">
            <v>2010</v>
          </cell>
          <cell r="J11825" t="str">
            <v>cap_exp</v>
          </cell>
          <cell r="K11825" t="str">
            <v>alloc_engy_amt</v>
          </cell>
          <cell r="M11825" t="str">
            <v>2015/07/1/2/A/0</v>
          </cell>
        </row>
        <row r="11826">
          <cell r="A11826" t="str">
            <v>11825</v>
          </cell>
          <cell r="B11826" t="str">
            <v>COL2010</v>
          </cell>
          <cell r="C11826" t="str">
            <v>2010 - CP Jurisdictional Factor</v>
          </cell>
          <cell r="D11826">
            <v>1</v>
          </cell>
          <cell r="F11826" t="str">
            <v>CALC</v>
          </cell>
          <cell r="H11826" t="str">
            <v>2010</v>
          </cell>
          <cell r="J11826" t="str">
            <v>cap_exp</v>
          </cell>
          <cell r="K11826" t="str">
            <v>juris_cp_factor</v>
          </cell>
          <cell r="M11826" t="str">
            <v>2015/07/1/2/A/0</v>
          </cell>
        </row>
        <row r="11827">
          <cell r="A11827" t="str">
            <v>11826</v>
          </cell>
          <cell r="B11827" t="str">
            <v>COM2010</v>
          </cell>
          <cell r="C11827" t="str">
            <v>2010 - GCP Jurisdictional Factor</v>
          </cell>
          <cell r="D11827">
            <v>1</v>
          </cell>
          <cell r="F11827" t="str">
            <v>CALC</v>
          </cell>
          <cell r="H11827" t="str">
            <v>2010</v>
          </cell>
          <cell r="J11827" t="str">
            <v>cap_exp</v>
          </cell>
          <cell r="K11827" t="str">
            <v>juris_gcp_factor</v>
          </cell>
          <cell r="M11827" t="str">
            <v>2015/07/1/2/A/0</v>
          </cell>
        </row>
        <row r="11828">
          <cell r="A11828" t="str">
            <v>11827</v>
          </cell>
          <cell r="B11828" t="str">
            <v>CON2010</v>
          </cell>
          <cell r="C11828" t="str">
            <v>2010 - Energy Jurisdictional Factor</v>
          </cell>
          <cell r="D11828">
            <v>1</v>
          </cell>
          <cell r="F11828" t="str">
            <v>CALC</v>
          </cell>
          <cell r="H11828" t="str">
            <v>2010</v>
          </cell>
          <cell r="J11828" t="str">
            <v>cap_exp</v>
          </cell>
          <cell r="K11828" t="str">
            <v>juris_engy_factor</v>
          </cell>
          <cell r="M11828" t="str">
            <v>2015/07/1/2/A/0</v>
          </cell>
        </row>
        <row r="11829">
          <cell r="A11829" t="str">
            <v>11828</v>
          </cell>
          <cell r="B11829" t="str">
            <v>COO2010</v>
          </cell>
          <cell r="C11829" t="str">
            <v>2010 - CP Jurisdictional Cap Exp Amount</v>
          </cell>
          <cell r="D11829">
            <v>0</v>
          </cell>
          <cell r="F11829" t="str">
            <v>CALC</v>
          </cell>
          <cell r="H11829" t="str">
            <v>2010</v>
          </cell>
          <cell r="J11829" t="str">
            <v>cap_exp</v>
          </cell>
          <cell r="K11829" t="str">
            <v>juris_cp_amt</v>
          </cell>
          <cell r="M11829" t="str">
            <v>2015/07/1/2/A/0</v>
          </cell>
        </row>
        <row r="11830">
          <cell r="A11830" t="str">
            <v>11829</v>
          </cell>
          <cell r="B11830" t="str">
            <v>COP2010</v>
          </cell>
          <cell r="C11830" t="str">
            <v>2010 - GCP Jurisdictional Cap Exp Amount</v>
          </cell>
          <cell r="D11830">
            <v>0</v>
          </cell>
          <cell r="F11830" t="str">
            <v>CALC</v>
          </cell>
          <cell r="H11830" t="str">
            <v>2010</v>
          </cell>
          <cell r="J11830" t="str">
            <v>cap_exp</v>
          </cell>
          <cell r="K11830" t="str">
            <v>juris_gcp_amt</v>
          </cell>
          <cell r="M11830" t="str">
            <v>2015/07/1/2/A/0</v>
          </cell>
        </row>
        <row r="11831">
          <cell r="A11831" t="str">
            <v>11830</v>
          </cell>
          <cell r="B11831" t="str">
            <v>COQ2010</v>
          </cell>
          <cell r="C11831" t="str">
            <v>2010 - Energy Jurisdictional Cap Exp Amount</v>
          </cell>
          <cell r="D11831">
            <v>0</v>
          </cell>
          <cell r="F11831" t="str">
            <v>CALC</v>
          </cell>
          <cell r="H11831" t="str">
            <v>2010</v>
          </cell>
          <cell r="J11831" t="str">
            <v>cap_exp</v>
          </cell>
          <cell r="K11831" t="str">
            <v>juris_engy_amt</v>
          </cell>
          <cell r="M11831" t="str">
            <v>2015/07/1/2/A/0</v>
          </cell>
        </row>
        <row r="11832">
          <cell r="A11832" t="str">
            <v>11831</v>
          </cell>
          <cell r="B11832" t="str">
            <v>COR2010</v>
          </cell>
          <cell r="C11832" t="str">
            <v>2010 - Total Jurisdictional Cap Exp Amount</v>
          </cell>
          <cell r="D11832">
            <v>0</v>
          </cell>
          <cell r="F11832" t="str">
            <v>CALC</v>
          </cell>
          <cell r="H11832" t="str">
            <v>2010</v>
          </cell>
          <cell r="J11832" t="str">
            <v>cap_exp</v>
          </cell>
          <cell r="K11832" t="str">
            <v>total_juris_amt</v>
          </cell>
          <cell r="M11832" t="str">
            <v>2015/07/1/2/A/0</v>
          </cell>
        </row>
        <row r="11833">
          <cell r="A11833" t="str">
            <v>11832</v>
          </cell>
          <cell r="B11833" t="str">
            <v>RES2PMO</v>
          </cell>
          <cell r="C11833" t="str">
            <v>Prior Month Reinstatement</v>
          </cell>
          <cell r="D11833">
            <v>0</v>
          </cell>
          <cell r="F11833" t="str">
            <v>CALC</v>
          </cell>
          <cell r="H11833" t="str">
            <v>SP_CALC_ENTRY_TO_GL</v>
          </cell>
          <cell r="I11833" t="str">
            <v>C</v>
          </cell>
          <cell r="J11833" t="str">
            <v>entry_to_gl</v>
          </cell>
          <cell r="K11833" t="str">
            <v>res_prior_month</v>
          </cell>
          <cell r="M11833" t="str">
            <v>2015/07/1/2/A/0</v>
          </cell>
        </row>
        <row r="11834">
          <cell r="A11834" t="str">
            <v>11833</v>
          </cell>
          <cell r="B11834" t="str">
            <v>OM52159</v>
          </cell>
          <cell r="C11834" t="str">
            <v>159 - CP Allocation O &amp; M Exp Amount</v>
          </cell>
          <cell r="D11834">
            <v>0</v>
          </cell>
          <cell r="F11834" t="str">
            <v>CALC</v>
          </cell>
          <cell r="H11834" t="str">
            <v>159</v>
          </cell>
          <cell r="I11834" t="str">
            <v>C</v>
          </cell>
          <cell r="J11834" t="str">
            <v>om_exp</v>
          </cell>
          <cell r="K11834" t="str">
            <v>alloc_cp_amt</v>
          </cell>
          <cell r="M11834" t="str">
            <v>2015/07/1/2/A/0</v>
          </cell>
        </row>
        <row r="11835">
          <cell r="A11835" t="str">
            <v>11834</v>
          </cell>
          <cell r="B11835" t="str">
            <v>OM52159</v>
          </cell>
          <cell r="C11835" t="str">
            <v>159 - CP Allocation O &amp; M Exp Amount</v>
          </cell>
          <cell r="D11835">
            <v>0</v>
          </cell>
          <cell r="F11835" t="str">
            <v>CALC</v>
          </cell>
          <cell r="H11835" t="str">
            <v>159</v>
          </cell>
          <cell r="I11835" t="str">
            <v>C</v>
          </cell>
          <cell r="J11835" t="str">
            <v>om_exp</v>
          </cell>
          <cell r="K11835" t="str">
            <v>alloc_cp_amt</v>
          </cell>
          <cell r="M11835" t="str">
            <v>2015/07/1/2/A/0</v>
          </cell>
        </row>
        <row r="11836">
          <cell r="A11836" t="str">
            <v>11835</v>
          </cell>
          <cell r="B11836" t="str">
            <v>OM52159</v>
          </cell>
          <cell r="C11836" t="str">
            <v>159 - CP Allocation O &amp; M Exp Amount</v>
          </cell>
          <cell r="D11836">
            <v>0</v>
          </cell>
          <cell r="F11836" t="str">
            <v>CALC</v>
          </cell>
          <cell r="H11836" t="str">
            <v>159</v>
          </cell>
          <cell r="I11836" t="str">
            <v>C</v>
          </cell>
          <cell r="J11836" t="str">
            <v>om_exp</v>
          </cell>
          <cell r="K11836" t="str">
            <v>alloc_cp_amt</v>
          </cell>
          <cell r="M11836" t="str">
            <v>2015/07/1/2/A/0</v>
          </cell>
        </row>
        <row r="11837">
          <cell r="A11837" t="str">
            <v>11836</v>
          </cell>
          <cell r="B11837" t="str">
            <v>OM52159</v>
          </cell>
          <cell r="C11837" t="str">
            <v>159 - CP Allocation O &amp; M Exp Amount</v>
          </cell>
          <cell r="D11837">
            <v>0</v>
          </cell>
          <cell r="F11837" t="str">
            <v>CALC</v>
          </cell>
          <cell r="H11837" t="str">
            <v>159</v>
          </cell>
          <cell r="I11837" t="str">
            <v>C</v>
          </cell>
          <cell r="J11837" t="str">
            <v>om_exp</v>
          </cell>
          <cell r="K11837" t="str">
            <v>alloc_cp_amt</v>
          </cell>
          <cell r="M11837" t="str">
            <v>2015/07/1/2/A/0</v>
          </cell>
        </row>
        <row r="11838">
          <cell r="A11838" t="str">
            <v>11837</v>
          </cell>
          <cell r="B11838" t="str">
            <v>OM52159</v>
          </cell>
          <cell r="C11838" t="str">
            <v>159 - CP Allocation O &amp; M Exp Amount</v>
          </cell>
          <cell r="D11838">
            <v>0</v>
          </cell>
          <cell r="F11838" t="str">
            <v>CALC</v>
          </cell>
          <cell r="H11838" t="str">
            <v>159</v>
          </cell>
          <cell r="I11838" t="str">
            <v>C</v>
          </cell>
          <cell r="J11838" t="str">
            <v>om_exp</v>
          </cell>
          <cell r="K11838" t="str">
            <v>alloc_cp_amt</v>
          </cell>
          <cell r="M11838" t="str">
            <v>2015/07/1/2/A/0</v>
          </cell>
        </row>
        <row r="11839">
          <cell r="A11839" t="str">
            <v>11838</v>
          </cell>
          <cell r="B11839" t="str">
            <v>OM52159</v>
          </cell>
          <cell r="C11839" t="str">
            <v>159 - CP Allocation O &amp; M Exp Amount</v>
          </cell>
          <cell r="D11839">
            <v>0</v>
          </cell>
          <cell r="F11839" t="str">
            <v>CALC</v>
          </cell>
          <cell r="H11839" t="str">
            <v>159</v>
          </cell>
          <cell r="I11839" t="str">
            <v>C</v>
          </cell>
          <cell r="J11839" t="str">
            <v>om_exp</v>
          </cell>
          <cell r="K11839" t="str">
            <v>alloc_cp_amt</v>
          </cell>
          <cell r="M11839" t="str">
            <v>2015/07/1/2/A/0</v>
          </cell>
        </row>
        <row r="11840">
          <cell r="A11840" t="str">
            <v>11839</v>
          </cell>
          <cell r="B11840" t="str">
            <v>OM52159</v>
          </cell>
          <cell r="C11840" t="str">
            <v>159 - CP Allocation O &amp; M Exp Amount</v>
          </cell>
          <cell r="D11840">
            <v>0</v>
          </cell>
          <cell r="F11840" t="str">
            <v>CALC</v>
          </cell>
          <cell r="H11840" t="str">
            <v>159</v>
          </cell>
          <cell r="I11840" t="str">
            <v>C</v>
          </cell>
          <cell r="J11840" t="str">
            <v>om_exp</v>
          </cell>
          <cell r="K11840" t="str">
            <v>alloc_cp_amt</v>
          </cell>
          <cell r="M11840" t="str">
            <v>2015/07/1/2/A/0</v>
          </cell>
        </row>
        <row r="11841">
          <cell r="A11841" t="str">
            <v>11840</v>
          </cell>
          <cell r="B11841" t="str">
            <v>OM52159</v>
          </cell>
          <cell r="C11841" t="str">
            <v>159 - CP Allocation O &amp; M Exp Amount</v>
          </cell>
          <cell r="D11841">
            <v>0</v>
          </cell>
          <cell r="F11841" t="str">
            <v>CALC</v>
          </cell>
          <cell r="H11841" t="str">
            <v>159</v>
          </cell>
          <cell r="I11841" t="str">
            <v>C</v>
          </cell>
          <cell r="J11841" t="str">
            <v>om_exp</v>
          </cell>
          <cell r="K11841" t="str">
            <v>alloc_cp_amt</v>
          </cell>
          <cell r="M11841" t="str">
            <v>2015/07/1/2/A/0</v>
          </cell>
        </row>
        <row r="11842">
          <cell r="A11842" t="str">
            <v>11841</v>
          </cell>
          <cell r="B11842" t="str">
            <v>OM52159</v>
          </cell>
          <cell r="C11842" t="str">
            <v>159 - CP Allocation O &amp; M Exp Amount</v>
          </cell>
          <cell r="D11842">
            <v>0</v>
          </cell>
          <cell r="F11842" t="str">
            <v>CALC</v>
          </cell>
          <cell r="H11842" t="str">
            <v>159</v>
          </cell>
          <cell r="I11842" t="str">
            <v>C</v>
          </cell>
          <cell r="J11842" t="str">
            <v>om_exp</v>
          </cell>
          <cell r="K11842" t="str">
            <v>alloc_cp_amt</v>
          </cell>
          <cell r="M11842" t="str">
            <v>2015/07/1/2/A/0</v>
          </cell>
        </row>
        <row r="11843">
          <cell r="A11843" t="str">
            <v>11842</v>
          </cell>
          <cell r="B11843" t="str">
            <v>OM52159</v>
          </cell>
          <cell r="C11843" t="str">
            <v>159 - CP Allocation O &amp; M Exp Amount</v>
          </cell>
          <cell r="D11843">
            <v>0</v>
          </cell>
          <cell r="F11843" t="str">
            <v>CALC</v>
          </cell>
          <cell r="H11843" t="str">
            <v>159</v>
          </cell>
          <cell r="I11843" t="str">
            <v>C</v>
          </cell>
          <cell r="J11843" t="str">
            <v>om_exp</v>
          </cell>
          <cell r="K11843" t="str">
            <v>alloc_cp_amt</v>
          </cell>
          <cell r="M11843" t="str">
            <v>2015/07/1/2/A/0</v>
          </cell>
        </row>
        <row r="11844">
          <cell r="A11844" t="str">
            <v>11843</v>
          </cell>
          <cell r="B11844" t="str">
            <v>OM52159</v>
          </cell>
          <cell r="C11844" t="str">
            <v>159 - CP Allocation O &amp; M Exp Amount</v>
          </cell>
          <cell r="D11844">
            <v>0</v>
          </cell>
          <cell r="F11844" t="str">
            <v>CALC</v>
          </cell>
          <cell r="H11844" t="str">
            <v>159</v>
          </cell>
          <cell r="I11844" t="str">
            <v>C</v>
          </cell>
          <cell r="J11844" t="str">
            <v>om_exp</v>
          </cell>
          <cell r="K11844" t="str">
            <v>alloc_cp_amt</v>
          </cell>
          <cell r="M11844" t="str">
            <v>2015/07/1/2/A/0</v>
          </cell>
        </row>
        <row r="11845">
          <cell r="A11845" t="str">
            <v>11844</v>
          </cell>
          <cell r="B11845" t="str">
            <v>OM52159</v>
          </cell>
          <cell r="C11845" t="str">
            <v>159 - CP Allocation O &amp; M Exp Amount</v>
          </cell>
          <cell r="D11845">
            <v>0</v>
          </cell>
          <cell r="F11845" t="str">
            <v>CALC</v>
          </cell>
          <cell r="H11845" t="str">
            <v>159</v>
          </cell>
          <cell r="I11845" t="str">
            <v>C</v>
          </cell>
          <cell r="J11845" t="str">
            <v>om_exp</v>
          </cell>
          <cell r="K11845" t="str">
            <v>alloc_cp_amt</v>
          </cell>
          <cell r="M11845" t="str">
            <v>2015/07/1/2/A/0</v>
          </cell>
        </row>
        <row r="11846">
          <cell r="A11846" t="str">
            <v>11845</v>
          </cell>
          <cell r="B11846" t="str">
            <v>OM52159</v>
          </cell>
          <cell r="C11846" t="str">
            <v>159 - CP Allocation O &amp; M Exp Amount</v>
          </cell>
          <cell r="D11846">
            <v>0</v>
          </cell>
          <cell r="F11846" t="str">
            <v>CALC</v>
          </cell>
          <cell r="H11846" t="str">
            <v>159</v>
          </cell>
          <cell r="I11846" t="str">
            <v>C</v>
          </cell>
          <cell r="J11846" t="str">
            <v>om_exp</v>
          </cell>
          <cell r="K11846" t="str">
            <v>alloc_cp_amt</v>
          </cell>
          <cell r="M11846" t="str">
            <v>2015/07/1/2/A/0</v>
          </cell>
        </row>
        <row r="11847">
          <cell r="A11847" t="str">
            <v>11846</v>
          </cell>
          <cell r="B11847" t="str">
            <v>OM52159</v>
          </cell>
          <cell r="C11847" t="str">
            <v>159 - CP Allocation O &amp; M Exp Amount</v>
          </cell>
          <cell r="D11847">
            <v>0</v>
          </cell>
          <cell r="F11847" t="str">
            <v>CALC</v>
          </cell>
          <cell r="H11847" t="str">
            <v>159</v>
          </cell>
          <cell r="I11847" t="str">
            <v>C</v>
          </cell>
          <cell r="J11847" t="str">
            <v>om_exp</v>
          </cell>
          <cell r="K11847" t="str">
            <v>alloc_cp_amt</v>
          </cell>
          <cell r="M11847" t="str">
            <v>2015/07/1/2/A/0</v>
          </cell>
        </row>
        <row r="11848">
          <cell r="A11848" t="str">
            <v>11847</v>
          </cell>
          <cell r="B11848" t="str">
            <v>OM52159</v>
          </cell>
          <cell r="C11848" t="str">
            <v>159 - CP Allocation O &amp; M Exp Amount</v>
          </cell>
          <cell r="D11848">
            <v>0</v>
          </cell>
          <cell r="F11848" t="str">
            <v>CALC</v>
          </cell>
          <cell r="H11848" t="str">
            <v>159</v>
          </cell>
          <cell r="I11848" t="str">
            <v>C</v>
          </cell>
          <cell r="J11848" t="str">
            <v>om_exp</v>
          </cell>
          <cell r="K11848" t="str">
            <v>alloc_cp_amt</v>
          </cell>
          <cell r="M11848" t="str">
            <v>2015/07/1/2/A/0</v>
          </cell>
        </row>
        <row r="11849">
          <cell r="A11849" t="str">
            <v>11848</v>
          </cell>
          <cell r="B11849" t="str">
            <v>OM52159</v>
          </cell>
          <cell r="C11849" t="str">
            <v>159 - CP Allocation O &amp; M Exp Amount</v>
          </cell>
          <cell r="D11849">
            <v>0</v>
          </cell>
          <cell r="F11849" t="str">
            <v>CALC</v>
          </cell>
          <cell r="H11849" t="str">
            <v>159</v>
          </cell>
          <cell r="I11849" t="str">
            <v>C</v>
          </cell>
          <cell r="J11849" t="str">
            <v>om_exp</v>
          </cell>
          <cell r="K11849" t="str">
            <v>alloc_cp_amt</v>
          </cell>
          <cell r="M11849" t="str">
            <v>2015/07/1/2/A/0</v>
          </cell>
        </row>
        <row r="11850">
          <cell r="A11850" t="str">
            <v>11849</v>
          </cell>
          <cell r="B11850" t="str">
            <v>OM52159</v>
          </cell>
          <cell r="C11850" t="str">
            <v>159 - CP Allocation O &amp; M Exp Amount</v>
          </cell>
          <cell r="D11850">
            <v>132.22</v>
          </cell>
          <cell r="F11850" t="str">
            <v>CALC</v>
          </cell>
          <cell r="H11850" t="str">
            <v>159</v>
          </cell>
          <cell r="I11850" t="str">
            <v>C</v>
          </cell>
          <cell r="J11850" t="str">
            <v>om_exp</v>
          </cell>
          <cell r="K11850" t="str">
            <v>alloc_cp_amt</v>
          </cell>
          <cell r="M11850" t="str">
            <v>2015/07/1/2/A/0</v>
          </cell>
        </row>
        <row r="11851">
          <cell r="A11851" t="str">
            <v>11850</v>
          </cell>
          <cell r="B11851" t="str">
            <v>OM52159</v>
          </cell>
          <cell r="C11851" t="str">
            <v>159 - CP Allocation O &amp; M Exp Amount</v>
          </cell>
          <cell r="D11851">
            <v>0</v>
          </cell>
          <cell r="F11851" t="str">
            <v>CALC</v>
          </cell>
          <cell r="H11851" t="str">
            <v>159</v>
          </cell>
          <cell r="I11851" t="str">
            <v>C</v>
          </cell>
          <cell r="J11851" t="str">
            <v>om_exp</v>
          </cell>
          <cell r="K11851" t="str">
            <v>alloc_cp_amt</v>
          </cell>
          <cell r="M11851" t="str">
            <v>2015/07/1/2/A/0</v>
          </cell>
        </row>
        <row r="11852">
          <cell r="A11852" t="str">
            <v>11851</v>
          </cell>
          <cell r="B11852" t="str">
            <v>OM52159</v>
          </cell>
          <cell r="C11852" t="str">
            <v>159 - CP Allocation O &amp; M Exp Amount</v>
          </cell>
          <cell r="D11852">
            <v>0</v>
          </cell>
          <cell r="F11852" t="str">
            <v>CALC</v>
          </cell>
          <cell r="H11852" t="str">
            <v>159</v>
          </cell>
          <cell r="I11852" t="str">
            <v>C</v>
          </cell>
          <cell r="J11852" t="str">
            <v>om_exp</v>
          </cell>
          <cell r="K11852" t="str">
            <v>alloc_cp_amt</v>
          </cell>
          <cell r="M11852" t="str">
            <v>2015/07/1/2/A/0</v>
          </cell>
        </row>
        <row r="11853">
          <cell r="A11853" t="str">
            <v>11852</v>
          </cell>
          <cell r="B11853" t="str">
            <v>OM52159</v>
          </cell>
          <cell r="C11853" t="str">
            <v>159 - CP Allocation O &amp; M Exp Amount</v>
          </cell>
          <cell r="D11853">
            <v>0</v>
          </cell>
          <cell r="F11853" t="str">
            <v>CALC</v>
          </cell>
          <cell r="H11853" t="str">
            <v>159</v>
          </cell>
          <cell r="I11853" t="str">
            <v>C</v>
          </cell>
          <cell r="J11853" t="str">
            <v>om_exp</v>
          </cell>
          <cell r="K11853" t="str">
            <v>alloc_cp_amt</v>
          </cell>
          <cell r="M11853" t="str">
            <v>2015/07/1/2/A/0</v>
          </cell>
        </row>
        <row r="11854">
          <cell r="A11854" t="str">
            <v>11853</v>
          </cell>
          <cell r="B11854" t="str">
            <v>OM52159</v>
          </cell>
          <cell r="C11854" t="str">
            <v>159 - CP Allocation O &amp; M Exp Amount</v>
          </cell>
          <cell r="D11854">
            <v>0</v>
          </cell>
          <cell r="F11854" t="str">
            <v>CALC</v>
          </cell>
          <cell r="H11854" t="str">
            <v>159</v>
          </cell>
          <cell r="I11854" t="str">
            <v>C</v>
          </cell>
          <cell r="J11854" t="str">
            <v>om_exp</v>
          </cell>
          <cell r="K11854" t="str">
            <v>alloc_cp_amt</v>
          </cell>
          <cell r="M11854" t="str">
            <v>2015/07/1/2/A/0</v>
          </cell>
        </row>
        <row r="11855">
          <cell r="A11855" t="str">
            <v>11854</v>
          </cell>
          <cell r="B11855" t="str">
            <v>OM52159</v>
          </cell>
          <cell r="C11855" t="str">
            <v>159 - CP Allocation O &amp; M Exp Amount</v>
          </cell>
          <cell r="D11855">
            <v>0</v>
          </cell>
          <cell r="F11855" t="str">
            <v>CALC</v>
          </cell>
          <cell r="H11855" t="str">
            <v>159</v>
          </cell>
          <cell r="I11855" t="str">
            <v>C</v>
          </cell>
          <cell r="J11855" t="str">
            <v>om_exp</v>
          </cell>
          <cell r="K11855" t="str">
            <v>alloc_cp_amt</v>
          </cell>
          <cell r="M11855" t="str">
            <v>2015/07/1/2/A/0</v>
          </cell>
        </row>
        <row r="11856">
          <cell r="A11856" t="str">
            <v>11855</v>
          </cell>
          <cell r="B11856" t="str">
            <v>OM52159</v>
          </cell>
          <cell r="C11856" t="str">
            <v>159 - CP Allocation O &amp; M Exp Amount</v>
          </cell>
          <cell r="D11856">
            <v>0</v>
          </cell>
          <cell r="F11856" t="str">
            <v>CALC</v>
          </cell>
          <cell r="H11856" t="str">
            <v>159</v>
          </cell>
          <cell r="I11856" t="str">
            <v>C</v>
          </cell>
          <cell r="J11856" t="str">
            <v>om_exp</v>
          </cell>
          <cell r="K11856" t="str">
            <v>alloc_cp_amt</v>
          </cell>
          <cell r="M11856" t="str">
            <v>2015/07/1/2/A/0</v>
          </cell>
        </row>
        <row r="11857">
          <cell r="A11857" t="str">
            <v>11856</v>
          </cell>
          <cell r="B11857" t="str">
            <v>OM52159</v>
          </cell>
          <cell r="C11857" t="str">
            <v>159 - CP Allocation O &amp; M Exp Amount</v>
          </cell>
          <cell r="D11857">
            <v>0</v>
          </cell>
          <cell r="F11857" t="str">
            <v>CALC</v>
          </cell>
          <cell r="H11857" t="str">
            <v>159</v>
          </cell>
          <cell r="I11857" t="str">
            <v>C</v>
          </cell>
          <cell r="J11857" t="str">
            <v>om_exp</v>
          </cell>
          <cell r="K11857" t="str">
            <v>alloc_cp_amt</v>
          </cell>
          <cell r="M11857" t="str">
            <v>2015/07/1/2/A/0</v>
          </cell>
        </row>
        <row r="11858">
          <cell r="A11858" t="str">
            <v>11857</v>
          </cell>
          <cell r="B11858" t="str">
            <v>OM22159</v>
          </cell>
          <cell r="C11858" t="str">
            <v>159 - CP Allocation Factor</v>
          </cell>
          <cell r="D11858">
            <v>1</v>
          </cell>
          <cell r="F11858" t="str">
            <v>CALC</v>
          </cell>
          <cell r="H11858" t="str">
            <v>159</v>
          </cell>
          <cell r="I11858" t="str">
            <v>C</v>
          </cell>
          <cell r="J11858" t="str">
            <v>om_exp</v>
          </cell>
          <cell r="K11858" t="str">
            <v>alloc_cp</v>
          </cell>
          <cell r="M11858" t="str">
            <v>2015/07/1/2/A/0</v>
          </cell>
        </row>
        <row r="11859">
          <cell r="A11859" t="str">
            <v>11858</v>
          </cell>
          <cell r="B11859" t="str">
            <v>OM22159</v>
          </cell>
          <cell r="C11859" t="str">
            <v>159 - CP Allocation Factor</v>
          </cell>
          <cell r="D11859">
            <v>1</v>
          </cell>
          <cell r="F11859" t="str">
            <v>CALC</v>
          </cell>
          <cell r="H11859" t="str">
            <v>159</v>
          </cell>
          <cell r="I11859" t="str">
            <v>C</v>
          </cell>
          <cell r="J11859" t="str">
            <v>om_exp</v>
          </cell>
          <cell r="K11859" t="str">
            <v>alloc_cp</v>
          </cell>
          <cell r="M11859" t="str">
            <v>2015/07/1/2/A/0</v>
          </cell>
        </row>
        <row r="11860">
          <cell r="A11860" t="str">
            <v>11859</v>
          </cell>
          <cell r="B11860" t="str">
            <v>OM22159</v>
          </cell>
          <cell r="C11860" t="str">
            <v>159 - CP Allocation Factor</v>
          </cell>
          <cell r="D11860">
            <v>1</v>
          </cell>
          <cell r="F11860" t="str">
            <v>CALC</v>
          </cell>
          <cell r="H11860" t="str">
            <v>159</v>
          </cell>
          <cell r="I11860" t="str">
            <v>C</v>
          </cell>
          <cell r="J11860" t="str">
            <v>om_exp</v>
          </cell>
          <cell r="K11860" t="str">
            <v>alloc_cp</v>
          </cell>
          <cell r="M11860" t="str">
            <v>2015/07/1/2/A/0</v>
          </cell>
        </row>
        <row r="11861">
          <cell r="A11861" t="str">
            <v>11860</v>
          </cell>
          <cell r="B11861" t="str">
            <v>OM22159</v>
          </cell>
          <cell r="C11861" t="str">
            <v>159 - CP Allocation Factor</v>
          </cell>
          <cell r="D11861">
            <v>1</v>
          </cell>
          <cell r="F11861" t="str">
            <v>CALC</v>
          </cell>
          <cell r="H11861" t="str">
            <v>159</v>
          </cell>
          <cell r="I11861" t="str">
            <v>C</v>
          </cell>
          <cell r="J11861" t="str">
            <v>om_exp</v>
          </cell>
          <cell r="K11861" t="str">
            <v>alloc_cp</v>
          </cell>
          <cell r="M11861" t="str">
            <v>2015/07/1/2/A/0</v>
          </cell>
        </row>
        <row r="11862">
          <cell r="A11862" t="str">
            <v>11861</v>
          </cell>
          <cell r="B11862" t="str">
            <v>OM22159</v>
          </cell>
          <cell r="C11862" t="str">
            <v>159 - CP Allocation Factor</v>
          </cell>
          <cell r="D11862">
            <v>1</v>
          </cell>
          <cell r="F11862" t="str">
            <v>CALC</v>
          </cell>
          <cell r="H11862" t="str">
            <v>159</v>
          </cell>
          <cell r="I11862" t="str">
            <v>C</v>
          </cell>
          <cell r="J11862" t="str">
            <v>om_exp</v>
          </cell>
          <cell r="K11862" t="str">
            <v>alloc_cp</v>
          </cell>
          <cell r="M11862" t="str">
            <v>2015/07/1/2/A/0</v>
          </cell>
        </row>
        <row r="11863">
          <cell r="A11863" t="str">
            <v>11862</v>
          </cell>
          <cell r="B11863" t="str">
            <v>OM22159</v>
          </cell>
          <cell r="C11863" t="str">
            <v>159 - CP Allocation Factor</v>
          </cell>
          <cell r="D11863">
            <v>1</v>
          </cell>
          <cell r="F11863" t="str">
            <v>CALC</v>
          </cell>
          <cell r="H11863" t="str">
            <v>159</v>
          </cell>
          <cell r="I11863" t="str">
            <v>C</v>
          </cell>
          <cell r="J11863" t="str">
            <v>om_exp</v>
          </cell>
          <cell r="K11863" t="str">
            <v>alloc_cp</v>
          </cell>
          <cell r="M11863" t="str">
            <v>2015/07/1/2/A/0</v>
          </cell>
        </row>
        <row r="11864">
          <cell r="A11864" t="str">
            <v>11863</v>
          </cell>
          <cell r="B11864" t="str">
            <v>OM22159</v>
          </cell>
          <cell r="C11864" t="str">
            <v>159 - CP Allocation Factor</v>
          </cell>
          <cell r="D11864">
            <v>1</v>
          </cell>
          <cell r="F11864" t="str">
            <v>CALC</v>
          </cell>
          <cell r="H11864" t="str">
            <v>159</v>
          </cell>
          <cell r="I11864" t="str">
            <v>C</v>
          </cell>
          <cell r="J11864" t="str">
            <v>om_exp</v>
          </cell>
          <cell r="K11864" t="str">
            <v>alloc_cp</v>
          </cell>
          <cell r="M11864" t="str">
            <v>2015/07/1/2/A/0</v>
          </cell>
        </row>
        <row r="11865">
          <cell r="A11865" t="str">
            <v>11864</v>
          </cell>
          <cell r="B11865" t="str">
            <v>OM22159</v>
          </cell>
          <cell r="C11865" t="str">
            <v>159 - CP Allocation Factor</v>
          </cell>
          <cell r="D11865">
            <v>1</v>
          </cell>
          <cell r="F11865" t="str">
            <v>CALC</v>
          </cell>
          <cell r="H11865" t="str">
            <v>159</v>
          </cell>
          <cell r="I11865" t="str">
            <v>C</v>
          </cell>
          <cell r="J11865" t="str">
            <v>om_exp</v>
          </cell>
          <cell r="K11865" t="str">
            <v>alloc_cp</v>
          </cell>
          <cell r="M11865" t="str">
            <v>2015/07/1/2/A/0</v>
          </cell>
        </row>
        <row r="11866">
          <cell r="A11866" t="str">
            <v>11865</v>
          </cell>
          <cell r="B11866" t="str">
            <v>OM22159</v>
          </cell>
          <cell r="C11866" t="str">
            <v>159 - CP Allocation Factor</v>
          </cell>
          <cell r="D11866">
            <v>1</v>
          </cell>
          <cell r="F11866" t="str">
            <v>CALC</v>
          </cell>
          <cell r="H11866" t="str">
            <v>159</v>
          </cell>
          <cell r="I11866" t="str">
            <v>C</v>
          </cell>
          <cell r="J11866" t="str">
            <v>om_exp</v>
          </cell>
          <cell r="K11866" t="str">
            <v>alloc_cp</v>
          </cell>
          <cell r="M11866" t="str">
            <v>2015/07/1/2/A/0</v>
          </cell>
        </row>
        <row r="11867">
          <cell r="A11867" t="str">
            <v>11866</v>
          </cell>
          <cell r="B11867" t="str">
            <v>OM22159</v>
          </cell>
          <cell r="C11867" t="str">
            <v>159 - CP Allocation Factor</v>
          </cell>
          <cell r="D11867">
            <v>1</v>
          </cell>
          <cell r="F11867" t="str">
            <v>CALC</v>
          </cell>
          <cell r="H11867" t="str">
            <v>159</v>
          </cell>
          <cell r="I11867" t="str">
            <v>C</v>
          </cell>
          <cell r="J11867" t="str">
            <v>om_exp</v>
          </cell>
          <cell r="K11867" t="str">
            <v>alloc_cp</v>
          </cell>
          <cell r="M11867" t="str">
            <v>2015/07/1/2/A/0</v>
          </cell>
        </row>
        <row r="11868">
          <cell r="A11868" t="str">
            <v>11867</v>
          </cell>
          <cell r="B11868" t="str">
            <v>OM22159</v>
          </cell>
          <cell r="C11868" t="str">
            <v>159 - CP Allocation Factor</v>
          </cell>
          <cell r="D11868">
            <v>1</v>
          </cell>
          <cell r="F11868" t="str">
            <v>CALC</v>
          </cell>
          <cell r="H11868" t="str">
            <v>159</v>
          </cell>
          <cell r="I11868" t="str">
            <v>C</v>
          </cell>
          <cell r="J11868" t="str">
            <v>om_exp</v>
          </cell>
          <cell r="K11868" t="str">
            <v>alloc_cp</v>
          </cell>
          <cell r="M11868" t="str">
            <v>2015/07/1/2/A/0</v>
          </cell>
        </row>
        <row r="11869">
          <cell r="A11869" t="str">
            <v>11868</v>
          </cell>
          <cell r="B11869" t="str">
            <v>OM22159</v>
          </cell>
          <cell r="C11869" t="str">
            <v>159 - CP Allocation Factor</v>
          </cell>
          <cell r="D11869">
            <v>1</v>
          </cell>
          <cell r="F11869" t="str">
            <v>CALC</v>
          </cell>
          <cell r="H11869" t="str">
            <v>159</v>
          </cell>
          <cell r="I11869" t="str">
            <v>C</v>
          </cell>
          <cell r="J11869" t="str">
            <v>om_exp</v>
          </cell>
          <cell r="K11869" t="str">
            <v>alloc_cp</v>
          </cell>
          <cell r="M11869" t="str">
            <v>2015/07/1/2/A/0</v>
          </cell>
        </row>
        <row r="11870">
          <cell r="A11870" t="str">
            <v>11869</v>
          </cell>
          <cell r="B11870" t="str">
            <v>OM22159</v>
          </cell>
          <cell r="C11870" t="str">
            <v>159 - CP Allocation Factor</v>
          </cell>
          <cell r="D11870">
            <v>1</v>
          </cell>
          <cell r="F11870" t="str">
            <v>CALC</v>
          </cell>
          <cell r="H11870" t="str">
            <v>159</v>
          </cell>
          <cell r="I11870" t="str">
            <v>C</v>
          </cell>
          <cell r="J11870" t="str">
            <v>om_exp</v>
          </cell>
          <cell r="K11870" t="str">
            <v>alloc_cp</v>
          </cell>
          <cell r="M11870" t="str">
            <v>2015/07/1/2/A/0</v>
          </cell>
        </row>
        <row r="11871">
          <cell r="A11871" t="str">
            <v>11870</v>
          </cell>
          <cell r="B11871" t="str">
            <v>OM22159</v>
          </cell>
          <cell r="C11871" t="str">
            <v>159 - CP Allocation Factor</v>
          </cell>
          <cell r="D11871">
            <v>1</v>
          </cell>
          <cell r="F11871" t="str">
            <v>CALC</v>
          </cell>
          <cell r="H11871" t="str">
            <v>159</v>
          </cell>
          <cell r="I11871" t="str">
            <v>C</v>
          </cell>
          <cell r="J11871" t="str">
            <v>om_exp</v>
          </cell>
          <cell r="K11871" t="str">
            <v>alloc_cp</v>
          </cell>
          <cell r="M11871" t="str">
            <v>2015/07/1/2/A/0</v>
          </cell>
        </row>
        <row r="11872">
          <cell r="A11872" t="str">
            <v>11871</v>
          </cell>
          <cell r="B11872" t="str">
            <v>OM22159</v>
          </cell>
          <cell r="C11872" t="str">
            <v>159 - CP Allocation Factor</v>
          </cell>
          <cell r="D11872">
            <v>1</v>
          </cell>
          <cell r="F11872" t="str">
            <v>CALC</v>
          </cell>
          <cell r="H11872" t="str">
            <v>159</v>
          </cell>
          <cell r="I11872" t="str">
            <v>C</v>
          </cell>
          <cell r="J11872" t="str">
            <v>om_exp</v>
          </cell>
          <cell r="K11872" t="str">
            <v>alloc_cp</v>
          </cell>
          <cell r="M11872" t="str">
            <v>2015/07/1/2/A/0</v>
          </cell>
        </row>
        <row r="11873">
          <cell r="A11873" t="str">
            <v>11872</v>
          </cell>
          <cell r="B11873" t="str">
            <v>OM22159</v>
          </cell>
          <cell r="C11873" t="str">
            <v>159 - CP Allocation Factor</v>
          </cell>
          <cell r="D11873">
            <v>1</v>
          </cell>
          <cell r="F11873" t="str">
            <v>CALC</v>
          </cell>
          <cell r="H11873" t="str">
            <v>159</v>
          </cell>
          <cell r="I11873" t="str">
            <v>C</v>
          </cell>
          <cell r="J11873" t="str">
            <v>om_exp</v>
          </cell>
          <cell r="K11873" t="str">
            <v>alloc_cp</v>
          </cell>
          <cell r="M11873" t="str">
            <v>2015/07/1/2/A/0</v>
          </cell>
        </row>
        <row r="11874">
          <cell r="A11874" t="str">
            <v>11873</v>
          </cell>
          <cell r="B11874" t="str">
            <v>OM22159</v>
          </cell>
          <cell r="C11874" t="str">
            <v>159 - CP Allocation Factor</v>
          </cell>
          <cell r="D11874">
            <v>1</v>
          </cell>
          <cell r="F11874" t="str">
            <v>CALC</v>
          </cell>
          <cell r="H11874" t="str">
            <v>159</v>
          </cell>
          <cell r="I11874" t="str">
            <v>C</v>
          </cell>
          <cell r="J11874" t="str">
            <v>om_exp</v>
          </cell>
          <cell r="K11874" t="str">
            <v>alloc_cp</v>
          </cell>
          <cell r="M11874" t="str">
            <v>2015/07/1/2/A/0</v>
          </cell>
        </row>
        <row r="11875">
          <cell r="A11875" t="str">
            <v>11874</v>
          </cell>
          <cell r="B11875" t="str">
            <v>OM22159</v>
          </cell>
          <cell r="C11875" t="str">
            <v>159 - CP Allocation Factor</v>
          </cell>
          <cell r="D11875">
            <v>1</v>
          </cell>
          <cell r="F11875" t="str">
            <v>CALC</v>
          </cell>
          <cell r="H11875" t="str">
            <v>159</v>
          </cell>
          <cell r="I11875" t="str">
            <v>C</v>
          </cell>
          <cell r="J11875" t="str">
            <v>om_exp</v>
          </cell>
          <cell r="K11875" t="str">
            <v>alloc_cp</v>
          </cell>
          <cell r="M11875" t="str">
            <v>2015/07/1/2/A/0</v>
          </cell>
        </row>
        <row r="11876">
          <cell r="A11876" t="str">
            <v>11875</v>
          </cell>
          <cell r="B11876" t="str">
            <v>OM22159</v>
          </cell>
          <cell r="C11876" t="str">
            <v>159 - CP Allocation Factor</v>
          </cell>
          <cell r="D11876">
            <v>1</v>
          </cell>
          <cell r="F11876" t="str">
            <v>CALC</v>
          </cell>
          <cell r="H11876" t="str">
            <v>159</v>
          </cell>
          <cell r="I11876" t="str">
            <v>C</v>
          </cell>
          <cell r="J11876" t="str">
            <v>om_exp</v>
          </cell>
          <cell r="K11876" t="str">
            <v>alloc_cp</v>
          </cell>
          <cell r="M11876" t="str">
            <v>2015/07/1/2/A/0</v>
          </cell>
        </row>
        <row r="11877">
          <cell r="A11877" t="str">
            <v>11876</v>
          </cell>
          <cell r="B11877" t="str">
            <v>OM22159</v>
          </cell>
          <cell r="C11877" t="str">
            <v>159 - CP Allocation Factor</v>
          </cell>
          <cell r="D11877">
            <v>1</v>
          </cell>
          <cell r="F11877" t="str">
            <v>CALC</v>
          </cell>
          <cell r="H11877" t="str">
            <v>159</v>
          </cell>
          <cell r="I11877" t="str">
            <v>C</v>
          </cell>
          <cell r="J11877" t="str">
            <v>om_exp</v>
          </cell>
          <cell r="K11877" t="str">
            <v>alloc_cp</v>
          </cell>
          <cell r="M11877" t="str">
            <v>2015/07/1/2/A/0</v>
          </cell>
        </row>
        <row r="11878">
          <cell r="A11878" t="str">
            <v>11877</v>
          </cell>
          <cell r="B11878" t="str">
            <v>OM22159</v>
          </cell>
          <cell r="C11878" t="str">
            <v>159 - CP Allocation Factor</v>
          </cell>
          <cell r="D11878">
            <v>1</v>
          </cell>
          <cell r="F11878" t="str">
            <v>CALC</v>
          </cell>
          <cell r="H11878" t="str">
            <v>159</v>
          </cell>
          <cell r="I11878" t="str">
            <v>C</v>
          </cell>
          <cell r="J11878" t="str">
            <v>om_exp</v>
          </cell>
          <cell r="K11878" t="str">
            <v>alloc_cp</v>
          </cell>
          <cell r="M11878" t="str">
            <v>2015/07/1/2/A/0</v>
          </cell>
        </row>
        <row r="11879">
          <cell r="A11879" t="str">
            <v>11878</v>
          </cell>
          <cell r="B11879" t="str">
            <v>OM22159</v>
          </cell>
          <cell r="C11879" t="str">
            <v>159 - CP Allocation Factor</v>
          </cell>
          <cell r="D11879">
            <v>1</v>
          </cell>
          <cell r="F11879" t="str">
            <v>CALC</v>
          </cell>
          <cell r="H11879" t="str">
            <v>159</v>
          </cell>
          <cell r="I11879" t="str">
            <v>C</v>
          </cell>
          <cell r="J11879" t="str">
            <v>om_exp</v>
          </cell>
          <cell r="K11879" t="str">
            <v>alloc_cp</v>
          </cell>
          <cell r="M11879" t="str">
            <v>2015/07/1/2/A/0</v>
          </cell>
        </row>
        <row r="11880">
          <cell r="A11880" t="str">
            <v>11879</v>
          </cell>
          <cell r="B11880" t="str">
            <v>OM22159</v>
          </cell>
          <cell r="C11880" t="str">
            <v>159 - CP Allocation Factor</v>
          </cell>
          <cell r="D11880">
            <v>1</v>
          </cell>
          <cell r="F11880" t="str">
            <v>CALC</v>
          </cell>
          <cell r="H11880" t="str">
            <v>159</v>
          </cell>
          <cell r="I11880" t="str">
            <v>C</v>
          </cell>
          <cell r="J11880" t="str">
            <v>om_exp</v>
          </cell>
          <cell r="K11880" t="str">
            <v>alloc_cp</v>
          </cell>
          <cell r="M11880" t="str">
            <v>2015/07/1/2/A/0</v>
          </cell>
        </row>
        <row r="11881">
          <cell r="A11881" t="str">
            <v>11880</v>
          </cell>
          <cell r="B11881" t="str">
            <v>OM22159</v>
          </cell>
          <cell r="C11881" t="str">
            <v>159 - CP Allocation Factor</v>
          </cell>
          <cell r="D11881">
            <v>1</v>
          </cell>
          <cell r="F11881" t="str">
            <v>CALC</v>
          </cell>
          <cell r="H11881" t="str">
            <v>159</v>
          </cell>
          <cell r="I11881" t="str">
            <v>C</v>
          </cell>
          <cell r="J11881" t="str">
            <v>om_exp</v>
          </cell>
          <cell r="K11881" t="str">
            <v>alloc_cp</v>
          </cell>
          <cell r="M11881" t="str">
            <v>2015/07/1/2/A/0</v>
          </cell>
        </row>
        <row r="11882">
          <cell r="A11882" t="str">
            <v>11881</v>
          </cell>
          <cell r="B11882" t="str">
            <v>OM62159</v>
          </cell>
          <cell r="C11882" t="str">
            <v>159 - GCP Allocation O &amp; M Exp Amount</v>
          </cell>
          <cell r="D11882">
            <v>0</v>
          </cell>
          <cell r="F11882" t="str">
            <v>CALC</v>
          </cell>
          <cell r="H11882" t="str">
            <v>159</v>
          </cell>
          <cell r="I11882" t="str">
            <v>C</v>
          </cell>
          <cell r="J11882" t="str">
            <v>om_exp</v>
          </cell>
          <cell r="K11882" t="str">
            <v>alloc_gcp_amt</v>
          </cell>
          <cell r="M11882" t="str">
            <v>2015/07/1/2/A/0</v>
          </cell>
        </row>
        <row r="11883">
          <cell r="A11883" t="str">
            <v>11882</v>
          </cell>
          <cell r="B11883" t="str">
            <v>OM62159</v>
          </cell>
          <cell r="C11883" t="str">
            <v>159 - GCP Allocation O &amp; M Exp Amount</v>
          </cell>
          <cell r="D11883">
            <v>0</v>
          </cell>
          <cell r="F11883" t="str">
            <v>CALC</v>
          </cell>
          <cell r="H11883" t="str">
            <v>159</v>
          </cell>
          <cell r="I11883" t="str">
            <v>C</v>
          </cell>
          <cell r="J11883" t="str">
            <v>om_exp</v>
          </cell>
          <cell r="K11883" t="str">
            <v>alloc_gcp_amt</v>
          </cell>
          <cell r="M11883" t="str">
            <v>2015/07/1/2/A/0</v>
          </cell>
        </row>
        <row r="11884">
          <cell r="A11884" t="str">
            <v>11883</v>
          </cell>
          <cell r="B11884" t="str">
            <v>OM62159</v>
          </cell>
          <cell r="C11884" t="str">
            <v>159 - GCP Allocation O &amp; M Exp Amount</v>
          </cell>
          <cell r="D11884">
            <v>0</v>
          </cell>
          <cell r="F11884" t="str">
            <v>CALC</v>
          </cell>
          <cell r="H11884" t="str">
            <v>159</v>
          </cell>
          <cell r="I11884" t="str">
            <v>C</v>
          </cell>
          <cell r="J11884" t="str">
            <v>om_exp</v>
          </cell>
          <cell r="K11884" t="str">
            <v>alloc_gcp_amt</v>
          </cell>
          <cell r="M11884" t="str">
            <v>2015/07/1/2/A/0</v>
          </cell>
        </row>
        <row r="11885">
          <cell r="A11885" t="str">
            <v>11884</v>
          </cell>
          <cell r="B11885" t="str">
            <v>OM62159</v>
          </cell>
          <cell r="C11885" t="str">
            <v>159 - GCP Allocation O &amp; M Exp Amount</v>
          </cell>
          <cell r="D11885">
            <v>0</v>
          </cell>
          <cell r="F11885" t="str">
            <v>CALC</v>
          </cell>
          <cell r="H11885" t="str">
            <v>159</v>
          </cell>
          <cell r="I11885" t="str">
            <v>C</v>
          </cell>
          <cell r="J11885" t="str">
            <v>om_exp</v>
          </cell>
          <cell r="K11885" t="str">
            <v>alloc_gcp_amt</v>
          </cell>
          <cell r="M11885" t="str">
            <v>2015/07/1/2/A/0</v>
          </cell>
        </row>
        <row r="11886">
          <cell r="A11886" t="str">
            <v>11885</v>
          </cell>
          <cell r="B11886" t="str">
            <v>OM62159</v>
          </cell>
          <cell r="C11886" t="str">
            <v>159 - GCP Allocation O &amp; M Exp Amount</v>
          </cell>
          <cell r="D11886">
            <v>0</v>
          </cell>
          <cell r="F11886" t="str">
            <v>CALC</v>
          </cell>
          <cell r="H11886" t="str">
            <v>159</v>
          </cell>
          <cell r="I11886" t="str">
            <v>C</v>
          </cell>
          <cell r="J11886" t="str">
            <v>om_exp</v>
          </cell>
          <cell r="K11886" t="str">
            <v>alloc_gcp_amt</v>
          </cell>
          <cell r="M11886" t="str">
            <v>2015/07/1/2/A/0</v>
          </cell>
        </row>
        <row r="11887">
          <cell r="A11887" t="str">
            <v>11886</v>
          </cell>
          <cell r="B11887" t="str">
            <v>OM62159</v>
          </cell>
          <cell r="C11887" t="str">
            <v>159 - GCP Allocation O &amp; M Exp Amount</v>
          </cell>
          <cell r="D11887">
            <v>0</v>
          </cell>
          <cell r="F11887" t="str">
            <v>CALC</v>
          </cell>
          <cell r="H11887" t="str">
            <v>159</v>
          </cell>
          <cell r="I11887" t="str">
            <v>C</v>
          </cell>
          <cell r="J11887" t="str">
            <v>om_exp</v>
          </cell>
          <cell r="K11887" t="str">
            <v>alloc_gcp_amt</v>
          </cell>
          <cell r="M11887" t="str">
            <v>2015/07/1/2/A/0</v>
          </cell>
        </row>
        <row r="11888">
          <cell r="A11888" t="str">
            <v>11887</v>
          </cell>
          <cell r="B11888" t="str">
            <v>OM62159</v>
          </cell>
          <cell r="C11888" t="str">
            <v>159 - GCP Allocation O &amp; M Exp Amount</v>
          </cell>
          <cell r="D11888">
            <v>0</v>
          </cell>
          <cell r="F11888" t="str">
            <v>CALC</v>
          </cell>
          <cell r="H11888" t="str">
            <v>159</v>
          </cell>
          <cell r="I11888" t="str">
            <v>C</v>
          </cell>
          <cell r="J11888" t="str">
            <v>om_exp</v>
          </cell>
          <cell r="K11888" t="str">
            <v>alloc_gcp_amt</v>
          </cell>
          <cell r="M11888" t="str">
            <v>2015/07/1/2/A/0</v>
          </cell>
        </row>
        <row r="11889">
          <cell r="A11889" t="str">
            <v>11888</v>
          </cell>
          <cell r="B11889" t="str">
            <v>OM62159</v>
          </cell>
          <cell r="C11889" t="str">
            <v>159 - GCP Allocation O &amp; M Exp Amount</v>
          </cell>
          <cell r="D11889">
            <v>0</v>
          </cell>
          <cell r="F11889" t="str">
            <v>CALC</v>
          </cell>
          <cell r="H11889" t="str">
            <v>159</v>
          </cell>
          <cell r="I11889" t="str">
            <v>C</v>
          </cell>
          <cell r="J11889" t="str">
            <v>om_exp</v>
          </cell>
          <cell r="K11889" t="str">
            <v>alloc_gcp_amt</v>
          </cell>
          <cell r="M11889" t="str">
            <v>2015/07/1/2/A/0</v>
          </cell>
        </row>
        <row r="11890">
          <cell r="A11890" t="str">
            <v>11889</v>
          </cell>
          <cell r="B11890" t="str">
            <v>OM62159</v>
          </cell>
          <cell r="C11890" t="str">
            <v>159 - GCP Allocation O &amp; M Exp Amount</v>
          </cell>
          <cell r="D11890">
            <v>0</v>
          </cell>
          <cell r="F11890" t="str">
            <v>CALC</v>
          </cell>
          <cell r="H11890" t="str">
            <v>159</v>
          </cell>
          <cell r="I11890" t="str">
            <v>C</v>
          </cell>
          <cell r="J11890" t="str">
            <v>om_exp</v>
          </cell>
          <cell r="K11890" t="str">
            <v>alloc_gcp_amt</v>
          </cell>
          <cell r="M11890" t="str">
            <v>2015/07/1/2/A/0</v>
          </cell>
        </row>
        <row r="11891">
          <cell r="A11891" t="str">
            <v>11890</v>
          </cell>
          <cell r="B11891" t="str">
            <v>OM62159</v>
          </cell>
          <cell r="C11891" t="str">
            <v>159 - GCP Allocation O &amp; M Exp Amount</v>
          </cell>
          <cell r="D11891">
            <v>0</v>
          </cell>
          <cell r="F11891" t="str">
            <v>CALC</v>
          </cell>
          <cell r="H11891" t="str">
            <v>159</v>
          </cell>
          <cell r="I11891" t="str">
            <v>C</v>
          </cell>
          <cell r="J11891" t="str">
            <v>om_exp</v>
          </cell>
          <cell r="K11891" t="str">
            <v>alloc_gcp_amt</v>
          </cell>
          <cell r="M11891" t="str">
            <v>2015/07/1/2/A/0</v>
          </cell>
        </row>
        <row r="11892">
          <cell r="A11892" t="str">
            <v>11891</v>
          </cell>
          <cell r="B11892" t="str">
            <v>OM62159</v>
          </cell>
          <cell r="C11892" t="str">
            <v>159 - GCP Allocation O &amp; M Exp Amount</v>
          </cell>
          <cell r="D11892">
            <v>0</v>
          </cell>
          <cell r="F11892" t="str">
            <v>CALC</v>
          </cell>
          <cell r="H11892" t="str">
            <v>159</v>
          </cell>
          <cell r="I11892" t="str">
            <v>C</v>
          </cell>
          <cell r="J11892" t="str">
            <v>om_exp</v>
          </cell>
          <cell r="K11892" t="str">
            <v>alloc_gcp_amt</v>
          </cell>
          <cell r="M11892" t="str">
            <v>2015/07/1/2/A/0</v>
          </cell>
        </row>
        <row r="11893">
          <cell r="A11893" t="str">
            <v>11892</v>
          </cell>
          <cell r="B11893" t="str">
            <v>OM62159</v>
          </cell>
          <cell r="C11893" t="str">
            <v>159 - GCP Allocation O &amp; M Exp Amount</v>
          </cell>
          <cell r="D11893">
            <v>0</v>
          </cell>
          <cell r="F11893" t="str">
            <v>CALC</v>
          </cell>
          <cell r="H11893" t="str">
            <v>159</v>
          </cell>
          <cell r="I11893" t="str">
            <v>C</v>
          </cell>
          <cell r="J11893" t="str">
            <v>om_exp</v>
          </cell>
          <cell r="K11893" t="str">
            <v>alloc_gcp_amt</v>
          </cell>
          <cell r="M11893" t="str">
            <v>2015/07/1/2/A/0</v>
          </cell>
        </row>
        <row r="11894">
          <cell r="A11894" t="str">
            <v>11893</v>
          </cell>
          <cell r="B11894" t="str">
            <v>OM62159</v>
          </cell>
          <cell r="C11894" t="str">
            <v>159 - GCP Allocation O &amp; M Exp Amount</v>
          </cell>
          <cell r="D11894">
            <v>0</v>
          </cell>
          <cell r="F11894" t="str">
            <v>CALC</v>
          </cell>
          <cell r="H11894" t="str">
            <v>159</v>
          </cell>
          <cell r="I11894" t="str">
            <v>C</v>
          </cell>
          <cell r="J11894" t="str">
            <v>om_exp</v>
          </cell>
          <cell r="K11894" t="str">
            <v>alloc_gcp_amt</v>
          </cell>
          <cell r="M11894" t="str">
            <v>2015/07/1/2/A/0</v>
          </cell>
        </row>
        <row r="11895">
          <cell r="A11895" t="str">
            <v>11894</v>
          </cell>
          <cell r="B11895" t="str">
            <v>OM62159</v>
          </cell>
          <cell r="C11895" t="str">
            <v>159 - GCP Allocation O &amp; M Exp Amount</v>
          </cell>
          <cell r="D11895">
            <v>0</v>
          </cell>
          <cell r="F11895" t="str">
            <v>CALC</v>
          </cell>
          <cell r="H11895" t="str">
            <v>159</v>
          </cell>
          <cell r="I11895" t="str">
            <v>C</v>
          </cell>
          <cell r="J11895" t="str">
            <v>om_exp</v>
          </cell>
          <cell r="K11895" t="str">
            <v>alloc_gcp_amt</v>
          </cell>
          <cell r="M11895" t="str">
            <v>2015/07/1/2/A/0</v>
          </cell>
        </row>
        <row r="11896">
          <cell r="A11896" t="str">
            <v>11895</v>
          </cell>
          <cell r="B11896" t="str">
            <v>OM62159</v>
          </cell>
          <cell r="C11896" t="str">
            <v>159 - GCP Allocation O &amp; M Exp Amount</v>
          </cell>
          <cell r="D11896">
            <v>0</v>
          </cell>
          <cell r="F11896" t="str">
            <v>CALC</v>
          </cell>
          <cell r="H11896" t="str">
            <v>159</v>
          </cell>
          <cell r="I11896" t="str">
            <v>C</v>
          </cell>
          <cell r="J11896" t="str">
            <v>om_exp</v>
          </cell>
          <cell r="K11896" t="str">
            <v>alloc_gcp_amt</v>
          </cell>
          <cell r="M11896" t="str">
            <v>2015/07/1/2/A/0</v>
          </cell>
        </row>
        <row r="11897">
          <cell r="A11897" t="str">
            <v>11896</v>
          </cell>
          <cell r="B11897" t="str">
            <v>OM62159</v>
          </cell>
          <cell r="C11897" t="str">
            <v>159 - GCP Allocation O &amp; M Exp Amount</v>
          </cell>
          <cell r="D11897">
            <v>0</v>
          </cell>
          <cell r="F11897" t="str">
            <v>CALC</v>
          </cell>
          <cell r="H11897" t="str">
            <v>159</v>
          </cell>
          <cell r="I11897" t="str">
            <v>C</v>
          </cell>
          <cell r="J11897" t="str">
            <v>om_exp</v>
          </cell>
          <cell r="K11897" t="str">
            <v>alloc_gcp_amt</v>
          </cell>
          <cell r="M11897" t="str">
            <v>2015/07/1/2/A/0</v>
          </cell>
        </row>
        <row r="11898">
          <cell r="A11898" t="str">
            <v>11897</v>
          </cell>
          <cell r="B11898" t="str">
            <v>OM62159</v>
          </cell>
          <cell r="C11898" t="str">
            <v>159 - GCP Allocation O &amp; M Exp Amount</v>
          </cell>
          <cell r="D11898">
            <v>0</v>
          </cell>
          <cell r="F11898" t="str">
            <v>CALC</v>
          </cell>
          <cell r="H11898" t="str">
            <v>159</v>
          </cell>
          <cell r="I11898" t="str">
            <v>C</v>
          </cell>
          <cell r="J11898" t="str">
            <v>om_exp</v>
          </cell>
          <cell r="K11898" t="str">
            <v>alloc_gcp_amt</v>
          </cell>
          <cell r="M11898" t="str">
            <v>2015/07/1/2/A/0</v>
          </cell>
        </row>
        <row r="11899">
          <cell r="A11899" t="str">
            <v>11898</v>
          </cell>
          <cell r="B11899" t="str">
            <v>OM62159</v>
          </cell>
          <cell r="C11899" t="str">
            <v>159 - GCP Allocation O &amp; M Exp Amount</v>
          </cell>
          <cell r="D11899">
            <v>0</v>
          </cell>
          <cell r="F11899" t="str">
            <v>CALC</v>
          </cell>
          <cell r="H11899" t="str">
            <v>159</v>
          </cell>
          <cell r="I11899" t="str">
            <v>C</v>
          </cell>
          <cell r="J11899" t="str">
            <v>om_exp</v>
          </cell>
          <cell r="K11899" t="str">
            <v>alloc_gcp_amt</v>
          </cell>
          <cell r="M11899" t="str">
            <v>2015/07/1/2/A/0</v>
          </cell>
        </row>
        <row r="11900">
          <cell r="A11900" t="str">
            <v>11899</v>
          </cell>
          <cell r="B11900" t="str">
            <v>OM62159</v>
          </cell>
          <cell r="C11900" t="str">
            <v>159 - GCP Allocation O &amp; M Exp Amount</v>
          </cell>
          <cell r="D11900">
            <v>0</v>
          </cell>
          <cell r="F11900" t="str">
            <v>CALC</v>
          </cell>
          <cell r="H11900" t="str">
            <v>159</v>
          </cell>
          <cell r="I11900" t="str">
            <v>C</v>
          </cell>
          <cell r="J11900" t="str">
            <v>om_exp</v>
          </cell>
          <cell r="K11900" t="str">
            <v>alloc_gcp_amt</v>
          </cell>
          <cell r="M11900" t="str">
            <v>2015/07/1/2/A/0</v>
          </cell>
        </row>
        <row r="11901">
          <cell r="A11901" t="str">
            <v>11900</v>
          </cell>
          <cell r="B11901" t="str">
            <v>OM62159</v>
          </cell>
          <cell r="C11901" t="str">
            <v>159 - GCP Allocation O &amp; M Exp Amount</v>
          </cell>
          <cell r="D11901">
            <v>0</v>
          </cell>
          <cell r="F11901" t="str">
            <v>CALC</v>
          </cell>
          <cell r="H11901" t="str">
            <v>159</v>
          </cell>
          <cell r="I11901" t="str">
            <v>C</v>
          </cell>
          <cell r="J11901" t="str">
            <v>om_exp</v>
          </cell>
          <cell r="K11901" t="str">
            <v>alloc_gcp_amt</v>
          </cell>
          <cell r="M11901" t="str">
            <v>2015/07/1/2/A/0</v>
          </cell>
        </row>
        <row r="11902">
          <cell r="A11902" t="str">
            <v>11901</v>
          </cell>
          <cell r="B11902" t="str">
            <v>OM62159</v>
          </cell>
          <cell r="C11902" t="str">
            <v>159 - GCP Allocation O &amp; M Exp Amount</v>
          </cell>
          <cell r="D11902">
            <v>0</v>
          </cell>
          <cell r="F11902" t="str">
            <v>CALC</v>
          </cell>
          <cell r="H11902" t="str">
            <v>159</v>
          </cell>
          <cell r="I11902" t="str">
            <v>C</v>
          </cell>
          <cell r="J11902" t="str">
            <v>om_exp</v>
          </cell>
          <cell r="K11902" t="str">
            <v>alloc_gcp_amt</v>
          </cell>
          <cell r="M11902" t="str">
            <v>2015/07/1/2/A/0</v>
          </cell>
        </row>
        <row r="11903">
          <cell r="A11903" t="str">
            <v>11902</v>
          </cell>
          <cell r="B11903" t="str">
            <v>OM62159</v>
          </cell>
          <cell r="C11903" t="str">
            <v>159 - GCP Allocation O &amp; M Exp Amount</v>
          </cell>
          <cell r="D11903">
            <v>0</v>
          </cell>
          <cell r="F11903" t="str">
            <v>CALC</v>
          </cell>
          <cell r="H11903" t="str">
            <v>159</v>
          </cell>
          <cell r="I11903" t="str">
            <v>C</v>
          </cell>
          <cell r="J11903" t="str">
            <v>om_exp</v>
          </cell>
          <cell r="K11903" t="str">
            <v>alloc_gcp_amt</v>
          </cell>
          <cell r="M11903" t="str">
            <v>2015/07/1/2/A/0</v>
          </cell>
        </row>
        <row r="11904">
          <cell r="A11904" t="str">
            <v>11903</v>
          </cell>
          <cell r="B11904" t="str">
            <v>OM62159</v>
          </cell>
          <cell r="C11904" t="str">
            <v>159 - GCP Allocation O &amp; M Exp Amount</v>
          </cell>
          <cell r="D11904">
            <v>0</v>
          </cell>
          <cell r="F11904" t="str">
            <v>CALC</v>
          </cell>
          <cell r="H11904" t="str">
            <v>159</v>
          </cell>
          <cell r="I11904" t="str">
            <v>C</v>
          </cell>
          <cell r="J11904" t="str">
            <v>om_exp</v>
          </cell>
          <cell r="K11904" t="str">
            <v>alloc_gcp_amt</v>
          </cell>
          <cell r="M11904" t="str">
            <v>2015/07/1/2/A/0</v>
          </cell>
        </row>
        <row r="11905">
          <cell r="A11905" t="str">
            <v>11904</v>
          </cell>
          <cell r="B11905" t="str">
            <v>OM62159</v>
          </cell>
          <cell r="C11905" t="str">
            <v>159 - GCP Allocation O &amp; M Exp Amount</v>
          </cell>
          <cell r="D11905">
            <v>0</v>
          </cell>
          <cell r="F11905" t="str">
            <v>CALC</v>
          </cell>
          <cell r="H11905" t="str">
            <v>159</v>
          </cell>
          <cell r="I11905" t="str">
            <v>C</v>
          </cell>
          <cell r="J11905" t="str">
            <v>om_exp</v>
          </cell>
          <cell r="K11905" t="str">
            <v>alloc_gcp_amt</v>
          </cell>
          <cell r="M11905" t="str">
            <v>2015/07/1/2/A/0</v>
          </cell>
        </row>
        <row r="11906">
          <cell r="A11906" t="str">
            <v>11905</v>
          </cell>
          <cell r="B11906" t="str">
            <v>OM32159</v>
          </cell>
          <cell r="C11906" t="str">
            <v>159 - GCP Allocation Factor</v>
          </cell>
          <cell r="D11906">
            <v>0</v>
          </cell>
          <cell r="F11906" t="str">
            <v>CALC</v>
          </cell>
          <cell r="H11906" t="str">
            <v>159</v>
          </cell>
          <cell r="I11906" t="str">
            <v>C</v>
          </cell>
          <cell r="J11906" t="str">
            <v>om_exp</v>
          </cell>
          <cell r="K11906" t="str">
            <v>alloc_gcp</v>
          </cell>
          <cell r="M11906" t="str">
            <v>2015/07/1/2/A/0</v>
          </cell>
        </row>
        <row r="11907">
          <cell r="A11907" t="str">
            <v>11906</v>
          </cell>
          <cell r="B11907" t="str">
            <v>OM32159</v>
          </cell>
          <cell r="C11907" t="str">
            <v>159 - GCP Allocation Factor</v>
          </cell>
          <cell r="D11907">
            <v>0</v>
          </cell>
          <cell r="F11907" t="str">
            <v>CALC</v>
          </cell>
          <cell r="H11907" t="str">
            <v>159</v>
          </cell>
          <cell r="I11907" t="str">
            <v>C</v>
          </cell>
          <cell r="J11907" t="str">
            <v>om_exp</v>
          </cell>
          <cell r="K11907" t="str">
            <v>alloc_gcp</v>
          </cell>
          <cell r="M11907" t="str">
            <v>2015/07/1/2/A/0</v>
          </cell>
        </row>
        <row r="11908">
          <cell r="A11908" t="str">
            <v>11907</v>
          </cell>
          <cell r="B11908" t="str">
            <v>OM32159</v>
          </cell>
          <cell r="C11908" t="str">
            <v>159 - GCP Allocation Factor</v>
          </cell>
          <cell r="D11908">
            <v>0</v>
          </cell>
          <cell r="F11908" t="str">
            <v>CALC</v>
          </cell>
          <cell r="H11908" t="str">
            <v>159</v>
          </cell>
          <cell r="I11908" t="str">
            <v>C</v>
          </cell>
          <cell r="J11908" t="str">
            <v>om_exp</v>
          </cell>
          <cell r="K11908" t="str">
            <v>alloc_gcp</v>
          </cell>
          <cell r="M11908" t="str">
            <v>2015/07/1/2/A/0</v>
          </cell>
        </row>
        <row r="11909">
          <cell r="A11909" t="str">
            <v>11908</v>
          </cell>
          <cell r="B11909" t="str">
            <v>OM32159</v>
          </cell>
          <cell r="C11909" t="str">
            <v>159 - GCP Allocation Factor</v>
          </cell>
          <cell r="D11909">
            <v>0</v>
          </cell>
          <cell r="F11909" t="str">
            <v>CALC</v>
          </cell>
          <cell r="H11909" t="str">
            <v>159</v>
          </cell>
          <cell r="I11909" t="str">
            <v>C</v>
          </cell>
          <cell r="J11909" t="str">
            <v>om_exp</v>
          </cell>
          <cell r="K11909" t="str">
            <v>alloc_gcp</v>
          </cell>
          <cell r="M11909" t="str">
            <v>2015/07/1/2/A/0</v>
          </cell>
        </row>
        <row r="11910">
          <cell r="A11910" t="str">
            <v>11909</v>
          </cell>
          <cell r="B11910" t="str">
            <v>OM32159</v>
          </cell>
          <cell r="C11910" t="str">
            <v>159 - GCP Allocation Factor</v>
          </cell>
          <cell r="D11910">
            <v>0</v>
          </cell>
          <cell r="F11910" t="str">
            <v>CALC</v>
          </cell>
          <cell r="H11910" t="str">
            <v>159</v>
          </cell>
          <cell r="I11910" t="str">
            <v>C</v>
          </cell>
          <cell r="J11910" t="str">
            <v>om_exp</v>
          </cell>
          <cell r="K11910" t="str">
            <v>alloc_gcp</v>
          </cell>
          <cell r="M11910" t="str">
            <v>2015/07/1/2/A/0</v>
          </cell>
        </row>
        <row r="11911">
          <cell r="A11911" t="str">
            <v>11910</v>
          </cell>
          <cell r="B11911" t="str">
            <v>OM32159</v>
          </cell>
          <cell r="C11911" t="str">
            <v>159 - GCP Allocation Factor</v>
          </cell>
          <cell r="D11911">
            <v>0</v>
          </cell>
          <cell r="F11911" t="str">
            <v>CALC</v>
          </cell>
          <cell r="H11911" t="str">
            <v>159</v>
          </cell>
          <cell r="I11911" t="str">
            <v>C</v>
          </cell>
          <cell r="J11911" t="str">
            <v>om_exp</v>
          </cell>
          <cell r="K11911" t="str">
            <v>alloc_gcp</v>
          </cell>
          <cell r="M11911" t="str">
            <v>2015/07/1/2/A/0</v>
          </cell>
        </row>
        <row r="11912">
          <cell r="A11912" t="str">
            <v>11911</v>
          </cell>
          <cell r="B11912" t="str">
            <v>OM32159</v>
          </cell>
          <cell r="C11912" t="str">
            <v>159 - GCP Allocation Factor</v>
          </cell>
          <cell r="D11912">
            <v>0</v>
          </cell>
          <cell r="F11912" t="str">
            <v>CALC</v>
          </cell>
          <cell r="H11912" t="str">
            <v>159</v>
          </cell>
          <cell r="I11912" t="str">
            <v>C</v>
          </cell>
          <cell r="J11912" t="str">
            <v>om_exp</v>
          </cell>
          <cell r="K11912" t="str">
            <v>alloc_gcp</v>
          </cell>
          <cell r="M11912" t="str">
            <v>2015/07/1/2/A/0</v>
          </cell>
        </row>
        <row r="11913">
          <cell r="A11913" t="str">
            <v>11912</v>
          </cell>
          <cell r="B11913" t="str">
            <v>OM32159</v>
          </cell>
          <cell r="C11913" t="str">
            <v>159 - GCP Allocation Factor</v>
          </cell>
          <cell r="D11913">
            <v>0</v>
          </cell>
          <cell r="F11913" t="str">
            <v>CALC</v>
          </cell>
          <cell r="H11913" t="str">
            <v>159</v>
          </cell>
          <cell r="I11913" t="str">
            <v>C</v>
          </cell>
          <cell r="J11913" t="str">
            <v>om_exp</v>
          </cell>
          <cell r="K11913" t="str">
            <v>alloc_gcp</v>
          </cell>
          <cell r="M11913" t="str">
            <v>2015/07/1/2/A/0</v>
          </cell>
        </row>
        <row r="11914">
          <cell r="A11914" t="str">
            <v>11913</v>
          </cell>
          <cell r="B11914" t="str">
            <v>OM32159</v>
          </cell>
          <cell r="C11914" t="str">
            <v>159 - GCP Allocation Factor</v>
          </cell>
          <cell r="D11914">
            <v>0</v>
          </cell>
          <cell r="F11914" t="str">
            <v>CALC</v>
          </cell>
          <cell r="H11914" t="str">
            <v>159</v>
          </cell>
          <cell r="I11914" t="str">
            <v>C</v>
          </cell>
          <cell r="J11914" t="str">
            <v>om_exp</v>
          </cell>
          <cell r="K11914" t="str">
            <v>alloc_gcp</v>
          </cell>
          <cell r="M11914" t="str">
            <v>2015/07/1/2/A/0</v>
          </cell>
        </row>
        <row r="11915">
          <cell r="A11915" t="str">
            <v>11914</v>
          </cell>
          <cell r="B11915" t="str">
            <v>OM32159</v>
          </cell>
          <cell r="C11915" t="str">
            <v>159 - GCP Allocation Factor</v>
          </cell>
          <cell r="D11915">
            <v>0</v>
          </cell>
          <cell r="F11915" t="str">
            <v>CALC</v>
          </cell>
          <cell r="H11915" t="str">
            <v>159</v>
          </cell>
          <cell r="I11915" t="str">
            <v>C</v>
          </cell>
          <cell r="J11915" t="str">
            <v>om_exp</v>
          </cell>
          <cell r="K11915" t="str">
            <v>alloc_gcp</v>
          </cell>
          <cell r="M11915" t="str">
            <v>2015/07/1/2/A/0</v>
          </cell>
        </row>
        <row r="11916">
          <cell r="A11916" t="str">
            <v>11915</v>
          </cell>
          <cell r="B11916" t="str">
            <v>OM32159</v>
          </cell>
          <cell r="C11916" t="str">
            <v>159 - GCP Allocation Factor</v>
          </cell>
          <cell r="D11916">
            <v>0</v>
          </cell>
          <cell r="F11916" t="str">
            <v>CALC</v>
          </cell>
          <cell r="H11916" t="str">
            <v>159</v>
          </cell>
          <cell r="I11916" t="str">
            <v>C</v>
          </cell>
          <cell r="J11916" t="str">
            <v>om_exp</v>
          </cell>
          <cell r="K11916" t="str">
            <v>alloc_gcp</v>
          </cell>
          <cell r="M11916" t="str">
            <v>2015/07/1/2/A/0</v>
          </cell>
        </row>
        <row r="11917">
          <cell r="A11917" t="str">
            <v>11916</v>
          </cell>
          <cell r="B11917" t="str">
            <v>OM32159</v>
          </cell>
          <cell r="C11917" t="str">
            <v>159 - GCP Allocation Factor</v>
          </cell>
          <cell r="D11917">
            <v>0</v>
          </cell>
          <cell r="F11917" t="str">
            <v>CALC</v>
          </cell>
          <cell r="H11917" t="str">
            <v>159</v>
          </cell>
          <cell r="I11917" t="str">
            <v>C</v>
          </cell>
          <cell r="J11917" t="str">
            <v>om_exp</v>
          </cell>
          <cell r="K11917" t="str">
            <v>alloc_gcp</v>
          </cell>
          <cell r="M11917" t="str">
            <v>2015/07/1/2/A/0</v>
          </cell>
        </row>
        <row r="11918">
          <cell r="A11918" t="str">
            <v>11917</v>
          </cell>
          <cell r="B11918" t="str">
            <v>OM32159</v>
          </cell>
          <cell r="C11918" t="str">
            <v>159 - GCP Allocation Factor</v>
          </cell>
          <cell r="D11918">
            <v>0</v>
          </cell>
          <cell r="F11918" t="str">
            <v>CALC</v>
          </cell>
          <cell r="H11918" t="str">
            <v>159</v>
          </cell>
          <cell r="I11918" t="str">
            <v>C</v>
          </cell>
          <cell r="J11918" t="str">
            <v>om_exp</v>
          </cell>
          <cell r="K11918" t="str">
            <v>alloc_gcp</v>
          </cell>
          <cell r="M11918" t="str">
            <v>2015/07/1/2/A/0</v>
          </cell>
        </row>
        <row r="11919">
          <cell r="A11919" t="str">
            <v>11918</v>
          </cell>
          <cell r="B11919" t="str">
            <v>OM32159</v>
          </cell>
          <cell r="C11919" t="str">
            <v>159 - GCP Allocation Factor</v>
          </cell>
          <cell r="D11919">
            <v>0</v>
          </cell>
          <cell r="F11919" t="str">
            <v>CALC</v>
          </cell>
          <cell r="H11919" t="str">
            <v>159</v>
          </cell>
          <cell r="I11919" t="str">
            <v>C</v>
          </cell>
          <cell r="J11919" t="str">
            <v>om_exp</v>
          </cell>
          <cell r="K11919" t="str">
            <v>alloc_gcp</v>
          </cell>
          <cell r="M11919" t="str">
            <v>2015/07/1/2/A/0</v>
          </cell>
        </row>
        <row r="11920">
          <cell r="A11920" t="str">
            <v>11919</v>
          </cell>
          <cell r="B11920" t="str">
            <v>OM32159</v>
          </cell>
          <cell r="C11920" t="str">
            <v>159 - GCP Allocation Factor</v>
          </cell>
          <cell r="D11920">
            <v>0</v>
          </cell>
          <cell r="F11920" t="str">
            <v>CALC</v>
          </cell>
          <cell r="H11920" t="str">
            <v>159</v>
          </cell>
          <cell r="I11920" t="str">
            <v>C</v>
          </cell>
          <cell r="J11920" t="str">
            <v>om_exp</v>
          </cell>
          <cell r="K11920" t="str">
            <v>alloc_gcp</v>
          </cell>
          <cell r="M11920" t="str">
            <v>2015/07/1/2/A/0</v>
          </cell>
        </row>
        <row r="11921">
          <cell r="A11921" t="str">
            <v>11920</v>
          </cell>
          <cell r="B11921" t="str">
            <v>OM32159</v>
          </cell>
          <cell r="C11921" t="str">
            <v>159 - GCP Allocation Factor</v>
          </cell>
          <cell r="D11921">
            <v>0</v>
          </cell>
          <cell r="F11921" t="str">
            <v>CALC</v>
          </cell>
          <cell r="H11921" t="str">
            <v>159</v>
          </cell>
          <cell r="I11921" t="str">
            <v>C</v>
          </cell>
          <cell r="J11921" t="str">
            <v>om_exp</v>
          </cell>
          <cell r="K11921" t="str">
            <v>alloc_gcp</v>
          </cell>
          <cell r="M11921" t="str">
            <v>2015/07/1/2/A/0</v>
          </cell>
        </row>
        <row r="11922">
          <cell r="A11922" t="str">
            <v>11921</v>
          </cell>
          <cell r="B11922" t="str">
            <v>OM32159</v>
          </cell>
          <cell r="C11922" t="str">
            <v>159 - GCP Allocation Factor</v>
          </cell>
          <cell r="D11922">
            <v>0</v>
          </cell>
          <cell r="F11922" t="str">
            <v>CALC</v>
          </cell>
          <cell r="H11922" t="str">
            <v>159</v>
          </cell>
          <cell r="I11922" t="str">
            <v>C</v>
          </cell>
          <cell r="J11922" t="str">
            <v>om_exp</v>
          </cell>
          <cell r="K11922" t="str">
            <v>alloc_gcp</v>
          </cell>
          <cell r="M11922" t="str">
            <v>2015/07/1/2/A/0</v>
          </cell>
        </row>
        <row r="11923">
          <cell r="A11923" t="str">
            <v>11922</v>
          </cell>
          <cell r="B11923" t="str">
            <v>OM32159</v>
          </cell>
          <cell r="C11923" t="str">
            <v>159 - GCP Allocation Factor</v>
          </cell>
          <cell r="D11923">
            <v>0</v>
          </cell>
          <cell r="F11923" t="str">
            <v>CALC</v>
          </cell>
          <cell r="H11923" t="str">
            <v>159</v>
          </cell>
          <cell r="I11923" t="str">
            <v>C</v>
          </cell>
          <cell r="J11923" t="str">
            <v>om_exp</v>
          </cell>
          <cell r="K11923" t="str">
            <v>alloc_gcp</v>
          </cell>
          <cell r="M11923" t="str">
            <v>2015/07/1/2/A/0</v>
          </cell>
        </row>
        <row r="11924">
          <cell r="A11924" t="str">
            <v>11923</v>
          </cell>
          <cell r="B11924" t="str">
            <v>OM32159</v>
          </cell>
          <cell r="C11924" t="str">
            <v>159 - GCP Allocation Factor</v>
          </cell>
          <cell r="D11924">
            <v>0</v>
          </cell>
          <cell r="F11924" t="str">
            <v>CALC</v>
          </cell>
          <cell r="H11924" t="str">
            <v>159</v>
          </cell>
          <cell r="I11924" t="str">
            <v>C</v>
          </cell>
          <cell r="J11924" t="str">
            <v>om_exp</v>
          </cell>
          <cell r="K11924" t="str">
            <v>alloc_gcp</v>
          </cell>
          <cell r="M11924" t="str">
            <v>2015/07/1/2/A/0</v>
          </cell>
        </row>
        <row r="11925">
          <cell r="A11925" t="str">
            <v>11924</v>
          </cell>
          <cell r="B11925" t="str">
            <v>OM32159</v>
          </cell>
          <cell r="C11925" t="str">
            <v>159 - GCP Allocation Factor</v>
          </cell>
          <cell r="D11925">
            <v>0</v>
          </cell>
          <cell r="F11925" t="str">
            <v>CALC</v>
          </cell>
          <cell r="H11925" t="str">
            <v>159</v>
          </cell>
          <cell r="I11925" t="str">
            <v>C</v>
          </cell>
          <cell r="J11925" t="str">
            <v>om_exp</v>
          </cell>
          <cell r="K11925" t="str">
            <v>alloc_gcp</v>
          </cell>
          <cell r="M11925" t="str">
            <v>2015/07/1/2/A/0</v>
          </cell>
        </row>
        <row r="11926">
          <cell r="A11926" t="str">
            <v>11925</v>
          </cell>
          <cell r="B11926" t="str">
            <v>OM32159</v>
          </cell>
          <cell r="C11926" t="str">
            <v>159 - GCP Allocation Factor</v>
          </cell>
          <cell r="D11926">
            <v>0</v>
          </cell>
          <cell r="F11926" t="str">
            <v>CALC</v>
          </cell>
          <cell r="H11926" t="str">
            <v>159</v>
          </cell>
          <cell r="I11926" t="str">
            <v>C</v>
          </cell>
          <cell r="J11926" t="str">
            <v>om_exp</v>
          </cell>
          <cell r="K11926" t="str">
            <v>alloc_gcp</v>
          </cell>
          <cell r="M11926" t="str">
            <v>2015/07/1/2/A/0</v>
          </cell>
        </row>
        <row r="11927">
          <cell r="A11927" t="str">
            <v>11926</v>
          </cell>
          <cell r="B11927" t="str">
            <v>OM32159</v>
          </cell>
          <cell r="C11927" t="str">
            <v>159 - GCP Allocation Factor</v>
          </cell>
          <cell r="D11927">
            <v>0</v>
          </cell>
          <cell r="F11927" t="str">
            <v>CALC</v>
          </cell>
          <cell r="H11927" t="str">
            <v>159</v>
          </cell>
          <cell r="I11927" t="str">
            <v>C</v>
          </cell>
          <cell r="J11927" t="str">
            <v>om_exp</v>
          </cell>
          <cell r="K11927" t="str">
            <v>alloc_gcp</v>
          </cell>
          <cell r="M11927" t="str">
            <v>2015/07/1/2/A/0</v>
          </cell>
        </row>
        <row r="11928">
          <cell r="A11928" t="str">
            <v>11927</v>
          </cell>
          <cell r="B11928" t="str">
            <v>OM32159</v>
          </cell>
          <cell r="C11928" t="str">
            <v>159 - GCP Allocation Factor</v>
          </cell>
          <cell r="D11928">
            <v>0</v>
          </cell>
          <cell r="F11928" t="str">
            <v>CALC</v>
          </cell>
          <cell r="H11928" t="str">
            <v>159</v>
          </cell>
          <cell r="I11928" t="str">
            <v>C</v>
          </cell>
          <cell r="J11928" t="str">
            <v>om_exp</v>
          </cell>
          <cell r="K11928" t="str">
            <v>alloc_gcp</v>
          </cell>
          <cell r="M11928" t="str">
            <v>2015/07/1/2/A/0</v>
          </cell>
        </row>
        <row r="11929">
          <cell r="A11929" t="str">
            <v>11928</v>
          </cell>
          <cell r="B11929" t="str">
            <v>OM32159</v>
          </cell>
          <cell r="C11929" t="str">
            <v>159 - GCP Allocation Factor</v>
          </cell>
          <cell r="D11929">
            <v>0</v>
          </cell>
          <cell r="F11929" t="str">
            <v>CALC</v>
          </cell>
          <cell r="H11929" t="str">
            <v>159</v>
          </cell>
          <cell r="I11929" t="str">
            <v>C</v>
          </cell>
          <cell r="J11929" t="str">
            <v>om_exp</v>
          </cell>
          <cell r="K11929" t="str">
            <v>alloc_gcp</v>
          </cell>
          <cell r="M11929" t="str">
            <v>2015/07/1/2/A/0</v>
          </cell>
        </row>
        <row r="11930">
          <cell r="A11930" t="str">
            <v>11929</v>
          </cell>
          <cell r="B11930" t="str">
            <v>OMC2159</v>
          </cell>
          <cell r="C11930" t="str">
            <v>159 - GCP Jurisdictional O &amp; M Exp Amount</v>
          </cell>
          <cell r="D11930">
            <v>0</v>
          </cell>
          <cell r="F11930" t="str">
            <v>CALC</v>
          </cell>
          <cell r="H11930" t="str">
            <v>159</v>
          </cell>
          <cell r="I11930" t="str">
            <v>C</v>
          </cell>
          <cell r="J11930" t="str">
            <v>om_exp</v>
          </cell>
          <cell r="K11930" t="str">
            <v>juris_gcp_amt</v>
          </cell>
          <cell r="M11930" t="str">
            <v>2015/07/1/2/A/0</v>
          </cell>
        </row>
        <row r="11931">
          <cell r="A11931" t="str">
            <v>11930</v>
          </cell>
          <cell r="B11931" t="str">
            <v>OMC2159</v>
          </cell>
          <cell r="C11931" t="str">
            <v>159 - GCP Jurisdictional O &amp; M Exp Amount</v>
          </cell>
          <cell r="D11931">
            <v>0</v>
          </cell>
          <cell r="F11931" t="str">
            <v>CALC</v>
          </cell>
          <cell r="H11931" t="str">
            <v>159</v>
          </cell>
          <cell r="I11931" t="str">
            <v>C</v>
          </cell>
          <cell r="J11931" t="str">
            <v>om_exp</v>
          </cell>
          <cell r="K11931" t="str">
            <v>juris_gcp_amt</v>
          </cell>
          <cell r="M11931" t="str">
            <v>2015/07/1/2/A/0</v>
          </cell>
        </row>
        <row r="11932">
          <cell r="A11932" t="str">
            <v>11931</v>
          </cell>
          <cell r="B11932" t="str">
            <v>OMC2159</v>
          </cell>
          <cell r="C11932" t="str">
            <v>159 - GCP Jurisdictional O &amp; M Exp Amount</v>
          </cell>
          <cell r="D11932">
            <v>0</v>
          </cell>
          <cell r="F11932" t="str">
            <v>CALC</v>
          </cell>
          <cell r="H11932" t="str">
            <v>159</v>
          </cell>
          <cell r="I11932" t="str">
            <v>C</v>
          </cell>
          <cell r="J11932" t="str">
            <v>om_exp</v>
          </cell>
          <cell r="K11932" t="str">
            <v>juris_gcp_amt</v>
          </cell>
          <cell r="M11932" t="str">
            <v>2015/07/1/2/A/0</v>
          </cell>
        </row>
        <row r="11933">
          <cell r="A11933" t="str">
            <v>11932</v>
          </cell>
          <cell r="B11933" t="str">
            <v>OMC2159</v>
          </cell>
          <cell r="C11933" t="str">
            <v>159 - GCP Jurisdictional O &amp; M Exp Amount</v>
          </cell>
          <cell r="D11933">
            <v>0</v>
          </cell>
          <cell r="F11933" t="str">
            <v>CALC</v>
          </cell>
          <cell r="H11933" t="str">
            <v>159</v>
          </cell>
          <cell r="I11933" t="str">
            <v>C</v>
          </cell>
          <cell r="J11933" t="str">
            <v>om_exp</v>
          </cell>
          <cell r="K11933" t="str">
            <v>juris_gcp_amt</v>
          </cell>
          <cell r="M11933" t="str">
            <v>2015/07/1/2/A/0</v>
          </cell>
        </row>
        <row r="11934">
          <cell r="A11934" t="str">
            <v>11933</v>
          </cell>
          <cell r="B11934" t="str">
            <v>OMC2159</v>
          </cell>
          <cell r="C11934" t="str">
            <v>159 - GCP Jurisdictional O &amp; M Exp Amount</v>
          </cell>
          <cell r="D11934">
            <v>0</v>
          </cell>
          <cell r="F11934" t="str">
            <v>CALC</v>
          </cell>
          <cell r="H11934" t="str">
            <v>159</v>
          </cell>
          <cell r="I11934" t="str">
            <v>C</v>
          </cell>
          <cell r="J11934" t="str">
            <v>om_exp</v>
          </cell>
          <cell r="K11934" t="str">
            <v>juris_gcp_amt</v>
          </cell>
          <cell r="M11934" t="str">
            <v>2015/07/1/2/A/0</v>
          </cell>
        </row>
        <row r="11935">
          <cell r="A11935" t="str">
            <v>11934</v>
          </cell>
          <cell r="B11935" t="str">
            <v>OMC2159</v>
          </cell>
          <cell r="C11935" t="str">
            <v>159 - GCP Jurisdictional O &amp; M Exp Amount</v>
          </cell>
          <cell r="D11935">
            <v>0</v>
          </cell>
          <cell r="F11935" t="str">
            <v>CALC</v>
          </cell>
          <cell r="H11935" t="str">
            <v>159</v>
          </cell>
          <cell r="I11935" t="str">
            <v>C</v>
          </cell>
          <cell r="J11935" t="str">
            <v>om_exp</v>
          </cell>
          <cell r="K11935" t="str">
            <v>juris_gcp_amt</v>
          </cell>
          <cell r="M11935" t="str">
            <v>2015/07/1/2/A/0</v>
          </cell>
        </row>
        <row r="11936">
          <cell r="A11936" t="str">
            <v>11935</v>
          </cell>
          <cell r="B11936" t="str">
            <v>OMC2159</v>
          </cell>
          <cell r="C11936" t="str">
            <v>159 - GCP Jurisdictional O &amp; M Exp Amount</v>
          </cell>
          <cell r="D11936">
            <v>0</v>
          </cell>
          <cell r="F11936" t="str">
            <v>CALC</v>
          </cell>
          <cell r="H11936" t="str">
            <v>159</v>
          </cell>
          <cell r="I11936" t="str">
            <v>C</v>
          </cell>
          <cell r="J11936" t="str">
            <v>om_exp</v>
          </cell>
          <cell r="K11936" t="str">
            <v>juris_gcp_amt</v>
          </cell>
          <cell r="M11936" t="str">
            <v>2015/07/1/2/A/0</v>
          </cell>
        </row>
        <row r="11937">
          <cell r="A11937" t="str">
            <v>11936</v>
          </cell>
          <cell r="B11937" t="str">
            <v>OMC2159</v>
          </cell>
          <cell r="C11937" t="str">
            <v>159 - GCP Jurisdictional O &amp; M Exp Amount</v>
          </cell>
          <cell r="D11937">
            <v>0</v>
          </cell>
          <cell r="F11937" t="str">
            <v>CALC</v>
          </cell>
          <cell r="H11937" t="str">
            <v>159</v>
          </cell>
          <cell r="I11937" t="str">
            <v>C</v>
          </cell>
          <cell r="J11937" t="str">
            <v>om_exp</v>
          </cell>
          <cell r="K11937" t="str">
            <v>juris_gcp_amt</v>
          </cell>
          <cell r="M11937" t="str">
            <v>2015/07/1/2/A/0</v>
          </cell>
        </row>
        <row r="11938">
          <cell r="A11938" t="str">
            <v>11937</v>
          </cell>
          <cell r="B11938" t="str">
            <v>OMC2159</v>
          </cell>
          <cell r="C11938" t="str">
            <v>159 - GCP Jurisdictional O &amp; M Exp Amount</v>
          </cell>
          <cell r="D11938">
            <v>0</v>
          </cell>
          <cell r="F11938" t="str">
            <v>CALC</v>
          </cell>
          <cell r="H11938" t="str">
            <v>159</v>
          </cell>
          <cell r="I11938" t="str">
            <v>C</v>
          </cell>
          <cell r="J11938" t="str">
            <v>om_exp</v>
          </cell>
          <cell r="K11938" t="str">
            <v>juris_gcp_amt</v>
          </cell>
          <cell r="M11938" t="str">
            <v>2015/07/1/2/A/0</v>
          </cell>
        </row>
        <row r="11939">
          <cell r="A11939" t="str">
            <v>11938</v>
          </cell>
          <cell r="B11939" t="str">
            <v>OMC2159</v>
          </cell>
          <cell r="C11939" t="str">
            <v>159 - GCP Jurisdictional O &amp; M Exp Amount</v>
          </cell>
          <cell r="D11939">
            <v>0</v>
          </cell>
          <cell r="F11939" t="str">
            <v>CALC</v>
          </cell>
          <cell r="H11939" t="str">
            <v>159</v>
          </cell>
          <cell r="I11939" t="str">
            <v>C</v>
          </cell>
          <cell r="J11939" t="str">
            <v>om_exp</v>
          </cell>
          <cell r="K11939" t="str">
            <v>juris_gcp_amt</v>
          </cell>
          <cell r="M11939" t="str">
            <v>2015/07/1/2/A/0</v>
          </cell>
        </row>
        <row r="11940">
          <cell r="A11940" t="str">
            <v>11939</v>
          </cell>
          <cell r="B11940" t="str">
            <v>OMC2159</v>
          </cell>
          <cell r="C11940" t="str">
            <v>159 - GCP Jurisdictional O &amp; M Exp Amount</v>
          </cell>
          <cell r="D11940">
            <v>0</v>
          </cell>
          <cell r="F11940" t="str">
            <v>CALC</v>
          </cell>
          <cell r="H11940" t="str">
            <v>159</v>
          </cell>
          <cell r="I11940" t="str">
            <v>C</v>
          </cell>
          <cell r="J11940" t="str">
            <v>om_exp</v>
          </cell>
          <cell r="K11940" t="str">
            <v>juris_gcp_amt</v>
          </cell>
          <cell r="M11940" t="str">
            <v>2015/07/1/2/A/0</v>
          </cell>
        </row>
        <row r="11941">
          <cell r="A11941" t="str">
            <v>11940</v>
          </cell>
          <cell r="B11941" t="str">
            <v>OMC2159</v>
          </cell>
          <cell r="C11941" t="str">
            <v>159 - GCP Jurisdictional O &amp; M Exp Amount</v>
          </cell>
          <cell r="D11941">
            <v>0</v>
          </cell>
          <cell r="F11941" t="str">
            <v>CALC</v>
          </cell>
          <cell r="H11941" t="str">
            <v>159</v>
          </cell>
          <cell r="I11941" t="str">
            <v>C</v>
          </cell>
          <cell r="J11941" t="str">
            <v>om_exp</v>
          </cell>
          <cell r="K11941" t="str">
            <v>juris_gcp_amt</v>
          </cell>
          <cell r="M11941" t="str">
            <v>2015/07/1/2/A/0</v>
          </cell>
        </row>
        <row r="11942">
          <cell r="A11942" t="str">
            <v>11941</v>
          </cell>
          <cell r="B11942" t="str">
            <v>OMC2159</v>
          </cell>
          <cell r="C11942" t="str">
            <v>159 - GCP Jurisdictional O &amp; M Exp Amount</v>
          </cell>
          <cell r="D11942">
            <v>0</v>
          </cell>
          <cell r="F11942" t="str">
            <v>CALC</v>
          </cell>
          <cell r="H11942" t="str">
            <v>159</v>
          </cell>
          <cell r="I11942" t="str">
            <v>C</v>
          </cell>
          <cell r="J11942" t="str">
            <v>om_exp</v>
          </cell>
          <cell r="K11942" t="str">
            <v>juris_gcp_amt</v>
          </cell>
          <cell r="M11942" t="str">
            <v>2015/07/1/2/A/0</v>
          </cell>
        </row>
        <row r="11943">
          <cell r="A11943" t="str">
            <v>11942</v>
          </cell>
          <cell r="B11943" t="str">
            <v>OMC2159</v>
          </cell>
          <cell r="C11943" t="str">
            <v>159 - GCP Jurisdictional O &amp; M Exp Amount</v>
          </cell>
          <cell r="D11943">
            <v>0</v>
          </cell>
          <cell r="F11943" t="str">
            <v>CALC</v>
          </cell>
          <cell r="H11943" t="str">
            <v>159</v>
          </cell>
          <cell r="I11943" t="str">
            <v>C</v>
          </cell>
          <cell r="J11943" t="str">
            <v>om_exp</v>
          </cell>
          <cell r="K11943" t="str">
            <v>juris_gcp_amt</v>
          </cell>
          <cell r="M11943" t="str">
            <v>2015/07/1/2/A/0</v>
          </cell>
        </row>
        <row r="11944">
          <cell r="A11944" t="str">
            <v>11943</v>
          </cell>
          <cell r="B11944" t="str">
            <v>OMC2159</v>
          </cell>
          <cell r="C11944" t="str">
            <v>159 - GCP Jurisdictional O &amp; M Exp Amount</v>
          </cell>
          <cell r="D11944">
            <v>0</v>
          </cell>
          <cell r="F11944" t="str">
            <v>CALC</v>
          </cell>
          <cell r="H11944" t="str">
            <v>159</v>
          </cell>
          <cell r="I11944" t="str">
            <v>C</v>
          </cell>
          <cell r="J11944" t="str">
            <v>om_exp</v>
          </cell>
          <cell r="K11944" t="str">
            <v>juris_gcp_amt</v>
          </cell>
          <cell r="M11944" t="str">
            <v>2015/07/1/2/A/0</v>
          </cell>
        </row>
        <row r="11945">
          <cell r="A11945" t="str">
            <v>11944</v>
          </cell>
          <cell r="B11945" t="str">
            <v>OMC2159</v>
          </cell>
          <cell r="C11945" t="str">
            <v>159 - GCP Jurisdictional O &amp; M Exp Amount</v>
          </cell>
          <cell r="D11945">
            <v>0</v>
          </cell>
          <cell r="F11945" t="str">
            <v>CALC</v>
          </cell>
          <cell r="H11945" t="str">
            <v>159</v>
          </cell>
          <cell r="I11945" t="str">
            <v>C</v>
          </cell>
          <cell r="J11945" t="str">
            <v>om_exp</v>
          </cell>
          <cell r="K11945" t="str">
            <v>juris_gcp_amt</v>
          </cell>
          <cell r="M11945" t="str">
            <v>2015/07/1/2/A/0</v>
          </cell>
        </row>
        <row r="11946">
          <cell r="A11946" t="str">
            <v>11945</v>
          </cell>
          <cell r="B11946" t="str">
            <v>OMC2159</v>
          </cell>
          <cell r="C11946" t="str">
            <v>159 - GCP Jurisdictional O &amp; M Exp Amount</v>
          </cell>
          <cell r="D11946">
            <v>0</v>
          </cell>
          <cell r="F11946" t="str">
            <v>CALC</v>
          </cell>
          <cell r="H11946" t="str">
            <v>159</v>
          </cell>
          <cell r="I11946" t="str">
            <v>C</v>
          </cell>
          <cell r="J11946" t="str">
            <v>om_exp</v>
          </cell>
          <cell r="K11946" t="str">
            <v>juris_gcp_amt</v>
          </cell>
          <cell r="M11946" t="str">
            <v>2015/07/1/2/A/0</v>
          </cell>
        </row>
        <row r="11947">
          <cell r="A11947" t="str">
            <v>11946</v>
          </cell>
          <cell r="B11947" t="str">
            <v>OMC2159</v>
          </cell>
          <cell r="C11947" t="str">
            <v>159 - GCP Jurisdictional O &amp; M Exp Amount</v>
          </cell>
          <cell r="D11947">
            <v>0</v>
          </cell>
          <cell r="F11947" t="str">
            <v>CALC</v>
          </cell>
          <cell r="H11947" t="str">
            <v>159</v>
          </cell>
          <cell r="I11947" t="str">
            <v>C</v>
          </cell>
          <cell r="J11947" t="str">
            <v>om_exp</v>
          </cell>
          <cell r="K11947" t="str">
            <v>juris_gcp_amt</v>
          </cell>
          <cell r="M11947" t="str">
            <v>2015/07/1/2/A/0</v>
          </cell>
        </row>
        <row r="11948">
          <cell r="A11948" t="str">
            <v>11947</v>
          </cell>
          <cell r="B11948" t="str">
            <v>OMC2159</v>
          </cell>
          <cell r="C11948" t="str">
            <v>159 - GCP Jurisdictional O &amp; M Exp Amount</v>
          </cell>
          <cell r="D11948">
            <v>0</v>
          </cell>
          <cell r="F11948" t="str">
            <v>CALC</v>
          </cell>
          <cell r="H11948" t="str">
            <v>159</v>
          </cell>
          <cell r="I11948" t="str">
            <v>C</v>
          </cell>
          <cell r="J11948" t="str">
            <v>om_exp</v>
          </cell>
          <cell r="K11948" t="str">
            <v>juris_gcp_amt</v>
          </cell>
          <cell r="M11948" t="str">
            <v>2015/07/1/2/A/0</v>
          </cell>
        </row>
        <row r="11949">
          <cell r="A11949" t="str">
            <v>11948</v>
          </cell>
          <cell r="B11949" t="str">
            <v>OMC2159</v>
          </cell>
          <cell r="C11949" t="str">
            <v>159 - GCP Jurisdictional O &amp; M Exp Amount</v>
          </cell>
          <cell r="D11949">
            <v>0</v>
          </cell>
          <cell r="F11949" t="str">
            <v>CALC</v>
          </cell>
          <cell r="H11949" t="str">
            <v>159</v>
          </cell>
          <cell r="I11949" t="str">
            <v>C</v>
          </cell>
          <cell r="J11949" t="str">
            <v>om_exp</v>
          </cell>
          <cell r="K11949" t="str">
            <v>juris_gcp_amt</v>
          </cell>
          <cell r="M11949" t="str">
            <v>2015/07/1/2/A/0</v>
          </cell>
        </row>
        <row r="11950">
          <cell r="A11950" t="str">
            <v>11949</v>
          </cell>
          <cell r="B11950" t="str">
            <v>OMC2159</v>
          </cell>
          <cell r="C11950" t="str">
            <v>159 - GCP Jurisdictional O &amp; M Exp Amount</v>
          </cell>
          <cell r="D11950">
            <v>0</v>
          </cell>
          <cell r="F11950" t="str">
            <v>CALC</v>
          </cell>
          <cell r="H11950" t="str">
            <v>159</v>
          </cell>
          <cell r="I11950" t="str">
            <v>C</v>
          </cell>
          <cell r="J11950" t="str">
            <v>om_exp</v>
          </cell>
          <cell r="K11950" t="str">
            <v>juris_gcp_amt</v>
          </cell>
          <cell r="M11950" t="str">
            <v>2015/07/1/2/A/0</v>
          </cell>
        </row>
        <row r="11951">
          <cell r="A11951" t="str">
            <v>11950</v>
          </cell>
          <cell r="B11951" t="str">
            <v>OMC2159</v>
          </cell>
          <cell r="C11951" t="str">
            <v>159 - GCP Jurisdictional O &amp; M Exp Amount</v>
          </cell>
          <cell r="D11951">
            <v>0</v>
          </cell>
          <cell r="F11951" t="str">
            <v>CALC</v>
          </cell>
          <cell r="H11951" t="str">
            <v>159</v>
          </cell>
          <cell r="I11951" t="str">
            <v>C</v>
          </cell>
          <cell r="J11951" t="str">
            <v>om_exp</v>
          </cell>
          <cell r="K11951" t="str">
            <v>juris_gcp_amt</v>
          </cell>
          <cell r="M11951" t="str">
            <v>2015/07/1/2/A/0</v>
          </cell>
        </row>
        <row r="11952">
          <cell r="A11952" t="str">
            <v>11951</v>
          </cell>
          <cell r="B11952" t="str">
            <v>OMC2159</v>
          </cell>
          <cell r="C11952" t="str">
            <v>159 - GCP Jurisdictional O &amp; M Exp Amount</v>
          </cell>
          <cell r="D11952">
            <v>0</v>
          </cell>
          <cell r="F11952" t="str">
            <v>CALC</v>
          </cell>
          <cell r="H11952" t="str">
            <v>159</v>
          </cell>
          <cell r="I11952" t="str">
            <v>C</v>
          </cell>
          <cell r="J11952" t="str">
            <v>om_exp</v>
          </cell>
          <cell r="K11952" t="str">
            <v>juris_gcp_amt</v>
          </cell>
          <cell r="M11952" t="str">
            <v>2015/07/1/2/A/0</v>
          </cell>
        </row>
        <row r="11953">
          <cell r="A11953" t="str">
            <v>11952</v>
          </cell>
          <cell r="B11953" t="str">
            <v>OMC2159</v>
          </cell>
          <cell r="C11953" t="str">
            <v>159 - GCP Jurisdictional O &amp; M Exp Amount</v>
          </cell>
          <cell r="D11953">
            <v>0</v>
          </cell>
          <cell r="F11953" t="str">
            <v>CALC</v>
          </cell>
          <cell r="H11953" t="str">
            <v>159</v>
          </cell>
          <cell r="I11953" t="str">
            <v>C</v>
          </cell>
          <cell r="J11953" t="str">
            <v>om_exp</v>
          </cell>
          <cell r="K11953" t="str">
            <v>juris_gcp_amt</v>
          </cell>
          <cell r="M11953" t="str">
            <v>2015/07/1/2/A/0</v>
          </cell>
        </row>
        <row r="11954">
          <cell r="A11954" t="str">
            <v>11953</v>
          </cell>
          <cell r="B11954" t="str">
            <v>OM42159</v>
          </cell>
          <cell r="C11954" t="str">
            <v>159 - Energy Allocation Factor</v>
          </cell>
          <cell r="D11954">
            <v>0</v>
          </cell>
          <cell r="F11954" t="str">
            <v>CALC</v>
          </cell>
          <cell r="H11954" t="str">
            <v>159</v>
          </cell>
          <cell r="I11954" t="str">
            <v>C</v>
          </cell>
          <cell r="J11954" t="str">
            <v>om_exp</v>
          </cell>
          <cell r="K11954" t="str">
            <v>alloc_energy</v>
          </cell>
          <cell r="M11954" t="str">
            <v>2015/07/1/2/A/0</v>
          </cell>
        </row>
        <row r="11955">
          <cell r="A11955" t="str">
            <v>11954</v>
          </cell>
          <cell r="B11955" t="str">
            <v>OM42159</v>
          </cell>
          <cell r="C11955" t="str">
            <v>159 - Energy Allocation Factor</v>
          </cell>
          <cell r="D11955">
            <v>0</v>
          </cell>
          <cell r="F11955" t="str">
            <v>CALC</v>
          </cell>
          <cell r="H11955" t="str">
            <v>159</v>
          </cell>
          <cell r="I11955" t="str">
            <v>C</v>
          </cell>
          <cell r="J11955" t="str">
            <v>om_exp</v>
          </cell>
          <cell r="K11955" t="str">
            <v>alloc_energy</v>
          </cell>
          <cell r="M11955" t="str">
            <v>2015/07/1/2/A/0</v>
          </cell>
        </row>
        <row r="11956">
          <cell r="A11956" t="str">
            <v>11955</v>
          </cell>
          <cell r="B11956" t="str">
            <v>OM42159</v>
          </cell>
          <cell r="C11956" t="str">
            <v>159 - Energy Allocation Factor</v>
          </cell>
          <cell r="D11956">
            <v>0</v>
          </cell>
          <cell r="F11956" t="str">
            <v>CALC</v>
          </cell>
          <cell r="H11956" t="str">
            <v>159</v>
          </cell>
          <cell r="I11956" t="str">
            <v>C</v>
          </cell>
          <cell r="J11956" t="str">
            <v>om_exp</v>
          </cell>
          <cell r="K11956" t="str">
            <v>alloc_energy</v>
          </cell>
          <cell r="M11956" t="str">
            <v>2015/07/1/2/A/0</v>
          </cell>
        </row>
        <row r="11957">
          <cell r="A11957" t="str">
            <v>11956</v>
          </cell>
          <cell r="B11957" t="str">
            <v>OM42159</v>
          </cell>
          <cell r="C11957" t="str">
            <v>159 - Energy Allocation Factor</v>
          </cell>
          <cell r="D11957">
            <v>0</v>
          </cell>
          <cell r="F11957" t="str">
            <v>CALC</v>
          </cell>
          <cell r="H11957" t="str">
            <v>159</v>
          </cell>
          <cell r="I11957" t="str">
            <v>C</v>
          </cell>
          <cell r="J11957" t="str">
            <v>om_exp</v>
          </cell>
          <cell r="K11957" t="str">
            <v>alloc_energy</v>
          </cell>
          <cell r="M11957" t="str">
            <v>2015/07/1/2/A/0</v>
          </cell>
        </row>
        <row r="11958">
          <cell r="A11958" t="str">
            <v>11957</v>
          </cell>
          <cell r="B11958" t="str">
            <v>OM42159</v>
          </cell>
          <cell r="C11958" t="str">
            <v>159 - Energy Allocation Factor</v>
          </cell>
          <cell r="D11958">
            <v>0</v>
          </cell>
          <cell r="F11958" t="str">
            <v>CALC</v>
          </cell>
          <cell r="H11958" t="str">
            <v>159</v>
          </cell>
          <cell r="I11958" t="str">
            <v>C</v>
          </cell>
          <cell r="J11958" t="str">
            <v>om_exp</v>
          </cell>
          <cell r="K11958" t="str">
            <v>alloc_energy</v>
          </cell>
          <cell r="M11958" t="str">
            <v>2015/07/1/2/A/0</v>
          </cell>
        </row>
        <row r="11959">
          <cell r="A11959" t="str">
            <v>11958</v>
          </cell>
          <cell r="B11959" t="str">
            <v>OM42159</v>
          </cell>
          <cell r="C11959" t="str">
            <v>159 - Energy Allocation Factor</v>
          </cell>
          <cell r="D11959">
            <v>0</v>
          </cell>
          <cell r="F11959" t="str">
            <v>CALC</v>
          </cell>
          <cell r="H11959" t="str">
            <v>159</v>
          </cell>
          <cell r="I11959" t="str">
            <v>C</v>
          </cell>
          <cell r="J11959" t="str">
            <v>om_exp</v>
          </cell>
          <cell r="K11959" t="str">
            <v>alloc_energy</v>
          </cell>
          <cell r="M11959" t="str">
            <v>2015/07/1/2/A/0</v>
          </cell>
        </row>
        <row r="11960">
          <cell r="A11960" t="str">
            <v>11959</v>
          </cell>
          <cell r="B11960" t="str">
            <v>OM42159</v>
          </cell>
          <cell r="C11960" t="str">
            <v>159 - Energy Allocation Factor</v>
          </cell>
          <cell r="D11960">
            <v>0</v>
          </cell>
          <cell r="F11960" t="str">
            <v>CALC</v>
          </cell>
          <cell r="H11960" t="str">
            <v>159</v>
          </cell>
          <cell r="I11960" t="str">
            <v>C</v>
          </cell>
          <cell r="J11960" t="str">
            <v>om_exp</v>
          </cell>
          <cell r="K11960" t="str">
            <v>alloc_energy</v>
          </cell>
          <cell r="M11960" t="str">
            <v>2015/07/1/2/A/0</v>
          </cell>
        </row>
        <row r="11961">
          <cell r="A11961" t="str">
            <v>11960</v>
          </cell>
          <cell r="B11961" t="str">
            <v>OM42159</v>
          </cell>
          <cell r="C11961" t="str">
            <v>159 - Energy Allocation Factor</v>
          </cell>
          <cell r="D11961">
            <v>0</v>
          </cell>
          <cell r="F11961" t="str">
            <v>CALC</v>
          </cell>
          <cell r="H11961" t="str">
            <v>159</v>
          </cell>
          <cell r="I11961" t="str">
            <v>C</v>
          </cell>
          <cell r="J11961" t="str">
            <v>om_exp</v>
          </cell>
          <cell r="K11961" t="str">
            <v>alloc_energy</v>
          </cell>
          <cell r="M11961" t="str">
            <v>2015/07/1/2/A/0</v>
          </cell>
        </row>
        <row r="11962">
          <cell r="A11962" t="str">
            <v>11961</v>
          </cell>
          <cell r="B11962" t="str">
            <v>OM42159</v>
          </cell>
          <cell r="C11962" t="str">
            <v>159 - Energy Allocation Factor</v>
          </cell>
          <cell r="D11962">
            <v>0</v>
          </cell>
          <cell r="F11962" t="str">
            <v>CALC</v>
          </cell>
          <cell r="H11962" t="str">
            <v>159</v>
          </cell>
          <cell r="I11962" t="str">
            <v>C</v>
          </cell>
          <cell r="J11962" t="str">
            <v>om_exp</v>
          </cell>
          <cell r="K11962" t="str">
            <v>alloc_energy</v>
          </cell>
          <cell r="M11962" t="str">
            <v>2015/07/1/2/A/0</v>
          </cell>
        </row>
        <row r="11963">
          <cell r="A11963" t="str">
            <v>11962</v>
          </cell>
          <cell r="B11963" t="str">
            <v>OM42159</v>
          </cell>
          <cell r="C11963" t="str">
            <v>159 - Energy Allocation Factor</v>
          </cell>
          <cell r="D11963">
            <v>0</v>
          </cell>
          <cell r="F11963" t="str">
            <v>CALC</v>
          </cell>
          <cell r="H11963" t="str">
            <v>159</v>
          </cell>
          <cell r="I11963" t="str">
            <v>C</v>
          </cell>
          <cell r="J11963" t="str">
            <v>om_exp</v>
          </cell>
          <cell r="K11963" t="str">
            <v>alloc_energy</v>
          </cell>
          <cell r="M11963" t="str">
            <v>2015/07/1/2/A/0</v>
          </cell>
        </row>
        <row r="11964">
          <cell r="A11964" t="str">
            <v>11963</v>
          </cell>
          <cell r="B11964" t="str">
            <v>OM42159</v>
          </cell>
          <cell r="C11964" t="str">
            <v>159 - Energy Allocation Factor</v>
          </cell>
          <cell r="D11964">
            <v>0</v>
          </cell>
          <cell r="F11964" t="str">
            <v>CALC</v>
          </cell>
          <cell r="H11964" t="str">
            <v>159</v>
          </cell>
          <cell r="I11964" t="str">
            <v>C</v>
          </cell>
          <cell r="J11964" t="str">
            <v>om_exp</v>
          </cell>
          <cell r="K11964" t="str">
            <v>alloc_energy</v>
          </cell>
          <cell r="M11964" t="str">
            <v>2015/07/1/2/A/0</v>
          </cell>
        </row>
        <row r="11965">
          <cell r="A11965" t="str">
            <v>11964</v>
          </cell>
          <cell r="B11965" t="str">
            <v>OM42159</v>
          </cell>
          <cell r="C11965" t="str">
            <v>159 - Energy Allocation Factor</v>
          </cell>
          <cell r="D11965">
            <v>0</v>
          </cell>
          <cell r="F11965" t="str">
            <v>CALC</v>
          </cell>
          <cell r="H11965" t="str">
            <v>159</v>
          </cell>
          <cell r="I11965" t="str">
            <v>C</v>
          </cell>
          <cell r="J11965" t="str">
            <v>om_exp</v>
          </cell>
          <cell r="K11965" t="str">
            <v>alloc_energy</v>
          </cell>
          <cell r="M11965" t="str">
            <v>2015/07/1/2/A/0</v>
          </cell>
        </row>
        <row r="11966">
          <cell r="A11966" t="str">
            <v>11965</v>
          </cell>
          <cell r="B11966" t="str">
            <v>OM42159</v>
          </cell>
          <cell r="C11966" t="str">
            <v>159 - Energy Allocation Factor</v>
          </cell>
          <cell r="D11966">
            <v>0</v>
          </cell>
          <cell r="F11966" t="str">
            <v>CALC</v>
          </cell>
          <cell r="H11966" t="str">
            <v>159</v>
          </cell>
          <cell r="I11966" t="str">
            <v>C</v>
          </cell>
          <cell r="J11966" t="str">
            <v>om_exp</v>
          </cell>
          <cell r="K11966" t="str">
            <v>alloc_energy</v>
          </cell>
          <cell r="M11966" t="str">
            <v>2015/07/1/2/A/0</v>
          </cell>
        </row>
        <row r="11967">
          <cell r="A11967" t="str">
            <v>11966</v>
          </cell>
          <cell r="B11967" t="str">
            <v>OM42159</v>
          </cell>
          <cell r="C11967" t="str">
            <v>159 - Energy Allocation Factor</v>
          </cell>
          <cell r="D11967">
            <v>0</v>
          </cell>
          <cell r="F11967" t="str">
            <v>CALC</v>
          </cell>
          <cell r="H11967" t="str">
            <v>159</v>
          </cell>
          <cell r="I11967" t="str">
            <v>C</v>
          </cell>
          <cell r="J11967" t="str">
            <v>om_exp</v>
          </cell>
          <cell r="K11967" t="str">
            <v>alloc_energy</v>
          </cell>
          <cell r="M11967" t="str">
            <v>2015/07/1/2/A/0</v>
          </cell>
        </row>
        <row r="11968">
          <cell r="A11968" t="str">
            <v>11967</v>
          </cell>
          <cell r="B11968" t="str">
            <v>OM42159</v>
          </cell>
          <cell r="C11968" t="str">
            <v>159 - Energy Allocation Factor</v>
          </cell>
          <cell r="D11968">
            <v>0</v>
          </cell>
          <cell r="F11968" t="str">
            <v>CALC</v>
          </cell>
          <cell r="H11968" t="str">
            <v>159</v>
          </cell>
          <cell r="I11968" t="str">
            <v>C</v>
          </cell>
          <cell r="J11968" t="str">
            <v>om_exp</v>
          </cell>
          <cell r="K11968" t="str">
            <v>alloc_energy</v>
          </cell>
          <cell r="M11968" t="str">
            <v>2015/07/1/2/A/0</v>
          </cell>
        </row>
        <row r="11969">
          <cell r="A11969" t="str">
            <v>11968</v>
          </cell>
          <cell r="B11969" t="str">
            <v>OM42159</v>
          </cell>
          <cell r="C11969" t="str">
            <v>159 - Energy Allocation Factor</v>
          </cell>
          <cell r="D11969">
            <v>0</v>
          </cell>
          <cell r="F11969" t="str">
            <v>CALC</v>
          </cell>
          <cell r="H11969" t="str">
            <v>159</v>
          </cell>
          <cell r="I11969" t="str">
            <v>C</v>
          </cell>
          <cell r="J11969" t="str">
            <v>om_exp</v>
          </cell>
          <cell r="K11969" t="str">
            <v>alloc_energy</v>
          </cell>
          <cell r="M11969" t="str">
            <v>2015/07/1/2/A/0</v>
          </cell>
        </row>
        <row r="11970">
          <cell r="A11970" t="str">
            <v>11969</v>
          </cell>
          <cell r="B11970" t="str">
            <v>OM42159</v>
          </cell>
          <cell r="C11970" t="str">
            <v>159 - Energy Allocation Factor</v>
          </cell>
          <cell r="D11970">
            <v>0</v>
          </cell>
          <cell r="F11970" t="str">
            <v>CALC</v>
          </cell>
          <cell r="H11970" t="str">
            <v>159</v>
          </cell>
          <cell r="I11970" t="str">
            <v>C</v>
          </cell>
          <cell r="J11970" t="str">
            <v>om_exp</v>
          </cell>
          <cell r="K11970" t="str">
            <v>alloc_energy</v>
          </cell>
          <cell r="M11970" t="str">
            <v>2015/07/1/2/A/0</v>
          </cell>
        </row>
        <row r="11971">
          <cell r="A11971" t="str">
            <v>11970</v>
          </cell>
          <cell r="B11971" t="str">
            <v>OM42159</v>
          </cell>
          <cell r="C11971" t="str">
            <v>159 - Energy Allocation Factor</v>
          </cell>
          <cell r="D11971">
            <v>0</v>
          </cell>
          <cell r="F11971" t="str">
            <v>CALC</v>
          </cell>
          <cell r="H11971" t="str">
            <v>159</v>
          </cell>
          <cell r="I11971" t="str">
            <v>C</v>
          </cell>
          <cell r="J11971" t="str">
            <v>om_exp</v>
          </cell>
          <cell r="K11971" t="str">
            <v>alloc_energy</v>
          </cell>
          <cell r="M11971" t="str">
            <v>2015/07/1/2/A/0</v>
          </cell>
        </row>
        <row r="11972">
          <cell r="A11972" t="str">
            <v>11971</v>
          </cell>
          <cell r="B11972" t="str">
            <v>OM42159</v>
          </cell>
          <cell r="C11972" t="str">
            <v>159 - Energy Allocation Factor</v>
          </cell>
          <cell r="D11972">
            <v>0</v>
          </cell>
          <cell r="F11972" t="str">
            <v>CALC</v>
          </cell>
          <cell r="H11972" t="str">
            <v>159</v>
          </cell>
          <cell r="I11972" t="str">
            <v>C</v>
          </cell>
          <cell r="J11972" t="str">
            <v>om_exp</v>
          </cell>
          <cell r="K11972" t="str">
            <v>alloc_energy</v>
          </cell>
          <cell r="M11972" t="str">
            <v>2015/07/1/2/A/0</v>
          </cell>
        </row>
        <row r="11973">
          <cell r="A11973" t="str">
            <v>11972</v>
          </cell>
          <cell r="B11973" t="str">
            <v>OM42159</v>
          </cell>
          <cell r="C11973" t="str">
            <v>159 - Energy Allocation Factor</v>
          </cell>
          <cell r="D11973">
            <v>0</v>
          </cell>
          <cell r="F11973" t="str">
            <v>CALC</v>
          </cell>
          <cell r="H11973" t="str">
            <v>159</v>
          </cell>
          <cell r="I11973" t="str">
            <v>C</v>
          </cell>
          <cell r="J11973" t="str">
            <v>om_exp</v>
          </cell>
          <cell r="K11973" t="str">
            <v>alloc_energy</v>
          </cell>
          <cell r="M11973" t="str">
            <v>2015/07/1/2/A/0</v>
          </cell>
        </row>
        <row r="11974">
          <cell r="A11974" t="str">
            <v>11973</v>
          </cell>
          <cell r="B11974" t="str">
            <v>OM42159</v>
          </cell>
          <cell r="C11974" t="str">
            <v>159 - Energy Allocation Factor</v>
          </cell>
          <cell r="D11974">
            <v>0</v>
          </cell>
          <cell r="F11974" t="str">
            <v>CALC</v>
          </cell>
          <cell r="H11974" t="str">
            <v>159</v>
          </cell>
          <cell r="I11974" t="str">
            <v>C</v>
          </cell>
          <cell r="J11974" t="str">
            <v>om_exp</v>
          </cell>
          <cell r="K11974" t="str">
            <v>alloc_energy</v>
          </cell>
          <cell r="M11974" t="str">
            <v>2015/07/1/2/A/0</v>
          </cell>
        </row>
        <row r="11975">
          <cell r="A11975" t="str">
            <v>11974</v>
          </cell>
          <cell r="B11975" t="str">
            <v>OM42159</v>
          </cell>
          <cell r="C11975" t="str">
            <v>159 - Energy Allocation Factor</v>
          </cell>
          <cell r="D11975">
            <v>0</v>
          </cell>
          <cell r="F11975" t="str">
            <v>CALC</v>
          </cell>
          <cell r="H11975" t="str">
            <v>159</v>
          </cell>
          <cell r="I11975" t="str">
            <v>C</v>
          </cell>
          <cell r="J11975" t="str">
            <v>om_exp</v>
          </cell>
          <cell r="K11975" t="str">
            <v>alloc_energy</v>
          </cell>
          <cell r="M11975" t="str">
            <v>2015/07/1/2/A/0</v>
          </cell>
        </row>
        <row r="11976">
          <cell r="A11976" t="str">
            <v>11975</v>
          </cell>
          <cell r="B11976" t="str">
            <v>OM42159</v>
          </cell>
          <cell r="C11976" t="str">
            <v>159 - Energy Allocation Factor</v>
          </cell>
          <cell r="D11976">
            <v>0</v>
          </cell>
          <cell r="F11976" t="str">
            <v>CALC</v>
          </cell>
          <cell r="H11976" t="str">
            <v>159</v>
          </cell>
          <cell r="I11976" t="str">
            <v>C</v>
          </cell>
          <cell r="J11976" t="str">
            <v>om_exp</v>
          </cell>
          <cell r="K11976" t="str">
            <v>alloc_energy</v>
          </cell>
          <cell r="M11976" t="str">
            <v>2015/07/1/2/A/0</v>
          </cell>
        </row>
        <row r="11977">
          <cell r="A11977" t="str">
            <v>11976</v>
          </cell>
          <cell r="B11977" t="str">
            <v>OM42159</v>
          </cell>
          <cell r="C11977" t="str">
            <v>159 - Energy Allocation Factor</v>
          </cell>
          <cell r="D11977">
            <v>0</v>
          </cell>
          <cell r="F11977" t="str">
            <v>CALC</v>
          </cell>
          <cell r="H11977" t="str">
            <v>159</v>
          </cell>
          <cell r="I11977" t="str">
            <v>C</v>
          </cell>
          <cell r="J11977" t="str">
            <v>om_exp</v>
          </cell>
          <cell r="K11977" t="str">
            <v>alloc_energy</v>
          </cell>
          <cell r="M11977" t="str">
            <v>2015/07/1/2/A/0</v>
          </cell>
        </row>
        <row r="11978">
          <cell r="A11978" t="str">
            <v>11977</v>
          </cell>
          <cell r="B11978" t="str">
            <v>OM72159</v>
          </cell>
          <cell r="C11978" t="str">
            <v>159 - Energy Allocation O &amp; M Exp Amount</v>
          </cell>
          <cell r="D11978">
            <v>0</v>
          </cell>
          <cell r="F11978" t="str">
            <v>CALC</v>
          </cell>
          <cell r="H11978" t="str">
            <v>159</v>
          </cell>
          <cell r="I11978" t="str">
            <v>C</v>
          </cell>
          <cell r="J11978" t="str">
            <v>om_exp</v>
          </cell>
          <cell r="K11978" t="str">
            <v>alloc_energy_amt</v>
          </cell>
          <cell r="M11978" t="str">
            <v>2015/07/1/2/A/0</v>
          </cell>
        </row>
        <row r="11979">
          <cell r="A11979" t="str">
            <v>11978</v>
          </cell>
          <cell r="B11979" t="str">
            <v>OM72159</v>
          </cell>
          <cell r="C11979" t="str">
            <v>159 - Energy Allocation O &amp; M Exp Amount</v>
          </cell>
          <cell r="D11979">
            <v>0</v>
          </cell>
          <cell r="F11979" t="str">
            <v>CALC</v>
          </cell>
          <cell r="H11979" t="str">
            <v>159</v>
          </cell>
          <cell r="I11979" t="str">
            <v>C</v>
          </cell>
          <cell r="J11979" t="str">
            <v>om_exp</v>
          </cell>
          <cell r="K11979" t="str">
            <v>alloc_energy_amt</v>
          </cell>
          <cell r="M11979" t="str">
            <v>2015/07/1/2/A/0</v>
          </cell>
        </row>
        <row r="11980">
          <cell r="A11980" t="str">
            <v>11979</v>
          </cell>
          <cell r="B11980" t="str">
            <v>OM72159</v>
          </cell>
          <cell r="C11980" t="str">
            <v>159 - Energy Allocation O &amp; M Exp Amount</v>
          </cell>
          <cell r="D11980">
            <v>0</v>
          </cell>
          <cell r="F11980" t="str">
            <v>CALC</v>
          </cell>
          <cell r="H11980" t="str">
            <v>159</v>
          </cell>
          <cell r="I11980" t="str">
            <v>C</v>
          </cell>
          <cell r="J11980" t="str">
            <v>om_exp</v>
          </cell>
          <cell r="K11980" t="str">
            <v>alloc_energy_amt</v>
          </cell>
          <cell r="M11980" t="str">
            <v>2015/07/1/2/A/0</v>
          </cell>
        </row>
        <row r="11981">
          <cell r="A11981" t="str">
            <v>11980</v>
          </cell>
          <cell r="B11981" t="str">
            <v>OM72159</v>
          </cell>
          <cell r="C11981" t="str">
            <v>159 - Energy Allocation O &amp; M Exp Amount</v>
          </cell>
          <cell r="D11981">
            <v>0</v>
          </cell>
          <cell r="F11981" t="str">
            <v>CALC</v>
          </cell>
          <cell r="H11981" t="str">
            <v>159</v>
          </cell>
          <cell r="I11981" t="str">
            <v>C</v>
          </cell>
          <cell r="J11981" t="str">
            <v>om_exp</v>
          </cell>
          <cell r="K11981" t="str">
            <v>alloc_energy_amt</v>
          </cell>
          <cell r="M11981" t="str">
            <v>2015/07/1/2/A/0</v>
          </cell>
        </row>
        <row r="11982">
          <cell r="A11982" t="str">
            <v>11981</v>
          </cell>
          <cell r="B11982" t="str">
            <v>OM72159</v>
          </cell>
          <cell r="C11982" t="str">
            <v>159 - Energy Allocation O &amp; M Exp Amount</v>
          </cell>
          <cell r="D11982">
            <v>0</v>
          </cell>
          <cell r="F11982" t="str">
            <v>CALC</v>
          </cell>
          <cell r="H11982" t="str">
            <v>159</v>
          </cell>
          <cell r="I11982" t="str">
            <v>C</v>
          </cell>
          <cell r="J11982" t="str">
            <v>om_exp</v>
          </cell>
          <cell r="K11982" t="str">
            <v>alloc_energy_amt</v>
          </cell>
          <cell r="M11982" t="str">
            <v>2015/07/1/2/A/0</v>
          </cell>
        </row>
        <row r="11983">
          <cell r="A11983" t="str">
            <v>11982</v>
          </cell>
          <cell r="B11983" t="str">
            <v>OM72159</v>
          </cell>
          <cell r="C11983" t="str">
            <v>159 - Energy Allocation O &amp; M Exp Amount</v>
          </cell>
          <cell r="D11983">
            <v>0</v>
          </cell>
          <cell r="F11983" t="str">
            <v>CALC</v>
          </cell>
          <cell r="H11983" t="str">
            <v>159</v>
          </cell>
          <cell r="I11983" t="str">
            <v>C</v>
          </cell>
          <cell r="J11983" t="str">
            <v>om_exp</v>
          </cell>
          <cell r="K11983" t="str">
            <v>alloc_energy_amt</v>
          </cell>
          <cell r="M11983" t="str">
            <v>2015/07/1/2/A/0</v>
          </cell>
        </row>
        <row r="11984">
          <cell r="A11984" t="str">
            <v>11983</v>
          </cell>
          <cell r="B11984" t="str">
            <v>OM72159</v>
          </cell>
          <cell r="C11984" t="str">
            <v>159 - Energy Allocation O &amp; M Exp Amount</v>
          </cell>
          <cell r="D11984">
            <v>0</v>
          </cell>
          <cell r="F11984" t="str">
            <v>CALC</v>
          </cell>
          <cell r="H11984" t="str">
            <v>159</v>
          </cell>
          <cell r="I11984" t="str">
            <v>C</v>
          </cell>
          <cell r="J11984" t="str">
            <v>om_exp</v>
          </cell>
          <cell r="K11984" t="str">
            <v>alloc_energy_amt</v>
          </cell>
          <cell r="M11984" t="str">
            <v>2015/07/1/2/A/0</v>
          </cell>
        </row>
        <row r="11985">
          <cell r="A11985" t="str">
            <v>11984</v>
          </cell>
          <cell r="B11985" t="str">
            <v>OM72159</v>
          </cell>
          <cell r="C11985" t="str">
            <v>159 - Energy Allocation O &amp; M Exp Amount</v>
          </cell>
          <cell r="D11985">
            <v>0</v>
          </cell>
          <cell r="F11985" t="str">
            <v>CALC</v>
          </cell>
          <cell r="H11985" t="str">
            <v>159</v>
          </cell>
          <cell r="I11985" t="str">
            <v>C</v>
          </cell>
          <cell r="J11985" t="str">
            <v>om_exp</v>
          </cell>
          <cell r="K11985" t="str">
            <v>alloc_energy_amt</v>
          </cell>
          <cell r="M11985" t="str">
            <v>2015/07/1/2/A/0</v>
          </cell>
        </row>
        <row r="11986">
          <cell r="A11986" t="str">
            <v>11985</v>
          </cell>
          <cell r="B11986" t="str">
            <v>OM72159</v>
          </cell>
          <cell r="C11986" t="str">
            <v>159 - Energy Allocation O &amp; M Exp Amount</v>
          </cell>
          <cell r="D11986">
            <v>0</v>
          </cell>
          <cell r="F11986" t="str">
            <v>CALC</v>
          </cell>
          <cell r="H11986" t="str">
            <v>159</v>
          </cell>
          <cell r="I11986" t="str">
            <v>C</v>
          </cell>
          <cell r="J11986" t="str">
            <v>om_exp</v>
          </cell>
          <cell r="K11986" t="str">
            <v>alloc_energy_amt</v>
          </cell>
          <cell r="M11986" t="str">
            <v>2015/07/1/2/A/0</v>
          </cell>
        </row>
        <row r="11987">
          <cell r="A11987" t="str">
            <v>11986</v>
          </cell>
          <cell r="B11987" t="str">
            <v>OM72159</v>
          </cell>
          <cell r="C11987" t="str">
            <v>159 - Energy Allocation O &amp; M Exp Amount</v>
          </cell>
          <cell r="D11987">
            <v>0</v>
          </cell>
          <cell r="F11987" t="str">
            <v>CALC</v>
          </cell>
          <cell r="H11987" t="str">
            <v>159</v>
          </cell>
          <cell r="I11987" t="str">
            <v>C</v>
          </cell>
          <cell r="J11987" t="str">
            <v>om_exp</v>
          </cell>
          <cell r="K11987" t="str">
            <v>alloc_energy_amt</v>
          </cell>
          <cell r="M11987" t="str">
            <v>2015/07/1/2/A/0</v>
          </cell>
        </row>
        <row r="11988">
          <cell r="A11988" t="str">
            <v>11987</v>
          </cell>
          <cell r="B11988" t="str">
            <v>OM72159</v>
          </cell>
          <cell r="C11988" t="str">
            <v>159 - Energy Allocation O &amp; M Exp Amount</v>
          </cell>
          <cell r="D11988">
            <v>0</v>
          </cell>
          <cell r="F11988" t="str">
            <v>CALC</v>
          </cell>
          <cell r="H11988" t="str">
            <v>159</v>
          </cell>
          <cell r="I11988" t="str">
            <v>C</v>
          </cell>
          <cell r="J11988" t="str">
            <v>om_exp</v>
          </cell>
          <cell r="K11988" t="str">
            <v>alloc_energy_amt</v>
          </cell>
          <cell r="M11988" t="str">
            <v>2015/07/1/2/A/0</v>
          </cell>
        </row>
        <row r="11989">
          <cell r="A11989" t="str">
            <v>11988</v>
          </cell>
          <cell r="B11989" t="str">
            <v>OM72159</v>
          </cell>
          <cell r="C11989" t="str">
            <v>159 - Energy Allocation O &amp; M Exp Amount</v>
          </cell>
          <cell r="D11989">
            <v>0</v>
          </cell>
          <cell r="F11989" t="str">
            <v>CALC</v>
          </cell>
          <cell r="H11989" t="str">
            <v>159</v>
          </cell>
          <cell r="I11989" t="str">
            <v>C</v>
          </cell>
          <cell r="J11989" t="str">
            <v>om_exp</v>
          </cell>
          <cell r="K11989" t="str">
            <v>alloc_energy_amt</v>
          </cell>
          <cell r="M11989" t="str">
            <v>2015/07/1/2/A/0</v>
          </cell>
        </row>
        <row r="11990">
          <cell r="A11990" t="str">
            <v>11989</v>
          </cell>
          <cell r="B11990" t="str">
            <v>OM72159</v>
          </cell>
          <cell r="C11990" t="str">
            <v>159 - Energy Allocation O &amp; M Exp Amount</v>
          </cell>
          <cell r="D11990">
            <v>0</v>
          </cell>
          <cell r="F11990" t="str">
            <v>CALC</v>
          </cell>
          <cell r="H11990" t="str">
            <v>159</v>
          </cell>
          <cell r="I11990" t="str">
            <v>C</v>
          </cell>
          <cell r="J11990" t="str">
            <v>om_exp</v>
          </cell>
          <cell r="K11990" t="str">
            <v>alloc_energy_amt</v>
          </cell>
          <cell r="M11990" t="str">
            <v>2015/07/1/2/A/0</v>
          </cell>
        </row>
        <row r="11991">
          <cell r="A11991" t="str">
            <v>11990</v>
          </cell>
          <cell r="B11991" t="str">
            <v>OM72159</v>
          </cell>
          <cell r="C11991" t="str">
            <v>159 - Energy Allocation O &amp; M Exp Amount</v>
          </cell>
          <cell r="D11991">
            <v>0</v>
          </cell>
          <cell r="F11991" t="str">
            <v>CALC</v>
          </cell>
          <cell r="H11991" t="str">
            <v>159</v>
          </cell>
          <cell r="I11991" t="str">
            <v>C</v>
          </cell>
          <cell r="J11991" t="str">
            <v>om_exp</v>
          </cell>
          <cell r="K11991" t="str">
            <v>alloc_energy_amt</v>
          </cell>
          <cell r="M11991" t="str">
            <v>2015/07/1/2/A/0</v>
          </cell>
        </row>
        <row r="11992">
          <cell r="A11992" t="str">
            <v>11991</v>
          </cell>
          <cell r="B11992" t="str">
            <v>OM72159</v>
          </cell>
          <cell r="C11992" t="str">
            <v>159 - Energy Allocation O &amp; M Exp Amount</v>
          </cell>
          <cell r="D11992">
            <v>0</v>
          </cell>
          <cell r="F11992" t="str">
            <v>CALC</v>
          </cell>
          <cell r="H11992" t="str">
            <v>159</v>
          </cell>
          <cell r="I11992" t="str">
            <v>C</v>
          </cell>
          <cell r="J11992" t="str">
            <v>om_exp</v>
          </cell>
          <cell r="K11992" t="str">
            <v>alloc_energy_amt</v>
          </cell>
          <cell r="M11992" t="str">
            <v>2015/07/1/2/A/0</v>
          </cell>
        </row>
        <row r="11993">
          <cell r="A11993" t="str">
            <v>11992</v>
          </cell>
          <cell r="B11993" t="str">
            <v>OM72159</v>
          </cell>
          <cell r="C11993" t="str">
            <v>159 - Energy Allocation O &amp; M Exp Amount</v>
          </cell>
          <cell r="D11993">
            <v>0</v>
          </cell>
          <cell r="F11993" t="str">
            <v>CALC</v>
          </cell>
          <cell r="H11993" t="str">
            <v>159</v>
          </cell>
          <cell r="I11993" t="str">
            <v>C</v>
          </cell>
          <cell r="J11993" t="str">
            <v>om_exp</v>
          </cell>
          <cell r="K11993" t="str">
            <v>alloc_energy_amt</v>
          </cell>
          <cell r="M11993" t="str">
            <v>2015/07/1/2/A/0</v>
          </cell>
        </row>
        <row r="11994">
          <cell r="A11994" t="str">
            <v>11993</v>
          </cell>
          <cell r="B11994" t="str">
            <v>OM72159</v>
          </cell>
          <cell r="C11994" t="str">
            <v>159 - Energy Allocation O &amp; M Exp Amount</v>
          </cell>
          <cell r="D11994">
            <v>0</v>
          </cell>
          <cell r="F11994" t="str">
            <v>CALC</v>
          </cell>
          <cell r="H11994" t="str">
            <v>159</v>
          </cell>
          <cell r="I11994" t="str">
            <v>C</v>
          </cell>
          <cell r="J11994" t="str">
            <v>om_exp</v>
          </cell>
          <cell r="K11994" t="str">
            <v>alloc_energy_amt</v>
          </cell>
          <cell r="M11994" t="str">
            <v>2015/07/1/2/A/0</v>
          </cell>
        </row>
        <row r="11995">
          <cell r="A11995" t="str">
            <v>11994</v>
          </cell>
          <cell r="B11995" t="str">
            <v>OM72159</v>
          </cell>
          <cell r="C11995" t="str">
            <v>159 - Energy Allocation O &amp; M Exp Amount</v>
          </cell>
          <cell r="D11995">
            <v>0</v>
          </cell>
          <cell r="F11995" t="str">
            <v>CALC</v>
          </cell>
          <cell r="H11995" t="str">
            <v>159</v>
          </cell>
          <cell r="I11995" t="str">
            <v>C</v>
          </cell>
          <cell r="J11995" t="str">
            <v>om_exp</v>
          </cell>
          <cell r="K11995" t="str">
            <v>alloc_energy_amt</v>
          </cell>
          <cell r="M11995" t="str">
            <v>2015/07/1/2/A/0</v>
          </cell>
        </row>
        <row r="11996">
          <cell r="A11996" t="str">
            <v>11995</v>
          </cell>
          <cell r="B11996" t="str">
            <v>OM72159</v>
          </cell>
          <cell r="C11996" t="str">
            <v>159 - Energy Allocation O &amp; M Exp Amount</v>
          </cell>
          <cell r="D11996">
            <v>0</v>
          </cell>
          <cell r="F11996" t="str">
            <v>CALC</v>
          </cell>
          <cell r="H11996" t="str">
            <v>159</v>
          </cell>
          <cell r="I11996" t="str">
            <v>C</v>
          </cell>
          <cell r="J11996" t="str">
            <v>om_exp</v>
          </cell>
          <cell r="K11996" t="str">
            <v>alloc_energy_amt</v>
          </cell>
          <cell r="M11996" t="str">
            <v>2015/07/1/2/A/0</v>
          </cell>
        </row>
        <row r="11997">
          <cell r="A11997" t="str">
            <v>11996</v>
          </cell>
          <cell r="B11997" t="str">
            <v>OM72159</v>
          </cell>
          <cell r="C11997" t="str">
            <v>159 - Energy Allocation O &amp; M Exp Amount</v>
          </cell>
          <cell r="D11997">
            <v>0</v>
          </cell>
          <cell r="F11997" t="str">
            <v>CALC</v>
          </cell>
          <cell r="H11997" t="str">
            <v>159</v>
          </cell>
          <cell r="I11997" t="str">
            <v>C</v>
          </cell>
          <cell r="J11997" t="str">
            <v>om_exp</v>
          </cell>
          <cell r="K11997" t="str">
            <v>alloc_energy_amt</v>
          </cell>
          <cell r="M11997" t="str">
            <v>2015/07/1/2/A/0</v>
          </cell>
        </row>
        <row r="11998">
          <cell r="A11998" t="str">
            <v>11997</v>
          </cell>
          <cell r="B11998" t="str">
            <v>OM72159</v>
          </cell>
          <cell r="C11998" t="str">
            <v>159 - Energy Allocation O &amp; M Exp Amount</v>
          </cell>
          <cell r="D11998">
            <v>0</v>
          </cell>
          <cell r="F11998" t="str">
            <v>CALC</v>
          </cell>
          <cell r="H11998" t="str">
            <v>159</v>
          </cell>
          <cell r="I11998" t="str">
            <v>C</v>
          </cell>
          <cell r="J11998" t="str">
            <v>om_exp</v>
          </cell>
          <cell r="K11998" t="str">
            <v>alloc_energy_amt</v>
          </cell>
          <cell r="M11998" t="str">
            <v>2015/07/1/2/A/0</v>
          </cell>
        </row>
        <row r="11999">
          <cell r="A11999" t="str">
            <v>11998</v>
          </cell>
          <cell r="B11999" t="str">
            <v>OM72159</v>
          </cell>
          <cell r="C11999" t="str">
            <v>159 - Energy Allocation O &amp; M Exp Amount</v>
          </cell>
          <cell r="D11999">
            <v>0</v>
          </cell>
          <cell r="F11999" t="str">
            <v>CALC</v>
          </cell>
          <cell r="H11999" t="str">
            <v>159</v>
          </cell>
          <cell r="I11999" t="str">
            <v>C</v>
          </cell>
          <cell r="J11999" t="str">
            <v>om_exp</v>
          </cell>
          <cell r="K11999" t="str">
            <v>alloc_energy_amt</v>
          </cell>
          <cell r="M11999" t="str">
            <v>2015/07/1/2/A/0</v>
          </cell>
        </row>
        <row r="12000">
          <cell r="A12000" t="str">
            <v>11999</v>
          </cell>
          <cell r="B12000" t="str">
            <v>OM72159</v>
          </cell>
          <cell r="C12000" t="str">
            <v>159 - Energy Allocation O &amp; M Exp Amount</v>
          </cell>
          <cell r="D12000">
            <v>0</v>
          </cell>
          <cell r="F12000" t="str">
            <v>CALC</v>
          </cell>
          <cell r="H12000" t="str">
            <v>159</v>
          </cell>
          <cell r="I12000" t="str">
            <v>C</v>
          </cell>
          <cell r="J12000" t="str">
            <v>om_exp</v>
          </cell>
          <cell r="K12000" t="str">
            <v>alloc_energy_amt</v>
          </cell>
          <cell r="M12000" t="str">
            <v>2015/07/1/2/A/0</v>
          </cell>
        </row>
        <row r="12001">
          <cell r="A12001" t="str">
            <v>12000</v>
          </cell>
          <cell r="B12001" t="str">
            <v>OM72159</v>
          </cell>
          <cell r="C12001" t="str">
            <v>159 - Energy Allocation O &amp; M Exp Amount</v>
          </cell>
          <cell r="D12001">
            <v>0</v>
          </cell>
          <cell r="F12001" t="str">
            <v>CALC</v>
          </cell>
          <cell r="H12001" t="str">
            <v>159</v>
          </cell>
          <cell r="I12001" t="str">
            <v>C</v>
          </cell>
          <cell r="J12001" t="str">
            <v>om_exp</v>
          </cell>
          <cell r="K12001" t="str">
            <v>alloc_energy_amt</v>
          </cell>
          <cell r="M12001" t="str">
            <v>2015/07/1/2/A/0</v>
          </cell>
        </row>
        <row r="12002">
          <cell r="A12002" t="str">
            <v>12001</v>
          </cell>
          <cell r="B12002" t="str">
            <v>OMB2159</v>
          </cell>
          <cell r="C12002" t="str">
            <v>159 - CP Jurisdictional O &amp; M Exp Amount</v>
          </cell>
          <cell r="D12002">
            <v>0</v>
          </cell>
          <cell r="F12002" t="str">
            <v>CALC</v>
          </cell>
          <cell r="H12002" t="str">
            <v>159</v>
          </cell>
          <cell r="I12002" t="str">
            <v>C</v>
          </cell>
          <cell r="J12002" t="str">
            <v>om_exp</v>
          </cell>
          <cell r="K12002" t="str">
            <v>juris_cp_amt</v>
          </cell>
          <cell r="M12002" t="str">
            <v>2015/07/1/2/A/0</v>
          </cell>
        </row>
        <row r="12003">
          <cell r="A12003" t="str">
            <v>12002</v>
          </cell>
          <cell r="B12003" t="str">
            <v>OMB2159</v>
          </cell>
          <cell r="C12003" t="str">
            <v>159 - CP Jurisdictional O &amp; M Exp Amount</v>
          </cell>
          <cell r="D12003">
            <v>0</v>
          </cell>
          <cell r="F12003" t="str">
            <v>CALC</v>
          </cell>
          <cell r="H12003" t="str">
            <v>159</v>
          </cell>
          <cell r="I12003" t="str">
            <v>C</v>
          </cell>
          <cell r="J12003" t="str">
            <v>om_exp</v>
          </cell>
          <cell r="K12003" t="str">
            <v>juris_cp_amt</v>
          </cell>
          <cell r="M12003" t="str">
            <v>2015/07/1/2/A/0</v>
          </cell>
        </row>
        <row r="12004">
          <cell r="A12004" t="str">
            <v>12003</v>
          </cell>
          <cell r="B12004" t="str">
            <v>OMB2159</v>
          </cell>
          <cell r="C12004" t="str">
            <v>159 - CP Jurisdictional O &amp; M Exp Amount</v>
          </cell>
          <cell r="D12004">
            <v>0</v>
          </cell>
          <cell r="F12004" t="str">
            <v>CALC</v>
          </cell>
          <cell r="H12004" t="str">
            <v>159</v>
          </cell>
          <cell r="I12004" t="str">
            <v>C</v>
          </cell>
          <cell r="J12004" t="str">
            <v>om_exp</v>
          </cell>
          <cell r="K12004" t="str">
            <v>juris_cp_amt</v>
          </cell>
          <cell r="M12004" t="str">
            <v>2015/07/1/2/A/0</v>
          </cell>
        </row>
        <row r="12005">
          <cell r="A12005" t="str">
            <v>12004</v>
          </cell>
          <cell r="B12005" t="str">
            <v>OMB2159</v>
          </cell>
          <cell r="C12005" t="str">
            <v>159 - CP Jurisdictional O &amp; M Exp Amount</v>
          </cell>
          <cell r="D12005">
            <v>0</v>
          </cell>
          <cell r="F12005" t="str">
            <v>CALC</v>
          </cell>
          <cell r="H12005" t="str">
            <v>159</v>
          </cell>
          <cell r="I12005" t="str">
            <v>C</v>
          </cell>
          <cell r="J12005" t="str">
            <v>om_exp</v>
          </cell>
          <cell r="K12005" t="str">
            <v>juris_cp_amt</v>
          </cell>
          <cell r="M12005" t="str">
            <v>2015/07/1/2/A/0</v>
          </cell>
        </row>
        <row r="12006">
          <cell r="A12006" t="str">
            <v>12005</v>
          </cell>
          <cell r="B12006" t="str">
            <v>OMB2159</v>
          </cell>
          <cell r="C12006" t="str">
            <v>159 - CP Jurisdictional O &amp; M Exp Amount</v>
          </cell>
          <cell r="D12006">
            <v>0</v>
          </cell>
          <cell r="F12006" t="str">
            <v>CALC</v>
          </cell>
          <cell r="H12006" t="str">
            <v>159</v>
          </cell>
          <cell r="I12006" t="str">
            <v>C</v>
          </cell>
          <cell r="J12006" t="str">
            <v>om_exp</v>
          </cell>
          <cell r="K12006" t="str">
            <v>juris_cp_amt</v>
          </cell>
          <cell r="M12006" t="str">
            <v>2015/07/1/2/A/0</v>
          </cell>
        </row>
        <row r="12007">
          <cell r="A12007" t="str">
            <v>12006</v>
          </cell>
          <cell r="B12007" t="str">
            <v>OMB2159</v>
          </cell>
          <cell r="C12007" t="str">
            <v>159 - CP Jurisdictional O &amp; M Exp Amount</v>
          </cell>
          <cell r="D12007">
            <v>0</v>
          </cell>
          <cell r="F12007" t="str">
            <v>CALC</v>
          </cell>
          <cell r="H12007" t="str">
            <v>159</v>
          </cell>
          <cell r="I12007" t="str">
            <v>C</v>
          </cell>
          <cell r="J12007" t="str">
            <v>om_exp</v>
          </cell>
          <cell r="K12007" t="str">
            <v>juris_cp_amt</v>
          </cell>
          <cell r="M12007" t="str">
            <v>2015/07/1/2/A/0</v>
          </cell>
        </row>
        <row r="12008">
          <cell r="A12008" t="str">
            <v>12007</v>
          </cell>
          <cell r="B12008" t="str">
            <v>OMB2159</v>
          </cell>
          <cell r="C12008" t="str">
            <v>159 - CP Jurisdictional O &amp; M Exp Amount</v>
          </cell>
          <cell r="D12008">
            <v>0</v>
          </cell>
          <cell r="F12008" t="str">
            <v>CALC</v>
          </cell>
          <cell r="H12008" t="str">
            <v>159</v>
          </cell>
          <cell r="I12008" t="str">
            <v>C</v>
          </cell>
          <cell r="J12008" t="str">
            <v>om_exp</v>
          </cell>
          <cell r="K12008" t="str">
            <v>juris_cp_amt</v>
          </cell>
          <cell r="M12008" t="str">
            <v>2015/07/1/2/A/0</v>
          </cell>
        </row>
        <row r="12009">
          <cell r="A12009" t="str">
            <v>12008</v>
          </cell>
          <cell r="B12009" t="str">
            <v>OMB2159</v>
          </cell>
          <cell r="C12009" t="str">
            <v>159 - CP Jurisdictional O &amp; M Exp Amount</v>
          </cell>
          <cell r="D12009">
            <v>0</v>
          </cell>
          <cell r="F12009" t="str">
            <v>CALC</v>
          </cell>
          <cell r="H12009" t="str">
            <v>159</v>
          </cell>
          <cell r="I12009" t="str">
            <v>C</v>
          </cell>
          <cell r="J12009" t="str">
            <v>om_exp</v>
          </cell>
          <cell r="K12009" t="str">
            <v>juris_cp_amt</v>
          </cell>
          <cell r="M12009" t="str">
            <v>2015/07/1/2/A/0</v>
          </cell>
        </row>
        <row r="12010">
          <cell r="A12010" t="str">
            <v>12009</v>
          </cell>
          <cell r="B12010" t="str">
            <v>OMB2159</v>
          </cell>
          <cell r="C12010" t="str">
            <v>159 - CP Jurisdictional O &amp; M Exp Amount</v>
          </cell>
          <cell r="D12010">
            <v>0</v>
          </cell>
          <cell r="F12010" t="str">
            <v>CALC</v>
          </cell>
          <cell r="H12010" t="str">
            <v>159</v>
          </cell>
          <cell r="I12010" t="str">
            <v>C</v>
          </cell>
          <cell r="J12010" t="str">
            <v>om_exp</v>
          </cell>
          <cell r="K12010" t="str">
            <v>juris_cp_amt</v>
          </cell>
          <cell r="M12010" t="str">
            <v>2015/07/1/2/A/0</v>
          </cell>
        </row>
        <row r="12011">
          <cell r="A12011" t="str">
            <v>12010</v>
          </cell>
          <cell r="B12011" t="str">
            <v>OMB2159</v>
          </cell>
          <cell r="C12011" t="str">
            <v>159 - CP Jurisdictional O &amp; M Exp Amount</v>
          </cell>
          <cell r="D12011">
            <v>0</v>
          </cell>
          <cell r="F12011" t="str">
            <v>CALC</v>
          </cell>
          <cell r="H12011" t="str">
            <v>159</v>
          </cell>
          <cell r="I12011" t="str">
            <v>C</v>
          </cell>
          <cell r="J12011" t="str">
            <v>om_exp</v>
          </cell>
          <cell r="K12011" t="str">
            <v>juris_cp_amt</v>
          </cell>
          <cell r="M12011" t="str">
            <v>2015/07/1/2/A/0</v>
          </cell>
        </row>
        <row r="12012">
          <cell r="A12012" t="str">
            <v>12011</v>
          </cell>
          <cell r="B12012" t="str">
            <v>OMB2159</v>
          </cell>
          <cell r="C12012" t="str">
            <v>159 - CP Jurisdictional O &amp; M Exp Amount</v>
          </cell>
          <cell r="D12012">
            <v>0</v>
          </cell>
          <cell r="F12012" t="str">
            <v>CALC</v>
          </cell>
          <cell r="H12012" t="str">
            <v>159</v>
          </cell>
          <cell r="I12012" t="str">
            <v>C</v>
          </cell>
          <cell r="J12012" t="str">
            <v>om_exp</v>
          </cell>
          <cell r="K12012" t="str">
            <v>juris_cp_amt</v>
          </cell>
          <cell r="M12012" t="str">
            <v>2015/07/1/2/A/0</v>
          </cell>
        </row>
        <row r="12013">
          <cell r="A12013" t="str">
            <v>12012</v>
          </cell>
          <cell r="B12013" t="str">
            <v>OMB2159</v>
          </cell>
          <cell r="C12013" t="str">
            <v>159 - CP Jurisdictional O &amp; M Exp Amount</v>
          </cell>
          <cell r="D12013">
            <v>0</v>
          </cell>
          <cell r="F12013" t="str">
            <v>CALC</v>
          </cell>
          <cell r="H12013" t="str">
            <v>159</v>
          </cell>
          <cell r="I12013" t="str">
            <v>C</v>
          </cell>
          <cell r="J12013" t="str">
            <v>om_exp</v>
          </cell>
          <cell r="K12013" t="str">
            <v>juris_cp_amt</v>
          </cell>
          <cell r="M12013" t="str">
            <v>2015/07/1/2/A/0</v>
          </cell>
        </row>
        <row r="12014">
          <cell r="A12014" t="str">
            <v>12013</v>
          </cell>
          <cell r="B12014" t="str">
            <v>OMB2159</v>
          </cell>
          <cell r="C12014" t="str">
            <v>159 - CP Jurisdictional O &amp; M Exp Amount</v>
          </cell>
          <cell r="D12014">
            <v>0</v>
          </cell>
          <cell r="F12014" t="str">
            <v>CALC</v>
          </cell>
          <cell r="H12014" t="str">
            <v>159</v>
          </cell>
          <cell r="I12014" t="str">
            <v>C</v>
          </cell>
          <cell r="J12014" t="str">
            <v>om_exp</v>
          </cell>
          <cell r="K12014" t="str">
            <v>juris_cp_amt</v>
          </cell>
          <cell r="M12014" t="str">
            <v>2015/07/1/2/A/0</v>
          </cell>
        </row>
        <row r="12015">
          <cell r="A12015" t="str">
            <v>12014</v>
          </cell>
          <cell r="B12015" t="str">
            <v>OMB2159</v>
          </cell>
          <cell r="C12015" t="str">
            <v>159 - CP Jurisdictional O &amp; M Exp Amount</v>
          </cell>
          <cell r="D12015">
            <v>0</v>
          </cell>
          <cell r="F12015" t="str">
            <v>CALC</v>
          </cell>
          <cell r="H12015" t="str">
            <v>159</v>
          </cell>
          <cell r="I12015" t="str">
            <v>C</v>
          </cell>
          <cell r="J12015" t="str">
            <v>om_exp</v>
          </cell>
          <cell r="K12015" t="str">
            <v>juris_cp_amt</v>
          </cell>
          <cell r="M12015" t="str">
            <v>2015/07/1/2/A/0</v>
          </cell>
        </row>
        <row r="12016">
          <cell r="A12016" t="str">
            <v>12015</v>
          </cell>
          <cell r="B12016" t="str">
            <v>OMB2159</v>
          </cell>
          <cell r="C12016" t="str">
            <v>159 - CP Jurisdictional O &amp; M Exp Amount</v>
          </cell>
          <cell r="D12016">
            <v>0</v>
          </cell>
          <cell r="F12016" t="str">
            <v>CALC</v>
          </cell>
          <cell r="H12016" t="str">
            <v>159</v>
          </cell>
          <cell r="I12016" t="str">
            <v>C</v>
          </cell>
          <cell r="J12016" t="str">
            <v>om_exp</v>
          </cell>
          <cell r="K12016" t="str">
            <v>juris_cp_amt</v>
          </cell>
          <cell r="M12016" t="str">
            <v>2015/07/1/2/A/0</v>
          </cell>
        </row>
        <row r="12017">
          <cell r="A12017" t="str">
            <v>12016</v>
          </cell>
          <cell r="B12017" t="str">
            <v>OMB2159</v>
          </cell>
          <cell r="C12017" t="str">
            <v>159 - CP Jurisdictional O &amp; M Exp Amount</v>
          </cell>
          <cell r="D12017">
            <v>0</v>
          </cell>
          <cell r="F12017" t="str">
            <v>CALC</v>
          </cell>
          <cell r="H12017" t="str">
            <v>159</v>
          </cell>
          <cell r="I12017" t="str">
            <v>C</v>
          </cell>
          <cell r="J12017" t="str">
            <v>om_exp</v>
          </cell>
          <cell r="K12017" t="str">
            <v>juris_cp_amt</v>
          </cell>
          <cell r="M12017" t="str">
            <v>2015/07/1/2/A/0</v>
          </cell>
        </row>
        <row r="12018">
          <cell r="A12018" t="str">
            <v>12017</v>
          </cell>
          <cell r="B12018" t="str">
            <v>OMB2159</v>
          </cell>
          <cell r="C12018" t="str">
            <v>159 - CP Jurisdictional O &amp; M Exp Amount</v>
          </cell>
          <cell r="D12018">
            <v>0</v>
          </cell>
          <cell r="F12018" t="str">
            <v>CALC</v>
          </cell>
          <cell r="H12018" t="str">
            <v>159</v>
          </cell>
          <cell r="I12018" t="str">
            <v>C</v>
          </cell>
          <cell r="J12018" t="str">
            <v>om_exp</v>
          </cell>
          <cell r="K12018" t="str">
            <v>juris_cp_amt</v>
          </cell>
          <cell r="M12018" t="str">
            <v>2015/07/1/2/A/0</v>
          </cell>
        </row>
        <row r="12019">
          <cell r="A12019" t="str">
            <v>12018</v>
          </cell>
          <cell r="B12019" t="str">
            <v>OMB2159</v>
          </cell>
          <cell r="C12019" t="str">
            <v>159 - CP Jurisdictional O &amp; M Exp Amount</v>
          </cell>
          <cell r="D12019">
            <v>0</v>
          </cell>
          <cell r="F12019" t="str">
            <v>CALC</v>
          </cell>
          <cell r="H12019" t="str">
            <v>159</v>
          </cell>
          <cell r="I12019" t="str">
            <v>C</v>
          </cell>
          <cell r="J12019" t="str">
            <v>om_exp</v>
          </cell>
          <cell r="K12019" t="str">
            <v>juris_cp_amt</v>
          </cell>
          <cell r="M12019" t="str">
            <v>2015/07/1/2/A/0</v>
          </cell>
        </row>
        <row r="12020">
          <cell r="A12020" t="str">
            <v>12019</v>
          </cell>
          <cell r="B12020" t="str">
            <v>OMB2159</v>
          </cell>
          <cell r="C12020" t="str">
            <v>159 - CP Jurisdictional O &amp; M Exp Amount</v>
          </cell>
          <cell r="D12020">
            <v>0</v>
          </cell>
          <cell r="F12020" t="str">
            <v>CALC</v>
          </cell>
          <cell r="H12020" t="str">
            <v>159</v>
          </cell>
          <cell r="I12020" t="str">
            <v>C</v>
          </cell>
          <cell r="J12020" t="str">
            <v>om_exp</v>
          </cell>
          <cell r="K12020" t="str">
            <v>juris_cp_amt</v>
          </cell>
          <cell r="M12020" t="str">
            <v>2015/07/1/2/A/0</v>
          </cell>
        </row>
        <row r="12021">
          <cell r="A12021" t="str">
            <v>12020</v>
          </cell>
          <cell r="B12021" t="str">
            <v>OMB2159</v>
          </cell>
          <cell r="C12021" t="str">
            <v>159 - CP Jurisdictional O &amp; M Exp Amount</v>
          </cell>
          <cell r="D12021">
            <v>132.22</v>
          </cell>
          <cell r="F12021" t="str">
            <v>CALC</v>
          </cell>
          <cell r="H12021" t="str">
            <v>159</v>
          </cell>
          <cell r="I12021" t="str">
            <v>C</v>
          </cell>
          <cell r="J12021" t="str">
            <v>om_exp</v>
          </cell>
          <cell r="K12021" t="str">
            <v>juris_cp_amt</v>
          </cell>
          <cell r="M12021" t="str">
            <v>2015/07/1/2/A/0</v>
          </cell>
        </row>
        <row r="12022">
          <cell r="A12022" t="str">
            <v>12021</v>
          </cell>
          <cell r="B12022" t="str">
            <v>OMB2159</v>
          </cell>
          <cell r="C12022" t="str">
            <v>159 - CP Jurisdictional O &amp; M Exp Amount</v>
          </cell>
          <cell r="D12022">
            <v>0</v>
          </cell>
          <cell r="F12022" t="str">
            <v>CALC</v>
          </cell>
          <cell r="H12022" t="str">
            <v>159</v>
          </cell>
          <cell r="I12022" t="str">
            <v>C</v>
          </cell>
          <cell r="J12022" t="str">
            <v>om_exp</v>
          </cell>
          <cell r="K12022" t="str">
            <v>juris_cp_amt</v>
          </cell>
          <cell r="M12022" t="str">
            <v>2015/07/1/2/A/0</v>
          </cell>
        </row>
        <row r="12023">
          <cell r="A12023" t="str">
            <v>12022</v>
          </cell>
          <cell r="B12023" t="str">
            <v>OMB2159</v>
          </cell>
          <cell r="C12023" t="str">
            <v>159 - CP Jurisdictional O &amp; M Exp Amount</v>
          </cell>
          <cell r="D12023">
            <v>0</v>
          </cell>
          <cell r="F12023" t="str">
            <v>CALC</v>
          </cell>
          <cell r="H12023" t="str">
            <v>159</v>
          </cell>
          <cell r="I12023" t="str">
            <v>C</v>
          </cell>
          <cell r="J12023" t="str">
            <v>om_exp</v>
          </cell>
          <cell r="K12023" t="str">
            <v>juris_cp_amt</v>
          </cell>
          <cell r="M12023" t="str">
            <v>2015/07/1/2/A/0</v>
          </cell>
        </row>
        <row r="12024">
          <cell r="A12024" t="str">
            <v>12023</v>
          </cell>
          <cell r="B12024" t="str">
            <v>OMB2159</v>
          </cell>
          <cell r="C12024" t="str">
            <v>159 - CP Jurisdictional O &amp; M Exp Amount</v>
          </cell>
          <cell r="D12024">
            <v>0</v>
          </cell>
          <cell r="F12024" t="str">
            <v>CALC</v>
          </cell>
          <cell r="H12024" t="str">
            <v>159</v>
          </cell>
          <cell r="I12024" t="str">
            <v>C</v>
          </cell>
          <cell r="J12024" t="str">
            <v>om_exp</v>
          </cell>
          <cell r="K12024" t="str">
            <v>juris_cp_amt</v>
          </cell>
          <cell r="M12024" t="str">
            <v>2015/07/1/2/A/0</v>
          </cell>
        </row>
        <row r="12025">
          <cell r="A12025" t="str">
            <v>12024</v>
          </cell>
          <cell r="B12025" t="str">
            <v>OMB2159</v>
          </cell>
          <cell r="C12025" t="str">
            <v>159 - CP Jurisdictional O &amp; M Exp Amount</v>
          </cell>
          <cell r="D12025">
            <v>0</v>
          </cell>
          <cell r="F12025" t="str">
            <v>CALC</v>
          </cell>
          <cell r="H12025" t="str">
            <v>159</v>
          </cell>
          <cell r="I12025" t="str">
            <v>C</v>
          </cell>
          <cell r="J12025" t="str">
            <v>om_exp</v>
          </cell>
          <cell r="K12025" t="str">
            <v>juris_cp_amt</v>
          </cell>
          <cell r="M12025" t="str">
            <v>2015/07/1/2/A/0</v>
          </cell>
        </row>
        <row r="12026">
          <cell r="A12026" t="str">
            <v>12025</v>
          </cell>
          <cell r="B12026" t="str">
            <v>OM82159</v>
          </cell>
          <cell r="C12026" t="str">
            <v>159 - CP Jurisdictional Factor</v>
          </cell>
          <cell r="D12026">
            <v>0</v>
          </cell>
          <cell r="F12026" t="str">
            <v>CALC</v>
          </cell>
          <cell r="H12026" t="str">
            <v>159</v>
          </cell>
          <cell r="I12026" t="str">
            <v>C</v>
          </cell>
          <cell r="J12026" t="str">
            <v>om_exp</v>
          </cell>
          <cell r="K12026" t="str">
            <v>juris_cp</v>
          </cell>
          <cell r="M12026" t="str">
            <v>2015/07/1/2/A/0</v>
          </cell>
        </row>
        <row r="12027">
          <cell r="A12027" t="str">
            <v>12026</v>
          </cell>
          <cell r="B12027" t="str">
            <v>OM82159</v>
          </cell>
          <cell r="C12027" t="str">
            <v>159 - CP Jurisdictional Factor</v>
          </cell>
          <cell r="D12027">
            <v>0</v>
          </cell>
          <cell r="F12027" t="str">
            <v>CALC</v>
          </cell>
          <cell r="H12027" t="str">
            <v>159</v>
          </cell>
          <cell r="I12027" t="str">
            <v>C</v>
          </cell>
          <cell r="J12027" t="str">
            <v>om_exp</v>
          </cell>
          <cell r="K12027" t="str">
            <v>juris_cp</v>
          </cell>
          <cell r="M12027" t="str">
            <v>2015/07/1/2/A/0</v>
          </cell>
        </row>
        <row r="12028">
          <cell r="A12028" t="str">
            <v>12027</v>
          </cell>
          <cell r="B12028" t="str">
            <v>OM82159</v>
          </cell>
          <cell r="C12028" t="str">
            <v>159 - CP Jurisdictional Factor</v>
          </cell>
          <cell r="D12028">
            <v>0</v>
          </cell>
          <cell r="F12028" t="str">
            <v>CALC</v>
          </cell>
          <cell r="H12028" t="str">
            <v>159</v>
          </cell>
          <cell r="I12028" t="str">
            <v>C</v>
          </cell>
          <cell r="J12028" t="str">
            <v>om_exp</v>
          </cell>
          <cell r="K12028" t="str">
            <v>juris_cp</v>
          </cell>
          <cell r="M12028" t="str">
            <v>2015/07/1/2/A/0</v>
          </cell>
        </row>
        <row r="12029">
          <cell r="A12029" t="str">
            <v>12028</v>
          </cell>
          <cell r="B12029" t="str">
            <v>OM82159</v>
          </cell>
          <cell r="C12029" t="str">
            <v>159 - CP Jurisdictional Factor</v>
          </cell>
          <cell r="D12029">
            <v>0</v>
          </cell>
          <cell r="F12029" t="str">
            <v>CALC</v>
          </cell>
          <cell r="H12029" t="str">
            <v>159</v>
          </cell>
          <cell r="I12029" t="str">
            <v>C</v>
          </cell>
          <cell r="J12029" t="str">
            <v>om_exp</v>
          </cell>
          <cell r="K12029" t="str">
            <v>juris_cp</v>
          </cell>
          <cell r="M12029" t="str">
            <v>2015/07/1/2/A/0</v>
          </cell>
        </row>
        <row r="12030">
          <cell r="A12030" t="str">
            <v>12029</v>
          </cell>
          <cell r="B12030" t="str">
            <v>OM82159</v>
          </cell>
          <cell r="C12030" t="str">
            <v>159 - CP Jurisdictional Factor</v>
          </cell>
          <cell r="D12030">
            <v>0</v>
          </cell>
          <cell r="F12030" t="str">
            <v>CALC</v>
          </cell>
          <cell r="H12030" t="str">
            <v>159</v>
          </cell>
          <cell r="I12030" t="str">
            <v>C</v>
          </cell>
          <cell r="J12030" t="str">
            <v>om_exp</v>
          </cell>
          <cell r="K12030" t="str">
            <v>juris_cp</v>
          </cell>
          <cell r="M12030" t="str">
            <v>2015/07/1/2/A/0</v>
          </cell>
        </row>
        <row r="12031">
          <cell r="A12031" t="str">
            <v>12030</v>
          </cell>
          <cell r="B12031" t="str">
            <v>OM82159</v>
          </cell>
          <cell r="C12031" t="str">
            <v>159 - CP Jurisdictional Factor</v>
          </cell>
          <cell r="D12031">
            <v>0</v>
          </cell>
          <cell r="F12031" t="str">
            <v>CALC</v>
          </cell>
          <cell r="H12031" t="str">
            <v>159</v>
          </cell>
          <cell r="I12031" t="str">
            <v>C</v>
          </cell>
          <cell r="J12031" t="str">
            <v>om_exp</v>
          </cell>
          <cell r="K12031" t="str">
            <v>juris_cp</v>
          </cell>
          <cell r="M12031" t="str">
            <v>2015/07/1/2/A/0</v>
          </cell>
        </row>
        <row r="12032">
          <cell r="A12032" t="str">
            <v>12031</v>
          </cell>
          <cell r="B12032" t="str">
            <v>OM82159</v>
          </cell>
          <cell r="C12032" t="str">
            <v>159 - CP Jurisdictional Factor</v>
          </cell>
          <cell r="D12032">
            <v>0</v>
          </cell>
          <cell r="F12032" t="str">
            <v>CALC</v>
          </cell>
          <cell r="H12032" t="str">
            <v>159</v>
          </cell>
          <cell r="I12032" t="str">
            <v>C</v>
          </cell>
          <cell r="J12032" t="str">
            <v>om_exp</v>
          </cell>
          <cell r="K12032" t="str">
            <v>juris_cp</v>
          </cell>
          <cell r="M12032" t="str">
            <v>2015/07/1/2/A/0</v>
          </cell>
        </row>
        <row r="12033">
          <cell r="A12033" t="str">
            <v>12032</v>
          </cell>
          <cell r="B12033" t="str">
            <v>OM82159</v>
          </cell>
          <cell r="C12033" t="str">
            <v>159 - CP Jurisdictional Factor</v>
          </cell>
          <cell r="D12033">
            <v>0</v>
          </cell>
          <cell r="F12033" t="str">
            <v>CALC</v>
          </cell>
          <cell r="H12033" t="str">
            <v>159</v>
          </cell>
          <cell r="I12033" t="str">
            <v>C</v>
          </cell>
          <cell r="J12033" t="str">
            <v>om_exp</v>
          </cell>
          <cell r="K12033" t="str">
            <v>juris_cp</v>
          </cell>
          <cell r="M12033" t="str">
            <v>2015/07/1/2/A/0</v>
          </cell>
        </row>
        <row r="12034">
          <cell r="A12034" t="str">
            <v>12033</v>
          </cell>
          <cell r="B12034" t="str">
            <v>OM82159</v>
          </cell>
          <cell r="C12034" t="str">
            <v>159 - CP Jurisdictional Factor</v>
          </cell>
          <cell r="D12034">
            <v>0</v>
          </cell>
          <cell r="F12034" t="str">
            <v>CALC</v>
          </cell>
          <cell r="H12034" t="str">
            <v>159</v>
          </cell>
          <cell r="I12034" t="str">
            <v>C</v>
          </cell>
          <cell r="J12034" t="str">
            <v>om_exp</v>
          </cell>
          <cell r="K12034" t="str">
            <v>juris_cp</v>
          </cell>
          <cell r="M12034" t="str">
            <v>2015/07/1/2/A/0</v>
          </cell>
        </row>
        <row r="12035">
          <cell r="A12035" t="str">
            <v>12034</v>
          </cell>
          <cell r="B12035" t="str">
            <v>OM82159</v>
          </cell>
          <cell r="C12035" t="str">
            <v>159 - CP Jurisdictional Factor</v>
          </cell>
          <cell r="D12035">
            <v>0</v>
          </cell>
          <cell r="F12035" t="str">
            <v>CALC</v>
          </cell>
          <cell r="H12035" t="str">
            <v>159</v>
          </cell>
          <cell r="I12035" t="str">
            <v>C</v>
          </cell>
          <cell r="J12035" t="str">
            <v>om_exp</v>
          </cell>
          <cell r="K12035" t="str">
            <v>juris_cp</v>
          </cell>
          <cell r="M12035" t="str">
            <v>2015/07/1/2/A/0</v>
          </cell>
        </row>
        <row r="12036">
          <cell r="A12036" t="str">
            <v>12035</v>
          </cell>
          <cell r="B12036" t="str">
            <v>OM82159</v>
          </cell>
          <cell r="C12036" t="str">
            <v>159 - CP Jurisdictional Factor</v>
          </cell>
          <cell r="D12036">
            <v>0</v>
          </cell>
          <cell r="F12036" t="str">
            <v>CALC</v>
          </cell>
          <cell r="H12036" t="str">
            <v>159</v>
          </cell>
          <cell r="I12036" t="str">
            <v>C</v>
          </cell>
          <cell r="J12036" t="str">
            <v>om_exp</v>
          </cell>
          <cell r="K12036" t="str">
            <v>juris_cp</v>
          </cell>
          <cell r="M12036" t="str">
            <v>2015/07/1/2/A/0</v>
          </cell>
        </row>
        <row r="12037">
          <cell r="A12037" t="str">
            <v>12036</v>
          </cell>
          <cell r="B12037" t="str">
            <v>OM82159</v>
          </cell>
          <cell r="C12037" t="str">
            <v>159 - CP Jurisdictional Factor</v>
          </cell>
          <cell r="D12037">
            <v>0</v>
          </cell>
          <cell r="F12037" t="str">
            <v>CALC</v>
          </cell>
          <cell r="H12037" t="str">
            <v>159</v>
          </cell>
          <cell r="I12037" t="str">
            <v>C</v>
          </cell>
          <cell r="J12037" t="str">
            <v>om_exp</v>
          </cell>
          <cell r="K12037" t="str">
            <v>juris_cp</v>
          </cell>
          <cell r="M12037" t="str">
            <v>2015/07/1/2/A/0</v>
          </cell>
        </row>
        <row r="12038">
          <cell r="A12038" t="str">
            <v>12037</v>
          </cell>
          <cell r="B12038" t="str">
            <v>OM82159</v>
          </cell>
          <cell r="C12038" t="str">
            <v>159 - CP Jurisdictional Factor</v>
          </cell>
          <cell r="D12038">
            <v>0</v>
          </cell>
          <cell r="F12038" t="str">
            <v>CALC</v>
          </cell>
          <cell r="H12038" t="str">
            <v>159</v>
          </cell>
          <cell r="I12038" t="str">
            <v>C</v>
          </cell>
          <cell r="J12038" t="str">
            <v>om_exp</v>
          </cell>
          <cell r="K12038" t="str">
            <v>juris_cp</v>
          </cell>
          <cell r="M12038" t="str">
            <v>2015/07/1/2/A/0</v>
          </cell>
        </row>
        <row r="12039">
          <cell r="A12039" t="str">
            <v>12038</v>
          </cell>
          <cell r="B12039" t="str">
            <v>OM82159</v>
          </cell>
          <cell r="C12039" t="str">
            <v>159 - CP Jurisdictional Factor</v>
          </cell>
          <cell r="D12039">
            <v>0</v>
          </cell>
          <cell r="F12039" t="str">
            <v>CALC</v>
          </cell>
          <cell r="H12039" t="str">
            <v>159</v>
          </cell>
          <cell r="I12039" t="str">
            <v>C</v>
          </cell>
          <cell r="J12039" t="str">
            <v>om_exp</v>
          </cell>
          <cell r="K12039" t="str">
            <v>juris_cp</v>
          </cell>
          <cell r="M12039" t="str">
            <v>2015/07/1/2/A/0</v>
          </cell>
        </row>
        <row r="12040">
          <cell r="A12040" t="str">
            <v>12039</v>
          </cell>
          <cell r="B12040" t="str">
            <v>OM82159</v>
          </cell>
          <cell r="C12040" t="str">
            <v>159 - CP Jurisdictional Factor</v>
          </cell>
          <cell r="D12040">
            <v>0</v>
          </cell>
          <cell r="F12040" t="str">
            <v>CALC</v>
          </cell>
          <cell r="H12040" t="str">
            <v>159</v>
          </cell>
          <cell r="I12040" t="str">
            <v>C</v>
          </cell>
          <cell r="J12040" t="str">
            <v>om_exp</v>
          </cell>
          <cell r="K12040" t="str">
            <v>juris_cp</v>
          </cell>
          <cell r="M12040" t="str">
            <v>2015/07/1/2/A/0</v>
          </cell>
        </row>
        <row r="12041">
          <cell r="A12041" t="str">
            <v>12040</v>
          </cell>
          <cell r="B12041" t="str">
            <v>OM82159</v>
          </cell>
          <cell r="C12041" t="str">
            <v>159 - CP Jurisdictional Factor</v>
          </cell>
          <cell r="D12041">
            <v>0</v>
          </cell>
          <cell r="F12041" t="str">
            <v>CALC</v>
          </cell>
          <cell r="H12041" t="str">
            <v>159</v>
          </cell>
          <cell r="I12041" t="str">
            <v>C</v>
          </cell>
          <cell r="J12041" t="str">
            <v>om_exp</v>
          </cell>
          <cell r="K12041" t="str">
            <v>juris_cp</v>
          </cell>
          <cell r="M12041" t="str">
            <v>2015/07/1/2/A/0</v>
          </cell>
        </row>
        <row r="12042">
          <cell r="A12042" t="str">
            <v>12041</v>
          </cell>
          <cell r="B12042" t="str">
            <v>OM82159</v>
          </cell>
          <cell r="C12042" t="str">
            <v>159 - CP Jurisdictional Factor</v>
          </cell>
          <cell r="D12042">
            <v>0</v>
          </cell>
          <cell r="F12042" t="str">
            <v>CALC</v>
          </cell>
          <cell r="H12042" t="str">
            <v>159</v>
          </cell>
          <cell r="I12042" t="str">
            <v>C</v>
          </cell>
          <cell r="J12042" t="str">
            <v>om_exp</v>
          </cell>
          <cell r="K12042" t="str">
            <v>juris_cp</v>
          </cell>
          <cell r="M12042" t="str">
            <v>2015/07/1/2/A/0</v>
          </cell>
        </row>
        <row r="12043">
          <cell r="A12043" t="str">
            <v>12042</v>
          </cell>
          <cell r="B12043" t="str">
            <v>OM82159</v>
          </cell>
          <cell r="C12043" t="str">
            <v>159 - CP Jurisdictional Factor</v>
          </cell>
          <cell r="D12043">
            <v>0</v>
          </cell>
          <cell r="F12043" t="str">
            <v>CALC</v>
          </cell>
          <cell r="H12043" t="str">
            <v>159</v>
          </cell>
          <cell r="I12043" t="str">
            <v>C</v>
          </cell>
          <cell r="J12043" t="str">
            <v>om_exp</v>
          </cell>
          <cell r="K12043" t="str">
            <v>juris_cp</v>
          </cell>
          <cell r="M12043" t="str">
            <v>2015/07/1/2/A/0</v>
          </cell>
        </row>
        <row r="12044">
          <cell r="A12044" t="str">
            <v>12043</v>
          </cell>
          <cell r="B12044" t="str">
            <v>OM82159</v>
          </cell>
          <cell r="C12044" t="str">
            <v>159 - CP Jurisdictional Factor</v>
          </cell>
          <cell r="D12044">
            <v>0</v>
          </cell>
          <cell r="F12044" t="str">
            <v>CALC</v>
          </cell>
          <cell r="H12044" t="str">
            <v>159</v>
          </cell>
          <cell r="I12044" t="str">
            <v>C</v>
          </cell>
          <cell r="J12044" t="str">
            <v>om_exp</v>
          </cell>
          <cell r="K12044" t="str">
            <v>juris_cp</v>
          </cell>
          <cell r="M12044" t="str">
            <v>2015/07/1/2/A/0</v>
          </cell>
        </row>
        <row r="12045">
          <cell r="A12045" t="str">
            <v>12044</v>
          </cell>
          <cell r="B12045" t="str">
            <v>OM82159</v>
          </cell>
          <cell r="C12045" t="str">
            <v>159 - CP Jurisdictional Factor</v>
          </cell>
          <cell r="D12045">
            <v>0</v>
          </cell>
          <cell r="F12045" t="str">
            <v>CALC</v>
          </cell>
          <cell r="H12045" t="str">
            <v>159</v>
          </cell>
          <cell r="I12045" t="str">
            <v>C</v>
          </cell>
          <cell r="J12045" t="str">
            <v>om_exp</v>
          </cell>
          <cell r="K12045" t="str">
            <v>juris_cp</v>
          </cell>
          <cell r="M12045" t="str">
            <v>2015/07/1/2/A/0</v>
          </cell>
        </row>
        <row r="12046">
          <cell r="A12046" t="str">
            <v>12045</v>
          </cell>
          <cell r="B12046" t="str">
            <v>OM82159</v>
          </cell>
          <cell r="C12046" t="str">
            <v>159 - CP Jurisdictional Factor</v>
          </cell>
          <cell r="D12046">
            <v>0</v>
          </cell>
          <cell r="F12046" t="str">
            <v>CALC</v>
          </cell>
          <cell r="H12046" t="str">
            <v>159</v>
          </cell>
          <cell r="I12046" t="str">
            <v>C</v>
          </cell>
          <cell r="J12046" t="str">
            <v>om_exp</v>
          </cell>
          <cell r="K12046" t="str">
            <v>juris_cp</v>
          </cell>
          <cell r="M12046" t="str">
            <v>2015/07/1/2/A/0</v>
          </cell>
        </row>
        <row r="12047">
          <cell r="A12047" t="str">
            <v>12046</v>
          </cell>
          <cell r="B12047" t="str">
            <v>OM82159</v>
          </cell>
          <cell r="C12047" t="str">
            <v>159 - CP Jurisdictional Factor</v>
          </cell>
          <cell r="D12047">
            <v>0</v>
          </cell>
          <cell r="F12047" t="str">
            <v>CALC</v>
          </cell>
          <cell r="H12047" t="str">
            <v>159</v>
          </cell>
          <cell r="I12047" t="str">
            <v>C</v>
          </cell>
          <cell r="J12047" t="str">
            <v>om_exp</v>
          </cell>
          <cell r="K12047" t="str">
            <v>juris_cp</v>
          </cell>
          <cell r="M12047" t="str">
            <v>2015/07/1/2/A/0</v>
          </cell>
        </row>
        <row r="12048">
          <cell r="A12048" t="str">
            <v>12047</v>
          </cell>
          <cell r="B12048" t="str">
            <v>OM82159</v>
          </cell>
          <cell r="C12048" t="str">
            <v>159 - CP Jurisdictional Factor</v>
          </cell>
          <cell r="D12048">
            <v>0</v>
          </cell>
          <cell r="F12048" t="str">
            <v>CALC</v>
          </cell>
          <cell r="H12048" t="str">
            <v>159</v>
          </cell>
          <cell r="I12048" t="str">
            <v>C</v>
          </cell>
          <cell r="J12048" t="str">
            <v>om_exp</v>
          </cell>
          <cell r="K12048" t="str">
            <v>juris_cp</v>
          </cell>
          <cell r="M12048" t="str">
            <v>2015/07/1/2/A/0</v>
          </cell>
        </row>
        <row r="12049">
          <cell r="A12049" t="str">
            <v>12048</v>
          </cell>
          <cell r="B12049" t="str">
            <v>OM82159</v>
          </cell>
          <cell r="C12049" t="str">
            <v>159 - CP Jurisdictional Factor</v>
          </cell>
          <cell r="D12049">
            <v>0</v>
          </cell>
          <cell r="F12049" t="str">
            <v>CALC</v>
          </cell>
          <cell r="H12049" t="str">
            <v>159</v>
          </cell>
          <cell r="I12049" t="str">
            <v>C</v>
          </cell>
          <cell r="J12049" t="str">
            <v>om_exp</v>
          </cell>
          <cell r="K12049" t="str">
            <v>juris_cp</v>
          </cell>
          <cell r="M12049" t="str">
            <v>2015/07/1/2/A/0</v>
          </cell>
        </row>
        <row r="12050">
          <cell r="A12050" t="str">
            <v>12049</v>
          </cell>
          <cell r="B12050" t="str">
            <v>OMA2159</v>
          </cell>
          <cell r="C12050" t="str">
            <v>159 - Energy Jurisdictional Factor</v>
          </cell>
          <cell r="D12050">
            <v>0</v>
          </cell>
          <cell r="F12050" t="str">
            <v>CALC</v>
          </cell>
          <cell r="H12050" t="str">
            <v>159</v>
          </cell>
          <cell r="I12050" t="str">
            <v>C</v>
          </cell>
          <cell r="J12050" t="str">
            <v>om_exp</v>
          </cell>
          <cell r="K12050" t="str">
            <v>juris_energy</v>
          </cell>
          <cell r="M12050" t="str">
            <v>2015/07/1/2/A/0</v>
          </cell>
        </row>
        <row r="12051">
          <cell r="A12051" t="str">
            <v>12050</v>
          </cell>
          <cell r="B12051" t="str">
            <v>OMA2159</v>
          </cell>
          <cell r="C12051" t="str">
            <v>159 - Energy Jurisdictional Factor</v>
          </cell>
          <cell r="D12051">
            <v>0</v>
          </cell>
          <cell r="F12051" t="str">
            <v>CALC</v>
          </cell>
          <cell r="H12051" t="str">
            <v>159</v>
          </cell>
          <cell r="I12051" t="str">
            <v>C</v>
          </cell>
          <cell r="J12051" t="str">
            <v>om_exp</v>
          </cell>
          <cell r="K12051" t="str">
            <v>juris_energy</v>
          </cell>
          <cell r="M12051" t="str">
            <v>2015/07/1/2/A/0</v>
          </cell>
        </row>
        <row r="12052">
          <cell r="A12052" t="str">
            <v>12051</v>
          </cell>
          <cell r="B12052" t="str">
            <v>OMA2159</v>
          </cell>
          <cell r="C12052" t="str">
            <v>159 - Energy Jurisdictional Factor</v>
          </cell>
          <cell r="D12052">
            <v>0</v>
          </cell>
          <cell r="F12052" t="str">
            <v>CALC</v>
          </cell>
          <cell r="H12052" t="str">
            <v>159</v>
          </cell>
          <cell r="I12052" t="str">
            <v>C</v>
          </cell>
          <cell r="J12052" t="str">
            <v>om_exp</v>
          </cell>
          <cell r="K12052" t="str">
            <v>juris_energy</v>
          </cell>
          <cell r="M12052" t="str">
            <v>2015/07/1/2/A/0</v>
          </cell>
        </row>
        <row r="12053">
          <cell r="A12053" t="str">
            <v>12052</v>
          </cell>
          <cell r="B12053" t="str">
            <v>OMA2159</v>
          </cell>
          <cell r="C12053" t="str">
            <v>159 - Energy Jurisdictional Factor</v>
          </cell>
          <cell r="D12053">
            <v>0</v>
          </cell>
          <cell r="F12053" t="str">
            <v>CALC</v>
          </cell>
          <cell r="H12053" t="str">
            <v>159</v>
          </cell>
          <cell r="I12053" t="str">
            <v>C</v>
          </cell>
          <cell r="J12053" t="str">
            <v>om_exp</v>
          </cell>
          <cell r="K12053" t="str">
            <v>juris_energy</v>
          </cell>
          <cell r="M12053" t="str">
            <v>2015/07/1/2/A/0</v>
          </cell>
        </row>
        <row r="12054">
          <cell r="A12054" t="str">
            <v>12053</v>
          </cell>
          <cell r="B12054" t="str">
            <v>OMA2159</v>
          </cell>
          <cell r="C12054" t="str">
            <v>159 - Energy Jurisdictional Factor</v>
          </cell>
          <cell r="D12054">
            <v>0</v>
          </cell>
          <cell r="F12054" t="str">
            <v>CALC</v>
          </cell>
          <cell r="H12054" t="str">
            <v>159</v>
          </cell>
          <cell r="I12054" t="str">
            <v>C</v>
          </cell>
          <cell r="J12054" t="str">
            <v>om_exp</v>
          </cell>
          <cell r="K12054" t="str">
            <v>juris_energy</v>
          </cell>
          <cell r="M12054" t="str">
            <v>2015/07/1/2/A/0</v>
          </cell>
        </row>
        <row r="12055">
          <cell r="A12055" t="str">
            <v>12054</v>
          </cell>
          <cell r="B12055" t="str">
            <v>OMA2159</v>
          </cell>
          <cell r="C12055" t="str">
            <v>159 - Energy Jurisdictional Factor</v>
          </cell>
          <cell r="D12055">
            <v>0</v>
          </cell>
          <cell r="F12055" t="str">
            <v>CALC</v>
          </cell>
          <cell r="H12055" t="str">
            <v>159</v>
          </cell>
          <cell r="I12055" t="str">
            <v>C</v>
          </cell>
          <cell r="J12055" t="str">
            <v>om_exp</v>
          </cell>
          <cell r="K12055" t="str">
            <v>juris_energy</v>
          </cell>
          <cell r="M12055" t="str">
            <v>2015/07/1/2/A/0</v>
          </cell>
        </row>
        <row r="12056">
          <cell r="A12056" t="str">
            <v>12055</v>
          </cell>
          <cell r="B12056" t="str">
            <v>OMA2159</v>
          </cell>
          <cell r="C12056" t="str">
            <v>159 - Energy Jurisdictional Factor</v>
          </cell>
          <cell r="D12056">
            <v>0</v>
          </cell>
          <cell r="F12056" t="str">
            <v>CALC</v>
          </cell>
          <cell r="H12056" t="str">
            <v>159</v>
          </cell>
          <cell r="I12056" t="str">
            <v>C</v>
          </cell>
          <cell r="J12056" t="str">
            <v>om_exp</v>
          </cell>
          <cell r="K12056" t="str">
            <v>juris_energy</v>
          </cell>
          <cell r="M12056" t="str">
            <v>2015/07/1/2/A/0</v>
          </cell>
        </row>
        <row r="12057">
          <cell r="A12057" t="str">
            <v>12056</v>
          </cell>
          <cell r="B12057" t="str">
            <v>OMA2159</v>
          </cell>
          <cell r="C12057" t="str">
            <v>159 - Energy Jurisdictional Factor</v>
          </cell>
          <cell r="D12057">
            <v>0</v>
          </cell>
          <cell r="F12057" t="str">
            <v>CALC</v>
          </cell>
          <cell r="H12057" t="str">
            <v>159</v>
          </cell>
          <cell r="I12057" t="str">
            <v>C</v>
          </cell>
          <cell r="J12057" t="str">
            <v>om_exp</v>
          </cell>
          <cell r="K12057" t="str">
            <v>juris_energy</v>
          </cell>
          <cell r="M12057" t="str">
            <v>2015/07/1/2/A/0</v>
          </cell>
        </row>
        <row r="12058">
          <cell r="A12058" t="str">
            <v>12057</v>
          </cell>
          <cell r="B12058" t="str">
            <v>OMA2159</v>
          </cell>
          <cell r="C12058" t="str">
            <v>159 - Energy Jurisdictional Factor</v>
          </cell>
          <cell r="D12058">
            <v>0</v>
          </cell>
          <cell r="F12058" t="str">
            <v>CALC</v>
          </cell>
          <cell r="H12058" t="str">
            <v>159</v>
          </cell>
          <cell r="I12058" t="str">
            <v>C</v>
          </cell>
          <cell r="J12058" t="str">
            <v>om_exp</v>
          </cell>
          <cell r="K12058" t="str">
            <v>juris_energy</v>
          </cell>
          <cell r="M12058" t="str">
            <v>2015/07/1/2/A/0</v>
          </cell>
        </row>
        <row r="12059">
          <cell r="A12059" t="str">
            <v>12058</v>
          </cell>
          <cell r="B12059" t="str">
            <v>OMA2159</v>
          </cell>
          <cell r="C12059" t="str">
            <v>159 - Energy Jurisdictional Factor</v>
          </cell>
          <cell r="D12059">
            <v>0</v>
          </cell>
          <cell r="F12059" t="str">
            <v>CALC</v>
          </cell>
          <cell r="H12059" t="str">
            <v>159</v>
          </cell>
          <cell r="I12059" t="str">
            <v>C</v>
          </cell>
          <cell r="J12059" t="str">
            <v>om_exp</v>
          </cell>
          <cell r="K12059" t="str">
            <v>juris_energy</v>
          </cell>
          <cell r="M12059" t="str">
            <v>2015/07/1/2/A/0</v>
          </cell>
        </row>
        <row r="12060">
          <cell r="A12060" t="str">
            <v>12059</v>
          </cell>
          <cell r="B12060" t="str">
            <v>OMA2159</v>
          </cell>
          <cell r="C12060" t="str">
            <v>159 - Energy Jurisdictional Factor</v>
          </cell>
          <cell r="D12060">
            <v>0</v>
          </cell>
          <cell r="F12060" t="str">
            <v>CALC</v>
          </cell>
          <cell r="H12060" t="str">
            <v>159</v>
          </cell>
          <cell r="I12060" t="str">
            <v>C</v>
          </cell>
          <cell r="J12060" t="str">
            <v>om_exp</v>
          </cell>
          <cell r="K12060" t="str">
            <v>juris_energy</v>
          </cell>
          <cell r="M12060" t="str">
            <v>2015/07/1/2/A/0</v>
          </cell>
        </row>
        <row r="12061">
          <cell r="A12061" t="str">
            <v>12060</v>
          </cell>
          <cell r="B12061" t="str">
            <v>OMA2159</v>
          </cell>
          <cell r="C12061" t="str">
            <v>159 - Energy Jurisdictional Factor</v>
          </cell>
          <cell r="D12061">
            <v>0</v>
          </cell>
          <cell r="F12061" t="str">
            <v>CALC</v>
          </cell>
          <cell r="H12061" t="str">
            <v>159</v>
          </cell>
          <cell r="I12061" t="str">
            <v>C</v>
          </cell>
          <cell r="J12061" t="str">
            <v>om_exp</v>
          </cell>
          <cell r="K12061" t="str">
            <v>juris_energy</v>
          </cell>
          <cell r="M12061" t="str">
            <v>2015/07/1/2/A/0</v>
          </cell>
        </row>
        <row r="12062">
          <cell r="A12062" t="str">
            <v>12061</v>
          </cell>
          <cell r="B12062" t="str">
            <v>OMA2159</v>
          </cell>
          <cell r="C12062" t="str">
            <v>159 - Energy Jurisdictional Factor</v>
          </cell>
          <cell r="D12062">
            <v>0</v>
          </cell>
          <cell r="F12062" t="str">
            <v>CALC</v>
          </cell>
          <cell r="H12062" t="str">
            <v>159</v>
          </cell>
          <cell r="I12062" t="str">
            <v>C</v>
          </cell>
          <cell r="J12062" t="str">
            <v>om_exp</v>
          </cell>
          <cell r="K12062" t="str">
            <v>juris_energy</v>
          </cell>
          <cell r="M12062" t="str">
            <v>2015/07/1/2/A/0</v>
          </cell>
        </row>
        <row r="12063">
          <cell r="A12063" t="str">
            <v>12062</v>
          </cell>
          <cell r="B12063" t="str">
            <v>OMA2159</v>
          </cell>
          <cell r="C12063" t="str">
            <v>159 - Energy Jurisdictional Factor</v>
          </cell>
          <cell r="D12063">
            <v>0</v>
          </cell>
          <cell r="F12063" t="str">
            <v>CALC</v>
          </cell>
          <cell r="H12063" t="str">
            <v>159</v>
          </cell>
          <cell r="I12063" t="str">
            <v>C</v>
          </cell>
          <cell r="J12063" t="str">
            <v>om_exp</v>
          </cell>
          <cell r="K12063" t="str">
            <v>juris_energy</v>
          </cell>
          <cell r="M12063" t="str">
            <v>2015/07/1/2/A/0</v>
          </cell>
        </row>
        <row r="12064">
          <cell r="A12064" t="str">
            <v>12063</v>
          </cell>
          <cell r="B12064" t="str">
            <v>OMA2159</v>
          </cell>
          <cell r="C12064" t="str">
            <v>159 - Energy Jurisdictional Factor</v>
          </cell>
          <cell r="D12064">
            <v>0</v>
          </cell>
          <cell r="F12064" t="str">
            <v>CALC</v>
          </cell>
          <cell r="H12064" t="str">
            <v>159</v>
          </cell>
          <cell r="I12064" t="str">
            <v>C</v>
          </cell>
          <cell r="J12064" t="str">
            <v>om_exp</v>
          </cell>
          <cell r="K12064" t="str">
            <v>juris_energy</v>
          </cell>
          <cell r="M12064" t="str">
            <v>2015/07/1/2/A/0</v>
          </cell>
        </row>
        <row r="12065">
          <cell r="A12065" t="str">
            <v>12064</v>
          </cell>
          <cell r="B12065" t="str">
            <v>OMA2159</v>
          </cell>
          <cell r="C12065" t="str">
            <v>159 - Energy Jurisdictional Factor</v>
          </cell>
          <cell r="D12065">
            <v>0</v>
          </cell>
          <cell r="F12065" t="str">
            <v>CALC</v>
          </cell>
          <cell r="H12065" t="str">
            <v>159</v>
          </cell>
          <cell r="I12065" t="str">
            <v>C</v>
          </cell>
          <cell r="J12065" t="str">
            <v>om_exp</v>
          </cell>
          <cell r="K12065" t="str">
            <v>juris_energy</v>
          </cell>
          <cell r="M12065" t="str">
            <v>2015/07/1/2/A/0</v>
          </cell>
        </row>
        <row r="12066">
          <cell r="A12066" t="str">
            <v>12065</v>
          </cell>
          <cell r="B12066" t="str">
            <v>OMA2159</v>
          </cell>
          <cell r="C12066" t="str">
            <v>159 - Energy Jurisdictional Factor</v>
          </cell>
          <cell r="D12066">
            <v>0</v>
          </cell>
          <cell r="F12066" t="str">
            <v>CALC</v>
          </cell>
          <cell r="H12066" t="str">
            <v>159</v>
          </cell>
          <cell r="I12066" t="str">
            <v>C</v>
          </cell>
          <cell r="J12066" t="str">
            <v>om_exp</v>
          </cell>
          <cell r="K12066" t="str">
            <v>juris_energy</v>
          </cell>
          <cell r="M12066" t="str">
            <v>2015/07/1/2/A/0</v>
          </cell>
        </row>
        <row r="12067">
          <cell r="A12067" t="str">
            <v>12066</v>
          </cell>
          <cell r="B12067" t="str">
            <v>OMA2159</v>
          </cell>
          <cell r="C12067" t="str">
            <v>159 - Energy Jurisdictional Factor</v>
          </cell>
          <cell r="D12067">
            <v>0</v>
          </cell>
          <cell r="F12067" t="str">
            <v>CALC</v>
          </cell>
          <cell r="H12067" t="str">
            <v>159</v>
          </cell>
          <cell r="I12067" t="str">
            <v>C</v>
          </cell>
          <cell r="J12067" t="str">
            <v>om_exp</v>
          </cell>
          <cell r="K12067" t="str">
            <v>juris_energy</v>
          </cell>
          <cell r="M12067" t="str">
            <v>2015/07/1/2/A/0</v>
          </cell>
        </row>
        <row r="12068">
          <cell r="A12068" t="str">
            <v>12067</v>
          </cell>
          <cell r="B12068" t="str">
            <v>OMA2159</v>
          </cell>
          <cell r="C12068" t="str">
            <v>159 - Energy Jurisdictional Factor</v>
          </cell>
          <cell r="D12068">
            <v>0</v>
          </cell>
          <cell r="F12068" t="str">
            <v>CALC</v>
          </cell>
          <cell r="H12068" t="str">
            <v>159</v>
          </cell>
          <cell r="I12068" t="str">
            <v>C</v>
          </cell>
          <cell r="J12068" t="str">
            <v>om_exp</v>
          </cell>
          <cell r="K12068" t="str">
            <v>juris_energy</v>
          </cell>
          <cell r="M12068" t="str">
            <v>2015/07/1/2/A/0</v>
          </cell>
        </row>
        <row r="12069">
          <cell r="A12069" t="str">
            <v>12068</v>
          </cell>
          <cell r="B12069" t="str">
            <v>OMA2159</v>
          </cell>
          <cell r="C12069" t="str">
            <v>159 - Energy Jurisdictional Factor</v>
          </cell>
          <cell r="D12069">
            <v>0</v>
          </cell>
          <cell r="F12069" t="str">
            <v>CALC</v>
          </cell>
          <cell r="H12069" t="str">
            <v>159</v>
          </cell>
          <cell r="I12069" t="str">
            <v>C</v>
          </cell>
          <cell r="J12069" t="str">
            <v>om_exp</v>
          </cell>
          <cell r="K12069" t="str">
            <v>juris_energy</v>
          </cell>
          <cell r="M12069" t="str">
            <v>2015/07/1/2/A/0</v>
          </cell>
        </row>
        <row r="12070">
          <cell r="A12070" t="str">
            <v>12069</v>
          </cell>
          <cell r="B12070" t="str">
            <v>OMA2159</v>
          </cell>
          <cell r="C12070" t="str">
            <v>159 - Energy Jurisdictional Factor</v>
          </cell>
          <cell r="D12070">
            <v>0</v>
          </cell>
          <cell r="F12070" t="str">
            <v>CALC</v>
          </cell>
          <cell r="H12070" t="str">
            <v>159</v>
          </cell>
          <cell r="I12070" t="str">
            <v>C</v>
          </cell>
          <cell r="J12070" t="str">
            <v>om_exp</v>
          </cell>
          <cell r="K12070" t="str">
            <v>juris_energy</v>
          </cell>
          <cell r="M12070" t="str">
            <v>2015/07/1/2/A/0</v>
          </cell>
        </row>
        <row r="12071">
          <cell r="A12071" t="str">
            <v>12070</v>
          </cell>
          <cell r="B12071" t="str">
            <v>OMA2159</v>
          </cell>
          <cell r="C12071" t="str">
            <v>159 - Energy Jurisdictional Factor</v>
          </cell>
          <cell r="D12071">
            <v>0</v>
          </cell>
          <cell r="F12071" t="str">
            <v>CALC</v>
          </cell>
          <cell r="H12071" t="str">
            <v>159</v>
          </cell>
          <cell r="I12071" t="str">
            <v>C</v>
          </cell>
          <cell r="J12071" t="str">
            <v>om_exp</v>
          </cell>
          <cell r="K12071" t="str">
            <v>juris_energy</v>
          </cell>
          <cell r="M12071" t="str">
            <v>2015/07/1/2/A/0</v>
          </cell>
        </row>
        <row r="12072">
          <cell r="A12072" t="str">
            <v>12071</v>
          </cell>
          <cell r="B12072" t="str">
            <v>OMA2159</v>
          </cell>
          <cell r="C12072" t="str">
            <v>159 - Energy Jurisdictional Factor</v>
          </cell>
          <cell r="D12072">
            <v>0</v>
          </cell>
          <cell r="F12072" t="str">
            <v>CALC</v>
          </cell>
          <cell r="H12072" t="str">
            <v>159</v>
          </cell>
          <cell r="I12072" t="str">
            <v>C</v>
          </cell>
          <cell r="J12072" t="str">
            <v>om_exp</v>
          </cell>
          <cell r="K12072" t="str">
            <v>juris_energy</v>
          </cell>
          <cell r="M12072" t="str">
            <v>2015/07/1/2/A/0</v>
          </cell>
        </row>
        <row r="12073">
          <cell r="A12073" t="str">
            <v>12072</v>
          </cell>
          <cell r="B12073" t="str">
            <v>OMA2159</v>
          </cell>
          <cell r="C12073" t="str">
            <v>159 - Energy Jurisdictional Factor</v>
          </cell>
          <cell r="D12073">
            <v>0</v>
          </cell>
          <cell r="F12073" t="str">
            <v>CALC</v>
          </cell>
          <cell r="H12073" t="str">
            <v>159</v>
          </cell>
          <cell r="I12073" t="str">
            <v>C</v>
          </cell>
          <cell r="J12073" t="str">
            <v>om_exp</v>
          </cell>
          <cell r="K12073" t="str">
            <v>juris_energy</v>
          </cell>
          <cell r="M12073" t="str">
            <v>2015/07/1/2/A/0</v>
          </cell>
        </row>
        <row r="12074">
          <cell r="A12074" t="str">
            <v>12073</v>
          </cell>
          <cell r="B12074" t="str">
            <v>OM12159</v>
          </cell>
          <cell r="C12074" t="str">
            <v>159 - O &amp; M Expenses Amount</v>
          </cell>
          <cell r="D12074">
            <v>0</v>
          </cell>
          <cell r="F12074" t="str">
            <v>CALC</v>
          </cell>
          <cell r="H12074" t="str">
            <v>159</v>
          </cell>
          <cell r="I12074" t="str">
            <v>C</v>
          </cell>
          <cell r="J12074" t="str">
            <v>om_exp</v>
          </cell>
          <cell r="K12074" t="str">
            <v>beg_bal</v>
          </cell>
          <cell r="M12074" t="str">
            <v>2015/07/1/2/A/0</v>
          </cell>
        </row>
        <row r="12075">
          <cell r="A12075" t="str">
            <v>12074</v>
          </cell>
          <cell r="B12075" t="str">
            <v>OM12159</v>
          </cell>
          <cell r="C12075" t="str">
            <v>159 - O &amp; M Expenses Amount</v>
          </cell>
          <cell r="D12075">
            <v>0</v>
          </cell>
          <cell r="F12075" t="str">
            <v>CALC</v>
          </cell>
          <cell r="H12075" t="str">
            <v>159</v>
          </cell>
          <cell r="I12075" t="str">
            <v>C</v>
          </cell>
          <cell r="J12075" t="str">
            <v>om_exp</v>
          </cell>
          <cell r="K12075" t="str">
            <v>beg_bal</v>
          </cell>
          <cell r="M12075" t="str">
            <v>2015/07/1/2/A/0</v>
          </cell>
        </row>
        <row r="12076">
          <cell r="A12076" t="str">
            <v>12075</v>
          </cell>
          <cell r="B12076" t="str">
            <v>OM12159</v>
          </cell>
          <cell r="C12076" t="str">
            <v>159 - O &amp; M Expenses Amount</v>
          </cell>
          <cell r="D12076">
            <v>0</v>
          </cell>
          <cell r="F12076" t="str">
            <v>CALC</v>
          </cell>
          <cell r="H12076" t="str">
            <v>159</v>
          </cell>
          <cell r="I12076" t="str">
            <v>C</v>
          </cell>
          <cell r="J12076" t="str">
            <v>om_exp</v>
          </cell>
          <cell r="K12076" t="str">
            <v>beg_bal</v>
          </cell>
          <cell r="M12076" t="str">
            <v>2015/07/1/2/A/0</v>
          </cell>
        </row>
        <row r="12077">
          <cell r="A12077" t="str">
            <v>12076</v>
          </cell>
          <cell r="B12077" t="str">
            <v>OM12159</v>
          </cell>
          <cell r="C12077" t="str">
            <v>159 - O &amp; M Expenses Amount</v>
          </cell>
          <cell r="D12077">
            <v>0</v>
          </cell>
          <cell r="F12077" t="str">
            <v>CALC</v>
          </cell>
          <cell r="H12077" t="str">
            <v>159</v>
          </cell>
          <cell r="I12077" t="str">
            <v>C</v>
          </cell>
          <cell r="J12077" t="str">
            <v>om_exp</v>
          </cell>
          <cell r="K12077" t="str">
            <v>beg_bal</v>
          </cell>
          <cell r="M12077" t="str">
            <v>2015/07/1/2/A/0</v>
          </cell>
        </row>
        <row r="12078">
          <cell r="A12078" t="str">
            <v>12077</v>
          </cell>
          <cell r="B12078" t="str">
            <v>OM12159</v>
          </cell>
          <cell r="C12078" t="str">
            <v>159 - O &amp; M Expenses Amount</v>
          </cell>
          <cell r="D12078">
            <v>0</v>
          </cell>
          <cell r="F12078" t="str">
            <v>CALC</v>
          </cell>
          <cell r="H12078" t="str">
            <v>159</v>
          </cell>
          <cell r="I12078" t="str">
            <v>C</v>
          </cell>
          <cell r="J12078" t="str">
            <v>om_exp</v>
          </cell>
          <cell r="K12078" t="str">
            <v>beg_bal</v>
          </cell>
          <cell r="M12078" t="str">
            <v>2015/07/1/2/A/0</v>
          </cell>
        </row>
        <row r="12079">
          <cell r="A12079" t="str">
            <v>12078</v>
          </cell>
          <cell r="B12079" t="str">
            <v>OM12159</v>
          </cell>
          <cell r="C12079" t="str">
            <v>159 - O &amp; M Expenses Amount</v>
          </cell>
          <cell r="D12079">
            <v>0</v>
          </cell>
          <cell r="F12079" t="str">
            <v>CALC</v>
          </cell>
          <cell r="H12079" t="str">
            <v>159</v>
          </cell>
          <cell r="I12079" t="str">
            <v>C</v>
          </cell>
          <cell r="J12079" t="str">
            <v>om_exp</v>
          </cell>
          <cell r="K12079" t="str">
            <v>beg_bal</v>
          </cell>
          <cell r="M12079" t="str">
            <v>2015/07/1/2/A/0</v>
          </cell>
        </row>
        <row r="12080">
          <cell r="A12080" t="str">
            <v>12079</v>
          </cell>
          <cell r="B12080" t="str">
            <v>OM12159</v>
          </cell>
          <cell r="C12080" t="str">
            <v>159 - O &amp; M Expenses Amount</v>
          </cell>
          <cell r="D12080">
            <v>0</v>
          </cell>
          <cell r="F12080" t="str">
            <v>CALC</v>
          </cell>
          <cell r="H12080" t="str">
            <v>159</v>
          </cell>
          <cell r="I12080" t="str">
            <v>C</v>
          </cell>
          <cell r="J12080" t="str">
            <v>om_exp</v>
          </cell>
          <cell r="K12080" t="str">
            <v>beg_bal</v>
          </cell>
          <cell r="M12080" t="str">
            <v>2015/07/1/2/A/0</v>
          </cell>
        </row>
        <row r="12081">
          <cell r="A12081" t="str">
            <v>12080</v>
          </cell>
          <cell r="B12081" t="str">
            <v>OM12159</v>
          </cell>
          <cell r="C12081" t="str">
            <v>159 - O &amp; M Expenses Amount</v>
          </cell>
          <cell r="D12081">
            <v>0</v>
          </cell>
          <cell r="F12081" t="str">
            <v>CALC</v>
          </cell>
          <cell r="H12081" t="str">
            <v>159</v>
          </cell>
          <cell r="I12081" t="str">
            <v>C</v>
          </cell>
          <cell r="J12081" t="str">
            <v>om_exp</v>
          </cell>
          <cell r="K12081" t="str">
            <v>beg_bal</v>
          </cell>
          <cell r="M12081" t="str">
            <v>2015/07/1/2/A/0</v>
          </cell>
        </row>
        <row r="12082">
          <cell r="A12082" t="str">
            <v>12081</v>
          </cell>
          <cell r="B12082" t="str">
            <v>OM12159</v>
          </cell>
          <cell r="C12082" t="str">
            <v>159 - O &amp; M Expenses Amount</v>
          </cell>
          <cell r="D12082">
            <v>0</v>
          </cell>
          <cell r="F12082" t="str">
            <v>CALC</v>
          </cell>
          <cell r="H12082" t="str">
            <v>159</v>
          </cell>
          <cell r="I12082" t="str">
            <v>C</v>
          </cell>
          <cell r="J12082" t="str">
            <v>om_exp</v>
          </cell>
          <cell r="K12082" t="str">
            <v>beg_bal</v>
          </cell>
          <cell r="M12082" t="str">
            <v>2015/07/1/2/A/0</v>
          </cell>
        </row>
        <row r="12083">
          <cell r="A12083" t="str">
            <v>12082</v>
          </cell>
          <cell r="B12083" t="str">
            <v>OM12159</v>
          </cell>
          <cell r="C12083" t="str">
            <v>159 - O &amp; M Expenses Amount</v>
          </cell>
          <cell r="D12083">
            <v>0</v>
          </cell>
          <cell r="F12083" t="str">
            <v>CALC</v>
          </cell>
          <cell r="H12083" t="str">
            <v>159</v>
          </cell>
          <cell r="I12083" t="str">
            <v>C</v>
          </cell>
          <cell r="J12083" t="str">
            <v>om_exp</v>
          </cell>
          <cell r="K12083" t="str">
            <v>beg_bal</v>
          </cell>
          <cell r="M12083" t="str">
            <v>2015/07/1/2/A/0</v>
          </cell>
        </row>
        <row r="12084">
          <cell r="A12084" t="str">
            <v>12083</v>
          </cell>
          <cell r="B12084" t="str">
            <v>OM12159</v>
          </cell>
          <cell r="C12084" t="str">
            <v>159 - O &amp; M Expenses Amount</v>
          </cell>
          <cell r="D12084">
            <v>0</v>
          </cell>
          <cell r="F12084" t="str">
            <v>CALC</v>
          </cell>
          <cell r="H12084" t="str">
            <v>159</v>
          </cell>
          <cell r="I12084" t="str">
            <v>C</v>
          </cell>
          <cell r="J12084" t="str">
            <v>om_exp</v>
          </cell>
          <cell r="K12084" t="str">
            <v>beg_bal</v>
          </cell>
          <cell r="M12084" t="str">
            <v>2015/07/1/2/A/0</v>
          </cell>
        </row>
        <row r="12085">
          <cell r="A12085" t="str">
            <v>12084</v>
          </cell>
          <cell r="B12085" t="str">
            <v>OM12159</v>
          </cell>
          <cell r="C12085" t="str">
            <v>159 - O &amp; M Expenses Amount</v>
          </cell>
          <cell r="D12085">
            <v>0</v>
          </cell>
          <cell r="F12085" t="str">
            <v>CALC</v>
          </cell>
          <cell r="H12085" t="str">
            <v>159</v>
          </cell>
          <cell r="I12085" t="str">
            <v>C</v>
          </cell>
          <cell r="J12085" t="str">
            <v>om_exp</v>
          </cell>
          <cell r="K12085" t="str">
            <v>beg_bal</v>
          </cell>
          <cell r="M12085" t="str">
            <v>2015/07/1/2/A/0</v>
          </cell>
        </row>
        <row r="12086">
          <cell r="A12086" t="str">
            <v>12085</v>
          </cell>
          <cell r="B12086" t="str">
            <v>OM12159</v>
          </cell>
          <cell r="C12086" t="str">
            <v>159 - O &amp; M Expenses Amount</v>
          </cell>
          <cell r="D12086">
            <v>0</v>
          </cell>
          <cell r="F12086" t="str">
            <v>CALC</v>
          </cell>
          <cell r="H12086" t="str">
            <v>159</v>
          </cell>
          <cell r="I12086" t="str">
            <v>C</v>
          </cell>
          <cell r="J12086" t="str">
            <v>om_exp</v>
          </cell>
          <cell r="K12086" t="str">
            <v>beg_bal</v>
          </cell>
          <cell r="M12086" t="str">
            <v>2015/07/1/2/A/0</v>
          </cell>
        </row>
        <row r="12087">
          <cell r="A12087" t="str">
            <v>12086</v>
          </cell>
          <cell r="B12087" t="str">
            <v>OM12159</v>
          </cell>
          <cell r="C12087" t="str">
            <v>159 - O &amp; M Expenses Amount</v>
          </cell>
          <cell r="D12087">
            <v>0</v>
          </cell>
          <cell r="F12087" t="str">
            <v>CALC</v>
          </cell>
          <cell r="H12087" t="str">
            <v>159</v>
          </cell>
          <cell r="I12087" t="str">
            <v>C</v>
          </cell>
          <cell r="J12087" t="str">
            <v>om_exp</v>
          </cell>
          <cell r="K12087" t="str">
            <v>beg_bal</v>
          </cell>
          <cell r="M12087" t="str">
            <v>2015/07/1/2/A/0</v>
          </cell>
        </row>
        <row r="12088">
          <cell r="A12088" t="str">
            <v>12087</v>
          </cell>
          <cell r="B12088" t="str">
            <v>OM12159</v>
          </cell>
          <cell r="C12088" t="str">
            <v>159 - O &amp; M Expenses Amount</v>
          </cell>
          <cell r="D12088">
            <v>0</v>
          </cell>
          <cell r="F12088" t="str">
            <v>CALC</v>
          </cell>
          <cell r="H12088" t="str">
            <v>159</v>
          </cell>
          <cell r="I12088" t="str">
            <v>C</v>
          </cell>
          <cell r="J12088" t="str">
            <v>om_exp</v>
          </cell>
          <cell r="K12088" t="str">
            <v>beg_bal</v>
          </cell>
          <cell r="M12088" t="str">
            <v>2015/07/1/2/A/0</v>
          </cell>
        </row>
        <row r="12089">
          <cell r="A12089" t="str">
            <v>12088</v>
          </cell>
          <cell r="B12089" t="str">
            <v>OM12159</v>
          </cell>
          <cell r="C12089" t="str">
            <v>159 - O &amp; M Expenses Amount</v>
          </cell>
          <cell r="D12089">
            <v>0</v>
          </cell>
          <cell r="F12089" t="str">
            <v>CALC</v>
          </cell>
          <cell r="H12089" t="str">
            <v>159</v>
          </cell>
          <cell r="I12089" t="str">
            <v>C</v>
          </cell>
          <cell r="J12089" t="str">
            <v>om_exp</v>
          </cell>
          <cell r="K12089" t="str">
            <v>beg_bal</v>
          </cell>
          <cell r="M12089" t="str">
            <v>2015/07/1/2/A/0</v>
          </cell>
        </row>
        <row r="12090">
          <cell r="A12090" t="str">
            <v>12089</v>
          </cell>
          <cell r="B12090" t="str">
            <v>OM12159</v>
          </cell>
          <cell r="C12090" t="str">
            <v>159 - O &amp; M Expenses Amount</v>
          </cell>
          <cell r="D12090">
            <v>132.22</v>
          </cell>
          <cell r="F12090" t="str">
            <v>CALC</v>
          </cell>
          <cell r="H12090" t="str">
            <v>159</v>
          </cell>
          <cell r="I12090" t="str">
            <v>C</v>
          </cell>
          <cell r="J12090" t="str">
            <v>om_exp</v>
          </cell>
          <cell r="K12090" t="str">
            <v>beg_bal</v>
          </cell>
          <cell r="M12090" t="str">
            <v>2015/07/1/2/A/0</v>
          </cell>
        </row>
        <row r="12091">
          <cell r="A12091" t="str">
            <v>12090</v>
          </cell>
          <cell r="B12091" t="str">
            <v>OM12159</v>
          </cell>
          <cell r="C12091" t="str">
            <v>159 - O &amp; M Expenses Amount</v>
          </cell>
          <cell r="D12091">
            <v>0</v>
          </cell>
          <cell r="F12091" t="str">
            <v>CALC</v>
          </cell>
          <cell r="H12091" t="str">
            <v>159</v>
          </cell>
          <cell r="I12091" t="str">
            <v>C</v>
          </cell>
          <cell r="J12091" t="str">
            <v>om_exp</v>
          </cell>
          <cell r="K12091" t="str">
            <v>beg_bal</v>
          </cell>
          <cell r="M12091" t="str">
            <v>2015/07/1/2/A/0</v>
          </cell>
        </row>
        <row r="12092">
          <cell r="A12092" t="str">
            <v>12091</v>
          </cell>
          <cell r="B12092" t="str">
            <v>OM12159</v>
          </cell>
          <cell r="C12092" t="str">
            <v>159 - O &amp; M Expenses Amount</v>
          </cell>
          <cell r="D12092">
            <v>0</v>
          </cell>
          <cell r="F12092" t="str">
            <v>CALC</v>
          </cell>
          <cell r="H12092" t="str">
            <v>159</v>
          </cell>
          <cell r="I12092" t="str">
            <v>C</v>
          </cell>
          <cell r="J12092" t="str">
            <v>om_exp</v>
          </cell>
          <cell r="K12092" t="str">
            <v>beg_bal</v>
          </cell>
          <cell r="M12092" t="str">
            <v>2015/07/1/2/A/0</v>
          </cell>
        </row>
        <row r="12093">
          <cell r="A12093" t="str">
            <v>12092</v>
          </cell>
          <cell r="B12093" t="str">
            <v>OM12159</v>
          </cell>
          <cell r="C12093" t="str">
            <v>159 - O &amp; M Expenses Amount</v>
          </cell>
          <cell r="D12093">
            <v>0</v>
          </cell>
          <cell r="F12093" t="str">
            <v>CALC</v>
          </cell>
          <cell r="H12093" t="str">
            <v>159</v>
          </cell>
          <cell r="I12093" t="str">
            <v>C</v>
          </cell>
          <cell r="J12093" t="str">
            <v>om_exp</v>
          </cell>
          <cell r="K12093" t="str">
            <v>beg_bal</v>
          </cell>
          <cell r="M12093" t="str">
            <v>2015/07/1/2/A/0</v>
          </cell>
        </row>
        <row r="12094">
          <cell r="A12094" t="str">
            <v>12093</v>
          </cell>
          <cell r="B12094" t="str">
            <v>OM12159</v>
          </cell>
          <cell r="C12094" t="str">
            <v>159 - O &amp; M Expenses Amount</v>
          </cell>
          <cell r="D12094">
            <v>0</v>
          </cell>
          <cell r="F12094" t="str">
            <v>CALC</v>
          </cell>
          <cell r="H12094" t="str">
            <v>159</v>
          </cell>
          <cell r="I12094" t="str">
            <v>C</v>
          </cell>
          <cell r="J12094" t="str">
            <v>om_exp</v>
          </cell>
          <cell r="K12094" t="str">
            <v>beg_bal</v>
          </cell>
          <cell r="M12094" t="str">
            <v>2015/07/1/2/A/0</v>
          </cell>
        </row>
        <row r="12095">
          <cell r="A12095" t="str">
            <v>12094</v>
          </cell>
          <cell r="B12095" t="str">
            <v>OM12159</v>
          </cell>
          <cell r="C12095" t="str">
            <v>159 - O &amp; M Expenses Amount</v>
          </cell>
          <cell r="D12095">
            <v>0</v>
          </cell>
          <cell r="F12095" t="str">
            <v>CALC</v>
          </cell>
          <cell r="H12095" t="str">
            <v>159</v>
          </cell>
          <cell r="I12095" t="str">
            <v>C</v>
          </cell>
          <cell r="J12095" t="str">
            <v>om_exp</v>
          </cell>
          <cell r="K12095" t="str">
            <v>beg_bal</v>
          </cell>
          <cell r="M12095" t="str">
            <v>2015/07/1/2/A/0</v>
          </cell>
        </row>
        <row r="12096">
          <cell r="A12096" t="str">
            <v>12095</v>
          </cell>
          <cell r="B12096" t="str">
            <v>OM12159</v>
          </cell>
          <cell r="C12096" t="str">
            <v>159 - O &amp; M Expenses Amount</v>
          </cell>
          <cell r="D12096">
            <v>0</v>
          </cell>
          <cell r="F12096" t="str">
            <v>CALC</v>
          </cell>
          <cell r="H12096" t="str">
            <v>159</v>
          </cell>
          <cell r="I12096" t="str">
            <v>C</v>
          </cell>
          <cell r="J12096" t="str">
            <v>om_exp</v>
          </cell>
          <cell r="K12096" t="str">
            <v>beg_bal</v>
          </cell>
          <cell r="M12096" t="str">
            <v>2015/07/1/2/A/0</v>
          </cell>
        </row>
        <row r="12097">
          <cell r="A12097" t="str">
            <v>12096</v>
          </cell>
          <cell r="B12097" t="str">
            <v>OM12159</v>
          </cell>
          <cell r="C12097" t="str">
            <v>159 - O &amp; M Expenses Amount</v>
          </cell>
          <cell r="D12097">
            <v>0</v>
          </cell>
          <cell r="F12097" t="str">
            <v>CALC</v>
          </cell>
          <cell r="H12097" t="str">
            <v>159</v>
          </cell>
          <cell r="I12097" t="str">
            <v>C</v>
          </cell>
          <cell r="J12097" t="str">
            <v>om_exp</v>
          </cell>
          <cell r="K12097" t="str">
            <v>beg_bal</v>
          </cell>
          <cell r="M12097" t="str">
            <v>2015/07/1/2/A/0</v>
          </cell>
        </row>
        <row r="12098">
          <cell r="A12098" t="str">
            <v>12097</v>
          </cell>
          <cell r="B12098" t="str">
            <v>OM92159</v>
          </cell>
          <cell r="C12098" t="str">
            <v>159 - GCP Jurisdictional Factor</v>
          </cell>
          <cell r="D12098">
            <v>0</v>
          </cell>
          <cell r="F12098" t="str">
            <v>CALC</v>
          </cell>
          <cell r="H12098" t="str">
            <v>159</v>
          </cell>
          <cell r="I12098" t="str">
            <v>C</v>
          </cell>
          <cell r="J12098" t="str">
            <v>om_exp</v>
          </cell>
          <cell r="K12098" t="str">
            <v>juris_gcp</v>
          </cell>
          <cell r="M12098" t="str">
            <v>2015/07/1/2/A/0</v>
          </cell>
        </row>
        <row r="12099">
          <cell r="A12099" t="str">
            <v>12098</v>
          </cell>
          <cell r="B12099" t="str">
            <v>OM92159</v>
          </cell>
          <cell r="C12099" t="str">
            <v>159 - GCP Jurisdictional Factor</v>
          </cell>
          <cell r="D12099">
            <v>0</v>
          </cell>
          <cell r="F12099" t="str">
            <v>CALC</v>
          </cell>
          <cell r="H12099" t="str">
            <v>159</v>
          </cell>
          <cell r="I12099" t="str">
            <v>C</v>
          </cell>
          <cell r="J12099" t="str">
            <v>om_exp</v>
          </cell>
          <cell r="K12099" t="str">
            <v>juris_gcp</v>
          </cell>
          <cell r="M12099" t="str">
            <v>2015/07/1/2/A/0</v>
          </cell>
        </row>
        <row r="12100">
          <cell r="A12100" t="str">
            <v>12099</v>
          </cell>
          <cell r="B12100" t="str">
            <v>OM92159</v>
          </cell>
          <cell r="C12100" t="str">
            <v>159 - GCP Jurisdictional Factor</v>
          </cell>
          <cell r="D12100">
            <v>0</v>
          </cell>
          <cell r="F12100" t="str">
            <v>CALC</v>
          </cell>
          <cell r="H12100" t="str">
            <v>159</v>
          </cell>
          <cell r="I12100" t="str">
            <v>C</v>
          </cell>
          <cell r="J12100" t="str">
            <v>om_exp</v>
          </cell>
          <cell r="K12100" t="str">
            <v>juris_gcp</v>
          </cell>
          <cell r="M12100" t="str">
            <v>2015/07/1/2/A/0</v>
          </cell>
        </row>
        <row r="12101">
          <cell r="A12101" t="str">
            <v>12100</v>
          </cell>
          <cell r="B12101" t="str">
            <v>OM92159</v>
          </cell>
          <cell r="C12101" t="str">
            <v>159 - GCP Jurisdictional Factor</v>
          </cell>
          <cell r="D12101">
            <v>0</v>
          </cell>
          <cell r="F12101" t="str">
            <v>CALC</v>
          </cell>
          <cell r="H12101" t="str">
            <v>159</v>
          </cell>
          <cell r="I12101" t="str">
            <v>C</v>
          </cell>
          <cell r="J12101" t="str">
            <v>om_exp</v>
          </cell>
          <cell r="K12101" t="str">
            <v>juris_gcp</v>
          </cell>
          <cell r="M12101" t="str">
            <v>2015/07/1/2/A/0</v>
          </cell>
        </row>
        <row r="12102">
          <cell r="A12102" t="str">
            <v>12101</v>
          </cell>
          <cell r="B12102" t="str">
            <v>OM92159</v>
          </cell>
          <cell r="C12102" t="str">
            <v>159 - GCP Jurisdictional Factor</v>
          </cell>
          <cell r="D12102">
            <v>0</v>
          </cell>
          <cell r="F12102" t="str">
            <v>CALC</v>
          </cell>
          <cell r="H12102" t="str">
            <v>159</v>
          </cell>
          <cell r="I12102" t="str">
            <v>C</v>
          </cell>
          <cell r="J12102" t="str">
            <v>om_exp</v>
          </cell>
          <cell r="K12102" t="str">
            <v>juris_gcp</v>
          </cell>
          <cell r="M12102" t="str">
            <v>2015/07/1/2/A/0</v>
          </cell>
        </row>
        <row r="12103">
          <cell r="A12103" t="str">
            <v>12102</v>
          </cell>
          <cell r="B12103" t="str">
            <v>OM92159</v>
          </cell>
          <cell r="C12103" t="str">
            <v>159 - GCP Jurisdictional Factor</v>
          </cell>
          <cell r="D12103">
            <v>0</v>
          </cell>
          <cell r="F12103" t="str">
            <v>CALC</v>
          </cell>
          <cell r="H12103" t="str">
            <v>159</v>
          </cell>
          <cell r="I12103" t="str">
            <v>C</v>
          </cell>
          <cell r="J12103" t="str">
            <v>om_exp</v>
          </cell>
          <cell r="K12103" t="str">
            <v>juris_gcp</v>
          </cell>
          <cell r="M12103" t="str">
            <v>2015/07/1/2/A/0</v>
          </cell>
        </row>
        <row r="12104">
          <cell r="A12104" t="str">
            <v>12103</v>
          </cell>
          <cell r="B12104" t="str">
            <v>OM92159</v>
          </cell>
          <cell r="C12104" t="str">
            <v>159 - GCP Jurisdictional Factor</v>
          </cell>
          <cell r="D12104">
            <v>0</v>
          </cell>
          <cell r="F12104" t="str">
            <v>CALC</v>
          </cell>
          <cell r="H12104" t="str">
            <v>159</v>
          </cell>
          <cell r="I12104" t="str">
            <v>C</v>
          </cell>
          <cell r="J12104" t="str">
            <v>om_exp</v>
          </cell>
          <cell r="K12104" t="str">
            <v>juris_gcp</v>
          </cell>
          <cell r="M12104" t="str">
            <v>2015/07/1/2/A/0</v>
          </cell>
        </row>
        <row r="12105">
          <cell r="A12105" t="str">
            <v>12104</v>
          </cell>
          <cell r="B12105" t="str">
            <v>OM92159</v>
          </cell>
          <cell r="C12105" t="str">
            <v>159 - GCP Jurisdictional Factor</v>
          </cell>
          <cell r="D12105">
            <v>0</v>
          </cell>
          <cell r="F12105" t="str">
            <v>CALC</v>
          </cell>
          <cell r="H12105" t="str">
            <v>159</v>
          </cell>
          <cell r="I12105" t="str">
            <v>C</v>
          </cell>
          <cell r="J12105" t="str">
            <v>om_exp</v>
          </cell>
          <cell r="K12105" t="str">
            <v>juris_gcp</v>
          </cell>
          <cell r="M12105" t="str">
            <v>2015/07/1/2/A/0</v>
          </cell>
        </row>
        <row r="12106">
          <cell r="A12106" t="str">
            <v>12105</v>
          </cell>
          <cell r="B12106" t="str">
            <v>OM92159</v>
          </cell>
          <cell r="C12106" t="str">
            <v>159 - GCP Jurisdictional Factor</v>
          </cell>
          <cell r="D12106">
            <v>0</v>
          </cell>
          <cell r="F12106" t="str">
            <v>CALC</v>
          </cell>
          <cell r="H12106" t="str">
            <v>159</v>
          </cell>
          <cell r="I12106" t="str">
            <v>C</v>
          </cell>
          <cell r="J12106" t="str">
            <v>om_exp</v>
          </cell>
          <cell r="K12106" t="str">
            <v>juris_gcp</v>
          </cell>
          <cell r="M12106" t="str">
            <v>2015/07/1/2/A/0</v>
          </cell>
        </row>
        <row r="12107">
          <cell r="A12107" t="str">
            <v>12106</v>
          </cell>
          <cell r="B12107" t="str">
            <v>OM92159</v>
          </cell>
          <cell r="C12107" t="str">
            <v>159 - GCP Jurisdictional Factor</v>
          </cell>
          <cell r="D12107">
            <v>0</v>
          </cell>
          <cell r="F12107" t="str">
            <v>CALC</v>
          </cell>
          <cell r="H12107" t="str">
            <v>159</v>
          </cell>
          <cell r="I12107" t="str">
            <v>C</v>
          </cell>
          <cell r="J12107" t="str">
            <v>om_exp</v>
          </cell>
          <cell r="K12107" t="str">
            <v>juris_gcp</v>
          </cell>
          <cell r="M12107" t="str">
            <v>2015/07/1/2/A/0</v>
          </cell>
        </row>
        <row r="12108">
          <cell r="A12108" t="str">
            <v>12107</v>
          </cell>
          <cell r="B12108" t="str">
            <v>OM92159</v>
          </cell>
          <cell r="C12108" t="str">
            <v>159 - GCP Jurisdictional Factor</v>
          </cell>
          <cell r="D12108">
            <v>0</v>
          </cell>
          <cell r="F12108" t="str">
            <v>CALC</v>
          </cell>
          <cell r="H12108" t="str">
            <v>159</v>
          </cell>
          <cell r="I12108" t="str">
            <v>C</v>
          </cell>
          <cell r="J12108" t="str">
            <v>om_exp</v>
          </cell>
          <cell r="K12108" t="str">
            <v>juris_gcp</v>
          </cell>
          <cell r="M12108" t="str">
            <v>2015/07/1/2/A/0</v>
          </cell>
        </row>
        <row r="12109">
          <cell r="A12109" t="str">
            <v>12108</v>
          </cell>
          <cell r="B12109" t="str">
            <v>OM92159</v>
          </cell>
          <cell r="C12109" t="str">
            <v>159 - GCP Jurisdictional Factor</v>
          </cell>
          <cell r="D12109">
            <v>0</v>
          </cell>
          <cell r="F12109" t="str">
            <v>CALC</v>
          </cell>
          <cell r="H12109" t="str">
            <v>159</v>
          </cell>
          <cell r="I12109" t="str">
            <v>C</v>
          </cell>
          <cell r="J12109" t="str">
            <v>om_exp</v>
          </cell>
          <cell r="K12109" t="str">
            <v>juris_gcp</v>
          </cell>
          <cell r="M12109" t="str">
            <v>2015/07/1/2/A/0</v>
          </cell>
        </row>
        <row r="12110">
          <cell r="A12110" t="str">
            <v>12109</v>
          </cell>
          <cell r="B12110" t="str">
            <v>OM92159</v>
          </cell>
          <cell r="C12110" t="str">
            <v>159 - GCP Jurisdictional Factor</v>
          </cell>
          <cell r="D12110">
            <v>0</v>
          </cell>
          <cell r="F12110" t="str">
            <v>CALC</v>
          </cell>
          <cell r="H12110" t="str">
            <v>159</v>
          </cell>
          <cell r="I12110" t="str">
            <v>C</v>
          </cell>
          <cell r="J12110" t="str">
            <v>om_exp</v>
          </cell>
          <cell r="K12110" t="str">
            <v>juris_gcp</v>
          </cell>
          <cell r="M12110" t="str">
            <v>2015/07/1/2/A/0</v>
          </cell>
        </row>
        <row r="12111">
          <cell r="A12111" t="str">
            <v>12110</v>
          </cell>
          <cell r="B12111" t="str">
            <v>OM92159</v>
          </cell>
          <cell r="C12111" t="str">
            <v>159 - GCP Jurisdictional Factor</v>
          </cell>
          <cell r="D12111">
            <v>0</v>
          </cell>
          <cell r="F12111" t="str">
            <v>CALC</v>
          </cell>
          <cell r="H12111" t="str">
            <v>159</v>
          </cell>
          <cell r="I12111" t="str">
            <v>C</v>
          </cell>
          <cell r="J12111" t="str">
            <v>om_exp</v>
          </cell>
          <cell r="K12111" t="str">
            <v>juris_gcp</v>
          </cell>
          <cell r="M12111" t="str">
            <v>2015/07/1/2/A/0</v>
          </cell>
        </row>
        <row r="12112">
          <cell r="A12112" t="str">
            <v>12111</v>
          </cell>
          <cell r="B12112" t="str">
            <v>OM92159</v>
          </cell>
          <cell r="C12112" t="str">
            <v>159 - GCP Jurisdictional Factor</v>
          </cell>
          <cell r="D12112">
            <v>0</v>
          </cell>
          <cell r="F12112" t="str">
            <v>CALC</v>
          </cell>
          <cell r="H12112" t="str">
            <v>159</v>
          </cell>
          <cell r="I12112" t="str">
            <v>C</v>
          </cell>
          <cell r="J12112" t="str">
            <v>om_exp</v>
          </cell>
          <cell r="K12112" t="str">
            <v>juris_gcp</v>
          </cell>
          <cell r="M12112" t="str">
            <v>2015/07/1/2/A/0</v>
          </cell>
        </row>
        <row r="12113">
          <cell r="A12113" t="str">
            <v>12112</v>
          </cell>
          <cell r="B12113" t="str">
            <v>OM92159</v>
          </cell>
          <cell r="C12113" t="str">
            <v>159 - GCP Jurisdictional Factor</v>
          </cell>
          <cell r="D12113">
            <v>0</v>
          </cell>
          <cell r="F12113" t="str">
            <v>CALC</v>
          </cell>
          <cell r="H12113" t="str">
            <v>159</v>
          </cell>
          <cell r="I12113" t="str">
            <v>C</v>
          </cell>
          <cell r="J12113" t="str">
            <v>om_exp</v>
          </cell>
          <cell r="K12113" t="str">
            <v>juris_gcp</v>
          </cell>
          <cell r="M12113" t="str">
            <v>2015/07/1/2/A/0</v>
          </cell>
        </row>
        <row r="12114">
          <cell r="A12114" t="str">
            <v>12113</v>
          </cell>
          <cell r="B12114" t="str">
            <v>OM92159</v>
          </cell>
          <cell r="C12114" t="str">
            <v>159 - GCP Jurisdictional Factor</v>
          </cell>
          <cell r="D12114">
            <v>0</v>
          </cell>
          <cell r="F12114" t="str">
            <v>CALC</v>
          </cell>
          <cell r="H12114" t="str">
            <v>159</v>
          </cell>
          <cell r="I12114" t="str">
            <v>C</v>
          </cell>
          <cell r="J12114" t="str">
            <v>om_exp</v>
          </cell>
          <cell r="K12114" t="str">
            <v>juris_gcp</v>
          </cell>
          <cell r="M12114" t="str">
            <v>2015/07/1/2/A/0</v>
          </cell>
        </row>
        <row r="12115">
          <cell r="A12115" t="str">
            <v>12114</v>
          </cell>
          <cell r="B12115" t="str">
            <v>OM92159</v>
          </cell>
          <cell r="C12115" t="str">
            <v>159 - GCP Jurisdictional Factor</v>
          </cell>
          <cell r="D12115">
            <v>0</v>
          </cell>
          <cell r="F12115" t="str">
            <v>CALC</v>
          </cell>
          <cell r="H12115" t="str">
            <v>159</v>
          </cell>
          <cell r="I12115" t="str">
            <v>C</v>
          </cell>
          <cell r="J12115" t="str">
            <v>om_exp</v>
          </cell>
          <cell r="K12115" t="str">
            <v>juris_gcp</v>
          </cell>
          <cell r="M12115" t="str">
            <v>2015/07/1/2/A/0</v>
          </cell>
        </row>
        <row r="12116">
          <cell r="A12116" t="str">
            <v>12115</v>
          </cell>
          <cell r="B12116" t="str">
            <v>OM92159</v>
          </cell>
          <cell r="C12116" t="str">
            <v>159 - GCP Jurisdictional Factor</v>
          </cell>
          <cell r="D12116">
            <v>0</v>
          </cell>
          <cell r="F12116" t="str">
            <v>CALC</v>
          </cell>
          <cell r="H12116" t="str">
            <v>159</v>
          </cell>
          <cell r="I12116" t="str">
            <v>C</v>
          </cell>
          <cell r="J12116" t="str">
            <v>om_exp</v>
          </cell>
          <cell r="K12116" t="str">
            <v>juris_gcp</v>
          </cell>
          <cell r="M12116" t="str">
            <v>2015/07/1/2/A/0</v>
          </cell>
        </row>
        <row r="12117">
          <cell r="A12117" t="str">
            <v>12116</v>
          </cell>
          <cell r="B12117" t="str">
            <v>OM92159</v>
          </cell>
          <cell r="C12117" t="str">
            <v>159 - GCP Jurisdictional Factor</v>
          </cell>
          <cell r="D12117">
            <v>0</v>
          </cell>
          <cell r="F12117" t="str">
            <v>CALC</v>
          </cell>
          <cell r="H12117" t="str">
            <v>159</v>
          </cell>
          <cell r="I12117" t="str">
            <v>C</v>
          </cell>
          <cell r="J12117" t="str">
            <v>om_exp</v>
          </cell>
          <cell r="K12117" t="str">
            <v>juris_gcp</v>
          </cell>
          <cell r="M12117" t="str">
            <v>2015/07/1/2/A/0</v>
          </cell>
        </row>
        <row r="12118">
          <cell r="A12118" t="str">
            <v>12117</v>
          </cell>
          <cell r="B12118" t="str">
            <v>OM92159</v>
          </cell>
          <cell r="C12118" t="str">
            <v>159 - GCP Jurisdictional Factor</v>
          </cell>
          <cell r="D12118">
            <v>0</v>
          </cell>
          <cell r="F12118" t="str">
            <v>CALC</v>
          </cell>
          <cell r="H12118" t="str">
            <v>159</v>
          </cell>
          <cell r="I12118" t="str">
            <v>C</v>
          </cell>
          <cell r="J12118" t="str">
            <v>om_exp</v>
          </cell>
          <cell r="K12118" t="str">
            <v>juris_gcp</v>
          </cell>
          <cell r="M12118" t="str">
            <v>2015/07/1/2/A/0</v>
          </cell>
        </row>
        <row r="12119">
          <cell r="A12119" t="str">
            <v>12118</v>
          </cell>
          <cell r="B12119" t="str">
            <v>OM92159</v>
          </cell>
          <cell r="C12119" t="str">
            <v>159 - GCP Jurisdictional Factor</v>
          </cell>
          <cell r="D12119">
            <v>0</v>
          </cell>
          <cell r="F12119" t="str">
            <v>CALC</v>
          </cell>
          <cell r="H12119" t="str">
            <v>159</v>
          </cell>
          <cell r="I12119" t="str">
            <v>C</v>
          </cell>
          <cell r="J12119" t="str">
            <v>om_exp</v>
          </cell>
          <cell r="K12119" t="str">
            <v>juris_gcp</v>
          </cell>
          <cell r="M12119" t="str">
            <v>2015/07/1/2/A/0</v>
          </cell>
        </row>
        <row r="12120">
          <cell r="A12120" t="str">
            <v>12119</v>
          </cell>
          <cell r="B12120" t="str">
            <v>OM92159</v>
          </cell>
          <cell r="C12120" t="str">
            <v>159 - GCP Jurisdictional Factor</v>
          </cell>
          <cell r="D12120">
            <v>0</v>
          </cell>
          <cell r="F12120" t="str">
            <v>CALC</v>
          </cell>
          <cell r="H12120" t="str">
            <v>159</v>
          </cell>
          <cell r="I12120" t="str">
            <v>C</v>
          </cell>
          <cell r="J12120" t="str">
            <v>om_exp</v>
          </cell>
          <cell r="K12120" t="str">
            <v>juris_gcp</v>
          </cell>
          <cell r="M12120" t="str">
            <v>2015/07/1/2/A/0</v>
          </cell>
        </row>
        <row r="12121">
          <cell r="A12121" t="str">
            <v>12120</v>
          </cell>
          <cell r="B12121" t="str">
            <v>OM92159</v>
          </cell>
          <cell r="C12121" t="str">
            <v>159 - GCP Jurisdictional Factor</v>
          </cell>
          <cell r="D12121">
            <v>0</v>
          </cell>
          <cell r="F12121" t="str">
            <v>CALC</v>
          </cell>
          <cell r="H12121" t="str">
            <v>159</v>
          </cell>
          <cell r="I12121" t="str">
            <v>C</v>
          </cell>
          <cell r="J12121" t="str">
            <v>om_exp</v>
          </cell>
          <cell r="K12121" t="str">
            <v>juris_gcp</v>
          </cell>
          <cell r="M12121" t="str">
            <v>2015/07/1/2/A/0</v>
          </cell>
        </row>
        <row r="12122">
          <cell r="A12122" t="str">
            <v>12121</v>
          </cell>
          <cell r="B12122" t="str">
            <v>OMD2159</v>
          </cell>
          <cell r="C12122" t="str">
            <v>159 - Energy Jurisdictional O &amp; M Exp Amount</v>
          </cell>
          <cell r="D12122">
            <v>0</v>
          </cell>
          <cell r="F12122" t="str">
            <v>CALC</v>
          </cell>
          <cell r="H12122" t="str">
            <v>159</v>
          </cell>
          <cell r="I12122" t="str">
            <v>C</v>
          </cell>
          <cell r="J12122" t="str">
            <v>om_exp</v>
          </cell>
          <cell r="K12122" t="str">
            <v>juris_energy_amt</v>
          </cell>
          <cell r="M12122" t="str">
            <v>2015/07/1/2/A/0</v>
          </cell>
        </row>
        <row r="12123">
          <cell r="A12123" t="str">
            <v>12122</v>
          </cell>
          <cell r="B12123" t="str">
            <v>OMD2159</v>
          </cell>
          <cell r="C12123" t="str">
            <v>159 - Energy Jurisdictional O &amp; M Exp Amount</v>
          </cell>
          <cell r="D12123">
            <v>0</v>
          </cell>
          <cell r="F12123" t="str">
            <v>CALC</v>
          </cell>
          <cell r="H12123" t="str">
            <v>159</v>
          </cell>
          <cell r="I12123" t="str">
            <v>C</v>
          </cell>
          <cell r="J12123" t="str">
            <v>om_exp</v>
          </cell>
          <cell r="K12123" t="str">
            <v>juris_energy_amt</v>
          </cell>
          <cell r="M12123" t="str">
            <v>2015/07/1/2/A/0</v>
          </cell>
        </row>
        <row r="12124">
          <cell r="A12124" t="str">
            <v>12123</v>
          </cell>
          <cell r="B12124" t="str">
            <v>OMD2159</v>
          </cell>
          <cell r="C12124" t="str">
            <v>159 - Energy Jurisdictional O &amp; M Exp Amount</v>
          </cell>
          <cell r="D12124">
            <v>0</v>
          </cell>
          <cell r="F12124" t="str">
            <v>CALC</v>
          </cell>
          <cell r="H12124" t="str">
            <v>159</v>
          </cell>
          <cell r="I12124" t="str">
            <v>C</v>
          </cell>
          <cell r="J12124" t="str">
            <v>om_exp</v>
          </cell>
          <cell r="K12124" t="str">
            <v>juris_energy_amt</v>
          </cell>
          <cell r="M12124" t="str">
            <v>2015/07/1/2/A/0</v>
          </cell>
        </row>
        <row r="12125">
          <cell r="A12125" t="str">
            <v>12124</v>
          </cell>
          <cell r="B12125" t="str">
            <v>OMD2159</v>
          </cell>
          <cell r="C12125" t="str">
            <v>159 - Energy Jurisdictional O &amp; M Exp Amount</v>
          </cell>
          <cell r="D12125">
            <v>0</v>
          </cell>
          <cell r="F12125" t="str">
            <v>CALC</v>
          </cell>
          <cell r="H12125" t="str">
            <v>159</v>
          </cell>
          <cell r="I12125" t="str">
            <v>C</v>
          </cell>
          <cell r="J12125" t="str">
            <v>om_exp</v>
          </cell>
          <cell r="K12125" t="str">
            <v>juris_energy_amt</v>
          </cell>
          <cell r="M12125" t="str">
            <v>2015/07/1/2/A/0</v>
          </cell>
        </row>
        <row r="12126">
          <cell r="A12126" t="str">
            <v>12125</v>
          </cell>
          <cell r="B12126" t="str">
            <v>OMD2159</v>
          </cell>
          <cell r="C12126" t="str">
            <v>159 - Energy Jurisdictional O &amp; M Exp Amount</v>
          </cell>
          <cell r="D12126">
            <v>0</v>
          </cell>
          <cell r="F12126" t="str">
            <v>CALC</v>
          </cell>
          <cell r="H12126" t="str">
            <v>159</v>
          </cell>
          <cell r="I12126" t="str">
            <v>C</v>
          </cell>
          <cell r="J12126" t="str">
            <v>om_exp</v>
          </cell>
          <cell r="K12126" t="str">
            <v>juris_energy_amt</v>
          </cell>
          <cell r="M12126" t="str">
            <v>2015/07/1/2/A/0</v>
          </cell>
        </row>
        <row r="12127">
          <cell r="A12127" t="str">
            <v>12126</v>
          </cell>
          <cell r="B12127" t="str">
            <v>OMD2159</v>
          </cell>
          <cell r="C12127" t="str">
            <v>159 - Energy Jurisdictional O &amp; M Exp Amount</v>
          </cell>
          <cell r="D12127">
            <v>0</v>
          </cell>
          <cell r="F12127" t="str">
            <v>CALC</v>
          </cell>
          <cell r="H12127" t="str">
            <v>159</v>
          </cell>
          <cell r="I12127" t="str">
            <v>C</v>
          </cell>
          <cell r="J12127" t="str">
            <v>om_exp</v>
          </cell>
          <cell r="K12127" t="str">
            <v>juris_energy_amt</v>
          </cell>
          <cell r="M12127" t="str">
            <v>2015/07/1/2/A/0</v>
          </cell>
        </row>
        <row r="12128">
          <cell r="A12128" t="str">
            <v>12127</v>
          </cell>
          <cell r="B12128" t="str">
            <v>OMD2159</v>
          </cell>
          <cell r="C12128" t="str">
            <v>159 - Energy Jurisdictional O &amp; M Exp Amount</v>
          </cell>
          <cell r="D12128">
            <v>0</v>
          </cell>
          <cell r="F12128" t="str">
            <v>CALC</v>
          </cell>
          <cell r="H12128" t="str">
            <v>159</v>
          </cell>
          <cell r="I12128" t="str">
            <v>C</v>
          </cell>
          <cell r="J12128" t="str">
            <v>om_exp</v>
          </cell>
          <cell r="K12128" t="str">
            <v>juris_energy_amt</v>
          </cell>
          <cell r="M12128" t="str">
            <v>2015/07/1/2/A/0</v>
          </cell>
        </row>
        <row r="12129">
          <cell r="A12129" t="str">
            <v>12128</v>
          </cell>
          <cell r="B12129" t="str">
            <v>OMD2159</v>
          </cell>
          <cell r="C12129" t="str">
            <v>159 - Energy Jurisdictional O &amp; M Exp Amount</v>
          </cell>
          <cell r="D12129">
            <v>0</v>
          </cell>
          <cell r="F12129" t="str">
            <v>CALC</v>
          </cell>
          <cell r="H12129" t="str">
            <v>159</v>
          </cell>
          <cell r="I12129" t="str">
            <v>C</v>
          </cell>
          <cell r="J12129" t="str">
            <v>om_exp</v>
          </cell>
          <cell r="K12129" t="str">
            <v>juris_energy_amt</v>
          </cell>
          <cell r="M12129" t="str">
            <v>2015/07/1/2/A/0</v>
          </cell>
        </row>
        <row r="12130">
          <cell r="A12130" t="str">
            <v>12129</v>
          </cell>
          <cell r="B12130" t="str">
            <v>OMD2159</v>
          </cell>
          <cell r="C12130" t="str">
            <v>159 - Energy Jurisdictional O &amp; M Exp Amount</v>
          </cell>
          <cell r="D12130">
            <v>0</v>
          </cell>
          <cell r="F12130" t="str">
            <v>CALC</v>
          </cell>
          <cell r="H12130" t="str">
            <v>159</v>
          </cell>
          <cell r="I12130" t="str">
            <v>C</v>
          </cell>
          <cell r="J12130" t="str">
            <v>om_exp</v>
          </cell>
          <cell r="K12130" t="str">
            <v>juris_energy_amt</v>
          </cell>
          <cell r="M12130" t="str">
            <v>2015/07/1/2/A/0</v>
          </cell>
        </row>
        <row r="12131">
          <cell r="A12131" t="str">
            <v>12130</v>
          </cell>
          <cell r="B12131" t="str">
            <v>OMD2159</v>
          </cell>
          <cell r="C12131" t="str">
            <v>159 - Energy Jurisdictional O &amp; M Exp Amount</v>
          </cell>
          <cell r="D12131">
            <v>0</v>
          </cell>
          <cell r="F12131" t="str">
            <v>CALC</v>
          </cell>
          <cell r="H12131" t="str">
            <v>159</v>
          </cell>
          <cell r="I12131" t="str">
            <v>C</v>
          </cell>
          <cell r="J12131" t="str">
            <v>om_exp</v>
          </cell>
          <cell r="K12131" t="str">
            <v>juris_energy_amt</v>
          </cell>
          <cell r="M12131" t="str">
            <v>2015/07/1/2/A/0</v>
          </cell>
        </row>
        <row r="12132">
          <cell r="A12132" t="str">
            <v>12131</v>
          </cell>
          <cell r="B12132" t="str">
            <v>OMD2159</v>
          </cell>
          <cell r="C12132" t="str">
            <v>159 - Energy Jurisdictional O &amp; M Exp Amount</v>
          </cell>
          <cell r="D12132">
            <v>0</v>
          </cell>
          <cell r="F12132" t="str">
            <v>CALC</v>
          </cell>
          <cell r="H12132" t="str">
            <v>159</v>
          </cell>
          <cell r="I12132" t="str">
            <v>C</v>
          </cell>
          <cell r="J12132" t="str">
            <v>om_exp</v>
          </cell>
          <cell r="K12132" t="str">
            <v>juris_energy_amt</v>
          </cell>
          <cell r="M12132" t="str">
            <v>2015/07/1/2/A/0</v>
          </cell>
        </row>
        <row r="12133">
          <cell r="A12133" t="str">
            <v>12132</v>
          </cell>
          <cell r="B12133" t="str">
            <v>OMD2159</v>
          </cell>
          <cell r="C12133" t="str">
            <v>159 - Energy Jurisdictional O &amp; M Exp Amount</v>
          </cell>
          <cell r="D12133">
            <v>0</v>
          </cell>
          <cell r="F12133" t="str">
            <v>CALC</v>
          </cell>
          <cell r="H12133" t="str">
            <v>159</v>
          </cell>
          <cell r="I12133" t="str">
            <v>C</v>
          </cell>
          <cell r="J12133" t="str">
            <v>om_exp</v>
          </cell>
          <cell r="K12133" t="str">
            <v>juris_energy_amt</v>
          </cell>
          <cell r="M12133" t="str">
            <v>2015/07/1/2/A/0</v>
          </cell>
        </row>
        <row r="12134">
          <cell r="A12134" t="str">
            <v>12133</v>
          </cell>
          <cell r="B12134" t="str">
            <v>OMD2159</v>
          </cell>
          <cell r="C12134" t="str">
            <v>159 - Energy Jurisdictional O &amp; M Exp Amount</v>
          </cell>
          <cell r="D12134">
            <v>0</v>
          </cell>
          <cell r="F12134" t="str">
            <v>CALC</v>
          </cell>
          <cell r="H12134" t="str">
            <v>159</v>
          </cell>
          <cell r="I12134" t="str">
            <v>C</v>
          </cell>
          <cell r="J12134" t="str">
            <v>om_exp</v>
          </cell>
          <cell r="K12134" t="str">
            <v>juris_energy_amt</v>
          </cell>
          <cell r="M12134" t="str">
            <v>2015/07/1/2/A/0</v>
          </cell>
        </row>
        <row r="12135">
          <cell r="A12135" t="str">
            <v>12134</v>
          </cell>
          <cell r="B12135" t="str">
            <v>OMD2159</v>
          </cell>
          <cell r="C12135" t="str">
            <v>159 - Energy Jurisdictional O &amp; M Exp Amount</v>
          </cell>
          <cell r="D12135">
            <v>0</v>
          </cell>
          <cell r="F12135" t="str">
            <v>CALC</v>
          </cell>
          <cell r="H12135" t="str">
            <v>159</v>
          </cell>
          <cell r="I12135" t="str">
            <v>C</v>
          </cell>
          <cell r="J12135" t="str">
            <v>om_exp</v>
          </cell>
          <cell r="K12135" t="str">
            <v>juris_energy_amt</v>
          </cell>
          <cell r="M12135" t="str">
            <v>2015/07/1/2/A/0</v>
          </cell>
        </row>
        <row r="12136">
          <cell r="A12136" t="str">
            <v>12135</v>
          </cell>
          <cell r="B12136" t="str">
            <v>OMD2159</v>
          </cell>
          <cell r="C12136" t="str">
            <v>159 - Energy Jurisdictional O &amp; M Exp Amount</v>
          </cell>
          <cell r="D12136">
            <v>0</v>
          </cell>
          <cell r="F12136" t="str">
            <v>CALC</v>
          </cell>
          <cell r="H12136" t="str">
            <v>159</v>
          </cell>
          <cell r="I12136" t="str">
            <v>C</v>
          </cell>
          <cell r="J12136" t="str">
            <v>om_exp</v>
          </cell>
          <cell r="K12136" t="str">
            <v>juris_energy_amt</v>
          </cell>
          <cell r="M12136" t="str">
            <v>2015/07/1/2/A/0</v>
          </cell>
        </row>
        <row r="12137">
          <cell r="A12137" t="str">
            <v>12136</v>
          </cell>
          <cell r="B12137" t="str">
            <v>OMD2159</v>
          </cell>
          <cell r="C12137" t="str">
            <v>159 - Energy Jurisdictional O &amp; M Exp Amount</v>
          </cell>
          <cell r="D12137">
            <v>0</v>
          </cell>
          <cell r="F12137" t="str">
            <v>CALC</v>
          </cell>
          <cell r="H12137" t="str">
            <v>159</v>
          </cell>
          <cell r="I12137" t="str">
            <v>C</v>
          </cell>
          <cell r="J12137" t="str">
            <v>om_exp</v>
          </cell>
          <cell r="K12137" t="str">
            <v>juris_energy_amt</v>
          </cell>
          <cell r="M12137" t="str">
            <v>2015/07/1/2/A/0</v>
          </cell>
        </row>
        <row r="12138">
          <cell r="A12138" t="str">
            <v>12137</v>
          </cell>
          <cell r="B12138" t="str">
            <v>OMD2159</v>
          </cell>
          <cell r="C12138" t="str">
            <v>159 - Energy Jurisdictional O &amp; M Exp Amount</v>
          </cell>
          <cell r="D12138">
            <v>0</v>
          </cell>
          <cell r="F12138" t="str">
            <v>CALC</v>
          </cell>
          <cell r="H12138" t="str">
            <v>159</v>
          </cell>
          <cell r="I12138" t="str">
            <v>C</v>
          </cell>
          <cell r="J12138" t="str">
            <v>om_exp</v>
          </cell>
          <cell r="K12138" t="str">
            <v>juris_energy_amt</v>
          </cell>
          <cell r="M12138" t="str">
            <v>2015/07/1/2/A/0</v>
          </cell>
        </row>
        <row r="12139">
          <cell r="A12139" t="str">
            <v>12138</v>
          </cell>
          <cell r="B12139" t="str">
            <v>OMD2159</v>
          </cell>
          <cell r="C12139" t="str">
            <v>159 - Energy Jurisdictional O &amp; M Exp Amount</v>
          </cell>
          <cell r="D12139">
            <v>0</v>
          </cell>
          <cell r="F12139" t="str">
            <v>CALC</v>
          </cell>
          <cell r="H12139" t="str">
            <v>159</v>
          </cell>
          <cell r="I12139" t="str">
            <v>C</v>
          </cell>
          <cell r="J12139" t="str">
            <v>om_exp</v>
          </cell>
          <cell r="K12139" t="str">
            <v>juris_energy_amt</v>
          </cell>
          <cell r="M12139" t="str">
            <v>2015/07/1/2/A/0</v>
          </cell>
        </row>
        <row r="12140">
          <cell r="A12140" t="str">
            <v>12139</v>
          </cell>
          <cell r="B12140" t="str">
            <v>OMD2159</v>
          </cell>
          <cell r="C12140" t="str">
            <v>159 - Energy Jurisdictional O &amp; M Exp Amount</v>
          </cell>
          <cell r="D12140">
            <v>0</v>
          </cell>
          <cell r="F12140" t="str">
            <v>CALC</v>
          </cell>
          <cell r="H12140" t="str">
            <v>159</v>
          </cell>
          <cell r="I12140" t="str">
            <v>C</v>
          </cell>
          <cell r="J12140" t="str">
            <v>om_exp</v>
          </cell>
          <cell r="K12140" t="str">
            <v>juris_energy_amt</v>
          </cell>
          <cell r="M12140" t="str">
            <v>2015/07/1/2/A/0</v>
          </cell>
        </row>
        <row r="12141">
          <cell r="A12141" t="str">
            <v>12140</v>
          </cell>
          <cell r="B12141" t="str">
            <v>OMD2159</v>
          </cell>
          <cell r="C12141" t="str">
            <v>159 - Energy Jurisdictional O &amp; M Exp Amount</v>
          </cell>
          <cell r="D12141">
            <v>0</v>
          </cell>
          <cell r="F12141" t="str">
            <v>CALC</v>
          </cell>
          <cell r="H12141" t="str">
            <v>159</v>
          </cell>
          <cell r="I12141" t="str">
            <v>C</v>
          </cell>
          <cell r="J12141" t="str">
            <v>om_exp</v>
          </cell>
          <cell r="K12141" t="str">
            <v>juris_energy_amt</v>
          </cell>
          <cell r="M12141" t="str">
            <v>2015/07/1/2/A/0</v>
          </cell>
        </row>
        <row r="12142">
          <cell r="A12142" t="str">
            <v>12141</v>
          </cell>
          <cell r="B12142" t="str">
            <v>OMD2159</v>
          </cell>
          <cell r="C12142" t="str">
            <v>159 - Energy Jurisdictional O &amp; M Exp Amount</v>
          </cell>
          <cell r="D12142">
            <v>0</v>
          </cell>
          <cell r="F12142" t="str">
            <v>CALC</v>
          </cell>
          <cell r="H12142" t="str">
            <v>159</v>
          </cell>
          <cell r="I12142" t="str">
            <v>C</v>
          </cell>
          <cell r="J12142" t="str">
            <v>om_exp</v>
          </cell>
          <cell r="K12142" t="str">
            <v>juris_energy_amt</v>
          </cell>
          <cell r="M12142" t="str">
            <v>2015/07/1/2/A/0</v>
          </cell>
        </row>
        <row r="12143">
          <cell r="A12143" t="str">
            <v>12142</v>
          </cell>
          <cell r="B12143" t="str">
            <v>OMD2159</v>
          </cell>
          <cell r="C12143" t="str">
            <v>159 - Energy Jurisdictional O &amp; M Exp Amount</v>
          </cell>
          <cell r="D12143">
            <v>0</v>
          </cell>
          <cell r="F12143" t="str">
            <v>CALC</v>
          </cell>
          <cell r="H12143" t="str">
            <v>159</v>
          </cell>
          <cell r="I12143" t="str">
            <v>C</v>
          </cell>
          <cell r="J12143" t="str">
            <v>om_exp</v>
          </cell>
          <cell r="K12143" t="str">
            <v>juris_energy_amt</v>
          </cell>
          <cell r="M12143" t="str">
            <v>2015/07/1/2/A/0</v>
          </cell>
        </row>
        <row r="12144">
          <cell r="A12144" t="str">
            <v>12143</v>
          </cell>
          <cell r="B12144" t="str">
            <v>OMD2159</v>
          </cell>
          <cell r="C12144" t="str">
            <v>159 - Energy Jurisdictional O &amp; M Exp Amount</v>
          </cell>
          <cell r="D12144">
            <v>0</v>
          </cell>
          <cell r="F12144" t="str">
            <v>CALC</v>
          </cell>
          <cell r="H12144" t="str">
            <v>159</v>
          </cell>
          <cell r="I12144" t="str">
            <v>C</v>
          </cell>
          <cell r="J12144" t="str">
            <v>om_exp</v>
          </cell>
          <cell r="K12144" t="str">
            <v>juris_energy_amt</v>
          </cell>
          <cell r="M12144" t="str">
            <v>2015/07/1/2/A/0</v>
          </cell>
        </row>
        <row r="12145">
          <cell r="A12145" t="str">
            <v>12144</v>
          </cell>
          <cell r="B12145" t="str">
            <v>OMD2159</v>
          </cell>
          <cell r="C12145" t="str">
            <v>159 - Energy Jurisdictional O &amp; M Exp Amount</v>
          </cell>
          <cell r="D12145">
            <v>0</v>
          </cell>
          <cell r="F12145" t="str">
            <v>CALC</v>
          </cell>
          <cell r="H12145" t="str">
            <v>159</v>
          </cell>
          <cell r="I12145" t="str">
            <v>C</v>
          </cell>
          <cell r="J12145" t="str">
            <v>om_exp</v>
          </cell>
          <cell r="K12145" t="str">
            <v>juris_energy_amt</v>
          </cell>
          <cell r="M12145" t="str">
            <v>2015/07/1/2/A/0</v>
          </cell>
        </row>
        <row r="12146">
          <cell r="A12146" t="str">
            <v>12145</v>
          </cell>
          <cell r="B12146" t="str">
            <v>OME2159</v>
          </cell>
          <cell r="C12146" t="str">
            <v>159 - Total Jurisdictional O &amp; M Exp Amount</v>
          </cell>
          <cell r="D12146">
            <v>0</v>
          </cell>
          <cell r="F12146" t="str">
            <v>CALC</v>
          </cell>
          <cell r="H12146" t="str">
            <v>159</v>
          </cell>
          <cell r="I12146" t="str">
            <v>C</v>
          </cell>
          <cell r="J12146" t="str">
            <v>om_exp</v>
          </cell>
          <cell r="K12146" t="str">
            <v>total_juris_amt</v>
          </cell>
          <cell r="M12146" t="str">
            <v>2015/07/1/2/A/0</v>
          </cell>
        </row>
        <row r="12147">
          <cell r="A12147" t="str">
            <v>12146</v>
          </cell>
          <cell r="B12147" t="str">
            <v>OME2159</v>
          </cell>
          <cell r="C12147" t="str">
            <v>159 - Total Jurisdictional O &amp; M Exp Amount</v>
          </cell>
          <cell r="D12147">
            <v>0</v>
          </cell>
          <cell r="F12147" t="str">
            <v>CALC</v>
          </cell>
          <cell r="H12147" t="str">
            <v>159</v>
          </cell>
          <cell r="I12147" t="str">
            <v>C</v>
          </cell>
          <cell r="J12147" t="str">
            <v>om_exp</v>
          </cell>
          <cell r="K12147" t="str">
            <v>total_juris_amt</v>
          </cell>
          <cell r="M12147" t="str">
            <v>2015/07/1/2/A/0</v>
          </cell>
        </row>
        <row r="12148">
          <cell r="A12148" t="str">
            <v>12147</v>
          </cell>
          <cell r="B12148" t="str">
            <v>OME2159</v>
          </cell>
          <cell r="C12148" t="str">
            <v>159 - Total Jurisdictional O &amp; M Exp Amount</v>
          </cell>
          <cell r="D12148">
            <v>0</v>
          </cell>
          <cell r="F12148" t="str">
            <v>CALC</v>
          </cell>
          <cell r="H12148" t="str">
            <v>159</v>
          </cell>
          <cell r="I12148" t="str">
            <v>C</v>
          </cell>
          <cell r="J12148" t="str">
            <v>om_exp</v>
          </cell>
          <cell r="K12148" t="str">
            <v>total_juris_amt</v>
          </cell>
          <cell r="M12148" t="str">
            <v>2015/07/1/2/A/0</v>
          </cell>
        </row>
        <row r="12149">
          <cell r="A12149" t="str">
            <v>12148</v>
          </cell>
          <cell r="B12149" t="str">
            <v>OME2159</v>
          </cell>
          <cell r="C12149" t="str">
            <v>159 - Total Jurisdictional O &amp; M Exp Amount</v>
          </cell>
          <cell r="D12149">
            <v>0</v>
          </cell>
          <cell r="F12149" t="str">
            <v>CALC</v>
          </cell>
          <cell r="H12149" t="str">
            <v>159</v>
          </cell>
          <cell r="I12149" t="str">
            <v>C</v>
          </cell>
          <cell r="J12149" t="str">
            <v>om_exp</v>
          </cell>
          <cell r="K12149" t="str">
            <v>total_juris_amt</v>
          </cell>
          <cell r="M12149" t="str">
            <v>2015/07/1/2/A/0</v>
          </cell>
        </row>
        <row r="12150">
          <cell r="A12150" t="str">
            <v>12149</v>
          </cell>
          <cell r="B12150" t="str">
            <v>OME2159</v>
          </cell>
          <cell r="C12150" t="str">
            <v>159 - Total Jurisdictional O &amp; M Exp Amount</v>
          </cell>
          <cell r="D12150">
            <v>0</v>
          </cell>
          <cell r="F12150" t="str">
            <v>CALC</v>
          </cell>
          <cell r="H12150" t="str">
            <v>159</v>
          </cell>
          <cell r="I12150" t="str">
            <v>C</v>
          </cell>
          <cell r="J12150" t="str">
            <v>om_exp</v>
          </cell>
          <cell r="K12150" t="str">
            <v>total_juris_amt</v>
          </cell>
          <cell r="M12150" t="str">
            <v>2015/07/1/2/A/0</v>
          </cell>
        </row>
        <row r="12151">
          <cell r="A12151" t="str">
            <v>12150</v>
          </cell>
          <cell r="B12151" t="str">
            <v>OME2159</v>
          </cell>
          <cell r="C12151" t="str">
            <v>159 - Total Jurisdictional O &amp; M Exp Amount</v>
          </cell>
          <cell r="D12151">
            <v>0</v>
          </cell>
          <cell r="F12151" t="str">
            <v>CALC</v>
          </cell>
          <cell r="H12151" t="str">
            <v>159</v>
          </cell>
          <cell r="I12151" t="str">
            <v>C</v>
          </cell>
          <cell r="J12151" t="str">
            <v>om_exp</v>
          </cell>
          <cell r="K12151" t="str">
            <v>total_juris_amt</v>
          </cell>
          <cell r="M12151" t="str">
            <v>2015/07/1/2/A/0</v>
          </cell>
        </row>
        <row r="12152">
          <cell r="A12152" t="str">
            <v>12151</v>
          </cell>
          <cell r="B12152" t="str">
            <v>OME2159</v>
          </cell>
          <cell r="C12152" t="str">
            <v>159 - Total Jurisdictional O &amp; M Exp Amount</v>
          </cell>
          <cell r="D12152">
            <v>0</v>
          </cell>
          <cell r="F12152" t="str">
            <v>CALC</v>
          </cell>
          <cell r="H12152" t="str">
            <v>159</v>
          </cell>
          <cell r="I12152" t="str">
            <v>C</v>
          </cell>
          <cell r="J12152" t="str">
            <v>om_exp</v>
          </cell>
          <cell r="K12152" t="str">
            <v>total_juris_amt</v>
          </cell>
          <cell r="M12152" t="str">
            <v>2015/07/1/2/A/0</v>
          </cell>
        </row>
        <row r="12153">
          <cell r="A12153" t="str">
            <v>12152</v>
          </cell>
          <cell r="B12153" t="str">
            <v>OME2159</v>
          </cell>
          <cell r="C12153" t="str">
            <v>159 - Total Jurisdictional O &amp; M Exp Amount</v>
          </cell>
          <cell r="D12153">
            <v>0</v>
          </cell>
          <cell r="F12153" t="str">
            <v>CALC</v>
          </cell>
          <cell r="H12153" t="str">
            <v>159</v>
          </cell>
          <cell r="I12153" t="str">
            <v>C</v>
          </cell>
          <cell r="J12153" t="str">
            <v>om_exp</v>
          </cell>
          <cell r="K12153" t="str">
            <v>total_juris_amt</v>
          </cell>
          <cell r="M12153" t="str">
            <v>2015/07/1/2/A/0</v>
          </cell>
        </row>
        <row r="12154">
          <cell r="A12154" t="str">
            <v>12153</v>
          </cell>
          <cell r="B12154" t="str">
            <v>OME2159</v>
          </cell>
          <cell r="C12154" t="str">
            <v>159 - Total Jurisdictional O &amp; M Exp Amount</v>
          </cell>
          <cell r="D12154">
            <v>0</v>
          </cell>
          <cell r="F12154" t="str">
            <v>CALC</v>
          </cell>
          <cell r="H12154" t="str">
            <v>159</v>
          </cell>
          <cell r="I12154" t="str">
            <v>C</v>
          </cell>
          <cell r="J12154" t="str">
            <v>om_exp</v>
          </cell>
          <cell r="K12154" t="str">
            <v>total_juris_amt</v>
          </cell>
          <cell r="M12154" t="str">
            <v>2015/07/1/2/A/0</v>
          </cell>
        </row>
        <row r="12155">
          <cell r="A12155" t="str">
            <v>12154</v>
          </cell>
          <cell r="B12155" t="str">
            <v>OME2159</v>
          </cell>
          <cell r="C12155" t="str">
            <v>159 - Total Jurisdictional O &amp; M Exp Amount</v>
          </cell>
          <cell r="D12155">
            <v>0</v>
          </cell>
          <cell r="F12155" t="str">
            <v>CALC</v>
          </cell>
          <cell r="H12155" t="str">
            <v>159</v>
          </cell>
          <cell r="I12155" t="str">
            <v>C</v>
          </cell>
          <cell r="J12155" t="str">
            <v>om_exp</v>
          </cell>
          <cell r="K12155" t="str">
            <v>total_juris_amt</v>
          </cell>
          <cell r="M12155" t="str">
            <v>2015/07/1/2/A/0</v>
          </cell>
        </row>
        <row r="12156">
          <cell r="A12156" t="str">
            <v>12155</v>
          </cell>
          <cell r="B12156" t="str">
            <v>OME2159</v>
          </cell>
          <cell r="C12156" t="str">
            <v>159 - Total Jurisdictional O &amp; M Exp Amount</v>
          </cell>
          <cell r="D12156">
            <v>0</v>
          </cell>
          <cell r="F12156" t="str">
            <v>CALC</v>
          </cell>
          <cell r="H12156" t="str">
            <v>159</v>
          </cell>
          <cell r="I12156" t="str">
            <v>C</v>
          </cell>
          <cell r="J12156" t="str">
            <v>om_exp</v>
          </cell>
          <cell r="K12156" t="str">
            <v>total_juris_amt</v>
          </cell>
          <cell r="M12156" t="str">
            <v>2015/07/1/2/A/0</v>
          </cell>
        </row>
        <row r="12157">
          <cell r="A12157" t="str">
            <v>12156</v>
          </cell>
          <cell r="B12157" t="str">
            <v>OME2159</v>
          </cell>
          <cell r="C12157" t="str">
            <v>159 - Total Jurisdictional O &amp; M Exp Amount</v>
          </cell>
          <cell r="D12157">
            <v>0</v>
          </cell>
          <cell r="F12157" t="str">
            <v>CALC</v>
          </cell>
          <cell r="H12157" t="str">
            <v>159</v>
          </cell>
          <cell r="I12157" t="str">
            <v>C</v>
          </cell>
          <cell r="J12157" t="str">
            <v>om_exp</v>
          </cell>
          <cell r="K12157" t="str">
            <v>total_juris_amt</v>
          </cell>
          <cell r="M12157" t="str">
            <v>2015/07/1/2/A/0</v>
          </cell>
        </row>
        <row r="12158">
          <cell r="A12158" t="str">
            <v>12157</v>
          </cell>
          <cell r="B12158" t="str">
            <v>OME2159</v>
          </cell>
          <cell r="C12158" t="str">
            <v>159 - Total Jurisdictional O &amp; M Exp Amount</v>
          </cell>
          <cell r="D12158">
            <v>0</v>
          </cell>
          <cell r="F12158" t="str">
            <v>CALC</v>
          </cell>
          <cell r="H12158" t="str">
            <v>159</v>
          </cell>
          <cell r="I12158" t="str">
            <v>C</v>
          </cell>
          <cell r="J12158" t="str">
            <v>om_exp</v>
          </cell>
          <cell r="K12158" t="str">
            <v>total_juris_amt</v>
          </cell>
          <cell r="M12158" t="str">
            <v>2015/07/1/2/A/0</v>
          </cell>
        </row>
        <row r="12159">
          <cell r="A12159" t="str">
            <v>12158</v>
          </cell>
          <cell r="B12159" t="str">
            <v>OME2159</v>
          </cell>
          <cell r="C12159" t="str">
            <v>159 - Total Jurisdictional O &amp; M Exp Amount</v>
          </cell>
          <cell r="D12159">
            <v>0</v>
          </cell>
          <cell r="F12159" t="str">
            <v>CALC</v>
          </cell>
          <cell r="H12159" t="str">
            <v>159</v>
          </cell>
          <cell r="I12159" t="str">
            <v>C</v>
          </cell>
          <cell r="J12159" t="str">
            <v>om_exp</v>
          </cell>
          <cell r="K12159" t="str">
            <v>total_juris_amt</v>
          </cell>
          <cell r="M12159" t="str">
            <v>2015/07/1/2/A/0</v>
          </cell>
        </row>
        <row r="12160">
          <cell r="A12160" t="str">
            <v>12159</v>
          </cell>
          <cell r="B12160" t="str">
            <v>OME2159</v>
          </cell>
          <cell r="C12160" t="str">
            <v>159 - Total Jurisdictional O &amp; M Exp Amount</v>
          </cell>
          <cell r="D12160">
            <v>0</v>
          </cell>
          <cell r="F12160" t="str">
            <v>CALC</v>
          </cell>
          <cell r="H12160" t="str">
            <v>159</v>
          </cell>
          <cell r="I12160" t="str">
            <v>C</v>
          </cell>
          <cell r="J12160" t="str">
            <v>om_exp</v>
          </cell>
          <cell r="K12160" t="str">
            <v>total_juris_amt</v>
          </cell>
          <cell r="M12160" t="str">
            <v>2015/07/1/2/A/0</v>
          </cell>
        </row>
        <row r="12161">
          <cell r="A12161" t="str">
            <v>12160</v>
          </cell>
          <cell r="B12161" t="str">
            <v>OME2159</v>
          </cell>
          <cell r="C12161" t="str">
            <v>159 - Total Jurisdictional O &amp; M Exp Amount</v>
          </cell>
          <cell r="D12161">
            <v>0</v>
          </cell>
          <cell r="F12161" t="str">
            <v>CALC</v>
          </cell>
          <cell r="H12161" t="str">
            <v>159</v>
          </cell>
          <cell r="I12161" t="str">
            <v>C</v>
          </cell>
          <cell r="J12161" t="str">
            <v>om_exp</v>
          </cell>
          <cell r="K12161" t="str">
            <v>total_juris_amt</v>
          </cell>
          <cell r="M12161" t="str">
            <v>2015/07/1/2/A/0</v>
          </cell>
        </row>
        <row r="12162">
          <cell r="A12162" t="str">
            <v>12161</v>
          </cell>
          <cell r="B12162" t="str">
            <v>OME2159</v>
          </cell>
          <cell r="C12162" t="str">
            <v>159 - Total Jurisdictional O &amp; M Exp Amount</v>
          </cell>
          <cell r="D12162">
            <v>132.22</v>
          </cell>
          <cell r="F12162" t="str">
            <v>CALC</v>
          </cell>
          <cell r="H12162" t="str">
            <v>159</v>
          </cell>
          <cell r="I12162" t="str">
            <v>C</v>
          </cell>
          <cell r="J12162" t="str">
            <v>om_exp</v>
          </cell>
          <cell r="K12162" t="str">
            <v>total_juris_amt</v>
          </cell>
          <cell r="M12162" t="str">
            <v>2015/07/1/2/A/0</v>
          </cell>
        </row>
        <row r="12163">
          <cell r="A12163" t="str">
            <v>12162</v>
          </cell>
          <cell r="B12163" t="str">
            <v>OME2159</v>
          </cell>
          <cell r="C12163" t="str">
            <v>159 - Total Jurisdictional O &amp; M Exp Amount</v>
          </cell>
          <cell r="D12163">
            <v>0</v>
          </cell>
          <cell r="F12163" t="str">
            <v>CALC</v>
          </cell>
          <cell r="H12163" t="str">
            <v>159</v>
          </cell>
          <cell r="I12163" t="str">
            <v>C</v>
          </cell>
          <cell r="J12163" t="str">
            <v>om_exp</v>
          </cell>
          <cell r="K12163" t="str">
            <v>total_juris_amt</v>
          </cell>
          <cell r="M12163" t="str">
            <v>2015/07/1/2/A/0</v>
          </cell>
        </row>
        <row r="12164">
          <cell r="A12164" t="str">
            <v>12163</v>
          </cell>
          <cell r="B12164" t="str">
            <v>OME2159</v>
          </cell>
          <cell r="C12164" t="str">
            <v>159 - Total Jurisdictional O &amp; M Exp Amount</v>
          </cell>
          <cell r="D12164">
            <v>0</v>
          </cell>
          <cell r="F12164" t="str">
            <v>CALC</v>
          </cell>
          <cell r="H12164" t="str">
            <v>159</v>
          </cell>
          <cell r="I12164" t="str">
            <v>C</v>
          </cell>
          <cell r="J12164" t="str">
            <v>om_exp</v>
          </cell>
          <cell r="K12164" t="str">
            <v>total_juris_amt</v>
          </cell>
          <cell r="M12164" t="str">
            <v>2015/07/1/2/A/0</v>
          </cell>
        </row>
        <row r="12165">
          <cell r="A12165" t="str">
            <v>12164</v>
          </cell>
          <cell r="B12165" t="str">
            <v>OME2159</v>
          </cell>
          <cell r="C12165" t="str">
            <v>159 - Total Jurisdictional O &amp; M Exp Amount</v>
          </cell>
          <cell r="D12165">
            <v>0</v>
          </cell>
          <cell r="F12165" t="str">
            <v>CALC</v>
          </cell>
          <cell r="H12165" t="str">
            <v>159</v>
          </cell>
          <cell r="I12165" t="str">
            <v>C</v>
          </cell>
          <cell r="J12165" t="str">
            <v>om_exp</v>
          </cell>
          <cell r="K12165" t="str">
            <v>total_juris_amt</v>
          </cell>
          <cell r="M12165" t="str">
            <v>2015/07/1/2/A/0</v>
          </cell>
        </row>
        <row r="12166">
          <cell r="A12166" t="str">
            <v>12165</v>
          </cell>
          <cell r="B12166" t="str">
            <v>OME2159</v>
          </cell>
          <cell r="C12166" t="str">
            <v>159 - Total Jurisdictional O &amp; M Exp Amount</v>
          </cell>
          <cell r="D12166">
            <v>0</v>
          </cell>
          <cell r="F12166" t="str">
            <v>CALC</v>
          </cell>
          <cell r="H12166" t="str">
            <v>159</v>
          </cell>
          <cell r="I12166" t="str">
            <v>C</v>
          </cell>
          <cell r="J12166" t="str">
            <v>om_exp</v>
          </cell>
          <cell r="K12166" t="str">
            <v>total_juris_amt</v>
          </cell>
          <cell r="M12166" t="str">
            <v>2015/07/1/2/A/0</v>
          </cell>
        </row>
        <row r="12167">
          <cell r="A12167" t="str">
            <v>12166</v>
          </cell>
          <cell r="B12167" t="str">
            <v>OME2159</v>
          </cell>
          <cell r="C12167" t="str">
            <v>159 - Total Jurisdictional O &amp; M Exp Amount</v>
          </cell>
          <cell r="D12167">
            <v>0</v>
          </cell>
          <cell r="F12167" t="str">
            <v>CALC</v>
          </cell>
          <cell r="H12167" t="str">
            <v>159</v>
          </cell>
          <cell r="I12167" t="str">
            <v>C</v>
          </cell>
          <cell r="J12167" t="str">
            <v>om_exp</v>
          </cell>
          <cell r="K12167" t="str">
            <v>total_juris_amt</v>
          </cell>
          <cell r="M12167" t="str">
            <v>2015/07/1/2/A/0</v>
          </cell>
        </row>
        <row r="12168">
          <cell r="A12168" t="str">
            <v>12167</v>
          </cell>
          <cell r="B12168" t="str">
            <v>OME2159</v>
          </cell>
          <cell r="C12168" t="str">
            <v>159 - Total Jurisdictional O &amp; M Exp Amount</v>
          </cell>
          <cell r="D12168">
            <v>0</v>
          </cell>
          <cell r="F12168" t="str">
            <v>CALC</v>
          </cell>
          <cell r="H12168" t="str">
            <v>159</v>
          </cell>
          <cell r="I12168" t="str">
            <v>C</v>
          </cell>
          <cell r="J12168" t="str">
            <v>om_exp</v>
          </cell>
          <cell r="K12168" t="str">
            <v>total_juris_amt</v>
          </cell>
          <cell r="M12168" t="str">
            <v>2015/07/1/2/A/0</v>
          </cell>
        </row>
        <row r="12169">
          <cell r="A12169" t="str">
            <v>12168</v>
          </cell>
          <cell r="B12169" t="str">
            <v>OME2159</v>
          </cell>
          <cell r="C12169" t="str">
            <v>159 - Total Jurisdictional O &amp; M Exp Amount</v>
          </cell>
          <cell r="D12169">
            <v>0</v>
          </cell>
          <cell r="F12169" t="str">
            <v>CALC</v>
          </cell>
          <cell r="H12169" t="str">
            <v>159</v>
          </cell>
          <cell r="I12169" t="str">
            <v>C</v>
          </cell>
          <cell r="J12169" t="str">
            <v>om_exp</v>
          </cell>
          <cell r="K12169" t="str">
            <v>total_juris_amt</v>
          </cell>
          <cell r="M12169" t="str">
            <v>2015/07/1/2/A/0</v>
          </cell>
        </row>
        <row r="12170">
          <cell r="A12170" t="str">
            <v>12169</v>
          </cell>
          <cell r="B12170" t="str">
            <v>OM52160</v>
          </cell>
          <cell r="C12170" t="str">
            <v>160 - CP Allocation O &amp; M Exp Amount</v>
          </cell>
          <cell r="D12170">
            <v>0</v>
          </cell>
          <cell r="F12170" t="str">
            <v>CALC</v>
          </cell>
          <cell r="H12170" t="str">
            <v>160</v>
          </cell>
          <cell r="I12170" t="str">
            <v>C</v>
          </cell>
          <cell r="J12170" t="str">
            <v>om_exp</v>
          </cell>
          <cell r="K12170" t="str">
            <v>alloc_cp_amt</v>
          </cell>
          <cell r="M12170" t="str">
            <v>2015/07/1/2/A/0</v>
          </cell>
        </row>
        <row r="12171">
          <cell r="A12171" t="str">
            <v>12170</v>
          </cell>
          <cell r="B12171" t="str">
            <v>OM52160</v>
          </cell>
          <cell r="C12171" t="str">
            <v>160 - CP Allocation O &amp; M Exp Amount</v>
          </cell>
          <cell r="D12171">
            <v>0</v>
          </cell>
          <cell r="F12171" t="str">
            <v>CALC</v>
          </cell>
          <cell r="H12171" t="str">
            <v>160</v>
          </cell>
          <cell r="I12171" t="str">
            <v>C</v>
          </cell>
          <cell r="J12171" t="str">
            <v>om_exp</v>
          </cell>
          <cell r="K12171" t="str">
            <v>alloc_cp_amt</v>
          </cell>
          <cell r="M12171" t="str">
            <v>2015/07/1/2/A/0</v>
          </cell>
        </row>
        <row r="12172">
          <cell r="A12172" t="str">
            <v>12171</v>
          </cell>
          <cell r="B12172" t="str">
            <v>OM52160</v>
          </cell>
          <cell r="C12172" t="str">
            <v>160 - CP Allocation O &amp; M Exp Amount</v>
          </cell>
          <cell r="D12172">
            <v>0</v>
          </cell>
          <cell r="F12172" t="str">
            <v>CALC</v>
          </cell>
          <cell r="H12172" t="str">
            <v>160</v>
          </cell>
          <cell r="I12172" t="str">
            <v>C</v>
          </cell>
          <cell r="J12172" t="str">
            <v>om_exp</v>
          </cell>
          <cell r="K12172" t="str">
            <v>alloc_cp_amt</v>
          </cell>
          <cell r="M12172" t="str">
            <v>2015/07/1/2/A/0</v>
          </cell>
        </row>
        <row r="12173">
          <cell r="A12173" t="str">
            <v>12172</v>
          </cell>
          <cell r="B12173" t="str">
            <v>OM52160</v>
          </cell>
          <cell r="C12173" t="str">
            <v>160 - CP Allocation O &amp; M Exp Amount</v>
          </cell>
          <cell r="D12173">
            <v>0</v>
          </cell>
          <cell r="F12173" t="str">
            <v>CALC</v>
          </cell>
          <cell r="H12173" t="str">
            <v>160</v>
          </cell>
          <cell r="I12173" t="str">
            <v>C</v>
          </cell>
          <cell r="J12173" t="str">
            <v>om_exp</v>
          </cell>
          <cell r="K12173" t="str">
            <v>alloc_cp_amt</v>
          </cell>
          <cell r="M12173" t="str">
            <v>2015/07/1/2/A/0</v>
          </cell>
        </row>
        <row r="12174">
          <cell r="A12174" t="str">
            <v>12173</v>
          </cell>
          <cell r="B12174" t="str">
            <v>OM52160</v>
          </cell>
          <cell r="C12174" t="str">
            <v>160 - CP Allocation O &amp; M Exp Amount</v>
          </cell>
          <cell r="D12174">
            <v>0</v>
          </cell>
          <cell r="F12174" t="str">
            <v>CALC</v>
          </cell>
          <cell r="H12174" t="str">
            <v>160</v>
          </cell>
          <cell r="I12174" t="str">
            <v>C</v>
          </cell>
          <cell r="J12174" t="str">
            <v>om_exp</v>
          </cell>
          <cell r="K12174" t="str">
            <v>alloc_cp_amt</v>
          </cell>
          <cell r="M12174" t="str">
            <v>2015/07/1/2/A/0</v>
          </cell>
        </row>
        <row r="12175">
          <cell r="A12175" t="str">
            <v>12174</v>
          </cell>
          <cell r="B12175" t="str">
            <v>OM52160</v>
          </cell>
          <cell r="C12175" t="str">
            <v>160 - CP Allocation O &amp; M Exp Amount</v>
          </cell>
          <cell r="D12175">
            <v>0</v>
          </cell>
          <cell r="F12175" t="str">
            <v>CALC</v>
          </cell>
          <cell r="H12175" t="str">
            <v>160</v>
          </cell>
          <cell r="I12175" t="str">
            <v>C</v>
          </cell>
          <cell r="J12175" t="str">
            <v>om_exp</v>
          </cell>
          <cell r="K12175" t="str">
            <v>alloc_cp_amt</v>
          </cell>
          <cell r="M12175" t="str">
            <v>2015/07/1/2/A/0</v>
          </cell>
        </row>
        <row r="12176">
          <cell r="A12176" t="str">
            <v>12175</v>
          </cell>
          <cell r="B12176" t="str">
            <v>OM52160</v>
          </cell>
          <cell r="C12176" t="str">
            <v>160 - CP Allocation O &amp; M Exp Amount</v>
          </cell>
          <cell r="D12176">
            <v>0</v>
          </cell>
          <cell r="F12176" t="str">
            <v>CALC</v>
          </cell>
          <cell r="H12176" t="str">
            <v>160</v>
          </cell>
          <cell r="I12176" t="str">
            <v>C</v>
          </cell>
          <cell r="J12176" t="str">
            <v>om_exp</v>
          </cell>
          <cell r="K12176" t="str">
            <v>alloc_cp_amt</v>
          </cell>
          <cell r="M12176" t="str">
            <v>2015/07/1/2/A/0</v>
          </cell>
        </row>
        <row r="12177">
          <cell r="A12177" t="str">
            <v>12176</v>
          </cell>
          <cell r="B12177" t="str">
            <v>OM52160</v>
          </cell>
          <cell r="C12177" t="str">
            <v>160 - CP Allocation O &amp; M Exp Amount</v>
          </cell>
          <cell r="D12177">
            <v>0</v>
          </cell>
          <cell r="F12177" t="str">
            <v>CALC</v>
          </cell>
          <cell r="H12177" t="str">
            <v>160</v>
          </cell>
          <cell r="I12177" t="str">
            <v>C</v>
          </cell>
          <cell r="J12177" t="str">
            <v>om_exp</v>
          </cell>
          <cell r="K12177" t="str">
            <v>alloc_cp_amt</v>
          </cell>
          <cell r="M12177" t="str">
            <v>2015/07/1/2/A/0</v>
          </cell>
        </row>
        <row r="12178">
          <cell r="A12178" t="str">
            <v>12177</v>
          </cell>
          <cell r="B12178" t="str">
            <v>OM52160</v>
          </cell>
          <cell r="C12178" t="str">
            <v>160 - CP Allocation O &amp; M Exp Amount</v>
          </cell>
          <cell r="D12178">
            <v>0</v>
          </cell>
          <cell r="F12178" t="str">
            <v>CALC</v>
          </cell>
          <cell r="H12178" t="str">
            <v>160</v>
          </cell>
          <cell r="I12178" t="str">
            <v>C</v>
          </cell>
          <cell r="J12178" t="str">
            <v>om_exp</v>
          </cell>
          <cell r="K12178" t="str">
            <v>alloc_cp_amt</v>
          </cell>
          <cell r="M12178" t="str">
            <v>2015/07/1/2/A/0</v>
          </cell>
        </row>
        <row r="12179">
          <cell r="A12179" t="str">
            <v>12178</v>
          </cell>
          <cell r="B12179" t="str">
            <v>OM52160</v>
          </cell>
          <cell r="C12179" t="str">
            <v>160 - CP Allocation O &amp; M Exp Amount</v>
          </cell>
          <cell r="D12179">
            <v>0</v>
          </cell>
          <cell r="F12179" t="str">
            <v>CALC</v>
          </cell>
          <cell r="H12179" t="str">
            <v>160</v>
          </cell>
          <cell r="I12179" t="str">
            <v>C</v>
          </cell>
          <cell r="J12179" t="str">
            <v>om_exp</v>
          </cell>
          <cell r="K12179" t="str">
            <v>alloc_cp_amt</v>
          </cell>
          <cell r="M12179" t="str">
            <v>2015/07/1/2/A/0</v>
          </cell>
        </row>
        <row r="12180">
          <cell r="A12180" t="str">
            <v>12179</v>
          </cell>
          <cell r="B12180" t="str">
            <v>OM52160</v>
          </cell>
          <cell r="C12180" t="str">
            <v>160 - CP Allocation O &amp; M Exp Amount</v>
          </cell>
          <cell r="D12180">
            <v>0</v>
          </cell>
          <cell r="F12180" t="str">
            <v>CALC</v>
          </cell>
          <cell r="H12180" t="str">
            <v>160</v>
          </cell>
          <cell r="I12180" t="str">
            <v>C</v>
          </cell>
          <cell r="J12180" t="str">
            <v>om_exp</v>
          </cell>
          <cell r="K12180" t="str">
            <v>alloc_cp_amt</v>
          </cell>
          <cell r="M12180" t="str">
            <v>2015/07/1/2/A/0</v>
          </cell>
        </row>
        <row r="12181">
          <cell r="A12181" t="str">
            <v>12180</v>
          </cell>
          <cell r="B12181" t="str">
            <v>OM52160</v>
          </cell>
          <cell r="C12181" t="str">
            <v>160 - CP Allocation O &amp; M Exp Amount</v>
          </cell>
          <cell r="D12181">
            <v>0</v>
          </cell>
          <cell r="F12181" t="str">
            <v>CALC</v>
          </cell>
          <cell r="H12181" t="str">
            <v>160</v>
          </cell>
          <cell r="I12181" t="str">
            <v>C</v>
          </cell>
          <cell r="J12181" t="str">
            <v>om_exp</v>
          </cell>
          <cell r="K12181" t="str">
            <v>alloc_cp_amt</v>
          </cell>
          <cell r="M12181" t="str">
            <v>2015/07/1/2/A/0</v>
          </cell>
        </row>
        <row r="12182">
          <cell r="A12182" t="str">
            <v>12181</v>
          </cell>
          <cell r="B12182" t="str">
            <v>OM52160</v>
          </cell>
          <cell r="C12182" t="str">
            <v>160 - CP Allocation O &amp; M Exp Amount</v>
          </cell>
          <cell r="D12182">
            <v>0</v>
          </cell>
          <cell r="F12182" t="str">
            <v>CALC</v>
          </cell>
          <cell r="H12182" t="str">
            <v>160</v>
          </cell>
          <cell r="I12182" t="str">
            <v>C</v>
          </cell>
          <cell r="J12182" t="str">
            <v>om_exp</v>
          </cell>
          <cell r="K12182" t="str">
            <v>alloc_cp_amt</v>
          </cell>
          <cell r="M12182" t="str">
            <v>2015/07/1/2/A/0</v>
          </cell>
        </row>
        <row r="12183">
          <cell r="A12183" t="str">
            <v>12182</v>
          </cell>
          <cell r="B12183" t="str">
            <v>OM52160</v>
          </cell>
          <cell r="C12183" t="str">
            <v>160 - CP Allocation O &amp; M Exp Amount</v>
          </cell>
          <cell r="D12183">
            <v>0</v>
          </cell>
          <cell r="F12183" t="str">
            <v>CALC</v>
          </cell>
          <cell r="H12183" t="str">
            <v>160</v>
          </cell>
          <cell r="I12183" t="str">
            <v>C</v>
          </cell>
          <cell r="J12183" t="str">
            <v>om_exp</v>
          </cell>
          <cell r="K12183" t="str">
            <v>alloc_cp_amt</v>
          </cell>
          <cell r="M12183" t="str">
            <v>2015/07/1/2/A/0</v>
          </cell>
        </row>
        <row r="12184">
          <cell r="A12184" t="str">
            <v>12183</v>
          </cell>
          <cell r="B12184" t="str">
            <v>OM52160</v>
          </cell>
          <cell r="C12184" t="str">
            <v>160 - CP Allocation O &amp; M Exp Amount</v>
          </cell>
          <cell r="D12184">
            <v>0</v>
          </cell>
          <cell r="F12184" t="str">
            <v>CALC</v>
          </cell>
          <cell r="H12184" t="str">
            <v>160</v>
          </cell>
          <cell r="I12184" t="str">
            <v>C</v>
          </cell>
          <cell r="J12184" t="str">
            <v>om_exp</v>
          </cell>
          <cell r="K12184" t="str">
            <v>alloc_cp_amt</v>
          </cell>
          <cell r="M12184" t="str">
            <v>2015/07/1/2/A/0</v>
          </cell>
        </row>
        <row r="12185">
          <cell r="A12185" t="str">
            <v>12184</v>
          </cell>
          <cell r="B12185" t="str">
            <v>OM52160</v>
          </cell>
          <cell r="C12185" t="str">
            <v>160 - CP Allocation O &amp; M Exp Amount</v>
          </cell>
          <cell r="D12185">
            <v>0</v>
          </cell>
          <cell r="F12185" t="str">
            <v>CALC</v>
          </cell>
          <cell r="H12185" t="str">
            <v>160</v>
          </cell>
          <cell r="I12185" t="str">
            <v>C</v>
          </cell>
          <cell r="J12185" t="str">
            <v>om_exp</v>
          </cell>
          <cell r="K12185" t="str">
            <v>alloc_cp_amt</v>
          </cell>
          <cell r="M12185" t="str">
            <v>2015/07/1/2/A/0</v>
          </cell>
        </row>
        <row r="12186">
          <cell r="A12186" t="str">
            <v>12185</v>
          </cell>
          <cell r="B12186" t="str">
            <v>OM52160</v>
          </cell>
          <cell r="C12186" t="str">
            <v>160 - CP Allocation O &amp; M Exp Amount</v>
          </cell>
          <cell r="D12186">
            <v>0</v>
          </cell>
          <cell r="F12186" t="str">
            <v>CALC</v>
          </cell>
          <cell r="H12186" t="str">
            <v>160</v>
          </cell>
          <cell r="I12186" t="str">
            <v>C</v>
          </cell>
          <cell r="J12186" t="str">
            <v>om_exp</v>
          </cell>
          <cell r="K12186" t="str">
            <v>alloc_cp_amt</v>
          </cell>
          <cell r="M12186" t="str">
            <v>2015/07/1/2/A/0</v>
          </cell>
        </row>
        <row r="12187">
          <cell r="A12187" t="str">
            <v>12186</v>
          </cell>
          <cell r="B12187" t="str">
            <v>OM52160</v>
          </cell>
          <cell r="C12187" t="str">
            <v>160 - CP Allocation O &amp; M Exp Amount</v>
          </cell>
          <cell r="D12187">
            <v>0</v>
          </cell>
          <cell r="F12187" t="str">
            <v>CALC</v>
          </cell>
          <cell r="H12187" t="str">
            <v>160</v>
          </cell>
          <cell r="I12187" t="str">
            <v>C</v>
          </cell>
          <cell r="J12187" t="str">
            <v>om_exp</v>
          </cell>
          <cell r="K12187" t="str">
            <v>alloc_cp_amt</v>
          </cell>
          <cell r="M12187" t="str">
            <v>2015/07/1/2/A/0</v>
          </cell>
        </row>
        <row r="12188">
          <cell r="A12188" t="str">
            <v>12187</v>
          </cell>
          <cell r="B12188" t="str">
            <v>OM52160</v>
          </cell>
          <cell r="C12188" t="str">
            <v>160 - CP Allocation O &amp; M Exp Amount</v>
          </cell>
          <cell r="D12188">
            <v>0</v>
          </cell>
          <cell r="F12188" t="str">
            <v>CALC</v>
          </cell>
          <cell r="H12188" t="str">
            <v>160</v>
          </cell>
          <cell r="I12188" t="str">
            <v>C</v>
          </cell>
          <cell r="J12188" t="str">
            <v>om_exp</v>
          </cell>
          <cell r="K12188" t="str">
            <v>alloc_cp_amt</v>
          </cell>
          <cell r="M12188" t="str">
            <v>2015/07/1/2/A/0</v>
          </cell>
        </row>
        <row r="12189">
          <cell r="A12189" t="str">
            <v>12188</v>
          </cell>
          <cell r="B12189" t="str">
            <v>OM52160</v>
          </cell>
          <cell r="C12189" t="str">
            <v>160 - CP Allocation O &amp; M Exp Amount</v>
          </cell>
          <cell r="D12189">
            <v>0</v>
          </cell>
          <cell r="F12189" t="str">
            <v>CALC</v>
          </cell>
          <cell r="H12189" t="str">
            <v>160</v>
          </cell>
          <cell r="I12189" t="str">
            <v>C</v>
          </cell>
          <cell r="J12189" t="str">
            <v>om_exp</v>
          </cell>
          <cell r="K12189" t="str">
            <v>alloc_cp_amt</v>
          </cell>
          <cell r="M12189" t="str">
            <v>2015/07/1/2/A/0</v>
          </cell>
        </row>
        <row r="12190">
          <cell r="A12190" t="str">
            <v>12189</v>
          </cell>
          <cell r="B12190" t="str">
            <v>OM52160</v>
          </cell>
          <cell r="C12190" t="str">
            <v>160 - CP Allocation O &amp; M Exp Amount</v>
          </cell>
          <cell r="D12190">
            <v>0</v>
          </cell>
          <cell r="F12190" t="str">
            <v>CALC</v>
          </cell>
          <cell r="H12190" t="str">
            <v>160</v>
          </cell>
          <cell r="I12190" t="str">
            <v>C</v>
          </cell>
          <cell r="J12190" t="str">
            <v>om_exp</v>
          </cell>
          <cell r="K12190" t="str">
            <v>alloc_cp_amt</v>
          </cell>
          <cell r="M12190" t="str">
            <v>2015/07/1/2/A/0</v>
          </cell>
        </row>
        <row r="12191">
          <cell r="A12191" t="str">
            <v>12190</v>
          </cell>
          <cell r="B12191" t="str">
            <v>OM52160</v>
          </cell>
          <cell r="C12191" t="str">
            <v>160 - CP Allocation O &amp; M Exp Amount</v>
          </cell>
          <cell r="D12191">
            <v>0</v>
          </cell>
          <cell r="F12191" t="str">
            <v>CALC</v>
          </cell>
          <cell r="H12191" t="str">
            <v>160</v>
          </cell>
          <cell r="I12191" t="str">
            <v>C</v>
          </cell>
          <cell r="J12191" t="str">
            <v>om_exp</v>
          </cell>
          <cell r="K12191" t="str">
            <v>alloc_cp_amt</v>
          </cell>
          <cell r="M12191" t="str">
            <v>2015/07/1/2/A/0</v>
          </cell>
        </row>
        <row r="12192">
          <cell r="A12192" t="str">
            <v>12191</v>
          </cell>
          <cell r="B12192" t="str">
            <v>OM52160</v>
          </cell>
          <cell r="C12192" t="str">
            <v>160 - CP Allocation O &amp; M Exp Amount</v>
          </cell>
          <cell r="D12192">
            <v>0</v>
          </cell>
          <cell r="F12192" t="str">
            <v>CALC</v>
          </cell>
          <cell r="H12192" t="str">
            <v>160</v>
          </cell>
          <cell r="I12192" t="str">
            <v>C</v>
          </cell>
          <cell r="J12192" t="str">
            <v>om_exp</v>
          </cell>
          <cell r="K12192" t="str">
            <v>alloc_cp_amt</v>
          </cell>
          <cell r="M12192" t="str">
            <v>2015/07/1/2/A/0</v>
          </cell>
        </row>
        <row r="12193">
          <cell r="A12193" t="str">
            <v>12192</v>
          </cell>
          <cell r="B12193" t="str">
            <v>OM52160</v>
          </cell>
          <cell r="C12193" t="str">
            <v>160 - CP Allocation O &amp; M Exp Amount</v>
          </cell>
          <cell r="D12193">
            <v>0</v>
          </cell>
          <cell r="F12193" t="str">
            <v>CALC</v>
          </cell>
          <cell r="H12193" t="str">
            <v>160</v>
          </cell>
          <cell r="I12193" t="str">
            <v>C</v>
          </cell>
          <cell r="J12193" t="str">
            <v>om_exp</v>
          </cell>
          <cell r="K12193" t="str">
            <v>alloc_cp_amt</v>
          </cell>
          <cell r="M12193" t="str">
            <v>2015/07/1/2/A/0</v>
          </cell>
        </row>
        <row r="12194">
          <cell r="A12194" t="str">
            <v>12193</v>
          </cell>
          <cell r="B12194" t="str">
            <v>OM52160</v>
          </cell>
          <cell r="C12194" t="str">
            <v>160 - CP Allocation O &amp; M Exp Amount</v>
          </cell>
          <cell r="D12194">
            <v>0</v>
          </cell>
          <cell r="F12194" t="str">
            <v>CALC</v>
          </cell>
          <cell r="H12194" t="str">
            <v>160</v>
          </cell>
          <cell r="I12194" t="str">
            <v>C</v>
          </cell>
          <cell r="J12194" t="str">
            <v>om_exp</v>
          </cell>
          <cell r="K12194" t="str">
            <v>alloc_cp_amt</v>
          </cell>
          <cell r="M12194" t="str">
            <v>2015/07/1/2/A/0</v>
          </cell>
        </row>
        <row r="12195">
          <cell r="A12195" t="str">
            <v>12194</v>
          </cell>
          <cell r="B12195" t="str">
            <v>OM52160</v>
          </cell>
          <cell r="C12195" t="str">
            <v>160 - CP Allocation O &amp; M Exp Amount</v>
          </cell>
          <cell r="D12195">
            <v>0</v>
          </cell>
          <cell r="F12195" t="str">
            <v>CALC</v>
          </cell>
          <cell r="H12195" t="str">
            <v>160</v>
          </cell>
          <cell r="I12195" t="str">
            <v>C</v>
          </cell>
          <cell r="J12195" t="str">
            <v>om_exp</v>
          </cell>
          <cell r="K12195" t="str">
            <v>alloc_cp_amt</v>
          </cell>
          <cell r="M12195" t="str">
            <v>2015/07/1/2/A/0</v>
          </cell>
        </row>
        <row r="12196">
          <cell r="A12196" t="str">
            <v>12195</v>
          </cell>
          <cell r="B12196" t="str">
            <v>OM52160</v>
          </cell>
          <cell r="C12196" t="str">
            <v>160 - CP Allocation O &amp; M Exp Amount</v>
          </cell>
          <cell r="D12196">
            <v>0</v>
          </cell>
          <cell r="F12196" t="str">
            <v>CALC</v>
          </cell>
          <cell r="H12196" t="str">
            <v>160</v>
          </cell>
          <cell r="I12196" t="str">
            <v>C</v>
          </cell>
          <cell r="J12196" t="str">
            <v>om_exp</v>
          </cell>
          <cell r="K12196" t="str">
            <v>alloc_cp_amt</v>
          </cell>
          <cell r="M12196" t="str">
            <v>2015/07/1/2/A/0</v>
          </cell>
        </row>
        <row r="12197">
          <cell r="A12197" t="str">
            <v>12196</v>
          </cell>
          <cell r="B12197" t="str">
            <v>OM52160</v>
          </cell>
          <cell r="C12197" t="str">
            <v>160 - CP Allocation O &amp; M Exp Amount</v>
          </cell>
          <cell r="D12197">
            <v>0</v>
          </cell>
          <cell r="F12197" t="str">
            <v>CALC</v>
          </cell>
          <cell r="H12197" t="str">
            <v>160</v>
          </cell>
          <cell r="I12197" t="str">
            <v>C</v>
          </cell>
          <cell r="J12197" t="str">
            <v>om_exp</v>
          </cell>
          <cell r="K12197" t="str">
            <v>alloc_cp_amt</v>
          </cell>
          <cell r="M12197" t="str">
            <v>2015/07/1/2/A/0</v>
          </cell>
        </row>
        <row r="12198">
          <cell r="A12198" t="str">
            <v>12197</v>
          </cell>
          <cell r="B12198" t="str">
            <v>OM52160</v>
          </cell>
          <cell r="C12198" t="str">
            <v>160 - CP Allocation O &amp; M Exp Amount</v>
          </cell>
          <cell r="D12198">
            <v>0</v>
          </cell>
          <cell r="F12198" t="str">
            <v>CALC</v>
          </cell>
          <cell r="H12198" t="str">
            <v>160</v>
          </cell>
          <cell r="I12198" t="str">
            <v>C</v>
          </cell>
          <cell r="J12198" t="str">
            <v>om_exp</v>
          </cell>
          <cell r="K12198" t="str">
            <v>alloc_cp_amt</v>
          </cell>
          <cell r="M12198" t="str">
            <v>2015/07/1/2/A/0</v>
          </cell>
        </row>
        <row r="12199">
          <cell r="A12199" t="str">
            <v>12198</v>
          </cell>
          <cell r="B12199" t="str">
            <v>OM52160</v>
          </cell>
          <cell r="C12199" t="str">
            <v>160 - CP Allocation O &amp; M Exp Amount</v>
          </cell>
          <cell r="D12199">
            <v>1524.22</v>
          </cell>
          <cell r="F12199" t="str">
            <v>CALC</v>
          </cell>
          <cell r="H12199" t="str">
            <v>160</v>
          </cell>
          <cell r="I12199" t="str">
            <v>C</v>
          </cell>
          <cell r="J12199" t="str">
            <v>om_exp</v>
          </cell>
          <cell r="K12199" t="str">
            <v>alloc_cp_amt</v>
          </cell>
          <cell r="M12199" t="str">
            <v>2015/07/1/2/A/0</v>
          </cell>
        </row>
        <row r="12200">
          <cell r="A12200" t="str">
            <v>12199</v>
          </cell>
          <cell r="B12200" t="str">
            <v>OM52160</v>
          </cell>
          <cell r="C12200" t="str">
            <v>160 - CP Allocation O &amp; M Exp Amount</v>
          </cell>
          <cell r="D12200">
            <v>0</v>
          </cell>
          <cell r="F12200" t="str">
            <v>CALC</v>
          </cell>
          <cell r="H12200" t="str">
            <v>160</v>
          </cell>
          <cell r="I12200" t="str">
            <v>C</v>
          </cell>
          <cell r="J12200" t="str">
            <v>om_exp</v>
          </cell>
          <cell r="K12200" t="str">
            <v>alloc_cp_amt</v>
          </cell>
          <cell r="M12200" t="str">
            <v>2015/07/1/2/A/0</v>
          </cell>
        </row>
        <row r="12201">
          <cell r="A12201" t="str">
            <v>12200</v>
          </cell>
          <cell r="B12201" t="str">
            <v>OM52160</v>
          </cell>
          <cell r="C12201" t="str">
            <v>160 - CP Allocation O &amp; M Exp Amount</v>
          </cell>
          <cell r="D12201">
            <v>0</v>
          </cell>
          <cell r="F12201" t="str">
            <v>CALC</v>
          </cell>
          <cell r="H12201" t="str">
            <v>160</v>
          </cell>
          <cell r="I12201" t="str">
            <v>C</v>
          </cell>
          <cell r="J12201" t="str">
            <v>om_exp</v>
          </cell>
          <cell r="K12201" t="str">
            <v>alloc_cp_amt</v>
          </cell>
          <cell r="M12201" t="str">
            <v>2015/07/1/2/A/0</v>
          </cell>
        </row>
        <row r="12202">
          <cell r="A12202" t="str">
            <v>12201</v>
          </cell>
          <cell r="B12202" t="str">
            <v>OM52160</v>
          </cell>
          <cell r="C12202" t="str">
            <v>160 - CP Allocation O &amp; M Exp Amount</v>
          </cell>
          <cell r="D12202">
            <v>0</v>
          </cell>
          <cell r="F12202" t="str">
            <v>CALC</v>
          </cell>
          <cell r="H12202" t="str">
            <v>160</v>
          </cell>
          <cell r="I12202" t="str">
            <v>C</v>
          </cell>
          <cell r="J12202" t="str">
            <v>om_exp</v>
          </cell>
          <cell r="K12202" t="str">
            <v>alloc_cp_amt</v>
          </cell>
          <cell r="M12202" t="str">
            <v>2015/07/1/2/A/0</v>
          </cell>
        </row>
        <row r="12203">
          <cell r="A12203" t="str">
            <v>12202</v>
          </cell>
          <cell r="B12203" t="str">
            <v>OM52160</v>
          </cell>
          <cell r="C12203" t="str">
            <v>160 - CP Allocation O &amp; M Exp Amount</v>
          </cell>
          <cell r="D12203">
            <v>0</v>
          </cell>
          <cell r="F12203" t="str">
            <v>CALC</v>
          </cell>
          <cell r="H12203" t="str">
            <v>160</v>
          </cell>
          <cell r="I12203" t="str">
            <v>C</v>
          </cell>
          <cell r="J12203" t="str">
            <v>om_exp</v>
          </cell>
          <cell r="K12203" t="str">
            <v>alloc_cp_amt</v>
          </cell>
          <cell r="M12203" t="str">
            <v>2015/07/1/2/A/0</v>
          </cell>
        </row>
        <row r="12204">
          <cell r="A12204" t="str">
            <v>12203</v>
          </cell>
          <cell r="B12204" t="str">
            <v>OM52160</v>
          </cell>
          <cell r="C12204" t="str">
            <v>160 - CP Allocation O &amp; M Exp Amount</v>
          </cell>
          <cell r="D12204">
            <v>0</v>
          </cell>
          <cell r="F12204" t="str">
            <v>CALC</v>
          </cell>
          <cell r="H12204" t="str">
            <v>160</v>
          </cell>
          <cell r="I12204" t="str">
            <v>C</v>
          </cell>
          <cell r="J12204" t="str">
            <v>om_exp</v>
          </cell>
          <cell r="K12204" t="str">
            <v>alloc_cp_amt</v>
          </cell>
          <cell r="M12204" t="str">
            <v>2015/07/1/2/A/0</v>
          </cell>
        </row>
        <row r="12205">
          <cell r="A12205" t="str">
            <v>12204</v>
          </cell>
          <cell r="B12205" t="str">
            <v>OM52160</v>
          </cell>
          <cell r="C12205" t="str">
            <v>160 - CP Allocation O &amp; M Exp Amount</v>
          </cell>
          <cell r="D12205">
            <v>0</v>
          </cell>
          <cell r="F12205" t="str">
            <v>CALC</v>
          </cell>
          <cell r="H12205" t="str">
            <v>160</v>
          </cell>
          <cell r="I12205" t="str">
            <v>C</v>
          </cell>
          <cell r="J12205" t="str">
            <v>om_exp</v>
          </cell>
          <cell r="K12205" t="str">
            <v>alloc_cp_amt</v>
          </cell>
          <cell r="M12205" t="str">
            <v>2015/07/1/2/A/0</v>
          </cell>
        </row>
        <row r="12206">
          <cell r="A12206" t="str">
            <v>12205</v>
          </cell>
          <cell r="B12206" t="str">
            <v>OM52160</v>
          </cell>
          <cell r="C12206" t="str">
            <v>160 - CP Allocation O &amp; M Exp Amount</v>
          </cell>
          <cell r="D12206">
            <v>0</v>
          </cell>
          <cell r="F12206" t="str">
            <v>CALC</v>
          </cell>
          <cell r="H12206" t="str">
            <v>160</v>
          </cell>
          <cell r="I12206" t="str">
            <v>C</v>
          </cell>
          <cell r="J12206" t="str">
            <v>om_exp</v>
          </cell>
          <cell r="K12206" t="str">
            <v>alloc_cp_amt</v>
          </cell>
          <cell r="M12206" t="str">
            <v>2015/07/1/2/A/0</v>
          </cell>
        </row>
        <row r="12207">
          <cell r="A12207" t="str">
            <v>12206</v>
          </cell>
          <cell r="B12207" t="str">
            <v>OM52160</v>
          </cell>
          <cell r="C12207" t="str">
            <v>160 - CP Allocation O &amp; M Exp Amount</v>
          </cell>
          <cell r="D12207">
            <v>0</v>
          </cell>
          <cell r="F12207" t="str">
            <v>CALC</v>
          </cell>
          <cell r="H12207" t="str">
            <v>160</v>
          </cell>
          <cell r="I12207" t="str">
            <v>C</v>
          </cell>
          <cell r="J12207" t="str">
            <v>om_exp</v>
          </cell>
          <cell r="K12207" t="str">
            <v>alloc_cp_amt</v>
          </cell>
          <cell r="M12207" t="str">
            <v>2015/07/1/2/A/0</v>
          </cell>
        </row>
        <row r="12208">
          <cell r="A12208" t="str">
            <v>12207</v>
          </cell>
          <cell r="B12208" t="str">
            <v>OM52160</v>
          </cell>
          <cell r="C12208" t="str">
            <v>160 - CP Allocation O &amp; M Exp Amount</v>
          </cell>
          <cell r="D12208">
            <v>0</v>
          </cell>
          <cell r="F12208" t="str">
            <v>CALC</v>
          </cell>
          <cell r="H12208" t="str">
            <v>160</v>
          </cell>
          <cell r="I12208" t="str">
            <v>C</v>
          </cell>
          <cell r="J12208" t="str">
            <v>om_exp</v>
          </cell>
          <cell r="K12208" t="str">
            <v>alloc_cp_amt</v>
          </cell>
          <cell r="M12208" t="str">
            <v>2015/07/1/2/A/0</v>
          </cell>
        </row>
        <row r="12209">
          <cell r="A12209" t="str">
            <v>12208</v>
          </cell>
          <cell r="B12209" t="str">
            <v>OM52160</v>
          </cell>
          <cell r="C12209" t="str">
            <v>160 - CP Allocation O &amp; M Exp Amount</v>
          </cell>
          <cell r="D12209">
            <v>0</v>
          </cell>
          <cell r="F12209" t="str">
            <v>CALC</v>
          </cell>
          <cell r="H12209" t="str">
            <v>160</v>
          </cell>
          <cell r="I12209" t="str">
            <v>C</v>
          </cell>
          <cell r="J12209" t="str">
            <v>om_exp</v>
          </cell>
          <cell r="K12209" t="str">
            <v>alloc_cp_amt</v>
          </cell>
          <cell r="M12209" t="str">
            <v>2015/07/1/2/A/0</v>
          </cell>
        </row>
        <row r="12210">
          <cell r="A12210" t="str">
            <v>12209</v>
          </cell>
          <cell r="B12210" t="str">
            <v>OM52160</v>
          </cell>
          <cell r="C12210" t="str">
            <v>160 - CP Allocation O &amp; M Exp Amount</v>
          </cell>
          <cell r="D12210">
            <v>0</v>
          </cell>
          <cell r="F12210" t="str">
            <v>CALC</v>
          </cell>
          <cell r="H12210" t="str">
            <v>160</v>
          </cell>
          <cell r="I12210" t="str">
            <v>C</v>
          </cell>
          <cell r="J12210" t="str">
            <v>om_exp</v>
          </cell>
          <cell r="K12210" t="str">
            <v>alloc_cp_amt</v>
          </cell>
          <cell r="M12210" t="str">
            <v>2015/07/1/2/A/0</v>
          </cell>
        </row>
        <row r="12211">
          <cell r="A12211" t="str">
            <v>12210</v>
          </cell>
          <cell r="B12211" t="str">
            <v>OM52160</v>
          </cell>
          <cell r="C12211" t="str">
            <v>160 - CP Allocation O &amp; M Exp Amount</v>
          </cell>
          <cell r="D12211">
            <v>0</v>
          </cell>
          <cell r="F12211" t="str">
            <v>CALC</v>
          </cell>
          <cell r="H12211" t="str">
            <v>160</v>
          </cell>
          <cell r="I12211" t="str">
            <v>C</v>
          </cell>
          <cell r="J12211" t="str">
            <v>om_exp</v>
          </cell>
          <cell r="K12211" t="str">
            <v>alloc_cp_amt</v>
          </cell>
          <cell r="M12211" t="str">
            <v>2015/07/1/2/A/0</v>
          </cell>
        </row>
        <row r="12212">
          <cell r="A12212" t="str">
            <v>12211</v>
          </cell>
          <cell r="B12212" t="str">
            <v>OM22160</v>
          </cell>
          <cell r="C12212" t="str">
            <v>160 - CP Allocation Factor</v>
          </cell>
          <cell r="D12212">
            <v>1</v>
          </cell>
          <cell r="F12212" t="str">
            <v>CALC</v>
          </cell>
          <cell r="H12212" t="str">
            <v>160</v>
          </cell>
          <cell r="I12212" t="str">
            <v>C</v>
          </cell>
          <cell r="J12212" t="str">
            <v>om_exp</v>
          </cell>
          <cell r="K12212" t="str">
            <v>alloc_cp</v>
          </cell>
          <cell r="M12212" t="str">
            <v>2015/07/1/2/A/0</v>
          </cell>
        </row>
        <row r="12213">
          <cell r="A12213" t="str">
            <v>12212</v>
          </cell>
          <cell r="B12213" t="str">
            <v>OM22160</v>
          </cell>
          <cell r="C12213" t="str">
            <v>160 - CP Allocation Factor</v>
          </cell>
          <cell r="D12213">
            <v>1</v>
          </cell>
          <cell r="F12213" t="str">
            <v>CALC</v>
          </cell>
          <cell r="H12213" t="str">
            <v>160</v>
          </cell>
          <cell r="I12213" t="str">
            <v>C</v>
          </cell>
          <cell r="J12213" t="str">
            <v>om_exp</v>
          </cell>
          <cell r="K12213" t="str">
            <v>alloc_cp</v>
          </cell>
          <cell r="M12213" t="str">
            <v>2015/07/1/2/A/0</v>
          </cell>
        </row>
        <row r="12214">
          <cell r="A12214" t="str">
            <v>12213</v>
          </cell>
          <cell r="B12214" t="str">
            <v>OM22160</v>
          </cell>
          <cell r="C12214" t="str">
            <v>160 - CP Allocation Factor</v>
          </cell>
          <cell r="D12214">
            <v>1</v>
          </cell>
          <cell r="F12214" t="str">
            <v>CALC</v>
          </cell>
          <cell r="H12214" t="str">
            <v>160</v>
          </cell>
          <cell r="I12214" t="str">
            <v>C</v>
          </cell>
          <cell r="J12214" t="str">
            <v>om_exp</v>
          </cell>
          <cell r="K12214" t="str">
            <v>alloc_cp</v>
          </cell>
          <cell r="M12214" t="str">
            <v>2015/07/1/2/A/0</v>
          </cell>
        </row>
        <row r="12215">
          <cell r="A12215" t="str">
            <v>12214</v>
          </cell>
          <cell r="B12215" t="str">
            <v>OM22160</v>
          </cell>
          <cell r="C12215" t="str">
            <v>160 - CP Allocation Factor</v>
          </cell>
          <cell r="D12215">
            <v>1</v>
          </cell>
          <cell r="F12215" t="str">
            <v>CALC</v>
          </cell>
          <cell r="H12215" t="str">
            <v>160</v>
          </cell>
          <cell r="I12215" t="str">
            <v>C</v>
          </cell>
          <cell r="J12215" t="str">
            <v>om_exp</v>
          </cell>
          <cell r="K12215" t="str">
            <v>alloc_cp</v>
          </cell>
          <cell r="M12215" t="str">
            <v>2015/07/1/2/A/0</v>
          </cell>
        </row>
        <row r="12216">
          <cell r="A12216" t="str">
            <v>12215</v>
          </cell>
          <cell r="B12216" t="str">
            <v>OM22160</v>
          </cell>
          <cell r="C12216" t="str">
            <v>160 - CP Allocation Factor</v>
          </cell>
          <cell r="D12216">
            <v>1</v>
          </cell>
          <cell r="F12216" t="str">
            <v>CALC</v>
          </cell>
          <cell r="H12216" t="str">
            <v>160</v>
          </cell>
          <cell r="I12216" t="str">
            <v>C</v>
          </cell>
          <cell r="J12216" t="str">
            <v>om_exp</v>
          </cell>
          <cell r="K12216" t="str">
            <v>alloc_cp</v>
          </cell>
          <cell r="M12216" t="str">
            <v>2015/07/1/2/A/0</v>
          </cell>
        </row>
        <row r="12217">
          <cell r="A12217" t="str">
            <v>12216</v>
          </cell>
          <cell r="B12217" t="str">
            <v>OM22160</v>
          </cell>
          <cell r="C12217" t="str">
            <v>160 - CP Allocation Factor</v>
          </cell>
          <cell r="D12217">
            <v>1</v>
          </cell>
          <cell r="F12217" t="str">
            <v>CALC</v>
          </cell>
          <cell r="H12217" t="str">
            <v>160</v>
          </cell>
          <cell r="I12217" t="str">
            <v>C</v>
          </cell>
          <cell r="J12217" t="str">
            <v>om_exp</v>
          </cell>
          <cell r="K12217" t="str">
            <v>alloc_cp</v>
          </cell>
          <cell r="M12217" t="str">
            <v>2015/07/1/2/A/0</v>
          </cell>
        </row>
        <row r="12218">
          <cell r="A12218" t="str">
            <v>12217</v>
          </cell>
          <cell r="B12218" t="str">
            <v>OM22160</v>
          </cell>
          <cell r="C12218" t="str">
            <v>160 - CP Allocation Factor</v>
          </cell>
          <cell r="D12218">
            <v>1</v>
          </cell>
          <cell r="F12218" t="str">
            <v>CALC</v>
          </cell>
          <cell r="H12218" t="str">
            <v>160</v>
          </cell>
          <cell r="I12218" t="str">
            <v>C</v>
          </cell>
          <cell r="J12218" t="str">
            <v>om_exp</v>
          </cell>
          <cell r="K12218" t="str">
            <v>alloc_cp</v>
          </cell>
          <cell r="M12218" t="str">
            <v>2015/07/1/2/A/0</v>
          </cell>
        </row>
        <row r="12219">
          <cell r="A12219" t="str">
            <v>12218</v>
          </cell>
          <cell r="B12219" t="str">
            <v>OM22160</v>
          </cell>
          <cell r="C12219" t="str">
            <v>160 - CP Allocation Factor</v>
          </cell>
          <cell r="D12219">
            <v>1</v>
          </cell>
          <cell r="F12219" t="str">
            <v>CALC</v>
          </cell>
          <cell r="H12219" t="str">
            <v>160</v>
          </cell>
          <cell r="I12219" t="str">
            <v>C</v>
          </cell>
          <cell r="J12219" t="str">
            <v>om_exp</v>
          </cell>
          <cell r="K12219" t="str">
            <v>alloc_cp</v>
          </cell>
          <cell r="M12219" t="str">
            <v>2015/07/1/2/A/0</v>
          </cell>
        </row>
        <row r="12220">
          <cell r="A12220" t="str">
            <v>12219</v>
          </cell>
          <cell r="B12220" t="str">
            <v>OM22160</v>
          </cell>
          <cell r="C12220" t="str">
            <v>160 - CP Allocation Factor</v>
          </cell>
          <cell r="D12220">
            <v>1</v>
          </cell>
          <cell r="F12220" t="str">
            <v>CALC</v>
          </cell>
          <cell r="H12220" t="str">
            <v>160</v>
          </cell>
          <cell r="I12220" t="str">
            <v>C</v>
          </cell>
          <cell r="J12220" t="str">
            <v>om_exp</v>
          </cell>
          <cell r="K12220" t="str">
            <v>alloc_cp</v>
          </cell>
          <cell r="M12220" t="str">
            <v>2015/07/1/2/A/0</v>
          </cell>
        </row>
        <row r="12221">
          <cell r="A12221" t="str">
            <v>12220</v>
          </cell>
          <cell r="B12221" t="str">
            <v>OM22160</v>
          </cell>
          <cell r="C12221" t="str">
            <v>160 - CP Allocation Factor</v>
          </cell>
          <cell r="D12221">
            <v>1</v>
          </cell>
          <cell r="F12221" t="str">
            <v>CALC</v>
          </cell>
          <cell r="H12221" t="str">
            <v>160</v>
          </cell>
          <cell r="I12221" t="str">
            <v>C</v>
          </cell>
          <cell r="J12221" t="str">
            <v>om_exp</v>
          </cell>
          <cell r="K12221" t="str">
            <v>alloc_cp</v>
          </cell>
          <cell r="M12221" t="str">
            <v>2015/07/1/2/A/0</v>
          </cell>
        </row>
        <row r="12222">
          <cell r="A12222" t="str">
            <v>12221</v>
          </cell>
          <cell r="B12222" t="str">
            <v>OM22160</v>
          </cell>
          <cell r="C12222" t="str">
            <v>160 - CP Allocation Factor</v>
          </cell>
          <cell r="D12222">
            <v>1</v>
          </cell>
          <cell r="F12222" t="str">
            <v>CALC</v>
          </cell>
          <cell r="H12222" t="str">
            <v>160</v>
          </cell>
          <cell r="I12222" t="str">
            <v>C</v>
          </cell>
          <cell r="J12222" t="str">
            <v>om_exp</v>
          </cell>
          <cell r="K12222" t="str">
            <v>alloc_cp</v>
          </cell>
          <cell r="M12222" t="str">
            <v>2015/07/1/2/A/0</v>
          </cell>
        </row>
        <row r="12223">
          <cell r="A12223" t="str">
            <v>12222</v>
          </cell>
          <cell r="B12223" t="str">
            <v>OM22160</v>
          </cell>
          <cell r="C12223" t="str">
            <v>160 - CP Allocation Factor</v>
          </cell>
          <cell r="D12223">
            <v>1</v>
          </cell>
          <cell r="F12223" t="str">
            <v>CALC</v>
          </cell>
          <cell r="H12223" t="str">
            <v>160</v>
          </cell>
          <cell r="I12223" t="str">
            <v>C</v>
          </cell>
          <cell r="J12223" t="str">
            <v>om_exp</v>
          </cell>
          <cell r="K12223" t="str">
            <v>alloc_cp</v>
          </cell>
          <cell r="M12223" t="str">
            <v>2015/07/1/2/A/0</v>
          </cell>
        </row>
        <row r="12224">
          <cell r="A12224" t="str">
            <v>12223</v>
          </cell>
          <cell r="B12224" t="str">
            <v>OM22160</v>
          </cell>
          <cell r="C12224" t="str">
            <v>160 - CP Allocation Factor</v>
          </cell>
          <cell r="D12224">
            <v>1</v>
          </cell>
          <cell r="F12224" t="str">
            <v>CALC</v>
          </cell>
          <cell r="H12224" t="str">
            <v>160</v>
          </cell>
          <cell r="I12224" t="str">
            <v>C</v>
          </cell>
          <cell r="J12224" t="str">
            <v>om_exp</v>
          </cell>
          <cell r="K12224" t="str">
            <v>alloc_cp</v>
          </cell>
          <cell r="M12224" t="str">
            <v>2015/07/1/2/A/0</v>
          </cell>
        </row>
        <row r="12225">
          <cell r="A12225" t="str">
            <v>12224</v>
          </cell>
          <cell r="B12225" t="str">
            <v>OM22160</v>
          </cell>
          <cell r="C12225" t="str">
            <v>160 - CP Allocation Factor</v>
          </cell>
          <cell r="D12225">
            <v>1</v>
          </cell>
          <cell r="F12225" t="str">
            <v>CALC</v>
          </cell>
          <cell r="H12225" t="str">
            <v>160</v>
          </cell>
          <cell r="I12225" t="str">
            <v>C</v>
          </cell>
          <cell r="J12225" t="str">
            <v>om_exp</v>
          </cell>
          <cell r="K12225" t="str">
            <v>alloc_cp</v>
          </cell>
          <cell r="M12225" t="str">
            <v>2015/07/1/2/A/0</v>
          </cell>
        </row>
        <row r="12226">
          <cell r="A12226" t="str">
            <v>12225</v>
          </cell>
          <cell r="B12226" t="str">
            <v>OM22160</v>
          </cell>
          <cell r="C12226" t="str">
            <v>160 - CP Allocation Factor</v>
          </cell>
          <cell r="D12226">
            <v>1</v>
          </cell>
          <cell r="F12226" t="str">
            <v>CALC</v>
          </cell>
          <cell r="H12226" t="str">
            <v>160</v>
          </cell>
          <cell r="I12226" t="str">
            <v>C</v>
          </cell>
          <cell r="J12226" t="str">
            <v>om_exp</v>
          </cell>
          <cell r="K12226" t="str">
            <v>alloc_cp</v>
          </cell>
          <cell r="M12226" t="str">
            <v>2015/07/1/2/A/0</v>
          </cell>
        </row>
        <row r="12227">
          <cell r="A12227" t="str">
            <v>12226</v>
          </cell>
          <cell r="B12227" t="str">
            <v>OM22160</v>
          </cell>
          <cell r="C12227" t="str">
            <v>160 - CP Allocation Factor</v>
          </cell>
          <cell r="D12227">
            <v>1</v>
          </cell>
          <cell r="F12227" t="str">
            <v>CALC</v>
          </cell>
          <cell r="H12227" t="str">
            <v>160</v>
          </cell>
          <cell r="I12227" t="str">
            <v>C</v>
          </cell>
          <cell r="J12227" t="str">
            <v>om_exp</v>
          </cell>
          <cell r="K12227" t="str">
            <v>alloc_cp</v>
          </cell>
          <cell r="M12227" t="str">
            <v>2015/07/1/2/A/0</v>
          </cell>
        </row>
        <row r="12228">
          <cell r="A12228" t="str">
            <v>12227</v>
          </cell>
          <cell r="B12228" t="str">
            <v>OM22160</v>
          </cell>
          <cell r="C12228" t="str">
            <v>160 - CP Allocation Factor</v>
          </cell>
          <cell r="D12228">
            <v>1</v>
          </cell>
          <cell r="F12228" t="str">
            <v>CALC</v>
          </cell>
          <cell r="H12228" t="str">
            <v>160</v>
          </cell>
          <cell r="I12228" t="str">
            <v>C</v>
          </cell>
          <cell r="J12228" t="str">
            <v>om_exp</v>
          </cell>
          <cell r="K12228" t="str">
            <v>alloc_cp</v>
          </cell>
          <cell r="M12228" t="str">
            <v>2015/07/1/2/A/0</v>
          </cell>
        </row>
        <row r="12229">
          <cell r="A12229" t="str">
            <v>12228</v>
          </cell>
          <cell r="B12229" t="str">
            <v>OM22160</v>
          </cell>
          <cell r="C12229" t="str">
            <v>160 - CP Allocation Factor</v>
          </cell>
          <cell r="D12229">
            <v>1</v>
          </cell>
          <cell r="F12229" t="str">
            <v>CALC</v>
          </cell>
          <cell r="H12229" t="str">
            <v>160</v>
          </cell>
          <cell r="I12229" t="str">
            <v>C</v>
          </cell>
          <cell r="J12229" t="str">
            <v>om_exp</v>
          </cell>
          <cell r="K12229" t="str">
            <v>alloc_cp</v>
          </cell>
          <cell r="M12229" t="str">
            <v>2015/07/1/2/A/0</v>
          </cell>
        </row>
        <row r="12230">
          <cell r="A12230" t="str">
            <v>12229</v>
          </cell>
          <cell r="B12230" t="str">
            <v>OM22160</v>
          </cell>
          <cell r="C12230" t="str">
            <v>160 - CP Allocation Factor</v>
          </cell>
          <cell r="D12230">
            <v>1</v>
          </cell>
          <cell r="F12230" t="str">
            <v>CALC</v>
          </cell>
          <cell r="H12230" t="str">
            <v>160</v>
          </cell>
          <cell r="I12230" t="str">
            <v>C</v>
          </cell>
          <cell r="J12230" t="str">
            <v>om_exp</v>
          </cell>
          <cell r="K12230" t="str">
            <v>alloc_cp</v>
          </cell>
          <cell r="M12230" t="str">
            <v>2015/07/1/2/A/0</v>
          </cell>
        </row>
        <row r="12231">
          <cell r="A12231" t="str">
            <v>12230</v>
          </cell>
          <cell r="B12231" t="str">
            <v>OM22160</v>
          </cell>
          <cell r="C12231" t="str">
            <v>160 - CP Allocation Factor</v>
          </cell>
          <cell r="D12231">
            <v>1</v>
          </cell>
          <cell r="F12231" t="str">
            <v>CALC</v>
          </cell>
          <cell r="H12231" t="str">
            <v>160</v>
          </cell>
          <cell r="I12231" t="str">
            <v>C</v>
          </cell>
          <cell r="J12231" t="str">
            <v>om_exp</v>
          </cell>
          <cell r="K12231" t="str">
            <v>alloc_cp</v>
          </cell>
          <cell r="M12231" t="str">
            <v>2015/07/1/2/A/0</v>
          </cell>
        </row>
        <row r="12232">
          <cell r="A12232" t="str">
            <v>12231</v>
          </cell>
          <cell r="B12232" t="str">
            <v>OM22160</v>
          </cell>
          <cell r="C12232" t="str">
            <v>160 - CP Allocation Factor</v>
          </cell>
          <cell r="D12232">
            <v>1</v>
          </cell>
          <cell r="F12232" t="str">
            <v>CALC</v>
          </cell>
          <cell r="H12232" t="str">
            <v>160</v>
          </cell>
          <cell r="I12232" t="str">
            <v>C</v>
          </cell>
          <cell r="J12232" t="str">
            <v>om_exp</v>
          </cell>
          <cell r="K12232" t="str">
            <v>alloc_cp</v>
          </cell>
          <cell r="M12232" t="str">
            <v>2015/07/1/2/A/0</v>
          </cell>
        </row>
        <row r="12233">
          <cell r="A12233" t="str">
            <v>12232</v>
          </cell>
          <cell r="B12233" t="str">
            <v>OM22160</v>
          </cell>
          <cell r="C12233" t="str">
            <v>160 - CP Allocation Factor</v>
          </cell>
          <cell r="D12233">
            <v>1</v>
          </cell>
          <cell r="F12233" t="str">
            <v>CALC</v>
          </cell>
          <cell r="H12233" t="str">
            <v>160</v>
          </cell>
          <cell r="I12233" t="str">
            <v>C</v>
          </cell>
          <cell r="J12233" t="str">
            <v>om_exp</v>
          </cell>
          <cell r="K12233" t="str">
            <v>alloc_cp</v>
          </cell>
          <cell r="M12233" t="str">
            <v>2015/07/1/2/A/0</v>
          </cell>
        </row>
        <row r="12234">
          <cell r="A12234" t="str">
            <v>12233</v>
          </cell>
          <cell r="B12234" t="str">
            <v>OM22160</v>
          </cell>
          <cell r="C12234" t="str">
            <v>160 - CP Allocation Factor</v>
          </cell>
          <cell r="D12234">
            <v>1</v>
          </cell>
          <cell r="F12234" t="str">
            <v>CALC</v>
          </cell>
          <cell r="H12234" t="str">
            <v>160</v>
          </cell>
          <cell r="I12234" t="str">
            <v>C</v>
          </cell>
          <cell r="J12234" t="str">
            <v>om_exp</v>
          </cell>
          <cell r="K12234" t="str">
            <v>alloc_cp</v>
          </cell>
          <cell r="M12234" t="str">
            <v>2015/07/1/2/A/0</v>
          </cell>
        </row>
        <row r="12235">
          <cell r="A12235" t="str">
            <v>12234</v>
          </cell>
          <cell r="B12235" t="str">
            <v>OM22160</v>
          </cell>
          <cell r="C12235" t="str">
            <v>160 - CP Allocation Factor</v>
          </cell>
          <cell r="D12235">
            <v>1</v>
          </cell>
          <cell r="F12235" t="str">
            <v>CALC</v>
          </cell>
          <cell r="H12235" t="str">
            <v>160</v>
          </cell>
          <cell r="I12235" t="str">
            <v>C</v>
          </cell>
          <cell r="J12235" t="str">
            <v>om_exp</v>
          </cell>
          <cell r="K12235" t="str">
            <v>alloc_cp</v>
          </cell>
          <cell r="M12235" t="str">
            <v>2015/07/1/2/A/0</v>
          </cell>
        </row>
        <row r="12236">
          <cell r="A12236" t="str">
            <v>12235</v>
          </cell>
          <cell r="B12236" t="str">
            <v>OM22160</v>
          </cell>
          <cell r="C12236" t="str">
            <v>160 - CP Allocation Factor</v>
          </cell>
          <cell r="D12236">
            <v>1</v>
          </cell>
          <cell r="F12236" t="str">
            <v>CALC</v>
          </cell>
          <cell r="H12236" t="str">
            <v>160</v>
          </cell>
          <cell r="I12236" t="str">
            <v>C</v>
          </cell>
          <cell r="J12236" t="str">
            <v>om_exp</v>
          </cell>
          <cell r="K12236" t="str">
            <v>alloc_cp</v>
          </cell>
          <cell r="M12236" t="str">
            <v>2015/07/1/2/A/0</v>
          </cell>
        </row>
        <row r="12237">
          <cell r="A12237" t="str">
            <v>12236</v>
          </cell>
          <cell r="B12237" t="str">
            <v>OM22160</v>
          </cell>
          <cell r="C12237" t="str">
            <v>160 - CP Allocation Factor</v>
          </cell>
          <cell r="D12237">
            <v>1</v>
          </cell>
          <cell r="F12237" t="str">
            <v>CALC</v>
          </cell>
          <cell r="H12237" t="str">
            <v>160</v>
          </cell>
          <cell r="I12237" t="str">
            <v>C</v>
          </cell>
          <cell r="J12237" t="str">
            <v>om_exp</v>
          </cell>
          <cell r="K12237" t="str">
            <v>alloc_cp</v>
          </cell>
          <cell r="M12237" t="str">
            <v>2015/07/1/2/A/0</v>
          </cell>
        </row>
        <row r="12238">
          <cell r="A12238" t="str">
            <v>12237</v>
          </cell>
          <cell r="B12238" t="str">
            <v>OM22160</v>
          </cell>
          <cell r="C12238" t="str">
            <v>160 - CP Allocation Factor</v>
          </cell>
          <cell r="D12238">
            <v>1</v>
          </cell>
          <cell r="F12238" t="str">
            <v>CALC</v>
          </cell>
          <cell r="H12238" t="str">
            <v>160</v>
          </cell>
          <cell r="I12238" t="str">
            <v>C</v>
          </cell>
          <cell r="J12238" t="str">
            <v>om_exp</v>
          </cell>
          <cell r="K12238" t="str">
            <v>alloc_cp</v>
          </cell>
          <cell r="M12238" t="str">
            <v>2015/07/1/2/A/0</v>
          </cell>
        </row>
        <row r="12239">
          <cell r="A12239" t="str">
            <v>12238</v>
          </cell>
          <cell r="B12239" t="str">
            <v>OM22160</v>
          </cell>
          <cell r="C12239" t="str">
            <v>160 - CP Allocation Factor</v>
          </cell>
          <cell r="D12239">
            <v>1</v>
          </cell>
          <cell r="F12239" t="str">
            <v>CALC</v>
          </cell>
          <cell r="H12239" t="str">
            <v>160</v>
          </cell>
          <cell r="I12239" t="str">
            <v>C</v>
          </cell>
          <cell r="J12239" t="str">
            <v>om_exp</v>
          </cell>
          <cell r="K12239" t="str">
            <v>alloc_cp</v>
          </cell>
          <cell r="M12239" t="str">
            <v>2015/07/1/2/A/0</v>
          </cell>
        </row>
        <row r="12240">
          <cell r="A12240" t="str">
            <v>12239</v>
          </cell>
          <cell r="B12240" t="str">
            <v>OM22160</v>
          </cell>
          <cell r="C12240" t="str">
            <v>160 - CP Allocation Factor</v>
          </cell>
          <cell r="D12240">
            <v>1</v>
          </cell>
          <cell r="F12240" t="str">
            <v>CALC</v>
          </cell>
          <cell r="H12240" t="str">
            <v>160</v>
          </cell>
          <cell r="I12240" t="str">
            <v>C</v>
          </cell>
          <cell r="J12240" t="str">
            <v>om_exp</v>
          </cell>
          <cell r="K12240" t="str">
            <v>alloc_cp</v>
          </cell>
          <cell r="M12240" t="str">
            <v>2015/07/1/2/A/0</v>
          </cell>
        </row>
        <row r="12241">
          <cell r="A12241" t="str">
            <v>12240</v>
          </cell>
          <cell r="B12241" t="str">
            <v>OM22160</v>
          </cell>
          <cell r="C12241" t="str">
            <v>160 - CP Allocation Factor</v>
          </cell>
          <cell r="D12241">
            <v>1</v>
          </cell>
          <cell r="F12241" t="str">
            <v>CALC</v>
          </cell>
          <cell r="H12241" t="str">
            <v>160</v>
          </cell>
          <cell r="I12241" t="str">
            <v>C</v>
          </cell>
          <cell r="J12241" t="str">
            <v>om_exp</v>
          </cell>
          <cell r="K12241" t="str">
            <v>alloc_cp</v>
          </cell>
          <cell r="M12241" t="str">
            <v>2015/07/1/2/A/0</v>
          </cell>
        </row>
        <row r="12242">
          <cell r="A12242" t="str">
            <v>12241</v>
          </cell>
          <cell r="B12242" t="str">
            <v>OM22160</v>
          </cell>
          <cell r="C12242" t="str">
            <v>160 - CP Allocation Factor</v>
          </cell>
          <cell r="D12242">
            <v>1</v>
          </cell>
          <cell r="F12242" t="str">
            <v>CALC</v>
          </cell>
          <cell r="H12242" t="str">
            <v>160</v>
          </cell>
          <cell r="I12242" t="str">
            <v>C</v>
          </cell>
          <cell r="J12242" t="str">
            <v>om_exp</v>
          </cell>
          <cell r="K12242" t="str">
            <v>alloc_cp</v>
          </cell>
          <cell r="M12242" t="str">
            <v>2015/07/1/2/A/0</v>
          </cell>
        </row>
        <row r="12243">
          <cell r="A12243" t="str">
            <v>12242</v>
          </cell>
          <cell r="B12243" t="str">
            <v>OM22160</v>
          </cell>
          <cell r="C12243" t="str">
            <v>160 - CP Allocation Factor</v>
          </cell>
          <cell r="D12243">
            <v>1</v>
          </cell>
          <cell r="F12243" t="str">
            <v>CALC</v>
          </cell>
          <cell r="H12243" t="str">
            <v>160</v>
          </cell>
          <cell r="I12243" t="str">
            <v>C</v>
          </cell>
          <cell r="J12243" t="str">
            <v>om_exp</v>
          </cell>
          <cell r="K12243" t="str">
            <v>alloc_cp</v>
          </cell>
          <cell r="M12243" t="str">
            <v>2015/07/1/2/A/0</v>
          </cell>
        </row>
        <row r="12244">
          <cell r="A12244" t="str">
            <v>12243</v>
          </cell>
          <cell r="B12244" t="str">
            <v>OM22160</v>
          </cell>
          <cell r="C12244" t="str">
            <v>160 - CP Allocation Factor</v>
          </cell>
          <cell r="D12244">
            <v>1</v>
          </cell>
          <cell r="F12244" t="str">
            <v>CALC</v>
          </cell>
          <cell r="H12244" t="str">
            <v>160</v>
          </cell>
          <cell r="I12244" t="str">
            <v>C</v>
          </cell>
          <cell r="J12244" t="str">
            <v>om_exp</v>
          </cell>
          <cell r="K12244" t="str">
            <v>alloc_cp</v>
          </cell>
          <cell r="M12244" t="str">
            <v>2015/07/1/2/A/0</v>
          </cell>
        </row>
        <row r="12245">
          <cell r="A12245" t="str">
            <v>12244</v>
          </cell>
          <cell r="B12245" t="str">
            <v>OM22160</v>
          </cell>
          <cell r="C12245" t="str">
            <v>160 - CP Allocation Factor</v>
          </cell>
          <cell r="D12245">
            <v>1</v>
          </cell>
          <cell r="F12245" t="str">
            <v>CALC</v>
          </cell>
          <cell r="H12245" t="str">
            <v>160</v>
          </cell>
          <cell r="I12245" t="str">
            <v>C</v>
          </cell>
          <cell r="J12245" t="str">
            <v>om_exp</v>
          </cell>
          <cell r="K12245" t="str">
            <v>alloc_cp</v>
          </cell>
          <cell r="M12245" t="str">
            <v>2015/07/1/2/A/0</v>
          </cell>
        </row>
        <row r="12246">
          <cell r="A12246" t="str">
            <v>12245</v>
          </cell>
          <cell r="B12246" t="str">
            <v>OM22160</v>
          </cell>
          <cell r="C12246" t="str">
            <v>160 - CP Allocation Factor</v>
          </cell>
          <cell r="D12246">
            <v>1</v>
          </cell>
          <cell r="F12246" t="str">
            <v>CALC</v>
          </cell>
          <cell r="H12246" t="str">
            <v>160</v>
          </cell>
          <cell r="I12246" t="str">
            <v>C</v>
          </cell>
          <cell r="J12246" t="str">
            <v>om_exp</v>
          </cell>
          <cell r="K12246" t="str">
            <v>alloc_cp</v>
          </cell>
          <cell r="M12246" t="str">
            <v>2015/07/1/2/A/0</v>
          </cell>
        </row>
        <row r="12247">
          <cell r="A12247" t="str">
            <v>12246</v>
          </cell>
          <cell r="B12247" t="str">
            <v>OM22160</v>
          </cell>
          <cell r="C12247" t="str">
            <v>160 - CP Allocation Factor</v>
          </cell>
          <cell r="D12247">
            <v>1</v>
          </cell>
          <cell r="F12247" t="str">
            <v>CALC</v>
          </cell>
          <cell r="H12247" t="str">
            <v>160</v>
          </cell>
          <cell r="I12247" t="str">
            <v>C</v>
          </cell>
          <cell r="J12247" t="str">
            <v>om_exp</v>
          </cell>
          <cell r="K12247" t="str">
            <v>alloc_cp</v>
          </cell>
          <cell r="M12247" t="str">
            <v>2015/07/1/2/A/0</v>
          </cell>
        </row>
        <row r="12248">
          <cell r="A12248" t="str">
            <v>12247</v>
          </cell>
          <cell r="B12248" t="str">
            <v>OM22160</v>
          </cell>
          <cell r="C12248" t="str">
            <v>160 - CP Allocation Factor</v>
          </cell>
          <cell r="D12248">
            <v>1</v>
          </cell>
          <cell r="F12248" t="str">
            <v>CALC</v>
          </cell>
          <cell r="H12248" t="str">
            <v>160</v>
          </cell>
          <cell r="I12248" t="str">
            <v>C</v>
          </cell>
          <cell r="J12248" t="str">
            <v>om_exp</v>
          </cell>
          <cell r="K12248" t="str">
            <v>alloc_cp</v>
          </cell>
          <cell r="M12248" t="str">
            <v>2015/07/1/2/A/0</v>
          </cell>
        </row>
        <row r="12249">
          <cell r="A12249" t="str">
            <v>12248</v>
          </cell>
          <cell r="B12249" t="str">
            <v>OM22160</v>
          </cell>
          <cell r="C12249" t="str">
            <v>160 - CP Allocation Factor</v>
          </cell>
          <cell r="D12249">
            <v>1</v>
          </cell>
          <cell r="F12249" t="str">
            <v>CALC</v>
          </cell>
          <cell r="H12249" t="str">
            <v>160</v>
          </cell>
          <cell r="I12249" t="str">
            <v>C</v>
          </cell>
          <cell r="J12249" t="str">
            <v>om_exp</v>
          </cell>
          <cell r="K12249" t="str">
            <v>alloc_cp</v>
          </cell>
          <cell r="M12249" t="str">
            <v>2015/07/1/2/A/0</v>
          </cell>
        </row>
        <row r="12250">
          <cell r="A12250" t="str">
            <v>12249</v>
          </cell>
          <cell r="B12250" t="str">
            <v>OM22160</v>
          </cell>
          <cell r="C12250" t="str">
            <v>160 - CP Allocation Factor</v>
          </cell>
          <cell r="D12250">
            <v>1</v>
          </cell>
          <cell r="F12250" t="str">
            <v>CALC</v>
          </cell>
          <cell r="H12250" t="str">
            <v>160</v>
          </cell>
          <cell r="I12250" t="str">
            <v>C</v>
          </cell>
          <cell r="J12250" t="str">
            <v>om_exp</v>
          </cell>
          <cell r="K12250" t="str">
            <v>alloc_cp</v>
          </cell>
          <cell r="M12250" t="str">
            <v>2015/07/1/2/A/0</v>
          </cell>
        </row>
        <row r="12251">
          <cell r="A12251" t="str">
            <v>12250</v>
          </cell>
          <cell r="B12251" t="str">
            <v>OM22160</v>
          </cell>
          <cell r="C12251" t="str">
            <v>160 - CP Allocation Factor</v>
          </cell>
          <cell r="D12251">
            <v>1</v>
          </cell>
          <cell r="F12251" t="str">
            <v>CALC</v>
          </cell>
          <cell r="H12251" t="str">
            <v>160</v>
          </cell>
          <cell r="I12251" t="str">
            <v>C</v>
          </cell>
          <cell r="J12251" t="str">
            <v>om_exp</v>
          </cell>
          <cell r="K12251" t="str">
            <v>alloc_cp</v>
          </cell>
          <cell r="M12251" t="str">
            <v>2015/07/1/2/A/0</v>
          </cell>
        </row>
        <row r="12252">
          <cell r="A12252" t="str">
            <v>12251</v>
          </cell>
          <cell r="B12252" t="str">
            <v>OM22160</v>
          </cell>
          <cell r="C12252" t="str">
            <v>160 - CP Allocation Factor</v>
          </cell>
          <cell r="D12252">
            <v>1</v>
          </cell>
          <cell r="F12252" t="str">
            <v>CALC</v>
          </cell>
          <cell r="H12252" t="str">
            <v>160</v>
          </cell>
          <cell r="I12252" t="str">
            <v>C</v>
          </cell>
          <cell r="J12252" t="str">
            <v>om_exp</v>
          </cell>
          <cell r="K12252" t="str">
            <v>alloc_cp</v>
          </cell>
          <cell r="M12252" t="str">
            <v>2015/07/1/2/A/0</v>
          </cell>
        </row>
        <row r="12253">
          <cell r="A12253" t="str">
            <v>12252</v>
          </cell>
          <cell r="B12253" t="str">
            <v>OM22160</v>
          </cell>
          <cell r="C12253" t="str">
            <v>160 - CP Allocation Factor</v>
          </cell>
          <cell r="D12253">
            <v>1</v>
          </cell>
          <cell r="F12253" t="str">
            <v>CALC</v>
          </cell>
          <cell r="H12253" t="str">
            <v>160</v>
          </cell>
          <cell r="I12253" t="str">
            <v>C</v>
          </cell>
          <cell r="J12253" t="str">
            <v>om_exp</v>
          </cell>
          <cell r="K12253" t="str">
            <v>alloc_cp</v>
          </cell>
          <cell r="M12253" t="str">
            <v>2015/07/1/2/A/0</v>
          </cell>
        </row>
        <row r="12254">
          <cell r="A12254" t="str">
            <v>12253</v>
          </cell>
          <cell r="B12254" t="str">
            <v>OM62160</v>
          </cell>
          <cell r="C12254" t="str">
            <v>160 - GCP Allocation O &amp; M Exp Amount</v>
          </cell>
          <cell r="D12254">
            <v>0</v>
          </cell>
          <cell r="F12254" t="str">
            <v>CALC</v>
          </cell>
          <cell r="H12254" t="str">
            <v>160</v>
          </cell>
          <cell r="I12254" t="str">
            <v>C</v>
          </cell>
          <cell r="J12254" t="str">
            <v>om_exp</v>
          </cell>
          <cell r="K12254" t="str">
            <v>alloc_gcp_amt</v>
          </cell>
          <cell r="M12254" t="str">
            <v>2015/07/1/2/A/0</v>
          </cell>
        </row>
        <row r="12255">
          <cell r="A12255" t="str">
            <v>12254</v>
          </cell>
          <cell r="B12255" t="str">
            <v>OM62160</v>
          </cell>
          <cell r="C12255" t="str">
            <v>160 - GCP Allocation O &amp; M Exp Amount</v>
          </cell>
          <cell r="D12255">
            <v>0</v>
          </cell>
          <cell r="F12255" t="str">
            <v>CALC</v>
          </cell>
          <cell r="H12255" t="str">
            <v>160</v>
          </cell>
          <cell r="I12255" t="str">
            <v>C</v>
          </cell>
          <cell r="J12255" t="str">
            <v>om_exp</v>
          </cell>
          <cell r="K12255" t="str">
            <v>alloc_gcp_amt</v>
          </cell>
          <cell r="M12255" t="str">
            <v>2015/07/1/2/A/0</v>
          </cell>
        </row>
        <row r="12256">
          <cell r="A12256" t="str">
            <v>12255</v>
          </cell>
          <cell r="B12256" t="str">
            <v>OM62160</v>
          </cell>
          <cell r="C12256" t="str">
            <v>160 - GCP Allocation O &amp; M Exp Amount</v>
          </cell>
          <cell r="D12256">
            <v>0</v>
          </cell>
          <cell r="F12256" t="str">
            <v>CALC</v>
          </cell>
          <cell r="H12256" t="str">
            <v>160</v>
          </cell>
          <cell r="I12256" t="str">
            <v>C</v>
          </cell>
          <cell r="J12256" t="str">
            <v>om_exp</v>
          </cell>
          <cell r="K12256" t="str">
            <v>alloc_gcp_amt</v>
          </cell>
          <cell r="M12256" t="str">
            <v>2015/07/1/2/A/0</v>
          </cell>
        </row>
        <row r="12257">
          <cell r="A12257" t="str">
            <v>12256</v>
          </cell>
          <cell r="B12257" t="str">
            <v>OM62160</v>
          </cell>
          <cell r="C12257" t="str">
            <v>160 - GCP Allocation O &amp; M Exp Amount</v>
          </cell>
          <cell r="D12257">
            <v>0</v>
          </cell>
          <cell r="F12257" t="str">
            <v>CALC</v>
          </cell>
          <cell r="H12257" t="str">
            <v>160</v>
          </cell>
          <cell r="I12257" t="str">
            <v>C</v>
          </cell>
          <cell r="J12257" t="str">
            <v>om_exp</v>
          </cell>
          <cell r="K12257" t="str">
            <v>alloc_gcp_amt</v>
          </cell>
          <cell r="M12257" t="str">
            <v>2015/07/1/2/A/0</v>
          </cell>
        </row>
        <row r="12258">
          <cell r="A12258" t="str">
            <v>12257</v>
          </cell>
          <cell r="B12258" t="str">
            <v>OM62160</v>
          </cell>
          <cell r="C12258" t="str">
            <v>160 - GCP Allocation O &amp; M Exp Amount</v>
          </cell>
          <cell r="D12258">
            <v>0</v>
          </cell>
          <cell r="F12258" t="str">
            <v>CALC</v>
          </cell>
          <cell r="H12258" t="str">
            <v>160</v>
          </cell>
          <cell r="I12258" t="str">
            <v>C</v>
          </cell>
          <cell r="J12258" t="str">
            <v>om_exp</v>
          </cell>
          <cell r="K12258" t="str">
            <v>alloc_gcp_amt</v>
          </cell>
          <cell r="M12258" t="str">
            <v>2015/07/1/2/A/0</v>
          </cell>
        </row>
        <row r="12259">
          <cell r="A12259" t="str">
            <v>12258</v>
          </cell>
          <cell r="B12259" t="str">
            <v>OM62160</v>
          </cell>
          <cell r="C12259" t="str">
            <v>160 - GCP Allocation O &amp; M Exp Amount</v>
          </cell>
          <cell r="D12259">
            <v>0</v>
          </cell>
          <cell r="F12259" t="str">
            <v>CALC</v>
          </cell>
          <cell r="H12259" t="str">
            <v>160</v>
          </cell>
          <cell r="I12259" t="str">
            <v>C</v>
          </cell>
          <cell r="J12259" t="str">
            <v>om_exp</v>
          </cell>
          <cell r="K12259" t="str">
            <v>alloc_gcp_amt</v>
          </cell>
          <cell r="M12259" t="str">
            <v>2015/07/1/2/A/0</v>
          </cell>
        </row>
        <row r="12260">
          <cell r="A12260" t="str">
            <v>12259</v>
          </cell>
          <cell r="B12260" t="str">
            <v>OM62160</v>
          </cell>
          <cell r="C12260" t="str">
            <v>160 - GCP Allocation O &amp; M Exp Amount</v>
          </cell>
          <cell r="D12260">
            <v>0</v>
          </cell>
          <cell r="F12260" t="str">
            <v>CALC</v>
          </cell>
          <cell r="H12260" t="str">
            <v>160</v>
          </cell>
          <cell r="I12260" t="str">
            <v>C</v>
          </cell>
          <cell r="J12260" t="str">
            <v>om_exp</v>
          </cell>
          <cell r="K12260" t="str">
            <v>alloc_gcp_amt</v>
          </cell>
          <cell r="M12260" t="str">
            <v>2015/07/1/2/A/0</v>
          </cell>
        </row>
        <row r="12261">
          <cell r="A12261" t="str">
            <v>12260</v>
          </cell>
          <cell r="B12261" t="str">
            <v>OM62160</v>
          </cell>
          <cell r="C12261" t="str">
            <v>160 - GCP Allocation O &amp; M Exp Amount</v>
          </cell>
          <cell r="D12261">
            <v>0</v>
          </cell>
          <cell r="F12261" t="str">
            <v>CALC</v>
          </cell>
          <cell r="H12261" t="str">
            <v>160</v>
          </cell>
          <cell r="I12261" t="str">
            <v>C</v>
          </cell>
          <cell r="J12261" t="str">
            <v>om_exp</v>
          </cell>
          <cell r="K12261" t="str">
            <v>alloc_gcp_amt</v>
          </cell>
          <cell r="M12261" t="str">
            <v>2015/07/1/2/A/0</v>
          </cell>
        </row>
        <row r="12262">
          <cell r="A12262" t="str">
            <v>12261</v>
          </cell>
          <cell r="B12262" t="str">
            <v>OM62160</v>
          </cell>
          <cell r="C12262" t="str">
            <v>160 - GCP Allocation O &amp; M Exp Amount</v>
          </cell>
          <cell r="D12262">
            <v>0</v>
          </cell>
          <cell r="F12262" t="str">
            <v>CALC</v>
          </cell>
          <cell r="H12262" t="str">
            <v>160</v>
          </cell>
          <cell r="I12262" t="str">
            <v>C</v>
          </cell>
          <cell r="J12262" t="str">
            <v>om_exp</v>
          </cell>
          <cell r="K12262" t="str">
            <v>alloc_gcp_amt</v>
          </cell>
          <cell r="M12262" t="str">
            <v>2015/07/1/2/A/0</v>
          </cell>
        </row>
        <row r="12263">
          <cell r="A12263" t="str">
            <v>12262</v>
          </cell>
          <cell r="B12263" t="str">
            <v>OM62160</v>
          </cell>
          <cell r="C12263" t="str">
            <v>160 - GCP Allocation O &amp; M Exp Amount</v>
          </cell>
          <cell r="D12263">
            <v>0</v>
          </cell>
          <cell r="F12263" t="str">
            <v>CALC</v>
          </cell>
          <cell r="H12263" t="str">
            <v>160</v>
          </cell>
          <cell r="I12263" t="str">
            <v>C</v>
          </cell>
          <cell r="J12263" t="str">
            <v>om_exp</v>
          </cell>
          <cell r="K12263" t="str">
            <v>alloc_gcp_amt</v>
          </cell>
          <cell r="M12263" t="str">
            <v>2015/07/1/2/A/0</v>
          </cell>
        </row>
        <row r="12264">
          <cell r="A12264" t="str">
            <v>12263</v>
          </cell>
          <cell r="B12264" t="str">
            <v>OM62160</v>
          </cell>
          <cell r="C12264" t="str">
            <v>160 - GCP Allocation O &amp; M Exp Amount</v>
          </cell>
          <cell r="D12264">
            <v>0</v>
          </cell>
          <cell r="F12264" t="str">
            <v>CALC</v>
          </cell>
          <cell r="H12264" t="str">
            <v>160</v>
          </cell>
          <cell r="I12264" t="str">
            <v>C</v>
          </cell>
          <cell r="J12264" t="str">
            <v>om_exp</v>
          </cell>
          <cell r="K12264" t="str">
            <v>alloc_gcp_amt</v>
          </cell>
          <cell r="M12264" t="str">
            <v>2015/07/1/2/A/0</v>
          </cell>
        </row>
        <row r="12265">
          <cell r="A12265" t="str">
            <v>12264</v>
          </cell>
          <cell r="B12265" t="str">
            <v>OM62160</v>
          </cell>
          <cell r="C12265" t="str">
            <v>160 - GCP Allocation O &amp; M Exp Amount</v>
          </cell>
          <cell r="D12265">
            <v>0</v>
          </cell>
          <cell r="F12265" t="str">
            <v>CALC</v>
          </cell>
          <cell r="H12265" t="str">
            <v>160</v>
          </cell>
          <cell r="I12265" t="str">
            <v>C</v>
          </cell>
          <cell r="J12265" t="str">
            <v>om_exp</v>
          </cell>
          <cell r="K12265" t="str">
            <v>alloc_gcp_amt</v>
          </cell>
          <cell r="M12265" t="str">
            <v>2015/07/1/2/A/0</v>
          </cell>
        </row>
        <row r="12266">
          <cell r="A12266" t="str">
            <v>12265</v>
          </cell>
          <cell r="B12266" t="str">
            <v>OM62160</v>
          </cell>
          <cell r="C12266" t="str">
            <v>160 - GCP Allocation O &amp; M Exp Amount</v>
          </cell>
          <cell r="D12266">
            <v>0</v>
          </cell>
          <cell r="F12266" t="str">
            <v>CALC</v>
          </cell>
          <cell r="H12266" t="str">
            <v>160</v>
          </cell>
          <cell r="I12266" t="str">
            <v>C</v>
          </cell>
          <cell r="J12266" t="str">
            <v>om_exp</v>
          </cell>
          <cell r="K12266" t="str">
            <v>alloc_gcp_amt</v>
          </cell>
          <cell r="M12266" t="str">
            <v>2015/07/1/2/A/0</v>
          </cell>
        </row>
        <row r="12267">
          <cell r="A12267" t="str">
            <v>12266</v>
          </cell>
          <cell r="B12267" t="str">
            <v>OM62160</v>
          </cell>
          <cell r="C12267" t="str">
            <v>160 - GCP Allocation O &amp; M Exp Amount</v>
          </cell>
          <cell r="D12267">
            <v>0</v>
          </cell>
          <cell r="F12267" t="str">
            <v>CALC</v>
          </cell>
          <cell r="H12267" t="str">
            <v>160</v>
          </cell>
          <cell r="I12267" t="str">
            <v>C</v>
          </cell>
          <cell r="J12267" t="str">
            <v>om_exp</v>
          </cell>
          <cell r="K12267" t="str">
            <v>alloc_gcp_amt</v>
          </cell>
          <cell r="M12267" t="str">
            <v>2015/07/1/2/A/0</v>
          </cell>
        </row>
        <row r="12268">
          <cell r="A12268" t="str">
            <v>12267</v>
          </cell>
          <cell r="B12268" t="str">
            <v>OM62160</v>
          </cell>
          <cell r="C12268" t="str">
            <v>160 - GCP Allocation O &amp; M Exp Amount</v>
          </cell>
          <cell r="D12268">
            <v>0</v>
          </cell>
          <cell r="F12268" t="str">
            <v>CALC</v>
          </cell>
          <cell r="H12268" t="str">
            <v>160</v>
          </cell>
          <cell r="I12268" t="str">
            <v>C</v>
          </cell>
          <cell r="J12268" t="str">
            <v>om_exp</v>
          </cell>
          <cell r="K12268" t="str">
            <v>alloc_gcp_amt</v>
          </cell>
          <cell r="M12268" t="str">
            <v>2015/07/1/2/A/0</v>
          </cell>
        </row>
        <row r="12269">
          <cell r="A12269" t="str">
            <v>12268</v>
          </cell>
          <cell r="B12269" t="str">
            <v>OM62160</v>
          </cell>
          <cell r="C12269" t="str">
            <v>160 - GCP Allocation O &amp; M Exp Amount</v>
          </cell>
          <cell r="D12269">
            <v>0</v>
          </cell>
          <cell r="F12269" t="str">
            <v>CALC</v>
          </cell>
          <cell r="H12269" t="str">
            <v>160</v>
          </cell>
          <cell r="I12269" t="str">
            <v>C</v>
          </cell>
          <cell r="J12269" t="str">
            <v>om_exp</v>
          </cell>
          <cell r="K12269" t="str">
            <v>alloc_gcp_amt</v>
          </cell>
          <cell r="M12269" t="str">
            <v>2015/07/1/2/A/0</v>
          </cell>
        </row>
        <row r="12270">
          <cell r="A12270" t="str">
            <v>12269</v>
          </cell>
          <cell r="B12270" t="str">
            <v>OM62160</v>
          </cell>
          <cell r="C12270" t="str">
            <v>160 - GCP Allocation O &amp; M Exp Amount</v>
          </cell>
          <cell r="D12270">
            <v>0</v>
          </cell>
          <cell r="F12270" t="str">
            <v>CALC</v>
          </cell>
          <cell r="H12270" t="str">
            <v>160</v>
          </cell>
          <cell r="I12270" t="str">
            <v>C</v>
          </cell>
          <cell r="J12270" t="str">
            <v>om_exp</v>
          </cell>
          <cell r="K12270" t="str">
            <v>alloc_gcp_amt</v>
          </cell>
          <cell r="M12270" t="str">
            <v>2015/07/1/2/A/0</v>
          </cell>
        </row>
        <row r="12271">
          <cell r="A12271" t="str">
            <v>12270</v>
          </cell>
          <cell r="B12271" t="str">
            <v>OM62160</v>
          </cell>
          <cell r="C12271" t="str">
            <v>160 - GCP Allocation O &amp; M Exp Amount</v>
          </cell>
          <cell r="D12271">
            <v>0</v>
          </cell>
          <cell r="F12271" t="str">
            <v>CALC</v>
          </cell>
          <cell r="H12271" t="str">
            <v>160</v>
          </cell>
          <cell r="I12271" t="str">
            <v>C</v>
          </cell>
          <cell r="J12271" t="str">
            <v>om_exp</v>
          </cell>
          <cell r="K12271" t="str">
            <v>alloc_gcp_amt</v>
          </cell>
          <cell r="M12271" t="str">
            <v>2015/07/1/2/A/0</v>
          </cell>
        </row>
        <row r="12272">
          <cell r="A12272" t="str">
            <v>12271</v>
          </cell>
          <cell r="B12272" t="str">
            <v>OM62160</v>
          </cell>
          <cell r="C12272" t="str">
            <v>160 - GCP Allocation O &amp; M Exp Amount</v>
          </cell>
          <cell r="D12272">
            <v>0</v>
          </cell>
          <cell r="F12272" t="str">
            <v>CALC</v>
          </cell>
          <cell r="H12272" t="str">
            <v>160</v>
          </cell>
          <cell r="I12272" t="str">
            <v>C</v>
          </cell>
          <cell r="J12272" t="str">
            <v>om_exp</v>
          </cell>
          <cell r="K12272" t="str">
            <v>alloc_gcp_amt</v>
          </cell>
          <cell r="M12272" t="str">
            <v>2015/07/1/2/A/0</v>
          </cell>
        </row>
        <row r="12273">
          <cell r="A12273" t="str">
            <v>12272</v>
          </cell>
          <cell r="B12273" t="str">
            <v>OM62160</v>
          </cell>
          <cell r="C12273" t="str">
            <v>160 - GCP Allocation O &amp; M Exp Amount</v>
          </cell>
          <cell r="D12273">
            <v>0</v>
          </cell>
          <cell r="F12273" t="str">
            <v>CALC</v>
          </cell>
          <cell r="H12273" t="str">
            <v>160</v>
          </cell>
          <cell r="I12273" t="str">
            <v>C</v>
          </cell>
          <cell r="J12273" t="str">
            <v>om_exp</v>
          </cell>
          <cell r="K12273" t="str">
            <v>alloc_gcp_amt</v>
          </cell>
          <cell r="M12273" t="str">
            <v>2015/07/1/2/A/0</v>
          </cell>
        </row>
        <row r="12274">
          <cell r="A12274" t="str">
            <v>12273</v>
          </cell>
          <cell r="B12274" t="str">
            <v>OM62160</v>
          </cell>
          <cell r="C12274" t="str">
            <v>160 - GCP Allocation O &amp; M Exp Amount</v>
          </cell>
          <cell r="D12274">
            <v>0</v>
          </cell>
          <cell r="F12274" t="str">
            <v>CALC</v>
          </cell>
          <cell r="H12274" t="str">
            <v>160</v>
          </cell>
          <cell r="I12274" t="str">
            <v>C</v>
          </cell>
          <cell r="J12274" t="str">
            <v>om_exp</v>
          </cell>
          <cell r="K12274" t="str">
            <v>alloc_gcp_amt</v>
          </cell>
          <cell r="M12274" t="str">
            <v>2015/07/1/2/A/0</v>
          </cell>
        </row>
        <row r="12275">
          <cell r="A12275" t="str">
            <v>12274</v>
          </cell>
          <cell r="B12275" t="str">
            <v>OM62160</v>
          </cell>
          <cell r="C12275" t="str">
            <v>160 - GCP Allocation O &amp; M Exp Amount</v>
          </cell>
          <cell r="D12275">
            <v>0</v>
          </cell>
          <cell r="F12275" t="str">
            <v>CALC</v>
          </cell>
          <cell r="H12275" t="str">
            <v>160</v>
          </cell>
          <cell r="I12275" t="str">
            <v>C</v>
          </cell>
          <cell r="J12275" t="str">
            <v>om_exp</v>
          </cell>
          <cell r="K12275" t="str">
            <v>alloc_gcp_amt</v>
          </cell>
          <cell r="M12275" t="str">
            <v>2015/07/1/2/A/0</v>
          </cell>
        </row>
        <row r="12276">
          <cell r="A12276" t="str">
            <v>12275</v>
          </cell>
          <cell r="B12276" t="str">
            <v>OM62160</v>
          </cell>
          <cell r="C12276" t="str">
            <v>160 - GCP Allocation O &amp; M Exp Amount</v>
          </cell>
          <cell r="D12276">
            <v>0</v>
          </cell>
          <cell r="F12276" t="str">
            <v>CALC</v>
          </cell>
          <cell r="H12276" t="str">
            <v>160</v>
          </cell>
          <cell r="I12276" t="str">
            <v>C</v>
          </cell>
          <cell r="J12276" t="str">
            <v>om_exp</v>
          </cell>
          <cell r="K12276" t="str">
            <v>alloc_gcp_amt</v>
          </cell>
          <cell r="M12276" t="str">
            <v>2015/07/1/2/A/0</v>
          </cell>
        </row>
        <row r="12277">
          <cell r="A12277" t="str">
            <v>12276</v>
          </cell>
          <cell r="B12277" t="str">
            <v>OM62160</v>
          </cell>
          <cell r="C12277" t="str">
            <v>160 - GCP Allocation O &amp; M Exp Amount</v>
          </cell>
          <cell r="D12277">
            <v>0</v>
          </cell>
          <cell r="F12277" t="str">
            <v>CALC</v>
          </cell>
          <cell r="H12277" t="str">
            <v>160</v>
          </cell>
          <cell r="I12277" t="str">
            <v>C</v>
          </cell>
          <cell r="J12277" t="str">
            <v>om_exp</v>
          </cell>
          <cell r="K12277" t="str">
            <v>alloc_gcp_amt</v>
          </cell>
          <cell r="M12277" t="str">
            <v>2015/07/1/2/A/0</v>
          </cell>
        </row>
        <row r="12278">
          <cell r="A12278" t="str">
            <v>12277</v>
          </cell>
          <cell r="B12278" t="str">
            <v>OM62160</v>
          </cell>
          <cell r="C12278" t="str">
            <v>160 - GCP Allocation O &amp; M Exp Amount</v>
          </cell>
          <cell r="D12278">
            <v>0</v>
          </cell>
          <cell r="F12278" t="str">
            <v>CALC</v>
          </cell>
          <cell r="H12278" t="str">
            <v>160</v>
          </cell>
          <cell r="I12278" t="str">
            <v>C</v>
          </cell>
          <cell r="J12278" t="str">
            <v>om_exp</v>
          </cell>
          <cell r="K12278" t="str">
            <v>alloc_gcp_amt</v>
          </cell>
          <cell r="M12278" t="str">
            <v>2015/07/1/2/A/0</v>
          </cell>
        </row>
        <row r="12279">
          <cell r="A12279" t="str">
            <v>12278</v>
          </cell>
          <cell r="B12279" t="str">
            <v>OM62160</v>
          </cell>
          <cell r="C12279" t="str">
            <v>160 - GCP Allocation O &amp; M Exp Amount</v>
          </cell>
          <cell r="D12279">
            <v>0</v>
          </cell>
          <cell r="F12279" t="str">
            <v>CALC</v>
          </cell>
          <cell r="H12279" t="str">
            <v>160</v>
          </cell>
          <cell r="I12279" t="str">
            <v>C</v>
          </cell>
          <cell r="J12279" t="str">
            <v>om_exp</v>
          </cell>
          <cell r="K12279" t="str">
            <v>alloc_gcp_amt</v>
          </cell>
          <cell r="M12279" t="str">
            <v>2015/07/1/2/A/0</v>
          </cell>
        </row>
        <row r="12280">
          <cell r="A12280" t="str">
            <v>12279</v>
          </cell>
          <cell r="B12280" t="str">
            <v>OM62160</v>
          </cell>
          <cell r="C12280" t="str">
            <v>160 - GCP Allocation O &amp; M Exp Amount</v>
          </cell>
          <cell r="D12280">
            <v>0</v>
          </cell>
          <cell r="F12280" t="str">
            <v>CALC</v>
          </cell>
          <cell r="H12280" t="str">
            <v>160</v>
          </cell>
          <cell r="I12280" t="str">
            <v>C</v>
          </cell>
          <cell r="J12280" t="str">
            <v>om_exp</v>
          </cell>
          <cell r="K12280" t="str">
            <v>alloc_gcp_amt</v>
          </cell>
          <cell r="M12280" t="str">
            <v>2015/07/1/2/A/0</v>
          </cell>
        </row>
        <row r="12281">
          <cell r="A12281" t="str">
            <v>12280</v>
          </cell>
          <cell r="B12281" t="str">
            <v>OM62160</v>
          </cell>
          <cell r="C12281" t="str">
            <v>160 - GCP Allocation O &amp; M Exp Amount</v>
          </cell>
          <cell r="D12281">
            <v>0</v>
          </cell>
          <cell r="F12281" t="str">
            <v>CALC</v>
          </cell>
          <cell r="H12281" t="str">
            <v>160</v>
          </cell>
          <cell r="I12281" t="str">
            <v>C</v>
          </cell>
          <cell r="J12281" t="str">
            <v>om_exp</v>
          </cell>
          <cell r="K12281" t="str">
            <v>alloc_gcp_amt</v>
          </cell>
          <cell r="M12281" t="str">
            <v>2015/07/1/2/A/0</v>
          </cell>
        </row>
        <row r="12282">
          <cell r="A12282" t="str">
            <v>12281</v>
          </cell>
          <cell r="B12282" t="str">
            <v>OM62160</v>
          </cell>
          <cell r="C12282" t="str">
            <v>160 - GCP Allocation O &amp; M Exp Amount</v>
          </cell>
          <cell r="D12282">
            <v>0</v>
          </cell>
          <cell r="F12282" t="str">
            <v>CALC</v>
          </cell>
          <cell r="H12282" t="str">
            <v>160</v>
          </cell>
          <cell r="I12282" t="str">
            <v>C</v>
          </cell>
          <cell r="J12282" t="str">
            <v>om_exp</v>
          </cell>
          <cell r="K12282" t="str">
            <v>alloc_gcp_amt</v>
          </cell>
          <cell r="M12282" t="str">
            <v>2015/07/1/2/A/0</v>
          </cell>
        </row>
        <row r="12283">
          <cell r="A12283" t="str">
            <v>12282</v>
          </cell>
          <cell r="B12283" t="str">
            <v>OM62160</v>
          </cell>
          <cell r="C12283" t="str">
            <v>160 - GCP Allocation O &amp; M Exp Amount</v>
          </cell>
          <cell r="D12283">
            <v>0</v>
          </cell>
          <cell r="F12283" t="str">
            <v>CALC</v>
          </cell>
          <cell r="H12283" t="str">
            <v>160</v>
          </cell>
          <cell r="I12283" t="str">
            <v>C</v>
          </cell>
          <cell r="J12283" t="str">
            <v>om_exp</v>
          </cell>
          <cell r="K12283" t="str">
            <v>alloc_gcp_amt</v>
          </cell>
          <cell r="M12283" t="str">
            <v>2015/07/1/2/A/0</v>
          </cell>
        </row>
        <row r="12284">
          <cell r="A12284" t="str">
            <v>12283</v>
          </cell>
          <cell r="B12284" t="str">
            <v>OM62160</v>
          </cell>
          <cell r="C12284" t="str">
            <v>160 - GCP Allocation O &amp; M Exp Amount</v>
          </cell>
          <cell r="D12284">
            <v>0</v>
          </cell>
          <cell r="F12284" t="str">
            <v>CALC</v>
          </cell>
          <cell r="H12284" t="str">
            <v>160</v>
          </cell>
          <cell r="I12284" t="str">
            <v>C</v>
          </cell>
          <cell r="J12284" t="str">
            <v>om_exp</v>
          </cell>
          <cell r="K12284" t="str">
            <v>alloc_gcp_amt</v>
          </cell>
          <cell r="M12284" t="str">
            <v>2015/07/1/2/A/0</v>
          </cell>
        </row>
        <row r="12285">
          <cell r="A12285" t="str">
            <v>12284</v>
          </cell>
          <cell r="B12285" t="str">
            <v>OM62160</v>
          </cell>
          <cell r="C12285" t="str">
            <v>160 - GCP Allocation O &amp; M Exp Amount</v>
          </cell>
          <cell r="D12285">
            <v>0</v>
          </cell>
          <cell r="F12285" t="str">
            <v>CALC</v>
          </cell>
          <cell r="H12285" t="str">
            <v>160</v>
          </cell>
          <cell r="I12285" t="str">
            <v>C</v>
          </cell>
          <cell r="J12285" t="str">
            <v>om_exp</v>
          </cell>
          <cell r="K12285" t="str">
            <v>alloc_gcp_amt</v>
          </cell>
          <cell r="M12285" t="str">
            <v>2015/07/1/2/A/0</v>
          </cell>
        </row>
        <row r="12286">
          <cell r="A12286" t="str">
            <v>12285</v>
          </cell>
          <cell r="B12286" t="str">
            <v>OM62160</v>
          </cell>
          <cell r="C12286" t="str">
            <v>160 - GCP Allocation O &amp; M Exp Amount</v>
          </cell>
          <cell r="D12286">
            <v>0</v>
          </cell>
          <cell r="F12286" t="str">
            <v>CALC</v>
          </cell>
          <cell r="H12286" t="str">
            <v>160</v>
          </cell>
          <cell r="I12286" t="str">
            <v>C</v>
          </cell>
          <cell r="J12286" t="str">
            <v>om_exp</v>
          </cell>
          <cell r="K12286" t="str">
            <v>alloc_gcp_amt</v>
          </cell>
          <cell r="M12286" t="str">
            <v>2015/07/1/2/A/0</v>
          </cell>
        </row>
        <row r="12287">
          <cell r="A12287" t="str">
            <v>12286</v>
          </cell>
          <cell r="B12287" t="str">
            <v>OM62160</v>
          </cell>
          <cell r="C12287" t="str">
            <v>160 - GCP Allocation O &amp; M Exp Amount</v>
          </cell>
          <cell r="D12287">
            <v>0</v>
          </cell>
          <cell r="F12287" t="str">
            <v>CALC</v>
          </cell>
          <cell r="H12287" t="str">
            <v>160</v>
          </cell>
          <cell r="I12287" t="str">
            <v>C</v>
          </cell>
          <cell r="J12287" t="str">
            <v>om_exp</v>
          </cell>
          <cell r="K12287" t="str">
            <v>alloc_gcp_amt</v>
          </cell>
          <cell r="M12287" t="str">
            <v>2015/07/1/2/A/0</v>
          </cell>
        </row>
        <row r="12288">
          <cell r="A12288" t="str">
            <v>12287</v>
          </cell>
          <cell r="B12288" t="str">
            <v>OM62160</v>
          </cell>
          <cell r="C12288" t="str">
            <v>160 - GCP Allocation O &amp; M Exp Amount</v>
          </cell>
          <cell r="D12288">
            <v>0</v>
          </cell>
          <cell r="F12288" t="str">
            <v>CALC</v>
          </cell>
          <cell r="H12288" t="str">
            <v>160</v>
          </cell>
          <cell r="I12288" t="str">
            <v>C</v>
          </cell>
          <cell r="J12288" t="str">
            <v>om_exp</v>
          </cell>
          <cell r="K12288" t="str">
            <v>alloc_gcp_amt</v>
          </cell>
          <cell r="M12288" t="str">
            <v>2015/07/1/2/A/0</v>
          </cell>
        </row>
        <row r="12289">
          <cell r="A12289" t="str">
            <v>12288</v>
          </cell>
          <cell r="B12289" t="str">
            <v>OM62160</v>
          </cell>
          <cell r="C12289" t="str">
            <v>160 - GCP Allocation O &amp; M Exp Amount</v>
          </cell>
          <cell r="D12289">
            <v>0</v>
          </cell>
          <cell r="F12289" t="str">
            <v>CALC</v>
          </cell>
          <cell r="H12289" t="str">
            <v>160</v>
          </cell>
          <cell r="I12289" t="str">
            <v>C</v>
          </cell>
          <cell r="J12289" t="str">
            <v>om_exp</v>
          </cell>
          <cell r="K12289" t="str">
            <v>alloc_gcp_amt</v>
          </cell>
          <cell r="M12289" t="str">
            <v>2015/07/1/2/A/0</v>
          </cell>
        </row>
        <row r="12290">
          <cell r="A12290" t="str">
            <v>12289</v>
          </cell>
          <cell r="B12290" t="str">
            <v>OM62160</v>
          </cell>
          <cell r="C12290" t="str">
            <v>160 - GCP Allocation O &amp; M Exp Amount</v>
          </cell>
          <cell r="D12290">
            <v>0</v>
          </cell>
          <cell r="F12290" t="str">
            <v>CALC</v>
          </cell>
          <cell r="H12290" t="str">
            <v>160</v>
          </cell>
          <cell r="I12290" t="str">
            <v>C</v>
          </cell>
          <cell r="J12290" t="str">
            <v>om_exp</v>
          </cell>
          <cell r="K12290" t="str">
            <v>alloc_gcp_amt</v>
          </cell>
          <cell r="M12290" t="str">
            <v>2015/07/1/2/A/0</v>
          </cell>
        </row>
        <row r="12291">
          <cell r="A12291" t="str">
            <v>12290</v>
          </cell>
          <cell r="B12291" t="str">
            <v>OM62160</v>
          </cell>
          <cell r="C12291" t="str">
            <v>160 - GCP Allocation O &amp; M Exp Amount</v>
          </cell>
          <cell r="D12291">
            <v>0</v>
          </cell>
          <cell r="F12291" t="str">
            <v>CALC</v>
          </cell>
          <cell r="H12291" t="str">
            <v>160</v>
          </cell>
          <cell r="I12291" t="str">
            <v>C</v>
          </cell>
          <cell r="J12291" t="str">
            <v>om_exp</v>
          </cell>
          <cell r="K12291" t="str">
            <v>alloc_gcp_amt</v>
          </cell>
          <cell r="M12291" t="str">
            <v>2015/07/1/2/A/0</v>
          </cell>
        </row>
        <row r="12292">
          <cell r="A12292" t="str">
            <v>12291</v>
          </cell>
          <cell r="B12292" t="str">
            <v>OM62160</v>
          </cell>
          <cell r="C12292" t="str">
            <v>160 - GCP Allocation O &amp; M Exp Amount</v>
          </cell>
          <cell r="D12292">
            <v>0</v>
          </cell>
          <cell r="F12292" t="str">
            <v>CALC</v>
          </cell>
          <cell r="H12292" t="str">
            <v>160</v>
          </cell>
          <cell r="I12292" t="str">
            <v>C</v>
          </cell>
          <cell r="J12292" t="str">
            <v>om_exp</v>
          </cell>
          <cell r="K12292" t="str">
            <v>alloc_gcp_amt</v>
          </cell>
          <cell r="M12292" t="str">
            <v>2015/07/1/2/A/0</v>
          </cell>
        </row>
        <row r="12293">
          <cell r="A12293" t="str">
            <v>12292</v>
          </cell>
          <cell r="B12293" t="str">
            <v>OM62160</v>
          </cell>
          <cell r="C12293" t="str">
            <v>160 - GCP Allocation O &amp; M Exp Amount</v>
          </cell>
          <cell r="D12293">
            <v>0</v>
          </cell>
          <cell r="F12293" t="str">
            <v>CALC</v>
          </cell>
          <cell r="H12293" t="str">
            <v>160</v>
          </cell>
          <cell r="I12293" t="str">
            <v>C</v>
          </cell>
          <cell r="J12293" t="str">
            <v>om_exp</v>
          </cell>
          <cell r="K12293" t="str">
            <v>alloc_gcp_amt</v>
          </cell>
          <cell r="M12293" t="str">
            <v>2015/07/1/2/A/0</v>
          </cell>
        </row>
        <row r="12294">
          <cell r="A12294" t="str">
            <v>12293</v>
          </cell>
          <cell r="B12294" t="str">
            <v>OM62160</v>
          </cell>
          <cell r="C12294" t="str">
            <v>160 - GCP Allocation O &amp; M Exp Amount</v>
          </cell>
          <cell r="D12294">
            <v>0</v>
          </cell>
          <cell r="F12294" t="str">
            <v>CALC</v>
          </cell>
          <cell r="H12294" t="str">
            <v>160</v>
          </cell>
          <cell r="I12294" t="str">
            <v>C</v>
          </cell>
          <cell r="J12294" t="str">
            <v>om_exp</v>
          </cell>
          <cell r="K12294" t="str">
            <v>alloc_gcp_amt</v>
          </cell>
          <cell r="M12294" t="str">
            <v>2015/07/1/2/A/0</v>
          </cell>
        </row>
        <row r="12295">
          <cell r="A12295" t="str">
            <v>12294</v>
          </cell>
          <cell r="B12295" t="str">
            <v>OM62160</v>
          </cell>
          <cell r="C12295" t="str">
            <v>160 - GCP Allocation O &amp; M Exp Amount</v>
          </cell>
          <cell r="D12295">
            <v>0</v>
          </cell>
          <cell r="F12295" t="str">
            <v>CALC</v>
          </cell>
          <cell r="H12295" t="str">
            <v>160</v>
          </cell>
          <cell r="I12295" t="str">
            <v>C</v>
          </cell>
          <cell r="J12295" t="str">
            <v>om_exp</v>
          </cell>
          <cell r="K12295" t="str">
            <v>alloc_gcp_amt</v>
          </cell>
          <cell r="M12295" t="str">
            <v>2015/07/1/2/A/0</v>
          </cell>
        </row>
        <row r="12296">
          <cell r="A12296" t="str">
            <v>12295</v>
          </cell>
          <cell r="B12296" t="str">
            <v>OM32160</v>
          </cell>
          <cell r="C12296" t="str">
            <v>160 - GCP Allocation Factor</v>
          </cell>
          <cell r="D12296">
            <v>0</v>
          </cell>
          <cell r="F12296" t="str">
            <v>CALC</v>
          </cell>
          <cell r="H12296" t="str">
            <v>160</v>
          </cell>
          <cell r="I12296" t="str">
            <v>C</v>
          </cell>
          <cell r="J12296" t="str">
            <v>om_exp</v>
          </cell>
          <cell r="K12296" t="str">
            <v>alloc_gcp</v>
          </cell>
          <cell r="M12296" t="str">
            <v>2015/07/1/2/A/0</v>
          </cell>
        </row>
        <row r="12297">
          <cell r="A12297" t="str">
            <v>12296</v>
          </cell>
          <cell r="B12297" t="str">
            <v>OM32160</v>
          </cell>
          <cell r="C12297" t="str">
            <v>160 - GCP Allocation Factor</v>
          </cell>
          <cell r="D12297">
            <v>0</v>
          </cell>
          <cell r="F12297" t="str">
            <v>CALC</v>
          </cell>
          <cell r="H12297" t="str">
            <v>160</v>
          </cell>
          <cell r="I12297" t="str">
            <v>C</v>
          </cell>
          <cell r="J12297" t="str">
            <v>om_exp</v>
          </cell>
          <cell r="K12297" t="str">
            <v>alloc_gcp</v>
          </cell>
          <cell r="M12297" t="str">
            <v>2015/07/1/2/A/0</v>
          </cell>
        </row>
        <row r="12298">
          <cell r="A12298" t="str">
            <v>12297</v>
          </cell>
          <cell r="B12298" t="str">
            <v>OM32160</v>
          </cell>
          <cell r="C12298" t="str">
            <v>160 - GCP Allocation Factor</v>
          </cell>
          <cell r="D12298">
            <v>0</v>
          </cell>
          <cell r="F12298" t="str">
            <v>CALC</v>
          </cell>
          <cell r="H12298" t="str">
            <v>160</v>
          </cell>
          <cell r="I12298" t="str">
            <v>C</v>
          </cell>
          <cell r="J12298" t="str">
            <v>om_exp</v>
          </cell>
          <cell r="K12298" t="str">
            <v>alloc_gcp</v>
          </cell>
          <cell r="M12298" t="str">
            <v>2015/07/1/2/A/0</v>
          </cell>
        </row>
        <row r="12299">
          <cell r="A12299" t="str">
            <v>12298</v>
          </cell>
          <cell r="B12299" t="str">
            <v>OM32160</v>
          </cell>
          <cell r="C12299" t="str">
            <v>160 - GCP Allocation Factor</v>
          </cell>
          <cell r="D12299">
            <v>0</v>
          </cell>
          <cell r="F12299" t="str">
            <v>CALC</v>
          </cell>
          <cell r="H12299" t="str">
            <v>160</v>
          </cell>
          <cell r="I12299" t="str">
            <v>C</v>
          </cell>
          <cell r="J12299" t="str">
            <v>om_exp</v>
          </cell>
          <cell r="K12299" t="str">
            <v>alloc_gcp</v>
          </cell>
          <cell r="M12299" t="str">
            <v>2015/07/1/2/A/0</v>
          </cell>
        </row>
        <row r="12300">
          <cell r="A12300" t="str">
            <v>12299</v>
          </cell>
          <cell r="B12300" t="str">
            <v>OM32160</v>
          </cell>
          <cell r="C12300" t="str">
            <v>160 - GCP Allocation Factor</v>
          </cell>
          <cell r="D12300">
            <v>0</v>
          </cell>
          <cell r="F12300" t="str">
            <v>CALC</v>
          </cell>
          <cell r="H12300" t="str">
            <v>160</v>
          </cell>
          <cell r="I12300" t="str">
            <v>C</v>
          </cell>
          <cell r="J12300" t="str">
            <v>om_exp</v>
          </cell>
          <cell r="K12300" t="str">
            <v>alloc_gcp</v>
          </cell>
          <cell r="M12300" t="str">
            <v>2015/07/1/2/A/0</v>
          </cell>
        </row>
        <row r="12301">
          <cell r="A12301" t="str">
            <v>12300</v>
          </cell>
          <cell r="B12301" t="str">
            <v>OM32160</v>
          </cell>
          <cell r="C12301" t="str">
            <v>160 - GCP Allocation Factor</v>
          </cell>
          <cell r="D12301">
            <v>0</v>
          </cell>
          <cell r="F12301" t="str">
            <v>CALC</v>
          </cell>
          <cell r="H12301" t="str">
            <v>160</v>
          </cell>
          <cell r="I12301" t="str">
            <v>C</v>
          </cell>
          <cell r="J12301" t="str">
            <v>om_exp</v>
          </cell>
          <cell r="K12301" t="str">
            <v>alloc_gcp</v>
          </cell>
          <cell r="M12301" t="str">
            <v>2015/07/1/2/A/0</v>
          </cell>
        </row>
        <row r="12302">
          <cell r="A12302" t="str">
            <v>12301</v>
          </cell>
          <cell r="B12302" t="str">
            <v>OM32160</v>
          </cell>
          <cell r="C12302" t="str">
            <v>160 - GCP Allocation Factor</v>
          </cell>
          <cell r="D12302">
            <v>0</v>
          </cell>
          <cell r="F12302" t="str">
            <v>CALC</v>
          </cell>
          <cell r="H12302" t="str">
            <v>160</v>
          </cell>
          <cell r="I12302" t="str">
            <v>C</v>
          </cell>
          <cell r="J12302" t="str">
            <v>om_exp</v>
          </cell>
          <cell r="K12302" t="str">
            <v>alloc_gcp</v>
          </cell>
          <cell r="M12302" t="str">
            <v>2015/07/1/2/A/0</v>
          </cell>
        </row>
        <row r="12303">
          <cell r="A12303" t="str">
            <v>12302</v>
          </cell>
          <cell r="B12303" t="str">
            <v>OM32160</v>
          </cell>
          <cell r="C12303" t="str">
            <v>160 - GCP Allocation Factor</v>
          </cell>
          <cell r="D12303">
            <v>0</v>
          </cell>
          <cell r="F12303" t="str">
            <v>CALC</v>
          </cell>
          <cell r="H12303" t="str">
            <v>160</v>
          </cell>
          <cell r="I12303" t="str">
            <v>C</v>
          </cell>
          <cell r="J12303" t="str">
            <v>om_exp</v>
          </cell>
          <cell r="K12303" t="str">
            <v>alloc_gcp</v>
          </cell>
          <cell r="M12303" t="str">
            <v>2015/07/1/2/A/0</v>
          </cell>
        </row>
        <row r="12304">
          <cell r="A12304" t="str">
            <v>12303</v>
          </cell>
          <cell r="B12304" t="str">
            <v>OM32160</v>
          </cell>
          <cell r="C12304" t="str">
            <v>160 - GCP Allocation Factor</v>
          </cell>
          <cell r="D12304">
            <v>0</v>
          </cell>
          <cell r="F12304" t="str">
            <v>CALC</v>
          </cell>
          <cell r="H12304" t="str">
            <v>160</v>
          </cell>
          <cell r="I12304" t="str">
            <v>C</v>
          </cell>
          <cell r="J12304" t="str">
            <v>om_exp</v>
          </cell>
          <cell r="K12304" t="str">
            <v>alloc_gcp</v>
          </cell>
          <cell r="M12304" t="str">
            <v>2015/07/1/2/A/0</v>
          </cell>
        </row>
        <row r="12305">
          <cell r="A12305" t="str">
            <v>12304</v>
          </cell>
          <cell r="B12305" t="str">
            <v>OM32160</v>
          </cell>
          <cell r="C12305" t="str">
            <v>160 - GCP Allocation Factor</v>
          </cell>
          <cell r="D12305">
            <v>0</v>
          </cell>
          <cell r="F12305" t="str">
            <v>CALC</v>
          </cell>
          <cell r="H12305" t="str">
            <v>160</v>
          </cell>
          <cell r="I12305" t="str">
            <v>C</v>
          </cell>
          <cell r="J12305" t="str">
            <v>om_exp</v>
          </cell>
          <cell r="K12305" t="str">
            <v>alloc_gcp</v>
          </cell>
          <cell r="M12305" t="str">
            <v>2015/07/1/2/A/0</v>
          </cell>
        </row>
        <row r="12306">
          <cell r="A12306" t="str">
            <v>12305</v>
          </cell>
          <cell r="B12306" t="str">
            <v>OM32160</v>
          </cell>
          <cell r="C12306" t="str">
            <v>160 - GCP Allocation Factor</v>
          </cell>
          <cell r="D12306">
            <v>0</v>
          </cell>
          <cell r="F12306" t="str">
            <v>CALC</v>
          </cell>
          <cell r="H12306" t="str">
            <v>160</v>
          </cell>
          <cell r="I12306" t="str">
            <v>C</v>
          </cell>
          <cell r="J12306" t="str">
            <v>om_exp</v>
          </cell>
          <cell r="K12306" t="str">
            <v>alloc_gcp</v>
          </cell>
          <cell r="M12306" t="str">
            <v>2015/07/1/2/A/0</v>
          </cell>
        </row>
        <row r="12307">
          <cell r="A12307" t="str">
            <v>12306</v>
          </cell>
          <cell r="B12307" t="str">
            <v>OM32160</v>
          </cell>
          <cell r="C12307" t="str">
            <v>160 - GCP Allocation Factor</v>
          </cell>
          <cell r="D12307">
            <v>0</v>
          </cell>
          <cell r="F12307" t="str">
            <v>CALC</v>
          </cell>
          <cell r="H12307" t="str">
            <v>160</v>
          </cell>
          <cell r="I12307" t="str">
            <v>C</v>
          </cell>
          <cell r="J12307" t="str">
            <v>om_exp</v>
          </cell>
          <cell r="K12307" t="str">
            <v>alloc_gcp</v>
          </cell>
          <cell r="M12307" t="str">
            <v>2015/07/1/2/A/0</v>
          </cell>
        </row>
        <row r="12308">
          <cell r="A12308" t="str">
            <v>12307</v>
          </cell>
          <cell r="B12308" t="str">
            <v>OM32160</v>
          </cell>
          <cell r="C12308" t="str">
            <v>160 - GCP Allocation Factor</v>
          </cell>
          <cell r="D12308">
            <v>0</v>
          </cell>
          <cell r="F12308" t="str">
            <v>CALC</v>
          </cell>
          <cell r="H12308" t="str">
            <v>160</v>
          </cell>
          <cell r="I12308" t="str">
            <v>C</v>
          </cell>
          <cell r="J12308" t="str">
            <v>om_exp</v>
          </cell>
          <cell r="K12308" t="str">
            <v>alloc_gcp</v>
          </cell>
          <cell r="M12308" t="str">
            <v>2015/07/1/2/A/0</v>
          </cell>
        </row>
        <row r="12309">
          <cell r="A12309" t="str">
            <v>12308</v>
          </cell>
          <cell r="B12309" t="str">
            <v>OM32160</v>
          </cell>
          <cell r="C12309" t="str">
            <v>160 - GCP Allocation Factor</v>
          </cell>
          <cell r="D12309">
            <v>0</v>
          </cell>
          <cell r="F12309" t="str">
            <v>CALC</v>
          </cell>
          <cell r="H12309" t="str">
            <v>160</v>
          </cell>
          <cell r="I12309" t="str">
            <v>C</v>
          </cell>
          <cell r="J12309" t="str">
            <v>om_exp</v>
          </cell>
          <cell r="K12309" t="str">
            <v>alloc_gcp</v>
          </cell>
          <cell r="M12309" t="str">
            <v>2015/07/1/2/A/0</v>
          </cell>
        </row>
        <row r="12310">
          <cell r="A12310" t="str">
            <v>12309</v>
          </cell>
          <cell r="B12310" t="str">
            <v>OM32160</v>
          </cell>
          <cell r="C12310" t="str">
            <v>160 - GCP Allocation Factor</v>
          </cell>
          <cell r="D12310">
            <v>0</v>
          </cell>
          <cell r="F12310" t="str">
            <v>CALC</v>
          </cell>
          <cell r="H12310" t="str">
            <v>160</v>
          </cell>
          <cell r="I12310" t="str">
            <v>C</v>
          </cell>
          <cell r="J12310" t="str">
            <v>om_exp</v>
          </cell>
          <cell r="K12310" t="str">
            <v>alloc_gcp</v>
          </cell>
          <cell r="M12310" t="str">
            <v>2015/07/1/2/A/0</v>
          </cell>
        </row>
        <row r="12311">
          <cell r="A12311" t="str">
            <v>12310</v>
          </cell>
          <cell r="B12311" t="str">
            <v>OM32160</v>
          </cell>
          <cell r="C12311" t="str">
            <v>160 - GCP Allocation Factor</v>
          </cell>
          <cell r="D12311">
            <v>0</v>
          </cell>
          <cell r="F12311" t="str">
            <v>CALC</v>
          </cell>
          <cell r="H12311" t="str">
            <v>160</v>
          </cell>
          <cell r="I12311" t="str">
            <v>C</v>
          </cell>
          <cell r="J12311" t="str">
            <v>om_exp</v>
          </cell>
          <cell r="K12311" t="str">
            <v>alloc_gcp</v>
          </cell>
          <cell r="M12311" t="str">
            <v>2015/07/1/2/A/0</v>
          </cell>
        </row>
        <row r="12312">
          <cell r="A12312" t="str">
            <v>12311</v>
          </cell>
          <cell r="B12312" t="str">
            <v>OM32160</v>
          </cell>
          <cell r="C12312" t="str">
            <v>160 - GCP Allocation Factor</v>
          </cell>
          <cell r="D12312">
            <v>0</v>
          </cell>
          <cell r="F12312" t="str">
            <v>CALC</v>
          </cell>
          <cell r="H12312" t="str">
            <v>160</v>
          </cell>
          <cell r="I12312" t="str">
            <v>C</v>
          </cell>
          <cell r="J12312" t="str">
            <v>om_exp</v>
          </cell>
          <cell r="K12312" t="str">
            <v>alloc_gcp</v>
          </cell>
          <cell r="M12312" t="str">
            <v>2015/07/1/2/A/0</v>
          </cell>
        </row>
        <row r="12313">
          <cell r="A12313" t="str">
            <v>12312</v>
          </cell>
          <cell r="B12313" t="str">
            <v>OM32160</v>
          </cell>
          <cell r="C12313" t="str">
            <v>160 - GCP Allocation Factor</v>
          </cell>
          <cell r="D12313">
            <v>0</v>
          </cell>
          <cell r="F12313" t="str">
            <v>CALC</v>
          </cell>
          <cell r="H12313" t="str">
            <v>160</v>
          </cell>
          <cell r="I12313" t="str">
            <v>C</v>
          </cell>
          <cell r="J12313" t="str">
            <v>om_exp</v>
          </cell>
          <cell r="K12313" t="str">
            <v>alloc_gcp</v>
          </cell>
          <cell r="M12313" t="str">
            <v>2015/07/1/2/A/0</v>
          </cell>
        </row>
        <row r="12314">
          <cell r="A12314" t="str">
            <v>12313</v>
          </cell>
          <cell r="B12314" t="str">
            <v>OM32160</v>
          </cell>
          <cell r="C12314" t="str">
            <v>160 - GCP Allocation Factor</v>
          </cell>
          <cell r="D12314">
            <v>0</v>
          </cell>
          <cell r="F12314" t="str">
            <v>CALC</v>
          </cell>
          <cell r="H12314" t="str">
            <v>160</v>
          </cell>
          <cell r="I12314" t="str">
            <v>C</v>
          </cell>
          <cell r="J12314" t="str">
            <v>om_exp</v>
          </cell>
          <cell r="K12314" t="str">
            <v>alloc_gcp</v>
          </cell>
          <cell r="M12314" t="str">
            <v>2015/07/1/2/A/0</v>
          </cell>
        </row>
        <row r="12315">
          <cell r="A12315" t="str">
            <v>12314</v>
          </cell>
          <cell r="B12315" t="str">
            <v>OM32160</v>
          </cell>
          <cell r="C12315" t="str">
            <v>160 - GCP Allocation Factor</v>
          </cell>
          <cell r="D12315">
            <v>0</v>
          </cell>
          <cell r="F12315" t="str">
            <v>CALC</v>
          </cell>
          <cell r="H12315" t="str">
            <v>160</v>
          </cell>
          <cell r="I12315" t="str">
            <v>C</v>
          </cell>
          <cell r="J12315" t="str">
            <v>om_exp</v>
          </cell>
          <cell r="K12315" t="str">
            <v>alloc_gcp</v>
          </cell>
          <cell r="M12315" t="str">
            <v>2015/07/1/2/A/0</v>
          </cell>
        </row>
        <row r="12316">
          <cell r="A12316" t="str">
            <v>12315</v>
          </cell>
          <cell r="B12316" t="str">
            <v>OM32160</v>
          </cell>
          <cell r="C12316" t="str">
            <v>160 - GCP Allocation Factor</v>
          </cell>
          <cell r="D12316">
            <v>0</v>
          </cell>
          <cell r="F12316" t="str">
            <v>CALC</v>
          </cell>
          <cell r="H12316" t="str">
            <v>160</v>
          </cell>
          <cell r="I12316" t="str">
            <v>C</v>
          </cell>
          <cell r="J12316" t="str">
            <v>om_exp</v>
          </cell>
          <cell r="K12316" t="str">
            <v>alloc_gcp</v>
          </cell>
          <cell r="M12316" t="str">
            <v>2015/07/1/2/A/0</v>
          </cell>
        </row>
        <row r="12317">
          <cell r="A12317" t="str">
            <v>12316</v>
          </cell>
          <cell r="B12317" t="str">
            <v>OM32160</v>
          </cell>
          <cell r="C12317" t="str">
            <v>160 - GCP Allocation Factor</v>
          </cell>
          <cell r="D12317">
            <v>0</v>
          </cell>
          <cell r="F12317" t="str">
            <v>CALC</v>
          </cell>
          <cell r="H12317" t="str">
            <v>160</v>
          </cell>
          <cell r="I12317" t="str">
            <v>C</v>
          </cell>
          <cell r="J12317" t="str">
            <v>om_exp</v>
          </cell>
          <cell r="K12317" t="str">
            <v>alloc_gcp</v>
          </cell>
          <cell r="M12317" t="str">
            <v>2015/07/1/2/A/0</v>
          </cell>
        </row>
        <row r="12318">
          <cell r="A12318" t="str">
            <v>12317</v>
          </cell>
          <cell r="B12318" t="str">
            <v>OM32160</v>
          </cell>
          <cell r="C12318" t="str">
            <v>160 - GCP Allocation Factor</v>
          </cell>
          <cell r="D12318">
            <v>0</v>
          </cell>
          <cell r="F12318" t="str">
            <v>CALC</v>
          </cell>
          <cell r="H12318" t="str">
            <v>160</v>
          </cell>
          <cell r="I12318" t="str">
            <v>C</v>
          </cell>
          <cell r="J12318" t="str">
            <v>om_exp</v>
          </cell>
          <cell r="K12318" t="str">
            <v>alloc_gcp</v>
          </cell>
          <cell r="M12318" t="str">
            <v>2015/07/1/2/A/0</v>
          </cell>
        </row>
        <row r="12319">
          <cell r="A12319" t="str">
            <v>12318</v>
          </cell>
          <cell r="B12319" t="str">
            <v>OM32160</v>
          </cell>
          <cell r="C12319" t="str">
            <v>160 - GCP Allocation Factor</v>
          </cell>
          <cell r="D12319">
            <v>0</v>
          </cell>
          <cell r="F12319" t="str">
            <v>CALC</v>
          </cell>
          <cell r="H12319" t="str">
            <v>160</v>
          </cell>
          <cell r="I12319" t="str">
            <v>C</v>
          </cell>
          <cell r="J12319" t="str">
            <v>om_exp</v>
          </cell>
          <cell r="K12319" t="str">
            <v>alloc_gcp</v>
          </cell>
          <cell r="M12319" t="str">
            <v>2015/07/1/2/A/0</v>
          </cell>
        </row>
        <row r="12320">
          <cell r="A12320" t="str">
            <v>12319</v>
          </cell>
          <cell r="B12320" t="str">
            <v>OM32160</v>
          </cell>
          <cell r="C12320" t="str">
            <v>160 - GCP Allocation Factor</v>
          </cell>
          <cell r="D12320">
            <v>0</v>
          </cell>
          <cell r="F12320" t="str">
            <v>CALC</v>
          </cell>
          <cell r="H12320" t="str">
            <v>160</v>
          </cell>
          <cell r="I12320" t="str">
            <v>C</v>
          </cell>
          <cell r="J12320" t="str">
            <v>om_exp</v>
          </cell>
          <cell r="K12320" t="str">
            <v>alloc_gcp</v>
          </cell>
          <cell r="M12320" t="str">
            <v>2015/07/1/2/A/0</v>
          </cell>
        </row>
        <row r="12321">
          <cell r="A12321" t="str">
            <v>12320</v>
          </cell>
          <cell r="B12321" t="str">
            <v>OM32160</v>
          </cell>
          <cell r="C12321" t="str">
            <v>160 - GCP Allocation Factor</v>
          </cell>
          <cell r="D12321">
            <v>0</v>
          </cell>
          <cell r="F12321" t="str">
            <v>CALC</v>
          </cell>
          <cell r="H12321" t="str">
            <v>160</v>
          </cell>
          <cell r="I12321" t="str">
            <v>C</v>
          </cell>
          <cell r="J12321" t="str">
            <v>om_exp</v>
          </cell>
          <cell r="K12321" t="str">
            <v>alloc_gcp</v>
          </cell>
          <cell r="M12321" t="str">
            <v>2015/07/1/2/A/0</v>
          </cell>
        </row>
        <row r="12322">
          <cell r="A12322" t="str">
            <v>12321</v>
          </cell>
          <cell r="B12322" t="str">
            <v>OM32160</v>
          </cell>
          <cell r="C12322" t="str">
            <v>160 - GCP Allocation Factor</v>
          </cell>
          <cell r="D12322">
            <v>0</v>
          </cell>
          <cell r="F12322" t="str">
            <v>CALC</v>
          </cell>
          <cell r="H12322" t="str">
            <v>160</v>
          </cell>
          <cell r="I12322" t="str">
            <v>C</v>
          </cell>
          <cell r="J12322" t="str">
            <v>om_exp</v>
          </cell>
          <cell r="K12322" t="str">
            <v>alloc_gcp</v>
          </cell>
          <cell r="M12322" t="str">
            <v>2015/07/1/2/A/0</v>
          </cell>
        </row>
        <row r="12323">
          <cell r="A12323" t="str">
            <v>12322</v>
          </cell>
          <cell r="B12323" t="str">
            <v>OM32160</v>
          </cell>
          <cell r="C12323" t="str">
            <v>160 - GCP Allocation Factor</v>
          </cell>
          <cell r="D12323">
            <v>0</v>
          </cell>
          <cell r="F12323" t="str">
            <v>CALC</v>
          </cell>
          <cell r="H12323" t="str">
            <v>160</v>
          </cell>
          <cell r="I12323" t="str">
            <v>C</v>
          </cell>
          <cell r="J12323" t="str">
            <v>om_exp</v>
          </cell>
          <cell r="K12323" t="str">
            <v>alloc_gcp</v>
          </cell>
          <cell r="M12323" t="str">
            <v>2015/07/1/2/A/0</v>
          </cell>
        </row>
        <row r="12324">
          <cell r="A12324" t="str">
            <v>12323</v>
          </cell>
          <cell r="B12324" t="str">
            <v>OM32160</v>
          </cell>
          <cell r="C12324" t="str">
            <v>160 - GCP Allocation Factor</v>
          </cell>
          <cell r="D12324">
            <v>0</v>
          </cell>
          <cell r="F12324" t="str">
            <v>CALC</v>
          </cell>
          <cell r="H12324" t="str">
            <v>160</v>
          </cell>
          <cell r="I12324" t="str">
            <v>C</v>
          </cell>
          <cell r="J12324" t="str">
            <v>om_exp</v>
          </cell>
          <cell r="K12324" t="str">
            <v>alloc_gcp</v>
          </cell>
          <cell r="M12324" t="str">
            <v>2015/07/1/2/A/0</v>
          </cell>
        </row>
        <row r="12325">
          <cell r="A12325" t="str">
            <v>12324</v>
          </cell>
          <cell r="B12325" t="str">
            <v>OM32160</v>
          </cell>
          <cell r="C12325" t="str">
            <v>160 - GCP Allocation Factor</v>
          </cell>
          <cell r="D12325">
            <v>0</v>
          </cell>
          <cell r="F12325" t="str">
            <v>CALC</v>
          </cell>
          <cell r="H12325" t="str">
            <v>160</v>
          </cell>
          <cell r="I12325" t="str">
            <v>C</v>
          </cell>
          <cell r="J12325" t="str">
            <v>om_exp</v>
          </cell>
          <cell r="K12325" t="str">
            <v>alloc_gcp</v>
          </cell>
          <cell r="M12325" t="str">
            <v>2015/07/1/2/A/0</v>
          </cell>
        </row>
        <row r="12326">
          <cell r="A12326" t="str">
            <v>12325</v>
          </cell>
          <cell r="B12326" t="str">
            <v>OM32160</v>
          </cell>
          <cell r="C12326" t="str">
            <v>160 - GCP Allocation Factor</v>
          </cell>
          <cell r="D12326">
            <v>0</v>
          </cell>
          <cell r="F12326" t="str">
            <v>CALC</v>
          </cell>
          <cell r="H12326" t="str">
            <v>160</v>
          </cell>
          <cell r="I12326" t="str">
            <v>C</v>
          </cell>
          <cell r="J12326" t="str">
            <v>om_exp</v>
          </cell>
          <cell r="K12326" t="str">
            <v>alloc_gcp</v>
          </cell>
          <cell r="M12326" t="str">
            <v>2015/07/1/2/A/0</v>
          </cell>
        </row>
        <row r="12327">
          <cell r="A12327" t="str">
            <v>12326</v>
          </cell>
          <cell r="B12327" t="str">
            <v>OM32160</v>
          </cell>
          <cell r="C12327" t="str">
            <v>160 - GCP Allocation Factor</v>
          </cell>
          <cell r="D12327">
            <v>0</v>
          </cell>
          <cell r="F12327" t="str">
            <v>CALC</v>
          </cell>
          <cell r="H12327" t="str">
            <v>160</v>
          </cell>
          <cell r="I12327" t="str">
            <v>C</v>
          </cell>
          <cell r="J12327" t="str">
            <v>om_exp</v>
          </cell>
          <cell r="K12327" t="str">
            <v>alloc_gcp</v>
          </cell>
          <cell r="M12327" t="str">
            <v>2015/07/1/2/A/0</v>
          </cell>
        </row>
        <row r="12328">
          <cell r="A12328" t="str">
            <v>12327</v>
          </cell>
          <cell r="B12328" t="str">
            <v>OM32160</v>
          </cell>
          <cell r="C12328" t="str">
            <v>160 - GCP Allocation Factor</v>
          </cell>
          <cell r="D12328">
            <v>0</v>
          </cell>
          <cell r="F12328" t="str">
            <v>CALC</v>
          </cell>
          <cell r="H12328" t="str">
            <v>160</v>
          </cell>
          <cell r="I12328" t="str">
            <v>C</v>
          </cell>
          <cell r="J12328" t="str">
            <v>om_exp</v>
          </cell>
          <cell r="K12328" t="str">
            <v>alloc_gcp</v>
          </cell>
          <cell r="M12328" t="str">
            <v>2015/07/1/2/A/0</v>
          </cell>
        </row>
        <row r="12329">
          <cell r="A12329" t="str">
            <v>12328</v>
          </cell>
          <cell r="B12329" t="str">
            <v>OM32160</v>
          </cell>
          <cell r="C12329" t="str">
            <v>160 - GCP Allocation Factor</v>
          </cell>
          <cell r="D12329">
            <v>0</v>
          </cell>
          <cell r="F12329" t="str">
            <v>CALC</v>
          </cell>
          <cell r="H12329" t="str">
            <v>160</v>
          </cell>
          <cell r="I12329" t="str">
            <v>C</v>
          </cell>
          <cell r="J12329" t="str">
            <v>om_exp</v>
          </cell>
          <cell r="K12329" t="str">
            <v>alloc_gcp</v>
          </cell>
          <cell r="M12329" t="str">
            <v>2015/07/1/2/A/0</v>
          </cell>
        </row>
        <row r="12330">
          <cell r="A12330" t="str">
            <v>12329</v>
          </cell>
          <cell r="B12330" t="str">
            <v>OM32160</v>
          </cell>
          <cell r="C12330" t="str">
            <v>160 - GCP Allocation Factor</v>
          </cell>
          <cell r="D12330">
            <v>0</v>
          </cell>
          <cell r="F12330" t="str">
            <v>CALC</v>
          </cell>
          <cell r="H12330" t="str">
            <v>160</v>
          </cell>
          <cell r="I12330" t="str">
            <v>C</v>
          </cell>
          <cell r="J12330" t="str">
            <v>om_exp</v>
          </cell>
          <cell r="K12330" t="str">
            <v>alloc_gcp</v>
          </cell>
          <cell r="M12330" t="str">
            <v>2015/07/1/2/A/0</v>
          </cell>
        </row>
        <row r="12331">
          <cell r="A12331" t="str">
            <v>12330</v>
          </cell>
          <cell r="B12331" t="str">
            <v>OM32160</v>
          </cell>
          <cell r="C12331" t="str">
            <v>160 - GCP Allocation Factor</v>
          </cell>
          <cell r="D12331">
            <v>0</v>
          </cell>
          <cell r="F12331" t="str">
            <v>CALC</v>
          </cell>
          <cell r="H12331" t="str">
            <v>160</v>
          </cell>
          <cell r="I12331" t="str">
            <v>C</v>
          </cell>
          <cell r="J12331" t="str">
            <v>om_exp</v>
          </cell>
          <cell r="K12331" t="str">
            <v>alloc_gcp</v>
          </cell>
          <cell r="M12331" t="str">
            <v>2015/07/1/2/A/0</v>
          </cell>
        </row>
        <row r="12332">
          <cell r="A12332" t="str">
            <v>12331</v>
          </cell>
          <cell r="B12332" t="str">
            <v>OM32160</v>
          </cell>
          <cell r="C12332" t="str">
            <v>160 - GCP Allocation Factor</v>
          </cell>
          <cell r="D12332">
            <v>0</v>
          </cell>
          <cell r="F12332" t="str">
            <v>CALC</v>
          </cell>
          <cell r="H12332" t="str">
            <v>160</v>
          </cell>
          <cell r="I12332" t="str">
            <v>C</v>
          </cell>
          <cell r="J12332" t="str">
            <v>om_exp</v>
          </cell>
          <cell r="K12332" t="str">
            <v>alloc_gcp</v>
          </cell>
          <cell r="M12332" t="str">
            <v>2015/07/1/2/A/0</v>
          </cell>
        </row>
        <row r="12333">
          <cell r="A12333" t="str">
            <v>12332</v>
          </cell>
          <cell r="B12333" t="str">
            <v>OM32160</v>
          </cell>
          <cell r="C12333" t="str">
            <v>160 - GCP Allocation Factor</v>
          </cell>
          <cell r="D12333">
            <v>0</v>
          </cell>
          <cell r="F12333" t="str">
            <v>CALC</v>
          </cell>
          <cell r="H12333" t="str">
            <v>160</v>
          </cell>
          <cell r="I12333" t="str">
            <v>C</v>
          </cell>
          <cell r="J12333" t="str">
            <v>om_exp</v>
          </cell>
          <cell r="K12333" t="str">
            <v>alloc_gcp</v>
          </cell>
          <cell r="M12333" t="str">
            <v>2015/07/1/2/A/0</v>
          </cell>
        </row>
        <row r="12334">
          <cell r="A12334" t="str">
            <v>12333</v>
          </cell>
          <cell r="B12334" t="str">
            <v>OM32160</v>
          </cell>
          <cell r="C12334" t="str">
            <v>160 - GCP Allocation Factor</v>
          </cell>
          <cell r="D12334">
            <v>0</v>
          </cell>
          <cell r="F12334" t="str">
            <v>CALC</v>
          </cell>
          <cell r="H12334" t="str">
            <v>160</v>
          </cell>
          <cell r="I12334" t="str">
            <v>C</v>
          </cell>
          <cell r="J12334" t="str">
            <v>om_exp</v>
          </cell>
          <cell r="K12334" t="str">
            <v>alloc_gcp</v>
          </cell>
          <cell r="M12334" t="str">
            <v>2015/07/1/2/A/0</v>
          </cell>
        </row>
        <row r="12335">
          <cell r="A12335" t="str">
            <v>12334</v>
          </cell>
          <cell r="B12335" t="str">
            <v>OM32160</v>
          </cell>
          <cell r="C12335" t="str">
            <v>160 - GCP Allocation Factor</v>
          </cell>
          <cell r="D12335">
            <v>0</v>
          </cell>
          <cell r="F12335" t="str">
            <v>CALC</v>
          </cell>
          <cell r="H12335" t="str">
            <v>160</v>
          </cell>
          <cell r="I12335" t="str">
            <v>C</v>
          </cell>
          <cell r="J12335" t="str">
            <v>om_exp</v>
          </cell>
          <cell r="K12335" t="str">
            <v>alloc_gcp</v>
          </cell>
          <cell r="M12335" t="str">
            <v>2015/07/1/2/A/0</v>
          </cell>
        </row>
        <row r="12336">
          <cell r="A12336" t="str">
            <v>12335</v>
          </cell>
          <cell r="B12336" t="str">
            <v>OM32160</v>
          </cell>
          <cell r="C12336" t="str">
            <v>160 - GCP Allocation Factor</v>
          </cell>
          <cell r="D12336">
            <v>0</v>
          </cell>
          <cell r="F12336" t="str">
            <v>CALC</v>
          </cell>
          <cell r="H12336" t="str">
            <v>160</v>
          </cell>
          <cell r="I12336" t="str">
            <v>C</v>
          </cell>
          <cell r="J12336" t="str">
            <v>om_exp</v>
          </cell>
          <cell r="K12336" t="str">
            <v>alloc_gcp</v>
          </cell>
          <cell r="M12336" t="str">
            <v>2015/07/1/2/A/0</v>
          </cell>
        </row>
        <row r="12337">
          <cell r="A12337" t="str">
            <v>12336</v>
          </cell>
          <cell r="B12337" t="str">
            <v>OM32160</v>
          </cell>
          <cell r="C12337" t="str">
            <v>160 - GCP Allocation Factor</v>
          </cell>
          <cell r="D12337">
            <v>0</v>
          </cell>
          <cell r="F12337" t="str">
            <v>CALC</v>
          </cell>
          <cell r="H12337" t="str">
            <v>160</v>
          </cell>
          <cell r="I12337" t="str">
            <v>C</v>
          </cell>
          <cell r="J12337" t="str">
            <v>om_exp</v>
          </cell>
          <cell r="K12337" t="str">
            <v>alloc_gcp</v>
          </cell>
          <cell r="M12337" t="str">
            <v>2015/07/1/2/A/0</v>
          </cell>
        </row>
        <row r="12338">
          <cell r="A12338" t="str">
            <v>12337</v>
          </cell>
          <cell r="B12338" t="str">
            <v>OMC2160</v>
          </cell>
          <cell r="C12338" t="str">
            <v>160 - GCP Jurisdictional O &amp; M Exp Amount</v>
          </cell>
          <cell r="D12338">
            <v>0</v>
          </cell>
          <cell r="F12338" t="str">
            <v>CALC</v>
          </cell>
          <cell r="H12338" t="str">
            <v>160</v>
          </cell>
          <cell r="I12338" t="str">
            <v>C</v>
          </cell>
          <cell r="J12338" t="str">
            <v>om_exp</v>
          </cell>
          <cell r="K12338" t="str">
            <v>juris_gcp_amt</v>
          </cell>
          <cell r="M12338" t="str">
            <v>2015/07/1/2/A/0</v>
          </cell>
        </row>
        <row r="12339">
          <cell r="A12339" t="str">
            <v>12338</v>
          </cell>
          <cell r="B12339" t="str">
            <v>OMC2160</v>
          </cell>
          <cell r="C12339" t="str">
            <v>160 - GCP Jurisdictional O &amp; M Exp Amount</v>
          </cell>
          <cell r="D12339">
            <v>0</v>
          </cell>
          <cell r="F12339" t="str">
            <v>CALC</v>
          </cell>
          <cell r="H12339" t="str">
            <v>160</v>
          </cell>
          <cell r="I12339" t="str">
            <v>C</v>
          </cell>
          <cell r="J12339" t="str">
            <v>om_exp</v>
          </cell>
          <cell r="K12339" t="str">
            <v>juris_gcp_amt</v>
          </cell>
          <cell r="M12339" t="str">
            <v>2015/07/1/2/A/0</v>
          </cell>
        </row>
        <row r="12340">
          <cell r="A12340" t="str">
            <v>12339</v>
          </cell>
          <cell r="B12340" t="str">
            <v>OMC2160</v>
          </cell>
          <cell r="C12340" t="str">
            <v>160 - GCP Jurisdictional O &amp; M Exp Amount</v>
          </cell>
          <cell r="D12340">
            <v>0</v>
          </cell>
          <cell r="F12340" t="str">
            <v>CALC</v>
          </cell>
          <cell r="H12340" t="str">
            <v>160</v>
          </cell>
          <cell r="I12340" t="str">
            <v>C</v>
          </cell>
          <cell r="J12340" t="str">
            <v>om_exp</v>
          </cell>
          <cell r="K12340" t="str">
            <v>juris_gcp_amt</v>
          </cell>
          <cell r="M12340" t="str">
            <v>2015/07/1/2/A/0</v>
          </cell>
        </row>
        <row r="12341">
          <cell r="A12341" t="str">
            <v>12340</v>
          </cell>
          <cell r="B12341" t="str">
            <v>OMC2160</v>
          </cell>
          <cell r="C12341" t="str">
            <v>160 - GCP Jurisdictional O &amp; M Exp Amount</v>
          </cell>
          <cell r="D12341">
            <v>0</v>
          </cell>
          <cell r="F12341" t="str">
            <v>CALC</v>
          </cell>
          <cell r="H12341" t="str">
            <v>160</v>
          </cell>
          <cell r="I12341" t="str">
            <v>C</v>
          </cell>
          <cell r="J12341" t="str">
            <v>om_exp</v>
          </cell>
          <cell r="K12341" t="str">
            <v>juris_gcp_amt</v>
          </cell>
          <cell r="M12341" t="str">
            <v>2015/07/1/2/A/0</v>
          </cell>
        </row>
        <row r="12342">
          <cell r="A12342" t="str">
            <v>12341</v>
          </cell>
          <cell r="B12342" t="str">
            <v>OMC2160</v>
          </cell>
          <cell r="C12342" t="str">
            <v>160 - GCP Jurisdictional O &amp; M Exp Amount</v>
          </cell>
          <cell r="D12342">
            <v>0</v>
          </cell>
          <cell r="F12342" t="str">
            <v>CALC</v>
          </cell>
          <cell r="H12342" t="str">
            <v>160</v>
          </cell>
          <cell r="I12342" t="str">
            <v>C</v>
          </cell>
          <cell r="J12342" t="str">
            <v>om_exp</v>
          </cell>
          <cell r="K12342" t="str">
            <v>juris_gcp_amt</v>
          </cell>
          <cell r="M12342" t="str">
            <v>2015/07/1/2/A/0</v>
          </cell>
        </row>
        <row r="12343">
          <cell r="A12343" t="str">
            <v>12342</v>
          </cell>
          <cell r="B12343" t="str">
            <v>OMC2160</v>
          </cell>
          <cell r="C12343" t="str">
            <v>160 - GCP Jurisdictional O &amp; M Exp Amount</v>
          </cell>
          <cell r="D12343">
            <v>0</v>
          </cell>
          <cell r="F12343" t="str">
            <v>CALC</v>
          </cell>
          <cell r="H12343" t="str">
            <v>160</v>
          </cell>
          <cell r="I12343" t="str">
            <v>C</v>
          </cell>
          <cell r="J12343" t="str">
            <v>om_exp</v>
          </cell>
          <cell r="K12343" t="str">
            <v>juris_gcp_amt</v>
          </cell>
          <cell r="M12343" t="str">
            <v>2015/07/1/2/A/0</v>
          </cell>
        </row>
        <row r="12344">
          <cell r="A12344" t="str">
            <v>12343</v>
          </cell>
          <cell r="B12344" t="str">
            <v>OMC2160</v>
          </cell>
          <cell r="C12344" t="str">
            <v>160 - GCP Jurisdictional O &amp; M Exp Amount</v>
          </cell>
          <cell r="D12344">
            <v>0</v>
          </cell>
          <cell r="F12344" t="str">
            <v>CALC</v>
          </cell>
          <cell r="H12344" t="str">
            <v>160</v>
          </cell>
          <cell r="I12344" t="str">
            <v>C</v>
          </cell>
          <cell r="J12344" t="str">
            <v>om_exp</v>
          </cell>
          <cell r="K12344" t="str">
            <v>juris_gcp_amt</v>
          </cell>
          <cell r="M12344" t="str">
            <v>2015/07/1/2/A/0</v>
          </cell>
        </row>
        <row r="12345">
          <cell r="A12345" t="str">
            <v>12344</v>
          </cell>
          <cell r="B12345" t="str">
            <v>OMC2160</v>
          </cell>
          <cell r="C12345" t="str">
            <v>160 - GCP Jurisdictional O &amp; M Exp Amount</v>
          </cell>
          <cell r="D12345">
            <v>0</v>
          </cell>
          <cell r="F12345" t="str">
            <v>CALC</v>
          </cell>
          <cell r="H12345" t="str">
            <v>160</v>
          </cell>
          <cell r="I12345" t="str">
            <v>C</v>
          </cell>
          <cell r="J12345" t="str">
            <v>om_exp</v>
          </cell>
          <cell r="K12345" t="str">
            <v>juris_gcp_amt</v>
          </cell>
          <cell r="M12345" t="str">
            <v>2015/07/1/2/A/0</v>
          </cell>
        </row>
        <row r="12346">
          <cell r="A12346" t="str">
            <v>12345</v>
          </cell>
          <cell r="B12346" t="str">
            <v>OMC2160</v>
          </cell>
          <cell r="C12346" t="str">
            <v>160 - GCP Jurisdictional O &amp; M Exp Amount</v>
          </cell>
          <cell r="D12346">
            <v>0</v>
          </cell>
          <cell r="F12346" t="str">
            <v>CALC</v>
          </cell>
          <cell r="H12346" t="str">
            <v>160</v>
          </cell>
          <cell r="I12346" t="str">
            <v>C</v>
          </cell>
          <cell r="J12346" t="str">
            <v>om_exp</v>
          </cell>
          <cell r="K12346" t="str">
            <v>juris_gcp_amt</v>
          </cell>
          <cell r="M12346" t="str">
            <v>2015/07/1/2/A/0</v>
          </cell>
        </row>
        <row r="12347">
          <cell r="A12347" t="str">
            <v>12346</v>
          </cell>
          <cell r="B12347" t="str">
            <v>OMC2160</v>
          </cell>
          <cell r="C12347" t="str">
            <v>160 - GCP Jurisdictional O &amp; M Exp Amount</v>
          </cell>
          <cell r="D12347">
            <v>0</v>
          </cell>
          <cell r="F12347" t="str">
            <v>CALC</v>
          </cell>
          <cell r="H12347" t="str">
            <v>160</v>
          </cell>
          <cell r="I12347" t="str">
            <v>C</v>
          </cell>
          <cell r="J12347" t="str">
            <v>om_exp</v>
          </cell>
          <cell r="K12347" t="str">
            <v>juris_gcp_amt</v>
          </cell>
          <cell r="M12347" t="str">
            <v>2015/07/1/2/A/0</v>
          </cell>
        </row>
        <row r="12348">
          <cell r="A12348" t="str">
            <v>12347</v>
          </cell>
          <cell r="B12348" t="str">
            <v>OMC2160</v>
          </cell>
          <cell r="C12348" t="str">
            <v>160 - GCP Jurisdictional O &amp; M Exp Amount</v>
          </cell>
          <cell r="D12348">
            <v>0</v>
          </cell>
          <cell r="F12348" t="str">
            <v>CALC</v>
          </cell>
          <cell r="H12348" t="str">
            <v>160</v>
          </cell>
          <cell r="I12348" t="str">
            <v>C</v>
          </cell>
          <cell r="J12348" t="str">
            <v>om_exp</v>
          </cell>
          <cell r="K12348" t="str">
            <v>juris_gcp_amt</v>
          </cell>
          <cell r="M12348" t="str">
            <v>2015/07/1/2/A/0</v>
          </cell>
        </row>
        <row r="12349">
          <cell r="A12349" t="str">
            <v>12348</v>
          </cell>
          <cell r="B12349" t="str">
            <v>OMC2160</v>
          </cell>
          <cell r="C12349" t="str">
            <v>160 - GCP Jurisdictional O &amp; M Exp Amount</v>
          </cell>
          <cell r="D12349">
            <v>0</v>
          </cell>
          <cell r="F12349" t="str">
            <v>CALC</v>
          </cell>
          <cell r="H12349" t="str">
            <v>160</v>
          </cell>
          <cell r="I12349" t="str">
            <v>C</v>
          </cell>
          <cell r="J12349" t="str">
            <v>om_exp</v>
          </cell>
          <cell r="K12349" t="str">
            <v>juris_gcp_amt</v>
          </cell>
          <cell r="M12349" t="str">
            <v>2015/07/1/2/A/0</v>
          </cell>
        </row>
        <row r="12350">
          <cell r="A12350" t="str">
            <v>12349</v>
          </cell>
          <cell r="B12350" t="str">
            <v>OMC2160</v>
          </cell>
          <cell r="C12350" t="str">
            <v>160 - GCP Jurisdictional O &amp; M Exp Amount</v>
          </cell>
          <cell r="D12350">
            <v>0</v>
          </cell>
          <cell r="F12350" t="str">
            <v>CALC</v>
          </cell>
          <cell r="H12350" t="str">
            <v>160</v>
          </cell>
          <cell r="I12350" t="str">
            <v>C</v>
          </cell>
          <cell r="J12350" t="str">
            <v>om_exp</v>
          </cell>
          <cell r="K12350" t="str">
            <v>juris_gcp_amt</v>
          </cell>
          <cell r="M12350" t="str">
            <v>2015/07/1/2/A/0</v>
          </cell>
        </row>
        <row r="12351">
          <cell r="A12351" t="str">
            <v>12350</v>
          </cell>
          <cell r="B12351" t="str">
            <v>OMC2160</v>
          </cell>
          <cell r="C12351" t="str">
            <v>160 - GCP Jurisdictional O &amp; M Exp Amount</v>
          </cell>
          <cell r="D12351">
            <v>0</v>
          </cell>
          <cell r="F12351" t="str">
            <v>CALC</v>
          </cell>
          <cell r="H12351" t="str">
            <v>160</v>
          </cell>
          <cell r="I12351" t="str">
            <v>C</v>
          </cell>
          <cell r="J12351" t="str">
            <v>om_exp</v>
          </cell>
          <cell r="K12351" t="str">
            <v>juris_gcp_amt</v>
          </cell>
          <cell r="M12351" t="str">
            <v>2015/07/1/2/A/0</v>
          </cell>
        </row>
        <row r="12352">
          <cell r="A12352" t="str">
            <v>12351</v>
          </cell>
          <cell r="B12352" t="str">
            <v>OMC2160</v>
          </cell>
          <cell r="C12352" t="str">
            <v>160 - GCP Jurisdictional O &amp; M Exp Amount</v>
          </cell>
          <cell r="D12352">
            <v>0</v>
          </cell>
          <cell r="F12352" t="str">
            <v>CALC</v>
          </cell>
          <cell r="H12352" t="str">
            <v>160</v>
          </cell>
          <cell r="I12352" t="str">
            <v>C</v>
          </cell>
          <cell r="J12352" t="str">
            <v>om_exp</v>
          </cell>
          <cell r="K12352" t="str">
            <v>juris_gcp_amt</v>
          </cell>
          <cell r="M12352" t="str">
            <v>2015/07/1/2/A/0</v>
          </cell>
        </row>
        <row r="12353">
          <cell r="A12353" t="str">
            <v>12352</v>
          </cell>
          <cell r="B12353" t="str">
            <v>OMC2160</v>
          </cell>
          <cell r="C12353" t="str">
            <v>160 - GCP Jurisdictional O &amp; M Exp Amount</v>
          </cell>
          <cell r="D12353">
            <v>0</v>
          </cell>
          <cell r="F12353" t="str">
            <v>CALC</v>
          </cell>
          <cell r="H12353" t="str">
            <v>160</v>
          </cell>
          <cell r="I12353" t="str">
            <v>C</v>
          </cell>
          <cell r="J12353" t="str">
            <v>om_exp</v>
          </cell>
          <cell r="K12353" t="str">
            <v>juris_gcp_amt</v>
          </cell>
          <cell r="M12353" t="str">
            <v>2015/07/1/2/A/0</v>
          </cell>
        </row>
        <row r="12354">
          <cell r="A12354" t="str">
            <v>12353</v>
          </cell>
          <cell r="B12354" t="str">
            <v>OMC2160</v>
          </cell>
          <cell r="C12354" t="str">
            <v>160 - GCP Jurisdictional O &amp; M Exp Amount</v>
          </cell>
          <cell r="D12354">
            <v>0</v>
          </cell>
          <cell r="F12354" t="str">
            <v>CALC</v>
          </cell>
          <cell r="H12354" t="str">
            <v>160</v>
          </cell>
          <cell r="I12354" t="str">
            <v>C</v>
          </cell>
          <cell r="J12354" t="str">
            <v>om_exp</v>
          </cell>
          <cell r="K12354" t="str">
            <v>juris_gcp_amt</v>
          </cell>
          <cell r="M12354" t="str">
            <v>2015/07/1/2/A/0</v>
          </cell>
        </row>
        <row r="12355">
          <cell r="A12355" t="str">
            <v>12354</v>
          </cell>
          <cell r="B12355" t="str">
            <v>OMC2160</v>
          </cell>
          <cell r="C12355" t="str">
            <v>160 - GCP Jurisdictional O &amp; M Exp Amount</v>
          </cell>
          <cell r="D12355">
            <v>0</v>
          </cell>
          <cell r="F12355" t="str">
            <v>CALC</v>
          </cell>
          <cell r="H12355" t="str">
            <v>160</v>
          </cell>
          <cell r="I12355" t="str">
            <v>C</v>
          </cell>
          <cell r="J12355" t="str">
            <v>om_exp</v>
          </cell>
          <cell r="K12355" t="str">
            <v>juris_gcp_amt</v>
          </cell>
          <cell r="M12355" t="str">
            <v>2015/07/1/2/A/0</v>
          </cell>
        </row>
        <row r="12356">
          <cell r="A12356" t="str">
            <v>12355</v>
          </cell>
          <cell r="B12356" t="str">
            <v>OMC2160</v>
          </cell>
          <cell r="C12356" t="str">
            <v>160 - GCP Jurisdictional O &amp; M Exp Amount</v>
          </cell>
          <cell r="D12356">
            <v>0</v>
          </cell>
          <cell r="F12356" t="str">
            <v>CALC</v>
          </cell>
          <cell r="H12356" t="str">
            <v>160</v>
          </cell>
          <cell r="I12356" t="str">
            <v>C</v>
          </cell>
          <cell r="J12356" t="str">
            <v>om_exp</v>
          </cell>
          <cell r="K12356" t="str">
            <v>juris_gcp_amt</v>
          </cell>
          <cell r="M12356" t="str">
            <v>2015/07/1/2/A/0</v>
          </cell>
        </row>
        <row r="12357">
          <cell r="A12357" t="str">
            <v>12356</v>
          </cell>
          <cell r="B12357" t="str">
            <v>OMC2160</v>
          </cell>
          <cell r="C12357" t="str">
            <v>160 - GCP Jurisdictional O &amp; M Exp Amount</v>
          </cell>
          <cell r="D12357">
            <v>0</v>
          </cell>
          <cell r="F12357" t="str">
            <v>CALC</v>
          </cell>
          <cell r="H12357" t="str">
            <v>160</v>
          </cell>
          <cell r="I12357" t="str">
            <v>C</v>
          </cell>
          <cell r="J12357" t="str">
            <v>om_exp</v>
          </cell>
          <cell r="K12357" t="str">
            <v>juris_gcp_amt</v>
          </cell>
          <cell r="M12357" t="str">
            <v>2015/07/1/2/A/0</v>
          </cell>
        </row>
        <row r="12358">
          <cell r="A12358" t="str">
            <v>12357</v>
          </cell>
          <cell r="B12358" t="str">
            <v>OMC2160</v>
          </cell>
          <cell r="C12358" t="str">
            <v>160 - GCP Jurisdictional O &amp; M Exp Amount</v>
          </cell>
          <cell r="D12358">
            <v>0</v>
          </cell>
          <cell r="F12358" t="str">
            <v>CALC</v>
          </cell>
          <cell r="H12358" t="str">
            <v>160</v>
          </cell>
          <cell r="I12358" t="str">
            <v>C</v>
          </cell>
          <cell r="J12358" t="str">
            <v>om_exp</v>
          </cell>
          <cell r="K12358" t="str">
            <v>juris_gcp_amt</v>
          </cell>
          <cell r="M12358" t="str">
            <v>2015/07/1/2/A/0</v>
          </cell>
        </row>
        <row r="12359">
          <cell r="A12359" t="str">
            <v>12358</v>
          </cell>
          <cell r="B12359" t="str">
            <v>OMC2160</v>
          </cell>
          <cell r="C12359" t="str">
            <v>160 - GCP Jurisdictional O &amp; M Exp Amount</v>
          </cell>
          <cell r="D12359">
            <v>0</v>
          </cell>
          <cell r="F12359" t="str">
            <v>CALC</v>
          </cell>
          <cell r="H12359" t="str">
            <v>160</v>
          </cell>
          <cell r="I12359" t="str">
            <v>C</v>
          </cell>
          <cell r="J12359" t="str">
            <v>om_exp</v>
          </cell>
          <cell r="K12359" t="str">
            <v>juris_gcp_amt</v>
          </cell>
          <cell r="M12359" t="str">
            <v>2015/07/1/2/A/0</v>
          </cell>
        </row>
        <row r="12360">
          <cell r="A12360" t="str">
            <v>12359</v>
          </cell>
          <cell r="B12360" t="str">
            <v>OMC2160</v>
          </cell>
          <cell r="C12360" t="str">
            <v>160 - GCP Jurisdictional O &amp; M Exp Amount</v>
          </cell>
          <cell r="D12360">
            <v>0</v>
          </cell>
          <cell r="F12360" t="str">
            <v>CALC</v>
          </cell>
          <cell r="H12360" t="str">
            <v>160</v>
          </cell>
          <cell r="I12360" t="str">
            <v>C</v>
          </cell>
          <cell r="J12360" t="str">
            <v>om_exp</v>
          </cell>
          <cell r="K12360" t="str">
            <v>juris_gcp_amt</v>
          </cell>
          <cell r="M12360" t="str">
            <v>2015/07/1/2/A/0</v>
          </cell>
        </row>
        <row r="12361">
          <cell r="A12361" t="str">
            <v>12360</v>
          </cell>
          <cell r="B12361" t="str">
            <v>OMC2160</v>
          </cell>
          <cell r="C12361" t="str">
            <v>160 - GCP Jurisdictional O &amp; M Exp Amount</v>
          </cell>
          <cell r="D12361">
            <v>0</v>
          </cell>
          <cell r="F12361" t="str">
            <v>CALC</v>
          </cell>
          <cell r="H12361" t="str">
            <v>160</v>
          </cell>
          <cell r="I12361" t="str">
            <v>C</v>
          </cell>
          <cell r="J12361" t="str">
            <v>om_exp</v>
          </cell>
          <cell r="K12361" t="str">
            <v>juris_gcp_amt</v>
          </cell>
          <cell r="M12361" t="str">
            <v>2015/07/1/2/A/0</v>
          </cell>
        </row>
        <row r="12362">
          <cell r="A12362" t="str">
            <v>12361</v>
          </cell>
          <cell r="B12362" t="str">
            <v>OMC2160</v>
          </cell>
          <cell r="C12362" t="str">
            <v>160 - GCP Jurisdictional O &amp; M Exp Amount</v>
          </cell>
          <cell r="D12362">
            <v>0</v>
          </cell>
          <cell r="F12362" t="str">
            <v>CALC</v>
          </cell>
          <cell r="H12362" t="str">
            <v>160</v>
          </cell>
          <cell r="I12362" t="str">
            <v>C</v>
          </cell>
          <cell r="J12362" t="str">
            <v>om_exp</v>
          </cell>
          <cell r="K12362" t="str">
            <v>juris_gcp_amt</v>
          </cell>
          <cell r="M12362" t="str">
            <v>2015/07/1/2/A/0</v>
          </cell>
        </row>
        <row r="12363">
          <cell r="A12363" t="str">
            <v>12362</v>
          </cell>
          <cell r="B12363" t="str">
            <v>OMC2160</v>
          </cell>
          <cell r="C12363" t="str">
            <v>160 - GCP Jurisdictional O &amp; M Exp Amount</v>
          </cell>
          <cell r="D12363">
            <v>0</v>
          </cell>
          <cell r="F12363" t="str">
            <v>CALC</v>
          </cell>
          <cell r="H12363" t="str">
            <v>160</v>
          </cell>
          <cell r="I12363" t="str">
            <v>C</v>
          </cell>
          <cell r="J12363" t="str">
            <v>om_exp</v>
          </cell>
          <cell r="K12363" t="str">
            <v>juris_gcp_amt</v>
          </cell>
          <cell r="M12363" t="str">
            <v>2015/07/1/2/A/0</v>
          </cell>
        </row>
        <row r="12364">
          <cell r="A12364" t="str">
            <v>12363</v>
          </cell>
          <cell r="B12364" t="str">
            <v>OMC2160</v>
          </cell>
          <cell r="C12364" t="str">
            <v>160 - GCP Jurisdictional O &amp; M Exp Amount</v>
          </cell>
          <cell r="D12364">
            <v>0</v>
          </cell>
          <cell r="F12364" t="str">
            <v>CALC</v>
          </cell>
          <cell r="H12364" t="str">
            <v>160</v>
          </cell>
          <cell r="I12364" t="str">
            <v>C</v>
          </cell>
          <cell r="J12364" t="str">
            <v>om_exp</v>
          </cell>
          <cell r="K12364" t="str">
            <v>juris_gcp_amt</v>
          </cell>
          <cell r="M12364" t="str">
            <v>2015/07/1/2/A/0</v>
          </cell>
        </row>
        <row r="12365">
          <cell r="A12365" t="str">
            <v>12364</v>
          </cell>
          <cell r="B12365" t="str">
            <v>OMC2160</v>
          </cell>
          <cell r="C12365" t="str">
            <v>160 - GCP Jurisdictional O &amp; M Exp Amount</v>
          </cell>
          <cell r="D12365">
            <v>0</v>
          </cell>
          <cell r="F12365" t="str">
            <v>CALC</v>
          </cell>
          <cell r="H12365" t="str">
            <v>160</v>
          </cell>
          <cell r="I12365" t="str">
            <v>C</v>
          </cell>
          <cell r="J12365" t="str">
            <v>om_exp</v>
          </cell>
          <cell r="K12365" t="str">
            <v>juris_gcp_amt</v>
          </cell>
          <cell r="M12365" t="str">
            <v>2015/07/1/2/A/0</v>
          </cell>
        </row>
        <row r="12366">
          <cell r="A12366" t="str">
            <v>12365</v>
          </cell>
          <cell r="B12366" t="str">
            <v>OMC2160</v>
          </cell>
          <cell r="C12366" t="str">
            <v>160 - GCP Jurisdictional O &amp; M Exp Amount</v>
          </cell>
          <cell r="D12366">
            <v>0</v>
          </cell>
          <cell r="F12366" t="str">
            <v>CALC</v>
          </cell>
          <cell r="H12366" t="str">
            <v>160</v>
          </cell>
          <cell r="I12366" t="str">
            <v>C</v>
          </cell>
          <cell r="J12366" t="str">
            <v>om_exp</v>
          </cell>
          <cell r="K12366" t="str">
            <v>juris_gcp_amt</v>
          </cell>
          <cell r="M12366" t="str">
            <v>2015/07/1/2/A/0</v>
          </cell>
        </row>
        <row r="12367">
          <cell r="A12367" t="str">
            <v>12366</v>
          </cell>
          <cell r="B12367" t="str">
            <v>OMC2160</v>
          </cell>
          <cell r="C12367" t="str">
            <v>160 - GCP Jurisdictional O &amp; M Exp Amount</v>
          </cell>
          <cell r="D12367">
            <v>0</v>
          </cell>
          <cell r="F12367" t="str">
            <v>CALC</v>
          </cell>
          <cell r="H12367" t="str">
            <v>160</v>
          </cell>
          <cell r="I12367" t="str">
            <v>C</v>
          </cell>
          <cell r="J12367" t="str">
            <v>om_exp</v>
          </cell>
          <cell r="K12367" t="str">
            <v>juris_gcp_amt</v>
          </cell>
          <cell r="M12367" t="str">
            <v>2015/07/1/2/A/0</v>
          </cell>
        </row>
        <row r="12368">
          <cell r="A12368" t="str">
            <v>12367</v>
          </cell>
          <cell r="B12368" t="str">
            <v>OMC2160</v>
          </cell>
          <cell r="C12368" t="str">
            <v>160 - GCP Jurisdictional O &amp; M Exp Amount</v>
          </cell>
          <cell r="D12368">
            <v>0</v>
          </cell>
          <cell r="F12368" t="str">
            <v>CALC</v>
          </cell>
          <cell r="H12368" t="str">
            <v>160</v>
          </cell>
          <cell r="I12368" t="str">
            <v>C</v>
          </cell>
          <cell r="J12368" t="str">
            <v>om_exp</v>
          </cell>
          <cell r="K12368" t="str">
            <v>juris_gcp_amt</v>
          </cell>
          <cell r="M12368" t="str">
            <v>2015/07/1/2/A/0</v>
          </cell>
        </row>
        <row r="12369">
          <cell r="A12369" t="str">
            <v>12368</v>
          </cell>
          <cell r="B12369" t="str">
            <v>OMC2160</v>
          </cell>
          <cell r="C12369" t="str">
            <v>160 - GCP Jurisdictional O &amp; M Exp Amount</v>
          </cell>
          <cell r="D12369">
            <v>0</v>
          </cell>
          <cell r="F12369" t="str">
            <v>CALC</v>
          </cell>
          <cell r="H12369" t="str">
            <v>160</v>
          </cell>
          <cell r="I12369" t="str">
            <v>C</v>
          </cell>
          <cell r="J12369" t="str">
            <v>om_exp</v>
          </cell>
          <cell r="K12369" t="str">
            <v>juris_gcp_amt</v>
          </cell>
          <cell r="M12369" t="str">
            <v>2015/07/1/2/A/0</v>
          </cell>
        </row>
        <row r="12370">
          <cell r="A12370" t="str">
            <v>12369</v>
          </cell>
          <cell r="B12370" t="str">
            <v>OMC2160</v>
          </cell>
          <cell r="C12370" t="str">
            <v>160 - GCP Jurisdictional O &amp; M Exp Amount</v>
          </cell>
          <cell r="D12370">
            <v>0</v>
          </cell>
          <cell r="F12370" t="str">
            <v>CALC</v>
          </cell>
          <cell r="H12370" t="str">
            <v>160</v>
          </cell>
          <cell r="I12370" t="str">
            <v>C</v>
          </cell>
          <cell r="J12370" t="str">
            <v>om_exp</v>
          </cell>
          <cell r="K12370" t="str">
            <v>juris_gcp_amt</v>
          </cell>
          <cell r="M12370" t="str">
            <v>2015/07/1/2/A/0</v>
          </cell>
        </row>
        <row r="12371">
          <cell r="A12371" t="str">
            <v>12370</v>
          </cell>
          <cell r="B12371" t="str">
            <v>OMC2160</v>
          </cell>
          <cell r="C12371" t="str">
            <v>160 - GCP Jurisdictional O &amp; M Exp Amount</v>
          </cell>
          <cell r="D12371">
            <v>0</v>
          </cell>
          <cell r="F12371" t="str">
            <v>CALC</v>
          </cell>
          <cell r="H12371" t="str">
            <v>160</v>
          </cell>
          <cell r="I12371" t="str">
            <v>C</v>
          </cell>
          <cell r="J12371" t="str">
            <v>om_exp</v>
          </cell>
          <cell r="K12371" t="str">
            <v>juris_gcp_amt</v>
          </cell>
          <cell r="M12371" t="str">
            <v>2015/07/1/2/A/0</v>
          </cell>
        </row>
        <row r="12372">
          <cell r="A12372" t="str">
            <v>12371</v>
          </cell>
          <cell r="B12372" t="str">
            <v>OMC2160</v>
          </cell>
          <cell r="C12372" t="str">
            <v>160 - GCP Jurisdictional O &amp; M Exp Amount</v>
          </cell>
          <cell r="D12372">
            <v>0</v>
          </cell>
          <cell r="F12372" t="str">
            <v>CALC</v>
          </cell>
          <cell r="H12372" t="str">
            <v>160</v>
          </cell>
          <cell r="I12372" t="str">
            <v>C</v>
          </cell>
          <cell r="J12372" t="str">
            <v>om_exp</v>
          </cell>
          <cell r="K12372" t="str">
            <v>juris_gcp_amt</v>
          </cell>
          <cell r="M12372" t="str">
            <v>2015/07/1/2/A/0</v>
          </cell>
        </row>
        <row r="12373">
          <cell r="A12373" t="str">
            <v>12372</v>
          </cell>
          <cell r="B12373" t="str">
            <v>OMC2160</v>
          </cell>
          <cell r="C12373" t="str">
            <v>160 - GCP Jurisdictional O &amp; M Exp Amount</v>
          </cell>
          <cell r="D12373">
            <v>0</v>
          </cell>
          <cell r="F12373" t="str">
            <v>CALC</v>
          </cell>
          <cell r="H12373" t="str">
            <v>160</v>
          </cell>
          <cell r="I12373" t="str">
            <v>C</v>
          </cell>
          <cell r="J12373" t="str">
            <v>om_exp</v>
          </cell>
          <cell r="K12373" t="str">
            <v>juris_gcp_amt</v>
          </cell>
          <cell r="M12373" t="str">
            <v>2015/07/1/2/A/0</v>
          </cell>
        </row>
        <row r="12374">
          <cell r="A12374" t="str">
            <v>12373</v>
          </cell>
          <cell r="B12374" t="str">
            <v>OMC2160</v>
          </cell>
          <cell r="C12374" t="str">
            <v>160 - GCP Jurisdictional O &amp; M Exp Amount</v>
          </cell>
          <cell r="D12374">
            <v>0</v>
          </cell>
          <cell r="F12374" t="str">
            <v>CALC</v>
          </cell>
          <cell r="H12374" t="str">
            <v>160</v>
          </cell>
          <cell r="I12374" t="str">
            <v>C</v>
          </cell>
          <cell r="J12374" t="str">
            <v>om_exp</v>
          </cell>
          <cell r="K12374" t="str">
            <v>juris_gcp_amt</v>
          </cell>
          <cell r="M12374" t="str">
            <v>2015/07/1/2/A/0</v>
          </cell>
        </row>
        <row r="12375">
          <cell r="A12375" t="str">
            <v>12374</v>
          </cell>
          <cell r="B12375" t="str">
            <v>OMC2160</v>
          </cell>
          <cell r="C12375" t="str">
            <v>160 - GCP Jurisdictional O &amp; M Exp Amount</v>
          </cell>
          <cell r="D12375">
            <v>0</v>
          </cell>
          <cell r="F12375" t="str">
            <v>CALC</v>
          </cell>
          <cell r="H12375" t="str">
            <v>160</v>
          </cell>
          <cell r="I12375" t="str">
            <v>C</v>
          </cell>
          <cell r="J12375" t="str">
            <v>om_exp</v>
          </cell>
          <cell r="K12375" t="str">
            <v>juris_gcp_amt</v>
          </cell>
          <cell r="M12375" t="str">
            <v>2015/07/1/2/A/0</v>
          </cell>
        </row>
        <row r="12376">
          <cell r="A12376" t="str">
            <v>12375</v>
          </cell>
          <cell r="B12376" t="str">
            <v>OMC2160</v>
          </cell>
          <cell r="C12376" t="str">
            <v>160 - GCP Jurisdictional O &amp; M Exp Amount</v>
          </cell>
          <cell r="D12376">
            <v>0</v>
          </cell>
          <cell r="F12376" t="str">
            <v>CALC</v>
          </cell>
          <cell r="H12376" t="str">
            <v>160</v>
          </cell>
          <cell r="I12376" t="str">
            <v>C</v>
          </cell>
          <cell r="J12376" t="str">
            <v>om_exp</v>
          </cell>
          <cell r="K12376" t="str">
            <v>juris_gcp_amt</v>
          </cell>
          <cell r="M12376" t="str">
            <v>2015/07/1/2/A/0</v>
          </cell>
        </row>
        <row r="12377">
          <cell r="A12377" t="str">
            <v>12376</v>
          </cell>
          <cell r="B12377" t="str">
            <v>OMC2160</v>
          </cell>
          <cell r="C12377" t="str">
            <v>160 - GCP Jurisdictional O &amp; M Exp Amount</v>
          </cell>
          <cell r="D12377">
            <v>0</v>
          </cell>
          <cell r="F12377" t="str">
            <v>CALC</v>
          </cell>
          <cell r="H12377" t="str">
            <v>160</v>
          </cell>
          <cell r="I12377" t="str">
            <v>C</v>
          </cell>
          <cell r="J12377" t="str">
            <v>om_exp</v>
          </cell>
          <cell r="K12377" t="str">
            <v>juris_gcp_amt</v>
          </cell>
          <cell r="M12377" t="str">
            <v>2015/07/1/2/A/0</v>
          </cell>
        </row>
        <row r="12378">
          <cell r="A12378" t="str">
            <v>12377</v>
          </cell>
          <cell r="B12378" t="str">
            <v>OMC2160</v>
          </cell>
          <cell r="C12378" t="str">
            <v>160 - GCP Jurisdictional O &amp; M Exp Amount</v>
          </cell>
          <cell r="D12378">
            <v>0</v>
          </cell>
          <cell r="F12378" t="str">
            <v>CALC</v>
          </cell>
          <cell r="H12378" t="str">
            <v>160</v>
          </cell>
          <cell r="I12378" t="str">
            <v>C</v>
          </cell>
          <cell r="J12378" t="str">
            <v>om_exp</v>
          </cell>
          <cell r="K12378" t="str">
            <v>juris_gcp_amt</v>
          </cell>
          <cell r="M12378" t="str">
            <v>2015/07/1/2/A/0</v>
          </cell>
        </row>
        <row r="12379">
          <cell r="A12379" t="str">
            <v>12378</v>
          </cell>
          <cell r="B12379" t="str">
            <v>OMC2160</v>
          </cell>
          <cell r="C12379" t="str">
            <v>160 - GCP Jurisdictional O &amp; M Exp Amount</v>
          </cell>
          <cell r="D12379">
            <v>0</v>
          </cell>
          <cell r="F12379" t="str">
            <v>CALC</v>
          </cell>
          <cell r="H12379" t="str">
            <v>160</v>
          </cell>
          <cell r="I12379" t="str">
            <v>C</v>
          </cell>
          <cell r="J12379" t="str">
            <v>om_exp</v>
          </cell>
          <cell r="K12379" t="str">
            <v>juris_gcp_amt</v>
          </cell>
          <cell r="M12379" t="str">
            <v>2015/07/1/2/A/0</v>
          </cell>
        </row>
        <row r="12380">
          <cell r="A12380" t="str">
            <v>12379</v>
          </cell>
          <cell r="B12380" t="str">
            <v>OM42160</v>
          </cell>
          <cell r="C12380" t="str">
            <v>160 - Energy Allocation Factor</v>
          </cell>
          <cell r="D12380">
            <v>0</v>
          </cell>
          <cell r="F12380" t="str">
            <v>CALC</v>
          </cell>
          <cell r="H12380" t="str">
            <v>160</v>
          </cell>
          <cell r="I12380" t="str">
            <v>C</v>
          </cell>
          <cell r="J12380" t="str">
            <v>om_exp</v>
          </cell>
          <cell r="K12380" t="str">
            <v>alloc_energy</v>
          </cell>
          <cell r="M12380" t="str">
            <v>2015/07/1/2/A/0</v>
          </cell>
        </row>
        <row r="12381">
          <cell r="A12381" t="str">
            <v>12380</v>
          </cell>
          <cell r="B12381" t="str">
            <v>OM42160</v>
          </cell>
          <cell r="C12381" t="str">
            <v>160 - Energy Allocation Factor</v>
          </cell>
          <cell r="D12381">
            <v>0</v>
          </cell>
          <cell r="F12381" t="str">
            <v>CALC</v>
          </cell>
          <cell r="H12381" t="str">
            <v>160</v>
          </cell>
          <cell r="I12381" t="str">
            <v>C</v>
          </cell>
          <cell r="J12381" t="str">
            <v>om_exp</v>
          </cell>
          <cell r="K12381" t="str">
            <v>alloc_energy</v>
          </cell>
          <cell r="M12381" t="str">
            <v>2015/07/1/2/A/0</v>
          </cell>
        </row>
        <row r="12382">
          <cell r="A12382" t="str">
            <v>12381</v>
          </cell>
          <cell r="B12382" t="str">
            <v>OM42160</v>
          </cell>
          <cell r="C12382" t="str">
            <v>160 - Energy Allocation Factor</v>
          </cell>
          <cell r="D12382">
            <v>0</v>
          </cell>
          <cell r="F12382" t="str">
            <v>CALC</v>
          </cell>
          <cell r="H12382" t="str">
            <v>160</v>
          </cell>
          <cell r="I12382" t="str">
            <v>C</v>
          </cell>
          <cell r="J12382" t="str">
            <v>om_exp</v>
          </cell>
          <cell r="K12382" t="str">
            <v>alloc_energy</v>
          </cell>
          <cell r="M12382" t="str">
            <v>2015/07/1/2/A/0</v>
          </cell>
        </row>
        <row r="12383">
          <cell r="A12383" t="str">
            <v>12382</v>
          </cell>
          <cell r="B12383" t="str">
            <v>OM42160</v>
          </cell>
          <cell r="C12383" t="str">
            <v>160 - Energy Allocation Factor</v>
          </cell>
          <cell r="D12383">
            <v>0</v>
          </cell>
          <cell r="F12383" t="str">
            <v>CALC</v>
          </cell>
          <cell r="H12383" t="str">
            <v>160</v>
          </cell>
          <cell r="I12383" t="str">
            <v>C</v>
          </cell>
          <cell r="J12383" t="str">
            <v>om_exp</v>
          </cell>
          <cell r="K12383" t="str">
            <v>alloc_energy</v>
          </cell>
          <cell r="M12383" t="str">
            <v>2015/07/1/2/A/0</v>
          </cell>
        </row>
        <row r="12384">
          <cell r="A12384" t="str">
            <v>12383</v>
          </cell>
          <cell r="B12384" t="str">
            <v>OM42160</v>
          </cell>
          <cell r="C12384" t="str">
            <v>160 - Energy Allocation Factor</v>
          </cell>
          <cell r="D12384">
            <v>0</v>
          </cell>
          <cell r="F12384" t="str">
            <v>CALC</v>
          </cell>
          <cell r="H12384" t="str">
            <v>160</v>
          </cell>
          <cell r="I12384" t="str">
            <v>C</v>
          </cell>
          <cell r="J12384" t="str">
            <v>om_exp</v>
          </cell>
          <cell r="K12384" t="str">
            <v>alloc_energy</v>
          </cell>
          <cell r="M12384" t="str">
            <v>2015/07/1/2/A/0</v>
          </cell>
        </row>
        <row r="12385">
          <cell r="A12385" t="str">
            <v>12384</v>
          </cell>
          <cell r="B12385" t="str">
            <v>OM42160</v>
          </cell>
          <cell r="C12385" t="str">
            <v>160 - Energy Allocation Factor</v>
          </cell>
          <cell r="D12385">
            <v>0</v>
          </cell>
          <cell r="F12385" t="str">
            <v>CALC</v>
          </cell>
          <cell r="H12385" t="str">
            <v>160</v>
          </cell>
          <cell r="I12385" t="str">
            <v>C</v>
          </cell>
          <cell r="J12385" t="str">
            <v>om_exp</v>
          </cell>
          <cell r="K12385" t="str">
            <v>alloc_energy</v>
          </cell>
          <cell r="M12385" t="str">
            <v>2015/07/1/2/A/0</v>
          </cell>
        </row>
        <row r="12386">
          <cell r="A12386" t="str">
            <v>12385</v>
          </cell>
          <cell r="B12386" t="str">
            <v>OM42160</v>
          </cell>
          <cell r="C12386" t="str">
            <v>160 - Energy Allocation Factor</v>
          </cell>
          <cell r="D12386">
            <v>0</v>
          </cell>
          <cell r="F12386" t="str">
            <v>CALC</v>
          </cell>
          <cell r="H12386" t="str">
            <v>160</v>
          </cell>
          <cell r="I12386" t="str">
            <v>C</v>
          </cell>
          <cell r="J12386" t="str">
            <v>om_exp</v>
          </cell>
          <cell r="K12386" t="str">
            <v>alloc_energy</v>
          </cell>
          <cell r="M12386" t="str">
            <v>2015/07/1/2/A/0</v>
          </cell>
        </row>
        <row r="12387">
          <cell r="A12387" t="str">
            <v>12386</v>
          </cell>
          <cell r="B12387" t="str">
            <v>OM42160</v>
          </cell>
          <cell r="C12387" t="str">
            <v>160 - Energy Allocation Factor</v>
          </cell>
          <cell r="D12387">
            <v>0</v>
          </cell>
          <cell r="F12387" t="str">
            <v>CALC</v>
          </cell>
          <cell r="H12387" t="str">
            <v>160</v>
          </cell>
          <cell r="I12387" t="str">
            <v>C</v>
          </cell>
          <cell r="J12387" t="str">
            <v>om_exp</v>
          </cell>
          <cell r="K12387" t="str">
            <v>alloc_energy</v>
          </cell>
          <cell r="M12387" t="str">
            <v>2015/07/1/2/A/0</v>
          </cell>
        </row>
        <row r="12388">
          <cell r="A12388" t="str">
            <v>12387</v>
          </cell>
          <cell r="B12388" t="str">
            <v>OM42160</v>
          </cell>
          <cell r="C12388" t="str">
            <v>160 - Energy Allocation Factor</v>
          </cell>
          <cell r="D12388">
            <v>0</v>
          </cell>
          <cell r="F12388" t="str">
            <v>CALC</v>
          </cell>
          <cell r="H12388" t="str">
            <v>160</v>
          </cell>
          <cell r="I12388" t="str">
            <v>C</v>
          </cell>
          <cell r="J12388" t="str">
            <v>om_exp</v>
          </cell>
          <cell r="K12388" t="str">
            <v>alloc_energy</v>
          </cell>
          <cell r="M12388" t="str">
            <v>2015/07/1/2/A/0</v>
          </cell>
        </row>
        <row r="12389">
          <cell r="A12389" t="str">
            <v>12388</v>
          </cell>
          <cell r="B12389" t="str">
            <v>OM42160</v>
          </cell>
          <cell r="C12389" t="str">
            <v>160 - Energy Allocation Factor</v>
          </cell>
          <cell r="D12389">
            <v>0</v>
          </cell>
          <cell r="F12389" t="str">
            <v>CALC</v>
          </cell>
          <cell r="H12389" t="str">
            <v>160</v>
          </cell>
          <cell r="I12389" t="str">
            <v>C</v>
          </cell>
          <cell r="J12389" t="str">
            <v>om_exp</v>
          </cell>
          <cell r="K12389" t="str">
            <v>alloc_energy</v>
          </cell>
          <cell r="M12389" t="str">
            <v>2015/07/1/2/A/0</v>
          </cell>
        </row>
        <row r="12390">
          <cell r="A12390" t="str">
            <v>12389</v>
          </cell>
          <cell r="B12390" t="str">
            <v>OM42160</v>
          </cell>
          <cell r="C12390" t="str">
            <v>160 - Energy Allocation Factor</v>
          </cell>
          <cell r="D12390">
            <v>0</v>
          </cell>
          <cell r="F12390" t="str">
            <v>CALC</v>
          </cell>
          <cell r="H12390" t="str">
            <v>160</v>
          </cell>
          <cell r="I12390" t="str">
            <v>C</v>
          </cell>
          <cell r="J12390" t="str">
            <v>om_exp</v>
          </cell>
          <cell r="K12390" t="str">
            <v>alloc_energy</v>
          </cell>
          <cell r="M12390" t="str">
            <v>2015/07/1/2/A/0</v>
          </cell>
        </row>
        <row r="12391">
          <cell r="A12391" t="str">
            <v>12390</v>
          </cell>
          <cell r="B12391" t="str">
            <v>OM42160</v>
          </cell>
          <cell r="C12391" t="str">
            <v>160 - Energy Allocation Factor</v>
          </cell>
          <cell r="D12391">
            <v>0</v>
          </cell>
          <cell r="F12391" t="str">
            <v>CALC</v>
          </cell>
          <cell r="H12391" t="str">
            <v>160</v>
          </cell>
          <cell r="I12391" t="str">
            <v>C</v>
          </cell>
          <cell r="J12391" t="str">
            <v>om_exp</v>
          </cell>
          <cell r="K12391" t="str">
            <v>alloc_energy</v>
          </cell>
          <cell r="M12391" t="str">
            <v>2015/07/1/2/A/0</v>
          </cell>
        </row>
        <row r="12392">
          <cell r="A12392" t="str">
            <v>12391</v>
          </cell>
          <cell r="B12392" t="str">
            <v>OM42160</v>
          </cell>
          <cell r="C12392" t="str">
            <v>160 - Energy Allocation Factor</v>
          </cell>
          <cell r="D12392">
            <v>0</v>
          </cell>
          <cell r="F12392" t="str">
            <v>CALC</v>
          </cell>
          <cell r="H12392" t="str">
            <v>160</v>
          </cell>
          <cell r="I12392" t="str">
            <v>C</v>
          </cell>
          <cell r="J12392" t="str">
            <v>om_exp</v>
          </cell>
          <cell r="K12392" t="str">
            <v>alloc_energy</v>
          </cell>
          <cell r="M12392" t="str">
            <v>2015/07/1/2/A/0</v>
          </cell>
        </row>
        <row r="12393">
          <cell r="A12393" t="str">
            <v>12392</v>
          </cell>
          <cell r="B12393" t="str">
            <v>OM42160</v>
          </cell>
          <cell r="C12393" t="str">
            <v>160 - Energy Allocation Factor</v>
          </cell>
          <cell r="D12393">
            <v>0</v>
          </cell>
          <cell r="F12393" t="str">
            <v>CALC</v>
          </cell>
          <cell r="H12393" t="str">
            <v>160</v>
          </cell>
          <cell r="I12393" t="str">
            <v>C</v>
          </cell>
          <cell r="J12393" t="str">
            <v>om_exp</v>
          </cell>
          <cell r="K12393" t="str">
            <v>alloc_energy</v>
          </cell>
          <cell r="M12393" t="str">
            <v>2015/07/1/2/A/0</v>
          </cell>
        </row>
        <row r="12394">
          <cell r="A12394" t="str">
            <v>12393</v>
          </cell>
          <cell r="B12394" t="str">
            <v>OM42160</v>
          </cell>
          <cell r="C12394" t="str">
            <v>160 - Energy Allocation Factor</v>
          </cell>
          <cell r="D12394">
            <v>0</v>
          </cell>
          <cell r="F12394" t="str">
            <v>CALC</v>
          </cell>
          <cell r="H12394" t="str">
            <v>160</v>
          </cell>
          <cell r="I12394" t="str">
            <v>C</v>
          </cell>
          <cell r="J12394" t="str">
            <v>om_exp</v>
          </cell>
          <cell r="K12394" t="str">
            <v>alloc_energy</v>
          </cell>
          <cell r="M12394" t="str">
            <v>2015/07/1/2/A/0</v>
          </cell>
        </row>
        <row r="12395">
          <cell r="A12395" t="str">
            <v>12394</v>
          </cell>
          <cell r="B12395" t="str">
            <v>OM42160</v>
          </cell>
          <cell r="C12395" t="str">
            <v>160 - Energy Allocation Factor</v>
          </cell>
          <cell r="D12395">
            <v>0</v>
          </cell>
          <cell r="F12395" t="str">
            <v>CALC</v>
          </cell>
          <cell r="H12395" t="str">
            <v>160</v>
          </cell>
          <cell r="I12395" t="str">
            <v>C</v>
          </cell>
          <cell r="J12395" t="str">
            <v>om_exp</v>
          </cell>
          <cell r="K12395" t="str">
            <v>alloc_energy</v>
          </cell>
          <cell r="M12395" t="str">
            <v>2015/07/1/2/A/0</v>
          </cell>
        </row>
        <row r="12396">
          <cell r="A12396" t="str">
            <v>12395</v>
          </cell>
          <cell r="B12396" t="str">
            <v>OM42160</v>
          </cell>
          <cell r="C12396" t="str">
            <v>160 - Energy Allocation Factor</v>
          </cell>
          <cell r="D12396">
            <v>0</v>
          </cell>
          <cell r="F12396" t="str">
            <v>CALC</v>
          </cell>
          <cell r="H12396" t="str">
            <v>160</v>
          </cell>
          <cell r="I12396" t="str">
            <v>C</v>
          </cell>
          <cell r="J12396" t="str">
            <v>om_exp</v>
          </cell>
          <cell r="K12396" t="str">
            <v>alloc_energy</v>
          </cell>
          <cell r="M12396" t="str">
            <v>2015/07/1/2/A/0</v>
          </cell>
        </row>
        <row r="12397">
          <cell r="A12397" t="str">
            <v>12396</v>
          </cell>
          <cell r="B12397" t="str">
            <v>OM42160</v>
          </cell>
          <cell r="C12397" t="str">
            <v>160 - Energy Allocation Factor</v>
          </cell>
          <cell r="D12397">
            <v>0</v>
          </cell>
          <cell r="F12397" t="str">
            <v>CALC</v>
          </cell>
          <cell r="H12397" t="str">
            <v>160</v>
          </cell>
          <cell r="I12397" t="str">
            <v>C</v>
          </cell>
          <cell r="J12397" t="str">
            <v>om_exp</v>
          </cell>
          <cell r="K12397" t="str">
            <v>alloc_energy</v>
          </cell>
          <cell r="M12397" t="str">
            <v>2015/07/1/2/A/0</v>
          </cell>
        </row>
        <row r="12398">
          <cell r="A12398" t="str">
            <v>12397</v>
          </cell>
          <cell r="B12398" t="str">
            <v>OM42160</v>
          </cell>
          <cell r="C12398" t="str">
            <v>160 - Energy Allocation Factor</v>
          </cell>
          <cell r="D12398">
            <v>0</v>
          </cell>
          <cell r="F12398" t="str">
            <v>CALC</v>
          </cell>
          <cell r="H12398" t="str">
            <v>160</v>
          </cell>
          <cell r="I12398" t="str">
            <v>C</v>
          </cell>
          <cell r="J12398" t="str">
            <v>om_exp</v>
          </cell>
          <cell r="K12398" t="str">
            <v>alloc_energy</v>
          </cell>
          <cell r="M12398" t="str">
            <v>2015/07/1/2/A/0</v>
          </cell>
        </row>
        <row r="12399">
          <cell r="A12399" t="str">
            <v>12398</v>
          </cell>
          <cell r="B12399" t="str">
            <v>OM42160</v>
          </cell>
          <cell r="C12399" t="str">
            <v>160 - Energy Allocation Factor</v>
          </cell>
          <cell r="D12399">
            <v>0</v>
          </cell>
          <cell r="F12399" t="str">
            <v>CALC</v>
          </cell>
          <cell r="H12399" t="str">
            <v>160</v>
          </cell>
          <cell r="I12399" t="str">
            <v>C</v>
          </cell>
          <cell r="J12399" t="str">
            <v>om_exp</v>
          </cell>
          <cell r="K12399" t="str">
            <v>alloc_energy</v>
          </cell>
          <cell r="M12399" t="str">
            <v>2015/07/1/2/A/0</v>
          </cell>
        </row>
        <row r="12400">
          <cell r="A12400" t="str">
            <v>12399</v>
          </cell>
          <cell r="B12400" t="str">
            <v>OM42160</v>
          </cell>
          <cell r="C12400" t="str">
            <v>160 - Energy Allocation Factor</v>
          </cell>
          <cell r="D12400">
            <v>0</v>
          </cell>
          <cell r="F12400" t="str">
            <v>CALC</v>
          </cell>
          <cell r="H12400" t="str">
            <v>160</v>
          </cell>
          <cell r="I12400" t="str">
            <v>C</v>
          </cell>
          <cell r="J12400" t="str">
            <v>om_exp</v>
          </cell>
          <cell r="K12400" t="str">
            <v>alloc_energy</v>
          </cell>
          <cell r="M12400" t="str">
            <v>2015/07/1/2/A/0</v>
          </cell>
        </row>
        <row r="12401">
          <cell r="A12401" t="str">
            <v>12400</v>
          </cell>
          <cell r="B12401" t="str">
            <v>OM42160</v>
          </cell>
          <cell r="C12401" t="str">
            <v>160 - Energy Allocation Factor</v>
          </cell>
          <cell r="D12401">
            <v>0</v>
          </cell>
          <cell r="F12401" t="str">
            <v>CALC</v>
          </cell>
          <cell r="H12401" t="str">
            <v>160</v>
          </cell>
          <cell r="I12401" t="str">
            <v>C</v>
          </cell>
          <cell r="J12401" t="str">
            <v>om_exp</v>
          </cell>
          <cell r="K12401" t="str">
            <v>alloc_energy</v>
          </cell>
          <cell r="M12401" t="str">
            <v>2015/07/1/2/A/0</v>
          </cell>
        </row>
        <row r="12402">
          <cell r="A12402" t="str">
            <v>12401</v>
          </cell>
          <cell r="B12402" t="str">
            <v>OM42160</v>
          </cell>
          <cell r="C12402" t="str">
            <v>160 - Energy Allocation Factor</v>
          </cell>
          <cell r="D12402">
            <v>0</v>
          </cell>
          <cell r="F12402" t="str">
            <v>CALC</v>
          </cell>
          <cell r="H12402" t="str">
            <v>160</v>
          </cell>
          <cell r="I12402" t="str">
            <v>C</v>
          </cell>
          <cell r="J12402" t="str">
            <v>om_exp</v>
          </cell>
          <cell r="K12402" t="str">
            <v>alloc_energy</v>
          </cell>
          <cell r="M12402" t="str">
            <v>2015/07/1/2/A/0</v>
          </cell>
        </row>
        <row r="12403">
          <cell r="A12403" t="str">
            <v>12402</v>
          </cell>
          <cell r="B12403" t="str">
            <v>OM42160</v>
          </cell>
          <cell r="C12403" t="str">
            <v>160 - Energy Allocation Factor</v>
          </cell>
          <cell r="D12403">
            <v>0</v>
          </cell>
          <cell r="F12403" t="str">
            <v>CALC</v>
          </cell>
          <cell r="H12403" t="str">
            <v>160</v>
          </cell>
          <cell r="I12403" t="str">
            <v>C</v>
          </cell>
          <cell r="J12403" t="str">
            <v>om_exp</v>
          </cell>
          <cell r="K12403" t="str">
            <v>alloc_energy</v>
          </cell>
          <cell r="M12403" t="str">
            <v>2015/07/1/2/A/0</v>
          </cell>
        </row>
        <row r="12404">
          <cell r="A12404" t="str">
            <v>12403</v>
          </cell>
          <cell r="B12404" t="str">
            <v>OM42160</v>
          </cell>
          <cell r="C12404" t="str">
            <v>160 - Energy Allocation Factor</v>
          </cell>
          <cell r="D12404">
            <v>0</v>
          </cell>
          <cell r="F12404" t="str">
            <v>CALC</v>
          </cell>
          <cell r="H12404" t="str">
            <v>160</v>
          </cell>
          <cell r="I12404" t="str">
            <v>C</v>
          </cell>
          <cell r="J12404" t="str">
            <v>om_exp</v>
          </cell>
          <cell r="K12404" t="str">
            <v>alloc_energy</v>
          </cell>
          <cell r="M12404" t="str">
            <v>2015/07/1/2/A/0</v>
          </cell>
        </row>
        <row r="12405">
          <cell r="A12405" t="str">
            <v>12404</v>
          </cell>
          <cell r="B12405" t="str">
            <v>OM42160</v>
          </cell>
          <cell r="C12405" t="str">
            <v>160 - Energy Allocation Factor</v>
          </cell>
          <cell r="D12405">
            <v>0</v>
          </cell>
          <cell r="F12405" t="str">
            <v>CALC</v>
          </cell>
          <cell r="H12405" t="str">
            <v>160</v>
          </cell>
          <cell r="I12405" t="str">
            <v>C</v>
          </cell>
          <cell r="J12405" t="str">
            <v>om_exp</v>
          </cell>
          <cell r="K12405" t="str">
            <v>alloc_energy</v>
          </cell>
          <cell r="M12405" t="str">
            <v>2015/07/1/2/A/0</v>
          </cell>
        </row>
        <row r="12406">
          <cell r="A12406" t="str">
            <v>12405</v>
          </cell>
          <cell r="B12406" t="str">
            <v>OM42160</v>
          </cell>
          <cell r="C12406" t="str">
            <v>160 - Energy Allocation Factor</v>
          </cell>
          <cell r="D12406">
            <v>0</v>
          </cell>
          <cell r="F12406" t="str">
            <v>CALC</v>
          </cell>
          <cell r="H12406" t="str">
            <v>160</v>
          </cell>
          <cell r="I12406" t="str">
            <v>C</v>
          </cell>
          <cell r="J12406" t="str">
            <v>om_exp</v>
          </cell>
          <cell r="K12406" t="str">
            <v>alloc_energy</v>
          </cell>
          <cell r="M12406" t="str">
            <v>2015/07/1/2/A/0</v>
          </cell>
        </row>
        <row r="12407">
          <cell r="A12407" t="str">
            <v>12406</v>
          </cell>
          <cell r="B12407" t="str">
            <v>OM42160</v>
          </cell>
          <cell r="C12407" t="str">
            <v>160 - Energy Allocation Factor</v>
          </cell>
          <cell r="D12407">
            <v>0</v>
          </cell>
          <cell r="F12407" t="str">
            <v>CALC</v>
          </cell>
          <cell r="H12407" t="str">
            <v>160</v>
          </cell>
          <cell r="I12407" t="str">
            <v>C</v>
          </cell>
          <cell r="J12407" t="str">
            <v>om_exp</v>
          </cell>
          <cell r="K12407" t="str">
            <v>alloc_energy</v>
          </cell>
          <cell r="M12407" t="str">
            <v>2015/07/1/2/A/0</v>
          </cell>
        </row>
        <row r="12408">
          <cell r="A12408" t="str">
            <v>12407</v>
          </cell>
          <cell r="B12408" t="str">
            <v>OM42160</v>
          </cell>
          <cell r="C12408" t="str">
            <v>160 - Energy Allocation Factor</v>
          </cell>
          <cell r="D12408">
            <v>0</v>
          </cell>
          <cell r="F12408" t="str">
            <v>CALC</v>
          </cell>
          <cell r="H12408" t="str">
            <v>160</v>
          </cell>
          <cell r="I12408" t="str">
            <v>C</v>
          </cell>
          <cell r="J12408" t="str">
            <v>om_exp</v>
          </cell>
          <cell r="K12408" t="str">
            <v>alloc_energy</v>
          </cell>
          <cell r="M12408" t="str">
            <v>2015/07/1/2/A/0</v>
          </cell>
        </row>
        <row r="12409">
          <cell r="A12409" t="str">
            <v>12408</v>
          </cell>
          <cell r="B12409" t="str">
            <v>OM42160</v>
          </cell>
          <cell r="C12409" t="str">
            <v>160 - Energy Allocation Factor</v>
          </cell>
          <cell r="D12409">
            <v>0</v>
          </cell>
          <cell r="F12409" t="str">
            <v>CALC</v>
          </cell>
          <cell r="H12409" t="str">
            <v>160</v>
          </cell>
          <cell r="I12409" t="str">
            <v>C</v>
          </cell>
          <cell r="J12409" t="str">
            <v>om_exp</v>
          </cell>
          <cell r="K12409" t="str">
            <v>alloc_energy</v>
          </cell>
          <cell r="M12409" t="str">
            <v>2015/07/1/2/A/0</v>
          </cell>
        </row>
        <row r="12410">
          <cell r="A12410" t="str">
            <v>12409</v>
          </cell>
          <cell r="B12410" t="str">
            <v>OM42160</v>
          </cell>
          <cell r="C12410" t="str">
            <v>160 - Energy Allocation Factor</v>
          </cell>
          <cell r="D12410">
            <v>0</v>
          </cell>
          <cell r="F12410" t="str">
            <v>CALC</v>
          </cell>
          <cell r="H12410" t="str">
            <v>160</v>
          </cell>
          <cell r="I12410" t="str">
            <v>C</v>
          </cell>
          <cell r="J12410" t="str">
            <v>om_exp</v>
          </cell>
          <cell r="K12410" t="str">
            <v>alloc_energy</v>
          </cell>
          <cell r="M12410" t="str">
            <v>2015/07/1/2/A/0</v>
          </cell>
        </row>
        <row r="12411">
          <cell r="A12411" t="str">
            <v>12410</v>
          </cell>
          <cell r="B12411" t="str">
            <v>OM42160</v>
          </cell>
          <cell r="C12411" t="str">
            <v>160 - Energy Allocation Factor</v>
          </cell>
          <cell r="D12411">
            <v>0</v>
          </cell>
          <cell r="F12411" t="str">
            <v>CALC</v>
          </cell>
          <cell r="H12411" t="str">
            <v>160</v>
          </cell>
          <cell r="I12411" t="str">
            <v>C</v>
          </cell>
          <cell r="J12411" t="str">
            <v>om_exp</v>
          </cell>
          <cell r="K12411" t="str">
            <v>alloc_energy</v>
          </cell>
          <cell r="M12411" t="str">
            <v>2015/07/1/2/A/0</v>
          </cell>
        </row>
        <row r="12412">
          <cell r="A12412" t="str">
            <v>12411</v>
          </cell>
          <cell r="B12412" t="str">
            <v>OM42160</v>
          </cell>
          <cell r="C12412" t="str">
            <v>160 - Energy Allocation Factor</v>
          </cell>
          <cell r="D12412">
            <v>0</v>
          </cell>
          <cell r="F12412" t="str">
            <v>CALC</v>
          </cell>
          <cell r="H12412" t="str">
            <v>160</v>
          </cell>
          <cell r="I12412" t="str">
            <v>C</v>
          </cell>
          <cell r="J12412" t="str">
            <v>om_exp</v>
          </cell>
          <cell r="K12412" t="str">
            <v>alloc_energy</v>
          </cell>
          <cell r="M12412" t="str">
            <v>2015/07/1/2/A/0</v>
          </cell>
        </row>
        <row r="12413">
          <cell r="A12413" t="str">
            <v>12412</v>
          </cell>
          <cell r="B12413" t="str">
            <v>OM42160</v>
          </cell>
          <cell r="C12413" t="str">
            <v>160 - Energy Allocation Factor</v>
          </cell>
          <cell r="D12413">
            <v>0</v>
          </cell>
          <cell r="F12413" t="str">
            <v>CALC</v>
          </cell>
          <cell r="H12413" t="str">
            <v>160</v>
          </cell>
          <cell r="I12413" t="str">
            <v>C</v>
          </cell>
          <cell r="J12413" t="str">
            <v>om_exp</v>
          </cell>
          <cell r="K12413" t="str">
            <v>alloc_energy</v>
          </cell>
          <cell r="M12413" t="str">
            <v>2015/07/1/2/A/0</v>
          </cell>
        </row>
        <row r="12414">
          <cell r="A12414" t="str">
            <v>12413</v>
          </cell>
          <cell r="B12414" t="str">
            <v>OM42160</v>
          </cell>
          <cell r="C12414" t="str">
            <v>160 - Energy Allocation Factor</v>
          </cell>
          <cell r="D12414">
            <v>0</v>
          </cell>
          <cell r="F12414" t="str">
            <v>CALC</v>
          </cell>
          <cell r="H12414" t="str">
            <v>160</v>
          </cell>
          <cell r="I12414" t="str">
            <v>C</v>
          </cell>
          <cell r="J12414" t="str">
            <v>om_exp</v>
          </cell>
          <cell r="K12414" t="str">
            <v>alloc_energy</v>
          </cell>
          <cell r="M12414" t="str">
            <v>2015/07/1/2/A/0</v>
          </cell>
        </row>
        <row r="12415">
          <cell r="A12415" t="str">
            <v>12414</v>
          </cell>
          <cell r="B12415" t="str">
            <v>OM42160</v>
          </cell>
          <cell r="C12415" t="str">
            <v>160 - Energy Allocation Factor</v>
          </cell>
          <cell r="D12415">
            <v>0</v>
          </cell>
          <cell r="F12415" t="str">
            <v>CALC</v>
          </cell>
          <cell r="H12415" t="str">
            <v>160</v>
          </cell>
          <cell r="I12415" t="str">
            <v>C</v>
          </cell>
          <cell r="J12415" t="str">
            <v>om_exp</v>
          </cell>
          <cell r="K12415" t="str">
            <v>alloc_energy</v>
          </cell>
          <cell r="M12415" t="str">
            <v>2015/07/1/2/A/0</v>
          </cell>
        </row>
        <row r="12416">
          <cell r="A12416" t="str">
            <v>12415</v>
          </cell>
          <cell r="B12416" t="str">
            <v>OM42160</v>
          </cell>
          <cell r="C12416" t="str">
            <v>160 - Energy Allocation Factor</v>
          </cell>
          <cell r="D12416">
            <v>0</v>
          </cell>
          <cell r="F12416" t="str">
            <v>CALC</v>
          </cell>
          <cell r="H12416" t="str">
            <v>160</v>
          </cell>
          <cell r="I12416" t="str">
            <v>C</v>
          </cell>
          <cell r="J12416" t="str">
            <v>om_exp</v>
          </cell>
          <cell r="K12416" t="str">
            <v>alloc_energy</v>
          </cell>
          <cell r="M12416" t="str">
            <v>2015/07/1/2/A/0</v>
          </cell>
        </row>
        <row r="12417">
          <cell r="A12417" t="str">
            <v>12416</v>
          </cell>
          <cell r="B12417" t="str">
            <v>OM42160</v>
          </cell>
          <cell r="C12417" t="str">
            <v>160 - Energy Allocation Factor</v>
          </cell>
          <cell r="D12417">
            <v>0</v>
          </cell>
          <cell r="F12417" t="str">
            <v>CALC</v>
          </cell>
          <cell r="H12417" t="str">
            <v>160</v>
          </cell>
          <cell r="I12417" t="str">
            <v>C</v>
          </cell>
          <cell r="J12417" t="str">
            <v>om_exp</v>
          </cell>
          <cell r="K12417" t="str">
            <v>alloc_energy</v>
          </cell>
          <cell r="M12417" t="str">
            <v>2015/07/1/2/A/0</v>
          </cell>
        </row>
        <row r="12418">
          <cell r="A12418" t="str">
            <v>12417</v>
          </cell>
          <cell r="B12418" t="str">
            <v>OM42160</v>
          </cell>
          <cell r="C12418" t="str">
            <v>160 - Energy Allocation Factor</v>
          </cell>
          <cell r="D12418">
            <v>0</v>
          </cell>
          <cell r="F12418" t="str">
            <v>CALC</v>
          </cell>
          <cell r="H12418" t="str">
            <v>160</v>
          </cell>
          <cell r="I12418" t="str">
            <v>C</v>
          </cell>
          <cell r="J12418" t="str">
            <v>om_exp</v>
          </cell>
          <cell r="K12418" t="str">
            <v>alloc_energy</v>
          </cell>
          <cell r="M12418" t="str">
            <v>2015/07/1/2/A/0</v>
          </cell>
        </row>
        <row r="12419">
          <cell r="A12419" t="str">
            <v>12418</v>
          </cell>
          <cell r="B12419" t="str">
            <v>OM42160</v>
          </cell>
          <cell r="C12419" t="str">
            <v>160 - Energy Allocation Factor</v>
          </cell>
          <cell r="D12419">
            <v>0</v>
          </cell>
          <cell r="F12419" t="str">
            <v>CALC</v>
          </cell>
          <cell r="H12419" t="str">
            <v>160</v>
          </cell>
          <cell r="I12419" t="str">
            <v>C</v>
          </cell>
          <cell r="J12419" t="str">
            <v>om_exp</v>
          </cell>
          <cell r="K12419" t="str">
            <v>alloc_energy</v>
          </cell>
          <cell r="M12419" t="str">
            <v>2015/07/1/2/A/0</v>
          </cell>
        </row>
        <row r="12420">
          <cell r="A12420" t="str">
            <v>12419</v>
          </cell>
          <cell r="B12420" t="str">
            <v>OM42160</v>
          </cell>
          <cell r="C12420" t="str">
            <v>160 - Energy Allocation Factor</v>
          </cell>
          <cell r="D12420">
            <v>0</v>
          </cell>
          <cell r="F12420" t="str">
            <v>CALC</v>
          </cell>
          <cell r="H12420" t="str">
            <v>160</v>
          </cell>
          <cell r="I12420" t="str">
            <v>C</v>
          </cell>
          <cell r="J12420" t="str">
            <v>om_exp</v>
          </cell>
          <cell r="K12420" t="str">
            <v>alloc_energy</v>
          </cell>
          <cell r="M12420" t="str">
            <v>2015/07/1/2/A/0</v>
          </cell>
        </row>
        <row r="12421">
          <cell r="A12421" t="str">
            <v>12420</v>
          </cell>
          <cell r="B12421" t="str">
            <v>OM42160</v>
          </cell>
          <cell r="C12421" t="str">
            <v>160 - Energy Allocation Factor</v>
          </cell>
          <cell r="D12421">
            <v>0</v>
          </cell>
          <cell r="F12421" t="str">
            <v>CALC</v>
          </cell>
          <cell r="H12421" t="str">
            <v>160</v>
          </cell>
          <cell r="I12421" t="str">
            <v>C</v>
          </cell>
          <cell r="J12421" t="str">
            <v>om_exp</v>
          </cell>
          <cell r="K12421" t="str">
            <v>alloc_energy</v>
          </cell>
          <cell r="M12421" t="str">
            <v>2015/07/1/2/A/0</v>
          </cell>
        </row>
        <row r="12422">
          <cell r="A12422" t="str">
            <v>12421</v>
          </cell>
          <cell r="B12422" t="str">
            <v>OM72160</v>
          </cell>
          <cell r="C12422" t="str">
            <v>160 - Energy Allocation O &amp; M Exp Amount</v>
          </cell>
          <cell r="D12422">
            <v>0</v>
          </cell>
          <cell r="F12422" t="str">
            <v>CALC</v>
          </cell>
          <cell r="H12422" t="str">
            <v>160</v>
          </cell>
          <cell r="I12422" t="str">
            <v>C</v>
          </cell>
          <cell r="J12422" t="str">
            <v>om_exp</v>
          </cell>
          <cell r="K12422" t="str">
            <v>alloc_energy_amt</v>
          </cell>
          <cell r="M12422" t="str">
            <v>2015/07/1/2/A/0</v>
          </cell>
        </row>
        <row r="12423">
          <cell r="A12423" t="str">
            <v>12422</v>
          </cell>
          <cell r="B12423" t="str">
            <v>OM72160</v>
          </cell>
          <cell r="C12423" t="str">
            <v>160 - Energy Allocation O &amp; M Exp Amount</v>
          </cell>
          <cell r="D12423">
            <v>0</v>
          </cell>
          <cell r="F12423" t="str">
            <v>CALC</v>
          </cell>
          <cell r="H12423" t="str">
            <v>160</v>
          </cell>
          <cell r="I12423" t="str">
            <v>C</v>
          </cell>
          <cell r="J12423" t="str">
            <v>om_exp</v>
          </cell>
          <cell r="K12423" t="str">
            <v>alloc_energy_amt</v>
          </cell>
          <cell r="M12423" t="str">
            <v>2015/07/1/2/A/0</v>
          </cell>
        </row>
        <row r="12424">
          <cell r="A12424" t="str">
            <v>12423</v>
          </cell>
          <cell r="B12424" t="str">
            <v>OM72160</v>
          </cell>
          <cell r="C12424" t="str">
            <v>160 - Energy Allocation O &amp; M Exp Amount</v>
          </cell>
          <cell r="D12424">
            <v>0</v>
          </cell>
          <cell r="F12424" t="str">
            <v>CALC</v>
          </cell>
          <cell r="H12424" t="str">
            <v>160</v>
          </cell>
          <cell r="I12424" t="str">
            <v>C</v>
          </cell>
          <cell r="J12424" t="str">
            <v>om_exp</v>
          </cell>
          <cell r="K12424" t="str">
            <v>alloc_energy_amt</v>
          </cell>
          <cell r="M12424" t="str">
            <v>2015/07/1/2/A/0</v>
          </cell>
        </row>
        <row r="12425">
          <cell r="A12425" t="str">
            <v>12424</v>
          </cell>
          <cell r="B12425" t="str">
            <v>OM72160</v>
          </cell>
          <cell r="C12425" t="str">
            <v>160 - Energy Allocation O &amp; M Exp Amount</v>
          </cell>
          <cell r="D12425">
            <v>0</v>
          </cell>
          <cell r="F12425" t="str">
            <v>CALC</v>
          </cell>
          <cell r="H12425" t="str">
            <v>160</v>
          </cell>
          <cell r="I12425" t="str">
            <v>C</v>
          </cell>
          <cell r="J12425" t="str">
            <v>om_exp</v>
          </cell>
          <cell r="K12425" t="str">
            <v>alloc_energy_amt</v>
          </cell>
          <cell r="M12425" t="str">
            <v>2015/07/1/2/A/0</v>
          </cell>
        </row>
        <row r="12426">
          <cell r="A12426" t="str">
            <v>12425</v>
          </cell>
          <cell r="B12426" t="str">
            <v>OM72160</v>
          </cell>
          <cell r="C12426" t="str">
            <v>160 - Energy Allocation O &amp; M Exp Amount</v>
          </cell>
          <cell r="D12426">
            <v>0</v>
          </cell>
          <cell r="F12426" t="str">
            <v>CALC</v>
          </cell>
          <cell r="H12426" t="str">
            <v>160</v>
          </cell>
          <cell r="I12426" t="str">
            <v>C</v>
          </cell>
          <cell r="J12426" t="str">
            <v>om_exp</v>
          </cell>
          <cell r="K12426" t="str">
            <v>alloc_energy_amt</v>
          </cell>
          <cell r="M12426" t="str">
            <v>2015/07/1/2/A/0</v>
          </cell>
        </row>
        <row r="12427">
          <cell r="A12427" t="str">
            <v>12426</v>
          </cell>
          <cell r="B12427" t="str">
            <v>OM72160</v>
          </cell>
          <cell r="C12427" t="str">
            <v>160 - Energy Allocation O &amp; M Exp Amount</v>
          </cell>
          <cell r="D12427">
            <v>0</v>
          </cell>
          <cell r="F12427" t="str">
            <v>CALC</v>
          </cell>
          <cell r="H12427" t="str">
            <v>160</v>
          </cell>
          <cell r="I12427" t="str">
            <v>C</v>
          </cell>
          <cell r="J12427" t="str">
            <v>om_exp</v>
          </cell>
          <cell r="K12427" t="str">
            <v>alloc_energy_amt</v>
          </cell>
          <cell r="M12427" t="str">
            <v>2015/07/1/2/A/0</v>
          </cell>
        </row>
        <row r="12428">
          <cell r="A12428" t="str">
            <v>12427</v>
          </cell>
          <cell r="B12428" t="str">
            <v>OM72160</v>
          </cell>
          <cell r="C12428" t="str">
            <v>160 - Energy Allocation O &amp; M Exp Amount</v>
          </cell>
          <cell r="D12428">
            <v>0</v>
          </cell>
          <cell r="F12428" t="str">
            <v>CALC</v>
          </cell>
          <cell r="H12428" t="str">
            <v>160</v>
          </cell>
          <cell r="I12428" t="str">
            <v>C</v>
          </cell>
          <cell r="J12428" t="str">
            <v>om_exp</v>
          </cell>
          <cell r="K12428" t="str">
            <v>alloc_energy_amt</v>
          </cell>
          <cell r="M12428" t="str">
            <v>2015/07/1/2/A/0</v>
          </cell>
        </row>
        <row r="12429">
          <cell r="A12429" t="str">
            <v>12428</v>
          </cell>
          <cell r="B12429" t="str">
            <v>OM72160</v>
          </cell>
          <cell r="C12429" t="str">
            <v>160 - Energy Allocation O &amp; M Exp Amount</v>
          </cell>
          <cell r="D12429">
            <v>0</v>
          </cell>
          <cell r="F12429" t="str">
            <v>CALC</v>
          </cell>
          <cell r="H12429" t="str">
            <v>160</v>
          </cell>
          <cell r="I12429" t="str">
            <v>C</v>
          </cell>
          <cell r="J12429" t="str">
            <v>om_exp</v>
          </cell>
          <cell r="K12429" t="str">
            <v>alloc_energy_amt</v>
          </cell>
          <cell r="M12429" t="str">
            <v>2015/07/1/2/A/0</v>
          </cell>
        </row>
        <row r="12430">
          <cell r="A12430" t="str">
            <v>12429</v>
          </cell>
          <cell r="B12430" t="str">
            <v>OM72160</v>
          </cell>
          <cell r="C12430" t="str">
            <v>160 - Energy Allocation O &amp; M Exp Amount</v>
          </cell>
          <cell r="D12430">
            <v>0</v>
          </cell>
          <cell r="F12430" t="str">
            <v>CALC</v>
          </cell>
          <cell r="H12430" t="str">
            <v>160</v>
          </cell>
          <cell r="I12430" t="str">
            <v>C</v>
          </cell>
          <cell r="J12430" t="str">
            <v>om_exp</v>
          </cell>
          <cell r="K12430" t="str">
            <v>alloc_energy_amt</v>
          </cell>
          <cell r="M12430" t="str">
            <v>2015/07/1/2/A/0</v>
          </cell>
        </row>
        <row r="12431">
          <cell r="A12431" t="str">
            <v>12430</v>
          </cell>
          <cell r="B12431" t="str">
            <v>OM72160</v>
          </cell>
          <cell r="C12431" t="str">
            <v>160 - Energy Allocation O &amp; M Exp Amount</v>
          </cell>
          <cell r="D12431">
            <v>0</v>
          </cell>
          <cell r="F12431" t="str">
            <v>CALC</v>
          </cell>
          <cell r="H12431" t="str">
            <v>160</v>
          </cell>
          <cell r="I12431" t="str">
            <v>C</v>
          </cell>
          <cell r="J12431" t="str">
            <v>om_exp</v>
          </cell>
          <cell r="K12431" t="str">
            <v>alloc_energy_amt</v>
          </cell>
          <cell r="M12431" t="str">
            <v>2015/07/1/2/A/0</v>
          </cell>
        </row>
        <row r="12432">
          <cell r="A12432" t="str">
            <v>12431</v>
          </cell>
          <cell r="B12432" t="str">
            <v>OM72160</v>
          </cell>
          <cell r="C12432" t="str">
            <v>160 - Energy Allocation O &amp; M Exp Amount</v>
          </cell>
          <cell r="D12432">
            <v>0</v>
          </cell>
          <cell r="F12432" t="str">
            <v>CALC</v>
          </cell>
          <cell r="H12432" t="str">
            <v>160</v>
          </cell>
          <cell r="I12432" t="str">
            <v>C</v>
          </cell>
          <cell r="J12432" t="str">
            <v>om_exp</v>
          </cell>
          <cell r="K12432" t="str">
            <v>alloc_energy_amt</v>
          </cell>
          <cell r="M12432" t="str">
            <v>2015/07/1/2/A/0</v>
          </cell>
        </row>
        <row r="12433">
          <cell r="A12433" t="str">
            <v>12432</v>
          </cell>
          <cell r="B12433" t="str">
            <v>OM72160</v>
          </cell>
          <cell r="C12433" t="str">
            <v>160 - Energy Allocation O &amp; M Exp Amount</v>
          </cell>
          <cell r="D12433">
            <v>0</v>
          </cell>
          <cell r="F12433" t="str">
            <v>CALC</v>
          </cell>
          <cell r="H12433" t="str">
            <v>160</v>
          </cell>
          <cell r="I12433" t="str">
            <v>C</v>
          </cell>
          <cell r="J12433" t="str">
            <v>om_exp</v>
          </cell>
          <cell r="K12433" t="str">
            <v>alloc_energy_amt</v>
          </cell>
          <cell r="M12433" t="str">
            <v>2015/07/1/2/A/0</v>
          </cell>
        </row>
        <row r="12434">
          <cell r="A12434" t="str">
            <v>12433</v>
          </cell>
          <cell r="B12434" t="str">
            <v>OM72160</v>
          </cell>
          <cell r="C12434" t="str">
            <v>160 - Energy Allocation O &amp; M Exp Amount</v>
          </cell>
          <cell r="D12434">
            <v>0</v>
          </cell>
          <cell r="F12434" t="str">
            <v>CALC</v>
          </cell>
          <cell r="H12434" t="str">
            <v>160</v>
          </cell>
          <cell r="I12434" t="str">
            <v>C</v>
          </cell>
          <cell r="J12434" t="str">
            <v>om_exp</v>
          </cell>
          <cell r="K12434" t="str">
            <v>alloc_energy_amt</v>
          </cell>
          <cell r="M12434" t="str">
            <v>2015/07/1/2/A/0</v>
          </cell>
        </row>
        <row r="12435">
          <cell r="A12435" t="str">
            <v>12434</v>
          </cell>
          <cell r="B12435" t="str">
            <v>OM72160</v>
          </cell>
          <cell r="C12435" t="str">
            <v>160 - Energy Allocation O &amp; M Exp Amount</v>
          </cell>
          <cell r="D12435">
            <v>0</v>
          </cell>
          <cell r="F12435" t="str">
            <v>CALC</v>
          </cell>
          <cell r="H12435" t="str">
            <v>160</v>
          </cell>
          <cell r="I12435" t="str">
            <v>C</v>
          </cell>
          <cell r="J12435" t="str">
            <v>om_exp</v>
          </cell>
          <cell r="K12435" t="str">
            <v>alloc_energy_amt</v>
          </cell>
          <cell r="M12435" t="str">
            <v>2015/07/1/2/A/0</v>
          </cell>
        </row>
        <row r="12436">
          <cell r="A12436" t="str">
            <v>12435</v>
          </cell>
          <cell r="B12436" t="str">
            <v>OM72160</v>
          </cell>
          <cell r="C12436" t="str">
            <v>160 - Energy Allocation O &amp; M Exp Amount</v>
          </cell>
          <cell r="D12436">
            <v>0</v>
          </cell>
          <cell r="F12436" t="str">
            <v>CALC</v>
          </cell>
          <cell r="H12436" t="str">
            <v>160</v>
          </cell>
          <cell r="I12436" t="str">
            <v>C</v>
          </cell>
          <cell r="J12436" t="str">
            <v>om_exp</v>
          </cell>
          <cell r="K12436" t="str">
            <v>alloc_energy_amt</v>
          </cell>
          <cell r="M12436" t="str">
            <v>2015/07/1/2/A/0</v>
          </cell>
        </row>
        <row r="12437">
          <cell r="A12437" t="str">
            <v>12436</v>
          </cell>
          <cell r="B12437" t="str">
            <v>OM72160</v>
          </cell>
          <cell r="C12437" t="str">
            <v>160 - Energy Allocation O &amp; M Exp Amount</v>
          </cell>
          <cell r="D12437">
            <v>0</v>
          </cell>
          <cell r="F12437" t="str">
            <v>CALC</v>
          </cell>
          <cell r="H12437" t="str">
            <v>160</v>
          </cell>
          <cell r="I12437" t="str">
            <v>C</v>
          </cell>
          <cell r="J12437" t="str">
            <v>om_exp</v>
          </cell>
          <cell r="K12437" t="str">
            <v>alloc_energy_amt</v>
          </cell>
          <cell r="M12437" t="str">
            <v>2015/07/1/2/A/0</v>
          </cell>
        </row>
        <row r="12438">
          <cell r="A12438" t="str">
            <v>12437</v>
          </cell>
          <cell r="B12438" t="str">
            <v>OM72160</v>
          </cell>
          <cell r="C12438" t="str">
            <v>160 - Energy Allocation O &amp; M Exp Amount</v>
          </cell>
          <cell r="D12438">
            <v>0</v>
          </cell>
          <cell r="F12438" t="str">
            <v>CALC</v>
          </cell>
          <cell r="H12438" t="str">
            <v>160</v>
          </cell>
          <cell r="I12438" t="str">
            <v>C</v>
          </cell>
          <cell r="J12438" t="str">
            <v>om_exp</v>
          </cell>
          <cell r="K12438" t="str">
            <v>alloc_energy_amt</v>
          </cell>
          <cell r="M12438" t="str">
            <v>2015/07/1/2/A/0</v>
          </cell>
        </row>
        <row r="12439">
          <cell r="A12439" t="str">
            <v>12438</v>
          </cell>
          <cell r="B12439" t="str">
            <v>OM72160</v>
          </cell>
          <cell r="C12439" t="str">
            <v>160 - Energy Allocation O &amp; M Exp Amount</v>
          </cell>
          <cell r="D12439">
            <v>0</v>
          </cell>
          <cell r="F12439" t="str">
            <v>CALC</v>
          </cell>
          <cell r="H12439" t="str">
            <v>160</v>
          </cell>
          <cell r="I12439" t="str">
            <v>C</v>
          </cell>
          <cell r="J12439" t="str">
            <v>om_exp</v>
          </cell>
          <cell r="K12439" t="str">
            <v>alloc_energy_amt</v>
          </cell>
          <cell r="M12439" t="str">
            <v>2015/07/1/2/A/0</v>
          </cell>
        </row>
        <row r="12440">
          <cell r="A12440" t="str">
            <v>12439</v>
          </cell>
          <cell r="B12440" t="str">
            <v>OM72160</v>
          </cell>
          <cell r="C12440" t="str">
            <v>160 - Energy Allocation O &amp; M Exp Amount</v>
          </cell>
          <cell r="D12440">
            <v>0</v>
          </cell>
          <cell r="F12440" t="str">
            <v>CALC</v>
          </cell>
          <cell r="H12440" t="str">
            <v>160</v>
          </cell>
          <cell r="I12440" t="str">
            <v>C</v>
          </cell>
          <cell r="J12440" t="str">
            <v>om_exp</v>
          </cell>
          <cell r="K12440" t="str">
            <v>alloc_energy_amt</v>
          </cell>
          <cell r="M12440" t="str">
            <v>2015/07/1/2/A/0</v>
          </cell>
        </row>
        <row r="12441">
          <cell r="A12441" t="str">
            <v>12440</v>
          </cell>
          <cell r="B12441" t="str">
            <v>OM72160</v>
          </cell>
          <cell r="C12441" t="str">
            <v>160 - Energy Allocation O &amp; M Exp Amount</v>
          </cell>
          <cell r="D12441">
            <v>0</v>
          </cell>
          <cell r="F12441" t="str">
            <v>CALC</v>
          </cell>
          <cell r="H12441" t="str">
            <v>160</v>
          </cell>
          <cell r="I12441" t="str">
            <v>C</v>
          </cell>
          <cell r="J12441" t="str">
            <v>om_exp</v>
          </cell>
          <cell r="K12441" t="str">
            <v>alloc_energy_amt</v>
          </cell>
          <cell r="M12441" t="str">
            <v>2015/07/1/2/A/0</v>
          </cell>
        </row>
        <row r="12442">
          <cell r="A12442" t="str">
            <v>12441</v>
          </cell>
          <cell r="B12442" t="str">
            <v>OM72160</v>
          </cell>
          <cell r="C12442" t="str">
            <v>160 - Energy Allocation O &amp; M Exp Amount</v>
          </cell>
          <cell r="D12442">
            <v>0</v>
          </cell>
          <cell r="F12442" t="str">
            <v>CALC</v>
          </cell>
          <cell r="H12442" t="str">
            <v>160</v>
          </cell>
          <cell r="I12442" t="str">
            <v>C</v>
          </cell>
          <cell r="J12442" t="str">
            <v>om_exp</v>
          </cell>
          <cell r="K12442" t="str">
            <v>alloc_energy_amt</v>
          </cell>
          <cell r="M12442" t="str">
            <v>2015/07/1/2/A/0</v>
          </cell>
        </row>
        <row r="12443">
          <cell r="A12443" t="str">
            <v>12442</v>
          </cell>
          <cell r="B12443" t="str">
            <v>OM72160</v>
          </cell>
          <cell r="C12443" t="str">
            <v>160 - Energy Allocation O &amp; M Exp Amount</v>
          </cell>
          <cell r="D12443">
            <v>0</v>
          </cell>
          <cell r="F12443" t="str">
            <v>CALC</v>
          </cell>
          <cell r="H12443" t="str">
            <v>160</v>
          </cell>
          <cell r="I12443" t="str">
            <v>C</v>
          </cell>
          <cell r="J12443" t="str">
            <v>om_exp</v>
          </cell>
          <cell r="K12443" t="str">
            <v>alloc_energy_amt</v>
          </cell>
          <cell r="M12443" t="str">
            <v>2015/07/1/2/A/0</v>
          </cell>
        </row>
        <row r="12444">
          <cell r="A12444" t="str">
            <v>12443</v>
          </cell>
          <cell r="B12444" t="str">
            <v>OM72160</v>
          </cell>
          <cell r="C12444" t="str">
            <v>160 - Energy Allocation O &amp; M Exp Amount</v>
          </cell>
          <cell r="D12444">
            <v>0</v>
          </cell>
          <cell r="F12444" t="str">
            <v>CALC</v>
          </cell>
          <cell r="H12444" t="str">
            <v>160</v>
          </cell>
          <cell r="I12444" t="str">
            <v>C</v>
          </cell>
          <cell r="J12444" t="str">
            <v>om_exp</v>
          </cell>
          <cell r="K12444" t="str">
            <v>alloc_energy_amt</v>
          </cell>
          <cell r="M12444" t="str">
            <v>2015/07/1/2/A/0</v>
          </cell>
        </row>
        <row r="12445">
          <cell r="A12445" t="str">
            <v>12444</v>
          </cell>
          <cell r="B12445" t="str">
            <v>OM72160</v>
          </cell>
          <cell r="C12445" t="str">
            <v>160 - Energy Allocation O &amp; M Exp Amount</v>
          </cell>
          <cell r="D12445">
            <v>0</v>
          </cell>
          <cell r="F12445" t="str">
            <v>CALC</v>
          </cell>
          <cell r="H12445" t="str">
            <v>160</v>
          </cell>
          <cell r="I12445" t="str">
            <v>C</v>
          </cell>
          <cell r="J12445" t="str">
            <v>om_exp</v>
          </cell>
          <cell r="K12445" t="str">
            <v>alloc_energy_amt</v>
          </cell>
          <cell r="M12445" t="str">
            <v>2015/07/1/2/A/0</v>
          </cell>
        </row>
        <row r="12446">
          <cell r="A12446" t="str">
            <v>12445</v>
          </cell>
          <cell r="B12446" t="str">
            <v>OM72160</v>
          </cell>
          <cell r="C12446" t="str">
            <v>160 - Energy Allocation O &amp; M Exp Amount</v>
          </cell>
          <cell r="D12446">
            <v>0</v>
          </cell>
          <cell r="F12446" t="str">
            <v>CALC</v>
          </cell>
          <cell r="H12446" t="str">
            <v>160</v>
          </cell>
          <cell r="I12446" t="str">
            <v>C</v>
          </cell>
          <cell r="J12446" t="str">
            <v>om_exp</v>
          </cell>
          <cell r="K12446" t="str">
            <v>alloc_energy_amt</v>
          </cell>
          <cell r="M12446" t="str">
            <v>2015/07/1/2/A/0</v>
          </cell>
        </row>
        <row r="12447">
          <cell r="A12447" t="str">
            <v>12446</v>
          </cell>
          <cell r="B12447" t="str">
            <v>OM72160</v>
          </cell>
          <cell r="C12447" t="str">
            <v>160 - Energy Allocation O &amp; M Exp Amount</v>
          </cell>
          <cell r="D12447">
            <v>0</v>
          </cell>
          <cell r="F12447" t="str">
            <v>CALC</v>
          </cell>
          <cell r="H12447" t="str">
            <v>160</v>
          </cell>
          <cell r="I12447" t="str">
            <v>C</v>
          </cell>
          <cell r="J12447" t="str">
            <v>om_exp</v>
          </cell>
          <cell r="K12447" t="str">
            <v>alloc_energy_amt</v>
          </cell>
          <cell r="M12447" t="str">
            <v>2015/07/1/2/A/0</v>
          </cell>
        </row>
        <row r="12448">
          <cell r="A12448" t="str">
            <v>12447</v>
          </cell>
          <cell r="B12448" t="str">
            <v>OM72160</v>
          </cell>
          <cell r="C12448" t="str">
            <v>160 - Energy Allocation O &amp; M Exp Amount</v>
          </cell>
          <cell r="D12448">
            <v>0</v>
          </cell>
          <cell r="F12448" t="str">
            <v>CALC</v>
          </cell>
          <cell r="H12448" t="str">
            <v>160</v>
          </cell>
          <cell r="I12448" t="str">
            <v>C</v>
          </cell>
          <cell r="J12448" t="str">
            <v>om_exp</v>
          </cell>
          <cell r="K12448" t="str">
            <v>alloc_energy_amt</v>
          </cell>
          <cell r="M12448" t="str">
            <v>2015/07/1/2/A/0</v>
          </cell>
        </row>
        <row r="12449">
          <cell r="A12449" t="str">
            <v>12448</v>
          </cell>
          <cell r="B12449" t="str">
            <v>OM72160</v>
          </cell>
          <cell r="C12449" t="str">
            <v>160 - Energy Allocation O &amp; M Exp Amount</v>
          </cell>
          <cell r="D12449">
            <v>0</v>
          </cell>
          <cell r="F12449" t="str">
            <v>CALC</v>
          </cell>
          <cell r="H12449" t="str">
            <v>160</v>
          </cell>
          <cell r="I12449" t="str">
            <v>C</v>
          </cell>
          <cell r="J12449" t="str">
            <v>om_exp</v>
          </cell>
          <cell r="K12449" t="str">
            <v>alloc_energy_amt</v>
          </cell>
          <cell r="M12449" t="str">
            <v>2015/07/1/2/A/0</v>
          </cell>
        </row>
        <row r="12450">
          <cell r="A12450" t="str">
            <v>12449</v>
          </cell>
          <cell r="B12450" t="str">
            <v>OM72160</v>
          </cell>
          <cell r="C12450" t="str">
            <v>160 - Energy Allocation O &amp; M Exp Amount</v>
          </cell>
          <cell r="D12450">
            <v>0</v>
          </cell>
          <cell r="F12450" t="str">
            <v>CALC</v>
          </cell>
          <cell r="H12450" t="str">
            <v>160</v>
          </cell>
          <cell r="I12450" t="str">
            <v>C</v>
          </cell>
          <cell r="J12450" t="str">
            <v>om_exp</v>
          </cell>
          <cell r="K12450" t="str">
            <v>alloc_energy_amt</v>
          </cell>
          <cell r="M12450" t="str">
            <v>2015/07/1/2/A/0</v>
          </cell>
        </row>
        <row r="12451">
          <cell r="A12451" t="str">
            <v>12450</v>
          </cell>
          <cell r="B12451" t="str">
            <v>OM72160</v>
          </cell>
          <cell r="C12451" t="str">
            <v>160 - Energy Allocation O &amp; M Exp Amount</v>
          </cell>
          <cell r="D12451">
            <v>0</v>
          </cell>
          <cell r="F12451" t="str">
            <v>CALC</v>
          </cell>
          <cell r="H12451" t="str">
            <v>160</v>
          </cell>
          <cell r="I12451" t="str">
            <v>C</v>
          </cell>
          <cell r="J12451" t="str">
            <v>om_exp</v>
          </cell>
          <cell r="K12451" t="str">
            <v>alloc_energy_amt</v>
          </cell>
          <cell r="M12451" t="str">
            <v>2015/07/1/2/A/0</v>
          </cell>
        </row>
        <row r="12452">
          <cell r="A12452" t="str">
            <v>12451</v>
          </cell>
          <cell r="B12452" t="str">
            <v>OM72160</v>
          </cell>
          <cell r="C12452" t="str">
            <v>160 - Energy Allocation O &amp; M Exp Amount</v>
          </cell>
          <cell r="D12452">
            <v>0</v>
          </cell>
          <cell r="F12452" t="str">
            <v>CALC</v>
          </cell>
          <cell r="H12452" t="str">
            <v>160</v>
          </cell>
          <cell r="I12452" t="str">
            <v>C</v>
          </cell>
          <cell r="J12452" t="str">
            <v>om_exp</v>
          </cell>
          <cell r="K12452" t="str">
            <v>alloc_energy_amt</v>
          </cell>
          <cell r="M12452" t="str">
            <v>2015/07/1/2/A/0</v>
          </cell>
        </row>
        <row r="12453">
          <cell r="A12453" t="str">
            <v>12452</v>
          </cell>
          <cell r="B12453" t="str">
            <v>OM72160</v>
          </cell>
          <cell r="C12453" t="str">
            <v>160 - Energy Allocation O &amp; M Exp Amount</v>
          </cell>
          <cell r="D12453">
            <v>0</v>
          </cell>
          <cell r="F12453" t="str">
            <v>CALC</v>
          </cell>
          <cell r="H12453" t="str">
            <v>160</v>
          </cell>
          <cell r="I12453" t="str">
            <v>C</v>
          </cell>
          <cell r="J12453" t="str">
            <v>om_exp</v>
          </cell>
          <cell r="K12453" t="str">
            <v>alloc_energy_amt</v>
          </cell>
          <cell r="M12453" t="str">
            <v>2015/07/1/2/A/0</v>
          </cell>
        </row>
        <row r="12454">
          <cell r="A12454" t="str">
            <v>12453</v>
          </cell>
          <cell r="B12454" t="str">
            <v>OM72160</v>
          </cell>
          <cell r="C12454" t="str">
            <v>160 - Energy Allocation O &amp; M Exp Amount</v>
          </cell>
          <cell r="D12454">
            <v>0</v>
          </cell>
          <cell r="F12454" t="str">
            <v>CALC</v>
          </cell>
          <cell r="H12454" t="str">
            <v>160</v>
          </cell>
          <cell r="I12454" t="str">
            <v>C</v>
          </cell>
          <cell r="J12454" t="str">
            <v>om_exp</v>
          </cell>
          <cell r="K12454" t="str">
            <v>alloc_energy_amt</v>
          </cell>
          <cell r="M12454" t="str">
            <v>2015/07/1/2/A/0</v>
          </cell>
        </row>
        <row r="12455">
          <cell r="A12455" t="str">
            <v>12454</v>
          </cell>
          <cell r="B12455" t="str">
            <v>OM72160</v>
          </cell>
          <cell r="C12455" t="str">
            <v>160 - Energy Allocation O &amp; M Exp Amount</v>
          </cell>
          <cell r="D12455">
            <v>0</v>
          </cell>
          <cell r="F12455" t="str">
            <v>CALC</v>
          </cell>
          <cell r="H12455" t="str">
            <v>160</v>
          </cell>
          <cell r="I12455" t="str">
            <v>C</v>
          </cell>
          <cell r="J12455" t="str">
            <v>om_exp</v>
          </cell>
          <cell r="K12455" t="str">
            <v>alloc_energy_amt</v>
          </cell>
          <cell r="M12455" t="str">
            <v>2015/07/1/2/A/0</v>
          </cell>
        </row>
        <row r="12456">
          <cell r="A12456" t="str">
            <v>12455</v>
          </cell>
          <cell r="B12456" t="str">
            <v>OM72160</v>
          </cell>
          <cell r="C12456" t="str">
            <v>160 - Energy Allocation O &amp; M Exp Amount</v>
          </cell>
          <cell r="D12456">
            <v>0</v>
          </cell>
          <cell r="F12456" t="str">
            <v>CALC</v>
          </cell>
          <cell r="H12456" t="str">
            <v>160</v>
          </cell>
          <cell r="I12456" t="str">
            <v>C</v>
          </cell>
          <cell r="J12456" t="str">
            <v>om_exp</v>
          </cell>
          <cell r="K12456" t="str">
            <v>alloc_energy_amt</v>
          </cell>
          <cell r="M12456" t="str">
            <v>2015/07/1/2/A/0</v>
          </cell>
        </row>
        <row r="12457">
          <cell r="A12457" t="str">
            <v>12456</v>
          </cell>
          <cell r="B12457" t="str">
            <v>OM72160</v>
          </cell>
          <cell r="C12457" t="str">
            <v>160 - Energy Allocation O &amp; M Exp Amount</v>
          </cell>
          <cell r="D12457">
            <v>0</v>
          </cell>
          <cell r="F12457" t="str">
            <v>CALC</v>
          </cell>
          <cell r="H12457" t="str">
            <v>160</v>
          </cell>
          <cell r="I12457" t="str">
            <v>C</v>
          </cell>
          <cell r="J12457" t="str">
            <v>om_exp</v>
          </cell>
          <cell r="K12457" t="str">
            <v>alloc_energy_amt</v>
          </cell>
          <cell r="M12457" t="str">
            <v>2015/07/1/2/A/0</v>
          </cell>
        </row>
        <row r="12458">
          <cell r="A12458" t="str">
            <v>12457</v>
          </cell>
          <cell r="B12458" t="str">
            <v>OM72160</v>
          </cell>
          <cell r="C12458" t="str">
            <v>160 - Energy Allocation O &amp; M Exp Amount</v>
          </cell>
          <cell r="D12458">
            <v>0</v>
          </cell>
          <cell r="F12458" t="str">
            <v>CALC</v>
          </cell>
          <cell r="H12458" t="str">
            <v>160</v>
          </cell>
          <cell r="I12458" t="str">
            <v>C</v>
          </cell>
          <cell r="J12458" t="str">
            <v>om_exp</v>
          </cell>
          <cell r="K12458" t="str">
            <v>alloc_energy_amt</v>
          </cell>
          <cell r="M12458" t="str">
            <v>2015/07/1/2/A/0</v>
          </cell>
        </row>
        <row r="12459">
          <cell r="A12459" t="str">
            <v>12458</v>
          </cell>
          <cell r="B12459" t="str">
            <v>OM72160</v>
          </cell>
          <cell r="C12459" t="str">
            <v>160 - Energy Allocation O &amp; M Exp Amount</v>
          </cell>
          <cell r="D12459">
            <v>0</v>
          </cell>
          <cell r="F12459" t="str">
            <v>CALC</v>
          </cell>
          <cell r="H12459" t="str">
            <v>160</v>
          </cell>
          <cell r="I12459" t="str">
            <v>C</v>
          </cell>
          <cell r="J12459" t="str">
            <v>om_exp</v>
          </cell>
          <cell r="K12459" t="str">
            <v>alloc_energy_amt</v>
          </cell>
          <cell r="M12459" t="str">
            <v>2015/07/1/2/A/0</v>
          </cell>
        </row>
        <row r="12460">
          <cell r="A12460" t="str">
            <v>12459</v>
          </cell>
          <cell r="B12460" t="str">
            <v>OM72160</v>
          </cell>
          <cell r="C12460" t="str">
            <v>160 - Energy Allocation O &amp; M Exp Amount</v>
          </cell>
          <cell r="D12460">
            <v>0</v>
          </cell>
          <cell r="F12460" t="str">
            <v>CALC</v>
          </cell>
          <cell r="H12460" t="str">
            <v>160</v>
          </cell>
          <cell r="I12460" t="str">
            <v>C</v>
          </cell>
          <cell r="J12460" t="str">
            <v>om_exp</v>
          </cell>
          <cell r="K12460" t="str">
            <v>alloc_energy_amt</v>
          </cell>
          <cell r="M12460" t="str">
            <v>2015/07/1/2/A/0</v>
          </cell>
        </row>
        <row r="12461">
          <cell r="A12461" t="str">
            <v>12460</v>
          </cell>
          <cell r="B12461" t="str">
            <v>OM72160</v>
          </cell>
          <cell r="C12461" t="str">
            <v>160 - Energy Allocation O &amp; M Exp Amount</v>
          </cell>
          <cell r="D12461">
            <v>0</v>
          </cell>
          <cell r="F12461" t="str">
            <v>CALC</v>
          </cell>
          <cell r="H12461" t="str">
            <v>160</v>
          </cell>
          <cell r="I12461" t="str">
            <v>C</v>
          </cell>
          <cell r="J12461" t="str">
            <v>om_exp</v>
          </cell>
          <cell r="K12461" t="str">
            <v>alloc_energy_amt</v>
          </cell>
          <cell r="M12461" t="str">
            <v>2015/07/1/2/A/0</v>
          </cell>
        </row>
        <row r="12462">
          <cell r="A12462" t="str">
            <v>12461</v>
          </cell>
          <cell r="B12462" t="str">
            <v>OM72160</v>
          </cell>
          <cell r="C12462" t="str">
            <v>160 - Energy Allocation O &amp; M Exp Amount</v>
          </cell>
          <cell r="D12462">
            <v>0</v>
          </cell>
          <cell r="F12462" t="str">
            <v>CALC</v>
          </cell>
          <cell r="H12462" t="str">
            <v>160</v>
          </cell>
          <cell r="I12462" t="str">
            <v>C</v>
          </cell>
          <cell r="J12462" t="str">
            <v>om_exp</v>
          </cell>
          <cell r="K12462" t="str">
            <v>alloc_energy_amt</v>
          </cell>
          <cell r="M12462" t="str">
            <v>2015/07/1/2/A/0</v>
          </cell>
        </row>
        <row r="12463">
          <cell r="A12463" t="str">
            <v>12462</v>
          </cell>
          <cell r="B12463" t="str">
            <v>OM72160</v>
          </cell>
          <cell r="C12463" t="str">
            <v>160 - Energy Allocation O &amp; M Exp Amount</v>
          </cell>
          <cell r="D12463">
            <v>0</v>
          </cell>
          <cell r="F12463" t="str">
            <v>CALC</v>
          </cell>
          <cell r="H12463" t="str">
            <v>160</v>
          </cell>
          <cell r="I12463" t="str">
            <v>C</v>
          </cell>
          <cell r="J12463" t="str">
            <v>om_exp</v>
          </cell>
          <cell r="K12463" t="str">
            <v>alloc_energy_amt</v>
          </cell>
          <cell r="M12463" t="str">
            <v>2015/07/1/2/A/0</v>
          </cell>
        </row>
        <row r="12464">
          <cell r="A12464" t="str">
            <v>12463</v>
          </cell>
          <cell r="B12464" t="str">
            <v>OMB2160</v>
          </cell>
          <cell r="C12464" t="str">
            <v>160 - CP Jurisdictional O &amp; M Exp Amount</v>
          </cell>
          <cell r="D12464">
            <v>0</v>
          </cell>
          <cell r="F12464" t="str">
            <v>CALC</v>
          </cell>
          <cell r="H12464" t="str">
            <v>160</v>
          </cell>
          <cell r="I12464" t="str">
            <v>C</v>
          </cell>
          <cell r="J12464" t="str">
            <v>om_exp</v>
          </cell>
          <cell r="K12464" t="str">
            <v>juris_cp_amt</v>
          </cell>
          <cell r="M12464" t="str">
            <v>2015/07/1/2/A/0</v>
          </cell>
        </row>
        <row r="12465">
          <cell r="A12465" t="str">
            <v>12464</v>
          </cell>
          <cell r="B12465" t="str">
            <v>OMB2160</v>
          </cell>
          <cell r="C12465" t="str">
            <v>160 - CP Jurisdictional O &amp; M Exp Amount</v>
          </cell>
          <cell r="D12465">
            <v>0</v>
          </cell>
          <cell r="F12465" t="str">
            <v>CALC</v>
          </cell>
          <cell r="H12465" t="str">
            <v>160</v>
          </cell>
          <cell r="I12465" t="str">
            <v>C</v>
          </cell>
          <cell r="J12465" t="str">
            <v>om_exp</v>
          </cell>
          <cell r="K12465" t="str">
            <v>juris_cp_amt</v>
          </cell>
          <cell r="M12465" t="str">
            <v>2015/07/1/2/A/0</v>
          </cell>
        </row>
        <row r="12466">
          <cell r="A12466" t="str">
            <v>12465</v>
          </cell>
          <cell r="B12466" t="str">
            <v>OMB2160</v>
          </cell>
          <cell r="C12466" t="str">
            <v>160 - CP Jurisdictional O &amp; M Exp Amount</v>
          </cell>
          <cell r="D12466">
            <v>0</v>
          </cell>
          <cell r="F12466" t="str">
            <v>CALC</v>
          </cell>
          <cell r="H12466" t="str">
            <v>160</v>
          </cell>
          <cell r="I12466" t="str">
            <v>C</v>
          </cell>
          <cell r="J12466" t="str">
            <v>om_exp</v>
          </cell>
          <cell r="K12466" t="str">
            <v>juris_cp_amt</v>
          </cell>
          <cell r="M12466" t="str">
            <v>2015/07/1/2/A/0</v>
          </cell>
        </row>
        <row r="12467">
          <cell r="A12467" t="str">
            <v>12466</v>
          </cell>
          <cell r="B12467" t="str">
            <v>OMB2160</v>
          </cell>
          <cell r="C12467" t="str">
            <v>160 - CP Jurisdictional O &amp; M Exp Amount</v>
          </cell>
          <cell r="D12467">
            <v>0</v>
          </cell>
          <cell r="F12467" t="str">
            <v>CALC</v>
          </cell>
          <cell r="H12467" t="str">
            <v>160</v>
          </cell>
          <cell r="I12467" t="str">
            <v>C</v>
          </cell>
          <cell r="J12467" t="str">
            <v>om_exp</v>
          </cell>
          <cell r="K12467" t="str">
            <v>juris_cp_amt</v>
          </cell>
          <cell r="M12467" t="str">
            <v>2015/07/1/2/A/0</v>
          </cell>
        </row>
        <row r="12468">
          <cell r="A12468" t="str">
            <v>12467</v>
          </cell>
          <cell r="B12468" t="str">
            <v>OMB2160</v>
          </cell>
          <cell r="C12468" t="str">
            <v>160 - CP Jurisdictional O &amp; M Exp Amount</v>
          </cell>
          <cell r="D12468">
            <v>0</v>
          </cell>
          <cell r="F12468" t="str">
            <v>CALC</v>
          </cell>
          <cell r="H12468" t="str">
            <v>160</v>
          </cell>
          <cell r="I12468" t="str">
            <v>C</v>
          </cell>
          <cell r="J12468" t="str">
            <v>om_exp</v>
          </cell>
          <cell r="K12468" t="str">
            <v>juris_cp_amt</v>
          </cell>
          <cell r="M12468" t="str">
            <v>2015/07/1/2/A/0</v>
          </cell>
        </row>
        <row r="12469">
          <cell r="A12469" t="str">
            <v>12468</v>
          </cell>
          <cell r="B12469" t="str">
            <v>OMB2160</v>
          </cell>
          <cell r="C12469" t="str">
            <v>160 - CP Jurisdictional O &amp; M Exp Amount</v>
          </cell>
          <cell r="D12469">
            <v>0</v>
          </cell>
          <cell r="F12469" t="str">
            <v>CALC</v>
          </cell>
          <cell r="H12469" t="str">
            <v>160</v>
          </cell>
          <cell r="I12469" t="str">
            <v>C</v>
          </cell>
          <cell r="J12469" t="str">
            <v>om_exp</v>
          </cell>
          <cell r="K12469" t="str">
            <v>juris_cp_amt</v>
          </cell>
          <cell r="M12469" t="str">
            <v>2015/07/1/2/A/0</v>
          </cell>
        </row>
        <row r="12470">
          <cell r="A12470" t="str">
            <v>12469</v>
          </cell>
          <cell r="B12470" t="str">
            <v>OMB2160</v>
          </cell>
          <cell r="C12470" t="str">
            <v>160 - CP Jurisdictional O &amp; M Exp Amount</v>
          </cell>
          <cell r="D12470">
            <v>0</v>
          </cell>
          <cell r="F12470" t="str">
            <v>CALC</v>
          </cell>
          <cell r="H12470" t="str">
            <v>160</v>
          </cell>
          <cell r="I12470" t="str">
            <v>C</v>
          </cell>
          <cell r="J12470" t="str">
            <v>om_exp</v>
          </cell>
          <cell r="K12470" t="str">
            <v>juris_cp_amt</v>
          </cell>
          <cell r="M12470" t="str">
            <v>2015/07/1/2/A/0</v>
          </cell>
        </row>
        <row r="12471">
          <cell r="A12471" t="str">
            <v>12470</v>
          </cell>
          <cell r="B12471" t="str">
            <v>OMB2160</v>
          </cell>
          <cell r="C12471" t="str">
            <v>160 - CP Jurisdictional O &amp; M Exp Amount</v>
          </cell>
          <cell r="D12471">
            <v>0</v>
          </cell>
          <cell r="F12471" t="str">
            <v>CALC</v>
          </cell>
          <cell r="H12471" t="str">
            <v>160</v>
          </cell>
          <cell r="I12471" t="str">
            <v>C</v>
          </cell>
          <cell r="J12471" t="str">
            <v>om_exp</v>
          </cell>
          <cell r="K12471" t="str">
            <v>juris_cp_amt</v>
          </cell>
          <cell r="M12471" t="str">
            <v>2015/07/1/2/A/0</v>
          </cell>
        </row>
        <row r="12472">
          <cell r="A12472" t="str">
            <v>12471</v>
          </cell>
          <cell r="B12472" t="str">
            <v>OMB2160</v>
          </cell>
          <cell r="C12472" t="str">
            <v>160 - CP Jurisdictional O &amp; M Exp Amount</v>
          </cell>
          <cell r="D12472">
            <v>0</v>
          </cell>
          <cell r="F12472" t="str">
            <v>CALC</v>
          </cell>
          <cell r="H12472" t="str">
            <v>160</v>
          </cell>
          <cell r="I12472" t="str">
            <v>C</v>
          </cell>
          <cell r="J12472" t="str">
            <v>om_exp</v>
          </cell>
          <cell r="K12472" t="str">
            <v>juris_cp_amt</v>
          </cell>
          <cell r="M12472" t="str">
            <v>2015/07/1/2/A/0</v>
          </cell>
        </row>
        <row r="12473">
          <cell r="A12473" t="str">
            <v>12472</v>
          </cell>
          <cell r="B12473" t="str">
            <v>OMB2160</v>
          </cell>
          <cell r="C12473" t="str">
            <v>160 - CP Jurisdictional O &amp; M Exp Amount</v>
          </cell>
          <cell r="D12473">
            <v>0</v>
          </cell>
          <cell r="F12473" t="str">
            <v>CALC</v>
          </cell>
          <cell r="H12473" t="str">
            <v>160</v>
          </cell>
          <cell r="I12473" t="str">
            <v>C</v>
          </cell>
          <cell r="J12473" t="str">
            <v>om_exp</v>
          </cell>
          <cell r="K12473" t="str">
            <v>juris_cp_amt</v>
          </cell>
          <cell r="M12473" t="str">
            <v>2015/07/1/2/A/0</v>
          </cell>
        </row>
        <row r="12474">
          <cell r="A12474" t="str">
            <v>12473</v>
          </cell>
          <cell r="B12474" t="str">
            <v>OMB2160</v>
          </cell>
          <cell r="C12474" t="str">
            <v>160 - CP Jurisdictional O &amp; M Exp Amount</v>
          </cell>
          <cell r="D12474">
            <v>0</v>
          </cell>
          <cell r="F12474" t="str">
            <v>CALC</v>
          </cell>
          <cell r="H12474" t="str">
            <v>160</v>
          </cell>
          <cell r="I12474" t="str">
            <v>C</v>
          </cell>
          <cell r="J12474" t="str">
            <v>om_exp</v>
          </cell>
          <cell r="K12474" t="str">
            <v>juris_cp_amt</v>
          </cell>
          <cell r="M12474" t="str">
            <v>2015/07/1/2/A/0</v>
          </cell>
        </row>
        <row r="12475">
          <cell r="A12475" t="str">
            <v>12474</v>
          </cell>
          <cell r="B12475" t="str">
            <v>OMB2160</v>
          </cell>
          <cell r="C12475" t="str">
            <v>160 - CP Jurisdictional O &amp; M Exp Amount</v>
          </cell>
          <cell r="D12475">
            <v>0</v>
          </cell>
          <cell r="F12475" t="str">
            <v>CALC</v>
          </cell>
          <cell r="H12475" t="str">
            <v>160</v>
          </cell>
          <cell r="I12475" t="str">
            <v>C</v>
          </cell>
          <cell r="J12475" t="str">
            <v>om_exp</v>
          </cell>
          <cell r="K12475" t="str">
            <v>juris_cp_amt</v>
          </cell>
          <cell r="M12475" t="str">
            <v>2015/07/1/2/A/0</v>
          </cell>
        </row>
        <row r="12476">
          <cell r="A12476" t="str">
            <v>12475</v>
          </cell>
          <cell r="B12476" t="str">
            <v>OMB2160</v>
          </cell>
          <cell r="C12476" t="str">
            <v>160 - CP Jurisdictional O &amp; M Exp Amount</v>
          </cell>
          <cell r="D12476">
            <v>0</v>
          </cell>
          <cell r="F12476" t="str">
            <v>CALC</v>
          </cell>
          <cell r="H12476" t="str">
            <v>160</v>
          </cell>
          <cell r="I12476" t="str">
            <v>C</v>
          </cell>
          <cell r="J12476" t="str">
            <v>om_exp</v>
          </cell>
          <cell r="K12476" t="str">
            <v>juris_cp_amt</v>
          </cell>
          <cell r="M12476" t="str">
            <v>2015/07/1/2/A/0</v>
          </cell>
        </row>
        <row r="12477">
          <cell r="A12477" t="str">
            <v>12476</v>
          </cell>
          <cell r="B12477" t="str">
            <v>OMB2160</v>
          </cell>
          <cell r="C12477" t="str">
            <v>160 - CP Jurisdictional O &amp; M Exp Amount</v>
          </cell>
          <cell r="D12477">
            <v>0</v>
          </cell>
          <cell r="F12477" t="str">
            <v>CALC</v>
          </cell>
          <cell r="H12477" t="str">
            <v>160</v>
          </cell>
          <cell r="I12477" t="str">
            <v>C</v>
          </cell>
          <cell r="J12477" t="str">
            <v>om_exp</v>
          </cell>
          <cell r="K12477" t="str">
            <v>juris_cp_amt</v>
          </cell>
          <cell r="M12477" t="str">
            <v>2015/07/1/2/A/0</v>
          </cell>
        </row>
        <row r="12478">
          <cell r="A12478" t="str">
            <v>12477</v>
          </cell>
          <cell r="B12478" t="str">
            <v>OMB2160</v>
          </cell>
          <cell r="C12478" t="str">
            <v>160 - CP Jurisdictional O &amp; M Exp Amount</v>
          </cell>
          <cell r="D12478">
            <v>0</v>
          </cell>
          <cell r="F12478" t="str">
            <v>CALC</v>
          </cell>
          <cell r="H12478" t="str">
            <v>160</v>
          </cell>
          <cell r="I12478" t="str">
            <v>C</v>
          </cell>
          <cell r="J12478" t="str">
            <v>om_exp</v>
          </cell>
          <cell r="K12478" t="str">
            <v>juris_cp_amt</v>
          </cell>
          <cell r="M12478" t="str">
            <v>2015/07/1/2/A/0</v>
          </cell>
        </row>
        <row r="12479">
          <cell r="A12479" t="str">
            <v>12478</v>
          </cell>
          <cell r="B12479" t="str">
            <v>OMB2160</v>
          </cell>
          <cell r="C12479" t="str">
            <v>160 - CP Jurisdictional O &amp; M Exp Amount</v>
          </cell>
          <cell r="D12479">
            <v>0</v>
          </cell>
          <cell r="F12479" t="str">
            <v>CALC</v>
          </cell>
          <cell r="H12479" t="str">
            <v>160</v>
          </cell>
          <cell r="I12479" t="str">
            <v>C</v>
          </cell>
          <cell r="J12479" t="str">
            <v>om_exp</v>
          </cell>
          <cell r="K12479" t="str">
            <v>juris_cp_amt</v>
          </cell>
          <cell r="M12479" t="str">
            <v>2015/07/1/2/A/0</v>
          </cell>
        </row>
        <row r="12480">
          <cell r="A12480" t="str">
            <v>12479</v>
          </cell>
          <cell r="B12480" t="str">
            <v>OMB2160</v>
          </cell>
          <cell r="C12480" t="str">
            <v>160 - CP Jurisdictional O &amp; M Exp Amount</v>
          </cell>
          <cell r="D12480">
            <v>0</v>
          </cell>
          <cell r="F12480" t="str">
            <v>CALC</v>
          </cell>
          <cell r="H12480" t="str">
            <v>160</v>
          </cell>
          <cell r="I12480" t="str">
            <v>C</v>
          </cell>
          <cell r="J12480" t="str">
            <v>om_exp</v>
          </cell>
          <cell r="K12480" t="str">
            <v>juris_cp_amt</v>
          </cell>
          <cell r="M12480" t="str">
            <v>2015/07/1/2/A/0</v>
          </cell>
        </row>
        <row r="12481">
          <cell r="A12481" t="str">
            <v>12480</v>
          </cell>
          <cell r="B12481" t="str">
            <v>OMB2160</v>
          </cell>
          <cell r="C12481" t="str">
            <v>160 - CP Jurisdictional O &amp; M Exp Amount</v>
          </cell>
          <cell r="D12481">
            <v>0</v>
          </cell>
          <cell r="F12481" t="str">
            <v>CALC</v>
          </cell>
          <cell r="H12481" t="str">
            <v>160</v>
          </cell>
          <cell r="I12481" t="str">
            <v>C</v>
          </cell>
          <cell r="J12481" t="str">
            <v>om_exp</v>
          </cell>
          <cell r="K12481" t="str">
            <v>juris_cp_amt</v>
          </cell>
          <cell r="M12481" t="str">
            <v>2015/07/1/2/A/0</v>
          </cell>
        </row>
        <row r="12482">
          <cell r="A12482" t="str">
            <v>12481</v>
          </cell>
          <cell r="B12482" t="str">
            <v>OMB2160</v>
          </cell>
          <cell r="C12482" t="str">
            <v>160 - CP Jurisdictional O &amp; M Exp Amount</v>
          </cell>
          <cell r="D12482">
            <v>0</v>
          </cell>
          <cell r="F12482" t="str">
            <v>CALC</v>
          </cell>
          <cell r="H12482" t="str">
            <v>160</v>
          </cell>
          <cell r="I12482" t="str">
            <v>C</v>
          </cell>
          <cell r="J12482" t="str">
            <v>om_exp</v>
          </cell>
          <cell r="K12482" t="str">
            <v>juris_cp_amt</v>
          </cell>
          <cell r="M12482" t="str">
            <v>2015/07/1/2/A/0</v>
          </cell>
        </row>
        <row r="12483">
          <cell r="A12483" t="str">
            <v>12482</v>
          </cell>
          <cell r="B12483" t="str">
            <v>OMB2160</v>
          </cell>
          <cell r="C12483" t="str">
            <v>160 - CP Jurisdictional O &amp; M Exp Amount</v>
          </cell>
          <cell r="D12483">
            <v>0</v>
          </cell>
          <cell r="F12483" t="str">
            <v>CALC</v>
          </cell>
          <cell r="H12483" t="str">
            <v>160</v>
          </cell>
          <cell r="I12483" t="str">
            <v>C</v>
          </cell>
          <cell r="J12483" t="str">
            <v>om_exp</v>
          </cell>
          <cell r="K12483" t="str">
            <v>juris_cp_amt</v>
          </cell>
          <cell r="M12483" t="str">
            <v>2015/07/1/2/A/0</v>
          </cell>
        </row>
        <row r="12484">
          <cell r="A12484" t="str">
            <v>12483</v>
          </cell>
          <cell r="B12484" t="str">
            <v>OMB2160</v>
          </cell>
          <cell r="C12484" t="str">
            <v>160 - CP Jurisdictional O &amp; M Exp Amount</v>
          </cell>
          <cell r="D12484">
            <v>0</v>
          </cell>
          <cell r="F12484" t="str">
            <v>CALC</v>
          </cell>
          <cell r="H12484" t="str">
            <v>160</v>
          </cell>
          <cell r="I12484" t="str">
            <v>C</v>
          </cell>
          <cell r="J12484" t="str">
            <v>om_exp</v>
          </cell>
          <cell r="K12484" t="str">
            <v>juris_cp_amt</v>
          </cell>
          <cell r="M12484" t="str">
            <v>2015/07/1/2/A/0</v>
          </cell>
        </row>
        <row r="12485">
          <cell r="A12485" t="str">
            <v>12484</v>
          </cell>
          <cell r="B12485" t="str">
            <v>OMB2160</v>
          </cell>
          <cell r="C12485" t="str">
            <v>160 - CP Jurisdictional O &amp; M Exp Amount</v>
          </cell>
          <cell r="D12485">
            <v>0</v>
          </cell>
          <cell r="F12485" t="str">
            <v>CALC</v>
          </cell>
          <cell r="H12485" t="str">
            <v>160</v>
          </cell>
          <cell r="I12485" t="str">
            <v>C</v>
          </cell>
          <cell r="J12485" t="str">
            <v>om_exp</v>
          </cell>
          <cell r="K12485" t="str">
            <v>juris_cp_amt</v>
          </cell>
          <cell r="M12485" t="str">
            <v>2015/07/1/2/A/0</v>
          </cell>
        </row>
        <row r="12486">
          <cell r="A12486" t="str">
            <v>12485</v>
          </cell>
          <cell r="B12486" t="str">
            <v>OMB2160</v>
          </cell>
          <cell r="C12486" t="str">
            <v>160 - CP Jurisdictional O &amp; M Exp Amount</v>
          </cell>
          <cell r="D12486">
            <v>0</v>
          </cell>
          <cell r="F12486" t="str">
            <v>CALC</v>
          </cell>
          <cell r="H12486" t="str">
            <v>160</v>
          </cell>
          <cell r="I12486" t="str">
            <v>C</v>
          </cell>
          <cell r="J12486" t="str">
            <v>om_exp</v>
          </cell>
          <cell r="K12486" t="str">
            <v>juris_cp_amt</v>
          </cell>
          <cell r="M12486" t="str">
            <v>2015/07/1/2/A/0</v>
          </cell>
        </row>
        <row r="12487">
          <cell r="A12487" t="str">
            <v>12486</v>
          </cell>
          <cell r="B12487" t="str">
            <v>OMB2160</v>
          </cell>
          <cell r="C12487" t="str">
            <v>160 - CP Jurisdictional O &amp; M Exp Amount</v>
          </cell>
          <cell r="D12487">
            <v>0</v>
          </cell>
          <cell r="F12487" t="str">
            <v>CALC</v>
          </cell>
          <cell r="H12487" t="str">
            <v>160</v>
          </cell>
          <cell r="I12487" t="str">
            <v>C</v>
          </cell>
          <cell r="J12487" t="str">
            <v>om_exp</v>
          </cell>
          <cell r="K12487" t="str">
            <v>juris_cp_amt</v>
          </cell>
          <cell r="M12487" t="str">
            <v>2015/07/1/2/A/0</v>
          </cell>
        </row>
        <row r="12488">
          <cell r="A12488" t="str">
            <v>12487</v>
          </cell>
          <cell r="B12488" t="str">
            <v>OMB2160</v>
          </cell>
          <cell r="C12488" t="str">
            <v>160 - CP Jurisdictional O &amp; M Exp Amount</v>
          </cell>
          <cell r="D12488">
            <v>0</v>
          </cell>
          <cell r="F12488" t="str">
            <v>CALC</v>
          </cell>
          <cell r="H12488" t="str">
            <v>160</v>
          </cell>
          <cell r="I12488" t="str">
            <v>C</v>
          </cell>
          <cell r="J12488" t="str">
            <v>om_exp</v>
          </cell>
          <cell r="K12488" t="str">
            <v>juris_cp_amt</v>
          </cell>
          <cell r="M12488" t="str">
            <v>2015/07/1/2/A/0</v>
          </cell>
        </row>
        <row r="12489">
          <cell r="A12489" t="str">
            <v>12488</v>
          </cell>
          <cell r="B12489" t="str">
            <v>OMB2160</v>
          </cell>
          <cell r="C12489" t="str">
            <v>160 - CP Jurisdictional O &amp; M Exp Amount</v>
          </cell>
          <cell r="D12489">
            <v>0</v>
          </cell>
          <cell r="F12489" t="str">
            <v>CALC</v>
          </cell>
          <cell r="H12489" t="str">
            <v>160</v>
          </cell>
          <cell r="I12489" t="str">
            <v>C</v>
          </cell>
          <cell r="J12489" t="str">
            <v>om_exp</v>
          </cell>
          <cell r="K12489" t="str">
            <v>juris_cp_amt</v>
          </cell>
          <cell r="M12489" t="str">
            <v>2015/07/1/2/A/0</v>
          </cell>
        </row>
        <row r="12490">
          <cell r="A12490" t="str">
            <v>12489</v>
          </cell>
          <cell r="B12490" t="str">
            <v>OMB2160</v>
          </cell>
          <cell r="C12490" t="str">
            <v>160 - CP Jurisdictional O &amp; M Exp Amount</v>
          </cell>
          <cell r="D12490">
            <v>0</v>
          </cell>
          <cell r="F12490" t="str">
            <v>CALC</v>
          </cell>
          <cell r="H12490" t="str">
            <v>160</v>
          </cell>
          <cell r="I12490" t="str">
            <v>C</v>
          </cell>
          <cell r="J12490" t="str">
            <v>om_exp</v>
          </cell>
          <cell r="K12490" t="str">
            <v>juris_cp_amt</v>
          </cell>
          <cell r="M12490" t="str">
            <v>2015/07/1/2/A/0</v>
          </cell>
        </row>
        <row r="12491">
          <cell r="A12491" t="str">
            <v>12490</v>
          </cell>
          <cell r="B12491" t="str">
            <v>OMB2160</v>
          </cell>
          <cell r="C12491" t="str">
            <v>160 - CP Jurisdictional O &amp; M Exp Amount</v>
          </cell>
          <cell r="D12491">
            <v>0</v>
          </cell>
          <cell r="F12491" t="str">
            <v>CALC</v>
          </cell>
          <cell r="H12491" t="str">
            <v>160</v>
          </cell>
          <cell r="I12491" t="str">
            <v>C</v>
          </cell>
          <cell r="J12491" t="str">
            <v>om_exp</v>
          </cell>
          <cell r="K12491" t="str">
            <v>juris_cp_amt</v>
          </cell>
          <cell r="M12491" t="str">
            <v>2015/07/1/2/A/0</v>
          </cell>
        </row>
        <row r="12492">
          <cell r="A12492" t="str">
            <v>12491</v>
          </cell>
          <cell r="B12492" t="str">
            <v>OMB2160</v>
          </cell>
          <cell r="C12492" t="str">
            <v>160 - CP Jurisdictional O &amp; M Exp Amount</v>
          </cell>
          <cell r="D12492">
            <v>0</v>
          </cell>
          <cell r="F12492" t="str">
            <v>CALC</v>
          </cell>
          <cell r="H12492" t="str">
            <v>160</v>
          </cell>
          <cell r="I12492" t="str">
            <v>C</v>
          </cell>
          <cell r="J12492" t="str">
            <v>om_exp</v>
          </cell>
          <cell r="K12492" t="str">
            <v>juris_cp_amt</v>
          </cell>
          <cell r="M12492" t="str">
            <v>2015/07/1/2/A/0</v>
          </cell>
        </row>
        <row r="12493">
          <cell r="A12493" t="str">
            <v>12492</v>
          </cell>
          <cell r="B12493" t="str">
            <v>OMB2160</v>
          </cell>
          <cell r="C12493" t="str">
            <v>160 - CP Jurisdictional O &amp; M Exp Amount</v>
          </cell>
          <cell r="D12493">
            <v>1524.22</v>
          </cell>
          <cell r="F12493" t="str">
            <v>CALC</v>
          </cell>
          <cell r="H12493" t="str">
            <v>160</v>
          </cell>
          <cell r="I12493" t="str">
            <v>C</v>
          </cell>
          <cell r="J12493" t="str">
            <v>om_exp</v>
          </cell>
          <cell r="K12493" t="str">
            <v>juris_cp_amt</v>
          </cell>
          <cell r="M12493" t="str">
            <v>2015/07/1/2/A/0</v>
          </cell>
        </row>
        <row r="12494">
          <cell r="A12494" t="str">
            <v>12493</v>
          </cell>
          <cell r="B12494" t="str">
            <v>OMB2160</v>
          </cell>
          <cell r="C12494" t="str">
            <v>160 - CP Jurisdictional O &amp; M Exp Amount</v>
          </cell>
          <cell r="D12494">
            <v>0</v>
          </cell>
          <cell r="F12494" t="str">
            <v>CALC</v>
          </cell>
          <cell r="H12494" t="str">
            <v>160</v>
          </cell>
          <cell r="I12494" t="str">
            <v>C</v>
          </cell>
          <cell r="J12494" t="str">
            <v>om_exp</v>
          </cell>
          <cell r="K12494" t="str">
            <v>juris_cp_amt</v>
          </cell>
          <cell r="M12494" t="str">
            <v>2015/07/1/2/A/0</v>
          </cell>
        </row>
        <row r="12495">
          <cell r="A12495" t="str">
            <v>12494</v>
          </cell>
          <cell r="B12495" t="str">
            <v>OMB2160</v>
          </cell>
          <cell r="C12495" t="str">
            <v>160 - CP Jurisdictional O &amp; M Exp Amount</v>
          </cell>
          <cell r="D12495">
            <v>0</v>
          </cell>
          <cell r="F12495" t="str">
            <v>CALC</v>
          </cell>
          <cell r="H12495" t="str">
            <v>160</v>
          </cell>
          <cell r="I12495" t="str">
            <v>C</v>
          </cell>
          <cell r="J12495" t="str">
            <v>om_exp</v>
          </cell>
          <cell r="K12495" t="str">
            <v>juris_cp_amt</v>
          </cell>
          <cell r="M12495" t="str">
            <v>2015/07/1/2/A/0</v>
          </cell>
        </row>
        <row r="12496">
          <cell r="A12496" t="str">
            <v>12495</v>
          </cell>
          <cell r="B12496" t="str">
            <v>OMB2160</v>
          </cell>
          <cell r="C12496" t="str">
            <v>160 - CP Jurisdictional O &amp; M Exp Amount</v>
          </cell>
          <cell r="D12496">
            <v>0</v>
          </cell>
          <cell r="F12496" t="str">
            <v>CALC</v>
          </cell>
          <cell r="H12496" t="str">
            <v>160</v>
          </cell>
          <cell r="I12496" t="str">
            <v>C</v>
          </cell>
          <cell r="J12496" t="str">
            <v>om_exp</v>
          </cell>
          <cell r="K12496" t="str">
            <v>juris_cp_amt</v>
          </cell>
          <cell r="M12496" t="str">
            <v>2015/07/1/2/A/0</v>
          </cell>
        </row>
        <row r="12497">
          <cell r="A12497" t="str">
            <v>12496</v>
          </cell>
          <cell r="B12497" t="str">
            <v>OMB2160</v>
          </cell>
          <cell r="C12497" t="str">
            <v>160 - CP Jurisdictional O &amp; M Exp Amount</v>
          </cell>
          <cell r="D12497">
            <v>0</v>
          </cell>
          <cell r="F12497" t="str">
            <v>CALC</v>
          </cell>
          <cell r="H12497" t="str">
            <v>160</v>
          </cell>
          <cell r="I12497" t="str">
            <v>C</v>
          </cell>
          <cell r="J12497" t="str">
            <v>om_exp</v>
          </cell>
          <cell r="K12497" t="str">
            <v>juris_cp_amt</v>
          </cell>
          <cell r="M12497" t="str">
            <v>2015/07/1/2/A/0</v>
          </cell>
        </row>
        <row r="12498">
          <cell r="A12498" t="str">
            <v>12497</v>
          </cell>
          <cell r="B12498" t="str">
            <v>OMB2160</v>
          </cell>
          <cell r="C12498" t="str">
            <v>160 - CP Jurisdictional O &amp; M Exp Amount</v>
          </cell>
          <cell r="D12498">
            <v>0</v>
          </cell>
          <cell r="F12498" t="str">
            <v>CALC</v>
          </cell>
          <cell r="H12498" t="str">
            <v>160</v>
          </cell>
          <cell r="I12498" t="str">
            <v>C</v>
          </cell>
          <cell r="J12498" t="str">
            <v>om_exp</v>
          </cell>
          <cell r="K12498" t="str">
            <v>juris_cp_amt</v>
          </cell>
          <cell r="M12498" t="str">
            <v>2015/07/1/2/A/0</v>
          </cell>
        </row>
        <row r="12499">
          <cell r="A12499" t="str">
            <v>12498</v>
          </cell>
          <cell r="B12499" t="str">
            <v>OMB2160</v>
          </cell>
          <cell r="C12499" t="str">
            <v>160 - CP Jurisdictional O &amp; M Exp Amount</v>
          </cell>
          <cell r="D12499">
            <v>0</v>
          </cell>
          <cell r="F12499" t="str">
            <v>CALC</v>
          </cell>
          <cell r="H12499" t="str">
            <v>160</v>
          </cell>
          <cell r="I12499" t="str">
            <v>C</v>
          </cell>
          <cell r="J12499" t="str">
            <v>om_exp</v>
          </cell>
          <cell r="K12499" t="str">
            <v>juris_cp_amt</v>
          </cell>
          <cell r="M12499" t="str">
            <v>2015/07/1/2/A/0</v>
          </cell>
        </row>
        <row r="12500">
          <cell r="A12500" t="str">
            <v>12499</v>
          </cell>
          <cell r="B12500" t="str">
            <v>OMB2160</v>
          </cell>
          <cell r="C12500" t="str">
            <v>160 - CP Jurisdictional O &amp; M Exp Amount</v>
          </cell>
          <cell r="D12500">
            <v>0</v>
          </cell>
          <cell r="F12500" t="str">
            <v>CALC</v>
          </cell>
          <cell r="H12500" t="str">
            <v>160</v>
          </cell>
          <cell r="I12500" t="str">
            <v>C</v>
          </cell>
          <cell r="J12500" t="str">
            <v>om_exp</v>
          </cell>
          <cell r="K12500" t="str">
            <v>juris_cp_amt</v>
          </cell>
          <cell r="M12500" t="str">
            <v>2015/07/1/2/A/0</v>
          </cell>
        </row>
        <row r="12501">
          <cell r="A12501" t="str">
            <v>12500</v>
          </cell>
          <cell r="B12501" t="str">
            <v>OMB2160</v>
          </cell>
          <cell r="C12501" t="str">
            <v>160 - CP Jurisdictional O &amp; M Exp Amount</v>
          </cell>
          <cell r="D12501">
            <v>0</v>
          </cell>
          <cell r="F12501" t="str">
            <v>CALC</v>
          </cell>
          <cell r="H12501" t="str">
            <v>160</v>
          </cell>
          <cell r="I12501" t="str">
            <v>C</v>
          </cell>
          <cell r="J12501" t="str">
            <v>om_exp</v>
          </cell>
          <cell r="K12501" t="str">
            <v>juris_cp_amt</v>
          </cell>
          <cell r="M12501" t="str">
            <v>2015/07/1/2/A/0</v>
          </cell>
        </row>
        <row r="12502">
          <cell r="A12502" t="str">
            <v>12501</v>
          </cell>
          <cell r="B12502" t="str">
            <v>OMB2160</v>
          </cell>
          <cell r="C12502" t="str">
            <v>160 - CP Jurisdictional O &amp; M Exp Amount</v>
          </cell>
          <cell r="D12502">
            <v>0</v>
          </cell>
          <cell r="F12502" t="str">
            <v>CALC</v>
          </cell>
          <cell r="H12502" t="str">
            <v>160</v>
          </cell>
          <cell r="I12502" t="str">
            <v>C</v>
          </cell>
          <cell r="J12502" t="str">
            <v>om_exp</v>
          </cell>
          <cell r="K12502" t="str">
            <v>juris_cp_amt</v>
          </cell>
          <cell r="M12502" t="str">
            <v>2015/07/1/2/A/0</v>
          </cell>
        </row>
        <row r="12503">
          <cell r="A12503" t="str">
            <v>12502</v>
          </cell>
          <cell r="B12503" t="str">
            <v>OMB2160</v>
          </cell>
          <cell r="C12503" t="str">
            <v>160 - CP Jurisdictional O &amp; M Exp Amount</v>
          </cell>
          <cell r="D12503">
            <v>0</v>
          </cell>
          <cell r="F12503" t="str">
            <v>CALC</v>
          </cell>
          <cell r="H12503" t="str">
            <v>160</v>
          </cell>
          <cell r="I12503" t="str">
            <v>C</v>
          </cell>
          <cell r="J12503" t="str">
            <v>om_exp</v>
          </cell>
          <cell r="K12503" t="str">
            <v>juris_cp_amt</v>
          </cell>
          <cell r="M12503" t="str">
            <v>2015/07/1/2/A/0</v>
          </cell>
        </row>
        <row r="12504">
          <cell r="A12504" t="str">
            <v>12503</v>
          </cell>
          <cell r="B12504" t="str">
            <v>OMB2160</v>
          </cell>
          <cell r="C12504" t="str">
            <v>160 - CP Jurisdictional O &amp; M Exp Amount</v>
          </cell>
          <cell r="D12504">
            <v>0</v>
          </cell>
          <cell r="F12504" t="str">
            <v>CALC</v>
          </cell>
          <cell r="H12504" t="str">
            <v>160</v>
          </cell>
          <cell r="I12504" t="str">
            <v>C</v>
          </cell>
          <cell r="J12504" t="str">
            <v>om_exp</v>
          </cell>
          <cell r="K12504" t="str">
            <v>juris_cp_amt</v>
          </cell>
          <cell r="M12504" t="str">
            <v>2015/07/1/2/A/0</v>
          </cell>
        </row>
        <row r="12505">
          <cell r="A12505" t="str">
            <v>12504</v>
          </cell>
          <cell r="B12505" t="str">
            <v>OMB2160</v>
          </cell>
          <cell r="C12505" t="str">
            <v>160 - CP Jurisdictional O &amp; M Exp Amount</v>
          </cell>
          <cell r="D12505">
            <v>0</v>
          </cell>
          <cell r="F12505" t="str">
            <v>CALC</v>
          </cell>
          <cell r="H12505" t="str">
            <v>160</v>
          </cell>
          <cell r="I12505" t="str">
            <v>C</v>
          </cell>
          <cell r="J12505" t="str">
            <v>om_exp</v>
          </cell>
          <cell r="K12505" t="str">
            <v>juris_cp_amt</v>
          </cell>
          <cell r="M12505" t="str">
            <v>2015/07/1/2/A/0</v>
          </cell>
        </row>
        <row r="12506">
          <cell r="A12506" t="str">
            <v>12505</v>
          </cell>
          <cell r="B12506" t="str">
            <v>OM82160</v>
          </cell>
          <cell r="C12506" t="str">
            <v>160 - CP Jurisdictional Factor</v>
          </cell>
          <cell r="D12506">
            <v>0</v>
          </cell>
          <cell r="F12506" t="str">
            <v>CALC</v>
          </cell>
          <cell r="H12506" t="str">
            <v>160</v>
          </cell>
          <cell r="I12506" t="str">
            <v>C</v>
          </cell>
          <cell r="J12506" t="str">
            <v>om_exp</v>
          </cell>
          <cell r="K12506" t="str">
            <v>juris_cp</v>
          </cell>
          <cell r="M12506" t="str">
            <v>2015/07/1/2/A/0</v>
          </cell>
        </row>
        <row r="12507">
          <cell r="A12507" t="str">
            <v>12506</v>
          </cell>
          <cell r="B12507" t="str">
            <v>OM82160</v>
          </cell>
          <cell r="C12507" t="str">
            <v>160 - CP Jurisdictional Factor</v>
          </cell>
          <cell r="D12507">
            <v>0</v>
          </cell>
          <cell r="F12507" t="str">
            <v>CALC</v>
          </cell>
          <cell r="H12507" t="str">
            <v>160</v>
          </cell>
          <cell r="I12507" t="str">
            <v>C</v>
          </cell>
          <cell r="J12507" t="str">
            <v>om_exp</v>
          </cell>
          <cell r="K12507" t="str">
            <v>juris_cp</v>
          </cell>
          <cell r="M12507" t="str">
            <v>2015/07/1/2/A/0</v>
          </cell>
        </row>
        <row r="12508">
          <cell r="A12508" t="str">
            <v>12507</v>
          </cell>
          <cell r="B12508" t="str">
            <v>OM82160</v>
          </cell>
          <cell r="C12508" t="str">
            <v>160 - CP Jurisdictional Factor</v>
          </cell>
          <cell r="D12508">
            <v>0</v>
          </cell>
          <cell r="F12508" t="str">
            <v>CALC</v>
          </cell>
          <cell r="H12508" t="str">
            <v>160</v>
          </cell>
          <cell r="I12508" t="str">
            <v>C</v>
          </cell>
          <cell r="J12508" t="str">
            <v>om_exp</v>
          </cell>
          <cell r="K12508" t="str">
            <v>juris_cp</v>
          </cell>
          <cell r="M12508" t="str">
            <v>2015/07/1/2/A/0</v>
          </cell>
        </row>
        <row r="12509">
          <cell r="A12509" t="str">
            <v>12508</v>
          </cell>
          <cell r="B12509" t="str">
            <v>OM82160</v>
          </cell>
          <cell r="C12509" t="str">
            <v>160 - CP Jurisdictional Factor</v>
          </cell>
          <cell r="D12509">
            <v>0</v>
          </cell>
          <cell r="F12509" t="str">
            <v>CALC</v>
          </cell>
          <cell r="H12509" t="str">
            <v>160</v>
          </cell>
          <cell r="I12509" t="str">
            <v>C</v>
          </cell>
          <cell r="J12509" t="str">
            <v>om_exp</v>
          </cell>
          <cell r="K12509" t="str">
            <v>juris_cp</v>
          </cell>
          <cell r="M12509" t="str">
            <v>2015/07/1/2/A/0</v>
          </cell>
        </row>
        <row r="12510">
          <cell r="A12510" t="str">
            <v>12509</v>
          </cell>
          <cell r="B12510" t="str">
            <v>OM82160</v>
          </cell>
          <cell r="C12510" t="str">
            <v>160 - CP Jurisdictional Factor</v>
          </cell>
          <cell r="D12510">
            <v>0</v>
          </cell>
          <cell r="F12510" t="str">
            <v>CALC</v>
          </cell>
          <cell r="H12510" t="str">
            <v>160</v>
          </cell>
          <cell r="I12510" t="str">
            <v>C</v>
          </cell>
          <cell r="J12510" t="str">
            <v>om_exp</v>
          </cell>
          <cell r="K12510" t="str">
            <v>juris_cp</v>
          </cell>
          <cell r="M12510" t="str">
            <v>2015/07/1/2/A/0</v>
          </cell>
        </row>
        <row r="12511">
          <cell r="A12511" t="str">
            <v>12510</v>
          </cell>
          <cell r="B12511" t="str">
            <v>OM82160</v>
          </cell>
          <cell r="C12511" t="str">
            <v>160 - CP Jurisdictional Factor</v>
          </cell>
          <cell r="D12511">
            <v>0</v>
          </cell>
          <cell r="F12511" t="str">
            <v>CALC</v>
          </cell>
          <cell r="H12511" t="str">
            <v>160</v>
          </cell>
          <cell r="I12511" t="str">
            <v>C</v>
          </cell>
          <cell r="J12511" t="str">
            <v>om_exp</v>
          </cell>
          <cell r="K12511" t="str">
            <v>juris_cp</v>
          </cell>
          <cell r="M12511" t="str">
            <v>2015/07/1/2/A/0</v>
          </cell>
        </row>
        <row r="12512">
          <cell r="A12512" t="str">
            <v>12511</v>
          </cell>
          <cell r="B12512" t="str">
            <v>OM82160</v>
          </cell>
          <cell r="C12512" t="str">
            <v>160 - CP Jurisdictional Factor</v>
          </cell>
          <cell r="D12512">
            <v>0</v>
          </cell>
          <cell r="F12512" t="str">
            <v>CALC</v>
          </cell>
          <cell r="H12512" t="str">
            <v>160</v>
          </cell>
          <cell r="I12512" t="str">
            <v>C</v>
          </cell>
          <cell r="J12512" t="str">
            <v>om_exp</v>
          </cell>
          <cell r="K12512" t="str">
            <v>juris_cp</v>
          </cell>
          <cell r="M12512" t="str">
            <v>2015/07/1/2/A/0</v>
          </cell>
        </row>
        <row r="12513">
          <cell r="A12513" t="str">
            <v>12512</v>
          </cell>
          <cell r="B12513" t="str">
            <v>OM82160</v>
          </cell>
          <cell r="C12513" t="str">
            <v>160 - CP Jurisdictional Factor</v>
          </cell>
          <cell r="D12513">
            <v>0</v>
          </cell>
          <cell r="F12513" t="str">
            <v>CALC</v>
          </cell>
          <cell r="H12513" t="str">
            <v>160</v>
          </cell>
          <cell r="I12513" t="str">
            <v>C</v>
          </cell>
          <cell r="J12513" t="str">
            <v>om_exp</v>
          </cell>
          <cell r="K12513" t="str">
            <v>juris_cp</v>
          </cell>
          <cell r="M12513" t="str">
            <v>2015/07/1/2/A/0</v>
          </cell>
        </row>
        <row r="12514">
          <cell r="A12514" t="str">
            <v>12513</v>
          </cell>
          <cell r="B12514" t="str">
            <v>OM82160</v>
          </cell>
          <cell r="C12514" t="str">
            <v>160 - CP Jurisdictional Factor</v>
          </cell>
          <cell r="D12514">
            <v>0</v>
          </cell>
          <cell r="F12514" t="str">
            <v>CALC</v>
          </cell>
          <cell r="H12514" t="str">
            <v>160</v>
          </cell>
          <cell r="I12514" t="str">
            <v>C</v>
          </cell>
          <cell r="J12514" t="str">
            <v>om_exp</v>
          </cell>
          <cell r="K12514" t="str">
            <v>juris_cp</v>
          </cell>
          <cell r="M12514" t="str">
            <v>2015/07/1/2/A/0</v>
          </cell>
        </row>
        <row r="12515">
          <cell r="A12515" t="str">
            <v>12514</v>
          </cell>
          <cell r="B12515" t="str">
            <v>OM82160</v>
          </cell>
          <cell r="C12515" t="str">
            <v>160 - CP Jurisdictional Factor</v>
          </cell>
          <cell r="D12515">
            <v>0</v>
          </cell>
          <cell r="F12515" t="str">
            <v>CALC</v>
          </cell>
          <cell r="H12515" t="str">
            <v>160</v>
          </cell>
          <cell r="I12515" t="str">
            <v>C</v>
          </cell>
          <cell r="J12515" t="str">
            <v>om_exp</v>
          </cell>
          <cell r="K12515" t="str">
            <v>juris_cp</v>
          </cell>
          <cell r="M12515" t="str">
            <v>2015/07/1/2/A/0</v>
          </cell>
        </row>
        <row r="12516">
          <cell r="A12516" t="str">
            <v>12515</v>
          </cell>
          <cell r="B12516" t="str">
            <v>OM82160</v>
          </cell>
          <cell r="C12516" t="str">
            <v>160 - CP Jurisdictional Factor</v>
          </cell>
          <cell r="D12516">
            <v>0</v>
          </cell>
          <cell r="F12516" t="str">
            <v>CALC</v>
          </cell>
          <cell r="H12516" t="str">
            <v>160</v>
          </cell>
          <cell r="I12516" t="str">
            <v>C</v>
          </cell>
          <cell r="J12516" t="str">
            <v>om_exp</v>
          </cell>
          <cell r="K12516" t="str">
            <v>juris_cp</v>
          </cell>
          <cell r="M12516" t="str">
            <v>2015/07/1/2/A/0</v>
          </cell>
        </row>
        <row r="12517">
          <cell r="A12517" t="str">
            <v>12516</v>
          </cell>
          <cell r="B12517" t="str">
            <v>OM82160</v>
          </cell>
          <cell r="C12517" t="str">
            <v>160 - CP Jurisdictional Factor</v>
          </cell>
          <cell r="D12517">
            <v>0</v>
          </cell>
          <cell r="F12517" t="str">
            <v>CALC</v>
          </cell>
          <cell r="H12517" t="str">
            <v>160</v>
          </cell>
          <cell r="I12517" t="str">
            <v>C</v>
          </cell>
          <cell r="J12517" t="str">
            <v>om_exp</v>
          </cell>
          <cell r="K12517" t="str">
            <v>juris_cp</v>
          </cell>
          <cell r="M12517" t="str">
            <v>2015/07/1/2/A/0</v>
          </cell>
        </row>
        <row r="12518">
          <cell r="A12518" t="str">
            <v>12517</v>
          </cell>
          <cell r="B12518" t="str">
            <v>OM82160</v>
          </cell>
          <cell r="C12518" t="str">
            <v>160 - CP Jurisdictional Factor</v>
          </cell>
          <cell r="D12518">
            <v>0</v>
          </cell>
          <cell r="F12518" t="str">
            <v>CALC</v>
          </cell>
          <cell r="H12518" t="str">
            <v>160</v>
          </cell>
          <cell r="I12518" t="str">
            <v>C</v>
          </cell>
          <cell r="J12518" t="str">
            <v>om_exp</v>
          </cell>
          <cell r="K12518" t="str">
            <v>juris_cp</v>
          </cell>
          <cell r="M12518" t="str">
            <v>2015/07/1/2/A/0</v>
          </cell>
        </row>
        <row r="12519">
          <cell r="A12519" t="str">
            <v>12518</v>
          </cell>
          <cell r="B12519" t="str">
            <v>OM82160</v>
          </cell>
          <cell r="C12519" t="str">
            <v>160 - CP Jurisdictional Factor</v>
          </cell>
          <cell r="D12519">
            <v>0</v>
          </cell>
          <cell r="F12519" t="str">
            <v>CALC</v>
          </cell>
          <cell r="H12519" t="str">
            <v>160</v>
          </cell>
          <cell r="I12519" t="str">
            <v>C</v>
          </cell>
          <cell r="J12519" t="str">
            <v>om_exp</v>
          </cell>
          <cell r="K12519" t="str">
            <v>juris_cp</v>
          </cell>
          <cell r="M12519" t="str">
            <v>2015/07/1/2/A/0</v>
          </cell>
        </row>
        <row r="12520">
          <cell r="A12520" t="str">
            <v>12519</v>
          </cell>
          <cell r="B12520" t="str">
            <v>OM82160</v>
          </cell>
          <cell r="C12520" t="str">
            <v>160 - CP Jurisdictional Factor</v>
          </cell>
          <cell r="D12520">
            <v>0</v>
          </cell>
          <cell r="F12520" t="str">
            <v>CALC</v>
          </cell>
          <cell r="H12520" t="str">
            <v>160</v>
          </cell>
          <cell r="I12520" t="str">
            <v>C</v>
          </cell>
          <cell r="J12520" t="str">
            <v>om_exp</v>
          </cell>
          <cell r="K12520" t="str">
            <v>juris_cp</v>
          </cell>
          <cell r="M12520" t="str">
            <v>2015/07/1/2/A/0</v>
          </cell>
        </row>
        <row r="12521">
          <cell r="A12521" t="str">
            <v>12520</v>
          </cell>
          <cell r="B12521" t="str">
            <v>OM82160</v>
          </cell>
          <cell r="C12521" t="str">
            <v>160 - CP Jurisdictional Factor</v>
          </cell>
          <cell r="D12521">
            <v>0</v>
          </cell>
          <cell r="F12521" t="str">
            <v>CALC</v>
          </cell>
          <cell r="H12521" t="str">
            <v>160</v>
          </cell>
          <cell r="I12521" t="str">
            <v>C</v>
          </cell>
          <cell r="J12521" t="str">
            <v>om_exp</v>
          </cell>
          <cell r="K12521" t="str">
            <v>juris_cp</v>
          </cell>
          <cell r="M12521" t="str">
            <v>2015/07/1/2/A/0</v>
          </cell>
        </row>
        <row r="12522">
          <cell r="A12522" t="str">
            <v>12521</v>
          </cell>
          <cell r="B12522" t="str">
            <v>OM82160</v>
          </cell>
          <cell r="C12522" t="str">
            <v>160 - CP Jurisdictional Factor</v>
          </cell>
          <cell r="D12522">
            <v>0</v>
          </cell>
          <cell r="F12522" t="str">
            <v>CALC</v>
          </cell>
          <cell r="H12522" t="str">
            <v>160</v>
          </cell>
          <cell r="I12522" t="str">
            <v>C</v>
          </cell>
          <cell r="J12522" t="str">
            <v>om_exp</v>
          </cell>
          <cell r="K12522" t="str">
            <v>juris_cp</v>
          </cell>
          <cell r="M12522" t="str">
            <v>2015/07/1/2/A/0</v>
          </cell>
        </row>
        <row r="12523">
          <cell r="A12523" t="str">
            <v>12522</v>
          </cell>
          <cell r="B12523" t="str">
            <v>OM82160</v>
          </cell>
          <cell r="C12523" t="str">
            <v>160 - CP Jurisdictional Factor</v>
          </cell>
          <cell r="D12523">
            <v>0</v>
          </cell>
          <cell r="F12523" t="str">
            <v>CALC</v>
          </cell>
          <cell r="H12523" t="str">
            <v>160</v>
          </cell>
          <cell r="I12523" t="str">
            <v>C</v>
          </cell>
          <cell r="J12523" t="str">
            <v>om_exp</v>
          </cell>
          <cell r="K12523" t="str">
            <v>juris_cp</v>
          </cell>
          <cell r="M12523" t="str">
            <v>2015/07/1/2/A/0</v>
          </cell>
        </row>
        <row r="12524">
          <cell r="A12524" t="str">
            <v>12523</v>
          </cell>
          <cell r="B12524" t="str">
            <v>OM82160</v>
          </cell>
          <cell r="C12524" t="str">
            <v>160 - CP Jurisdictional Factor</v>
          </cell>
          <cell r="D12524">
            <v>0</v>
          </cell>
          <cell r="F12524" t="str">
            <v>CALC</v>
          </cell>
          <cell r="H12524" t="str">
            <v>160</v>
          </cell>
          <cell r="I12524" t="str">
            <v>C</v>
          </cell>
          <cell r="J12524" t="str">
            <v>om_exp</v>
          </cell>
          <cell r="K12524" t="str">
            <v>juris_cp</v>
          </cell>
          <cell r="M12524" t="str">
            <v>2015/07/1/2/A/0</v>
          </cell>
        </row>
        <row r="12525">
          <cell r="A12525" t="str">
            <v>12524</v>
          </cell>
          <cell r="B12525" t="str">
            <v>OM82160</v>
          </cell>
          <cell r="C12525" t="str">
            <v>160 - CP Jurisdictional Factor</v>
          </cell>
          <cell r="D12525">
            <v>0</v>
          </cell>
          <cell r="F12525" t="str">
            <v>CALC</v>
          </cell>
          <cell r="H12525" t="str">
            <v>160</v>
          </cell>
          <cell r="I12525" t="str">
            <v>C</v>
          </cell>
          <cell r="J12525" t="str">
            <v>om_exp</v>
          </cell>
          <cell r="K12525" t="str">
            <v>juris_cp</v>
          </cell>
          <cell r="M12525" t="str">
            <v>2015/07/1/2/A/0</v>
          </cell>
        </row>
        <row r="12526">
          <cell r="A12526" t="str">
            <v>12525</v>
          </cell>
          <cell r="B12526" t="str">
            <v>OM82160</v>
          </cell>
          <cell r="C12526" t="str">
            <v>160 - CP Jurisdictional Factor</v>
          </cell>
          <cell r="D12526">
            <v>0</v>
          </cell>
          <cell r="F12526" t="str">
            <v>CALC</v>
          </cell>
          <cell r="H12526" t="str">
            <v>160</v>
          </cell>
          <cell r="I12526" t="str">
            <v>C</v>
          </cell>
          <cell r="J12526" t="str">
            <v>om_exp</v>
          </cell>
          <cell r="K12526" t="str">
            <v>juris_cp</v>
          </cell>
          <cell r="M12526" t="str">
            <v>2015/07/1/2/A/0</v>
          </cell>
        </row>
        <row r="12527">
          <cell r="A12527" t="str">
            <v>12526</v>
          </cell>
          <cell r="B12527" t="str">
            <v>OM82160</v>
          </cell>
          <cell r="C12527" t="str">
            <v>160 - CP Jurisdictional Factor</v>
          </cell>
          <cell r="D12527">
            <v>0</v>
          </cell>
          <cell r="F12527" t="str">
            <v>CALC</v>
          </cell>
          <cell r="H12527" t="str">
            <v>160</v>
          </cell>
          <cell r="I12527" t="str">
            <v>C</v>
          </cell>
          <cell r="J12527" t="str">
            <v>om_exp</v>
          </cell>
          <cell r="K12527" t="str">
            <v>juris_cp</v>
          </cell>
          <cell r="M12527" t="str">
            <v>2015/07/1/2/A/0</v>
          </cell>
        </row>
        <row r="12528">
          <cell r="A12528" t="str">
            <v>12527</v>
          </cell>
          <cell r="B12528" t="str">
            <v>OM82160</v>
          </cell>
          <cell r="C12528" t="str">
            <v>160 - CP Jurisdictional Factor</v>
          </cell>
          <cell r="D12528">
            <v>0</v>
          </cell>
          <cell r="F12528" t="str">
            <v>CALC</v>
          </cell>
          <cell r="H12528" t="str">
            <v>160</v>
          </cell>
          <cell r="I12528" t="str">
            <v>C</v>
          </cell>
          <cell r="J12528" t="str">
            <v>om_exp</v>
          </cell>
          <cell r="K12528" t="str">
            <v>juris_cp</v>
          </cell>
          <cell r="M12528" t="str">
            <v>2015/07/1/2/A/0</v>
          </cell>
        </row>
        <row r="12529">
          <cell r="A12529" t="str">
            <v>12528</v>
          </cell>
          <cell r="B12529" t="str">
            <v>OM82160</v>
          </cell>
          <cell r="C12529" t="str">
            <v>160 - CP Jurisdictional Factor</v>
          </cell>
          <cell r="D12529">
            <v>0</v>
          </cell>
          <cell r="F12529" t="str">
            <v>CALC</v>
          </cell>
          <cell r="H12529" t="str">
            <v>160</v>
          </cell>
          <cell r="I12529" t="str">
            <v>C</v>
          </cell>
          <cell r="J12529" t="str">
            <v>om_exp</v>
          </cell>
          <cell r="K12529" t="str">
            <v>juris_cp</v>
          </cell>
          <cell r="M12529" t="str">
            <v>2015/07/1/2/A/0</v>
          </cell>
        </row>
        <row r="12530">
          <cell r="A12530" t="str">
            <v>12529</v>
          </cell>
          <cell r="B12530" t="str">
            <v>OM82160</v>
          </cell>
          <cell r="C12530" t="str">
            <v>160 - CP Jurisdictional Factor</v>
          </cell>
          <cell r="D12530">
            <v>0</v>
          </cell>
          <cell r="F12530" t="str">
            <v>CALC</v>
          </cell>
          <cell r="H12530" t="str">
            <v>160</v>
          </cell>
          <cell r="I12530" t="str">
            <v>C</v>
          </cell>
          <cell r="J12530" t="str">
            <v>om_exp</v>
          </cell>
          <cell r="K12530" t="str">
            <v>juris_cp</v>
          </cell>
          <cell r="M12530" t="str">
            <v>2015/07/1/2/A/0</v>
          </cell>
        </row>
        <row r="12531">
          <cell r="A12531" t="str">
            <v>12530</v>
          </cell>
          <cell r="B12531" t="str">
            <v>OM82160</v>
          </cell>
          <cell r="C12531" t="str">
            <v>160 - CP Jurisdictional Factor</v>
          </cell>
          <cell r="D12531">
            <v>0</v>
          </cell>
          <cell r="F12531" t="str">
            <v>CALC</v>
          </cell>
          <cell r="H12531" t="str">
            <v>160</v>
          </cell>
          <cell r="I12531" t="str">
            <v>C</v>
          </cell>
          <cell r="J12531" t="str">
            <v>om_exp</v>
          </cell>
          <cell r="K12531" t="str">
            <v>juris_cp</v>
          </cell>
          <cell r="M12531" t="str">
            <v>2015/07/1/2/A/0</v>
          </cell>
        </row>
        <row r="12532">
          <cell r="A12532" t="str">
            <v>12531</v>
          </cell>
          <cell r="B12532" t="str">
            <v>OM82160</v>
          </cell>
          <cell r="C12532" t="str">
            <v>160 - CP Jurisdictional Factor</v>
          </cell>
          <cell r="D12532">
            <v>0</v>
          </cell>
          <cell r="F12532" t="str">
            <v>CALC</v>
          </cell>
          <cell r="H12532" t="str">
            <v>160</v>
          </cell>
          <cell r="I12532" t="str">
            <v>C</v>
          </cell>
          <cell r="J12532" t="str">
            <v>om_exp</v>
          </cell>
          <cell r="K12532" t="str">
            <v>juris_cp</v>
          </cell>
          <cell r="M12532" t="str">
            <v>2015/07/1/2/A/0</v>
          </cell>
        </row>
        <row r="12533">
          <cell r="A12533" t="str">
            <v>12532</v>
          </cell>
          <cell r="B12533" t="str">
            <v>OM82160</v>
          </cell>
          <cell r="C12533" t="str">
            <v>160 - CP Jurisdictional Factor</v>
          </cell>
          <cell r="D12533">
            <v>0</v>
          </cell>
          <cell r="F12533" t="str">
            <v>CALC</v>
          </cell>
          <cell r="H12533" t="str">
            <v>160</v>
          </cell>
          <cell r="I12533" t="str">
            <v>C</v>
          </cell>
          <cell r="J12533" t="str">
            <v>om_exp</v>
          </cell>
          <cell r="K12533" t="str">
            <v>juris_cp</v>
          </cell>
          <cell r="M12533" t="str">
            <v>2015/07/1/2/A/0</v>
          </cell>
        </row>
        <row r="12534">
          <cell r="A12534" t="str">
            <v>12533</v>
          </cell>
          <cell r="B12534" t="str">
            <v>OM82160</v>
          </cell>
          <cell r="C12534" t="str">
            <v>160 - CP Jurisdictional Factor</v>
          </cell>
          <cell r="D12534">
            <v>0</v>
          </cell>
          <cell r="F12534" t="str">
            <v>CALC</v>
          </cell>
          <cell r="H12534" t="str">
            <v>160</v>
          </cell>
          <cell r="I12534" t="str">
            <v>C</v>
          </cell>
          <cell r="J12534" t="str">
            <v>om_exp</v>
          </cell>
          <cell r="K12534" t="str">
            <v>juris_cp</v>
          </cell>
          <cell r="M12534" t="str">
            <v>2015/07/1/2/A/0</v>
          </cell>
        </row>
        <row r="12535">
          <cell r="A12535" t="str">
            <v>12534</v>
          </cell>
          <cell r="B12535" t="str">
            <v>OM82160</v>
          </cell>
          <cell r="C12535" t="str">
            <v>160 - CP Jurisdictional Factor</v>
          </cell>
          <cell r="D12535">
            <v>0</v>
          </cell>
          <cell r="F12535" t="str">
            <v>CALC</v>
          </cell>
          <cell r="H12535" t="str">
            <v>160</v>
          </cell>
          <cell r="I12535" t="str">
            <v>C</v>
          </cell>
          <cell r="J12535" t="str">
            <v>om_exp</v>
          </cell>
          <cell r="K12535" t="str">
            <v>juris_cp</v>
          </cell>
          <cell r="M12535" t="str">
            <v>2015/07/1/2/A/0</v>
          </cell>
        </row>
        <row r="12536">
          <cell r="A12536" t="str">
            <v>12535</v>
          </cell>
          <cell r="B12536" t="str">
            <v>OM82160</v>
          </cell>
          <cell r="C12536" t="str">
            <v>160 - CP Jurisdictional Factor</v>
          </cell>
          <cell r="D12536">
            <v>0</v>
          </cell>
          <cell r="F12536" t="str">
            <v>CALC</v>
          </cell>
          <cell r="H12536" t="str">
            <v>160</v>
          </cell>
          <cell r="I12536" t="str">
            <v>C</v>
          </cell>
          <cell r="J12536" t="str">
            <v>om_exp</v>
          </cell>
          <cell r="K12536" t="str">
            <v>juris_cp</v>
          </cell>
          <cell r="M12536" t="str">
            <v>2015/07/1/2/A/0</v>
          </cell>
        </row>
        <row r="12537">
          <cell r="A12537" t="str">
            <v>12536</v>
          </cell>
          <cell r="B12537" t="str">
            <v>OM82160</v>
          </cell>
          <cell r="C12537" t="str">
            <v>160 - CP Jurisdictional Factor</v>
          </cell>
          <cell r="D12537">
            <v>0</v>
          </cell>
          <cell r="F12537" t="str">
            <v>CALC</v>
          </cell>
          <cell r="H12537" t="str">
            <v>160</v>
          </cell>
          <cell r="I12537" t="str">
            <v>C</v>
          </cell>
          <cell r="J12537" t="str">
            <v>om_exp</v>
          </cell>
          <cell r="K12537" t="str">
            <v>juris_cp</v>
          </cell>
          <cell r="M12537" t="str">
            <v>2015/07/1/2/A/0</v>
          </cell>
        </row>
        <row r="12538">
          <cell r="A12538" t="str">
            <v>12537</v>
          </cell>
          <cell r="B12538" t="str">
            <v>OM82160</v>
          </cell>
          <cell r="C12538" t="str">
            <v>160 - CP Jurisdictional Factor</v>
          </cell>
          <cell r="D12538">
            <v>0</v>
          </cell>
          <cell r="F12538" t="str">
            <v>CALC</v>
          </cell>
          <cell r="H12538" t="str">
            <v>160</v>
          </cell>
          <cell r="I12538" t="str">
            <v>C</v>
          </cell>
          <cell r="J12538" t="str">
            <v>om_exp</v>
          </cell>
          <cell r="K12538" t="str">
            <v>juris_cp</v>
          </cell>
          <cell r="M12538" t="str">
            <v>2015/07/1/2/A/0</v>
          </cell>
        </row>
        <row r="12539">
          <cell r="A12539" t="str">
            <v>12538</v>
          </cell>
          <cell r="B12539" t="str">
            <v>OM82160</v>
          </cell>
          <cell r="C12539" t="str">
            <v>160 - CP Jurisdictional Factor</v>
          </cell>
          <cell r="D12539">
            <v>0</v>
          </cell>
          <cell r="F12539" t="str">
            <v>CALC</v>
          </cell>
          <cell r="H12539" t="str">
            <v>160</v>
          </cell>
          <cell r="I12539" t="str">
            <v>C</v>
          </cell>
          <cell r="J12539" t="str">
            <v>om_exp</v>
          </cell>
          <cell r="K12539" t="str">
            <v>juris_cp</v>
          </cell>
          <cell r="M12539" t="str">
            <v>2015/07/1/2/A/0</v>
          </cell>
        </row>
        <row r="12540">
          <cell r="A12540" t="str">
            <v>12539</v>
          </cell>
          <cell r="B12540" t="str">
            <v>OM82160</v>
          </cell>
          <cell r="C12540" t="str">
            <v>160 - CP Jurisdictional Factor</v>
          </cell>
          <cell r="D12540">
            <v>0</v>
          </cell>
          <cell r="F12540" t="str">
            <v>CALC</v>
          </cell>
          <cell r="H12540" t="str">
            <v>160</v>
          </cell>
          <cell r="I12540" t="str">
            <v>C</v>
          </cell>
          <cell r="J12540" t="str">
            <v>om_exp</v>
          </cell>
          <cell r="K12540" t="str">
            <v>juris_cp</v>
          </cell>
          <cell r="M12540" t="str">
            <v>2015/07/1/2/A/0</v>
          </cell>
        </row>
        <row r="12541">
          <cell r="A12541" t="str">
            <v>12540</v>
          </cell>
          <cell r="B12541" t="str">
            <v>OM82160</v>
          </cell>
          <cell r="C12541" t="str">
            <v>160 - CP Jurisdictional Factor</v>
          </cell>
          <cell r="D12541">
            <v>0</v>
          </cell>
          <cell r="F12541" t="str">
            <v>CALC</v>
          </cell>
          <cell r="H12541" t="str">
            <v>160</v>
          </cell>
          <cell r="I12541" t="str">
            <v>C</v>
          </cell>
          <cell r="J12541" t="str">
            <v>om_exp</v>
          </cell>
          <cell r="K12541" t="str">
            <v>juris_cp</v>
          </cell>
          <cell r="M12541" t="str">
            <v>2015/07/1/2/A/0</v>
          </cell>
        </row>
        <row r="12542">
          <cell r="A12542" t="str">
            <v>12541</v>
          </cell>
          <cell r="B12542" t="str">
            <v>OM82160</v>
          </cell>
          <cell r="C12542" t="str">
            <v>160 - CP Jurisdictional Factor</v>
          </cell>
          <cell r="D12542">
            <v>0</v>
          </cell>
          <cell r="F12542" t="str">
            <v>CALC</v>
          </cell>
          <cell r="H12542" t="str">
            <v>160</v>
          </cell>
          <cell r="I12542" t="str">
            <v>C</v>
          </cell>
          <cell r="J12542" t="str">
            <v>om_exp</v>
          </cell>
          <cell r="K12542" t="str">
            <v>juris_cp</v>
          </cell>
          <cell r="M12542" t="str">
            <v>2015/07/1/2/A/0</v>
          </cell>
        </row>
        <row r="12543">
          <cell r="A12543" t="str">
            <v>12542</v>
          </cell>
          <cell r="B12543" t="str">
            <v>OM82160</v>
          </cell>
          <cell r="C12543" t="str">
            <v>160 - CP Jurisdictional Factor</v>
          </cell>
          <cell r="D12543">
            <v>0</v>
          </cell>
          <cell r="F12543" t="str">
            <v>CALC</v>
          </cell>
          <cell r="H12543" t="str">
            <v>160</v>
          </cell>
          <cell r="I12543" t="str">
            <v>C</v>
          </cell>
          <cell r="J12543" t="str">
            <v>om_exp</v>
          </cell>
          <cell r="K12543" t="str">
            <v>juris_cp</v>
          </cell>
          <cell r="M12543" t="str">
            <v>2015/07/1/2/A/0</v>
          </cell>
        </row>
        <row r="12544">
          <cell r="A12544" t="str">
            <v>12543</v>
          </cell>
          <cell r="B12544" t="str">
            <v>OM82160</v>
          </cell>
          <cell r="C12544" t="str">
            <v>160 - CP Jurisdictional Factor</v>
          </cell>
          <cell r="D12544">
            <v>0</v>
          </cell>
          <cell r="F12544" t="str">
            <v>CALC</v>
          </cell>
          <cell r="H12544" t="str">
            <v>160</v>
          </cell>
          <cell r="I12544" t="str">
            <v>C</v>
          </cell>
          <cell r="J12544" t="str">
            <v>om_exp</v>
          </cell>
          <cell r="K12544" t="str">
            <v>juris_cp</v>
          </cell>
          <cell r="M12544" t="str">
            <v>2015/07/1/2/A/0</v>
          </cell>
        </row>
        <row r="12545">
          <cell r="A12545" t="str">
            <v>12544</v>
          </cell>
          <cell r="B12545" t="str">
            <v>OM82160</v>
          </cell>
          <cell r="C12545" t="str">
            <v>160 - CP Jurisdictional Factor</v>
          </cell>
          <cell r="D12545">
            <v>0</v>
          </cell>
          <cell r="F12545" t="str">
            <v>CALC</v>
          </cell>
          <cell r="H12545" t="str">
            <v>160</v>
          </cell>
          <cell r="I12545" t="str">
            <v>C</v>
          </cell>
          <cell r="J12545" t="str">
            <v>om_exp</v>
          </cell>
          <cell r="K12545" t="str">
            <v>juris_cp</v>
          </cell>
          <cell r="M12545" t="str">
            <v>2015/07/1/2/A/0</v>
          </cell>
        </row>
        <row r="12546">
          <cell r="A12546" t="str">
            <v>12545</v>
          </cell>
          <cell r="B12546" t="str">
            <v>OM82160</v>
          </cell>
          <cell r="C12546" t="str">
            <v>160 - CP Jurisdictional Factor</v>
          </cell>
          <cell r="D12546">
            <v>0</v>
          </cell>
          <cell r="F12546" t="str">
            <v>CALC</v>
          </cell>
          <cell r="H12546" t="str">
            <v>160</v>
          </cell>
          <cell r="I12546" t="str">
            <v>C</v>
          </cell>
          <cell r="J12546" t="str">
            <v>om_exp</v>
          </cell>
          <cell r="K12546" t="str">
            <v>juris_cp</v>
          </cell>
          <cell r="M12546" t="str">
            <v>2015/07/1/2/A/0</v>
          </cell>
        </row>
        <row r="12547">
          <cell r="A12547" t="str">
            <v>12546</v>
          </cell>
          <cell r="B12547" t="str">
            <v>OM82160</v>
          </cell>
          <cell r="C12547" t="str">
            <v>160 - CP Jurisdictional Factor</v>
          </cell>
          <cell r="D12547">
            <v>0</v>
          </cell>
          <cell r="F12547" t="str">
            <v>CALC</v>
          </cell>
          <cell r="H12547" t="str">
            <v>160</v>
          </cell>
          <cell r="I12547" t="str">
            <v>C</v>
          </cell>
          <cell r="J12547" t="str">
            <v>om_exp</v>
          </cell>
          <cell r="K12547" t="str">
            <v>juris_cp</v>
          </cell>
          <cell r="M12547" t="str">
            <v>2015/07/1/2/A/0</v>
          </cell>
        </row>
        <row r="12548">
          <cell r="A12548" t="str">
            <v>12547</v>
          </cell>
          <cell r="B12548" t="str">
            <v>OMA2160</v>
          </cell>
          <cell r="C12548" t="str">
            <v>160 - Energy Jurisdictional Factor</v>
          </cell>
          <cell r="D12548">
            <v>0</v>
          </cell>
          <cell r="F12548" t="str">
            <v>CALC</v>
          </cell>
          <cell r="H12548" t="str">
            <v>160</v>
          </cell>
          <cell r="I12548" t="str">
            <v>C</v>
          </cell>
          <cell r="J12548" t="str">
            <v>om_exp</v>
          </cell>
          <cell r="K12548" t="str">
            <v>juris_energy</v>
          </cell>
          <cell r="M12548" t="str">
            <v>2015/07/1/2/A/0</v>
          </cell>
        </row>
        <row r="12549">
          <cell r="A12549" t="str">
            <v>12548</v>
          </cell>
          <cell r="B12549" t="str">
            <v>OMA2160</v>
          </cell>
          <cell r="C12549" t="str">
            <v>160 - Energy Jurisdictional Factor</v>
          </cell>
          <cell r="D12549">
            <v>0</v>
          </cell>
          <cell r="F12549" t="str">
            <v>CALC</v>
          </cell>
          <cell r="H12549" t="str">
            <v>160</v>
          </cell>
          <cell r="I12549" t="str">
            <v>C</v>
          </cell>
          <cell r="J12549" t="str">
            <v>om_exp</v>
          </cell>
          <cell r="K12549" t="str">
            <v>juris_energy</v>
          </cell>
          <cell r="M12549" t="str">
            <v>2015/07/1/2/A/0</v>
          </cell>
        </row>
        <row r="12550">
          <cell r="A12550" t="str">
            <v>12549</v>
          </cell>
          <cell r="B12550" t="str">
            <v>OMA2160</v>
          </cell>
          <cell r="C12550" t="str">
            <v>160 - Energy Jurisdictional Factor</v>
          </cell>
          <cell r="D12550">
            <v>0</v>
          </cell>
          <cell r="F12550" t="str">
            <v>CALC</v>
          </cell>
          <cell r="H12550" t="str">
            <v>160</v>
          </cell>
          <cell r="I12550" t="str">
            <v>C</v>
          </cell>
          <cell r="J12550" t="str">
            <v>om_exp</v>
          </cell>
          <cell r="K12550" t="str">
            <v>juris_energy</v>
          </cell>
          <cell r="M12550" t="str">
            <v>2015/07/1/2/A/0</v>
          </cell>
        </row>
        <row r="12551">
          <cell r="A12551" t="str">
            <v>12550</v>
          </cell>
          <cell r="B12551" t="str">
            <v>OMA2160</v>
          </cell>
          <cell r="C12551" t="str">
            <v>160 - Energy Jurisdictional Factor</v>
          </cell>
          <cell r="D12551">
            <v>0</v>
          </cell>
          <cell r="F12551" t="str">
            <v>CALC</v>
          </cell>
          <cell r="H12551" t="str">
            <v>160</v>
          </cell>
          <cell r="I12551" t="str">
            <v>C</v>
          </cell>
          <cell r="J12551" t="str">
            <v>om_exp</v>
          </cell>
          <cell r="K12551" t="str">
            <v>juris_energy</v>
          </cell>
          <cell r="M12551" t="str">
            <v>2015/07/1/2/A/0</v>
          </cell>
        </row>
        <row r="12552">
          <cell r="A12552" t="str">
            <v>12551</v>
          </cell>
          <cell r="B12552" t="str">
            <v>OMA2160</v>
          </cell>
          <cell r="C12552" t="str">
            <v>160 - Energy Jurisdictional Factor</v>
          </cell>
          <cell r="D12552">
            <v>0</v>
          </cell>
          <cell r="F12552" t="str">
            <v>CALC</v>
          </cell>
          <cell r="H12552" t="str">
            <v>160</v>
          </cell>
          <cell r="I12552" t="str">
            <v>C</v>
          </cell>
          <cell r="J12552" t="str">
            <v>om_exp</v>
          </cell>
          <cell r="K12552" t="str">
            <v>juris_energy</v>
          </cell>
          <cell r="M12552" t="str">
            <v>2015/07/1/2/A/0</v>
          </cell>
        </row>
        <row r="12553">
          <cell r="A12553" t="str">
            <v>12552</v>
          </cell>
          <cell r="B12553" t="str">
            <v>OMA2160</v>
          </cell>
          <cell r="C12553" t="str">
            <v>160 - Energy Jurisdictional Factor</v>
          </cell>
          <cell r="D12553">
            <v>0</v>
          </cell>
          <cell r="F12553" t="str">
            <v>CALC</v>
          </cell>
          <cell r="H12553" t="str">
            <v>160</v>
          </cell>
          <cell r="I12553" t="str">
            <v>C</v>
          </cell>
          <cell r="J12553" t="str">
            <v>om_exp</v>
          </cell>
          <cell r="K12553" t="str">
            <v>juris_energy</v>
          </cell>
          <cell r="M12553" t="str">
            <v>2015/07/1/2/A/0</v>
          </cell>
        </row>
        <row r="12554">
          <cell r="A12554" t="str">
            <v>12553</v>
          </cell>
          <cell r="B12554" t="str">
            <v>OMA2160</v>
          </cell>
          <cell r="C12554" t="str">
            <v>160 - Energy Jurisdictional Factor</v>
          </cell>
          <cell r="D12554">
            <v>0</v>
          </cell>
          <cell r="F12554" t="str">
            <v>CALC</v>
          </cell>
          <cell r="H12554" t="str">
            <v>160</v>
          </cell>
          <cell r="I12554" t="str">
            <v>C</v>
          </cell>
          <cell r="J12554" t="str">
            <v>om_exp</v>
          </cell>
          <cell r="K12554" t="str">
            <v>juris_energy</v>
          </cell>
          <cell r="M12554" t="str">
            <v>2015/07/1/2/A/0</v>
          </cell>
        </row>
        <row r="12555">
          <cell r="A12555" t="str">
            <v>12554</v>
          </cell>
          <cell r="B12555" t="str">
            <v>OMA2160</v>
          </cell>
          <cell r="C12555" t="str">
            <v>160 - Energy Jurisdictional Factor</v>
          </cell>
          <cell r="D12555">
            <v>0</v>
          </cell>
          <cell r="F12555" t="str">
            <v>CALC</v>
          </cell>
          <cell r="H12555" t="str">
            <v>160</v>
          </cell>
          <cell r="I12555" t="str">
            <v>C</v>
          </cell>
          <cell r="J12555" t="str">
            <v>om_exp</v>
          </cell>
          <cell r="K12555" t="str">
            <v>juris_energy</v>
          </cell>
          <cell r="M12555" t="str">
            <v>2015/07/1/2/A/0</v>
          </cell>
        </row>
        <row r="12556">
          <cell r="A12556" t="str">
            <v>12555</v>
          </cell>
          <cell r="B12556" t="str">
            <v>OMA2160</v>
          </cell>
          <cell r="C12556" t="str">
            <v>160 - Energy Jurisdictional Factor</v>
          </cell>
          <cell r="D12556">
            <v>0</v>
          </cell>
          <cell r="F12556" t="str">
            <v>CALC</v>
          </cell>
          <cell r="H12556" t="str">
            <v>160</v>
          </cell>
          <cell r="I12556" t="str">
            <v>C</v>
          </cell>
          <cell r="J12556" t="str">
            <v>om_exp</v>
          </cell>
          <cell r="K12556" t="str">
            <v>juris_energy</v>
          </cell>
          <cell r="M12556" t="str">
            <v>2015/07/1/2/A/0</v>
          </cell>
        </row>
        <row r="12557">
          <cell r="A12557" t="str">
            <v>12556</v>
          </cell>
          <cell r="B12557" t="str">
            <v>OMA2160</v>
          </cell>
          <cell r="C12557" t="str">
            <v>160 - Energy Jurisdictional Factor</v>
          </cell>
          <cell r="D12557">
            <v>0</v>
          </cell>
          <cell r="F12557" t="str">
            <v>CALC</v>
          </cell>
          <cell r="H12557" t="str">
            <v>160</v>
          </cell>
          <cell r="I12557" t="str">
            <v>C</v>
          </cell>
          <cell r="J12557" t="str">
            <v>om_exp</v>
          </cell>
          <cell r="K12557" t="str">
            <v>juris_energy</v>
          </cell>
          <cell r="M12557" t="str">
            <v>2015/07/1/2/A/0</v>
          </cell>
        </row>
        <row r="12558">
          <cell r="A12558" t="str">
            <v>12557</v>
          </cell>
          <cell r="B12558" t="str">
            <v>OMA2160</v>
          </cell>
          <cell r="C12558" t="str">
            <v>160 - Energy Jurisdictional Factor</v>
          </cell>
          <cell r="D12558">
            <v>0</v>
          </cell>
          <cell r="F12558" t="str">
            <v>CALC</v>
          </cell>
          <cell r="H12558" t="str">
            <v>160</v>
          </cell>
          <cell r="I12558" t="str">
            <v>C</v>
          </cell>
          <cell r="J12558" t="str">
            <v>om_exp</v>
          </cell>
          <cell r="K12558" t="str">
            <v>juris_energy</v>
          </cell>
          <cell r="M12558" t="str">
            <v>2015/07/1/2/A/0</v>
          </cell>
        </row>
        <row r="12559">
          <cell r="A12559" t="str">
            <v>12558</v>
          </cell>
          <cell r="B12559" t="str">
            <v>OMA2160</v>
          </cell>
          <cell r="C12559" t="str">
            <v>160 - Energy Jurisdictional Factor</v>
          </cell>
          <cell r="D12559">
            <v>0</v>
          </cell>
          <cell r="F12559" t="str">
            <v>CALC</v>
          </cell>
          <cell r="H12559" t="str">
            <v>160</v>
          </cell>
          <cell r="I12559" t="str">
            <v>C</v>
          </cell>
          <cell r="J12559" t="str">
            <v>om_exp</v>
          </cell>
          <cell r="K12559" t="str">
            <v>juris_energy</v>
          </cell>
          <cell r="M12559" t="str">
            <v>2015/07/1/2/A/0</v>
          </cell>
        </row>
        <row r="12560">
          <cell r="A12560" t="str">
            <v>12559</v>
          </cell>
          <cell r="B12560" t="str">
            <v>OMA2160</v>
          </cell>
          <cell r="C12560" t="str">
            <v>160 - Energy Jurisdictional Factor</v>
          </cell>
          <cell r="D12560">
            <v>0</v>
          </cell>
          <cell r="F12560" t="str">
            <v>CALC</v>
          </cell>
          <cell r="H12560" t="str">
            <v>160</v>
          </cell>
          <cell r="I12560" t="str">
            <v>C</v>
          </cell>
          <cell r="J12560" t="str">
            <v>om_exp</v>
          </cell>
          <cell r="K12560" t="str">
            <v>juris_energy</v>
          </cell>
          <cell r="M12560" t="str">
            <v>2015/07/1/2/A/0</v>
          </cell>
        </row>
        <row r="12561">
          <cell r="A12561" t="str">
            <v>12560</v>
          </cell>
          <cell r="B12561" t="str">
            <v>OMA2160</v>
          </cell>
          <cell r="C12561" t="str">
            <v>160 - Energy Jurisdictional Factor</v>
          </cell>
          <cell r="D12561">
            <v>0</v>
          </cell>
          <cell r="F12561" t="str">
            <v>CALC</v>
          </cell>
          <cell r="H12561" t="str">
            <v>160</v>
          </cell>
          <cell r="I12561" t="str">
            <v>C</v>
          </cell>
          <cell r="J12561" t="str">
            <v>om_exp</v>
          </cell>
          <cell r="K12561" t="str">
            <v>juris_energy</v>
          </cell>
          <cell r="M12561" t="str">
            <v>2015/07/1/2/A/0</v>
          </cell>
        </row>
        <row r="12562">
          <cell r="A12562" t="str">
            <v>12561</v>
          </cell>
          <cell r="B12562" t="str">
            <v>OMA2160</v>
          </cell>
          <cell r="C12562" t="str">
            <v>160 - Energy Jurisdictional Factor</v>
          </cell>
          <cell r="D12562">
            <v>0</v>
          </cell>
          <cell r="F12562" t="str">
            <v>CALC</v>
          </cell>
          <cell r="H12562" t="str">
            <v>160</v>
          </cell>
          <cell r="I12562" t="str">
            <v>C</v>
          </cell>
          <cell r="J12562" t="str">
            <v>om_exp</v>
          </cell>
          <cell r="K12562" t="str">
            <v>juris_energy</v>
          </cell>
          <cell r="M12562" t="str">
            <v>2015/07/1/2/A/0</v>
          </cell>
        </row>
        <row r="12563">
          <cell r="A12563" t="str">
            <v>12562</v>
          </cell>
          <cell r="B12563" t="str">
            <v>OMA2160</v>
          </cell>
          <cell r="C12563" t="str">
            <v>160 - Energy Jurisdictional Factor</v>
          </cell>
          <cell r="D12563">
            <v>0</v>
          </cell>
          <cell r="F12563" t="str">
            <v>CALC</v>
          </cell>
          <cell r="H12563" t="str">
            <v>160</v>
          </cell>
          <cell r="I12563" t="str">
            <v>C</v>
          </cell>
          <cell r="J12563" t="str">
            <v>om_exp</v>
          </cell>
          <cell r="K12563" t="str">
            <v>juris_energy</v>
          </cell>
          <cell r="M12563" t="str">
            <v>2015/07/1/2/A/0</v>
          </cell>
        </row>
        <row r="12564">
          <cell r="A12564" t="str">
            <v>12563</v>
          </cell>
          <cell r="B12564" t="str">
            <v>OMA2160</v>
          </cell>
          <cell r="C12564" t="str">
            <v>160 - Energy Jurisdictional Factor</v>
          </cell>
          <cell r="D12564">
            <v>0</v>
          </cell>
          <cell r="F12564" t="str">
            <v>CALC</v>
          </cell>
          <cell r="H12564" t="str">
            <v>160</v>
          </cell>
          <cell r="I12564" t="str">
            <v>C</v>
          </cell>
          <cell r="J12564" t="str">
            <v>om_exp</v>
          </cell>
          <cell r="K12564" t="str">
            <v>juris_energy</v>
          </cell>
          <cell r="M12564" t="str">
            <v>2015/07/1/2/A/0</v>
          </cell>
        </row>
        <row r="12565">
          <cell r="A12565" t="str">
            <v>12564</v>
          </cell>
          <cell r="B12565" t="str">
            <v>OMA2160</v>
          </cell>
          <cell r="C12565" t="str">
            <v>160 - Energy Jurisdictional Factor</v>
          </cell>
          <cell r="D12565">
            <v>0</v>
          </cell>
          <cell r="F12565" t="str">
            <v>CALC</v>
          </cell>
          <cell r="H12565" t="str">
            <v>160</v>
          </cell>
          <cell r="I12565" t="str">
            <v>C</v>
          </cell>
          <cell r="J12565" t="str">
            <v>om_exp</v>
          </cell>
          <cell r="K12565" t="str">
            <v>juris_energy</v>
          </cell>
          <cell r="M12565" t="str">
            <v>2015/07/1/2/A/0</v>
          </cell>
        </row>
        <row r="12566">
          <cell r="A12566" t="str">
            <v>12565</v>
          </cell>
          <cell r="B12566" t="str">
            <v>OMA2160</v>
          </cell>
          <cell r="C12566" t="str">
            <v>160 - Energy Jurisdictional Factor</v>
          </cell>
          <cell r="D12566">
            <v>0</v>
          </cell>
          <cell r="F12566" t="str">
            <v>CALC</v>
          </cell>
          <cell r="H12566" t="str">
            <v>160</v>
          </cell>
          <cell r="I12566" t="str">
            <v>C</v>
          </cell>
          <cell r="J12566" t="str">
            <v>om_exp</v>
          </cell>
          <cell r="K12566" t="str">
            <v>juris_energy</v>
          </cell>
          <cell r="M12566" t="str">
            <v>2015/07/1/2/A/0</v>
          </cell>
        </row>
        <row r="12567">
          <cell r="A12567" t="str">
            <v>12566</v>
          </cell>
          <cell r="B12567" t="str">
            <v>OMA2160</v>
          </cell>
          <cell r="C12567" t="str">
            <v>160 - Energy Jurisdictional Factor</v>
          </cell>
          <cell r="D12567">
            <v>0</v>
          </cell>
          <cell r="F12567" t="str">
            <v>CALC</v>
          </cell>
          <cell r="H12567" t="str">
            <v>160</v>
          </cell>
          <cell r="I12567" t="str">
            <v>C</v>
          </cell>
          <cell r="J12567" t="str">
            <v>om_exp</v>
          </cell>
          <cell r="K12567" t="str">
            <v>juris_energy</v>
          </cell>
          <cell r="M12567" t="str">
            <v>2015/07/1/2/A/0</v>
          </cell>
        </row>
        <row r="12568">
          <cell r="A12568" t="str">
            <v>12567</v>
          </cell>
          <cell r="B12568" t="str">
            <v>OMA2160</v>
          </cell>
          <cell r="C12568" t="str">
            <v>160 - Energy Jurisdictional Factor</v>
          </cell>
          <cell r="D12568">
            <v>0</v>
          </cell>
          <cell r="F12568" t="str">
            <v>CALC</v>
          </cell>
          <cell r="H12568" t="str">
            <v>160</v>
          </cell>
          <cell r="I12568" t="str">
            <v>C</v>
          </cell>
          <cell r="J12568" t="str">
            <v>om_exp</v>
          </cell>
          <cell r="K12568" t="str">
            <v>juris_energy</v>
          </cell>
          <cell r="M12568" t="str">
            <v>2015/07/1/2/A/0</v>
          </cell>
        </row>
        <row r="12569">
          <cell r="A12569" t="str">
            <v>12568</v>
          </cell>
          <cell r="B12569" t="str">
            <v>OMA2160</v>
          </cell>
          <cell r="C12569" t="str">
            <v>160 - Energy Jurisdictional Factor</v>
          </cell>
          <cell r="D12569">
            <v>0</v>
          </cell>
          <cell r="F12569" t="str">
            <v>CALC</v>
          </cell>
          <cell r="H12569" t="str">
            <v>160</v>
          </cell>
          <cell r="I12569" t="str">
            <v>C</v>
          </cell>
          <cell r="J12569" t="str">
            <v>om_exp</v>
          </cell>
          <cell r="K12569" t="str">
            <v>juris_energy</v>
          </cell>
          <cell r="M12569" t="str">
            <v>2015/07/1/2/A/0</v>
          </cell>
        </row>
        <row r="12570">
          <cell r="A12570" t="str">
            <v>12569</v>
          </cell>
          <cell r="B12570" t="str">
            <v>OMA2160</v>
          </cell>
          <cell r="C12570" t="str">
            <v>160 - Energy Jurisdictional Factor</v>
          </cell>
          <cell r="D12570">
            <v>0</v>
          </cell>
          <cell r="F12570" t="str">
            <v>CALC</v>
          </cell>
          <cell r="H12570" t="str">
            <v>160</v>
          </cell>
          <cell r="I12570" t="str">
            <v>C</v>
          </cell>
          <cell r="J12570" t="str">
            <v>om_exp</v>
          </cell>
          <cell r="K12570" t="str">
            <v>juris_energy</v>
          </cell>
          <cell r="M12570" t="str">
            <v>2015/07/1/2/A/0</v>
          </cell>
        </row>
        <row r="12571">
          <cell r="A12571" t="str">
            <v>12570</v>
          </cell>
          <cell r="B12571" t="str">
            <v>OMA2160</v>
          </cell>
          <cell r="C12571" t="str">
            <v>160 - Energy Jurisdictional Factor</v>
          </cell>
          <cell r="D12571">
            <v>0</v>
          </cell>
          <cell r="F12571" t="str">
            <v>CALC</v>
          </cell>
          <cell r="H12571" t="str">
            <v>160</v>
          </cell>
          <cell r="I12571" t="str">
            <v>C</v>
          </cell>
          <cell r="J12571" t="str">
            <v>om_exp</v>
          </cell>
          <cell r="K12571" t="str">
            <v>juris_energy</v>
          </cell>
          <cell r="M12571" t="str">
            <v>2015/07/1/2/A/0</v>
          </cell>
        </row>
        <row r="12572">
          <cell r="A12572" t="str">
            <v>12571</v>
          </cell>
          <cell r="B12572" t="str">
            <v>OMA2160</v>
          </cell>
          <cell r="C12572" t="str">
            <v>160 - Energy Jurisdictional Factor</v>
          </cell>
          <cell r="D12572">
            <v>0</v>
          </cell>
          <cell r="F12572" t="str">
            <v>CALC</v>
          </cell>
          <cell r="H12572" t="str">
            <v>160</v>
          </cell>
          <cell r="I12572" t="str">
            <v>C</v>
          </cell>
          <cell r="J12572" t="str">
            <v>om_exp</v>
          </cell>
          <cell r="K12572" t="str">
            <v>juris_energy</v>
          </cell>
          <cell r="M12572" t="str">
            <v>2015/07/1/2/A/0</v>
          </cell>
        </row>
        <row r="12573">
          <cell r="A12573" t="str">
            <v>12572</v>
          </cell>
          <cell r="B12573" t="str">
            <v>OMA2160</v>
          </cell>
          <cell r="C12573" t="str">
            <v>160 - Energy Jurisdictional Factor</v>
          </cell>
          <cell r="D12573">
            <v>0</v>
          </cell>
          <cell r="F12573" t="str">
            <v>CALC</v>
          </cell>
          <cell r="H12573" t="str">
            <v>160</v>
          </cell>
          <cell r="I12573" t="str">
            <v>C</v>
          </cell>
          <cell r="J12573" t="str">
            <v>om_exp</v>
          </cell>
          <cell r="K12573" t="str">
            <v>juris_energy</v>
          </cell>
          <cell r="M12573" t="str">
            <v>2015/07/1/2/A/0</v>
          </cell>
        </row>
        <row r="12574">
          <cell r="A12574" t="str">
            <v>12573</v>
          </cell>
          <cell r="B12574" t="str">
            <v>OMA2160</v>
          </cell>
          <cell r="C12574" t="str">
            <v>160 - Energy Jurisdictional Factor</v>
          </cell>
          <cell r="D12574">
            <v>0</v>
          </cell>
          <cell r="F12574" t="str">
            <v>CALC</v>
          </cell>
          <cell r="H12574" t="str">
            <v>160</v>
          </cell>
          <cell r="I12574" t="str">
            <v>C</v>
          </cell>
          <cell r="J12574" t="str">
            <v>om_exp</v>
          </cell>
          <cell r="K12574" t="str">
            <v>juris_energy</v>
          </cell>
          <cell r="M12574" t="str">
            <v>2015/07/1/2/A/0</v>
          </cell>
        </row>
        <row r="12575">
          <cell r="A12575" t="str">
            <v>12574</v>
          </cell>
          <cell r="B12575" t="str">
            <v>OMA2160</v>
          </cell>
          <cell r="C12575" t="str">
            <v>160 - Energy Jurisdictional Factor</v>
          </cell>
          <cell r="D12575">
            <v>0</v>
          </cell>
          <cell r="F12575" t="str">
            <v>CALC</v>
          </cell>
          <cell r="H12575" t="str">
            <v>160</v>
          </cell>
          <cell r="I12575" t="str">
            <v>C</v>
          </cell>
          <cell r="J12575" t="str">
            <v>om_exp</v>
          </cell>
          <cell r="K12575" t="str">
            <v>juris_energy</v>
          </cell>
          <cell r="M12575" t="str">
            <v>2015/07/1/2/A/0</v>
          </cell>
        </row>
        <row r="12576">
          <cell r="A12576" t="str">
            <v>12575</v>
          </cell>
          <cell r="B12576" t="str">
            <v>OMA2160</v>
          </cell>
          <cell r="C12576" t="str">
            <v>160 - Energy Jurisdictional Factor</v>
          </cell>
          <cell r="D12576">
            <v>0</v>
          </cell>
          <cell r="F12576" t="str">
            <v>CALC</v>
          </cell>
          <cell r="H12576" t="str">
            <v>160</v>
          </cell>
          <cell r="I12576" t="str">
            <v>C</v>
          </cell>
          <cell r="J12576" t="str">
            <v>om_exp</v>
          </cell>
          <cell r="K12576" t="str">
            <v>juris_energy</v>
          </cell>
          <cell r="M12576" t="str">
            <v>2015/07/1/2/A/0</v>
          </cell>
        </row>
        <row r="12577">
          <cell r="A12577" t="str">
            <v>12576</v>
          </cell>
          <cell r="B12577" t="str">
            <v>OMA2160</v>
          </cell>
          <cell r="C12577" t="str">
            <v>160 - Energy Jurisdictional Factor</v>
          </cell>
          <cell r="D12577">
            <v>0</v>
          </cell>
          <cell r="F12577" t="str">
            <v>CALC</v>
          </cell>
          <cell r="H12577" t="str">
            <v>160</v>
          </cell>
          <cell r="I12577" t="str">
            <v>C</v>
          </cell>
          <cell r="J12577" t="str">
            <v>om_exp</v>
          </cell>
          <cell r="K12577" t="str">
            <v>juris_energy</v>
          </cell>
          <cell r="M12577" t="str">
            <v>2015/07/1/2/A/0</v>
          </cell>
        </row>
        <row r="12578">
          <cell r="A12578" t="str">
            <v>12577</v>
          </cell>
          <cell r="B12578" t="str">
            <v>OMA2160</v>
          </cell>
          <cell r="C12578" t="str">
            <v>160 - Energy Jurisdictional Factor</v>
          </cell>
          <cell r="D12578">
            <v>0</v>
          </cell>
          <cell r="F12578" t="str">
            <v>CALC</v>
          </cell>
          <cell r="H12578" t="str">
            <v>160</v>
          </cell>
          <cell r="I12578" t="str">
            <v>C</v>
          </cell>
          <cell r="J12578" t="str">
            <v>om_exp</v>
          </cell>
          <cell r="K12578" t="str">
            <v>juris_energy</v>
          </cell>
          <cell r="M12578" t="str">
            <v>2015/07/1/2/A/0</v>
          </cell>
        </row>
        <row r="12579">
          <cell r="A12579" t="str">
            <v>12578</v>
          </cell>
          <cell r="B12579" t="str">
            <v>OMA2160</v>
          </cell>
          <cell r="C12579" t="str">
            <v>160 - Energy Jurisdictional Factor</v>
          </cell>
          <cell r="D12579">
            <v>0</v>
          </cell>
          <cell r="F12579" t="str">
            <v>CALC</v>
          </cell>
          <cell r="H12579" t="str">
            <v>160</v>
          </cell>
          <cell r="I12579" t="str">
            <v>C</v>
          </cell>
          <cell r="J12579" t="str">
            <v>om_exp</v>
          </cell>
          <cell r="K12579" t="str">
            <v>juris_energy</v>
          </cell>
          <cell r="M12579" t="str">
            <v>2015/07/1/2/A/0</v>
          </cell>
        </row>
        <row r="12580">
          <cell r="A12580" t="str">
            <v>12579</v>
          </cell>
          <cell r="B12580" t="str">
            <v>OMA2160</v>
          </cell>
          <cell r="C12580" t="str">
            <v>160 - Energy Jurisdictional Factor</v>
          </cell>
          <cell r="D12580">
            <v>0</v>
          </cell>
          <cell r="F12580" t="str">
            <v>CALC</v>
          </cell>
          <cell r="H12580" t="str">
            <v>160</v>
          </cell>
          <cell r="I12580" t="str">
            <v>C</v>
          </cell>
          <cell r="J12580" t="str">
            <v>om_exp</v>
          </cell>
          <cell r="K12580" t="str">
            <v>juris_energy</v>
          </cell>
          <cell r="M12580" t="str">
            <v>2015/07/1/2/A/0</v>
          </cell>
        </row>
        <row r="12581">
          <cell r="A12581" t="str">
            <v>12580</v>
          </cell>
          <cell r="B12581" t="str">
            <v>OMA2160</v>
          </cell>
          <cell r="C12581" t="str">
            <v>160 - Energy Jurisdictional Factor</v>
          </cell>
          <cell r="D12581">
            <v>0</v>
          </cell>
          <cell r="F12581" t="str">
            <v>CALC</v>
          </cell>
          <cell r="H12581" t="str">
            <v>160</v>
          </cell>
          <cell r="I12581" t="str">
            <v>C</v>
          </cell>
          <cell r="J12581" t="str">
            <v>om_exp</v>
          </cell>
          <cell r="K12581" t="str">
            <v>juris_energy</v>
          </cell>
          <cell r="M12581" t="str">
            <v>2015/07/1/2/A/0</v>
          </cell>
        </row>
        <row r="12582">
          <cell r="A12582" t="str">
            <v>12581</v>
          </cell>
          <cell r="B12582" t="str">
            <v>OMA2160</v>
          </cell>
          <cell r="C12582" t="str">
            <v>160 - Energy Jurisdictional Factor</v>
          </cell>
          <cell r="D12582">
            <v>0</v>
          </cell>
          <cell r="F12582" t="str">
            <v>CALC</v>
          </cell>
          <cell r="H12582" t="str">
            <v>160</v>
          </cell>
          <cell r="I12582" t="str">
            <v>C</v>
          </cell>
          <cell r="J12582" t="str">
            <v>om_exp</v>
          </cell>
          <cell r="K12582" t="str">
            <v>juris_energy</v>
          </cell>
          <cell r="M12582" t="str">
            <v>2015/07/1/2/A/0</v>
          </cell>
        </row>
        <row r="12583">
          <cell r="A12583" t="str">
            <v>12582</v>
          </cell>
          <cell r="B12583" t="str">
            <v>OMA2160</v>
          </cell>
          <cell r="C12583" t="str">
            <v>160 - Energy Jurisdictional Factor</v>
          </cell>
          <cell r="D12583">
            <v>0</v>
          </cell>
          <cell r="F12583" t="str">
            <v>CALC</v>
          </cell>
          <cell r="H12583" t="str">
            <v>160</v>
          </cell>
          <cell r="I12583" t="str">
            <v>C</v>
          </cell>
          <cell r="J12583" t="str">
            <v>om_exp</v>
          </cell>
          <cell r="K12583" t="str">
            <v>juris_energy</v>
          </cell>
          <cell r="M12583" t="str">
            <v>2015/07/1/2/A/0</v>
          </cell>
        </row>
        <row r="12584">
          <cell r="A12584" t="str">
            <v>12583</v>
          </cell>
          <cell r="B12584" t="str">
            <v>OMA2160</v>
          </cell>
          <cell r="C12584" t="str">
            <v>160 - Energy Jurisdictional Factor</v>
          </cell>
          <cell r="D12584">
            <v>0</v>
          </cell>
          <cell r="F12584" t="str">
            <v>CALC</v>
          </cell>
          <cell r="H12584" t="str">
            <v>160</v>
          </cell>
          <cell r="I12584" t="str">
            <v>C</v>
          </cell>
          <cell r="J12584" t="str">
            <v>om_exp</v>
          </cell>
          <cell r="K12584" t="str">
            <v>juris_energy</v>
          </cell>
          <cell r="M12584" t="str">
            <v>2015/07/1/2/A/0</v>
          </cell>
        </row>
        <row r="12585">
          <cell r="A12585" t="str">
            <v>12584</v>
          </cell>
          <cell r="B12585" t="str">
            <v>OMA2160</v>
          </cell>
          <cell r="C12585" t="str">
            <v>160 - Energy Jurisdictional Factor</v>
          </cell>
          <cell r="D12585">
            <v>0</v>
          </cell>
          <cell r="F12585" t="str">
            <v>CALC</v>
          </cell>
          <cell r="H12585" t="str">
            <v>160</v>
          </cell>
          <cell r="I12585" t="str">
            <v>C</v>
          </cell>
          <cell r="J12585" t="str">
            <v>om_exp</v>
          </cell>
          <cell r="K12585" t="str">
            <v>juris_energy</v>
          </cell>
          <cell r="M12585" t="str">
            <v>2015/07/1/2/A/0</v>
          </cell>
        </row>
        <row r="12586">
          <cell r="A12586" t="str">
            <v>12585</v>
          </cell>
          <cell r="B12586" t="str">
            <v>OMA2160</v>
          </cell>
          <cell r="C12586" t="str">
            <v>160 - Energy Jurisdictional Factor</v>
          </cell>
          <cell r="D12586">
            <v>0</v>
          </cell>
          <cell r="F12586" t="str">
            <v>CALC</v>
          </cell>
          <cell r="H12586" t="str">
            <v>160</v>
          </cell>
          <cell r="I12586" t="str">
            <v>C</v>
          </cell>
          <cell r="J12586" t="str">
            <v>om_exp</v>
          </cell>
          <cell r="K12586" t="str">
            <v>juris_energy</v>
          </cell>
          <cell r="M12586" t="str">
            <v>2015/07/1/2/A/0</v>
          </cell>
        </row>
        <row r="12587">
          <cell r="A12587" t="str">
            <v>12586</v>
          </cell>
          <cell r="B12587" t="str">
            <v>OMA2160</v>
          </cell>
          <cell r="C12587" t="str">
            <v>160 - Energy Jurisdictional Factor</v>
          </cell>
          <cell r="D12587">
            <v>0</v>
          </cell>
          <cell r="F12587" t="str">
            <v>CALC</v>
          </cell>
          <cell r="H12587" t="str">
            <v>160</v>
          </cell>
          <cell r="I12587" t="str">
            <v>C</v>
          </cell>
          <cell r="J12587" t="str">
            <v>om_exp</v>
          </cell>
          <cell r="K12587" t="str">
            <v>juris_energy</v>
          </cell>
          <cell r="M12587" t="str">
            <v>2015/07/1/2/A/0</v>
          </cell>
        </row>
        <row r="12588">
          <cell r="A12588" t="str">
            <v>12587</v>
          </cell>
          <cell r="B12588" t="str">
            <v>OMA2160</v>
          </cell>
          <cell r="C12588" t="str">
            <v>160 - Energy Jurisdictional Factor</v>
          </cell>
          <cell r="D12588">
            <v>0</v>
          </cell>
          <cell r="F12588" t="str">
            <v>CALC</v>
          </cell>
          <cell r="H12588" t="str">
            <v>160</v>
          </cell>
          <cell r="I12588" t="str">
            <v>C</v>
          </cell>
          <cell r="J12588" t="str">
            <v>om_exp</v>
          </cell>
          <cell r="K12588" t="str">
            <v>juris_energy</v>
          </cell>
          <cell r="M12588" t="str">
            <v>2015/07/1/2/A/0</v>
          </cell>
        </row>
        <row r="12589">
          <cell r="A12589" t="str">
            <v>12588</v>
          </cell>
          <cell r="B12589" t="str">
            <v>OMA2160</v>
          </cell>
          <cell r="C12589" t="str">
            <v>160 - Energy Jurisdictional Factor</v>
          </cell>
          <cell r="D12589">
            <v>0</v>
          </cell>
          <cell r="F12589" t="str">
            <v>CALC</v>
          </cell>
          <cell r="H12589" t="str">
            <v>160</v>
          </cell>
          <cell r="I12589" t="str">
            <v>C</v>
          </cell>
          <cell r="J12589" t="str">
            <v>om_exp</v>
          </cell>
          <cell r="K12589" t="str">
            <v>juris_energy</v>
          </cell>
          <cell r="M12589" t="str">
            <v>2015/07/1/2/A/0</v>
          </cell>
        </row>
        <row r="12590">
          <cell r="A12590" t="str">
            <v>12589</v>
          </cell>
          <cell r="B12590" t="str">
            <v>OM12160</v>
          </cell>
          <cell r="C12590" t="str">
            <v>160 - O &amp; M Expenses Amount</v>
          </cell>
          <cell r="D12590">
            <v>0</v>
          </cell>
          <cell r="F12590" t="str">
            <v>CALC</v>
          </cell>
          <cell r="H12590" t="str">
            <v>160</v>
          </cell>
          <cell r="I12590" t="str">
            <v>C</v>
          </cell>
          <cell r="J12590" t="str">
            <v>om_exp</v>
          </cell>
          <cell r="K12590" t="str">
            <v>beg_bal</v>
          </cell>
          <cell r="M12590" t="str">
            <v>2015/07/1/2/A/0</v>
          </cell>
        </row>
        <row r="12591">
          <cell r="A12591" t="str">
            <v>12590</v>
          </cell>
          <cell r="B12591" t="str">
            <v>OM12160</v>
          </cell>
          <cell r="C12591" t="str">
            <v>160 - O &amp; M Expenses Amount</v>
          </cell>
          <cell r="D12591">
            <v>0</v>
          </cell>
          <cell r="F12591" t="str">
            <v>CALC</v>
          </cell>
          <cell r="H12591" t="str">
            <v>160</v>
          </cell>
          <cell r="I12591" t="str">
            <v>C</v>
          </cell>
          <cell r="J12591" t="str">
            <v>om_exp</v>
          </cell>
          <cell r="K12591" t="str">
            <v>beg_bal</v>
          </cell>
          <cell r="M12591" t="str">
            <v>2015/07/1/2/A/0</v>
          </cell>
        </row>
        <row r="12592">
          <cell r="A12592" t="str">
            <v>12591</v>
          </cell>
          <cell r="B12592" t="str">
            <v>OM12160</v>
          </cell>
          <cell r="C12592" t="str">
            <v>160 - O &amp; M Expenses Amount</v>
          </cell>
          <cell r="D12592">
            <v>0</v>
          </cell>
          <cell r="F12592" t="str">
            <v>CALC</v>
          </cell>
          <cell r="H12592" t="str">
            <v>160</v>
          </cell>
          <cell r="I12592" t="str">
            <v>C</v>
          </cell>
          <cell r="J12592" t="str">
            <v>om_exp</v>
          </cell>
          <cell r="K12592" t="str">
            <v>beg_bal</v>
          </cell>
          <cell r="M12592" t="str">
            <v>2015/07/1/2/A/0</v>
          </cell>
        </row>
        <row r="12593">
          <cell r="A12593" t="str">
            <v>12592</v>
          </cell>
          <cell r="B12593" t="str">
            <v>OM12160</v>
          </cell>
          <cell r="C12593" t="str">
            <v>160 - O &amp; M Expenses Amount</v>
          </cell>
          <cell r="D12593">
            <v>0</v>
          </cell>
          <cell r="F12593" t="str">
            <v>CALC</v>
          </cell>
          <cell r="H12593" t="str">
            <v>160</v>
          </cell>
          <cell r="I12593" t="str">
            <v>C</v>
          </cell>
          <cell r="J12593" t="str">
            <v>om_exp</v>
          </cell>
          <cell r="K12593" t="str">
            <v>beg_bal</v>
          </cell>
          <cell r="M12593" t="str">
            <v>2015/07/1/2/A/0</v>
          </cell>
        </row>
        <row r="12594">
          <cell r="A12594" t="str">
            <v>12593</v>
          </cell>
          <cell r="B12594" t="str">
            <v>OM12160</v>
          </cell>
          <cell r="C12594" t="str">
            <v>160 - O &amp; M Expenses Amount</v>
          </cell>
          <cell r="D12594">
            <v>0</v>
          </cell>
          <cell r="F12594" t="str">
            <v>CALC</v>
          </cell>
          <cell r="H12594" t="str">
            <v>160</v>
          </cell>
          <cell r="I12594" t="str">
            <v>C</v>
          </cell>
          <cell r="J12594" t="str">
            <v>om_exp</v>
          </cell>
          <cell r="K12594" t="str">
            <v>beg_bal</v>
          </cell>
          <cell r="M12594" t="str">
            <v>2015/07/1/2/A/0</v>
          </cell>
        </row>
        <row r="12595">
          <cell r="A12595" t="str">
            <v>12594</v>
          </cell>
          <cell r="B12595" t="str">
            <v>OM12160</v>
          </cell>
          <cell r="C12595" t="str">
            <v>160 - O &amp; M Expenses Amount</v>
          </cell>
          <cell r="D12595">
            <v>0</v>
          </cell>
          <cell r="F12595" t="str">
            <v>CALC</v>
          </cell>
          <cell r="H12595" t="str">
            <v>160</v>
          </cell>
          <cell r="I12595" t="str">
            <v>C</v>
          </cell>
          <cell r="J12595" t="str">
            <v>om_exp</v>
          </cell>
          <cell r="K12595" t="str">
            <v>beg_bal</v>
          </cell>
          <cell r="M12595" t="str">
            <v>2015/07/1/2/A/0</v>
          </cell>
        </row>
        <row r="12596">
          <cell r="A12596" t="str">
            <v>12595</v>
          </cell>
          <cell r="B12596" t="str">
            <v>OM12160</v>
          </cell>
          <cell r="C12596" t="str">
            <v>160 - O &amp; M Expenses Amount</v>
          </cell>
          <cell r="D12596">
            <v>0</v>
          </cell>
          <cell r="F12596" t="str">
            <v>CALC</v>
          </cell>
          <cell r="H12596" t="str">
            <v>160</v>
          </cell>
          <cell r="I12596" t="str">
            <v>C</v>
          </cell>
          <cell r="J12596" t="str">
            <v>om_exp</v>
          </cell>
          <cell r="K12596" t="str">
            <v>beg_bal</v>
          </cell>
          <cell r="M12596" t="str">
            <v>2015/07/1/2/A/0</v>
          </cell>
        </row>
        <row r="12597">
          <cell r="A12597" t="str">
            <v>12596</v>
          </cell>
          <cell r="B12597" t="str">
            <v>OM12160</v>
          </cell>
          <cell r="C12597" t="str">
            <v>160 - O &amp; M Expenses Amount</v>
          </cell>
          <cell r="D12597">
            <v>0</v>
          </cell>
          <cell r="F12597" t="str">
            <v>CALC</v>
          </cell>
          <cell r="H12597" t="str">
            <v>160</v>
          </cell>
          <cell r="I12597" t="str">
            <v>C</v>
          </cell>
          <cell r="J12597" t="str">
            <v>om_exp</v>
          </cell>
          <cell r="K12597" t="str">
            <v>beg_bal</v>
          </cell>
          <cell r="M12597" t="str">
            <v>2015/07/1/2/A/0</v>
          </cell>
        </row>
        <row r="12598">
          <cell r="A12598" t="str">
            <v>12597</v>
          </cell>
          <cell r="B12598" t="str">
            <v>OM12160</v>
          </cell>
          <cell r="C12598" t="str">
            <v>160 - O &amp; M Expenses Amount</v>
          </cell>
          <cell r="D12598">
            <v>0</v>
          </cell>
          <cell r="F12598" t="str">
            <v>CALC</v>
          </cell>
          <cell r="H12598" t="str">
            <v>160</v>
          </cell>
          <cell r="I12598" t="str">
            <v>C</v>
          </cell>
          <cell r="J12598" t="str">
            <v>om_exp</v>
          </cell>
          <cell r="K12598" t="str">
            <v>beg_bal</v>
          </cell>
          <cell r="M12598" t="str">
            <v>2015/07/1/2/A/0</v>
          </cell>
        </row>
        <row r="12599">
          <cell r="A12599" t="str">
            <v>12598</v>
          </cell>
          <cell r="B12599" t="str">
            <v>OM12160</v>
          </cell>
          <cell r="C12599" t="str">
            <v>160 - O &amp; M Expenses Amount</v>
          </cell>
          <cell r="D12599">
            <v>0</v>
          </cell>
          <cell r="F12599" t="str">
            <v>CALC</v>
          </cell>
          <cell r="H12599" t="str">
            <v>160</v>
          </cell>
          <cell r="I12599" t="str">
            <v>C</v>
          </cell>
          <cell r="J12599" t="str">
            <v>om_exp</v>
          </cell>
          <cell r="K12599" t="str">
            <v>beg_bal</v>
          </cell>
          <cell r="M12599" t="str">
            <v>2015/07/1/2/A/0</v>
          </cell>
        </row>
        <row r="12600">
          <cell r="A12600" t="str">
            <v>12599</v>
          </cell>
          <cell r="B12600" t="str">
            <v>OM12160</v>
          </cell>
          <cell r="C12600" t="str">
            <v>160 - O &amp; M Expenses Amount</v>
          </cell>
          <cell r="D12600">
            <v>0</v>
          </cell>
          <cell r="F12600" t="str">
            <v>CALC</v>
          </cell>
          <cell r="H12600" t="str">
            <v>160</v>
          </cell>
          <cell r="I12600" t="str">
            <v>C</v>
          </cell>
          <cell r="J12600" t="str">
            <v>om_exp</v>
          </cell>
          <cell r="K12600" t="str">
            <v>beg_bal</v>
          </cell>
          <cell r="M12600" t="str">
            <v>2015/07/1/2/A/0</v>
          </cell>
        </row>
        <row r="12601">
          <cell r="A12601" t="str">
            <v>12600</v>
          </cell>
          <cell r="B12601" t="str">
            <v>OM12160</v>
          </cell>
          <cell r="C12601" t="str">
            <v>160 - O &amp; M Expenses Amount</v>
          </cell>
          <cell r="D12601">
            <v>0</v>
          </cell>
          <cell r="F12601" t="str">
            <v>CALC</v>
          </cell>
          <cell r="H12601" t="str">
            <v>160</v>
          </cell>
          <cell r="I12601" t="str">
            <v>C</v>
          </cell>
          <cell r="J12601" t="str">
            <v>om_exp</v>
          </cell>
          <cell r="K12601" t="str">
            <v>beg_bal</v>
          </cell>
          <cell r="M12601" t="str">
            <v>2015/07/1/2/A/0</v>
          </cell>
        </row>
        <row r="12602">
          <cell r="A12602" t="str">
            <v>12601</v>
          </cell>
          <cell r="B12602" t="str">
            <v>OM12160</v>
          </cell>
          <cell r="C12602" t="str">
            <v>160 - O &amp; M Expenses Amount</v>
          </cell>
          <cell r="D12602">
            <v>0</v>
          </cell>
          <cell r="F12602" t="str">
            <v>CALC</v>
          </cell>
          <cell r="H12602" t="str">
            <v>160</v>
          </cell>
          <cell r="I12602" t="str">
            <v>C</v>
          </cell>
          <cell r="J12602" t="str">
            <v>om_exp</v>
          </cell>
          <cell r="K12602" t="str">
            <v>beg_bal</v>
          </cell>
          <cell r="M12602" t="str">
            <v>2015/07/1/2/A/0</v>
          </cell>
        </row>
        <row r="12603">
          <cell r="A12603" t="str">
            <v>12602</v>
          </cell>
          <cell r="B12603" t="str">
            <v>OM12160</v>
          </cell>
          <cell r="C12603" t="str">
            <v>160 - O &amp; M Expenses Amount</v>
          </cell>
          <cell r="D12603">
            <v>0</v>
          </cell>
          <cell r="F12603" t="str">
            <v>CALC</v>
          </cell>
          <cell r="H12603" t="str">
            <v>160</v>
          </cell>
          <cell r="I12603" t="str">
            <v>C</v>
          </cell>
          <cell r="J12603" t="str">
            <v>om_exp</v>
          </cell>
          <cell r="K12603" t="str">
            <v>beg_bal</v>
          </cell>
          <cell r="M12603" t="str">
            <v>2015/07/1/2/A/0</v>
          </cell>
        </row>
        <row r="12604">
          <cell r="A12604" t="str">
            <v>12603</v>
          </cell>
          <cell r="B12604" t="str">
            <v>OM12160</v>
          </cell>
          <cell r="C12604" t="str">
            <v>160 - O &amp; M Expenses Amount</v>
          </cell>
          <cell r="D12604">
            <v>0</v>
          </cell>
          <cell r="F12604" t="str">
            <v>CALC</v>
          </cell>
          <cell r="H12604" t="str">
            <v>160</v>
          </cell>
          <cell r="I12604" t="str">
            <v>C</v>
          </cell>
          <cell r="J12604" t="str">
            <v>om_exp</v>
          </cell>
          <cell r="K12604" t="str">
            <v>beg_bal</v>
          </cell>
          <cell r="M12604" t="str">
            <v>2015/07/1/2/A/0</v>
          </cell>
        </row>
        <row r="12605">
          <cell r="A12605" t="str">
            <v>12604</v>
          </cell>
          <cell r="B12605" t="str">
            <v>OM12160</v>
          </cell>
          <cell r="C12605" t="str">
            <v>160 - O &amp; M Expenses Amount</v>
          </cell>
          <cell r="D12605">
            <v>0</v>
          </cell>
          <cell r="F12605" t="str">
            <v>CALC</v>
          </cell>
          <cell r="H12605" t="str">
            <v>160</v>
          </cell>
          <cell r="I12605" t="str">
            <v>C</v>
          </cell>
          <cell r="J12605" t="str">
            <v>om_exp</v>
          </cell>
          <cell r="K12605" t="str">
            <v>beg_bal</v>
          </cell>
          <cell r="M12605" t="str">
            <v>2015/07/1/2/A/0</v>
          </cell>
        </row>
        <row r="12606">
          <cell r="A12606" t="str">
            <v>12605</v>
          </cell>
          <cell r="B12606" t="str">
            <v>OM12160</v>
          </cell>
          <cell r="C12606" t="str">
            <v>160 - O &amp; M Expenses Amount</v>
          </cell>
          <cell r="D12606">
            <v>0</v>
          </cell>
          <cell r="F12606" t="str">
            <v>CALC</v>
          </cell>
          <cell r="H12606" t="str">
            <v>160</v>
          </cell>
          <cell r="I12606" t="str">
            <v>C</v>
          </cell>
          <cell r="J12606" t="str">
            <v>om_exp</v>
          </cell>
          <cell r="K12606" t="str">
            <v>beg_bal</v>
          </cell>
          <cell r="M12606" t="str">
            <v>2015/07/1/2/A/0</v>
          </cell>
        </row>
        <row r="12607">
          <cell r="A12607" t="str">
            <v>12606</v>
          </cell>
          <cell r="B12607" t="str">
            <v>OM12160</v>
          </cell>
          <cell r="C12607" t="str">
            <v>160 - O &amp; M Expenses Amount</v>
          </cell>
          <cell r="D12607">
            <v>0</v>
          </cell>
          <cell r="F12607" t="str">
            <v>CALC</v>
          </cell>
          <cell r="H12607" t="str">
            <v>160</v>
          </cell>
          <cell r="I12607" t="str">
            <v>C</v>
          </cell>
          <cell r="J12607" t="str">
            <v>om_exp</v>
          </cell>
          <cell r="K12607" t="str">
            <v>beg_bal</v>
          </cell>
          <cell r="M12607" t="str">
            <v>2015/07/1/2/A/0</v>
          </cell>
        </row>
        <row r="12608">
          <cell r="A12608" t="str">
            <v>12607</v>
          </cell>
          <cell r="B12608" t="str">
            <v>OM12160</v>
          </cell>
          <cell r="C12608" t="str">
            <v>160 - O &amp; M Expenses Amount</v>
          </cell>
          <cell r="D12608">
            <v>0</v>
          </cell>
          <cell r="F12608" t="str">
            <v>CALC</v>
          </cell>
          <cell r="H12608" t="str">
            <v>160</v>
          </cell>
          <cell r="I12608" t="str">
            <v>C</v>
          </cell>
          <cell r="J12608" t="str">
            <v>om_exp</v>
          </cell>
          <cell r="K12608" t="str">
            <v>beg_bal</v>
          </cell>
          <cell r="M12608" t="str">
            <v>2015/07/1/2/A/0</v>
          </cell>
        </row>
        <row r="12609">
          <cell r="A12609" t="str">
            <v>12608</v>
          </cell>
          <cell r="B12609" t="str">
            <v>OM12160</v>
          </cell>
          <cell r="C12609" t="str">
            <v>160 - O &amp; M Expenses Amount</v>
          </cell>
          <cell r="D12609">
            <v>0</v>
          </cell>
          <cell r="F12609" t="str">
            <v>CALC</v>
          </cell>
          <cell r="H12609" t="str">
            <v>160</v>
          </cell>
          <cell r="I12609" t="str">
            <v>C</v>
          </cell>
          <cell r="J12609" t="str">
            <v>om_exp</v>
          </cell>
          <cell r="K12609" t="str">
            <v>beg_bal</v>
          </cell>
          <cell r="M12609" t="str">
            <v>2015/07/1/2/A/0</v>
          </cell>
        </row>
        <row r="12610">
          <cell r="A12610" t="str">
            <v>12609</v>
          </cell>
          <cell r="B12610" t="str">
            <v>OM12160</v>
          </cell>
          <cell r="C12610" t="str">
            <v>160 - O &amp; M Expenses Amount</v>
          </cell>
          <cell r="D12610">
            <v>0</v>
          </cell>
          <cell r="F12610" t="str">
            <v>CALC</v>
          </cell>
          <cell r="H12610" t="str">
            <v>160</v>
          </cell>
          <cell r="I12610" t="str">
            <v>C</v>
          </cell>
          <cell r="J12610" t="str">
            <v>om_exp</v>
          </cell>
          <cell r="K12610" t="str">
            <v>beg_bal</v>
          </cell>
          <cell r="M12610" t="str">
            <v>2015/07/1/2/A/0</v>
          </cell>
        </row>
        <row r="12611">
          <cell r="A12611" t="str">
            <v>12610</v>
          </cell>
          <cell r="B12611" t="str">
            <v>OM12160</v>
          </cell>
          <cell r="C12611" t="str">
            <v>160 - O &amp; M Expenses Amount</v>
          </cell>
          <cell r="D12611">
            <v>0</v>
          </cell>
          <cell r="F12611" t="str">
            <v>CALC</v>
          </cell>
          <cell r="H12611" t="str">
            <v>160</v>
          </cell>
          <cell r="I12611" t="str">
            <v>C</v>
          </cell>
          <cell r="J12611" t="str">
            <v>om_exp</v>
          </cell>
          <cell r="K12611" t="str">
            <v>beg_bal</v>
          </cell>
          <cell r="M12611" t="str">
            <v>2015/07/1/2/A/0</v>
          </cell>
        </row>
        <row r="12612">
          <cell r="A12612" t="str">
            <v>12611</v>
          </cell>
          <cell r="B12612" t="str">
            <v>OM12160</v>
          </cell>
          <cell r="C12612" t="str">
            <v>160 - O &amp; M Expenses Amount</v>
          </cell>
          <cell r="D12612">
            <v>0</v>
          </cell>
          <cell r="F12612" t="str">
            <v>CALC</v>
          </cell>
          <cell r="H12612" t="str">
            <v>160</v>
          </cell>
          <cell r="I12612" t="str">
            <v>C</v>
          </cell>
          <cell r="J12612" t="str">
            <v>om_exp</v>
          </cell>
          <cell r="K12612" t="str">
            <v>beg_bal</v>
          </cell>
          <cell r="M12612" t="str">
            <v>2015/07/1/2/A/0</v>
          </cell>
        </row>
        <row r="12613">
          <cell r="A12613" t="str">
            <v>12612</v>
          </cell>
          <cell r="B12613" t="str">
            <v>OM12160</v>
          </cell>
          <cell r="C12613" t="str">
            <v>160 - O &amp; M Expenses Amount</v>
          </cell>
          <cell r="D12613">
            <v>0</v>
          </cell>
          <cell r="F12613" t="str">
            <v>CALC</v>
          </cell>
          <cell r="H12613" t="str">
            <v>160</v>
          </cell>
          <cell r="I12613" t="str">
            <v>C</v>
          </cell>
          <cell r="J12613" t="str">
            <v>om_exp</v>
          </cell>
          <cell r="K12613" t="str">
            <v>beg_bal</v>
          </cell>
          <cell r="M12613" t="str">
            <v>2015/07/1/2/A/0</v>
          </cell>
        </row>
        <row r="12614">
          <cell r="A12614" t="str">
            <v>12613</v>
          </cell>
          <cell r="B12614" t="str">
            <v>OM12160</v>
          </cell>
          <cell r="C12614" t="str">
            <v>160 - O &amp; M Expenses Amount</v>
          </cell>
          <cell r="D12614">
            <v>0</v>
          </cell>
          <cell r="F12614" t="str">
            <v>CALC</v>
          </cell>
          <cell r="H12614" t="str">
            <v>160</v>
          </cell>
          <cell r="I12614" t="str">
            <v>C</v>
          </cell>
          <cell r="J12614" t="str">
            <v>om_exp</v>
          </cell>
          <cell r="K12614" t="str">
            <v>beg_bal</v>
          </cell>
          <cell r="M12614" t="str">
            <v>2015/07/1/2/A/0</v>
          </cell>
        </row>
        <row r="12615">
          <cell r="A12615" t="str">
            <v>12614</v>
          </cell>
          <cell r="B12615" t="str">
            <v>OM12160</v>
          </cell>
          <cell r="C12615" t="str">
            <v>160 - O &amp; M Expenses Amount</v>
          </cell>
          <cell r="D12615">
            <v>0</v>
          </cell>
          <cell r="F12615" t="str">
            <v>CALC</v>
          </cell>
          <cell r="H12615" t="str">
            <v>160</v>
          </cell>
          <cell r="I12615" t="str">
            <v>C</v>
          </cell>
          <cell r="J12615" t="str">
            <v>om_exp</v>
          </cell>
          <cell r="K12615" t="str">
            <v>beg_bal</v>
          </cell>
          <cell r="M12615" t="str">
            <v>2015/07/1/2/A/0</v>
          </cell>
        </row>
        <row r="12616">
          <cell r="A12616" t="str">
            <v>12615</v>
          </cell>
          <cell r="B12616" t="str">
            <v>OM12160</v>
          </cell>
          <cell r="C12616" t="str">
            <v>160 - O &amp; M Expenses Amount</v>
          </cell>
          <cell r="D12616">
            <v>0</v>
          </cell>
          <cell r="F12616" t="str">
            <v>CALC</v>
          </cell>
          <cell r="H12616" t="str">
            <v>160</v>
          </cell>
          <cell r="I12616" t="str">
            <v>C</v>
          </cell>
          <cell r="J12616" t="str">
            <v>om_exp</v>
          </cell>
          <cell r="K12616" t="str">
            <v>beg_bal</v>
          </cell>
          <cell r="M12616" t="str">
            <v>2015/07/1/2/A/0</v>
          </cell>
        </row>
        <row r="12617">
          <cell r="A12617" t="str">
            <v>12616</v>
          </cell>
          <cell r="B12617" t="str">
            <v>OM12160</v>
          </cell>
          <cell r="C12617" t="str">
            <v>160 - O &amp; M Expenses Amount</v>
          </cell>
          <cell r="D12617">
            <v>0</v>
          </cell>
          <cell r="F12617" t="str">
            <v>CALC</v>
          </cell>
          <cell r="H12617" t="str">
            <v>160</v>
          </cell>
          <cell r="I12617" t="str">
            <v>C</v>
          </cell>
          <cell r="J12617" t="str">
            <v>om_exp</v>
          </cell>
          <cell r="K12617" t="str">
            <v>beg_bal</v>
          </cell>
          <cell r="M12617" t="str">
            <v>2015/07/1/2/A/0</v>
          </cell>
        </row>
        <row r="12618">
          <cell r="A12618" t="str">
            <v>12617</v>
          </cell>
          <cell r="B12618" t="str">
            <v>OM12160</v>
          </cell>
          <cell r="C12618" t="str">
            <v>160 - O &amp; M Expenses Amount</v>
          </cell>
          <cell r="D12618">
            <v>0</v>
          </cell>
          <cell r="F12618" t="str">
            <v>CALC</v>
          </cell>
          <cell r="H12618" t="str">
            <v>160</v>
          </cell>
          <cell r="I12618" t="str">
            <v>C</v>
          </cell>
          <cell r="J12618" t="str">
            <v>om_exp</v>
          </cell>
          <cell r="K12618" t="str">
            <v>beg_bal</v>
          </cell>
          <cell r="M12618" t="str">
            <v>2015/07/1/2/A/0</v>
          </cell>
        </row>
        <row r="12619">
          <cell r="A12619" t="str">
            <v>12618</v>
          </cell>
          <cell r="B12619" t="str">
            <v>OM12160</v>
          </cell>
          <cell r="C12619" t="str">
            <v>160 - O &amp; M Expenses Amount</v>
          </cell>
          <cell r="D12619">
            <v>1524.22</v>
          </cell>
          <cell r="F12619" t="str">
            <v>CALC</v>
          </cell>
          <cell r="H12619" t="str">
            <v>160</v>
          </cell>
          <cell r="I12619" t="str">
            <v>C</v>
          </cell>
          <cell r="J12619" t="str">
            <v>om_exp</v>
          </cell>
          <cell r="K12619" t="str">
            <v>beg_bal</v>
          </cell>
          <cell r="M12619" t="str">
            <v>2015/07/1/2/A/0</v>
          </cell>
        </row>
        <row r="12620">
          <cell r="A12620" t="str">
            <v>12619</v>
          </cell>
          <cell r="B12620" t="str">
            <v>OM12160</v>
          </cell>
          <cell r="C12620" t="str">
            <v>160 - O &amp; M Expenses Amount</v>
          </cell>
          <cell r="D12620">
            <v>0</v>
          </cell>
          <cell r="F12620" t="str">
            <v>CALC</v>
          </cell>
          <cell r="H12620" t="str">
            <v>160</v>
          </cell>
          <cell r="I12620" t="str">
            <v>C</v>
          </cell>
          <cell r="J12620" t="str">
            <v>om_exp</v>
          </cell>
          <cell r="K12620" t="str">
            <v>beg_bal</v>
          </cell>
          <cell r="M12620" t="str">
            <v>2015/07/1/2/A/0</v>
          </cell>
        </row>
        <row r="12621">
          <cell r="A12621" t="str">
            <v>12620</v>
          </cell>
          <cell r="B12621" t="str">
            <v>OM12160</v>
          </cell>
          <cell r="C12621" t="str">
            <v>160 - O &amp; M Expenses Amount</v>
          </cell>
          <cell r="D12621">
            <v>0</v>
          </cell>
          <cell r="F12621" t="str">
            <v>CALC</v>
          </cell>
          <cell r="H12621" t="str">
            <v>160</v>
          </cell>
          <cell r="I12621" t="str">
            <v>C</v>
          </cell>
          <cell r="J12621" t="str">
            <v>om_exp</v>
          </cell>
          <cell r="K12621" t="str">
            <v>beg_bal</v>
          </cell>
          <cell r="M12621" t="str">
            <v>2015/07/1/2/A/0</v>
          </cell>
        </row>
        <row r="12622">
          <cell r="A12622" t="str">
            <v>12621</v>
          </cell>
          <cell r="B12622" t="str">
            <v>OM12160</v>
          </cell>
          <cell r="C12622" t="str">
            <v>160 - O &amp; M Expenses Amount</v>
          </cell>
          <cell r="D12622">
            <v>0</v>
          </cell>
          <cell r="F12622" t="str">
            <v>CALC</v>
          </cell>
          <cell r="H12622" t="str">
            <v>160</v>
          </cell>
          <cell r="I12622" t="str">
            <v>C</v>
          </cell>
          <cell r="J12622" t="str">
            <v>om_exp</v>
          </cell>
          <cell r="K12622" t="str">
            <v>beg_bal</v>
          </cell>
          <cell r="M12622" t="str">
            <v>2015/07/1/2/A/0</v>
          </cell>
        </row>
        <row r="12623">
          <cell r="A12623" t="str">
            <v>12622</v>
          </cell>
          <cell r="B12623" t="str">
            <v>OM12160</v>
          </cell>
          <cell r="C12623" t="str">
            <v>160 - O &amp; M Expenses Amount</v>
          </cell>
          <cell r="D12623">
            <v>0</v>
          </cell>
          <cell r="F12623" t="str">
            <v>CALC</v>
          </cell>
          <cell r="H12623" t="str">
            <v>160</v>
          </cell>
          <cell r="I12623" t="str">
            <v>C</v>
          </cell>
          <cell r="J12623" t="str">
            <v>om_exp</v>
          </cell>
          <cell r="K12623" t="str">
            <v>beg_bal</v>
          </cell>
          <cell r="M12623" t="str">
            <v>2015/07/1/2/A/0</v>
          </cell>
        </row>
        <row r="12624">
          <cell r="A12624" t="str">
            <v>12623</v>
          </cell>
          <cell r="B12624" t="str">
            <v>OM12160</v>
          </cell>
          <cell r="C12624" t="str">
            <v>160 - O &amp; M Expenses Amount</v>
          </cell>
          <cell r="D12624">
            <v>0</v>
          </cell>
          <cell r="F12624" t="str">
            <v>CALC</v>
          </cell>
          <cell r="H12624" t="str">
            <v>160</v>
          </cell>
          <cell r="I12624" t="str">
            <v>C</v>
          </cell>
          <cell r="J12624" t="str">
            <v>om_exp</v>
          </cell>
          <cell r="K12624" t="str">
            <v>beg_bal</v>
          </cell>
          <cell r="M12624" t="str">
            <v>2015/07/1/2/A/0</v>
          </cell>
        </row>
        <row r="12625">
          <cell r="A12625" t="str">
            <v>12624</v>
          </cell>
          <cell r="B12625" t="str">
            <v>OM12160</v>
          </cell>
          <cell r="C12625" t="str">
            <v>160 - O &amp; M Expenses Amount</v>
          </cell>
          <cell r="D12625">
            <v>0</v>
          </cell>
          <cell r="F12625" t="str">
            <v>CALC</v>
          </cell>
          <cell r="H12625" t="str">
            <v>160</v>
          </cell>
          <cell r="I12625" t="str">
            <v>C</v>
          </cell>
          <cell r="J12625" t="str">
            <v>om_exp</v>
          </cell>
          <cell r="K12625" t="str">
            <v>beg_bal</v>
          </cell>
          <cell r="M12625" t="str">
            <v>2015/07/1/2/A/0</v>
          </cell>
        </row>
        <row r="12626">
          <cell r="A12626" t="str">
            <v>12625</v>
          </cell>
          <cell r="B12626" t="str">
            <v>OM12160</v>
          </cell>
          <cell r="C12626" t="str">
            <v>160 - O &amp; M Expenses Amount</v>
          </cell>
          <cell r="D12626">
            <v>0</v>
          </cell>
          <cell r="F12626" t="str">
            <v>CALC</v>
          </cell>
          <cell r="H12626" t="str">
            <v>160</v>
          </cell>
          <cell r="I12626" t="str">
            <v>C</v>
          </cell>
          <cell r="J12626" t="str">
            <v>om_exp</v>
          </cell>
          <cell r="K12626" t="str">
            <v>beg_bal</v>
          </cell>
          <cell r="M12626" t="str">
            <v>2015/07/1/2/A/0</v>
          </cell>
        </row>
        <row r="12627">
          <cell r="A12627" t="str">
            <v>12626</v>
          </cell>
          <cell r="B12627" t="str">
            <v>OM12160</v>
          </cell>
          <cell r="C12627" t="str">
            <v>160 - O &amp; M Expenses Amount</v>
          </cell>
          <cell r="D12627">
            <v>0</v>
          </cell>
          <cell r="F12627" t="str">
            <v>CALC</v>
          </cell>
          <cell r="H12627" t="str">
            <v>160</v>
          </cell>
          <cell r="I12627" t="str">
            <v>C</v>
          </cell>
          <cell r="J12627" t="str">
            <v>om_exp</v>
          </cell>
          <cell r="K12627" t="str">
            <v>beg_bal</v>
          </cell>
          <cell r="M12627" t="str">
            <v>2015/07/1/2/A/0</v>
          </cell>
        </row>
        <row r="12628">
          <cell r="A12628" t="str">
            <v>12627</v>
          </cell>
          <cell r="B12628" t="str">
            <v>OM12160</v>
          </cell>
          <cell r="C12628" t="str">
            <v>160 - O &amp; M Expenses Amount</v>
          </cell>
          <cell r="D12628">
            <v>0</v>
          </cell>
          <cell r="F12628" t="str">
            <v>CALC</v>
          </cell>
          <cell r="H12628" t="str">
            <v>160</v>
          </cell>
          <cell r="I12628" t="str">
            <v>C</v>
          </cell>
          <cell r="J12628" t="str">
            <v>om_exp</v>
          </cell>
          <cell r="K12628" t="str">
            <v>beg_bal</v>
          </cell>
          <cell r="M12628" t="str">
            <v>2015/07/1/2/A/0</v>
          </cell>
        </row>
        <row r="12629">
          <cell r="A12629" t="str">
            <v>12628</v>
          </cell>
          <cell r="B12629" t="str">
            <v>OM12160</v>
          </cell>
          <cell r="C12629" t="str">
            <v>160 - O &amp; M Expenses Amount</v>
          </cell>
          <cell r="D12629">
            <v>0</v>
          </cell>
          <cell r="F12629" t="str">
            <v>CALC</v>
          </cell>
          <cell r="H12629" t="str">
            <v>160</v>
          </cell>
          <cell r="I12629" t="str">
            <v>C</v>
          </cell>
          <cell r="J12629" t="str">
            <v>om_exp</v>
          </cell>
          <cell r="K12629" t="str">
            <v>beg_bal</v>
          </cell>
          <cell r="M12629" t="str">
            <v>2015/07/1/2/A/0</v>
          </cell>
        </row>
        <row r="12630">
          <cell r="A12630" t="str">
            <v>12629</v>
          </cell>
          <cell r="B12630" t="str">
            <v>OM12160</v>
          </cell>
          <cell r="C12630" t="str">
            <v>160 - O &amp; M Expenses Amount</v>
          </cell>
          <cell r="D12630">
            <v>0</v>
          </cell>
          <cell r="F12630" t="str">
            <v>CALC</v>
          </cell>
          <cell r="H12630" t="str">
            <v>160</v>
          </cell>
          <cell r="I12630" t="str">
            <v>C</v>
          </cell>
          <cell r="J12630" t="str">
            <v>om_exp</v>
          </cell>
          <cell r="K12630" t="str">
            <v>beg_bal</v>
          </cell>
          <cell r="M12630" t="str">
            <v>2015/07/1/2/A/0</v>
          </cell>
        </row>
        <row r="12631">
          <cell r="A12631" t="str">
            <v>12630</v>
          </cell>
          <cell r="B12631" t="str">
            <v>OM12160</v>
          </cell>
          <cell r="C12631" t="str">
            <v>160 - O &amp; M Expenses Amount</v>
          </cell>
          <cell r="D12631">
            <v>0</v>
          </cell>
          <cell r="F12631" t="str">
            <v>CALC</v>
          </cell>
          <cell r="H12631" t="str">
            <v>160</v>
          </cell>
          <cell r="I12631" t="str">
            <v>C</v>
          </cell>
          <cell r="J12631" t="str">
            <v>om_exp</v>
          </cell>
          <cell r="K12631" t="str">
            <v>beg_bal</v>
          </cell>
          <cell r="M12631" t="str">
            <v>2015/07/1/2/A/0</v>
          </cell>
        </row>
        <row r="12632">
          <cell r="A12632" t="str">
            <v>12631</v>
          </cell>
          <cell r="B12632" t="str">
            <v>OM92160</v>
          </cell>
          <cell r="C12632" t="str">
            <v>160 - GCP Jurisdictional Factor</v>
          </cell>
          <cell r="D12632">
            <v>0</v>
          </cell>
          <cell r="F12632" t="str">
            <v>CALC</v>
          </cell>
          <cell r="H12632" t="str">
            <v>160</v>
          </cell>
          <cell r="I12632" t="str">
            <v>C</v>
          </cell>
          <cell r="J12632" t="str">
            <v>om_exp</v>
          </cell>
          <cell r="K12632" t="str">
            <v>juris_gcp</v>
          </cell>
          <cell r="M12632" t="str">
            <v>2015/07/1/2/A/0</v>
          </cell>
        </row>
        <row r="12633">
          <cell r="A12633" t="str">
            <v>12632</v>
          </cell>
          <cell r="B12633" t="str">
            <v>OM92160</v>
          </cell>
          <cell r="C12633" t="str">
            <v>160 - GCP Jurisdictional Factor</v>
          </cell>
          <cell r="D12633">
            <v>0</v>
          </cell>
          <cell r="F12633" t="str">
            <v>CALC</v>
          </cell>
          <cell r="H12633" t="str">
            <v>160</v>
          </cell>
          <cell r="I12633" t="str">
            <v>C</v>
          </cell>
          <cell r="J12633" t="str">
            <v>om_exp</v>
          </cell>
          <cell r="K12633" t="str">
            <v>juris_gcp</v>
          </cell>
          <cell r="M12633" t="str">
            <v>2015/07/1/2/A/0</v>
          </cell>
        </row>
        <row r="12634">
          <cell r="A12634" t="str">
            <v>12633</v>
          </cell>
          <cell r="B12634" t="str">
            <v>OM92160</v>
          </cell>
          <cell r="C12634" t="str">
            <v>160 - GCP Jurisdictional Factor</v>
          </cell>
          <cell r="D12634">
            <v>0</v>
          </cell>
          <cell r="F12634" t="str">
            <v>CALC</v>
          </cell>
          <cell r="H12634" t="str">
            <v>160</v>
          </cell>
          <cell r="I12634" t="str">
            <v>C</v>
          </cell>
          <cell r="J12634" t="str">
            <v>om_exp</v>
          </cell>
          <cell r="K12634" t="str">
            <v>juris_gcp</v>
          </cell>
          <cell r="M12634" t="str">
            <v>2015/07/1/2/A/0</v>
          </cell>
        </row>
        <row r="12635">
          <cell r="A12635" t="str">
            <v>12634</v>
          </cell>
          <cell r="B12635" t="str">
            <v>OM92160</v>
          </cell>
          <cell r="C12635" t="str">
            <v>160 - GCP Jurisdictional Factor</v>
          </cell>
          <cell r="D12635">
            <v>0</v>
          </cell>
          <cell r="F12635" t="str">
            <v>CALC</v>
          </cell>
          <cell r="H12635" t="str">
            <v>160</v>
          </cell>
          <cell r="I12635" t="str">
            <v>C</v>
          </cell>
          <cell r="J12635" t="str">
            <v>om_exp</v>
          </cell>
          <cell r="K12635" t="str">
            <v>juris_gcp</v>
          </cell>
          <cell r="M12635" t="str">
            <v>2015/07/1/2/A/0</v>
          </cell>
        </row>
        <row r="12636">
          <cell r="A12636" t="str">
            <v>12635</v>
          </cell>
          <cell r="B12636" t="str">
            <v>OM92160</v>
          </cell>
          <cell r="C12636" t="str">
            <v>160 - GCP Jurisdictional Factor</v>
          </cell>
          <cell r="D12636">
            <v>0</v>
          </cell>
          <cell r="F12636" t="str">
            <v>CALC</v>
          </cell>
          <cell r="H12636" t="str">
            <v>160</v>
          </cell>
          <cell r="I12636" t="str">
            <v>C</v>
          </cell>
          <cell r="J12636" t="str">
            <v>om_exp</v>
          </cell>
          <cell r="K12636" t="str">
            <v>juris_gcp</v>
          </cell>
          <cell r="M12636" t="str">
            <v>2015/07/1/2/A/0</v>
          </cell>
        </row>
        <row r="12637">
          <cell r="A12637" t="str">
            <v>12636</v>
          </cell>
          <cell r="B12637" t="str">
            <v>OM92160</v>
          </cell>
          <cell r="C12637" t="str">
            <v>160 - GCP Jurisdictional Factor</v>
          </cell>
          <cell r="D12637">
            <v>0</v>
          </cell>
          <cell r="F12637" t="str">
            <v>CALC</v>
          </cell>
          <cell r="H12637" t="str">
            <v>160</v>
          </cell>
          <cell r="I12637" t="str">
            <v>C</v>
          </cell>
          <cell r="J12637" t="str">
            <v>om_exp</v>
          </cell>
          <cell r="K12637" t="str">
            <v>juris_gcp</v>
          </cell>
          <cell r="M12637" t="str">
            <v>2015/07/1/2/A/0</v>
          </cell>
        </row>
        <row r="12638">
          <cell r="A12638" t="str">
            <v>12637</v>
          </cell>
          <cell r="B12638" t="str">
            <v>OM92160</v>
          </cell>
          <cell r="C12638" t="str">
            <v>160 - GCP Jurisdictional Factor</v>
          </cell>
          <cell r="D12638">
            <v>0</v>
          </cell>
          <cell r="F12638" t="str">
            <v>CALC</v>
          </cell>
          <cell r="H12638" t="str">
            <v>160</v>
          </cell>
          <cell r="I12638" t="str">
            <v>C</v>
          </cell>
          <cell r="J12638" t="str">
            <v>om_exp</v>
          </cell>
          <cell r="K12638" t="str">
            <v>juris_gcp</v>
          </cell>
          <cell r="M12638" t="str">
            <v>2015/07/1/2/A/0</v>
          </cell>
        </row>
        <row r="12639">
          <cell r="A12639" t="str">
            <v>12638</v>
          </cell>
          <cell r="B12639" t="str">
            <v>OM92160</v>
          </cell>
          <cell r="C12639" t="str">
            <v>160 - GCP Jurisdictional Factor</v>
          </cell>
          <cell r="D12639">
            <v>0</v>
          </cell>
          <cell r="F12639" t="str">
            <v>CALC</v>
          </cell>
          <cell r="H12639" t="str">
            <v>160</v>
          </cell>
          <cell r="I12639" t="str">
            <v>C</v>
          </cell>
          <cell r="J12639" t="str">
            <v>om_exp</v>
          </cell>
          <cell r="K12639" t="str">
            <v>juris_gcp</v>
          </cell>
          <cell r="M12639" t="str">
            <v>2015/07/1/2/A/0</v>
          </cell>
        </row>
        <row r="12640">
          <cell r="A12640" t="str">
            <v>12639</v>
          </cell>
          <cell r="B12640" t="str">
            <v>OM92160</v>
          </cell>
          <cell r="C12640" t="str">
            <v>160 - GCP Jurisdictional Factor</v>
          </cell>
          <cell r="D12640">
            <v>0</v>
          </cell>
          <cell r="F12640" t="str">
            <v>CALC</v>
          </cell>
          <cell r="H12640" t="str">
            <v>160</v>
          </cell>
          <cell r="I12640" t="str">
            <v>C</v>
          </cell>
          <cell r="J12640" t="str">
            <v>om_exp</v>
          </cell>
          <cell r="K12640" t="str">
            <v>juris_gcp</v>
          </cell>
          <cell r="M12640" t="str">
            <v>2015/07/1/2/A/0</v>
          </cell>
        </row>
        <row r="12641">
          <cell r="A12641" t="str">
            <v>12640</v>
          </cell>
          <cell r="B12641" t="str">
            <v>OM92160</v>
          </cell>
          <cell r="C12641" t="str">
            <v>160 - GCP Jurisdictional Factor</v>
          </cell>
          <cell r="D12641">
            <v>0</v>
          </cell>
          <cell r="F12641" t="str">
            <v>CALC</v>
          </cell>
          <cell r="H12641" t="str">
            <v>160</v>
          </cell>
          <cell r="I12641" t="str">
            <v>C</v>
          </cell>
          <cell r="J12641" t="str">
            <v>om_exp</v>
          </cell>
          <cell r="K12641" t="str">
            <v>juris_gcp</v>
          </cell>
          <cell r="M12641" t="str">
            <v>2015/07/1/2/A/0</v>
          </cell>
        </row>
        <row r="12642">
          <cell r="A12642" t="str">
            <v>12641</v>
          </cell>
          <cell r="B12642" t="str">
            <v>OM92160</v>
          </cell>
          <cell r="C12642" t="str">
            <v>160 - GCP Jurisdictional Factor</v>
          </cell>
          <cell r="D12642">
            <v>0</v>
          </cell>
          <cell r="F12642" t="str">
            <v>CALC</v>
          </cell>
          <cell r="H12642" t="str">
            <v>160</v>
          </cell>
          <cell r="I12642" t="str">
            <v>C</v>
          </cell>
          <cell r="J12642" t="str">
            <v>om_exp</v>
          </cell>
          <cell r="K12642" t="str">
            <v>juris_gcp</v>
          </cell>
          <cell r="M12642" t="str">
            <v>2015/07/1/2/A/0</v>
          </cell>
        </row>
        <row r="12643">
          <cell r="A12643" t="str">
            <v>12642</v>
          </cell>
          <cell r="B12643" t="str">
            <v>OM92160</v>
          </cell>
          <cell r="C12643" t="str">
            <v>160 - GCP Jurisdictional Factor</v>
          </cell>
          <cell r="D12643">
            <v>0</v>
          </cell>
          <cell r="F12643" t="str">
            <v>CALC</v>
          </cell>
          <cell r="H12643" t="str">
            <v>160</v>
          </cell>
          <cell r="I12643" t="str">
            <v>C</v>
          </cell>
          <cell r="J12643" t="str">
            <v>om_exp</v>
          </cell>
          <cell r="K12643" t="str">
            <v>juris_gcp</v>
          </cell>
          <cell r="M12643" t="str">
            <v>2015/07/1/2/A/0</v>
          </cell>
        </row>
        <row r="12644">
          <cell r="A12644" t="str">
            <v>12643</v>
          </cell>
          <cell r="B12644" t="str">
            <v>OM92160</v>
          </cell>
          <cell r="C12644" t="str">
            <v>160 - GCP Jurisdictional Factor</v>
          </cell>
          <cell r="D12644">
            <v>0</v>
          </cell>
          <cell r="F12644" t="str">
            <v>CALC</v>
          </cell>
          <cell r="H12644" t="str">
            <v>160</v>
          </cell>
          <cell r="I12644" t="str">
            <v>C</v>
          </cell>
          <cell r="J12644" t="str">
            <v>om_exp</v>
          </cell>
          <cell r="K12644" t="str">
            <v>juris_gcp</v>
          </cell>
          <cell r="M12644" t="str">
            <v>2015/07/1/2/A/0</v>
          </cell>
        </row>
        <row r="12645">
          <cell r="A12645" t="str">
            <v>12644</v>
          </cell>
          <cell r="B12645" t="str">
            <v>OM92160</v>
          </cell>
          <cell r="C12645" t="str">
            <v>160 - GCP Jurisdictional Factor</v>
          </cell>
          <cell r="D12645">
            <v>0</v>
          </cell>
          <cell r="F12645" t="str">
            <v>CALC</v>
          </cell>
          <cell r="H12645" t="str">
            <v>160</v>
          </cell>
          <cell r="I12645" t="str">
            <v>C</v>
          </cell>
          <cell r="J12645" t="str">
            <v>om_exp</v>
          </cell>
          <cell r="K12645" t="str">
            <v>juris_gcp</v>
          </cell>
          <cell r="M12645" t="str">
            <v>2015/07/1/2/A/0</v>
          </cell>
        </row>
        <row r="12646">
          <cell r="A12646" t="str">
            <v>12645</v>
          </cell>
          <cell r="B12646" t="str">
            <v>OM92160</v>
          </cell>
          <cell r="C12646" t="str">
            <v>160 - GCP Jurisdictional Factor</v>
          </cell>
          <cell r="D12646">
            <v>0</v>
          </cell>
          <cell r="F12646" t="str">
            <v>CALC</v>
          </cell>
          <cell r="H12646" t="str">
            <v>160</v>
          </cell>
          <cell r="I12646" t="str">
            <v>C</v>
          </cell>
          <cell r="J12646" t="str">
            <v>om_exp</v>
          </cell>
          <cell r="K12646" t="str">
            <v>juris_gcp</v>
          </cell>
          <cell r="M12646" t="str">
            <v>2015/07/1/2/A/0</v>
          </cell>
        </row>
        <row r="12647">
          <cell r="A12647" t="str">
            <v>12646</v>
          </cell>
          <cell r="B12647" t="str">
            <v>OM92160</v>
          </cell>
          <cell r="C12647" t="str">
            <v>160 - GCP Jurisdictional Factor</v>
          </cell>
          <cell r="D12647">
            <v>0</v>
          </cell>
          <cell r="F12647" t="str">
            <v>CALC</v>
          </cell>
          <cell r="H12647" t="str">
            <v>160</v>
          </cell>
          <cell r="I12647" t="str">
            <v>C</v>
          </cell>
          <cell r="J12647" t="str">
            <v>om_exp</v>
          </cell>
          <cell r="K12647" t="str">
            <v>juris_gcp</v>
          </cell>
          <cell r="M12647" t="str">
            <v>2015/07/1/2/A/0</v>
          </cell>
        </row>
        <row r="12648">
          <cell r="A12648" t="str">
            <v>12647</v>
          </cell>
          <cell r="B12648" t="str">
            <v>OM92160</v>
          </cell>
          <cell r="C12648" t="str">
            <v>160 - GCP Jurisdictional Factor</v>
          </cell>
          <cell r="D12648">
            <v>0</v>
          </cell>
          <cell r="F12648" t="str">
            <v>CALC</v>
          </cell>
          <cell r="H12648" t="str">
            <v>160</v>
          </cell>
          <cell r="I12648" t="str">
            <v>C</v>
          </cell>
          <cell r="J12648" t="str">
            <v>om_exp</v>
          </cell>
          <cell r="K12648" t="str">
            <v>juris_gcp</v>
          </cell>
          <cell r="M12648" t="str">
            <v>2015/07/1/2/A/0</v>
          </cell>
        </row>
        <row r="12649">
          <cell r="A12649" t="str">
            <v>12648</v>
          </cell>
          <cell r="B12649" t="str">
            <v>OM92160</v>
          </cell>
          <cell r="C12649" t="str">
            <v>160 - GCP Jurisdictional Factor</v>
          </cell>
          <cell r="D12649">
            <v>0</v>
          </cell>
          <cell r="F12649" t="str">
            <v>CALC</v>
          </cell>
          <cell r="H12649" t="str">
            <v>160</v>
          </cell>
          <cell r="I12649" t="str">
            <v>C</v>
          </cell>
          <cell r="J12649" t="str">
            <v>om_exp</v>
          </cell>
          <cell r="K12649" t="str">
            <v>juris_gcp</v>
          </cell>
          <cell r="M12649" t="str">
            <v>2015/07/1/2/A/0</v>
          </cell>
        </row>
        <row r="12650">
          <cell r="A12650" t="str">
            <v>12649</v>
          </cell>
          <cell r="B12650" t="str">
            <v>OM92160</v>
          </cell>
          <cell r="C12650" t="str">
            <v>160 - GCP Jurisdictional Factor</v>
          </cell>
          <cell r="D12650">
            <v>0</v>
          </cell>
          <cell r="F12650" t="str">
            <v>CALC</v>
          </cell>
          <cell r="H12650" t="str">
            <v>160</v>
          </cell>
          <cell r="I12650" t="str">
            <v>C</v>
          </cell>
          <cell r="J12650" t="str">
            <v>om_exp</v>
          </cell>
          <cell r="K12650" t="str">
            <v>juris_gcp</v>
          </cell>
          <cell r="M12650" t="str">
            <v>2015/07/1/2/A/0</v>
          </cell>
        </row>
        <row r="12651">
          <cell r="A12651" t="str">
            <v>12650</v>
          </cell>
          <cell r="B12651" t="str">
            <v>OM92160</v>
          </cell>
          <cell r="C12651" t="str">
            <v>160 - GCP Jurisdictional Factor</v>
          </cell>
          <cell r="D12651">
            <v>0</v>
          </cell>
          <cell r="F12651" t="str">
            <v>CALC</v>
          </cell>
          <cell r="H12651" t="str">
            <v>160</v>
          </cell>
          <cell r="I12651" t="str">
            <v>C</v>
          </cell>
          <cell r="J12651" t="str">
            <v>om_exp</v>
          </cell>
          <cell r="K12651" t="str">
            <v>juris_gcp</v>
          </cell>
          <cell r="M12651" t="str">
            <v>2015/07/1/2/A/0</v>
          </cell>
        </row>
        <row r="12652">
          <cell r="A12652" t="str">
            <v>12651</v>
          </cell>
          <cell r="B12652" t="str">
            <v>OM92160</v>
          </cell>
          <cell r="C12652" t="str">
            <v>160 - GCP Jurisdictional Factor</v>
          </cell>
          <cell r="D12652">
            <v>0</v>
          </cell>
          <cell r="F12652" t="str">
            <v>CALC</v>
          </cell>
          <cell r="H12652" t="str">
            <v>160</v>
          </cell>
          <cell r="I12652" t="str">
            <v>C</v>
          </cell>
          <cell r="J12652" t="str">
            <v>om_exp</v>
          </cell>
          <cell r="K12652" t="str">
            <v>juris_gcp</v>
          </cell>
          <cell r="M12652" t="str">
            <v>2015/07/1/2/A/0</v>
          </cell>
        </row>
        <row r="12653">
          <cell r="A12653" t="str">
            <v>12652</v>
          </cell>
          <cell r="B12653" t="str">
            <v>OM92160</v>
          </cell>
          <cell r="C12653" t="str">
            <v>160 - GCP Jurisdictional Factor</v>
          </cell>
          <cell r="D12653">
            <v>0</v>
          </cell>
          <cell r="F12653" t="str">
            <v>CALC</v>
          </cell>
          <cell r="H12653" t="str">
            <v>160</v>
          </cell>
          <cell r="I12653" t="str">
            <v>C</v>
          </cell>
          <cell r="J12653" t="str">
            <v>om_exp</v>
          </cell>
          <cell r="K12653" t="str">
            <v>juris_gcp</v>
          </cell>
          <cell r="M12653" t="str">
            <v>2015/07/1/2/A/0</v>
          </cell>
        </row>
        <row r="12654">
          <cell r="A12654" t="str">
            <v>12653</v>
          </cell>
          <cell r="B12654" t="str">
            <v>OM92160</v>
          </cell>
          <cell r="C12654" t="str">
            <v>160 - GCP Jurisdictional Factor</v>
          </cell>
          <cell r="D12654">
            <v>0</v>
          </cell>
          <cell r="F12654" t="str">
            <v>CALC</v>
          </cell>
          <cell r="H12654" t="str">
            <v>160</v>
          </cell>
          <cell r="I12654" t="str">
            <v>C</v>
          </cell>
          <cell r="J12654" t="str">
            <v>om_exp</v>
          </cell>
          <cell r="K12654" t="str">
            <v>juris_gcp</v>
          </cell>
          <cell r="M12654" t="str">
            <v>2015/07/1/2/A/0</v>
          </cell>
        </row>
        <row r="12655">
          <cell r="A12655" t="str">
            <v>12654</v>
          </cell>
          <cell r="B12655" t="str">
            <v>OM92160</v>
          </cell>
          <cell r="C12655" t="str">
            <v>160 - GCP Jurisdictional Factor</v>
          </cell>
          <cell r="D12655">
            <v>0</v>
          </cell>
          <cell r="F12655" t="str">
            <v>CALC</v>
          </cell>
          <cell r="H12655" t="str">
            <v>160</v>
          </cell>
          <cell r="I12655" t="str">
            <v>C</v>
          </cell>
          <cell r="J12655" t="str">
            <v>om_exp</v>
          </cell>
          <cell r="K12655" t="str">
            <v>juris_gcp</v>
          </cell>
          <cell r="M12655" t="str">
            <v>2015/07/1/2/A/0</v>
          </cell>
        </row>
        <row r="12656">
          <cell r="A12656" t="str">
            <v>12655</v>
          </cell>
          <cell r="B12656" t="str">
            <v>OM92160</v>
          </cell>
          <cell r="C12656" t="str">
            <v>160 - GCP Jurisdictional Factor</v>
          </cell>
          <cell r="D12656">
            <v>0</v>
          </cell>
          <cell r="F12656" t="str">
            <v>CALC</v>
          </cell>
          <cell r="H12656" t="str">
            <v>160</v>
          </cell>
          <cell r="I12656" t="str">
            <v>C</v>
          </cell>
          <cell r="J12656" t="str">
            <v>om_exp</v>
          </cell>
          <cell r="K12656" t="str">
            <v>juris_gcp</v>
          </cell>
          <cell r="M12656" t="str">
            <v>2015/07/1/2/A/0</v>
          </cell>
        </row>
        <row r="12657">
          <cell r="A12657" t="str">
            <v>12656</v>
          </cell>
          <cell r="B12657" t="str">
            <v>OM92160</v>
          </cell>
          <cell r="C12657" t="str">
            <v>160 - GCP Jurisdictional Factor</v>
          </cell>
          <cell r="D12657">
            <v>0</v>
          </cell>
          <cell r="F12657" t="str">
            <v>CALC</v>
          </cell>
          <cell r="H12657" t="str">
            <v>160</v>
          </cell>
          <cell r="I12657" t="str">
            <v>C</v>
          </cell>
          <cell r="J12657" t="str">
            <v>om_exp</v>
          </cell>
          <cell r="K12657" t="str">
            <v>juris_gcp</v>
          </cell>
          <cell r="M12657" t="str">
            <v>2015/07/1/2/A/0</v>
          </cell>
        </row>
        <row r="12658">
          <cell r="A12658" t="str">
            <v>12657</v>
          </cell>
          <cell r="B12658" t="str">
            <v>OM92160</v>
          </cell>
          <cell r="C12658" t="str">
            <v>160 - GCP Jurisdictional Factor</v>
          </cell>
          <cell r="D12658">
            <v>0</v>
          </cell>
          <cell r="F12658" t="str">
            <v>CALC</v>
          </cell>
          <cell r="H12658" t="str">
            <v>160</v>
          </cell>
          <cell r="I12658" t="str">
            <v>C</v>
          </cell>
          <cell r="J12658" t="str">
            <v>om_exp</v>
          </cell>
          <cell r="K12658" t="str">
            <v>juris_gcp</v>
          </cell>
          <cell r="M12658" t="str">
            <v>2015/07/1/2/A/0</v>
          </cell>
        </row>
        <row r="12659">
          <cell r="A12659" t="str">
            <v>12658</v>
          </cell>
          <cell r="B12659" t="str">
            <v>OM92160</v>
          </cell>
          <cell r="C12659" t="str">
            <v>160 - GCP Jurisdictional Factor</v>
          </cell>
          <cell r="D12659">
            <v>0</v>
          </cell>
          <cell r="F12659" t="str">
            <v>CALC</v>
          </cell>
          <cell r="H12659" t="str">
            <v>160</v>
          </cell>
          <cell r="I12659" t="str">
            <v>C</v>
          </cell>
          <cell r="J12659" t="str">
            <v>om_exp</v>
          </cell>
          <cell r="K12659" t="str">
            <v>juris_gcp</v>
          </cell>
          <cell r="M12659" t="str">
            <v>2015/07/1/2/A/0</v>
          </cell>
        </row>
        <row r="12660">
          <cell r="A12660" t="str">
            <v>12659</v>
          </cell>
          <cell r="B12660" t="str">
            <v>OM92160</v>
          </cell>
          <cell r="C12660" t="str">
            <v>160 - GCP Jurisdictional Factor</v>
          </cell>
          <cell r="D12660">
            <v>0</v>
          </cell>
          <cell r="F12660" t="str">
            <v>CALC</v>
          </cell>
          <cell r="H12660" t="str">
            <v>160</v>
          </cell>
          <cell r="I12660" t="str">
            <v>C</v>
          </cell>
          <cell r="J12660" t="str">
            <v>om_exp</v>
          </cell>
          <cell r="K12660" t="str">
            <v>juris_gcp</v>
          </cell>
          <cell r="M12660" t="str">
            <v>2015/07/1/2/A/0</v>
          </cell>
        </row>
        <row r="12661">
          <cell r="A12661" t="str">
            <v>12660</v>
          </cell>
          <cell r="B12661" t="str">
            <v>OM92160</v>
          </cell>
          <cell r="C12661" t="str">
            <v>160 - GCP Jurisdictional Factor</v>
          </cell>
          <cell r="D12661">
            <v>0</v>
          </cell>
          <cell r="F12661" t="str">
            <v>CALC</v>
          </cell>
          <cell r="H12661" t="str">
            <v>160</v>
          </cell>
          <cell r="I12661" t="str">
            <v>C</v>
          </cell>
          <cell r="J12661" t="str">
            <v>om_exp</v>
          </cell>
          <cell r="K12661" t="str">
            <v>juris_gcp</v>
          </cell>
          <cell r="M12661" t="str">
            <v>2015/07/1/2/A/0</v>
          </cell>
        </row>
        <row r="12662">
          <cell r="A12662" t="str">
            <v>12661</v>
          </cell>
          <cell r="B12662" t="str">
            <v>OM92160</v>
          </cell>
          <cell r="C12662" t="str">
            <v>160 - GCP Jurisdictional Factor</v>
          </cell>
          <cell r="D12662">
            <v>0</v>
          </cell>
          <cell r="F12662" t="str">
            <v>CALC</v>
          </cell>
          <cell r="H12662" t="str">
            <v>160</v>
          </cell>
          <cell r="I12662" t="str">
            <v>C</v>
          </cell>
          <cell r="J12662" t="str">
            <v>om_exp</v>
          </cell>
          <cell r="K12662" t="str">
            <v>juris_gcp</v>
          </cell>
          <cell r="M12662" t="str">
            <v>2015/07/1/2/A/0</v>
          </cell>
        </row>
        <row r="12663">
          <cell r="A12663" t="str">
            <v>12662</v>
          </cell>
          <cell r="B12663" t="str">
            <v>OM92160</v>
          </cell>
          <cell r="C12663" t="str">
            <v>160 - GCP Jurisdictional Factor</v>
          </cell>
          <cell r="D12663">
            <v>0</v>
          </cell>
          <cell r="F12663" t="str">
            <v>CALC</v>
          </cell>
          <cell r="H12663" t="str">
            <v>160</v>
          </cell>
          <cell r="I12663" t="str">
            <v>C</v>
          </cell>
          <cell r="J12663" t="str">
            <v>om_exp</v>
          </cell>
          <cell r="K12663" t="str">
            <v>juris_gcp</v>
          </cell>
          <cell r="M12663" t="str">
            <v>2015/07/1/2/A/0</v>
          </cell>
        </row>
        <row r="12664">
          <cell r="A12664" t="str">
            <v>12663</v>
          </cell>
          <cell r="B12664" t="str">
            <v>OM92160</v>
          </cell>
          <cell r="C12664" t="str">
            <v>160 - GCP Jurisdictional Factor</v>
          </cell>
          <cell r="D12664">
            <v>0</v>
          </cell>
          <cell r="F12664" t="str">
            <v>CALC</v>
          </cell>
          <cell r="H12664" t="str">
            <v>160</v>
          </cell>
          <cell r="I12664" t="str">
            <v>C</v>
          </cell>
          <cell r="J12664" t="str">
            <v>om_exp</v>
          </cell>
          <cell r="K12664" t="str">
            <v>juris_gcp</v>
          </cell>
          <cell r="M12664" t="str">
            <v>2015/07/1/2/A/0</v>
          </cell>
        </row>
        <row r="12665">
          <cell r="A12665" t="str">
            <v>12664</v>
          </cell>
          <cell r="B12665" t="str">
            <v>OM92160</v>
          </cell>
          <cell r="C12665" t="str">
            <v>160 - GCP Jurisdictional Factor</v>
          </cell>
          <cell r="D12665">
            <v>0</v>
          </cell>
          <cell r="F12665" t="str">
            <v>CALC</v>
          </cell>
          <cell r="H12665" t="str">
            <v>160</v>
          </cell>
          <cell r="I12665" t="str">
            <v>C</v>
          </cell>
          <cell r="J12665" t="str">
            <v>om_exp</v>
          </cell>
          <cell r="K12665" t="str">
            <v>juris_gcp</v>
          </cell>
          <cell r="M12665" t="str">
            <v>2015/07/1/2/A/0</v>
          </cell>
        </row>
        <row r="12666">
          <cell r="A12666" t="str">
            <v>12665</v>
          </cell>
          <cell r="B12666" t="str">
            <v>OM92160</v>
          </cell>
          <cell r="C12666" t="str">
            <v>160 - GCP Jurisdictional Factor</v>
          </cell>
          <cell r="D12666">
            <v>0</v>
          </cell>
          <cell r="F12666" t="str">
            <v>CALC</v>
          </cell>
          <cell r="H12666" t="str">
            <v>160</v>
          </cell>
          <cell r="I12666" t="str">
            <v>C</v>
          </cell>
          <cell r="J12666" t="str">
            <v>om_exp</v>
          </cell>
          <cell r="K12666" t="str">
            <v>juris_gcp</v>
          </cell>
          <cell r="M12666" t="str">
            <v>2015/07/1/2/A/0</v>
          </cell>
        </row>
        <row r="12667">
          <cell r="A12667" t="str">
            <v>12666</v>
          </cell>
          <cell r="B12667" t="str">
            <v>OM92160</v>
          </cell>
          <cell r="C12667" t="str">
            <v>160 - GCP Jurisdictional Factor</v>
          </cell>
          <cell r="D12667">
            <v>0</v>
          </cell>
          <cell r="F12667" t="str">
            <v>CALC</v>
          </cell>
          <cell r="H12667" t="str">
            <v>160</v>
          </cell>
          <cell r="I12667" t="str">
            <v>C</v>
          </cell>
          <cell r="J12667" t="str">
            <v>om_exp</v>
          </cell>
          <cell r="K12667" t="str">
            <v>juris_gcp</v>
          </cell>
          <cell r="M12667" t="str">
            <v>2015/07/1/2/A/0</v>
          </cell>
        </row>
        <row r="12668">
          <cell r="A12668" t="str">
            <v>12667</v>
          </cell>
          <cell r="B12668" t="str">
            <v>OM92160</v>
          </cell>
          <cell r="C12668" t="str">
            <v>160 - GCP Jurisdictional Factor</v>
          </cell>
          <cell r="D12668">
            <v>0</v>
          </cell>
          <cell r="F12668" t="str">
            <v>CALC</v>
          </cell>
          <cell r="H12668" t="str">
            <v>160</v>
          </cell>
          <cell r="I12668" t="str">
            <v>C</v>
          </cell>
          <cell r="J12668" t="str">
            <v>om_exp</v>
          </cell>
          <cell r="K12668" t="str">
            <v>juris_gcp</v>
          </cell>
          <cell r="M12668" t="str">
            <v>2015/07/1/2/A/0</v>
          </cell>
        </row>
        <row r="12669">
          <cell r="A12669" t="str">
            <v>12668</v>
          </cell>
          <cell r="B12669" t="str">
            <v>OM92160</v>
          </cell>
          <cell r="C12669" t="str">
            <v>160 - GCP Jurisdictional Factor</v>
          </cell>
          <cell r="D12669">
            <v>0</v>
          </cell>
          <cell r="F12669" t="str">
            <v>CALC</v>
          </cell>
          <cell r="H12669" t="str">
            <v>160</v>
          </cell>
          <cell r="I12669" t="str">
            <v>C</v>
          </cell>
          <cell r="J12669" t="str">
            <v>om_exp</v>
          </cell>
          <cell r="K12669" t="str">
            <v>juris_gcp</v>
          </cell>
          <cell r="M12669" t="str">
            <v>2015/07/1/2/A/0</v>
          </cell>
        </row>
        <row r="12670">
          <cell r="A12670" t="str">
            <v>12669</v>
          </cell>
          <cell r="B12670" t="str">
            <v>OM92160</v>
          </cell>
          <cell r="C12670" t="str">
            <v>160 - GCP Jurisdictional Factor</v>
          </cell>
          <cell r="D12670">
            <v>0</v>
          </cell>
          <cell r="F12670" t="str">
            <v>CALC</v>
          </cell>
          <cell r="H12670" t="str">
            <v>160</v>
          </cell>
          <cell r="I12670" t="str">
            <v>C</v>
          </cell>
          <cell r="J12670" t="str">
            <v>om_exp</v>
          </cell>
          <cell r="K12670" t="str">
            <v>juris_gcp</v>
          </cell>
          <cell r="M12670" t="str">
            <v>2015/07/1/2/A/0</v>
          </cell>
        </row>
        <row r="12671">
          <cell r="A12671" t="str">
            <v>12670</v>
          </cell>
          <cell r="B12671" t="str">
            <v>OM92160</v>
          </cell>
          <cell r="C12671" t="str">
            <v>160 - GCP Jurisdictional Factor</v>
          </cell>
          <cell r="D12671">
            <v>0</v>
          </cell>
          <cell r="F12671" t="str">
            <v>CALC</v>
          </cell>
          <cell r="H12671" t="str">
            <v>160</v>
          </cell>
          <cell r="I12671" t="str">
            <v>C</v>
          </cell>
          <cell r="J12671" t="str">
            <v>om_exp</v>
          </cell>
          <cell r="K12671" t="str">
            <v>juris_gcp</v>
          </cell>
          <cell r="M12671" t="str">
            <v>2015/07/1/2/A/0</v>
          </cell>
        </row>
        <row r="12672">
          <cell r="A12672" t="str">
            <v>12671</v>
          </cell>
          <cell r="B12672" t="str">
            <v>OM92160</v>
          </cell>
          <cell r="C12672" t="str">
            <v>160 - GCP Jurisdictional Factor</v>
          </cell>
          <cell r="D12672">
            <v>0</v>
          </cell>
          <cell r="F12672" t="str">
            <v>CALC</v>
          </cell>
          <cell r="H12672" t="str">
            <v>160</v>
          </cell>
          <cell r="I12672" t="str">
            <v>C</v>
          </cell>
          <cell r="J12672" t="str">
            <v>om_exp</v>
          </cell>
          <cell r="K12672" t="str">
            <v>juris_gcp</v>
          </cell>
          <cell r="M12672" t="str">
            <v>2015/07/1/2/A/0</v>
          </cell>
        </row>
        <row r="12673">
          <cell r="A12673" t="str">
            <v>12672</v>
          </cell>
          <cell r="B12673" t="str">
            <v>OM92160</v>
          </cell>
          <cell r="C12673" t="str">
            <v>160 - GCP Jurisdictional Factor</v>
          </cell>
          <cell r="D12673">
            <v>0</v>
          </cell>
          <cell r="F12673" t="str">
            <v>CALC</v>
          </cell>
          <cell r="H12673" t="str">
            <v>160</v>
          </cell>
          <cell r="I12673" t="str">
            <v>C</v>
          </cell>
          <cell r="J12673" t="str">
            <v>om_exp</v>
          </cell>
          <cell r="K12673" t="str">
            <v>juris_gcp</v>
          </cell>
          <cell r="M12673" t="str">
            <v>2015/07/1/2/A/0</v>
          </cell>
        </row>
        <row r="12674">
          <cell r="A12674" t="str">
            <v>12673</v>
          </cell>
          <cell r="B12674" t="str">
            <v>OMD2160</v>
          </cell>
          <cell r="C12674" t="str">
            <v>160 - Energy Jurisdictional O &amp; M Exp Amount</v>
          </cell>
          <cell r="D12674">
            <v>0</v>
          </cell>
          <cell r="F12674" t="str">
            <v>CALC</v>
          </cell>
          <cell r="H12674" t="str">
            <v>160</v>
          </cell>
          <cell r="I12674" t="str">
            <v>C</v>
          </cell>
          <cell r="J12674" t="str">
            <v>om_exp</v>
          </cell>
          <cell r="K12674" t="str">
            <v>juris_energy_amt</v>
          </cell>
          <cell r="M12674" t="str">
            <v>2015/07/1/2/A/0</v>
          </cell>
        </row>
        <row r="12675">
          <cell r="A12675" t="str">
            <v>12674</v>
          </cell>
          <cell r="B12675" t="str">
            <v>OMD2160</v>
          </cell>
          <cell r="C12675" t="str">
            <v>160 - Energy Jurisdictional O &amp; M Exp Amount</v>
          </cell>
          <cell r="D12675">
            <v>0</v>
          </cell>
          <cell r="F12675" t="str">
            <v>CALC</v>
          </cell>
          <cell r="H12675" t="str">
            <v>160</v>
          </cell>
          <cell r="I12675" t="str">
            <v>C</v>
          </cell>
          <cell r="J12675" t="str">
            <v>om_exp</v>
          </cell>
          <cell r="K12675" t="str">
            <v>juris_energy_amt</v>
          </cell>
          <cell r="M12675" t="str">
            <v>2015/07/1/2/A/0</v>
          </cell>
        </row>
        <row r="12676">
          <cell r="A12676" t="str">
            <v>12675</v>
          </cell>
          <cell r="B12676" t="str">
            <v>OMD2160</v>
          </cell>
          <cell r="C12676" t="str">
            <v>160 - Energy Jurisdictional O &amp; M Exp Amount</v>
          </cell>
          <cell r="D12676">
            <v>0</v>
          </cell>
          <cell r="F12676" t="str">
            <v>CALC</v>
          </cell>
          <cell r="H12676" t="str">
            <v>160</v>
          </cell>
          <cell r="I12676" t="str">
            <v>C</v>
          </cell>
          <cell r="J12676" t="str">
            <v>om_exp</v>
          </cell>
          <cell r="K12676" t="str">
            <v>juris_energy_amt</v>
          </cell>
          <cell r="M12676" t="str">
            <v>2015/07/1/2/A/0</v>
          </cell>
        </row>
        <row r="12677">
          <cell r="A12677" t="str">
            <v>12676</v>
          </cell>
          <cell r="B12677" t="str">
            <v>OMD2160</v>
          </cell>
          <cell r="C12677" t="str">
            <v>160 - Energy Jurisdictional O &amp; M Exp Amount</v>
          </cell>
          <cell r="D12677">
            <v>0</v>
          </cell>
          <cell r="F12677" t="str">
            <v>CALC</v>
          </cell>
          <cell r="H12677" t="str">
            <v>160</v>
          </cell>
          <cell r="I12677" t="str">
            <v>C</v>
          </cell>
          <cell r="J12677" t="str">
            <v>om_exp</v>
          </cell>
          <cell r="K12677" t="str">
            <v>juris_energy_amt</v>
          </cell>
          <cell r="M12677" t="str">
            <v>2015/07/1/2/A/0</v>
          </cell>
        </row>
        <row r="12678">
          <cell r="A12678" t="str">
            <v>12677</v>
          </cell>
          <cell r="B12678" t="str">
            <v>OMD2160</v>
          </cell>
          <cell r="C12678" t="str">
            <v>160 - Energy Jurisdictional O &amp; M Exp Amount</v>
          </cell>
          <cell r="D12678">
            <v>0</v>
          </cell>
          <cell r="F12678" t="str">
            <v>CALC</v>
          </cell>
          <cell r="H12678" t="str">
            <v>160</v>
          </cell>
          <cell r="I12678" t="str">
            <v>C</v>
          </cell>
          <cell r="J12678" t="str">
            <v>om_exp</v>
          </cell>
          <cell r="K12678" t="str">
            <v>juris_energy_amt</v>
          </cell>
          <cell r="M12678" t="str">
            <v>2015/07/1/2/A/0</v>
          </cell>
        </row>
        <row r="12679">
          <cell r="A12679" t="str">
            <v>12678</v>
          </cell>
          <cell r="B12679" t="str">
            <v>OMD2160</v>
          </cell>
          <cell r="C12679" t="str">
            <v>160 - Energy Jurisdictional O &amp; M Exp Amount</v>
          </cell>
          <cell r="D12679">
            <v>0</v>
          </cell>
          <cell r="F12679" t="str">
            <v>CALC</v>
          </cell>
          <cell r="H12679" t="str">
            <v>160</v>
          </cell>
          <cell r="I12679" t="str">
            <v>C</v>
          </cell>
          <cell r="J12679" t="str">
            <v>om_exp</v>
          </cell>
          <cell r="K12679" t="str">
            <v>juris_energy_amt</v>
          </cell>
          <cell r="M12679" t="str">
            <v>2015/07/1/2/A/0</v>
          </cell>
        </row>
        <row r="12680">
          <cell r="A12680" t="str">
            <v>12679</v>
          </cell>
          <cell r="B12680" t="str">
            <v>OMD2160</v>
          </cell>
          <cell r="C12680" t="str">
            <v>160 - Energy Jurisdictional O &amp; M Exp Amount</v>
          </cell>
          <cell r="D12680">
            <v>0</v>
          </cell>
          <cell r="F12680" t="str">
            <v>CALC</v>
          </cell>
          <cell r="H12680" t="str">
            <v>160</v>
          </cell>
          <cell r="I12680" t="str">
            <v>C</v>
          </cell>
          <cell r="J12680" t="str">
            <v>om_exp</v>
          </cell>
          <cell r="K12680" t="str">
            <v>juris_energy_amt</v>
          </cell>
          <cell r="M12680" t="str">
            <v>2015/07/1/2/A/0</v>
          </cell>
        </row>
        <row r="12681">
          <cell r="A12681" t="str">
            <v>12680</v>
          </cell>
          <cell r="B12681" t="str">
            <v>OMD2160</v>
          </cell>
          <cell r="C12681" t="str">
            <v>160 - Energy Jurisdictional O &amp; M Exp Amount</v>
          </cell>
          <cell r="D12681">
            <v>0</v>
          </cell>
          <cell r="F12681" t="str">
            <v>CALC</v>
          </cell>
          <cell r="H12681" t="str">
            <v>160</v>
          </cell>
          <cell r="I12681" t="str">
            <v>C</v>
          </cell>
          <cell r="J12681" t="str">
            <v>om_exp</v>
          </cell>
          <cell r="K12681" t="str">
            <v>juris_energy_amt</v>
          </cell>
          <cell r="M12681" t="str">
            <v>2015/07/1/2/A/0</v>
          </cell>
        </row>
        <row r="12682">
          <cell r="A12682" t="str">
            <v>12681</v>
          </cell>
          <cell r="B12682" t="str">
            <v>OMD2160</v>
          </cell>
          <cell r="C12682" t="str">
            <v>160 - Energy Jurisdictional O &amp; M Exp Amount</v>
          </cell>
          <cell r="D12682">
            <v>0</v>
          </cell>
          <cell r="F12682" t="str">
            <v>CALC</v>
          </cell>
          <cell r="H12682" t="str">
            <v>160</v>
          </cell>
          <cell r="I12682" t="str">
            <v>C</v>
          </cell>
          <cell r="J12682" t="str">
            <v>om_exp</v>
          </cell>
          <cell r="K12682" t="str">
            <v>juris_energy_amt</v>
          </cell>
          <cell r="M12682" t="str">
            <v>2015/07/1/2/A/0</v>
          </cell>
        </row>
        <row r="12683">
          <cell r="A12683" t="str">
            <v>12682</v>
          </cell>
          <cell r="B12683" t="str">
            <v>OMD2160</v>
          </cell>
          <cell r="C12683" t="str">
            <v>160 - Energy Jurisdictional O &amp; M Exp Amount</v>
          </cell>
          <cell r="D12683">
            <v>0</v>
          </cell>
          <cell r="F12683" t="str">
            <v>CALC</v>
          </cell>
          <cell r="H12683" t="str">
            <v>160</v>
          </cell>
          <cell r="I12683" t="str">
            <v>C</v>
          </cell>
          <cell r="J12683" t="str">
            <v>om_exp</v>
          </cell>
          <cell r="K12683" t="str">
            <v>juris_energy_amt</v>
          </cell>
          <cell r="M12683" t="str">
            <v>2015/07/1/2/A/0</v>
          </cell>
        </row>
        <row r="12684">
          <cell r="A12684" t="str">
            <v>12683</v>
          </cell>
          <cell r="B12684" t="str">
            <v>OMD2160</v>
          </cell>
          <cell r="C12684" t="str">
            <v>160 - Energy Jurisdictional O &amp; M Exp Amount</v>
          </cell>
          <cell r="D12684">
            <v>0</v>
          </cell>
          <cell r="F12684" t="str">
            <v>CALC</v>
          </cell>
          <cell r="H12684" t="str">
            <v>160</v>
          </cell>
          <cell r="I12684" t="str">
            <v>C</v>
          </cell>
          <cell r="J12684" t="str">
            <v>om_exp</v>
          </cell>
          <cell r="K12684" t="str">
            <v>juris_energy_amt</v>
          </cell>
          <cell r="M12684" t="str">
            <v>2015/07/1/2/A/0</v>
          </cell>
        </row>
        <row r="12685">
          <cell r="A12685" t="str">
            <v>12684</v>
          </cell>
          <cell r="B12685" t="str">
            <v>OMD2160</v>
          </cell>
          <cell r="C12685" t="str">
            <v>160 - Energy Jurisdictional O &amp; M Exp Amount</v>
          </cell>
          <cell r="D12685">
            <v>0</v>
          </cell>
          <cell r="F12685" t="str">
            <v>CALC</v>
          </cell>
          <cell r="H12685" t="str">
            <v>160</v>
          </cell>
          <cell r="I12685" t="str">
            <v>C</v>
          </cell>
          <cell r="J12685" t="str">
            <v>om_exp</v>
          </cell>
          <cell r="K12685" t="str">
            <v>juris_energy_amt</v>
          </cell>
          <cell r="M12685" t="str">
            <v>2015/07/1/2/A/0</v>
          </cell>
        </row>
        <row r="12686">
          <cell r="A12686" t="str">
            <v>12685</v>
          </cell>
          <cell r="B12686" t="str">
            <v>OMD2160</v>
          </cell>
          <cell r="C12686" t="str">
            <v>160 - Energy Jurisdictional O &amp; M Exp Amount</v>
          </cell>
          <cell r="D12686">
            <v>0</v>
          </cell>
          <cell r="F12686" t="str">
            <v>CALC</v>
          </cell>
          <cell r="H12686" t="str">
            <v>160</v>
          </cell>
          <cell r="I12686" t="str">
            <v>C</v>
          </cell>
          <cell r="J12686" t="str">
            <v>om_exp</v>
          </cell>
          <cell r="K12686" t="str">
            <v>juris_energy_amt</v>
          </cell>
          <cell r="M12686" t="str">
            <v>2015/07/1/2/A/0</v>
          </cell>
        </row>
        <row r="12687">
          <cell r="A12687" t="str">
            <v>12686</v>
          </cell>
          <cell r="B12687" t="str">
            <v>OMD2160</v>
          </cell>
          <cell r="C12687" t="str">
            <v>160 - Energy Jurisdictional O &amp; M Exp Amount</v>
          </cell>
          <cell r="D12687">
            <v>0</v>
          </cell>
          <cell r="F12687" t="str">
            <v>CALC</v>
          </cell>
          <cell r="H12687" t="str">
            <v>160</v>
          </cell>
          <cell r="I12687" t="str">
            <v>C</v>
          </cell>
          <cell r="J12687" t="str">
            <v>om_exp</v>
          </cell>
          <cell r="K12687" t="str">
            <v>juris_energy_amt</v>
          </cell>
          <cell r="M12687" t="str">
            <v>2015/07/1/2/A/0</v>
          </cell>
        </row>
        <row r="12688">
          <cell r="A12688" t="str">
            <v>12687</v>
          </cell>
          <cell r="B12688" t="str">
            <v>OMD2160</v>
          </cell>
          <cell r="C12688" t="str">
            <v>160 - Energy Jurisdictional O &amp; M Exp Amount</v>
          </cell>
          <cell r="D12688">
            <v>0</v>
          </cell>
          <cell r="F12688" t="str">
            <v>CALC</v>
          </cell>
          <cell r="H12688" t="str">
            <v>160</v>
          </cell>
          <cell r="I12688" t="str">
            <v>C</v>
          </cell>
          <cell r="J12688" t="str">
            <v>om_exp</v>
          </cell>
          <cell r="K12688" t="str">
            <v>juris_energy_amt</v>
          </cell>
          <cell r="M12688" t="str">
            <v>2015/07/1/2/A/0</v>
          </cell>
        </row>
        <row r="12689">
          <cell r="A12689" t="str">
            <v>12688</v>
          </cell>
          <cell r="B12689" t="str">
            <v>OMD2160</v>
          </cell>
          <cell r="C12689" t="str">
            <v>160 - Energy Jurisdictional O &amp; M Exp Amount</v>
          </cell>
          <cell r="D12689">
            <v>0</v>
          </cell>
          <cell r="F12689" t="str">
            <v>CALC</v>
          </cell>
          <cell r="H12689" t="str">
            <v>160</v>
          </cell>
          <cell r="I12689" t="str">
            <v>C</v>
          </cell>
          <cell r="J12689" t="str">
            <v>om_exp</v>
          </cell>
          <cell r="K12689" t="str">
            <v>juris_energy_amt</v>
          </cell>
          <cell r="M12689" t="str">
            <v>2015/07/1/2/A/0</v>
          </cell>
        </row>
        <row r="12690">
          <cell r="A12690" t="str">
            <v>12689</v>
          </cell>
          <cell r="B12690" t="str">
            <v>OMD2160</v>
          </cell>
          <cell r="C12690" t="str">
            <v>160 - Energy Jurisdictional O &amp; M Exp Amount</v>
          </cell>
          <cell r="D12690">
            <v>0</v>
          </cell>
          <cell r="F12690" t="str">
            <v>CALC</v>
          </cell>
          <cell r="H12690" t="str">
            <v>160</v>
          </cell>
          <cell r="I12690" t="str">
            <v>C</v>
          </cell>
          <cell r="J12690" t="str">
            <v>om_exp</v>
          </cell>
          <cell r="K12690" t="str">
            <v>juris_energy_amt</v>
          </cell>
          <cell r="M12690" t="str">
            <v>2015/07/1/2/A/0</v>
          </cell>
        </row>
        <row r="12691">
          <cell r="A12691" t="str">
            <v>12690</v>
          </cell>
          <cell r="B12691" t="str">
            <v>OMD2160</v>
          </cell>
          <cell r="C12691" t="str">
            <v>160 - Energy Jurisdictional O &amp; M Exp Amount</v>
          </cell>
          <cell r="D12691">
            <v>0</v>
          </cell>
          <cell r="F12691" t="str">
            <v>CALC</v>
          </cell>
          <cell r="H12691" t="str">
            <v>160</v>
          </cell>
          <cell r="I12691" t="str">
            <v>C</v>
          </cell>
          <cell r="J12691" t="str">
            <v>om_exp</v>
          </cell>
          <cell r="K12691" t="str">
            <v>juris_energy_amt</v>
          </cell>
          <cell r="M12691" t="str">
            <v>2015/07/1/2/A/0</v>
          </cell>
        </row>
        <row r="12692">
          <cell r="A12692" t="str">
            <v>12691</v>
          </cell>
          <cell r="B12692" t="str">
            <v>OMD2160</v>
          </cell>
          <cell r="C12692" t="str">
            <v>160 - Energy Jurisdictional O &amp; M Exp Amount</v>
          </cell>
          <cell r="D12692">
            <v>0</v>
          </cell>
          <cell r="F12692" t="str">
            <v>CALC</v>
          </cell>
          <cell r="H12692" t="str">
            <v>160</v>
          </cell>
          <cell r="I12692" t="str">
            <v>C</v>
          </cell>
          <cell r="J12692" t="str">
            <v>om_exp</v>
          </cell>
          <cell r="K12692" t="str">
            <v>juris_energy_amt</v>
          </cell>
          <cell r="M12692" t="str">
            <v>2015/07/1/2/A/0</v>
          </cell>
        </row>
        <row r="12693">
          <cell r="A12693" t="str">
            <v>12692</v>
          </cell>
          <cell r="B12693" t="str">
            <v>OMD2160</v>
          </cell>
          <cell r="C12693" t="str">
            <v>160 - Energy Jurisdictional O &amp; M Exp Amount</v>
          </cell>
          <cell r="D12693">
            <v>0</v>
          </cell>
          <cell r="F12693" t="str">
            <v>CALC</v>
          </cell>
          <cell r="H12693" t="str">
            <v>160</v>
          </cell>
          <cell r="I12693" t="str">
            <v>C</v>
          </cell>
          <cell r="J12693" t="str">
            <v>om_exp</v>
          </cell>
          <cell r="K12693" t="str">
            <v>juris_energy_amt</v>
          </cell>
          <cell r="M12693" t="str">
            <v>2015/07/1/2/A/0</v>
          </cell>
        </row>
        <row r="12694">
          <cell r="A12694" t="str">
            <v>12693</v>
          </cell>
          <cell r="B12694" t="str">
            <v>OMD2160</v>
          </cell>
          <cell r="C12694" t="str">
            <v>160 - Energy Jurisdictional O &amp; M Exp Amount</v>
          </cell>
          <cell r="D12694">
            <v>0</v>
          </cell>
          <cell r="F12694" t="str">
            <v>CALC</v>
          </cell>
          <cell r="H12694" t="str">
            <v>160</v>
          </cell>
          <cell r="I12694" t="str">
            <v>C</v>
          </cell>
          <cell r="J12694" t="str">
            <v>om_exp</v>
          </cell>
          <cell r="K12694" t="str">
            <v>juris_energy_amt</v>
          </cell>
          <cell r="M12694" t="str">
            <v>2015/07/1/2/A/0</v>
          </cell>
        </row>
        <row r="12695">
          <cell r="A12695" t="str">
            <v>12694</v>
          </cell>
          <cell r="B12695" t="str">
            <v>OMD2160</v>
          </cell>
          <cell r="C12695" t="str">
            <v>160 - Energy Jurisdictional O &amp; M Exp Amount</v>
          </cell>
          <cell r="D12695">
            <v>0</v>
          </cell>
          <cell r="F12695" t="str">
            <v>CALC</v>
          </cell>
          <cell r="H12695" t="str">
            <v>160</v>
          </cell>
          <cell r="I12695" t="str">
            <v>C</v>
          </cell>
          <cell r="J12695" t="str">
            <v>om_exp</v>
          </cell>
          <cell r="K12695" t="str">
            <v>juris_energy_amt</v>
          </cell>
          <cell r="M12695" t="str">
            <v>2015/07/1/2/A/0</v>
          </cell>
        </row>
        <row r="12696">
          <cell r="A12696" t="str">
            <v>12695</v>
          </cell>
          <cell r="B12696" t="str">
            <v>OMD2160</v>
          </cell>
          <cell r="C12696" t="str">
            <v>160 - Energy Jurisdictional O &amp; M Exp Amount</v>
          </cell>
          <cell r="D12696">
            <v>0</v>
          </cell>
          <cell r="F12696" t="str">
            <v>CALC</v>
          </cell>
          <cell r="H12696" t="str">
            <v>160</v>
          </cell>
          <cell r="I12696" t="str">
            <v>C</v>
          </cell>
          <cell r="J12696" t="str">
            <v>om_exp</v>
          </cell>
          <cell r="K12696" t="str">
            <v>juris_energy_amt</v>
          </cell>
          <cell r="M12696" t="str">
            <v>2015/07/1/2/A/0</v>
          </cell>
        </row>
        <row r="12697">
          <cell r="A12697" t="str">
            <v>12696</v>
          </cell>
          <cell r="B12697" t="str">
            <v>OMD2160</v>
          </cell>
          <cell r="C12697" t="str">
            <v>160 - Energy Jurisdictional O &amp; M Exp Amount</v>
          </cell>
          <cell r="D12697">
            <v>0</v>
          </cell>
          <cell r="F12697" t="str">
            <v>CALC</v>
          </cell>
          <cell r="H12697" t="str">
            <v>160</v>
          </cell>
          <cell r="I12697" t="str">
            <v>C</v>
          </cell>
          <cell r="J12697" t="str">
            <v>om_exp</v>
          </cell>
          <cell r="K12697" t="str">
            <v>juris_energy_amt</v>
          </cell>
          <cell r="M12697" t="str">
            <v>2015/07/1/2/A/0</v>
          </cell>
        </row>
        <row r="12698">
          <cell r="A12698" t="str">
            <v>12697</v>
          </cell>
          <cell r="B12698" t="str">
            <v>OMD2160</v>
          </cell>
          <cell r="C12698" t="str">
            <v>160 - Energy Jurisdictional O &amp; M Exp Amount</v>
          </cell>
          <cell r="D12698">
            <v>0</v>
          </cell>
          <cell r="F12698" t="str">
            <v>CALC</v>
          </cell>
          <cell r="H12698" t="str">
            <v>160</v>
          </cell>
          <cell r="I12698" t="str">
            <v>C</v>
          </cell>
          <cell r="J12698" t="str">
            <v>om_exp</v>
          </cell>
          <cell r="K12698" t="str">
            <v>juris_energy_amt</v>
          </cell>
          <cell r="M12698" t="str">
            <v>2015/07/1/2/A/0</v>
          </cell>
        </row>
        <row r="12699">
          <cell r="A12699" t="str">
            <v>12698</v>
          </cell>
          <cell r="B12699" t="str">
            <v>OMD2160</v>
          </cell>
          <cell r="C12699" t="str">
            <v>160 - Energy Jurisdictional O &amp; M Exp Amount</v>
          </cell>
          <cell r="D12699">
            <v>0</v>
          </cell>
          <cell r="F12699" t="str">
            <v>CALC</v>
          </cell>
          <cell r="H12699" t="str">
            <v>160</v>
          </cell>
          <cell r="I12699" t="str">
            <v>C</v>
          </cell>
          <cell r="J12699" t="str">
            <v>om_exp</v>
          </cell>
          <cell r="K12699" t="str">
            <v>juris_energy_amt</v>
          </cell>
          <cell r="M12699" t="str">
            <v>2015/07/1/2/A/0</v>
          </cell>
        </row>
        <row r="12700">
          <cell r="A12700" t="str">
            <v>12699</v>
          </cell>
          <cell r="B12700" t="str">
            <v>OMD2160</v>
          </cell>
          <cell r="C12700" t="str">
            <v>160 - Energy Jurisdictional O &amp; M Exp Amount</v>
          </cell>
          <cell r="D12700">
            <v>0</v>
          </cell>
          <cell r="F12700" t="str">
            <v>CALC</v>
          </cell>
          <cell r="H12700" t="str">
            <v>160</v>
          </cell>
          <cell r="I12700" t="str">
            <v>C</v>
          </cell>
          <cell r="J12700" t="str">
            <v>om_exp</v>
          </cell>
          <cell r="K12700" t="str">
            <v>juris_energy_amt</v>
          </cell>
          <cell r="M12700" t="str">
            <v>2015/07/1/2/A/0</v>
          </cell>
        </row>
        <row r="12701">
          <cell r="A12701" t="str">
            <v>12700</v>
          </cell>
          <cell r="B12701" t="str">
            <v>OMD2160</v>
          </cell>
          <cell r="C12701" t="str">
            <v>160 - Energy Jurisdictional O &amp; M Exp Amount</v>
          </cell>
          <cell r="D12701">
            <v>0</v>
          </cell>
          <cell r="F12701" t="str">
            <v>CALC</v>
          </cell>
          <cell r="H12701" t="str">
            <v>160</v>
          </cell>
          <cell r="I12701" t="str">
            <v>C</v>
          </cell>
          <cell r="J12701" t="str">
            <v>om_exp</v>
          </cell>
          <cell r="K12701" t="str">
            <v>juris_energy_amt</v>
          </cell>
          <cell r="M12701" t="str">
            <v>2015/07/1/2/A/0</v>
          </cell>
        </row>
        <row r="12702">
          <cell r="A12702" t="str">
            <v>12701</v>
          </cell>
          <cell r="B12702" t="str">
            <v>OMD2160</v>
          </cell>
          <cell r="C12702" t="str">
            <v>160 - Energy Jurisdictional O &amp; M Exp Amount</v>
          </cell>
          <cell r="D12702">
            <v>0</v>
          </cell>
          <cell r="F12702" t="str">
            <v>CALC</v>
          </cell>
          <cell r="H12702" t="str">
            <v>160</v>
          </cell>
          <cell r="I12702" t="str">
            <v>C</v>
          </cell>
          <cell r="J12702" t="str">
            <v>om_exp</v>
          </cell>
          <cell r="K12702" t="str">
            <v>juris_energy_amt</v>
          </cell>
          <cell r="M12702" t="str">
            <v>2015/07/1/2/A/0</v>
          </cell>
        </row>
        <row r="12703">
          <cell r="A12703" t="str">
            <v>12702</v>
          </cell>
          <cell r="B12703" t="str">
            <v>OMD2160</v>
          </cell>
          <cell r="C12703" t="str">
            <v>160 - Energy Jurisdictional O &amp; M Exp Amount</v>
          </cell>
          <cell r="D12703">
            <v>0</v>
          </cell>
          <cell r="F12703" t="str">
            <v>CALC</v>
          </cell>
          <cell r="H12703" t="str">
            <v>160</v>
          </cell>
          <cell r="I12703" t="str">
            <v>C</v>
          </cell>
          <cell r="J12703" t="str">
            <v>om_exp</v>
          </cell>
          <cell r="K12703" t="str">
            <v>juris_energy_amt</v>
          </cell>
          <cell r="M12703" t="str">
            <v>2015/07/1/2/A/0</v>
          </cell>
        </row>
        <row r="12704">
          <cell r="A12704" t="str">
            <v>12703</v>
          </cell>
          <cell r="B12704" t="str">
            <v>OMD2160</v>
          </cell>
          <cell r="C12704" t="str">
            <v>160 - Energy Jurisdictional O &amp; M Exp Amount</v>
          </cell>
          <cell r="D12704">
            <v>0</v>
          </cell>
          <cell r="F12704" t="str">
            <v>CALC</v>
          </cell>
          <cell r="H12704" t="str">
            <v>160</v>
          </cell>
          <cell r="I12704" t="str">
            <v>C</v>
          </cell>
          <cell r="J12704" t="str">
            <v>om_exp</v>
          </cell>
          <cell r="K12704" t="str">
            <v>juris_energy_amt</v>
          </cell>
          <cell r="M12704" t="str">
            <v>2015/07/1/2/A/0</v>
          </cell>
        </row>
        <row r="12705">
          <cell r="A12705" t="str">
            <v>12704</v>
          </cell>
          <cell r="B12705" t="str">
            <v>OMD2160</v>
          </cell>
          <cell r="C12705" t="str">
            <v>160 - Energy Jurisdictional O &amp; M Exp Amount</v>
          </cell>
          <cell r="D12705">
            <v>0</v>
          </cell>
          <cell r="F12705" t="str">
            <v>CALC</v>
          </cell>
          <cell r="H12705" t="str">
            <v>160</v>
          </cell>
          <cell r="I12705" t="str">
            <v>C</v>
          </cell>
          <cell r="J12705" t="str">
            <v>om_exp</v>
          </cell>
          <cell r="K12705" t="str">
            <v>juris_energy_amt</v>
          </cell>
          <cell r="M12705" t="str">
            <v>2015/07/1/2/A/0</v>
          </cell>
        </row>
        <row r="12706">
          <cell r="A12706" t="str">
            <v>12705</v>
          </cell>
          <cell r="B12706" t="str">
            <v>OMD2160</v>
          </cell>
          <cell r="C12706" t="str">
            <v>160 - Energy Jurisdictional O &amp; M Exp Amount</v>
          </cell>
          <cell r="D12706">
            <v>0</v>
          </cell>
          <cell r="F12706" t="str">
            <v>CALC</v>
          </cell>
          <cell r="H12706" t="str">
            <v>160</v>
          </cell>
          <cell r="I12706" t="str">
            <v>C</v>
          </cell>
          <cell r="J12706" t="str">
            <v>om_exp</v>
          </cell>
          <cell r="K12706" t="str">
            <v>juris_energy_amt</v>
          </cell>
          <cell r="M12706" t="str">
            <v>2015/07/1/2/A/0</v>
          </cell>
        </row>
        <row r="12707">
          <cell r="A12707" t="str">
            <v>12706</v>
          </cell>
          <cell r="B12707" t="str">
            <v>OMD2160</v>
          </cell>
          <cell r="C12707" t="str">
            <v>160 - Energy Jurisdictional O &amp; M Exp Amount</v>
          </cell>
          <cell r="D12707">
            <v>0</v>
          </cell>
          <cell r="F12707" t="str">
            <v>CALC</v>
          </cell>
          <cell r="H12707" t="str">
            <v>160</v>
          </cell>
          <cell r="I12707" t="str">
            <v>C</v>
          </cell>
          <cell r="J12707" t="str">
            <v>om_exp</v>
          </cell>
          <cell r="K12707" t="str">
            <v>juris_energy_amt</v>
          </cell>
          <cell r="M12707" t="str">
            <v>2015/07/1/2/A/0</v>
          </cell>
        </row>
        <row r="12708">
          <cell r="A12708" t="str">
            <v>12707</v>
          </cell>
          <cell r="B12708" t="str">
            <v>OMD2160</v>
          </cell>
          <cell r="C12708" t="str">
            <v>160 - Energy Jurisdictional O &amp; M Exp Amount</v>
          </cell>
          <cell r="D12708">
            <v>0</v>
          </cell>
          <cell r="F12708" t="str">
            <v>CALC</v>
          </cell>
          <cell r="H12708" t="str">
            <v>160</v>
          </cell>
          <cell r="I12708" t="str">
            <v>C</v>
          </cell>
          <cell r="J12708" t="str">
            <v>om_exp</v>
          </cell>
          <cell r="K12708" t="str">
            <v>juris_energy_amt</v>
          </cell>
          <cell r="M12708" t="str">
            <v>2015/07/1/2/A/0</v>
          </cell>
        </row>
        <row r="12709">
          <cell r="A12709" t="str">
            <v>12708</v>
          </cell>
          <cell r="B12709" t="str">
            <v>OMD2160</v>
          </cell>
          <cell r="C12709" t="str">
            <v>160 - Energy Jurisdictional O &amp; M Exp Amount</v>
          </cell>
          <cell r="D12709">
            <v>0</v>
          </cell>
          <cell r="F12709" t="str">
            <v>CALC</v>
          </cell>
          <cell r="H12709" t="str">
            <v>160</v>
          </cell>
          <cell r="I12709" t="str">
            <v>C</v>
          </cell>
          <cell r="J12709" t="str">
            <v>om_exp</v>
          </cell>
          <cell r="K12709" t="str">
            <v>juris_energy_amt</v>
          </cell>
          <cell r="M12709" t="str">
            <v>2015/07/1/2/A/0</v>
          </cell>
        </row>
        <row r="12710">
          <cell r="A12710" t="str">
            <v>12709</v>
          </cell>
          <cell r="B12710" t="str">
            <v>OMD2160</v>
          </cell>
          <cell r="C12710" t="str">
            <v>160 - Energy Jurisdictional O &amp; M Exp Amount</v>
          </cell>
          <cell r="D12710">
            <v>0</v>
          </cell>
          <cell r="F12710" t="str">
            <v>CALC</v>
          </cell>
          <cell r="H12710" t="str">
            <v>160</v>
          </cell>
          <cell r="I12710" t="str">
            <v>C</v>
          </cell>
          <cell r="J12710" t="str">
            <v>om_exp</v>
          </cell>
          <cell r="K12710" t="str">
            <v>juris_energy_amt</v>
          </cell>
          <cell r="M12710" t="str">
            <v>2015/07/1/2/A/0</v>
          </cell>
        </row>
        <row r="12711">
          <cell r="A12711" t="str">
            <v>12710</v>
          </cell>
          <cell r="B12711" t="str">
            <v>OMD2160</v>
          </cell>
          <cell r="C12711" t="str">
            <v>160 - Energy Jurisdictional O &amp; M Exp Amount</v>
          </cell>
          <cell r="D12711">
            <v>0</v>
          </cell>
          <cell r="F12711" t="str">
            <v>CALC</v>
          </cell>
          <cell r="H12711" t="str">
            <v>160</v>
          </cell>
          <cell r="I12711" t="str">
            <v>C</v>
          </cell>
          <cell r="J12711" t="str">
            <v>om_exp</v>
          </cell>
          <cell r="K12711" t="str">
            <v>juris_energy_amt</v>
          </cell>
          <cell r="M12711" t="str">
            <v>2015/07/1/2/A/0</v>
          </cell>
        </row>
        <row r="12712">
          <cell r="A12712" t="str">
            <v>12711</v>
          </cell>
          <cell r="B12712" t="str">
            <v>OMD2160</v>
          </cell>
          <cell r="C12712" t="str">
            <v>160 - Energy Jurisdictional O &amp; M Exp Amount</v>
          </cell>
          <cell r="D12712">
            <v>0</v>
          </cell>
          <cell r="F12712" t="str">
            <v>CALC</v>
          </cell>
          <cell r="H12712" t="str">
            <v>160</v>
          </cell>
          <cell r="I12712" t="str">
            <v>C</v>
          </cell>
          <cell r="J12712" t="str">
            <v>om_exp</v>
          </cell>
          <cell r="K12712" t="str">
            <v>juris_energy_amt</v>
          </cell>
          <cell r="M12712" t="str">
            <v>2015/07/1/2/A/0</v>
          </cell>
        </row>
        <row r="12713">
          <cell r="A12713" t="str">
            <v>12712</v>
          </cell>
          <cell r="B12713" t="str">
            <v>OMD2160</v>
          </cell>
          <cell r="C12713" t="str">
            <v>160 - Energy Jurisdictional O &amp; M Exp Amount</v>
          </cell>
          <cell r="D12713">
            <v>0</v>
          </cell>
          <cell r="F12713" t="str">
            <v>CALC</v>
          </cell>
          <cell r="H12713" t="str">
            <v>160</v>
          </cell>
          <cell r="I12713" t="str">
            <v>C</v>
          </cell>
          <cell r="J12713" t="str">
            <v>om_exp</v>
          </cell>
          <cell r="K12713" t="str">
            <v>juris_energy_amt</v>
          </cell>
          <cell r="M12713" t="str">
            <v>2015/07/1/2/A/0</v>
          </cell>
        </row>
        <row r="12714">
          <cell r="A12714" t="str">
            <v>12713</v>
          </cell>
          <cell r="B12714" t="str">
            <v>OMD2160</v>
          </cell>
          <cell r="C12714" t="str">
            <v>160 - Energy Jurisdictional O &amp; M Exp Amount</v>
          </cell>
          <cell r="D12714">
            <v>0</v>
          </cell>
          <cell r="F12714" t="str">
            <v>CALC</v>
          </cell>
          <cell r="H12714" t="str">
            <v>160</v>
          </cell>
          <cell r="I12714" t="str">
            <v>C</v>
          </cell>
          <cell r="J12714" t="str">
            <v>om_exp</v>
          </cell>
          <cell r="K12714" t="str">
            <v>juris_energy_amt</v>
          </cell>
          <cell r="M12714" t="str">
            <v>2015/07/1/2/A/0</v>
          </cell>
        </row>
        <row r="12715">
          <cell r="A12715" t="str">
            <v>12714</v>
          </cell>
          <cell r="B12715" t="str">
            <v>OMD2160</v>
          </cell>
          <cell r="C12715" t="str">
            <v>160 - Energy Jurisdictional O &amp; M Exp Amount</v>
          </cell>
          <cell r="D12715">
            <v>0</v>
          </cell>
          <cell r="F12715" t="str">
            <v>CALC</v>
          </cell>
          <cell r="H12715" t="str">
            <v>160</v>
          </cell>
          <cell r="I12715" t="str">
            <v>C</v>
          </cell>
          <cell r="J12715" t="str">
            <v>om_exp</v>
          </cell>
          <cell r="K12715" t="str">
            <v>juris_energy_amt</v>
          </cell>
          <cell r="M12715" t="str">
            <v>2015/07/1/2/A/0</v>
          </cell>
        </row>
        <row r="12716">
          <cell r="A12716" t="str">
            <v>12715</v>
          </cell>
          <cell r="B12716" t="str">
            <v>OME2160</v>
          </cell>
          <cell r="C12716" t="str">
            <v>160 - Total Jurisdictional O &amp; M Exp Amount</v>
          </cell>
          <cell r="D12716">
            <v>0</v>
          </cell>
          <cell r="F12716" t="str">
            <v>CALC</v>
          </cell>
          <cell r="H12716" t="str">
            <v>160</v>
          </cell>
          <cell r="I12716" t="str">
            <v>C</v>
          </cell>
          <cell r="J12716" t="str">
            <v>om_exp</v>
          </cell>
          <cell r="K12716" t="str">
            <v>total_juris_amt</v>
          </cell>
          <cell r="M12716" t="str">
            <v>2015/07/1/2/A/0</v>
          </cell>
        </row>
        <row r="12717">
          <cell r="A12717" t="str">
            <v>12716</v>
          </cell>
          <cell r="B12717" t="str">
            <v>OME2160</v>
          </cell>
          <cell r="C12717" t="str">
            <v>160 - Total Jurisdictional O &amp; M Exp Amount</v>
          </cell>
          <cell r="D12717">
            <v>0</v>
          </cell>
          <cell r="F12717" t="str">
            <v>CALC</v>
          </cell>
          <cell r="H12717" t="str">
            <v>160</v>
          </cell>
          <cell r="I12717" t="str">
            <v>C</v>
          </cell>
          <cell r="J12717" t="str">
            <v>om_exp</v>
          </cell>
          <cell r="K12717" t="str">
            <v>total_juris_amt</v>
          </cell>
          <cell r="M12717" t="str">
            <v>2015/07/1/2/A/0</v>
          </cell>
        </row>
        <row r="12718">
          <cell r="A12718" t="str">
            <v>12717</v>
          </cell>
          <cell r="B12718" t="str">
            <v>OME2160</v>
          </cell>
          <cell r="C12718" t="str">
            <v>160 - Total Jurisdictional O &amp; M Exp Amount</v>
          </cell>
          <cell r="D12718">
            <v>0</v>
          </cell>
          <cell r="F12718" t="str">
            <v>CALC</v>
          </cell>
          <cell r="H12718" t="str">
            <v>160</v>
          </cell>
          <cell r="I12718" t="str">
            <v>C</v>
          </cell>
          <cell r="J12718" t="str">
            <v>om_exp</v>
          </cell>
          <cell r="K12718" t="str">
            <v>total_juris_amt</v>
          </cell>
          <cell r="M12718" t="str">
            <v>2015/07/1/2/A/0</v>
          </cell>
        </row>
        <row r="12719">
          <cell r="A12719" t="str">
            <v>12718</v>
          </cell>
          <cell r="B12719" t="str">
            <v>OME2160</v>
          </cell>
          <cell r="C12719" t="str">
            <v>160 - Total Jurisdictional O &amp; M Exp Amount</v>
          </cell>
          <cell r="D12719">
            <v>0</v>
          </cell>
          <cell r="F12719" t="str">
            <v>CALC</v>
          </cell>
          <cell r="H12719" t="str">
            <v>160</v>
          </cell>
          <cell r="I12719" t="str">
            <v>C</v>
          </cell>
          <cell r="J12719" t="str">
            <v>om_exp</v>
          </cell>
          <cell r="K12719" t="str">
            <v>total_juris_amt</v>
          </cell>
          <cell r="M12719" t="str">
            <v>2015/07/1/2/A/0</v>
          </cell>
        </row>
        <row r="12720">
          <cell r="A12720" t="str">
            <v>12719</v>
          </cell>
          <cell r="B12720" t="str">
            <v>OME2160</v>
          </cell>
          <cell r="C12720" t="str">
            <v>160 - Total Jurisdictional O &amp; M Exp Amount</v>
          </cell>
          <cell r="D12720">
            <v>0</v>
          </cell>
          <cell r="F12720" t="str">
            <v>CALC</v>
          </cell>
          <cell r="H12720" t="str">
            <v>160</v>
          </cell>
          <cell r="I12720" t="str">
            <v>C</v>
          </cell>
          <cell r="J12720" t="str">
            <v>om_exp</v>
          </cell>
          <cell r="K12720" t="str">
            <v>total_juris_amt</v>
          </cell>
          <cell r="M12720" t="str">
            <v>2015/07/1/2/A/0</v>
          </cell>
        </row>
        <row r="12721">
          <cell r="A12721" t="str">
            <v>12720</v>
          </cell>
          <cell r="B12721" t="str">
            <v>OME2160</v>
          </cell>
          <cell r="C12721" t="str">
            <v>160 - Total Jurisdictional O &amp; M Exp Amount</v>
          </cell>
          <cell r="D12721">
            <v>0</v>
          </cell>
          <cell r="F12721" t="str">
            <v>CALC</v>
          </cell>
          <cell r="H12721" t="str">
            <v>160</v>
          </cell>
          <cell r="I12721" t="str">
            <v>C</v>
          </cell>
          <cell r="J12721" t="str">
            <v>om_exp</v>
          </cell>
          <cell r="K12721" t="str">
            <v>total_juris_amt</v>
          </cell>
          <cell r="M12721" t="str">
            <v>2015/07/1/2/A/0</v>
          </cell>
        </row>
        <row r="12722">
          <cell r="A12722" t="str">
            <v>12721</v>
          </cell>
          <cell r="B12722" t="str">
            <v>OME2160</v>
          </cell>
          <cell r="C12722" t="str">
            <v>160 - Total Jurisdictional O &amp; M Exp Amount</v>
          </cell>
          <cell r="D12722">
            <v>0</v>
          </cell>
          <cell r="F12722" t="str">
            <v>CALC</v>
          </cell>
          <cell r="H12722" t="str">
            <v>160</v>
          </cell>
          <cell r="I12722" t="str">
            <v>C</v>
          </cell>
          <cell r="J12722" t="str">
            <v>om_exp</v>
          </cell>
          <cell r="K12722" t="str">
            <v>total_juris_amt</v>
          </cell>
          <cell r="M12722" t="str">
            <v>2015/07/1/2/A/0</v>
          </cell>
        </row>
        <row r="12723">
          <cell r="A12723" t="str">
            <v>12722</v>
          </cell>
          <cell r="B12723" t="str">
            <v>OME2160</v>
          </cell>
          <cell r="C12723" t="str">
            <v>160 - Total Jurisdictional O &amp; M Exp Amount</v>
          </cell>
          <cell r="D12723">
            <v>0</v>
          </cell>
          <cell r="F12723" t="str">
            <v>CALC</v>
          </cell>
          <cell r="H12723" t="str">
            <v>160</v>
          </cell>
          <cell r="I12723" t="str">
            <v>C</v>
          </cell>
          <cell r="J12723" t="str">
            <v>om_exp</v>
          </cell>
          <cell r="K12723" t="str">
            <v>total_juris_amt</v>
          </cell>
          <cell r="M12723" t="str">
            <v>2015/07/1/2/A/0</v>
          </cell>
        </row>
        <row r="12724">
          <cell r="A12724" t="str">
            <v>12723</v>
          </cell>
          <cell r="B12724" t="str">
            <v>OME2160</v>
          </cell>
          <cell r="C12724" t="str">
            <v>160 - Total Jurisdictional O &amp; M Exp Amount</v>
          </cell>
          <cell r="D12724">
            <v>0</v>
          </cell>
          <cell r="F12724" t="str">
            <v>CALC</v>
          </cell>
          <cell r="H12724" t="str">
            <v>160</v>
          </cell>
          <cell r="I12724" t="str">
            <v>C</v>
          </cell>
          <cell r="J12724" t="str">
            <v>om_exp</v>
          </cell>
          <cell r="K12724" t="str">
            <v>total_juris_amt</v>
          </cell>
          <cell r="M12724" t="str">
            <v>2015/07/1/2/A/0</v>
          </cell>
        </row>
        <row r="12725">
          <cell r="A12725" t="str">
            <v>12724</v>
          </cell>
          <cell r="B12725" t="str">
            <v>OME2160</v>
          </cell>
          <cell r="C12725" t="str">
            <v>160 - Total Jurisdictional O &amp; M Exp Amount</v>
          </cell>
          <cell r="D12725">
            <v>0</v>
          </cell>
          <cell r="F12725" t="str">
            <v>CALC</v>
          </cell>
          <cell r="H12725" t="str">
            <v>160</v>
          </cell>
          <cell r="I12725" t="str">
            <v>C</v>
          </cell>
          <cell r="J12725" t="str">
            <v>om_exp</v>
          </cell>
          <cell r="K12725" t="str">
            <v>total_juris_amt</v>
          </cell>
          <cell r="M12725" t="str">
            <v>2015/07/1/2/A/0</v>
          </cell>
        </row>
        <row r="12726">
          <cell r="A12726" t="str">
            <v>12725</v>
          </cell>
          <cell r="B12726" t="str">
            <v>OME2160</v>
          </cell>
          <cell r="C12726" t="str">
            <v>160 - Total Jurisdictional O &amp; M Exp Amount</v>
          </cell>
          <cell r="D12726">
            <v>0</v>
          </cell>
          <cell r="F12726" t="str">
            <v>CALC</v>
          </cell>
          <cell r="H12726" t="str">
            <v>160</v>
          </cell>
          <cell r="I12726" t="str">
            <v>C</v>
          </cell>
          <cell r="J12726" t="str">
            <v>om_exp</v>
          </cell>
          <cell r="K12726" t="str">
            <v>total_juris_amt</v>
          </cell>
          <cell r="M12726" t="str">
            <v>2015/07/1/2/A/0</v>
          </cell>
        </row>
        <row r="12727">
          <cell r="A12727" t="str">
            <v>12726</v>
          </cell>
          <cell r="B12727" t="str">
            <v>OME2160</v>
          </cell>
          <cell r="C12727" t="str">
            <v>160 - Total Jurisdictional O &amp; M Exp Amount</v>
          </cell>
          <cell r="D12727">
            <v>0</v>
          </cell>
          <cell r="F12727" t="str">
            <v>CALC</v>
          </cell>
          <cell r="H12727" t="str">
            <v>160</v>
          </cell>
          <cell r="I12727" t="str">
            <v>C</v>
          </cell>
          <cell r="J12727" t="str">
            <v>om_exp</v>
          </cell>
          <cell r="K12727" t="str">
            <v>total_juris_amt</v>
          </cell>
          <cell r="M12727" t="str">
            <v>2015/07/1/2/A/0</v>
          </cell>
        </row>
        <row r="12728">
          <cell r="A12728" t="str">
            <v>12727</v>
          </cell>
          <cell r="B12728" t="str">
            <v>OME2160</v>
          </cell>
          <cell r="C12728" t="str">
            <v>160 - Total Jurisdictional O &amp; M Exp Amount</v>
          </cell>
          <cell r="D12728">
            <v>0</v>
          </cell>
          <cell r="F12728" t="str">
            <v>CALC</v>
          </cell>
          <cell r="H12728" t="str">
            <v>160</v>
          </cell>
          <cell r="I12728" t="str">
            <v>C</v>
          </cell>
          <cell r="J12728" t="str">
            <v>om_exp</v>
          </cell>
          <cell r="K12728" t="str">
            <v>total_juris_amt</v>
          </cell>
          <cell r="M12728" t="str">
            <v>2015/07/1/2/A/0</v>
          </cell>
        </row>
        <row r="12729">
          <cell r="A12729" t="str">
            <v>12728</v>
          </cell>
          <cell r="B12729" t="str">
            <v>OME2160</v>
          </cell>
          <cell r="C12729" t="str">
            <v>160 - Total Jurisdictional O &amp; M Exp Amount</v>
          </cell>
          <cell r="D12729">
            <v>0</v>
          </cell>
          <cell r="F12729" t="str">
            <v>CALC</v>
          </cell>
          <cell r="H12729" t="str">
            <v>160</v>
          </cell>
          <cell r="I12729" t="str">
            <v>C</v>
          </cell>
          <cell r="J12729" t="str">
            <v>om_exp</v>
          </cell>
          <cell r="K12729" t="str">
            <v>total_juris_amt</v>
          </cell>
          <cell r="M12729" t="str">
            <v>2015/07/1/2/A/0</v>
          </cell>
        </row>
        <row r="12730">
          <cell r="A12730" t="str">
            <v>12729</v>
          </cell>
          <cell r="B12730" t="str">
            <v>OME2160</v>
          </cell>
          <cell r="C12730" t="str">
            <v>160 - Total Jurisdictional O &amp; M Exp Amount</v>
          </cell>
          <cell r="D12730">
            <v>0</v>
          </cell>
          <cell r="F12730" t="str">
            <v>CALC</v>
          </cell>
          <cell r="H12730" t="str">
            <v>160</v>
          </cell>
          <cell r="I12730" t="str">
            <v>C</v>
          </cell>
          <cell r="J12730" t="str">
            <v>om_exp</v>
          </cell>
          <cell r="K12730" t="str">
            <v>total_juris_amt</v>
          </cell>
          <cell r="M12730" t="str">
            <v>2015/07/1/2/A/0</v>
          </cell>
        </row>
        <row r="12731">
          <cell r="A12731" t="str">
            <v>12730</v>
          </cell>
          <cell r="B12731" t="str">
            <v>OME2160</v>
          </cell>
          <cell r="C12731" t="str">
            <v>160 - Total Jurisdictional O &amp; M Exp Amount</v>
          </cell>
          <cell r="D12731">
            <v>0</v>
          </cell>
          <cell r="F12731" t="str">
            <v>CALC</v>
          </cell>
          <cell r="H12731" t="str">
            <v>160</v>
          </cell>
          <cell r="I12731" t="str">
            <v>C</v>
          </cell>
          <cell r="J12731" t="str">
            <v>om_exp</v>
          </cell>
          <cell r="K12731" t="str">
            <v>total_juris_amt</v>
          </cell>
          <cell r="M12731" t="str">
            <v>2015/07/1/2/A/0</v>
          </cell>
        </row>
        <row r="12732">
          <cell r="A12732" t="str">
            <v>12731</v>
          </cell>
          <cell r="B12732" t="str">
            <v>OME2160</v>
          </cell>
          <cell r="C12732" t="str">
            <v>160 - Total Jurisdictional O &amp; M Exp Amount</v>
          </cell>
          <cell r="D12732">
            <v>0</v>
          </cell>
          <cell r="F12732" t="str">
            <v>CALC</v>
          </cell>
          <cell r="H12732" t="str">
            <v>160</v>
          </cell>
          <cell r="I12732" t="str">
            <v>C</v>
          </cell>
          <cell r="J12732" t="str">
            <v>om_exp</v>
          </cell>
          <cell r="K12732" t="str">
            <v>total_juris_amt</v>
          </cell>
          <cell r="M12732" t="str">
            <v>2015/07/1/2/A/0</v>
          </cell>
        </row>
        <row r="12733">
          <cell r="A12733" t="str">
            <v>12732</v>
          </cell>
          <cell r="B12733" t="str">
            <v>OME2160</v>
          </cell>
          <cell r="C12733" t="str">
            <v>160 - Total Jurisdictional O &amp; M Exp Amount</v>
          </cell>
          <cell r="D12733">
            <v>0</v>
          </cell>
          <cell r="F12733" t="str">
            <v>CALC</v>
          </cell>
          <cell r="H12733" t="str">
            <v>160</v>
          </cell>
          <cell r="I12733" t="str">
            <v>C</v>
          </cell>
          <cell r="J12733" t="str">
            <v>om_exp</v>
          </cell>
          <cell r="K12733" t="str">
            <v>total_juris_amt</v>
          </cell>
          <cell r="M12733" t="str">
            <v>2015/07/1/2/A/0</v>
          </cell>
        </row>
        <row r="12734">
          <cell r="A12734" t="str">
            <v>12733</v>
          </cell>
          <cell r="B12734" t="str">
            <v>OME2160</v>
          </cell>
          <cell r="C12734" t="str">
            <v>160 - Total Jurisdictional O &amp; M Exp Amount</v>
          </cell>
          <cell r="D12734">
            <v>0</v>
          </cell>
          <cell r="F12734" t="str">
            <v>CALC</v>
          </cell>
          <cell r="H12734" t="str">
            <v>160</v>
          </cell>
          <cell r="I12734" t="str">
            <v>C</v>
          </cell>
          <cell r="J12734" t="str">
            <v>om_exp</v>
          </cell>
          <cell r="K12734" t="str">
            <v>total_juris_amt</v>
          </cell>
          <cell r="M12734" t="str">
            <v>2015/07/1/2/A/0</v>
          </cell>
        </row>
        <row r="12735">
          <cell r="A12735" t="str">
            <v>12734</v>
          </cell>
          <cell r="B12735" t="str">
            <v>OME2160</v>
          </cell>
          <cell r="C12735" t="str">
            <v>160 - Total Jurisdictional O &amp; M Exp Amount</v>
          </cell>
          <cell r="D12735">
            <v>0</v>
          </cell>
          <cell r="F12735" t="str">
            <v>CALC</v>
          </cell>
          <cell r="H12735" t="str">
            <v>160</v>
          </cell>
          <cell r="I12735" t="str">
            <v>C</v>
          </cell>
          <cell r="J12735" t="str">
            <v>om_exp</v>
          </cell>
          <cell r="K12735" t="str">
            <v>total_juris_amt</v>
          </cell>
          <cell r="M12735" t="str">
            <v>2015/07/1/2/A/0</v>
          </cell>
        </row>
        <row r="12736">
          <cell r="A12736" t="str">
            <v>12735</v>
          </cell>
          <cell r="B12736" t="str">
            <v>OME2160</v>
          </cell>
          <cell r="C12736" t="str">
            <v>160 - Total Jurisdictional O &amp; M Exp Amount</v>
          </cell>
          <cell r="D12736">
            <v>0</v>
          </cell>
          <cell r="F12736" t="str">
            <v>CALC</v>
          </cell>
          <cell r="H12736" t="str">
            <v>160</v>
          </cell>
          <cell r="I12736" t="str">
            <v>C</v>
          </cell>
          <cell r="J12736" t="str">
            <v>om_exp</v>
          </cell>
          <cell r="K12736" t="str">
            <v>total_juris_amt</v>
          </cell>
          <cell r="M12736" t="str">
            <v>2015/07/1/2/A/0</v>
          </cell>
        </row>
        <row r="12737">
          <cell r="A12737" t="str">
            <v>12736</v>
          </cell>
          <cell r="B12737" t="str">
            <v>OME2160</v>
          </cell>
          <cell r="C12737" t="str">
            <v>160 - Total Jurisdictional O &amp; M Exp Amount</v>
          </cell>
          <cell r="D12737">
            <v>0</v>
          </cell>
          <cell r="F12737" t="str">
            <v>CALC</v>
          </cell>
          <cell r="H12737" t="str">
            <v>160</v>
          </cell>
          <cell r="I12737" t="str">
            <v>C</v>
          </cell>
          <cell r="J12737" t="str">
            <v>om_exp</v>
          </cell>
          <cell r="K12737" t="str">
            <v>total_juris_amt</v>
          </cell>
          <cell r="M12737" t="str">
            <v>2015/07/1/2/A/0</v>
          </cell>
        </row>
        <row r="12738">
          <cell r="A12738" t="str">
            <v>12737</v>
          </cell>
          <cell r="B12738" t="str">
            <v>OME2160</v>
          </cell>
          <cell r="C12738" t="str">
            <v>160 - Total Jurisdictional O &amp; M Exp Amount</v>
          </cell>
          <cell r="D12738">
            <v>0</v>
          </cell>
          <cell r="F12738" t="str">
            <v>CALC</v>
          </cell>
          <cell r="H12738" t="str">
            <v>160</v>
          </cell>
          <cell r="I12738" t="str">
            <v>C</v>
          </cell>
          <cell r="J12738" t="str">
            <v>om_exp</v>
          </cell>
          <cell r="K12738" t="str">
            <v>total_juris_amt</v>
          </cell>
          <cell r="M12738" t="str">
            <v>2015/07/1/2/A/0</v>
          </cell>
        </row>
        <row r="12739">
          <cell r="A12739" t="str">
            <v>12738</v>
          </cell>
          <cell r="B12739" t="str">
            <v>OME2160</v>
          </cell>
          <cell r="C12739" t="str">
            <v>160 - Total Jurisdictional O &amp; M Exp Amount</v>
          </cell>
          <cell r="D12739">
            <v>1524.22</v>
          </cell>
          <cell r="F12739" t="str">
            <v>CALC</v>
          </cell>
          <cell r="H12739" t="str">
            <v>160</v>
          </cell>
          <cell r="I12739" t="str">
            <v>C</v>
          </cell>
          <cell r="J12739" t="str">
            <v>om_exp</v>
          </cell>
          <cell r="K12739" t="str">
            <v>total_juris_amt</v>
          </cell>
          <cell r="M12739" t="str">
            <v>2015/07/1/2/A/0</v>
          </cell>
        </row>
        <row r="12740">
          <cell r="A12740" t="str">
            <v>12739</v>
          </cell>
          <cell r="B12740" t="str">
            <v>OME2160</v>
          </cell>
          <cell r="C12740" t="str">
            <v>160 - Total Jurisdictional O &amp; M Exp Amount</v>
          </cell>
          <cell r="D12740">
            <v>0</v>
          </cell>
          <cell r="F12740" t="str">
            <v>CALC</v>
          </cell>
          <cell r="H12740" t="str">
            <v>160</v>
          </cell>
          <cell r="I12740" t="str">
            <v>C</v>
          </cell>
          <cell r="J12740" t="str">
            <v>om_exp</v>
          </cell>
          <cell r="K12740" t="str">
            <v>total_juris_amt</v>
          </cell>
          <cell r="M12740" t="str">
            <v>2015/07/1/2/A/0</v>
          </cell>
        </row>
        <row r="12741">
          <cell r="A12741" t="str">
            <v>12740</v>
          </cell>
          <cell r="B12741" t="str">
            <v>OME2160</v>
          </cell>
          <cell r="C12741" t="str">
            <v>160 - Total Jurisdictional O &amp; M Exp Amount</v>
          </cell>
          <cell r="D12741">
            <v>0</v>
          </cell>
          <cell r="F12741" t="str">
            <v>CALC</v>
          </cell>
          <cell r="H12741" t="str">
            <v>160</v>
          </cell>
          <cell r="I12741" t="str">
            <v>C</v>
          </cell>
          <cell r="J12741" t="str">
            <v>om_exp</v>
          </cell>
          <cell r="K12741" t="str">
            <v>total_juris_amt</v>
          </cell>
          <cell r="M12741" t="str">
            <v>2015/07/1/2/A/0</v>
          </cell>
        </row>
        <row r="12742">
          <cell r="A12742" t="str">
            <v>12741</v>
          </cell>
          <cell r="B12742" t="str">
            <v>OME2160</v>
          </cell>
          <cell r="C12742" t="str">
            <v>160 - Total Jurisdictional O &amp; M Exp Amount</v>
          </cell>
          <cell r="D12742">
            <v>0</v>
          </cell>
          <cell r="F12742" t="str">
            <v>CALC</v>
          </cell>
          <cell r="H12742" t="str">
            <v>160</v>
          </cell>
          <cell r="I12742" t="str">
            <v>C</v>
          </cell>
          <cell r="J12742" t="str">
            <v>om_exp</v>
          </cell>
          <cell r="K12742" t="str">
            <v>total_juris_amt</v>
          </cell>
          <cell r="M12742" t="str">
            <v>2015/07/1/2/A/0</v>
          </cell>
        </row>
        <row r="12743">
          <cell r="A12743" t="str">
            <v>12742</v>
          </cell>
          <cell r="B12743" t="str">
            <v>OME2160</v>
          </cell>
          <cell r="C12743" t="str">
            <v>160 - Total Jurisdictional O &amp; M Exp Amount</v>
          </cell>
          <cell r="D12743">
            <v>0</v>
          </cell>
          <cell r="F12743" t="str">
            <v>CALC</v>
          </cell>
          <cell r="H12743" t="str">
            <v>160</v>
          </cell>
          <cell r="I12743" t="str">
            <v>C</v>
          </cell>
          <cell r="J12743" t="str">
            <v>om_exp</v>
          </cell>
          <cell r="K12743" t="str">
            <v>total_juris_amt</v>
          </cell>
          <cell r="M12743" t="str">
            <v>2015/07/1/2/A/0</v>
          </cell>
        </row>
        <row r="12744">
          <cell r="A12744" t="str">
            <v>12743</v>
          </cell>
          <cell r="B12744" t="str">
            <v>OME2160</v>
          </cell>
          <cell r="C12744" t="str">
            <v>160 - Total Jurisdictional O &amp; M Exp Amount</v>
          </cell>
          <cell r="D12744">
            <v>0</v>
          </cell>
          <cell r="F12744" t="str">
            <v>CALC</v>
          </cell>
          <cell r="H12744" t="str">
            <v>160</v>
          </cell>
          <cell r="I12744" t="str">
            <v>C</v>
          </cell>
          <cell r="J12744" t="str">
            <v>om_exp</v>
          </cell>
          <cell r="K12744" t="str">
            <v>total_juris_amt</v>
          </cell>
          <cell r="M12744" t="str">
            <v>2015/07/1/2/A/0</v>
          </cell>
        </row>
        <row r="12745">
          <cell r="A12745" t="str">
            <v>12744</v>
          </cell>
          <cell r="B12745" t="str">
            <v>OME2160</v>
          </cell>
          <cell r="C12745" t="str">
            <v>160 - Total Jurisdictional O &amp; M Exp Amount</v>
          </cell>
          <cell r="D12745">
            <v>0</v>
          </cell>
          <cell r="F12745" t="str">
            <v>CALC</v>
          </cell>
          <cell r="H12745" t="str">
            <v>160</v>
          </cell>
          <cell r="I12745" t="str">
            <v>C</v>
          </cell>
          <cell r="J12745" t="str">
            <v>om_exp</v>
          </cell>
          <cell r="K12745" t="str">
            <v>total_juris_amt</v>
          </cell>
          <cell r="M12745" t="str">
            <v>2015/07/1/2/A/0</v>
          </cell>
        </row>
        <row r="12746">
          <cell r="A12746" t="str">
            <v>12745</v>
          </cell>
          <cell r="B12746" t="str">
            <v>OME2160</v>
          </cell>
          <cell r="C12746" t="str">
            <v>160 - Total Jurisdictional O &amp; M Exp Amount</v>
          </cell>
          <cell r="D12746">
            <v>0</v>
          </cell>
          <cell r="F12746" t="str">
            <v>CALC</v>
          </cell>
          <cell r="H12746" t="str">
            <v>160</v>
          </cell>
          <cell r="I12746" t="str">
            <v>C</v>
          </cell>
          <cell r="J12746" t="str">
            <v>om_exp</v>
          </cell>
          <cell r="K12746" t="str">
            <v>total_juris_amt</v>
          </cell>
          <cell r="M12746" t="str">
            <v>2015/07/1/2/A/0</v>
          </cell>
        </row>
        <row r="12747">
          <cell r="A12747" t="str">
            <v>12746</v>
          </cell>
          <cell r="B12747" t="str">
            <v>OME2160</v>
          </cell>
          <cell r="C12747" t="str">
            <v>160 - Total Jurisdictional O &amp; M Exp Amount</v>
          </cell>
          <cell r="D12747">
            <v>0</v>
          </cell>
          <cell r="F12747" t="str">
            <v>CALC</v>
          </cell>
          <cell r="H12747" t="str">
            <v>160</v>
          </cell>
          <cell r="I12747" t="str">
            <v>C</v>
          </cell>
          <cell r="J12747" t="str">
            <v>om_exp</v>
          </cell>
          <cell r="K12747" t="str">
            <v>total_juris_amt</v>
          </cell>
          <cell r="M12747" t="str">
            <v>2015/07/1/2/A/0</v>
          </cell>
        </row>
        <row r="12748">
          <cell r="A12748" t="str">
            <v>12747</v>
          </cell>
          <cell r="B12748" t="str">
            <v>OME2160</v>
          </cell>
          <cell r="C12748" t="str">
            <v>160 - Total Jurisdictional O &amp; M Exp Amount</v>
          </cell>
          <cell r="D12748">
            <v>0</v>
          </cell>
          <cell r="F12748" t="str">
            <v>CALC</v>
          </cell>
          <cell r="H12748" t="str">
            <v>160</v>
          </cell>
          <cell r="I12748" t="str">
            <v>C</v>
          </cell>
          <cell r="J12748" t="str">
            <v>om_exp</v>
          </cell>
          <cell r="K12748" t="str">
            <v>total_juris_amt</v>
          </cell>
          <cell r="M12748" t="str">
            <v>2015/07/1/2/A/0</v>
          </cell>
        </row>
        <row r="12749">
          <cell r="A12749" t="str">
            <v>12748</v>
          </cell>
          <cell r="B12749" t="str">
            <v>OME2160</v>
          </cell>
          <cell r="C12749" t="str">
            <v>160 - Total Jurisdictional O &amp; M Exp Amount</v>
          </cell>
          <cell r="D12749">
            <v>0</v>
          </cell>
          <cell r="F12749" t="str">
            <v>CALC</v>
          </cell>
          <cell r="H12749" t="str">
            <v>160</v>
          </cell>
          <cell r="I12749" t="str">
            <v>C</v>
          </cell>
          <cell r="J12749" t="str">
            <v>om_exp</v>
          </cell>
          <cell r="K12749" t="str">
            <v>total_juris_amt</v>
          </cell>
          <cell r="M12749" t="str">
            <v>2015/07/1/2/A/0</v>
          </cell>
        </row>
        <row r="12750">
          <cell r="A12750" t="str">
            <v>12749</v>
          </cell>
          <cell r="B12750" t="str">
            <v>OME2160</v>
          </cell>
          <cell r="C12750" t="str">
            <v>160 - Total Jurisdictional O &amp; M Exp Amount</v>
          </cell>
          <cell r="D12750">
            <v>0</v>
          </cell>
          <cell r="F12750" t="str">
            <v>CALC</v>
          </cell>
          <cell r="H12750" t="str">
            <v>160</v>
          </cell>
          <cell r="I12750" t="str">
            <v>C</v>
          </cell>
          <cell r="J12750" t="str">
            <v>om_exp</v>
          </cell>
          <cell r="K12750" t="str">
            <v>total_juris_amt</v>
          </cell>
          <cell r="M12750" t="str">
            <v>2015/07/1/2/A/0</v>
          </cell>
        </row>
        <row r="12751">
          <cell r="A12751" t="str">
            <v>12750</v>
          </cell>
          <cell r="B12751" t="str">
            <v>OME2160</v>
          </cell>
          <cell r="C12751" t="str">
            <v>160 - Total Jurisdictional O &amp; M Exp Amount</v>
          </cell>
          <cell r="D12751">
            <v>0</v>
          </cell>
          <cell r="F12751" t="str">
            <v>CALC</v>
          </cell>
          <cell r="H12751" t="str">
            <v>160</v>
          </cell>
          <cell r="I12751" t="str">
            <v>C</v>
          </cell>
          <cell r="J12751" t="str">
            <v>om_exp</v>
          </cell>
          <cell r="K12751" t="str">
            <v>total_juris_amt</v>
          </cell>
          <cell r="M12751" t="str">
            <v>2015/07/1/2/A/0</v>
          </cell>
        </row>
        <row r="12752">
          <cell r="A12752" t="str">
            <v>12751</v>
          </cell>
          <cell r="B12752" t="str">
            <v>OME2160</v>
          </cell>
          <cell r="C12752" t="str">
            <v>160 - Total Jurisdictional O &amp; M Exp Amount</v>
          </cell>
          <cell r="D12752">
            <v>0</v>
          </cell>
          <cell r="F12752" t="str">
            <v>CALC</v>
          </cell>
          <cell r="H12752" t="str">
            <v>160</v>
          </cell>
          <cell r="I12752" t="str">
            <v>C</v>
          </cell>
          <cell r="J12752" t="str">
            <v>om_exp</v>
          </cell>
          <cell r="K12752" t="str">
            <v>total_juris_amt</v>
          </cell>
          <cell r="M12752" t="str">
            <v>2015/07/1/2/A/0</v>
          </cell>
        </row>
        <row r="12753">
          <cell r="A12753" t="str">
            <v>12752</v>
          </cell>
          <cell r="B12753" t="str">
            <v>OME2160</v>
          </cell>
          <cell r="C12753" t="str">
            <v>160 - Total Jurisdictional O &amp; M Exp Amount</v>
          </cell>
          <cell r="D12753">
            <v>0</v>
          </cell>
          <cell r="F12753" t="str">
            <v>CALC</v>
          </cell>
          <cell r="H12753" t="str">
            <v>160</v>
          </cell>
          <cell r="I12753" t="str">
            <v>C</v>
          </cell>
          <cell r="J12753" t="str">
            <v>om_exp</v>
          </cell>
          <cell r="K12753" t="str">
            <v>total_juris_amt</v>
          </cell>
          <cell r="M12753" t="str">
            <v>2015/07/1/2/A/0</v>
          </cell>
        </row>
        <row r="12754">
          <cell r="A12754" t="str">
            <v>12753</v>
          </cell>
          <cell r="B12754" t="str">
            <v>OME2160</v>
          </cell>
          <cell r="C12754" t="str">
            <v>160 - Total Jurisdictional O &amp; M Exp Amount</v>
          </cell>
          <cell r="D12754">
            <v>0</v>
          </cell>
          <cell r="F12754" t="str">
            <v>CALC</v>
          </cell>
          <cell r="H12754" t="str">
            <v>160</v>
          </cell>
          <cell r="I12754" t="str">
            <v>C</v>
          </cell>
          <cell r="J12754" t="str">
            <v>om_exp</v>
          </cell>
          <cell r="K12754" t="str">
            <v>total_juris_amt</v>
          </cell>
          <cell r="M12754" t="str">
            <v>2015/07/1/2/A/0</v>
          </cell>
        </row>
        <row r="12755">
          <cell r="A12755" t="str">
            <v>12754</v>
          </cell>
          <cell r="B12755" t="str">
            <v>OME2160</v>
          </cell>
          <cell r="C12755" t="str">
            <v>160 - Total Jurisdictional O &amp; M Exp Amount</v>
          </cell>
          <cell r="D12755">
            <v>0</v>
          </cell>
          <cell r="F12755" t="str">
            <v>CALC</v>
          </cell>
          <cell r="H12755" t="str">
            <v>160</v>
          </cell>
          <cell r="I12755" t="str">
            <v>C</v>
          </cell>
          <cell r="J12755" t="str">
            <v>om_exp</v>
          </cell>
          <cell r="K12755" t="str">
            <v>total_juris_amt</v>
          </cell>
          <cell r="M12755" t="str">
            <v>2015/07/1/2/A/0</v>
          </cell>
        </row>
        <row r="12756">
          <cell r="A12756" t="str">
            <v>12755</v>
          </cell>
          <cell r="B12756" t="str">
            <v>OME2160</v>
          </cell>
          <cell r="C12756" t="str">
            <v>160 - Total Jurisdictional O &amp; M Exp Amount</v>
          </cell>
          <cell r="D12756">
            <v>0</v>
          </cell>
          <cell r="F12756" t="str">
            <v>CALC</v>
          </cell>
          <cell r="H12756" t="str">
            <v>160</v>
          </cell>
          <cell r="I12756" t="str">
            <v>C</v>
          </cell>
          <cell r="J12756" t="str">
            <v>om_exp</v>
          </cell>
          <cell r="K12756" t="str">
            <v>total_juris_amt</v>
          </cell>
          <cell r="M12756" t="str">
            <v>2015/07/1/2/A/0</v>
          </cell>
        </row>
        <row r="12757">
          <cell r="A12757" t="str">
            <v>12756</v>
          </cell>
          <cell r="B12757" t="str">
            <v>OME2160</v>
          </cell>
          <cell r="C12757" t="str">
            <v>160 - Total Jurisdictional O &amp; M Exp Amount</v>
          </cell>
          <cell r="D12757">
            <v>0</v>
          </cell>
          <cell r="F12757" t="str">
            <v>CALC</v>
          </cell>
          <cell r="H12757" t="str">
            <v>160</v>
          </cell>
          <cell r="I12757" t="str">
            <v>C</v>
          </cell>
          <cell r="J12757" t="str">
            <v>om_exp</v>
          </cell>
          <cell r="K12757" t="str">
            <v>total_juris_amt</v>
          </cell>
          <cell r="M12757" t="str">
            <v>2015/07/1/2/A/0</v>
          </cell>
        </row>
        <row r="12758">
          <cell r="A12758" t="str">
            <v>12757</v>
          </cell>
          <cell r="B12758" t="str">
            <v>CIN2001</v>
          </cell>
          <cell r="C12758" t="str">
            <v>Beginning of Month CWIP Balance</v>
          </cell>
          <cell r="D12758">
            <v>0</v>
          </cell>
          <cell r="F12758" t="str">
            <v>PRIOR_JV</v>
          </cell>
          <cell r="H12758" t="str">
            <v>2001</v>
          </cell>
          <cell r="I12758" t="str">
            <v>P</v>
          </cell>
          <cell r="J12758" t="str">
            <v>cap_exp</v>
          </cell>
          <cell r="K12758" t="str">
            <v>beg_cwip_bal</v>
          </cell>
          <cell r="M12758" t="str">
            <v>2015/07/1/2/A/0</v>
          </cell>
        </row>
        <row r="12759">
          <cell r="A12759" t="str">
            <v>12758</v>
          </cell>
          <cell r="B12759" t="str">
            <v>CIN2003</v>
          </cell>
          <cell r="C12759" t="str">
            <v>Beginning of Month CWIP Balance</v>
          </cell>
          <cell r="D12759">
            <v>0</v>
          </cell>
          <cell r="F12759" t="str">
            <v>PRIOR_ADJ</v>
          </cell>
          <cell r="H12759" t="str">
            <v>2003</v>
          </cell>
          <cell r="I12759" t="str">
            <v>P</v>
          </cell>
          <cell r="J12759" t="str">
            <v>cap_exp</v>
          </cell>
          <cell r="K12759" t="str">
            <v>beg_cwip_bal</v>
          </cell>
          <cell r="M12759" t="str">
            <v>2015/07/1/2/A/0</v>
          </cell>
        </row>
        <row r="12760">
          <cell r="A12760" t="str">
            <v>12759</v>
          </cell>
          <cell r="B12760" t="str">
            <v>CIN2003</v>
          </cell>
          <cell r="C12760" t="str">
            <v>Beginning of Month CWIP Balance</v>
          </cell>
          <cell r="D12760">
            <v>0</v>
          </cell>
          <cell r="F12760" t="str">
            <v>PRIOR_JV</v>
          </cell>
          <cell r="H12760" t="str">
            <v>2003</v>
          </cell>
          <cell r="I12760" t="str">
            <v>P</v>
          </cell>
          <cell r="J12760" t="str">
            <v>cap_exp</v>
          </cell>
          <cell r="K12760" t="str">
            <v>beg_cwip_bal</v>
          </cell>
          <cell r="M12760" t="str">
            <v>2015/07/1/2/A/0</v>
          </cell>
        </row>
        <row r="12761">
          <cell r="A12761" t="str">
            <v>12760</v>
          </cell>
          <cell r="B12761" t="str">
            <v>CIN2006</v>
          </cell>
          <cell r="C12761" t="str">
            <v>Beginning of Month CWIP Balance</v>
          </cell>
          <cell r="D12761">
            <v>0</v>
          </cell>
          <cell r="F12761" t="str">
            <v>PRIOR_ADJ</v>
          </cell>
          <cell r="H12761" t="str">
            <v>2006</v>
          </cell>
          <cell r="I12761" t="str">
            <v>P</v>
          </cell>
          <cell r="J12761" t="str">
            <v>cap_exp</v>
          </cell>
          <cell r="K12761" t="str">
            <v>beg_cwip_bal</v>
          </cell>
          <cell r="M12761" t="str">
            <v>2015/07/1/2/A/0</v>
          </cell>
        </row>
        <row r="12762">
          <cell r="A12762" t="str">
            <v>12761</v>
          </cell>
          <cell r="B12762" t="str">
            <v>CIN2006</v>
          </cell>
          <cell r="C12762" t="str">
            <v>Beginning of Month CWIP Balance</v>
          </cell>
          <cell r="D12762">
            <v>0</v>
          </cell>
          <cell r="F12762" t="str">
            <v>PRIOR_JV</v>
          </cell>
          <cell r="H12762" t="str">
            <v>2006</v>
          </cell>
          <cell r="I12762" t="str">
            <v>P</v>
          </cell>
          <cell r="J12762" t="str">
            <v>cap_exp</v>
          </cell>
          <cell r="K12762" t="str">
            <v>beg_cwip_bal</v>
          </cell>
          <cell r="M12762" t="str">
            <v>2015/07/1/2/A/0</v>
          </cell>
        </row>
        <row r="12763">
          <cell r="A12763" t="str">
            <v>12762</v>
          </cell>
          <cell r="B12763" t="str">
            <v>CIN2009</v>
          </cell>
          <cell r="C12763" t="str">
            <v>Beginning of Month CWIP Balance</v>
          </cell>
          <cell r="D12763">
            <v>0</v>
          </cell>
          <cell r="F12763" t="str">
            <v>PRIOR_JV</v>
          </cell>
          <cell r="H12763" t="str">
            <v>2009</v>
          </cell>
          <cell r="I12763" t="str">
            <v>P</v>
          </cell>
          <cell r="J12763" t="str">
            <v>cap_exp</v>
          </cell>
          <cell r="K12763" t="str">
            <v>beg_cwip_bal</v>
          </cell>
          <cell r="M12763" t="str">
            <v>2015/07/1/2/A/0</v>
          </cell>
        </row>
        <row r="12764">
          <cell r="A12764" t="str">
            <v>12763</v>
          </cell>
          <cell r="B12764" t="str">
            <v>CIN2010</v>
          </cell>
          <cell r="C12764" t="str">
            <v>Beginning of Month CWIP Balance</v>
          </cell>
          <cell r="D12764">
            <v>0</v>
          </cell>
          <cell r="F12764" t="str">
            <v>PRIOR_JV</v>
          </cell>
          <cell r="H12764" t="str">
            <v>2010</v>
          </cell>
          <cell r="I12764" t="str">
            <v>P</v>
          </cell>
          <cell r="J12764" t="str">
            <v>cap_exp</v>
          </cell>
          <cell r="K12764" t="str">
            <v>beg_cwip_bal</v>
          </cell>
          <cell r="M12764" t="str">
            <v>2015/07/1/2/A/0</v>
          </cell>
        </row>
        <row r="12765">
          <cell r="A12765" t="str">
            <v>12764</v>
          </cell>
          <cell r="B12765" t="str">
            <v>CIN2012</v>
          </cell>
          <cell r="C12765" t="str">
            <v>Beginning of Month CWIP Balance</v>
          </cell>
          <cell r="D12765">
            <v>0</v>
          </cell>
          <cell r="F12765" t="str">
            <v>PRIOR_JV</v>
          </cell>
          <cell r="H12765" t="str">
            <v>2012</v>
          </cell>
          <cell r="I12765" t="str">
            <v>P</v>
          </cell>
          <cell r="J12765" t="str">
            <v>cap_exp</v>
          </cell>
          <cell r="K12765" t="str">
            <v>beg_cwip_bal</v>
          </cell>
          <cell r="M12765" t="str">
            <v>2015/07/1/2/A/0</v>
          </cell>
        </row>
        <row r="12766">
          <cell r="A12766" t="str">
            <v>12765</v>
          </cell>
          <cell r="B12766" t="str">
            <v>CIN2019</v>
          </cell>
          <cell r="C12766" t="str">
            <v>Beginning of Month CWIP Balance</v>
          </cell>
          <cell r="D12766">
            <v>0</v>
          </cell>
          <cell r="F12766" t="str">
            <v>PRIOR_JV</v>
          </cell>
          <cell r="H12766" t="str">
            <v>2019</v>
          </cell>
          <cell r="I12766" t="str">
            <v>P</v>
          </cell>
          <cell r="J12766" t="str">
            <v>cap_exp</v>
          </cell>
          <cell r="K12766" t="str">
            <v>beg_cwip_bal</v>
          </cell>
          <cell r="M12766" t="str">
            <v>2015/07/1/2/A/0</v>
          </cell>
        </row>
        <row r="12767">
          <cell r="A12767" t="str">
            <v>12766</v>
          </cell>
          <cell r="B12767" t="str">
            <v>CIN2020</v>
          </cell>
          <cell r="C12767" t="str">
            <v>Beginning of Month CWIP Balance</v>
          </cell>
          <cell r="D12767">
            <v>0</v>
          </cell>
          <cell r="F12767" t="str">
            <v>PRIOR_JV</v>
          </cell>
          <cell r="H12767" t="str">
            <v>2020</v>
          </cell>
          <cell r="I12767" t="str">
            <v>P</v>
          </cell>
          <cell r="J12767" t="str">
            <v>cap_exp</v>
          </cell>
          <cell r="K12767" t="str">
            <v>beg_cwip_bal</v>
          </cell>
          <cell r="M12767" t="str">
            <v>2015/07/1/2/A/0</v>
          </cell>
        </row>
        <row r="12768">
          <cell r="A12768" t="str">
            <v>12767</v>
          </cell>
          <cell r="B12768" t="str">
            <v>OM52162</v>
          </cell>
          <cell r="C12768" t="str">
            <v>162 - CP Allocation O &amp; M Exp Amount</v>
          </cell>
          <cell r="D12768">
            <v>0</v>
          </cell>
          <cell r="F12768" t="str">
            <v>CALC</v>
          </cell>
          <cell r="H12768" t="str">
            <v>162</v>
          </cell>
          <cell r="I12768" t="str">
            <v>C</v>
          </cell>
          <cell r="J12768" t="str">
            <v>om_exp</v>
          </cell>
          <cell r="K12768" t="str">
            <v>alloc_cp_amt</v>
          </cell>
          <cell r="M12768" t="str">
            <v>2015/07/1/2/A/0</v>
          </cell>
        </row>
        <row r="12769">
          <cell r="A12769" t="str">
            <v>12768</v>
          </cell>
          <cell r="B12769" t="str">
            <v>OM52162</v>
          </cell>
          <cell r="C12769" t="str">
            <v>162 - CP Allocation O &amp; M Exp Amount</v>
          </cell>
          <cell r="D12769">
            <v>0</v>
          </cell>
          <cell r="F12769" t="str">
            <v>CALC</v>
          </cell>
          <cell r="H12769" t="str">
            <v>162</v>
          </cell>
          <cell r="I12769" t="str">
            <v>C</v>
          </cell>
          <cell r="J12769" t="str">
            <v>om_exp</v>
          </cell>
          <cell r="K12769" t="str">
            <v>alloc_cp_amt</v>
          </cell>
          <cell r="M12769" t="str">
            <v>2015/07/1/2/A/0</v>
          </cell>
        </row>
        <row r="12770">
          <cell r="A12770" t="str">
            <v>12769</v>
          </cell>
          <cell r="B12770" t="str">
            <v>OM22162</v>
          </cell>
          <cell r="C12770" t="str">
            <v>162 - CP Allocation Factor</v>
          </cell>
          <cell r="D12770">
            <v>1</v>
          </cell>
          <cell r="F12770" t="str">
            <v>CALC</v>
          </cell>
          <cell r="H12770" t="str">
            <v>162</v>
          </cell>
          <cell r="I12770" t="str">
            <v>C</v>
          </cell>
          <cell r="J12770" t="str">
            <v>om_exp</v>
          </cell>
          <cell r="K12770" t="str">
            <v>alloc_cp</v>
          </cell>
          <cell r="M12770" t="str">
            <v>2015/07/1/2/A/0</v>
          </cell>
        </row>
        <row r="12771">
          <cell r="A12771" t="str">
            <v>12770</v>
          </cell>
          <cell r="B12771" t="str">
            <v>OM22162</v>
          </cell>
          <cell r="C12771" t="str">
            <v>162 - CP Allocation Factor</v>
          </cell>
          <cell r="D12771">
            <v>1</v>
          </cell>
          <cell r="F12771" t="str">
            <v>CALC</v>
          </cell>
          <cell r="H12771" t="str">
            <v>162</v>
          </cell>
          <cell r="I12771" t="str">
            <v>C</v>
          </cell>
          <cell r="J12771" t="str">
            <v>om_exp</v>
          </cell>
          <cell r="K12771" t="str">
            <v>alloc_cp</v>
          </cell>
          <cell r="M12771" t="str">
            <v>2015/07/1/2/A/0</v>
          </cell>
        </row>
        <row r="12772">
          <cell r="A12772" t="str">
            <v>12771</v>
          </cell>
          <cell r="B12772" t="str">
            <v>OM62162</v>
          </cell>
          <cell r="C12772" t="str">
            <v>162 - GCP Allocation O &amp; M Exp Amount</v>
          </cell>
          <cell r="D12772">
            <v>0</v>
          </cell>
          <cell r="F12772" t="str">
            <v>CALC</v>
          </cell>
          <cell r="H12772" t="str">
            <v>162</v>
          </cell>
          <cell r="I12772" t="str">
            <v>C</v>
          </cell>
          <cell r="J12772" t="str">
            <v>om_exp</v>
          </cell>
          <cell r="K12772" t="str">
            <v>alloc_gcp_amt</v>
          </cell>
          <cell r="M12772" t="str">
            <v>2015/07/1/2/A/0</v>
          </cell>
        </row>
        <row r="12773">
          <cell r="A12773" t="str">
            <v>12772</v>
          </cell>
          <cell r="B12773" t="str">
            <v>OM62162</v>
          </cell>
          <cell r="C12773" t="str">
            <v>162 - GCP Allocation O &amp; M Exp Amount</v>
          </cell>
          <cell r="D12773">
            <v>0</v>
          </cell>
          <cell r="F12773" t="str">
            <v>CALC</v>
          </cell>
          <cell r="H12773" t="str">
            <v>162</v>
          </cell>
          <cell r="I12773" t="str">
            <v>C</v>
          </cell>
          <cell r="J12773" t="str">
            <v>om_exp</v>
          </cell>
          <cell r="K12773" t="str">
            <v>alloc_gcp_amt</v>
          </cell>
          <cell r="M12773" t="str">
            <v>2015/07/1/2/A/0</v>
          </cell>
        </row>
        <row r="12774">
          <cell r="A12774" t="str">
            <v>12773</v>
          </cell>
          <cell r="B12774" t="str">
            <v>OM32162</v>
          </cell>
          <cell r="C12774" t="str">
            <v>162 - GCP Allocation Factor</v>
          </cell>
          <cell r="D12774">
            <v>0</v>
          </cell>
          <cell r="F12774" t="str">
            <v>CALC</v>
          </cell>
          <cell r="H12774" t="str">
            <v>162</v>
          </cell>
          <cell r="I12774" t="str">
            <v>C</v>
          </cell>
          <cell r="J12774" t="str">
            <v>om_exp</v>
          </cell>
          <cell r="K12774" t="str">
            <v>alloc_gcp</v>
          </cell>
          <cell r="M12774" t="str">
            <v>2015/07/1/2/A/0</v>
          </cell>
        </row>
        <row r="12775">
          <cell r="A12775" t="str">
            <v>12774</v>
          </cell>
          <cell r="B12775" t="str">
            <v>OM32162</v>
          </cell>
          <cell r="C12775" t="str">
            <v>162 - GCP Allocation Factor</v>
          </cell>
          <cell r="D12775">
            <v>0</v>
          </cell>
          <cell r="F12775" t="str">
            <v>CALC</v>
          </cell>
          <cell r="H12775" t="str">
            <v>162</v>
          </cell>
          <cell r="I12775" t="str">
            <v>C</v>
          </cell>
          <cell r="J12775" t="str">
            <v>om_exp</v>
          </cell>
          <cell r="K12775" t="str">
            <v>alloc_gcp</v>
          </cell>
          <cell r="M12775" t="str">
            <v>2015/07/1/2/A/0</v>
          </cell>
        </row>
        <row r="12776">
          <cell r="A12776" t="str">
            <v>12775</v>
          </cell>
          <cell r="B12776" t="str">
            <v>OMC2162</v>
          </cell>
          <cell r="C12776" t="str">
            <v>162 - GCP Jurisdictional O &amp; M Exp Amount</v>
          </cell>
          <cell r="D12776">
            <v>0</v>
          </cell>
          <cell r="F12776" t="str">
            <v>CALC</v>
          </cell>
          <cell r="H12776" t="str">
            <v>162</v>
          </cell>
          <cell r="I12776" t="str">
            <v>C</v>
          </cell>
          <cell r="J12776" t="str">
            <v>om_exp</v>
          </cell>
          <cell r="K12776" t="str">
            <v>juris_gcp_amt</v>
          </cell>
          <cell r="M12776" t="str">
            <v>2015/07/1/2/A/0</v>
          </cell>
        </row>
        <row r="12777">
          <cell r="A12777" t="str">
            <v>12776</v>
          </cell>
          <cell r="B12777" t="str">
            <v>OMC2162</v>
          </cell>
          <cell r="C12777" t="str">
            <v>162 - GCP Jurisdictional O &amp; M Exp Amount</v>
          </cell>
          <cell r="D12777">
            <v>0</v>
          </cell>
          <cell r="F12777" t="str">
            <v>CALC</v>
          </cell>
          <cell r="H12777" t="str">
            <v>162</v>
          </cell>
          <cell r="I12777" t="str">
            <v>C</v>
          </cell>
          <cell r="J12777" t="str">
            <v>om_exp</v>
          </cell>
          <cell r="K12777" t="str">
            <v>juris_gcp_amt</v>
          </cell>
          <cell r="M12777" t="str">
            <v>2015/07/1/2/A/0</v>
          </cell>
        </row>
        <row r="12778">
          <cell r="A12778" t="str">
            <v>12777</v>
          </cell>
          <cell r="B12778" t="str">
            <v>OM42162</v>
          </cell>
          <cell r="C12778" t="str">
            <v>162 - Energy Allocation Factor</v>
          </cell>
          <cell r="D12778">
            <v>0</v>
          </cell>
          <cell r="F12778" t="str">
            <v>CALC</v>
          </cell>
          <cell r="H12778" t="str">
            <v>162</v>
          </cell>
          <cell r="I12778" t="str">
            <v>C</v>
          </cell>
          <cell r="J12778" t="str">
            <v>om_exp</v>
          </cell>
          <cell r="K12778" t="str">
            <v>alloc_energy</v>
          </cell>
          <cell r="M12778" t="str">
            <v>2015/07/1/2/A/0</v>
          </cell>
        </row>
        <row r="12779">
          <cell r="A12779" t="str">
            <v>12778</v>
          </cell>
          <cell r="B12779" t="str">
            <v>OM42162</v>
          </cell>
          <cell r="C12779" t="str">
            <v>162 - Energy Allocation Factor</v>
          </cell>
          <cell r="D12779">
            <v>0</v>
          </cell>
          <cell r="F12779" t="str">
            <v>CALC</v>
          </cell>
          <cell r="H12779" t="str">
            <v>162</v>
          </cell>
          <cell r="I12779" t="str">
            <v>C</v>
          </cell>
          <cell r="J12779" t="str">
            <v>om_exp</v>
          </cell>
          <cell r="K12779" t="str">
            <v>alloc_energy</v>
          </cell>
          <cell r="M12779" t="str">
            <v>2015/07/1/2/A/0</v>
          </cell>
        </row>
        <row r="12780">
          <cell r="A12780" t="str">
            <v>12779</v>
          </cell>
          <cell r="B12780" t="str">
            <v>OM72162</v>
          </cell>
          <cell r="C12780" t="str">
            <v>162 - Energy Allocation O &amp; M Exp Amount</v>
          </cell>
          <cell r="D12780">
            <v>0</v>
          </cell>
          <cell r="F12780" t="str">
            <v>CALC</v>
          </cell>
          <cell r="H12780" t="str">
            <v>162</v>
          </cell>
          <cell r="I12780" t="str">
            <v>C</v>
          </cell>
          <cell r="J12780" t="str">
            <v>om_exp</v>
          </cell>
          <cell r="K12780" t="str">
            <v>alloc_energy_amt</v>
          </cell>
          <cell r="M12780" t="str">
            <v>2015/07/1/2/A/0</v>
          </cell>
        </row>
        <row r="12781">
          <cell r="A12781" t="str">
            <v>12780</v>
          </cell>
          <cell r="B12781" t="str">
            <v>OM72162</v>
          </cell>
          <cell r="C12781" t="str">
            <v>162 - Energy Allocation O &amp; M Exp Amount</v>
          </cell>
          <cell r="D12781">
            <v>0</v>
          </cell>
          <cell r="F12781" t="str">
            <v>CALC</v>
          </cell>
          <cell r="H12781" t="str">
            <v>162</v>
          </cell>
          <cell r="I12781" t="str">
            <v>C</v>
          </cell>
          <cell r="J12781" t="str">
            <v>om_exp</v>
          </cell>
          <cell r="K12781" t="str">
            <v>alloc_energy_amt</v>
          </cell>
          <cell r="M12781" t="str">
            <v>2015/07/1/2/A/0</v>
          </cell>
        </row>
        <row r="12782">
          <cell r="A12782" t="str">
            <v>12781</v>
          </cell>
          <cell r="B12782" t="str">
            <v>OMB2162</v>
          </cell>
          <cell r="C12782" t="str">
            <v>162 - CP Jurisdictional O &amp; M Exp Amount</v>
          </cell>
          <cell r="D12782">
            <v>0</v>
          </cell>
          <cell r="F12782" t="str">
            <v>CALC</v>
          </cell>
          <cell r="H12782" t="str">
            <v>162</v>
          </cell>
          <cell r="I12782" t="str">
            <v>C</v>
          </cell>
          <cell r="J12782" t="str">
            <v>om_exp</v>
          </cell>
          <cell r="K12782" t="str">
            <v>juris_cp_amt</v>
          </cell>
          <cell r="M12782" t="str">
            <v>2015/07/1/2/A/0</v>
          </cell>
        </row>
        <row r="12783">
          <cell r="A12783" t="str">
            <v>12782</v>
          </cell>
          <cell r="B12783" t="str">
            <v>OMB2162</v>
          </cell>
          <cell r="C12783" t="str">
            <v>162 - CP Jurisdictional O &amp; M Exp Amount</v>
          </cell>
          <cell r="D12783">
            <v>0</v>
          </cell>
          <cell r="F12783" t="str">
            <v>CALC</v>
          </cell>
          <cell r="H12783" t="str">
            <v>162</v>
          </cell>
          <cell r="I12783" t="str">
            <v>C</v>
          </cell>
          <cell r="J12783" t="str">
            <v>om_exp</v>
          </cell>
          <cell r="K12783" t="str">
            <v>juris_cp_amt</v>
          </cell>
          <cell r="M12783" t="str">
            <v>2015/07/1/2/A/0</v>
          </cell>
        </row>
        <row r="12784">
          <cell r="A12784" t="str">
            <v>12783</v>
          </cell>
          <cell r="B12784" t="str">
            <v>OM82162</v>
          </cell>
          <cell r="C12784" t="str">
            <v>162 - CP Jurisdictional Factor</v>
          </cell>
          <cell r="D12784">
            <v>0</v>
          </cell>
          <cell r="F12784" t="str">
            <v>CALC</v>
          </cell>
          <cell r="H12784" t="str">
            <v>162</v>
          </cell>
          <cell r="I12784" t="str">
            <v>C</v>
          </cell>
          <cell r="J12784" t="str">
            <v>om_exp</v>
          </cell>
          <cell r="K12784" t="str">
            <v>juris_cp</v>
          </cell>
          <cell r="M12784" t="str">
            <v>2015/07/1/2/A/0</v>
          </cell>
        </row>
        <row r="12785">
          <cell r="A12785" t="str">
            <v>12784</v>
          </cell>
          <cell r="B12785" t="str">
            <v>OM82162</v>
          </cell>
          <cell r="C12785" t="str">
            <v>162 - CP Jurisdictional Factor</v>
          </cell>
          <cell r="D12785">
            <v>0</v>
          </cell>
          <cell r="F12785" t="str">
            <v>CALC</v>
          </cell>
          <cell r="H12785" t="str">
            <v>162</v>
          </cell>
          <cell r="I12785" t="str">
            <v>C</v>
          </cell>
          <cell r="J12785" t="str">
            <v>om_exp</v>
          </cell>
          <cell r="K12785" t="str">
            <v>juris_cp</v>
          </cell>
          <cell r="M12785" t="str">
            <v>2015/07/1/2/A/0</v>
          </cell>
        </row>
        <row r="12786">
          <cell r="A12786" t="str">
            <v>12785</v>
          </cell>
          <cell r="B12786" t="str">
            <v>OMA2162</v>
          </cell>
          <cell r="C12786" t="str">
            <v>162 - Energy Jurisdictional Factor</v>
          </cell>
          <cell r="D12786">
            <v>0</v>
          </cell>
          <cell r="F12786" t="str">
            <v>CALC</v>
          </cell>
          <cell r="H12786" t="str">
            <v>162</v>
          </cell>
          <cell r="I12786" t="str">
            <v>C</v>
          </cell>
          <cell r="J12786" t="str">
            <v>om_exp</v>
          </cell>
          <cell r="K12786" t="str">
            <v>juris_energy</v>
          </cell>
          <cell r="M12786" t="str">
            <v>2015/07/1/2/A/0</v>
          </cell>
        </row>
        <row r="12787">
          <cell r="A12787" t="str">
            <v>12786</v>
          </cell>
          <cell r="B12787" t="str">
            <v>OMA2162</v>
          </cell>
          <cell r="C12787" t="str">
            <v>162 - Energy Jurisdictional Factor</v>
          </cell>
          <cell r="D12787">
            <v>0</v>
          </cell>
          <cell r="F12787" t="str">
            <v>CALC</v>
          </cell>
          <cell r="H12787" t="str">
            <v>162</v>
          </cell>
          <cell r="I12787" t="str">
            <v>C</v>
          </cell>
          <cell r="J12787" t="str">
            <v>om_exp</v>
          </cell>
          <cell r="K12787" t="str">
            <v>juris_energy</v>
          </cell>
          <cell r="M12787" t="str">
            <v>2015/07/1/2/A/0</v>
          </cell>
        </row>
        <row r="12788">
          <cell r="A12788" t="str">
            <v>12787</v>
          </cell>
          <cell r="B12788" t="str">
            <v>OM12162</v>
          </cell>
          <cell r="C12788" t="str">
            <v>162 - O &amp; M Expenses Amount</v>
          </cell>
          <cell r="D12788">
            <v>0</v>
          </cell>
          <cell r="F12788" t="str">
            <v>CALC</v>
          </cell>
          <cell r="H12788" t="str">
            <v>162</v>
          </cell>
          <cell r="I12788" t="str">
            <v>C</v>
          </cell>
          <cell r="J12788" t="str">
            <v>om_exp</v>
          </cell>
          <cell r="K12788" t="str">
            <v>beg_bal</v>
          </cell>
          <cell r="M12788" t="str">
            <v>2015/07/1/2/A/0</v>
          </cell>
        </row>
        <row r="12789">
          <cell r="A12789" t="str">
            <v>12788</v>
          </cell>
          <cell r="B12789" t="str">
            <v>OM12162</v>
          </cell>
          <cell r="C12789" t="str">
            <v>162 - O &amp; M Expenses Amount</v>
          </cell>
          <cell r="D12789">
            <v>0</v>
          </cell>
          <cell r="F12789" t="str">
            <v>CALC</v>
          </cell>
          <cell r="H12789" t="str">
            <v>162</v>
          </cell>
          <cell r="I12789" t="str">
            <v>C</v>
          </cell>
          <cell r="J12789" t="str">
            <v>om_exp</v>
          </cell>
          <cell r="K12789" t="str">
            <v>beg_bal</v>
          </cell>
          <cell r="M12789" t="str">
            <v>2015/07/1/2/A/0</v>
          </cell>
        </row>
        <row r="12790">
          <cell r="A12790" t="str">
            <v>12789</v>
          </cell>
          <cell r="B12790" t="str">
            <v>OM92162</v>
          </cell>
          <cell r="C12790" t="str">
            <v>162 - GCP Jurisdictional Factor</v>
          </cell>
          <cell r="D12790">
            <v>0</v>
          </cell>
          <cell r="F12790" t="str">
            <v>CALC</v>
          </cell>
          <cell r="H12790" t="str">
            <v>162</v>
          </cell>
          <cell r="I12790" t="str">
            <v>C</v>
          </cell>
          <cell r="J12790" t="str">
            <v>om_exp</v>
          </cell>
          <cell r="K12790" t="str">
            <v>juris_gcp</v>
          </cell>
          <cell r="M12790" t="str">
            <v>2015/07/1/2/A/0</v>
          </cell>
        </row>
        <row r="12791">
          <cell r="A12791" t="str">
            <v>12790</v>
          </cell>
          <cell r="B12791" t="str">
            <v>OM92162</v>
          </cell>
          <cell r="C12791" t="str">
            <v>162 - GCP Jurisdictional Factor</v>
          </cell>
          <cell r="D12791">
            <v>0</v>
          </cell>
          <cell r="F12791" t="str">
            <v>CALC</v>
          </cell>
          <cell r="H12791" t="str">
            <v>162</v>
          </cell>
          <cell r="I12791" t="str">
            <v>C</v>
          </cell>
          <cell r="J12791" t="str">
            <v>om_exp</v>
          </cell>
          <cell r="K12791" t="str">
            <v>juris_gcp</v>
          </cell>
          <cell r="M12791" t="str">
            <v>2015/07/1/2/A/0</v>
          </cell>
        </row>
        <row r="12792">
          <cell r="A12792" t="str">
            <v>12791</v>
          </cell>
          <cell r="B12792" t="str">
            <v>OMD2162</v>
          </cell>
          <cell r="C12792" t="str">
            <v>162 - Energy Jurisdictional O &amp; M Exp Amount</v>
          </cell>
          <cell r="D12792">
            <v>0</v>
          </cell>
          <cell r="F12792" t="str">
            <v>CALC</v>
          </cell>
          <cell r="H12792" t="str">
            <v>162</v>
          </cell>
          <cell r="I12792" t="str">
            <v>C</v>
          </cell>
          <cell r="J12792" t="str">
            <v>om_exp</v>
          </cell>
          <cell r="K12792" t="str">
            <v>juris_energy_amt</v>
          </cell>
          <cell r="M12792" t="str">
            <v>2015/07/1/2/A/0</v>
          </cell>
        </row>
        <row r="12793">
          <cell r="A12793" t="str">
            <v>12792</v>
          </cell>
          <cell r="B12793" t="str">
            <v>OMD2162</v>
          </cell>
          <cell r="C12793" t="str">
            <v>162 - Energy Jurisdictional O &amp; M Exp Amount</v>
          </cell>
          <cell r="D12793">
            <v>0</v>
          </cell>
          <cell r="F12793" t="str">
            <v>CALC</v>
          </cell>
          <cell r="H12793" t="str">
            <v>162</v>
          </cell>
          <cell r="I12793" t="str">
            <v>C</v>
          </cell>
          <cell r="J12793" t="str">
            <v>om_exp</v>
          </cell>
          <cell r="K12793" t="str">
            <v>juris_energy_amt</v>
          </cell>
          <cell r="M12793" t="str">
            <v>2015/07/1/2/A/0</v>
          </cell>
        </row>
        <row r="12794">
          <cell r="A12794" t="str">
            <v>12793</v>
          </cell>
          <cell r="B12794" t="str">
            <v>OME2162</v>
          </cell>
          <cell r="C12794" t="str">
            <v>162 - Total Jurisdictional O &amp; M Exp Amount</v>
          </cell>
          <cell r="D12794">
            <v>0</v>
          </cell>
          <cell r="F12794" t="str">
            <v>CALC</v>
          </cell>
          <cell r="H12794" t="str">
            <v>162</v>
          </cell>
          <cell r="I12794" t="str">
            <v>C</v>
          </cell>
          <cell r="J12794" t="str">
            <v>om_exp</v>
          </cell>
          <cell r="K12794" t="str">
            <v>total_juris_amt</v>
          </cell>
          <cell r="M12794" t="str">
            <v>2015/07/1/2/A/0</v>
          </cell>
        </row>
        <row r="12795">
          <cell r="A12795" t="str">
            <v>12794</v>
          </cell>
          <cell r="B12795" t="str">
            <v>OME2162</v>
          </cell>
          <cell r="C12795" t="str">
            <v>162 - Total Jurisdictional O &amp; M Exp Amount</v>
          </cell>
          <cell r="D12795">
            <v>0</v>
          </cell>
          <cell r="F12795" t="str">
            <v>CALC</v>
          </cell>
          <cell r="H12795" t="str">
            <v>162</v>
          </cell>
          <cell r="I12795" t="str">
            <v>C</v>
          </cell>
          <cell r="J12795" t="str">
            <v>om_exp</v>
          </cell>
          <cell r="K12795" t="str">
            <v>total_juris_amt</v>
          </cell>
          <cell r="M12795" t="str">
            <v>2015/07/1/2/A/0</v>
          </cell>
        </row>
        <row r="12796">
          <cell r="A12796" t="str">
            <v>12795</v>
          </cell>
          <cell r="B12796" t="str">
            <v>OMD2194</v>
          </cell>
          <cell r="C12796" t="str">
            <v>194 - Energy Jurisdictional O &amp; M Exp Amount</v>
          </cell>
          <cell r="D12796">
            <v>0</v>
          </cell>
          <cell r="F12796" t="str">
            <v>CALC</v>
          </cell>
          <cell r="H12796" t="str">
            <v>194</v>
          </cell>
          <cell r="I12796" t="str">
            <v>C</v>
          </cell>
          <cell r="J12796" t="str">
            <v>om_exp</v>
          </cell>
          <cell r="K12796" t="str">
            <v>juris_energy_amt</v>
          </cell>
          <cell r="M12796" t="str">
            <v>2015/07/1/2/A/0</v>
          </cell>
        </row>
        <row r="12797">
          <cell r="A12797" t="str">
            <v>12796</v>
          </cell>
          <cell r="B12797" t="str">
            <v>OMD2194</v>
          </cell>
          <cell r="C12797" t="str">
            <v>194 - Energy Jurisdictional O &amp; M Exp Amount</v>
          </cell>
          <cell r="D12797">
            <v>0</v>
          </cell>
          <cell r="F12797" t="str">
            <v>CALC</v>
          </cell>
          <cell r="H12797" t="str">
            <v>194</v>
          </cell>
          <cell r="I12797" t="str">
            <v>C</v>
          </cell>
          <cell r="J12797" t="str">
            <v>om_exp</v>
          </cell>
          <cell r="K12797" t="str">
            <v>juris_energy_amt</v>
          </cell>
          <cell r="M12797" t="str">
            <v>2015/07/1/2/A/0</v>
          </cell>
        </row>
        <row r="12798">
          <cell r="A12798" t="str">
            <v>12797</v>
          </cell>
          <cell r="B12798" t="str">
            <v>OMD2194</v>
          </cell>
          <cell r="C12798" t="str">
            <v>194 - Energy Jurisdictional O &amp; M Exp Amount</v>
          </cell>
          <cell r="D12798">
            <v>0</v>
          </cell>
          <cell r="F12798" t="str">
            <v>CALC</v>
          </cell>
          <cell r="H12798" t="str">
            <v>194</v>
          </cell>
          <cell r="I12798" t="str">
            <v>C</v>
          </cell>
          <cell r="J12798" t="str">
            <v>om_exp</v>
          </cell>
          <cell r="K12798" t="str">
            <v>juris_energy_amt</v>
          </cell>
          <cell r="M12798" t="str">
            <v>2015/07/1/2/A/0</v>
          </cell>
        </row>
        <row r="12799">
          <cell r="A12799" t="str">
            <v>12798</v>
          </cell>
          <cell r="B12799" t="str">
            <v>OMD2194</v>
          </cell>
          <cell r="C12799" t="str">
            <v>194 - Energy Jurisdictional O &amp; M Exp Amount</v>
          </cell>
          <cell r="D12799">
            <v>0</v>
          </cell>
          <cell r="F12799" t="str">
            <v>CALC</v>
          </cell>
          <cell r="H12799" t="str">
            <v>194</v>
          </cell>
          <cell r="I12799" t="str">
            <v>C</v>
          </cell>
          <cell r="J12799" t="str">
            <v>om_exp</v>
          </cell>
          <cell r="K12799" t="str">
            <v>juris_energy_amt</v>
          </cell>
          <cell r="M12799" t="str">
            <v>2015/07/1/2/A/0</v>
          </cell>
        </row>
        <row r="12800">
          <cell r="A12800" t="str">
            <v>12799</v>
          </cell>
          <cell r="B12800" t="str">
            <v>OMD2194</v>
          </cell>
          <cell r="C12800" t="str">
            <v>194 - Energy Jurisdictional O &amp; M Exp Amount</v>
          </cell>
          <cell r="D12800">
            <v>0</v>
          </cell>
          <cell r="F12800" t="str">
            <v>CALC</v>
          </cell>
          <cell r="H12800" t="str">
            <v>194</v>
          </cell>
          <cell r="I12800" t="str">
            <v>C</v>
          </cell>
          <cell r="J12800" t="str">
            <v>om_exp</v>
          </cell>
          <cell r="K12800" t="str">
            <v>juris_energy_amt</v>
          </cell>
          <cell r="M12800" t="str">
            <v>2015/07/1/2/A/0</v>
          </cell>
        </row>
        <row r="12801">
          <cell r="A12801" t="str">
            <v>12800</v>
          </cell>
          <cell r="B12801" t="str">
            <v>OMD2194</v>
          </cell>
          <cell r="C12801" t="str">
            <v>194 - Energy Jurisdictional O &amp; M Exp Amount</v>
          </cell>
          <cell r="D12801">
            <v>0</v>
          </cell>
          <cell r="F12801" t="str">
            <v>CALC</v>
          </cell>
          <cell r="H12801" t="str">
            <v>194</v>
          </cell>
          <cell r="I12801" t="str">
            <v>C</v>
          </cell>
          <cell r="J12801" t="str">
            <v>om_exp</v>
          </cell>
          <cell r="K12801" t="str">
            <v>juris_energy_amt</v>
          </cell>
          <cell r="M12801" t="str">
            <v>2015/07/1/2/A/0</v>
          </cell>
        </row>
        <row r="12802">
          <cell r="A12802" t="str">
            <v>12801</v>
          </cell>
          <cell r="B12802" t="str">
            <v>OMD2194</v>
          </cell>
          <cell r="C12802" t="str">
            <v>194 - Energy Jurisdictional O &amp; M Exp Amount</v>
          </cell>
          <cell r="D12802">
            <v>0</v>
          </cell>
          <cell r="F12802" t="str">
            <v>CALC</v>
          </cell>
          <cell r="H12802" t="str">
            <v>194</v>
          </cell>
          <cell r="I12802" t="str">
            <v>C</v>
          </cell>
          <cell r="J12802" t="str">
            <v>om_exp</v>
          </cell>
          <cell r="K12802" t="str">
            <v>juris_energy_amt</v>
          </cell>
          <cell r="M12802" t="str">
            <v>2015/07/1/2/A/0</v>
          </cell>
        </row>
        <row r="12803">
          <cell r="A12803" t="str">
            <v>12802</v>
          </cell>
          <cell r="B12803" t="str">
            <v>OMD2194</v>
          </cell>
          <cell r="C12803" t="str">
            <v>194 - Energy Jurisdictional O &amp; M Exp Amount</v>
          </cell>
          <cell r="D12803">
            <v>0</v>
          </cell>
          <cell r="F12803" t="str">
            <v>CALC</v>
          </cell>
          <cell r="H12803" t="str">
            <v>194</v>
          </cell>
          <cell r="I12803" t="str">
            <v>C</v>
          </cell>
          <cell r="J12803" t="str">
            <v>om_exp</v>
          </cell>
          <cell r="K12803" t="str">
            <v>juris_energy_amt</v>
          </cell>
          <cell r="M12803" t="str">
            <v>2015/07/1/2/A/0</v>
          </cell>
        </row>
        <row r="12804">
          <cell r="A12804" t="str">
            <v>12803</v>
          </cell>
          <cell r="B12804" t="str">
            <v>OMD2194</v>
          </cell>
          <cell r="C12804" t="str">
            <v>194 - Energy Jurisdictional O &amp; M Exp Amount</v>
          </cell>
          <cell r="D12804">
            <v>0</v>
          </cell>
          <cell r="F12804" t="str">
            <v>CALC</v>
          </cell>
          <cell r="H12804" t="str">
            <v>194</v>
          </cell>
          <cell r="I12804" t="str">
            <v>C</v>
          </cell>
          <cell r="J12804" t="str">
            <v>om_exp</v>
          </cell>
          <cell r="K12804" t="str">
            <v>juris_energy_amt</v>
          </cell>
          <cell r="M12804" t="str">
            <v>2015/07/1/2/A/0</v>
          </cell>
        </row>
        <row r="12805">
          <cell r="A12805" t="str">
            <v>12804</v>
          </cell>
          <cell r="B12805" t="str">
            <v>OMD2194</v>
          </cell>
          <cell r="C12805" t="str">
            <v>194 - Energy Jurisdictional O &amp; M Exp Amount</v>
          </cell>
          <cell r="D12805">
            <v>0</v>
          </cell>
          <cell r="F12805" t="str">
            <v>CALC</v>
          </cell>
          <cell r="H12805" t="str">
            <v>194</v>
          </cell>
          <cell r="I12805" t="str">
            <v>C</v>
          </cell>
          <cell r="J12805" t="str">
            <v>om_exp</v>
          </cell>
          <cell r="K12805" t="str">
            <v>juris_energy_amt</v>
          </cell>
          <cell r="M12805" t="str">
            <v>2015/07/1/2/A/0</v>
          </cell>
        </row>
        <row r="12806">
          <cell r="A12806" t="str">
            <v>12805</v>
          </cell>
          <cell r="B12806" t="str">
            <v>OMD2194</v>
          </cell>
          <cell r="C12806" t="str">
            <v>194 - Energy Jurisdictional O &amp; M Exp Amount</v>
          </cell>
          <cell r="D12806">
            <v>0</v>
          </cell>
          <cell r="F12806" t="str">
            <v>CALC</v>
          </cell>
          <cell r="H12806" t="str">
            <v>194</v>
          </cell>
          <cell r="I12806" t="str">
            <v>C</v>
          </cell>
          <cell r="J12806" t="str">
            <v>om_exp</v>
          </cell>
          <cell r="K12806" t="str">
            <v>juris_energy_amt</v>
          </cell>
          <cell r="M12806" t="str">
            <v>2015/07/1/2/A/0</v>
          </cell>
        </row>
        <row r="12807">
          <cell r="A12807" t="str">
            <v>12806</v>
          </cell>
          <cell r="B12807" t="str">
            <v>OM32194</v>
          </cell>
          <cell r="C12807" t="str">
            <v>194 - GCP Allocation Factor</v>
          </cell>
          <cell r="D12807">
            <v>0</v>
          </cell>
          <cell r="F12807" t="str">
            <v>CALC</v>
          </cell>
          <cell r="H12807" t="str">
            <v>194</v>
          </cell>
          <cell r="I12807" t="str">
            <v>C</v>
          </cell>
          <cell r="J12807" t="str">
            <v>om_exp</v>
          </cell>
          <cell r="K12807" t="str">
            <v>alloc_gcp</v>
          </cell>
          <cell r="M12807" t="str">
            <v>2015/07/1/2/A/0</v>
          </cell>
        </row>
        <row r="12808">
          <cell r="A12808" t="str">
            <v>12807</v>
          </cell>
          <cell r="B12808" t="str">
            <v>OM32194</v>
          </cell>
          <cell r="C12808" t="str">
            <v>194 - GCP Allocation Factor</v>
          </cell>
          <cell r="D12808">
            <v>0</v>
          </cell>
          <cell r="F12808" t="str">
            <v>CALC</v>
          </cell>
          <cell r="H12808" t="str">
            <v>194</v>
          </cell>
          <cell r="I12808" t="str">
            <v>C</v>
          </cell>
          <cell r="J12808" t="str">
            <v>om_exp</v>
          </cell>
          <cell r="K12808" t="str">
            <v>alloc_gcp</v>
          </cell>
          <cell r="M12808" t="str">
            <v>2015/07/1/2/A/0</v>
          </cell>
        </row>
        <row r="12809">
          <cell r="A12809" t="str">
            <v>12808</v>
          </cell>
          <cell r="B12809" t="str">
            <v>OM32194</v>
          </cell>
          <cell r="C12809" t="str">
            <v>194 - GCP Allocation Factor</v>
          </cell>
          <cell r="D12809">
            <v>0</v>
          </cell>
          <cell r="F12809" t="str">
            <v>CALC</v>
          </cell>
          <cell r="H12809" t="str">
            <v>194</v>
          </cell>
          <cell r="I12809" t="str">
            <v>C</v>
          </cell>
          <cell r="J12809" t="str">
            <v>om_exp</v>
          </cell>
          <cell r="K12809" t="str">
            <v>alloc_gcp</v>
          </cell>
          <cell r="M12809" t="str">
            <v>2015/07/1/2/A/0</v>
          </cell>
        </row>
        <row r="12810">
          <cell r="A12810" t="str">
            <v>12809</v>
          </cell>
          <cell r="B12810" t="str">
            <v>OM32194</v>
          </cell>
          <cell r="C12810" t="str">
            <v>194 - GCP Allocation Factor</v>
          </cell>
          <cell r="D12810">
            <v>0</v>
          </cell>
          <cell r="F12810" t="str">
            <v>CALC</v>
          </cell>
          <cell r="H12810" t="str">
            <v>194</v>
          </cell>
          <cell r="I12810" t="str">
            <v>C</v>
          </cell>
          <cell r="J12810" t="str">
            <v>om_exp</v>
          </cell>
          <cell r="K12810" t="str">
            <v>alloc_gcp</v>
          </cell>
          <cell r="M12810" t="str">
            <v>2015/07/1/2/A/0</v>
          </cell>
        </row>
        <row r="12811">
          <cell r="A12811" t="str">
            <v>12810</v>
          </cell>
          <cell r="B12811" t="str">
            <v>OM32194</v>
          </cell>
          <cell r="C12811" t="str">
            <v>194 - GCP Allocation Factor</v>
          </cell>
          <cell r="D12811">
            <v>0</v>
          </cell>
          <cell r="F12811" t="str">
            <v>CALC</v>
          </cell>
          <cell r="H12811" t="str">
            <v>194</v>
          </cell>
          <cell r="I12811" t="str">
            <v>C</v>
          </cell>
          <cell r="J12811" t="str">
            <v>om_exp</v>
          </cell>
          <cell r="K12811" t="str">
            <v>alloc_gcp</v>
          </cell>
          <cell r="M12811" t="str">
            <v>2015/07/1/2/A/0</v>
          </cell>
        </row>
        <row r="12812">
          <cell r="A12812" t="str">
            <v>12811</v>
          </cell>
          <cell r="B12812" t="str">
            <v>OM32194</v>
          </cell>
          <cell r="C12812" t="str">
            <v>194 - GCP Allocation Factor</v>
          </cell>
          <cell r="D12812">
            <v>0</v>
          </cell>
          <cell r="F12812" t="str">
            <v>CALC</v>
          </cell>
          <cell r="H12812" t="str">
            <v>194</v>
          </cell>
          <cell r="I12812" t="str">
            <v>C</v>
          </cell>
          <cell r="J12812" t="str">
            <v>om_exp</v>
          </cell>
          <cell r="K12812" t="str">
            <v>alloc_gcp</v>
          </cell>
          <cell r="M12812" t="str">
            <v>2015/07/1/2/A/0</v>
          </cell>
        </row>
        <row r="12813">
          <cell r="A12813" t="str">
            <v>12812</v>
          </cell>
          <cell r="B12813" t="str">
            <v>OM32194</v>
          </cell>
          <cell r="C12813" t="str">
            <v>194 - GCP Allocation Factor</v>
          </cell>
          <cell r="D12813">
            <v>0</v>
          </cell>
          <cell r="F12813" t="str">
            <v>CALC</v>
          </cell>
          <cell r="H12813" t="str">
            <v>194</v>
          </cell>
          <cell r="I12813" t="str">
            <v>C</v>
          </cell>
          <cell r="J12813" t="str">
            <v>om_exp</v>
          </cell>
          <cell r="K12813" t="str">
            <v>alloc_gcp</v>
          </cell>
          <cell r="M12813" t="str">
            <v>2015/07/1/2/A/0</v>
          </cell>
        </row>
        <row r="12814">
          <cell r="A12814" t="str">
            <v>12813</v>
          </cell>
          <cell r="B12814" t="str">
            <v>OM32194</v>
          </cell>
          <cell r="C12814" t="str">
            <v>194 - GCP Allocation Factor</v>
          </cell>
          <cell r="D12814">
            <v>0</v>
          </cell>
          <cell r="F12814" t="str">
            <v>CALC</v>
          </cell>
          <cell r="H12814" t="str">
            <v>194</v>
          </cell>
          <cell r="I12814" t="str">
            <v>C</v>
          </cell>
          <cell r="J12814" t="str">
            <v>om_exp</v>
          </cell>
          <cell r="K12814" t="str">
            <v>alloc_gcp</v>
          </cell>
          <cell r="M12814" t="str">
            <v>2015/07/1/2/A/0</v>
          </cell>
        </row>
        <row r="12815">
          <cell r="A12815" t="str">
            <v>12814</v>
          </cell>
          <cell r="B12815" t="str">
            <v>OM32194</v>
          </cell>
          <cell r="C12815" t="str">
            <v>194 - GCP Allocation Factor</v>
          </cell>
          <cell r="D12815">
            <v>0</v>
          </cell>
          <cell r="F12815" t="str">
            <v>CALC</v>
          </cell>
          <cell r="H12815" t="str">
            <v>194</v>
          </cell>
          <cell r="I12815" t="str">
            <v>C</v>
          </cell>
          <cell r="J12815" t="str">
            <v>om_exp</v>
          </cell>
          <cell r="K12815" t="str">
            <v>alloc_gcp</v>
          </cell>
          <cell r="M12815" t="str">
            <v>2015/07/1/2/A/0</v>
          </cell>
        </row>
        <row r="12816">
          <cell r="A12816" t="str">
            <v>12815</v>
          </cell>
          <cell r="B12816" t="str">
            <v>OM32194</v>
          </cell>
          <cell r="C12816" t="str">
            <v>194 - GCP Allocation Factor</v>
          </cell>
          <cell r="D12816">
            <v>0</v>
          </cell>
          <cell r="F12816" t="str">
            <v>CALC</v>
          </cell>
          <cell r="H12816" t="str">
            <v>194</v>
          </cell>
          <cell r="I12816" t="str">
            <v>C</v>
          </cell>
          <cell r="J12816" t="str">
            <v>om_exp</v>
          </cell>
          <cell r="K12816" t="str">
            <v>alloc_gcp</v>
          </cell>
          <cell r="M12816" t="str">
            <v>2015/07/1/2/A/0</v>
          </cell>
        </row>
        <row r="12817">
          <cell r="A12817" t="str">
            <v>12816</v>
          </cell>
          <cell r="B12817" t="str">
            <v>OM32194</v>
          </cell>
          <cell r="C12817" t="str">
            <v>194 - GCP Allocation Factor</v>
          </cell>
          <cell r="D12817">
            <v>0</v>
          </cell>
          <cell r="F12817" t="str">
            <v>CALC</v>
          </cell>
          <cell r="H12817" t="str">
            <v>194</v>
          </cell>
          <cell r="I12817" t="str">
            <v>C</v>
          </cell>
          <cell r="J12817" t="str">
            <v>om_exp</v>
          </cell>
          <cell r="K12817" t="str">
            <v>alloc_gcp</v>
          </cell>
          <cell r="M12817" t="str">
            <v>2015/07/1/2/A/0</v>
          </cell>
        </row>
        <row r="12818">
          <cell r="A12818" t="str">
            <v>12817</v>
          </cell>
          <cell r="B12818" t="str">
            <v>OM62194</v>
          </cell>
          <cell r="C12818" t="str">
            <v>194 - GCP Allocation O &amp; M Exp Amount</v>
          </cell>
          <cell r="D12818">
            <v>0</v>
          </cell>
          <cell r="F12818" t="str">
            <v>CALC</v>
          </cell>
          <cell r="H12818" t="str">
            <v>194</v>
          </cell>
          <cell r="I12818" t="str">
            <v>C</v>
          </cell>
          <cell r="J12818" t="str">
            <v>om_exp</v>
          </cell>
          <cell r="K12818" t="str">
            <v>alloc_gcp_amt</v>
          </cell>
          <cell r="M12818" t="str">
            <v>2015/07/1/2/A/0</v>
          </cell>
        </row>
        <row r="12819">
          <cell r="A12819" t="str">
            <v>12818</v>
          </cell>
          <cell r="B12819" t="str">
            <v>OM62194</v>
          </cell>
          <cell r="C12819" t="str">
            <v>194 - GCP Allocation O &amp; M Exp Amount</v>
          </cell>
          <cell r="D12819">
            <v>0</v>
          </cell>
          <cell r="F12819" t="str">
            <v>CALC</v>
          </cell>
          <cell r="H12819" t="str">
            <v>194</v>
          </cell>
          <cell r="I12819" t="str">
            <v>C</v>
          </cell>
          <cell r="J12819" t="str">
            <v>om_exp</v>
          </cell>
          <cell r="K12819" t="str">
            <v>alloc_gcp_amt</v>
          </cell>
          <cell r="M12819" t="str">
            <v>2015/07/1/2/A/0</v>
          </cell>
        </row>
        <row r="12820">
          <cell r="A12820" t="str">
            <v>12819</v>
          </cell>
          <cell r="B12820" t="str">
            <v>OM62194</v>
          </cell>
          <cell r="C12820" t="str">
            <v>194 - GCP Allocation O &amp; M Exp Amount</v>
          </cell>
          <cell r="D12820">
            <v>0</v>
          </cell>
          <cell r="F12820" t="str">
            <v>CALC</v>
          </cell>
          <cell r="H12820" t="str">
            <v>194</v>
          </cell>
          <cell r="I12820" t="str">
            <v>C</v>
          </cell>
          <cell r="J12820" t="str">
            <v>om_exp</v>
          </cell>
          <cell r="K12820" t="str">
            <v>alloc_gcp_amt</v>
          </cell>
          <cell r="M12820" t="str">
            <v>2015/07/1/2/A/0</v>
          </cell>
        </row>
        <row r="12821">
          <cell r="A12821" t="str">
            <v>12820</v>
          </cell>
          <cell r="B12821" t="str">
            <v>OM62194</v>
          </cell>
          <cell r="C12821" t="str">
            <v>194 - GCP Allocation O &amp; M Exp Amount</v>
          </cell>
          <cell r="D12821">
            <v>0</v>
          </cell>
          <cell r="F12821" t="str">
            <v>CALC</v>
          </cell>
          <cell r="H12821" t="str">
            <v>194</v>
          </cell>
          <cell r="I12821" t="str">
            <v>C</v>
          </cell>
          <cell r="J12821" t="str">
            <v>om_exp</v>
          </cell>
          <cell r="K12821" t="str">
            <v>alloc_gcp_amt</v>
          </cell>
          <cell r="M12821" t="str">
            <v>2015/07/1/2/A/0</v>
          </cell>
        </row>
        <row r="12822">
          <cell r="A12822" t="str">
            <v>12821</v>
          </cell>
          <cell r="B12822" t="str">
            <v>OM62194</v>
          </cell>
          <cell r="C12822" t="str">
            <v>194 - GCP Allocation O &amp; M Exp Amount</v>
          </cell>
          <cell r="D12822">
            <v>0</v>
          </cell>
          <cell r="F12822" t="str">
            <v>CALC</v>
          </cell>
          <cell r="H12822" t="str">
            <v>194</v>
          </cell>
          <cell r="I12822" t="str">
            <v>C</v>
          </cell>
          <cell r="J12822" t="str">
            <v>om_exp</v>
          </cell>
          <cell r="K12822" t="str">
            <v>alloc_gcp_amt</v>
          </cell>
          <cell r="M12822" t="str">
            <v>2015/07/1/2/A/0</v>
          </cell>
        </row>
        <row r="12823">
          <cell r="A12823" t="str">
            <v>12822</v>
          </cell>
          <cell r="B12823" t="str">
            <v>OM62194</v>
          </cell>
          <cell r="C12823" t="str">
            <v>194 - GCP Allocation O &amp; M Exp Amount</v>
          </cell>
          <cell r="D12823">
            <v>0</v>
          </cell>
          <cell r="F12823" t="str">
            <v>CALC</v>
          </cell>
          <cell r="H12823" t="str">
            <v>194</v>
          </cell>
          <cell r="I12823" t="str">
            <v>C</v>
          </cell>
          <cell r="J12823" t="str">
            <v>om_exp</v>
          </cell>
          <cell r="K12823" t="str">
            <v>alloc_gcp_amt</v>
          </cell>
          <cell r="M12823" t="str">
            <v>2015/07/1/2/A/0</v>
          </cell>
        </row>
        <row r="12824">
          <cell r="A12824" t="str">
            <v>12823</v>
          </cell>
          <cell r="B12824" t="str">
            <v>OM62194</v>
          </cell>
          <cell r="C12824" t="str">
            <v>194 - GCP Allocation O &amp; M Exp Amount</v>
          </cell>
          <cell r="D12824">
            <v>0</v>
          </cell>
          <cell r="F12824" t="str">
            <v>CALC</v>
          </cell>
          <cell r="H12824" t="str">
            <v>194</v>
          </cell>
          <cell r="I12824" t="str">
            <v>C</v>
          </cell>
          <cell r="J12824" t="str">
            <v>om_exp</v>
          </cell>
          <cell r="K12824" t="str">
            <v>alloc_gcp_amt</v>
          </cell>
          <cell r="M12824" t="str">
            <v>2015/07/1/2/A/0</v>
          </cell>
        </row>
        <row r="12825">
          <cell r="A12825" t="str">
            <v>12824</v>
          </cell>
          <cell r="B12825" t="str">
            <v>OM62194</v>
          </cell>
          <cell r="C12825" t="str">
            <v>194 - GCP Allocation O &amp; M Exp Amount</v>
          </cell>
          <cell r="D12825">
            <v>0</v>
          </cell>
          <cell r="F12825" t="str">
            <v>CALC</v>
          </cell>
          <cell r="H12825" t="str">
            <v>194</v>
          </cell>
          <cell r="I12825" t="str">
            <v>C</v>
          </cell>
          <cell r="J12825" t="str">
            <v>om_exp</v>
          </cell>
          <cell r="K12825" t="str">
            <v>alloc_gcp_amt</v>
          </cell>
          <cell r="M12825" t="str">
            <v>2015/07/1/2/A/0</v>
          </cell>
        </row>
        <row r="12826">
          <cell r="A12826" t="str">
            <v>12825</v>
          </cell>
          <cell r="B12826" t="str">
            <v>OM62194</v>
          </cell>
          <cell r="C12826" t="str">
            <v>194 - GCP Allocation O &amp; M Exp Amount</v>
          </cell>
          <cell r="D12826">
            <v>0</v>
          </cell>
          <cell r="F12826" t="str">
            <v>CALC</v>
          </cell>
          <cell r="H12826" t="str">
            <v>194</v>
          </cell>
          <cell r="I12826" t="str">
            <v>C</v>
          </cell>
          <cell r="J12826" t="str">
            <v>om_exp</v>
          </cell>
          <cell r="K12826" t="str">
            <v>alloc_gcp_amt</v>
          </cell>
          <cell r="M12826" t="str">
            <v>2015/07/1/2/A/0</v>
          </cell>
        </row>
        <row r="12827">
          <cell r="A12827" t="str">
            <v>12826</v>
          </cell>
          <cell r="B12827" t="str">
            <v>OM62194</v>
          </cell>
          <cell r="C12827" t="str">
            <v>194 - GCP Allocation O &amp; M Exp Amount</v>
          </cell>
          <cell r="D12827">
            <v>0</v>
          </cell>
          <cell r="F12827" t="str">
            <v>CALC</v>
          </cell>
          <cell r="H12827" t="str">
            <v>194</v>
          </cell>
          <cell r="I12827" t="str">
            <v>C</v>
          </cell>
          <cell r="J12827" t="str">
            <v>om_exp</v>
          </cell>
          <cell r="K12827" t="str">
            <v>alloc_gcp_amt</v>
          </cell>
          <cell r="M12827" t="str">
            <v>2015/07/1/2/A/0</v>
          </cell>
        </row>
        <row r="12828">
          <cell r="A12828" t="str">
            <v>12827</v>
          </cell>
          <cell r="B12828" t="str">
            <v>OM62194</v>
          </cell>
          <cell r="C12828" t="str">
            <v>194 - GCP Allocation O &amp; M Exp Amount</v>
          </cell>
          <cell r="D12828">
            <v>0</v>
          </cell>
          <cell r="F12828" t="str">
            <v>CALC</v>
          </cell>
          <cell r="H12828" t="str">
            <v>194</v>
          </cell>
          <cell r="I12828" t="str">
            <v>C</v>
          </cell>
          <cell r="J12828" t="str">
            <v>om_exp</v>
          </cell>
          <cell r="K12828" t="str">
            <v>alloc_gcp_amt</v>
          </cell>
          <cell r="M12828" t="str">
            <v>2015/07/1/2/A/0</v>
          </cell>
        </row>
        <row r="12829">
          <cell r="A12829" t="str">
            <v>12828</v>
          </cell>
          <cell r="B12829" t="str">
            <v>OM72194</v>
          </cell>
          <cell r="C12829" t="str">
            <v>194 - Energy Allocation O &amp; M Exp Amount</v>
          </cell>
          <cell r="D12829">
            <v>0</v>
          </cell>
          <cell r="F12829" t="str">
            <v>CALC</v>
          </cell>
          <cell r="H12829" t="str">
            <v>194</v>
          </cell>
          <cell r="I12829" t="str">
            <v>C</v>
          </cell>
          <cell r="J12829" t="str">
            <v>om_exp</v>
          </cell>
          <cell r="K12829" t="str">
            <v>alloc_energy_amt</v>
          </cell>
          <cell r="M12829" t="str">
            <v>2015/07/1/2/A/0</v>
          </cell>
        </row>
        <row r="12830">
          <cell r="A12830" t="str">
            <v>12829</v>
          </cell>
          <cell r="B12830" t="str">
            <v>OM72194</v>
          </cell>
          <cell r="C12830" t="str">
            <v>194 - Energy Allocation O &amp; M Exp Amount</v>
          </cell>
          <cell r="D12830">
            <v>0</v>
          </cell>
          <cell r="F12830" t="str">
            <v>CALC</v>
          </cell>
          <cell r="H12830" t="str">
            <v>194</v>
          </cell>
          <cell r="I12830" t="str">
            <v>C</v>
          </cell>
          <cell r="J12830" t="str">
            <v>om_exp</v>
          </cell>
          <cell r="K12830" t="str">
            <v>alloc_energy_amt</v>
          </cell>
          <cell r="M12830" t="str">
            <v>2015/07/1/2/A/0</v>
          </cell>
        </row>
        <row r="12831">
          <cell r="A12831" t="str">
            <v>12830</v>
          </cell>
          <cell r="B12831" t="str">
            <v>OM72194</v>
          </cell>
          <cell r="C12831" t="str">
            <v>194 - Energy Allocation O &amp; M Exp Amount</v>
          </cell>
          <cell r="D12831">
            <v>0</v>
          </cell>
          <cell r="F12831" t="str">
            <v>CALC</v>
          </cell>
          <cell r="H12831" t="str">
            <v>194</v>
          </cell>
          <cell r="I12831" t="str">
            <v>C</v>
          </cell>
          <cell r="J12831" t="str">
            <v>om_exp</v>
          </cell>
          <cell r="K12831" t="str">
            <v>alloc_energy_amt</v>
          </cell>
          <cell r="M12831" t="str">
            <v>2015/07/1/2/A/0</v>
          </cell>
        </row>
        <row r="12832">
          <cell r="A12832" t="str">
            <v>12831</v>
          </cell>
          <cell r="B12832" t="str">
            <v>OM72194</v>
          </cell>
          <cell r="C12832" t="str">
            <v>194 - Energy Allocation O &amp; M Exp Amount</v>
          </cell>
          <cell r="D12832">
            <v>0</v>
          </cell>
          <cell r="F12832" t="str">
            <v>CALC</v>
          </cell>
          <cell r="H12832" t="str">
            <v>194</v>
          </cell>
          <cell r="I12832" t="str">
            <v>C</v>
          </cell>
          <cell r="J12832" t="str">
            <v>om_exp</v>
          </cell>
          <cell r="K12832" t="str">
            <v>alloc_energy_amt</v>
          </cell>
          <cell r="M12832" t="str">
            <v>2015/07/1/2/A/0</v>
          </cell>
        </row>
        <row r="12833">
          <cell r="A12833" t="str">
            <v>12832</v>
          </cell>
          <cell r="B12833" t="str">
            <v>OM72194</v>
          </cell>
          <cell r="C12833" t="str">
            <v>194 - Energy Allocation O &amp; M Exp Amount</v>
          </cell>
          <cell r="D12833">
            <v>0</v>
          </cell>
          <cell r="F12833" t="str">
            <v>CALC</v>
          </cell>
          <cell r="H12833" t="str">
            <v>194</v>
          </cell>
          <cell r="I12833" t="str">
            <v>C</v>
          </cell>
          <cell r="J12833" t="str">
            <v>om_exp</v>
          </cell>
          <cell r="K12833" t="str">
            <v>alloc_energy_amt</v>
          </cell>
          <cell r="M12833" t="str">
            <v>2015/07/1/2/A/0</v>
          </cell>
        </row>
        <row r="12834">
          <cell r="A12834" t="str">
            <v>12833</v>
          </cell>
          <cell r="B12834" t="str">
            <v>OM72194</v>
          </cell>
          <cell r="C12834" t="str">
            <v>194 - Energy Allocation O &amp; M Exp Amount</v>
          </cell>
          <cell r="D12834">
            <v>0</v>
          </cell>
          <cell r="F12834" t="str">
            <v>CALC</v>
          </cell>
          <cell r="H12834" t="str">
            <v>194</v>
          </cell>
          <cell r="I12834" t="str">
            <v>C</v>
          </cell>
          <cell r="J12834" t="str">
            <v>om_exp</v>
          </cell>
          <cell r="K12834" t="str">
            <v>alloc_energy_amt</v>
          </cell>
          <cell r="M12834" t="str">
            <v>2015/07/1/2/A/0</v>
          </cell>
        </row>
        <row r="12835">
          <cell r="A12835" t="str">
            <v>12834</v>
          </cell>
          <cell r="B12835" t="str">
            <v>OM72194</v>
          </cell>
          <cell r="C12835" t="str">
            <v>194 - Energy Allocation O &amp; M Exp Amount</v>
          </cell>
          <cell r="D12835">
            <v>0</v>
          </cell>
          <cell r="F12835" t="str">
            <v>CALC</v>
          </cell>
          <cell r="H12835" t="str">
            <v>194</v>
          </cell>
          <cell r="I12835" t="str">
            <v>C</v>
          </cell>
          <cell r="J12835" t="str">
            <v>om_exp</v>
          </cell>
          <cell r="K12835" t="str">
            <v>alloc_energy_amt</v>
          </cell>
          <cell r="M12835" t="str">
            <v>2015/07/1/2/A/0</v>
          </cell>
        </row>
        <row r="12836">
          <cell r="A12836" t="str">
            <v>12835</v>
          </cell>
          <cell r="B12836" t="str">
            <v>OM72194</v>
          </cell>
          <cell r="C12836" t="str">
            <v>194 - Energy Allocation O &amp; M Exp Amount</v>
          </cell>
          <cell r="D12836">
            <v>0</v>
          </cell>
          <cell r="F12836" t="str">
            <v>CALC</v>
          </cell>
          <cell r="H12836" t="str">
            <v>194</v>
          </cell>
          <cell r="I12836" t="str">
            <v>C</v>
          </cell>
          <cell r="J12836" t="str">
            <v>om_exp</v>
          </cell>
          <cell r="K12836" t="str">
            <v>alloc_energy_amt</v>
          </cell>
          <cell r="M12836" t="str">
            <v>2015/07/1/2/A/0</v>
          </cell>
        </row>
        <row r="12837">
          <cell r="A12837" t="str">
            <v>12836</v>
          </cell>
          <cell r="B12837" t="str">
            <v>OM72194</v>
          </cell>
          <cell r="C12837" t="str">
            <v>194 - Energy Allocation O &amp; M Exp Amount</v>
          </cell>
          <cell r="D12837">
            <v>0</v>
          </cell>
          <cell r="F12837" t="str">
            <v>CALC</v>
          </cell>
          <cell r="H12837" t="str">
            <v>194</v>
          </cell>
          <cell r="I12837" t="str">
            <v>C</v>
          </cell>
          <cell r="J12837" t="str">
            <v>om_exp</v>
          </cell>
          <cell r="K12837" t="str">
            <v>alloc_energy_amt</v>
          </cell>
          <cell r="M12837" t="str">
            <v>2015/07/1/2/A/0</v>
          </cell>
        </row>
        <row r="12838">
          <cell r="A12838" t="str">
            <v>12837</v>
          </cell>
          <cell r="B12838" t="str">
            <v>OM72194</v>
          </cell>
          <cell r="C12838" t="str">
            <v>194 - Energy Allocation O &amp; M Exp Amount</v>
          </cell>
          <cell r="D12838">
            <v>0</v>
          </cell>
          <cell r="F12838" t="str">
            <v>CALC</v>
          </cell>
          <cell r="H12838" t="str">
            <v>194</v>
          </cell>
          <cell r="I12838" t="str">
            <v>C</v>
          </cell>
          <cell r="J12838" t="str">
            <v>om_exp</v>
          </cell>
          <cell r="K12838" t="str">
            <v>alloc_energy_amt</v>
          </cell>
          <cell r="M12838" t="str">
            <v>2015/07/1/2/A/0</v>
          </cell>
        </row>
        <row r="12839">
          <cell r="A12839" t="str">
            <v>12838</v>
          </cell>
          <cell r="B12839" t="str">
            <v>OM72194</v>
          </cell>
          <cell r="C12839" t="str">
            <v>194 - Energy Allocation O &amp; M Exp Amount</v>
          </cell>
          <cell r="D12839">
            <v>0</v>
          </cell>
          <cell r="F12839" t="str">
            <v>CALC</v>
          </cell>
          <cell r="H12839" t="str">
            <v>194</v>
          </cell>
          <cell r="I12839" t="str">
            <v>C</v>
          </cell>
          <cell r="J12839" t="str">
            <v>om_exp</v>
          </cell>
          <cell r="K12839" t="str">
            <v>alloc_energy_amt</v>
          </cell>
          <cell r="M12839" t="str">
            <v>2015/07/1/2/A/0</v>
          </cell>
        </row>
        <row r="12840">
          <cell r="A12840" t="str">
            <v>12839</v>
          </cell>
          <cell r="B12840" t="str">
            <v>OM42194</v>
          </cell>
          <cell r="C12840" t="str">
            <v>194 - Energy Allocation Factor</v>
          </cell>
          <cell r="D12840">
            <v>0</v>
          </cell>
          <cell r="F12840" t="str">
            <v>CALC</v>
          </cell>
          <cell r="H12840" t="str">
            <v>194</v>
          </cell>
          <cell r="I12840" t="str">
            <v>C</v>
          </cell>
          <cell r="J12840" t="str">
            <v>om_exp</v>
          </cell>
          <cell r="K12840" t="str">
            <v>alloc_energy</v>
          </cell>
          <cell r="M12840" t="str">
            <v>2015/07/1/2/A/0</v>
          </cell>
        </row>
        <row r="12841">
          <cell r="A12841" t="str">
            <v>12840</v>
          </cell>
          <cell r="B12841" t="str">
            <v>OM42194</v>
          </cell>
          <cell r="C12841" t="str">
            <v>194 - Energy Allocation Factor</v>
          </cell>
          <cell r="D12841">
            <v>0</v>
          </cell>
          <cell r="F12841" t="str">
            <v>CALC</v>
          </cell>
          <cell r="H12841" t="str">
            <v>194</v>
          </cell>
          <cell r="I12841" t="str">
            <v>C</v>
          </cell>
          <cell r="J12841" t="str">
            <v>om_exp</v>
          </cell>
          <cell r="K12841" t="str">
            <v>alloc_energy</v>
          </cell>
          <cell r="M12841" t="str">
            <v>2015/07/1/2/A/0</v>
          </cell>
        </row>
        <row r="12842">
          <cell r="A12842" t="str">
            <v>12841</v>
          </cell>
          <cell r="B12842" t="str">
            <v>OM42194</v>
          </cell>
          <cell r="C12842" t="str">
            <v>194 - Energy Allocation Factor</v>
          </cell>
          <cell r="D12842">
            <v>0</v>
          </cell>
          <cell r="F12842" t="str">
            <v>CALC</v>
          </cell>
          <cell r="H12842" t="str">
            <v>194</v>
          </cell>
          <cell r="I12842" t="str">
            <v>C</v>
          </cell>
          <cell r="J12842" t="str">
            <v>om_exp</v>
          </cell>
          <cell r="K12842" t="str">
            <v>alloc_energy</v>
          </cell>
          <cell r="M12842" t="str">
            <v>2015/07/1/2/A/0</v>
          </cell>
        </row>
        <row r="12843">
          <cell r="A12843" t="str">
            <v>12842</v>
          </cell>
          <cell r="B12843" t="str">
            <v>OM42194</v>
          </cell>
          <cell r="C12843" t="str">
            <v>194 - Energy Allocation Factor</v>
          </cell>
          <cell r="D12843">
            <v>0</v>
          </cell>
          <cell r="F12843" t="str">
            <v>CALC</v>
          </cell>
          <cell r="H12843" t="str">
            <v>194</v>
          </cell>
          <cell r="I12843" t="str">
            <v>C</v>
          </cell>
          <cell r="J12843" t="str">
            <v>om_exp</v>
          </cell>
          <cell r="K12843" t="str">
            <v>alloc_energy</v>
          </cell>
          <cell r="M12843" t="str">
            <v>2015/07/1/2/A/0</v>
          </cell>
        </row>
        <row r="12844">
          <cell r="A12844" t="str">
            <v>12843</v>
          </cell>
          <cell r="B12844" t="str">
            <v>OM42194</v>
          </cell>
          <cell r="C12844" t="str">
            <v>194 - Energy Allocation Factor</v>
          </cell>
          <cell r="D12844">
            <v>0</v>
          </cell>
          <cell r="F12844" t="str">
            <v>CALC</v>
          </cell>
          <cell r="H12844" t="str">
            <v>194</v>
          </cell>
          <cell r="I12844" t="str">
            <v>C</v>
          </cell>
          <cell r="J12844" t="str">
            <v>om_exp</v>
          </cell>
          <cell r="K12844" t="str">
            <v>alloc_energy</v>
          </cell>
          <cell r="M12844" t="str">
            <v>2015/07/1/2/A/0</v>
          </cell>
        </row>
        <row r="12845">
          <cell r="A12845" t="str">
            <v>12844</v>
          </cell>
          <cell r="B12845" t="str">
            <v>OM42194</v>
          </cell>
          <cell r="C12845" t="str">
            <v>194 - Energy Allocation Factor</v>
          </cell>
          <cell r="D12845">
            <v>0</v>
          </cell>
          <cell r="F12845" t="str">
            <v>CALC</v>
          </cell>
          <cell r="H12845" t="str">
            <v>194</v>
          </cell>
          <cell r="I12845" t="str">
            <v>C</v>
          </cell>
          <cell r="J12845" t="str">
            <v>om_exp</v>
          </cell>
          <cell r="K12845" t="str">
            <v>alloc_energy</v>
          </cell>
          <cell r="M12845" t="str">
            <v>2015/07/1/2/A/0</v>
          </cell>
        </row>
        <row r="12846">
          <cell r="A12846" t="str">
            <v>12845</v>
          </cell>
          <cell r="B12846" t="str">
            <v>OM42194</v>
          </cell>
          <cell r="C12846" t="str">
            <v>194 - Energy Allocation Factor</v>
          </cell>
          <cell r="D12846">
            <v>0</v>
          </cell>
          <cell r="F12846" t="str">
            <v>CALC</v>
          </cell>
          <cell r="H12846" t="str">
            <v>194</v>
          </cell>
          <cell r="I12846" t="str">
            <v>C</v>
          </cell>
          <cell r="J12846" t="str">
            <v>om_exp</v>
          </cell>
          <cell r="K12846" t="str">
            <v>alloc_energy</v>
          </cell>
          <cell r="M12846" t="str">
            <v>2015/07/1/2/A/0</v>
          </cell>
        </row>
        <row r="12847">
          <cell r="A12847" t="str">
            <v>12846</v>
          </cell>
          <cell r="B12847" t="str">
            <v>OM42194</v>
          </cell>
          <cell r="C12847" t="str">
            <v>194 - Energy Allocation Factor</v>
          </cell>
          <cell r="D12847">
            <v>0</v>
          </cell>
          <cell r="F12847" t="str">
            <v>CALC</v>
          </cell>
          <cell r="H12847" t="str">
            <v>194</v>
          </cell>
          <cell r="I12847" t="str">
            <v>C</v>
          </cell>
          <cell r="J12847" t="str">
            <v>om_exp</v>
          </cell>
          <cell r="K12847" t="str">
            <v>alloc_energy</v>
          </cell>
          <cell r="M12847" t="str">
            <v>2015/07/1/2/A/0</v>
          </cell>
        </row>
        <row r="12848">
          <cell r="A12848" t="str">
            <v>12847</v>
          </cell>
          <cell r="B12848" t="str">
            <v>OM42194</v>
          </cell>
          <cell r="C12848" t="str">
            <v>194 - Energy Allocation Factor</v>
          </cell>
          <cell r="D12848">
            <v>0</v>
          </cell>
          <cell r="F12848" t="str">
            <v>CALC</v>
          </cell>
          <cell r="H12848" t="str">
            <v>194</v>
          </cell>
          <cell r="I12848" t="str">
            <v>C</v>
          </cell>
          <cell r="J12848" t="str">
            <v>om_exp</v>
          </cell>
          <cell r="K12848" t="str">
            <v>alloc_energy</v>
          </cell>
          <cell r="M12848" t="str">
            <v>2015/07/1/2/A/0</v>
          </cell>
        </row>
        <row r="12849">
          <cell r="A12849" t="str">
            <v>12848</v>
          </cell>
          <cell r="B12849" t="str">
            <v>OM42194</v>
          </cell>
          <cell r="C12849" t="str">
            <v>194 - Energy Allocation Factor</v>
          </cell>
          <cell r="D12849">
            <v>0</v>
          </cell>
          <cell r="F12849" t="str">
            <v>CALC</v>
          </cell>
          <cell r="H12849" t="str">
            <v>194</v>
          </cell>
          <cell r="I12849" t="str">
            <v>C</v>
          </cell>
          <cell r="J12849" t="str">
            <v>om_exp</v>
          </cell>
          <cell r="K12849" t="str">
            <v>alloc_energy</v>
          </cell>
          <cell r="M12849" t="str">
            <v>2015/07/1/2/A/0</v>
          </cell>
        </row>
        <row r="12850">
          <cell r="A12850" t="str">
            <v>12849</v>
          </cell>
          <cell r="B12850" t="str">
            <v>OM42194</v>
          </cell>
          <cell r="C12850" t="str">
            <v>194 - Energy Allocation Factor</v>
          </cell>
          <cell r="D12850">
            <v>0</v>
          </cell>
          <cell r="F12850" t="str">
            <v>CALC</v>
          </cell>
          <cell r="H12850" t="str">
            <v>194</v>
          </cell>
          <cell r="I12850" t="str">
            <v>C</v>
          </cell>
          <cell r="J12850" t="str">
            <v>om_exp</v>
          </cell>
          <cell r="K12850" t="str">
            <v>alloc_energy</v>
          </cell>
          <cell r="M12850" t="str">
            <v>2015/07/1/2/A/0</v>
          </cell>
        </row>
        <row r="12851">
          <cell r="A12851" t="str">
            <v>12850</v>
          </cell>
          <cell r="B12851" t="str">
            <v>OME2194</v>
          </cell>
          <cell r="C12851" t="str">
            <v>194 - Total Jurisdictional O &amp; M Exp Amount</v>
          </cell>
          <cell r="D12851">
            <v>0</v>
          </cell>
          <cell r="F12851" t="str">
            <v>CALC</v>
          </cell>
          <cell r="H12851" t="str">
            <v>194</v>
          </cell>
          <cell r="I12851" t="str">
            <v>C</v>
          </cell>
          <cell r="J12851" t="str">
            <v>om_exp</v>
          </cell>
          <cell r="K12851" t="str">
            <v>total_juris_amt</v>
          </cell>
          <cell r="M12851" t="str">
            <v>2015/07/1/2/A/0</v>
          </cell>
        </row>
        <row r="12852">
          <cell r="A12852" t="str">
            <v>12851</v>
          </cell>
          <cell r="B12852" t="str">
            <v>OME2194</v>
          </cell>
          <cell r="C12852" t="str">
            <v>194 - Total Jurisdictional O &amp; M Exp Amount</v>
          </cell>
          <cell r="D12852">
            <v>0</v>
          </cell>
          <cell r="F12852" t="str">
            <v>CALC</v>
          </cell>
          <cell r="H12852" t="str">
            <v>194</v>
          </cell>
          <cell r="I12852" t="str">
            <v>C</v>
          </cell>
          <cell r="J12852" t="str">
            <v>om_exp</v>
          </cell>
          <cell r="K12852" t="str">
            <v>total_juris_amt</v>
          </cell>
          <cell r="M12852" t="str">
            <v>2015/07/1/2/A/0</v>
          </cell>
        </row>
        <row r="12853">
          <cell r="A12853" t="str">
            <v>12852</v>
          </cell>
          <cell r="B12853" t="str">
            <v>OME2194</v>
          </cell>
          <cell r="C12853" t="str">
            <v>194 - Total Jurisdictional O &amp; M Exp Amount</v>
          </cell>
          <cell r="D12853">
            <v>0</v>
          </cell>
          <cell r="F12853" t="str">
            <v>CALC</v>
          </cell>
          <cell r="H12853" t="str">
            <v>194</v>
          </cell>
          <cell r="I12853" t="str">
            <v>C</v>
          </cell>
          <cell r="J12853" t="str">
            <v>om_exp</v>
          </cell>
          <cell r="K12853" t="str">
            <v>total_juris_amt</v>
          </cell>
          <cell r="M12853" t="str">
            <v>2015/07/1/2/A/0</v>
          </cell>
        </row>
        <row r="12854">
          <cell r="A12854" t="str">
            <v>12853</v>
          </cell>
          <cell r="B12854" t="str">
            <v>OME2194</v>
          </cell>
          <cell r="C12854" t="str">
            <v>194 - Total Jurisdictional O &amp; M Exp Amount</v>
          </cell>
          <cell r="D12854">
            <v>0</v>
          </cell>
          <cell r="F12854" t="str">
            <v>CALC</v>
          </cell>
          <cell r="H12854" t="str">
            <v>194</v>
          </cell>
          <cell r="I12854" t="str">
            <v>C</v>
          </cell>
          <cell r="J12854" t="str">
            <v>om_exp</v>
          </cell>
          <cell r="K12854" t="str">
            <v>total_juris_amt</v>
          </cell>
          <cell r="M12854" t="str">
            <v>2015/07/1/2/A/0</v>
          </cell>
        </row>
        <row r="12855">
          <cell r="A12855" t="str">
            <v>12854</v>
          </cell>
          <cell r="B12855" t="str">
            <v>OME2194</v>
          </cell>
          <cell r="C12855" t="str">
            <v>194 - Total Jurisdictional O &amp; M Exp Amount</v>
          </cell>
          <cell r="D12855">
            <v>15641.09</v>
          </cell>
          <cell r="F12855" t="str">
            <v>CALC</v>
          </cell>
          <cell r="H12855" t="str">
            <v>194</v>
          </cell>
          <cell r="I12855" t="str">
            <v>C</v>
          </cell>
          <cell r="J12855" t="str">
            <v>om_exp</v>
          </cell>
          <cell r="K12855" t="str">
            <v>total_juris_amt</v>
          </cell>
          <cell r="M12855" t="str">
            <v>2015/07/1/2/A/0</v>
          </cell>
        </row>
        <row r="12856">
          <cell r="A12856" t="str">
            <v>12855</v>
          </cell>
          <cell r="B12856" t="str">
            <v>OME2194</v>
          </cell>
          <cell r="C12856" t="str">
            <v>194 - Total Jurisdictional O &amp; M Exp Amount</v>
          </cell>
          <cell r="D12856">
            <v>0</v>
          </cell>
          <cell r="F12856" t="str">
            <v>CALC</v>
          </cell>
          <cell r="H12856" t="str">
            <v>194</v>
          </cell>
          <cell r="I12856" t="str">
            <v>C</v>
          </cell>
          <cell r="J12856" t="str">
            <v>om_exp</v>
          </cell>
          <cell r="K12856" t="str">
            <v>total_juris_amt</v>
          </cell>
          <cell r="M12856" t="str">
            <v>2015/07/1/2/A/0</v>
          </cell>
        </row>
        <row r="12857">
          <cell r="A12857" t="str">
            <v>12856</v>
          </cell>
          <cell r="B12857" t="str">
            <v>OME2194</v>
          </cell>
          <cell r="C12857" t="str">
            <v>194 - Total Jurisdictional O &amp; M Exp Amount</v>
          </cell>
          <cell r="D12857">
            <v>0</v>
          </cell>
          <cell r="F12857" t="str">
            <v>CALC</v>
          </cell>
          <cell r="H12857" t="str">
            <v>194</v>
          </cell>
          <cell r="I12857" t="str">
            <v>C</v>
          </cell>
          <cell r="J12857" t="str">
            <v>om_exp</v>
          </cell>
          <cell r="K12857" t="str">
            <v>total_juris_amt</v>
          </cell>
          <cell r="M12857" t="str">
            <v>2015/07/1/2/A/0</v>
          </cell>
        </row>
        <row r="12858">
          <cell r="A12858" t="str">
            <v>12857</v>
          </cell>
          <cell r="B12858" t="str">
            <v>OME2194</v>
          </cell>
          <cell r="C12858" t="str">
            <v>194 - Total Jurisdictional O &amp; M Exp Amount</v>
          </cell>
          <cell r="D12858">
            <v>105.85</v>
          </cell>
          <cell r="F12858" t="str">
            <v>CALC</v>
          </cell>
          <cell r="H12858" t="str">
            <v>194</v>
          </cell>
          <cell r="I12858" t="str">
            <v>C</v>
          </cell>
          <cell r="J12858" t="str">
            <v>om_exp</v>
          </cell>
          <cell r="K12858" t="str">
            <v>total_juris_amt</v>
          </cell>
          <cell r="M12858" t="str">
            <v>2015/07/1/2/A/0</v>
          </cell>
        </row>
        <row r="12859">
          <cell r="A12859" t="str">
            <v>12858</v>
          </cell>
          <cell r="B12859" t="str">
            <v>OME2194</v>
          </cell>
          <cell r="C12859" t="str">
            <v>194 - Total Jurisdictional O &amp; M Exp Amount</v>
          </cell>
          <cell r="D12859">
            <v>0</v>
          </cell>
          <cell r="F12859" t="str">
            <v>CALC</v>
          </cell>
          <cell r="H12859" t="str">
            <v>194</v>
          </cell>
          <cell r="I12859" t="str">
            <v>C</v>
          </cell>
          <cell r="J12859" t="str">
            <v>om_exp</v>
          </cell>
          <cell r="K12859" t="str">
            <v>total_juris_amt</v>
          </cell>
          <cell r="M12859" t="str">
            <v>2015/07/1/2/A/0</v>
          </cell>
        </row>
        <row r="12860">
          <cell r="A12860" t="str">
            <v>12859</v>
          </cell>
          <cell r="B12860" t="str">
            <v>OME2194</v>
          </cell>
          <cell r="C12860" t="str">
            <v>194 - Total Jurisdictional O &amp; M Exp Amount</v>
          </cell>
          <cell r="D12860">
            <v>0</v>
          </cell>
          <cell r="F12860" t="str">
            <v>CALC</v>
          </cell>
          <cell r="H12860" t="str">
            <v>194</v>
          </cell>
          <cell r="I12860" t="str">
            <v>C</v>
          </cell>
          <cell r="J12860" t="str">
            <v>om_exp</v>
          </cell>
          <cell r="K12860" t="str">
            <v>total_juris_amt</v>
          </cell>
          <cell r="M12860" t="str">
            <v>2015/07/1/2/A/0</v>
          </cell>
        </row>
        <row r="12861">
          <cell r="A12861" t="str">
            <v>12860</v>
          </cell>
          <cell r="B12861" t="str">
            <v>OME2194</v>
          </cell>
          <cell r="C12861" t="str">
            <v>194 - Total Jurisdictional O &amp; M Exp Amount</v>
          </cell>
          <cell r="D12861">
            <v>80959.03</v>
          </cell>
          <cell r="F12861" t="str">
            <v>CALC</v>
          </cell>
          <cell r="H12861" t="str">
            <v>194</v>
          </cell>
          <cell r="I12861" t="str">
            <v>C</v>
          </cell>
          <cell r="J12861" t="str">
            <v>om_exp</v>
          </cell>
          <cell r="K12861" t="str">
            <v>total_juris_amt</v>
          </cell>
          <cell r="M12861" t="str">
            <v>2015/07/1/2/A/0</v>
          </cell>
        </row>
        <row r="12862">
          <cell r="A12862" t="str">
            <v>12861</v>
          </cell>
          <cell r="B12862" t="str">
            <v>OM82194</v>
          </cell>
          <cell r="C12862" t="str">
            <v>194 - CP Jurisdictional Factor</v>
          </cell>
          <cell r="D12862">
            <v>0</v>
          </cell>
          <cell r="F12862" t="str">
            <v>CALC</v>
          </cell>
          <cell r="H12862" t="str">
            <v>194</v>
          </cell>
          <cell r="I12862" t="str">
            <v>C</v>
          </cell>
          <cell r="J12862" t="str">
            <v>om_exp</v>
          </cell>
          <cell r="K12862" t="str">
            <v>juris_cp</v>
          </cell>
          <cell r="M12862" t="str">
            <v>2015/07/1/2/A/0</v>
          </cell>
        </row>
        <row r="12863">
          <cell r="A12863" t="str">
            <v>12862</v>
          </cell>
          <cell r="B12863" t="str">
            <v>OM82194</v>
          </cell>
          <cell r="C12863" t="str">
            <v>194 - CP Jurisdictional Factor</v>
          </cell>
          <cell r="D12863">
            <v>0</v>
          </cell>
          <cell r="F12863" t="str">
            <v>CALC</v>
          </cell>
          <cell r="H12863" t="str">
            <v>194</v>
          </cell>
          <cell r="I12863" t="str">
            <v>C</v>
          </cell>
          <cell r="J12863" t="str">
            <v>om_exp</v>
          </cell>
          <cell r="K12863" t="str">
            <v>juris_cp</v>
          </cell>
          <cell r="M12863" t="str">
            <v>2015/07/1/2/A/0</v>
          </cell>
        </row>
        <row r="12864">
          <cell r="A12864" t="str">
            <v>12863</v>
          </cell>
          <cell r="B12864" t="str">
            <v>OM82194</v>
          </cell>
          <cell r="C12864" t="str">
            <v>194 - CP Jurisdictional Factor</v>
          </cell>
          <cell r="D12864">
            <v>0</v>
          </cell>
          <cell r="F12864" t="str">
            <v>CALC</v>
          </cell>
          <cell r="H12864" t="str">
            <v>194</v>
          </cell>
          <cell r="I12864" t="str">
            <v>C</v>
          </cell>
          <cell r="J12864" t="str">
            <v>om_exp</v>
          </cell>
          <cell r="K12864" t="str">
            <v>juris_cp</v>
          </cell>
          <cell r="M12864" t="str">
            <v>2015/07/1/2/A/0</v>
          </cell>
        </row>
        <row r="12865">
          <cell r="A12865" t="str">
            <v>12864</v>
          </cell>
          <cell r="B12865" t="str">
            <v>OM82194</v>
          </cell>
          <cell r="C12865" t="str">
            <v>194 - CP Jurisdictional Factor</v>
          </cell>
          <cell r="D12865">
            <v>0</v>
          </cell>
          <cell r="F12865" t="str">
            <v>CALC</v>
          </cell>
          <cell r="H12865" t="str">
            <v>194</v>
          </cell>
          <cell r="I12865" t="str">
            <v>C</v>
          </cell>
          <cell r="J12865" t="str">
            <v>om_exp</v>
          </cell>
          <cell r="K12865" t="str">
            <v>juris_cp</v>
          </cell>
          <cell r="M12865" t="str">
            <v>2015/07/1/2/A/0</v>
          </cell>
        </row>
        <row r="12866">
          <cell r="A12866" t="str">
            <v>12865</v>
          </cell>
          <cell r="B12866" t="str">
            <v>OM82194</v>
          </cell>
          <cell r="C12866" t="str">
            <v>194 - CP Jurisdictional Factor</v>
          </cell>
          <cell r="D12866">
            <v>0</v>
          </cell>
          <cell r="F12866" t="str">
            <v>CALC</v>
          </cell>
          <cell r="H12866" t="str">
            <v>194</v>
          </cell>
          <cell r="I12866" t="str">
            <v>C</v>
          </cell>
          <cell r="J12866" t="str">
            <v>om_exp</v>
          </cell>
          <cell r="K12866" t="str">
            <v>juris_cp</v>
          </cell>
          <cell r="M12866" t="str">
            <v>2015/07/1/2/A/0</v>
          </cell>
        </row>
        <row r="12867">
          <cell r="A12867" t="str">
            <v>12866</v>
          </cell>
          <cell r="B12867" t="str">
            <v>OM82194</v>
          </cell>
          <cell r="C12867" t="str">
            <v>194 - CP Jurisdictional Factor</v>
          </cell>
          <cell r="D12867">
            <v>0</v>
          </cell>
          <cell r="F12867" t="str">
            <v>CALC</v>
          </cell>
          <cell r="H12867" t="str">
            <v>194</v>
          </cell>
          <cell r="I12867" t="str">
            <v>C</v>
          </cell>
          <cell r="J12867" t="str">
            <v>om_exp</v>
          </cell>
          <cell r="K12867" t="str">
            <v>juris_cp</v>
          </cell>
          <cell r="M12867" t="str">
            <v>2015/07/1/2/A/0</v>
          </cell>
        </row>
        <row r="12868">
          <cell r="A12868" t="str">
            <v>12867</v>
          </cell>
          <cell r="B12868" t="str">
            <v>OM82194</v>
          </cell>
          <cell r="C12868" t="str">
            <v>194 - CP Jurisdictional Factor</v>
          </cell>
          <cell r="D12868">
            <v>0</v>
          </cell>
          <cell r="F12868" t="str">
            <v>CALC</v>
          </cell>
          <cell r="H12868" t="str">
            <v>194</v>
          </cell>
          <cell r="I12868" t="str">
            <v>C</v>
          </cell>
          <cell r="J12868" t="str">
            <v>om_exp</v>
          </cell>
          <cell r="K12868" t="str">
            <v>juris_cp</v>
          </cell>
          <cell r="M12868" t="str">
            <v>2015/07/1/2/A/0</v>
          </cell>
        </row>
        <row r="12869">
          <cell r="A12869" t="str">
            <v>12868</v>
          </cell>
          <cell r="B12869" t="str">
            <v>OM82194</v>
          </cell>
          <cell r="C12869" t="str">
            <v>194 - CP Jurisdictional Factor</v>
          </cell>
          <cell r="D12869">
            <v>0</v>
          </cell>
          <cell r="F12869" t="str">
            <v>CALC</v>
          </cell>
          <cell r="H12869" t="str">
            <v>194</v>
          </cell>
          <cell r="I12869" t="str">
            <v>C</v>
          </cell>
          <cell r="J12869" t="str">
            <v>om_exp</v>
          </cell>
          <cell r="K12869" t="str">
            <v>juris_cp</v>
          </cell>
          <cell r="M12869" t="str">
            <v>2015/07/1/2/A/0</v>
          </cell>
        </row>
        <row r="12870">
          <cell r="A12870" t="str">
            <v>12869</v>
          </cell>
          <cell r="B12870" t="str">
            <v>OM82194</v>
          </cell>
          <cell r="C12870" t="str">
            <v>194 - CP Jurisdictional Factor</v>
          </cell>
          <cell r="D12870">
            <v>0</v>
          </cell>
          <cell r="F12870" t="str">
            <v>CALC</v>
          </cell>
          <cell r="H12870" t="str">
            <v>194</v>
          </cell>
          <cell r="I12870" t="str">
            <v>C</v>
          </cell>
          <cell r="J12870" t="str">
            <v>om_exp</v>
          </cell>
          <cell r="K12870" t="str">
            <v>juris_cp</v>
          </cell>
          <cell r="M12870" t="str">
            <v>2015/07/1/2/A/0</v>
          </cell>
        </row>
        <row r="12871">
          <cell r="A12871" t="str">
            <v>12870</v>
          </cell>
          <cell r="B12871" t="str">
            <v>OM82194</v>
          </cell>
          <cell r="C12871" t="str">
            <v>194 - CP Jurisdictional Factor</v>
          </cell>
          <cell r="D12871">
            <v>0</v>
          </cell>
          <cell r="F12871" t="str">
            <v>CALC</v>
          </cell>
          <cell r="H12871" t="str">
            <v>194</v>
          </cell>
          <cell r="I12871" t="str">
            <v>C</v>
          </cell>
          <cell r="J12871" t="str">
            <v>om_exp</v>
          </cell>
          <cell r="K12871" t="str">
            <v>juris_cp</v>
          </cell>
          <cell r="M12871" t="str">
            <v>2015/07/1/2/A/0</v>
          </cell>
        </row>
        <row r="12872">
          <cell r="A12872" t="str">
            <v>12871</v>
          </cell>
          <cell r="B12872" t="str">
            <v>OM82194</v>
          </cell>
          <cell r="C12872" t="str">
            <v>194 - CP Jurisdictional Factor</v>
          </cell>
          <cell r="D12872">
            <v>0</v>
          </cell>
          <cell r="F12872" t="str">
            <v>CALC</v>
          </cell>
          <cell r="H12872" t="str">
            <v>194</v>
          </cell>
          <cell r="I12872" t="str">
            <v>C</v>
          </cell>
          <cell r="J12872" t="str">
            <v>om_exp</v>
          </cell>
          <cell r="K12872" t="str">
            <v>juris_cp</v>
          </cell>
          <cell r="M12872" t="str">
            <v>2015/07/1/2/A/0</v>
          </cell>
        </row>
        <row r="12873">
          <cell r="A12873" t="str">
            <v>12872</v>
          </cell>
          <cell r="B12873" t="str">
            <v>OM52194</v>
          </cell>
          <cell r="C12873" t="str">
            <v>194 - CP Allocation O &amp; M Exp Amount</v>
          </cell>
          <cell r="D12873">
            <v>0</v>
          </cell>
          <cell r="F12873" t="str">
            <v>CALC</v>
          </cell>
          <cell r="H12873" t="str">
            <v>194</v>
          </cell>
          <cell r="I12873" t="str">
            <v>C</v>
          </cell>
          <cell r="J12873" t="str">
            <v>om_exp</v>
          </cell>
          <cell r="K12873" t="str">
            <v>alloc_cp_amt</v>
          </cell>
          <cell r="M12873" t="str">
            <v>2015/07/1/2/A/0</v>
          </cell>
        </row>
        <row r="12874">
          <cell r="A12874" t="str">
            <v>12873</v>
          </cell>
          <cell r="B12874" t="str">
            <v>OM52194</v>
          </cell>
          <cell r="C12874" t="str">
            <v>194 - CP Allocation O &amp; M Exp Amount</v>
          </cell>
          <cell r="D12874">
            <v>0</v>
          </cell>
          <cell r="F12874" t="str">
            <v>CALC</v>
          </cell>
          <cell r="H12874" t="str">
            <v>194</v>
          </cell>
          <cell r="I12874" t="str">
            <v>C</v>
          </cell>
          <cell r="J12874" t="str">
            <v>om_exp</v>
          </cell>
          <cell r="K12874" t="str">
            <v>alloc_cp_amt</v>
          </cell>
          <cell r="M12874" t="str">
            <v>2015/07/1/2/A/0</v>
          </cell>
        </row>
        <row r="12875">
          <cell r="A12875" t="str">
            <v>12874</v>
          </cell>
          <cell r="B12875" t="str">
            <v>OM52194</v>
          </cell>
          <cell r="C12875" t="str">
            <v>194 - CP Allocation O &amp; M Exp Amount</v>
          </cell>
          <cell r="D12875">
            <v>0</v>
          </cell>
          <cell r="F12875" t="str">
            <v>CALC</v>
          </cell>
          <cell r="H12875" t="str">
            <v>194</v>
          </cell>
          <cell r="I12875" t="str">
            <v>C</v>
          </cell>
          <cell r="J12875" t="str">
            <v>om_exp</v>
          </cell>
          <cell r="K12875" t="str">
            <v>alloc_cp_amt</v>
          </cell>
          <cell r="M12875" t="str">
            <v>2015/07/1/2/A/0</v>
          </cell>
        </row>
        <row r="12876">
          <cell r="A12876" t="str">
            <v>12875</v>
          </cell>
          <cell r="B12876" t="str">
            <v>OM52194</v>
          </cell>
          <cell r="C12876" t="str">
            <v>194 - CP Allocation O &amp; M Exp Amount</v>
          </cell>
          <cell r="D12876">
            <v>0</v>
          </cell>
          <cell r="F12876" t="str">
            <v>CALC</v>
          </cell>
          <cell r="H12876" t="str">
            <v>194</v>
          </cell>
          <cell r="I12876" t="str">
            <v>C</v>
          </cell>
          <cell r="J12876" t="str">
            <v>om_exp</v>
          </cell>
          <cell r="K12876" t="str">
            <v>alloc_cp_amt</v>
          </cell>
          <cell r="M12876" t="str">
            <v>2015/07/1/2/A/0</v>
          </cell>
        </row>
        <row r="12877">
          <cell r="A12877" t="str">
            <v>12876</v>
          </cell>
          <cell r="B12877" t="str">
            <v>OM52194</v>
          </cell>
          <cell r="C12877" t="str">
            <v>194 - CP Allocation O &amp; M Exp Amount</v>
          </cell>
          <cell r="D12877">
            <v>15641.09</v>
          </cell>
          <cell r="F12877" t="str">
            <v>CALC</v>
          </cell>
          <cell r="H12877" t="str">
            <v>194</v>
          </cell>
          <cell r="I12877" t="str">
            <v>C</v>
          </cell>
          <cell r="J12877" t="str">
            <v>om_exp</v>
          </cell>
          <cell r="K12877" t="str">
            <v>alloc_cp_amt</v>
          </cell>
          <cell r="M12877" t="str">
            <v>2015/07/1/2/A/0</v>
          </cell>
        </row>
        <row r="12878">
          <cell r="A12878" t="str">
            <v>12877</v>
          </cell>
          <cell r="B12878" t="str">
            <v>OM52194</v>
          </cell>
          <cell r="C12878" t="str">
            <v>194 - CP Allocation O &amp; M Exp Amount</v>
          </cell>
          <cell r="D12878">
            <v>0</v>
          </cell>
          <cell r="F12878" t="str">
            <v>CALC</v>
          </cell>
          <cell r="H12878" t="str">
            <v>194</v>
          </cell>
          <cell r="I12878" t="str">
            <v>C</v>
          </cell>
          <cell r="J12878" t="str">
            <v>om_exp</v>
          </cell>
          <cell r="K12878" t="str">
            <v>alloc_cp_amt</v>
          </cell>
          <cell r="M12878" t="str">
            <v>2015/07/1/2/A/0</v>
          </cell>
        </row>
        <row r="12879">
          <cell r="A12879" t="str">
            <v>12878</v>
          </cell>
          <cell r="B12879" t="str">
            <v>OM52194</v>
          </cell>
          <cell r="C12879" t="str">
            <v>194 - CP Allocation O &amp; M Exp Amount</v>
          </cell>
          <cell r="D12879">
            <v>0</v>
          </cell>
          <cell r="F12879" t="str">
            <v>CALC</v>
          </cell>
          <cell r="H12879" t="str">
            <v>194</v>
          </cell>
          <cell r="I12879" t="str">
            <v>C</v>
          </cell>
          <cell r="J12879" t="str">
            <v>om_exp</v>
          </cell>
          <cell r="K12879" t="str">
            <v>alloc_cp_amt</v>
          </cell>
          <cell r="M12879" t="str">
            <v>2015/07/1/2/A/0</v>
          </cell>
        </row>
        <row r="12880">
          <cell r="A12880" t="str">
            <v>12879</v>
          </cell>
          <cell r="B12880" t="str">
            <v>OM52194</v>
          </cell>
          <cell r="C12880" t="str">
            <v>194 - CP Allocation O &amp; M Exp Amount</v>
          </cell>
          <cell r="D12880">
            <v>105.85</v>
          </cell>
          <cell r="F12880" t="str">
            <v>CALC</v>
          </cell>
          <cell r="H12880" t="str">
            <v>194</v>
          </cell>
          <cell r="I12880" t="str">
            <v>C</v>
          </cell>
          <cell r="J12880" t="str">
            <v>om_exp</v>
          </cell>
          <cell r="K12880" t="str">
            <v>alloc_cp_amt</v>
          </cell>
          <cell r="M12880" t="str">
            <v>2015/07/1/2/A/0</v>
          </cell>
        </row>
        <row r="12881">
          <cell r="A12881" t="str">
            <v>12880</v>
          </cell>
          <cell r="B12881" t="str">
            <v>OM52194</v>
          </cell>
          <cell r="C12881" t="str">
            <v>194 - CP Allocation O &amp; M Exp Amount</v>
          </cell>
          <cell r="D12881">
            <v>0</v>
          </cell>
          <cell r="F12881" t="str">
            <v>CALC</v>
          </cell>
          <cell r="H12881" t="str">
            <v>194</v>
          </cell>
          <cell r="I12881" t="str">
            <v>C</v>
          </cell>
          <cell r="J12881" t="str">
            <v>om_exp</v>
          </cell>
          <cell r="K12881" t="str">
            <v>alloc_cp_amt</v>
          </cell>
          <cell r="M12881" t="str">
            <v>2015/07/1/2/A/0</v>
          </cell>
        </row>
        <row r="12882">
          <cell r="A12882" t="str">
            <v>12881</v>
          </cell>
          <cell r="B12882" t="str">
            <v>OM52194</v>
          </cell>
          <cell r="C12882" t="str">
            <v>194 - CP Allocation O &amp; M Exp Amount</v>
          </cell>
          <cell r="D12882">
            <v>0</v>
          </cell>
          <cell r="F12882" t="str">
            <v>CALC</v>
          </cell>
          <cell r="H12882" t="str">
            <v>194</v>
          </cell>
          <cell r="I12882" t="str">
            <v>C</v>
          </cell>
          <cell r="J12882" t="str">
            <v>om_exp</v>
          </cell>
          <cell r="K12882" t="str">
            <v>alloc_cp_amt</v>
          </cell>
          <cell r="M12882" t="str">
            <v>2015/07/1/2/A/0</v>
          </cell>
        </row>
        <row r="12883">
          <cell r="A12883" t="str">
            <v>12882</v>
          </cell>
          <cell r="B12883" t="str">
            <v>OM52194</v>
          </cell>
          <cell r="C12883" t="str">
            <v>194 - CP Allocation O &amp; M Exp Amount</v>
          </cell>
          <cell r="D12883">
            <v>80959.03</v>
          </cell>
          <cell r="F12883" t="str">
            <v>CALC</v>
          </cell>
          <cell r="H12883" t="str">
            <v>194</v>
          </cell>
          <cell r="I12883" t="str">
            <v>C</v>
          </cell>
          <cell r="J12883" t="str">
            <v>om_exp</v>
          </cell>
          <cell r="K12883" t="str">
            <v>alloc_cp_amt</v>
          </cell>
          <cell r="M12883" t="str">
            <v>2015/07/1/2/A/0</v>
          </cell>
        </row>
        <row r="12884">
          <cell r="A12884" t="str">
            <v>12883</v>
          </cell>
          <cell r="B12884" t="str">
            <v>OMB2194</v>
          </cell>
          <cell r="C12884" t="str">
            <v>194 - CP Jurisdictional O &amp; M Exp Amount</v>
          </cell>
          <cell r="D12884">
            <v>0</v>
          </cell>
          <cell r="F12884" t="str">
            <v>CALC</v>
          </cell>
          <cell r="H12884" t="str">
            <v>194</v>
          </cell>
          <cell r="I12884" t="str">
            <v>C</v>
          </cell>
          <cell r="J12884" t="str">
            <v>om_exp</v>
          </cell>
          <cell r="K12884" t="str">
            <v>juris_cp_amt</v>
          </cell>
          <cell r="M12884" t="str">
            <v>2015/07/1/2/A/0</v>
          </cell>
        </row>
        <row r="12885">
          <cell r="A12885" t="str">
            <v>12884</v>
          </cell>
          <cell r="B12885" t="str">
            <v>OMB2194</v>
          </cell>
          <cell r="C12885" t="str">
            <v>194 - CP Jurisdictional O &amp; M Exp Amount</v>
          </cell>
          <cell r="D12885">
            <v>0</v>
          </cell>
          <cell r="F12885" t="str">
            <v>CALC</v>
          </cell>
          <cell r="H12885" t="str">
            <v>194</v>
          </cell>
          <cell r="I12885" t="str">
            <v>C</v>
          </cell>
          <cell r="J12885" t="str">
            <v>om_exp</v>
          </cell>
          <cell r="K12885" t="str">
            <v>juris_cp_amt</v>
          </cell>
          <cell r="M12885" t="str">
            <v>2015/07/1/2/A/0</v>
          </cell>
        </row>
        <row r="12886">
          <cell r="A12886" t="str">
            <v>12885</v>
          </cell>
          <cell r="B12886" t="str">
            <v>OMB2194</v>
          </cell>
          <cell r="C12886" t="str">
            <v>194 - CP Jurisdictional O &amp; M Exp Amount</v>
          </cell>
          <cell r="D12886">
            <v>0</v>
          </cell>
          <cell r="F12886" t="str">
            <v>CALC</v>
          </cell>
          <cell r="H12886" t="str">
            <v>194</v>
          </cell>
          <cell r="I12886" t="str">
            <v>C</v>
          </cell>
          <cell r="J12886" t="str">
            <v>om_exp</v>
          </cell>
          <cell r="K12886" t="str">
            <v>juris_cp_amt</v>
          </cell>
          <cell r="M12886" t="str">
            <v>2015/07/1/2/A/0</v>
          </cell>
        </row>
        <row r="12887">
          <cell r="A12887" t="str">
            <v>12886</v>
          </cell>
          <cell r="B12887" t="str">
            <v>OMB2194</v>
          </cell>
          <cell r="C12887" t="str">
            <v>194 - CP Jurisdictional O &amp; M Exp Amount</v>
          </cell>
          <cell r="D12887">
            <v>0</v>
          </cell>
          <cell r="F12887" t="str">
            <v>CALC</v>
          </cell>
          <cell r="H12887" t="str">
            <v>194</v>
          </cell>
          <cell r="I12887" t="str">
            <v>C</v>
          </cell>
          <cell r="J12887" t="str">
            <v>om_exp</v>
          </cell>
          <cell r="K12887" t="str">
            <v>juris_cp_amt</v>
          </cell>
          <cell r="M12887" t="str">
            <v>2015/07/1/2/A/0</v>
          </cell>
        </row>
        <row r="12888">
          <cell r="A12888" t="str">
            <v>12887</v>
          </cell>
          <cell r="B12888" t="str">
            <v>OMB2194</v>
          </cell>
          <cell r="C12888" t="str">
            <v>194 - CP Jurisdictional O &amp; M Exp Amount</v>
          </cell>
          <cell r="D12888">
            <v>15641.09</v>
          </cell>
          <cell r="F12888" t="str">
            <v>CALC</v>
          </cell>
          <cell r="H12888" t="str">
            <v>194</v>
          </cell>
          <cell r="I12888" t="str">
            <v>C</v>
          </cell>
          <cell r="J12888" t="str">
            <v>om_exp</v>
          </cell>
          <cell r="K12888" t="str">
            <v>juris_cp_amt</v>
          </cell>
          <cell r="M12888" t="str">
            <v>2015/07/1/2/A/0</v>
          </cell>
        </row>
        <row r="12889">
          <cell r="A12889" t="str">
            <v>12888</v>
          </cell>
          <cell r="B12889" t="str">
            <v>OMB2194</v>
          </cell>
          <cell r="C12889" t="str">
            <v>194 - CP Jurisdictional O &amp; M Exp Amount</v>
          </cell>
          <cell r="D12889">
            <v>0</v>
          </cell>
          <cell r="F12889" t="str">
            <v>CALC</v>
          </cell>
          <cell r="H12889" t="str">
            <v>194</v>
          </cell>
          <cell r="I12889" t="str">
            <v>C</v>
          </cell>
          <cell r="J12889" t="str">
            <v>om_exp</v>
          </cell>
          <cell r="K12889" t="str">
            <v>juris_cp_amt</v>
          </cell>
          <cell r="M12889" t="str">
            <v>2015/07/1/2/A/0</v>
          </cell>
        </row>
        <row r="12890">
          <cell r="A12890" t="str">
            <v>12889</v>
          </cell>
          <cell r="B12890" t="str">
            <v>OMB2194</v>
          </cell>
          <cell r="C12890" t="str">
            <v>194 - CP Jurisdictional O &amp; M Exp Amount</v>
          </cell>
          <cell r="D12890">
            <v>0</v>
          </cell>
          <cell r="F12890" t="str">
            <v>CALC</v>
          </cell>
          <cell r="H12890" t="str">
            <v>194</v>
          </cell>
          <cell r="I12890" t="str">
            <v>C</v>
          </cell>
          <cell r="J12890" t="str">
            <v>om_exp</v>
          </cell>
          <cell r="K12890" t="str">
            <v>juris_cp_amt</v>
          </cell>
          <cell r="M12890" t="str">
            <v>2015/07/1/2/A/0</v>
          </cell>
        </row>
        <row r="12891">
          <cell r="A12891" t="str">
            <v>12890</v>
          </cell>
          <cell r="B12891" t="str">
            <v>OMB2194</v>
          </cell>
          <cell r="C12891" t="str">
            <v>194 - CP Jurisdictional O &amp; M Exp Amount</v>
          </cell>
          <cell r="D12891">
            <v>105.85</v>
          </cell>
          <cell r="F12891" t="str">
            <v>CALC</v>
          </cell>
          <cell r="H12891" t="str">
            <v>194</v>
          </cell>
          <cell r="I12891" t="str">
            <v>C</v>
          </cell>
          <cell r="J12891" t="str">
            <v>om_exp</v>
          </cell>
          <cell r="K12891" t="str">
            <v>juris_cp_amt</v>
          </cell>
          <cell r="M12891" t="str">
            <v>2015/07/1/2/A/0</v>
          </cell>
        </row>
        <row r="12892">
          <cell r="A12892" t="str">
            <v>12891</v>
          </cell>
          <cell r="B12892" t="str">
            <v>OMB2194</v>
          </cell>
          <cell r="C12892" t="str">
            <v>194 - CP Jurisdictional O &amp; M Exp Amount</v>
          </cell>
          <cell r="D12892">
            <v>0</v>
          </cell>
          <cell r="F12892" t="str">
            <v>CALC</v>
          </cell>
          <cell r="H12892" t="str">
            <v>194</v>
          </cell>
          <cell r="I12892" t="str">
            <v>C</v>
          </cell>
          <cell r="J12892" t="str">
            <v>om_exp</v>
          </cell>
          <cell r="K12892" t="str">
            <v>juris_cp_amt</v>
          </cell>
          <cell r="M12892" t="str">
            <v>2015/07/1/2/A/0</v>
          </cell>
        </row>
        <row r="12893">
          <cell r="A12893" t="str">
            <v>12892</v>
          </cell>
          <cell r="B12893" t="str">
            <v>OMB2194</v>
          </cell>
          <cell r="C12893" t="str">
            <v>194 - CP Jurisdictional O &amp; M Exp Amount</v>
          </cell>
          <cell r="D12893">
            <v>0</v>
          </cell>
          <cell r="F12893" t="str">
            <v>CALC</v>
          </cell>
          <cell r="H12893" t="str">
            <v>194</v>
          </cell>
          <cell r="I12893" t="str">
            <v>C</v>
          </cell>
          <cell r="J12893" t="str">
            <v>om_exp</v>
          </cell>
          <cell r="K12893" t="str">
            <v>juris_cp_amt</v>
          </cell>
          <cell r="M12893" t="str">
            <v>2015/07/1/2/A/0</v>
          </cell>
        </row>
        <row r="12894">
          <cell r="A12894" t="str">
            <v>12893</v>
          </cell>
          <cell r="B12894" t="str">
            <v>OMB2194</v>
          </cell>
          <cell r="C12894" t="str">
            <v>194 - CP Jurisdictional O &amp; M Exp Amount</v>
          </cell>
          <cell r="D12894">
            <v>80959.03</v>
          </cell>
          <cell r="F12894" t="str">
            <v>CALC</v>
          </cell>
          <cell r="H12894" t="str">
            <v>194</v>
          </cell>
          <cell r="I12894" t="str">
            <v>C</v>
          </cell>
          <cell r="J12894" t="str">
            <v>om_exp</v>
          </cell>
          <cell r="K12894" t="str">
            <v>juris_cp_amt</v>
          </cell>
          <cell r="M12894" t="str">
            <v>2015/07/1/2/A/0</v>
          </cell>
        </row>
        <row r="12895">
          <cell r="A12895" t="str">
            <v>12894</v>
          </cell>
          <cell r="B12895" t="str">
            <v>OMA2194</v>
          </cell>
          <cell r="C12895" t="str">
            <v>194 - Energy Jurisdictional Factor</v>
          </cell>
          <cell r="D12895">
            <v>0</v>
          </cell>
          <cell r="F12895" t="str">
            <v>CALC</v>
          </cell>
          <cell r="H12895" t="str">
            <v>194</v>
          </cell>
          <cell r="I12895" t="str">
            <v>C</v>
          </cell>
          <cell r="J12895" t="str">
            <v>om_exp</v>
          </cell>
          <cell r="K12895" t="str">
            <v>juris_energy</v>
          </cell>
          <cell r="M12895" t="str">
            <v>2015/07/1/2/A/0</v>
          </cell>
        </row>
        <row r="12896">
          <cell r="A12896" t="str">
            <v>12895</v>
          </cell>
          <cell r="B12896" t="str">
            <v>OMA2194</v>
          </cell>
          <cell r="C12896" t="str">
            <v>194 - Energy Jurisdictional Factor</v>
          </cell>
          <cell r="D12896">
            <v>0</v>
          </cell>
          <cell r="F12896" t="str">
            <v>CALC</v>
          </cell>
          <cell r="H12896" t="str">
            <v>194</v>
          </cell>
          <cell r="I12896" t="str">
            <v>C</v>
          </cell>
          <cell r="J12896" t="str">
            <v>om_exp</v>
          </cell>
          <cell r="K12896" t="str">
            <v>juris_energy</v>
          </cell>
          <cell r="M12896" t="str">
            <v>2015/07/1/2/A/0</v>
          </cell>
        </row>
        <row r="12897">
          <cell r="A12897" t="str">
            <v>12896</v>
          </cell>
          <cell r="B12897" t="str">
            <v>OMA2194</v>
          </cell>
          <cell r="C12897" t="str">
            <v>194 - Energy Jurisdictional Factor</v>
          </cell>
          <cell r="D12897">
            <v>0</v>
          </cell>
          <cell r="F12897" t="str">
            <v>CALC</v>
          </cell>
          <cell r="H12897" t="str">
            <v>194</v>
          </cell>
          <cell r="I12897" t="str">
            <v>C</v>
          </cell>
          <cell r="J12897" t="str">
            <v>om_exp</v>
          </cell>
          <cell r="K12897" t="str">
            <v>juris_energy</v>
          </cell>
          <cell r="M12897" t="str">
            <v>2015/07/1/2/A/0</v>
          </cell>
        </row>
        <row r="12898">
          <cell r="A12898" t="str">
            <v>12897</v>
          </cell>
          <cell r="B12898" t="str">
            <v>OMA2194</v>
          </cell>
          <cell r="C12898" t="str">
            <v>194 - Energy Jurisdictional Factor</v>
          </cell>
          <cell r="D12898">
            <v>0</v>
          </cell>
          <cell r="F12898" t="str">
            <v>CALC</v>
          </cell>
          <cell r="H12898" t="str">
            <v>194</v>
          </cell>
          <cell r="I12898" t="str">
            <v>C</v>
          </cell>
          <cell r="J12898" t="str">
            <v>om_exp</v>
          </cell>
          <cell r="K12898" t="str">
            <v>juris_energy</v>
          </cell>
          <cell r="M12898" t="str">
            <v>2015/07/1/2/A/0</v>
          </cell>
        </row>
        <row r="12899">
          <cell r="A12899" t="str">
            <v>12898</v>
          </cell>
          <cell r="B12899" t="str">
            <v>OMA2194</v>
          </cell>
          <cell r="C12899" t="str">
            <v>194 - Energy Jurisdictional Factor</v>
          </cell>
          <cell r="D12899">
            <v>0</v>
          </cell>
          <cell r="F12899" t="str">
            <v>CALC</v>
          </cell>
          <cell r="H12899" t="str">
            <v>194</v>
          </cell>
          <cell r="I12899" t="str">
            <v>C</v>
          </cell>
          <cell r="J12899" t="str">
            <v>om_exp</v>
          </cell>
          <cell r="K12899" t="str">
            <v>juris_energy</v>
          </cell>
          <cell r="M12899" t="str">
            <v>2015/07/1/2/A/0</v>
          </cell>
        </row>
        <row r="12900">
          <cell r="A12900" t="str">
            <v>12899</v>
          </cell>
          <cell r="B12900" t="str">
            <v>OMA2194</v>
          </cell>
          <cell r="C12900" t="str">
            <v>194 - Energy Jurisdictional Factor</v>
          </cell>
          <cell r="D12900">
            <v>0</v>
          </cell>
          <cell r="F12900" t="str">
            <v>CALC</v>
          </cell>
          <cell r="H12900" t="str">
            <v>194</v>
          </cell>
          <cell r="I12900" t="str">
            <v>C</v>
          </cell>
          <cell r="J12900" t="str">
            <v>om_exp</v>
          </cell>
          <cell r="K12900" t="str">
            <v>juris_energy</v>
          </cell>
          <cell r="M12900" t="str">
            <v>2015/07/1/2/A/0</v>
          </cell>
        </row>
        <row r="12901">
          <cell r="A12901" t="str">
            <v>12900</v>
          </cell>
          <cell r="B12901" t="str">
            <v>OMA2194</v>
          </cell>
          <cell r="C12901" t="str">
            <v>194 - Energy Jurisdictional Factor</v>
          </cell>
          <cell r="D12901">
            <v>0</v>
          </cell>
          <cell r="F12901" t="str">
            <v>CALC</v>
          </cell>
          <cell r="H12901" t="str">
            <v>194</v>
          </cell>
          <cell r="I12901" t="str">
            <v>C</v>
          </cell>
          <cell r="J12901" t="str">
            <v>om_exp</v>
          </cell>
          <cell r="K12901" t="str">
            <v>juris_energy</v>
          </cell>
          <cell r="M12901" t="str">
            <v>2015/07/1/2/A/0</v>
          </cell>
        </row>
        <row r="12902">
          <cell r="A12902" t="str">
            <v>12901</v>
          </cell>
          <cell r="B12902" t="str">
            <v>OMA2194</v>
          </cell>
          <cell r="C12902" t="str">
            <v>194 - Energy Jurisdictional Factor</v>
          </cell>
          <cell r="D12902">
            <v>0</v>
          </cell>
          <cell r="F12902" t="str">
            <v>CALC</v>
          </cell>
          <cell r="H12902" t="str">
            <v>194</v>
          </cell>
          <cell r="I12902" t="str">
            <v>C</v>
          </cell>
          <cell r="J12902" t="str">
            <v>om_exp</v>
          </cell>
          <cell r="K12902" t="str">
            <v>juris_energy</v>
          </cell>
          <cell r="M12902" t="str">
            <v>2015/07/1/2/A/0</v>
          </cell>
        </row>
        <row r="12903">
          <cell r="A12903" t="str">
            <v>12902</v>
          </cell>
          <cell r="B12903" t="str">
            <v>OMA2194</v>
          </cell>
          <cell r="C12903" t="str">
            <v>194 - Energy Jurisdictional Factor</v>
          </cell>
          <cell r="D12903">
            <v>0</v>
          </cell>
          <cell r="F12903" t="str">
            <v>CALC</v>
          </cell>
          <cell r="H12903" t="str">
            <v>194</v>
          </cell>
          <cell r="I12903" t="str">
            <v>C</v>
          </cell>
          <cell r="J12903" t="str">
            <v>om_exp</v>
          </cell>
          <cell r="K12903" t="str">
            <v>juris_energy</v>
          </cell>
          <cell r="M12903" t="str">
            <v>2015/07/1/2/A/0</v>
          </cell>
        </row>
        <row r="12904">
          <cell r="A12904" t="str">
            <v>12903</v>
          </cell>
          <cell r="B12904" t="str">
            <v>OMA2194</v>
          </cell>
          <cell r="C12904" t="str">
            <v>194 - Energy Jurisdictional Factor</v>
          </cell>
          <cell r="D12904">
            <v>0</v>
          </cell>
          <cell r="F12904" t="str">
            <v>CALC</v>
          </cell>
          <cell r="H12904" t="str">
            <v>194</v>
          </cell>
          <cell r="I12904" t="str">
            <v>C</v>
          </cell>
          <cell r="J12904" t="str">
            <v>om_exp</v>
          </cell>
          <cell r="K12904" t="str">
            <v>juris_energy</v>
          </cell>
          <cell r="M12904" t="str">
            <v>2015/07/1/2/A/0</v>
          </cell>
        </row>
        <row r="12905">
          <cell r="A12905" t="str">
            <v>12904</v>
          </cell>
          <cell r="B12905" t="str">
            <v>OMA2194</v>
          </cell>
          <cell r="C12905" t="str">
            <v>194 - Energy Jurisdictional Factor</v>
          </cell>
          <cell r="D12905">
            <v>0</v>
          </cell>
          <cell r="F12905" t="str">
            <v>CALC</v>
          </cell>
          <cell r="H12905" t="str">
            <v>194</v>
          </cell>
          <cell r="I12905" t="str">
            <v>C</v>
          </cell>
          <cell r="J12905" t="str">
            <v>om_exp</v>
          </cell>
          <cell r="K12905" t="str">
            <v>juris_energy</v>
          </cell>
          <cell r="M12905" t="str">
            <v>2015/07/1/2/A/0</v>
          </cell>
        </row>
        <row r="12906">
          <cell r="A12906" t="str">
            <v>12905</v>
          </cell>
          <cell r="B12906" t="str">
            <v>OM12194</v>
          </cell>
          <cell r="C12906" t="str">
            <v>194 - O &amp; M Expenses Amount</v>
          </cell>
          <cell r="D12906">
            <v>0</v>
          </cell>
          <cell r="F12906" t="str">
            <v>CALC</v>
          </cell>
          <cell r="H12906" t="str">
            <v>194</v>
          </cell>
          <cell r="I12906" t="str">
            <v>C</v>
          </cell>
          <cell r="J12906" t="str">
            <v>om_exp</v>
          </cell>
          <cell r="K12906" t="str">
            <v>beg_bal</v>
          </cell>
          <cell r="M12906" t="str">
            <v>2015/07/1/2/A/0</v>
          </cell>
        </row>
        <row r="12907">
          <cell r="A12907" t="str">
            <v>12906</v>
          </cell>
          <cell r="B12907" t="str">
            <v>OM12194</v>
          </cell>
          <cell r="C12907" t="str">
            <v>194 - O &amp; M Expenses Amount</v>
          </cell>
          <cell r="D12907">
            <v>0</v>
          </cell>
          <cell r="F12907" t="str">
            <v>CALC</v>
          </cell>
          <cell r="H12907" t="str">
            <v>194</v>
          </cell>
          <cell r="I12907" t="str">
            <v>C</v>
          </cell>
          <cell r="J12907" t="str">
            <v>om_exp</v>
          </cell>
          <cell r="K12907" t="str">
            <v>beg_bal</v>
          </cell>
          <cell r="M12907" t="str">
            <v>2015/07/1/2/A/0</v>
          </cell>
        </row>
        <row r="12908">
          <cell r="A12908" t="str">
            <v>12907</v>
          </cell>
          <cell r="B12908" t="str">
            <v>OM12194</v>
          </cell>
          <cell r="C12908" t="str">
            <v>194 - O &amp; M Expenses Amount</v>
          </cell>
          <cell r="D12908">
            <v>0</v>
          </cell>
          <cell r="F12908" t="str">
            <v>CALC</v>
          </cell>
          <cell r="H12908" t="str">
            <v>194</v>
          </cell>
          <cell r="I12908" t="str">
            <v>C</v>
          </cell>
          <cell r="J12908" t="str">
            <v>om_exp</v>
          </cell>
          <cell r="K12908" t="str">
            <v>beg_bal</v>
          </cell>
          <cell r="M12908" t="str">
            <v>2015/07/1/2/A/0</v>
          </cell>
        </row>
        <row r="12909">
          <cell r="A12909" t="str">
            <v>12908</v>
          </cell>
          <cell r="B12909" t="str">
            <v>OM12194</v>
          </cell>
          <cell r="C12909" t="str">
            <v>194 - O &amp; M Expenses Amount</v>
          </cell>
          <cell r="D12909">
            <v>0</v>
          </cell>
          <cell r="F12909" t="str">
            <v>CALC</v>
          </cell>
          <cell r="H12909" t="str">
            <v>194</v>
          </cell>
          <cell r="I12909" t="str">
            <v>C</v>
          </cell>
          <cell r="J12909" t="str">
            <v>om_exp</v>
          </cell>
          <cell r="K12909" t="str">
            <v>beg_bal</v>
          </cell>
          <cell r="M12909" t="str">
            <v>2015/07/1/2/A/0</v>
          </cell>
        </row>
        <row r="12910">
          <cell r="A12910" t="str">
            <v>12909</v>
          </cell>
          <cell r="B12910" t="str">
            <v>OM12194</v>
          </cell>
          <cell r="C12910" t="str">
            <v>194 - O &amp; M Expenses Amount</v>
          </cell>
          <cell r="D12910">
            <v>15641.09</v>
          </cell>
          <cell r="F12910" t="str">
            <v>CALC</v>
          </cell>
          <cell r="H12910" t="str">
            <v>194</v>
          </cell>
          <cell r="I12910" t="str">
            <v>C</v>
          </cell>
          <cell r="J12910" t="str">
            <v>om_exp</v>
          </cell>
          <cell r="K12910" t="str">
            <v>beg_bal</v>
          </cell>
          <cell r="M12910" t="str">
            <v>2015/07/1/2/A/0</v>
          </cell>
        </row>
        <row r="12911">
          <cell r="A12911" t="str">
            <v>12910</v>
          </cell>
          <cell r="B12911" t="str">
            <v>OM12194</v>
          </cell>
          <cell r="C12911" t="str">
            <v>194 - O &amp; M Expenses Amount</v>
          </cell>
          <cell r="D12911">
            <v>0</v>
          </cell>
          <cell r="F12911" t="str">
            <v>CALC</v>
          </cell>
          <cell r="H12911" t="str">
            <v>194</v>
          </cell>
          <cell r="I12911" t="str">
            <v>C</v>
          </cell>
          <cell r="J12911" t="str">
            <v>om_exp</v>
          </cell>
          <cell r="K12911" t="str">
            <v>beg_bal</v>
          </cell>
          <cell r="M12911" t="str">
            <v>2015/07/1/2/A/0</v>
          </cell>
        </row>
        <row r="12912">
          <cell r="A12912" t="str">
            <v>12911</v>
          </cell>
          <cell r="B12912" t="str">
            <v>OM12194</v>
          </cell>
          <cell r="C12912" t="str">
            <v>194 - O &amp; M Expenses Amount</v>
          </cell>
          <cell r="D12912">
            <v>0</v>
          </cell>
          <cell r="F12912" t="str">
            <v>CALC</v>
          </cell>
          <cell r="H12912" t="str">
            <v>194</v>
          </cell>
          <cell r="I12912" t="str">
            <v>C</v>
          </cell>
          <cell r="J12912" t="str">
            <v>om_exp</v>
          </cell>
          <cell r="K12912" t="str">
            <v>beg_bal</v>
          </cell>
          <cell r="M12912" t="str">
            <v>2015/07/1/2/A/0</v>
          </cell>
        </row>
        <row r="12913">
          <cell r="A12913" t="str">
            <v>12912</v>
          </cell>
          <cell r="B12913" t="str">
            <v>OM12194</v>
          </cell>
          <cell r="C12913" t="str">
            <v>194 - O &amp; M Expenses Amount</v>
          </cell>
          <cell r="D12913">
            <v>105.85</v>
          </cell>
          <cell r="F12913" t="str">
            <v>CALC</v>
          </cell>
          <cell r="H12913" t="str">
            <v>194</v>
          </cell>
          <cell r="I12913" t="str">
            <v>C</v>
          </cell>
          <cell r="J12913" t="str">
            <v>om_exp</v>
          </cell>
          <cell r="K12913" t="str">
            <v>beg_bal</v>
          </cell>
          <cell r="M12913" t="str">
            <v>2015/07/1/2/A/0</v>
          </cell>
        </row>
        <row r="12914">
          <cell r="A12914" t="str">
            <v>12913</v>
          </cell>
          <cell r="B12914" t="str">
            <v>OM12194</v>
          </cell>
          <cell r="C12914" t="str">
            <v>194 - O &amp; M Expenses Amount</v>
          </cell>
          <cell r="D12914">
            <v>0</v>
          </cell>
          <cell r="F12914" t="str">
            <v>CALC</v>
          </cell>
          <cell r="H12914" t="str">
            <v>194</v>
          </cell>
          <cell r="I12914" t="str">
            <v>C</v>
          </cell>
          <cell r="J12914" t="str">
            <v>om_exp</v>
          </cell>
          <cell r="K12914" t="str">
            <v>beg_bal</v>
          </cell>
          <cell r="M12914" t="str">
            <v>2015/07/1/2/A/0</v>
          </cell>
        </row>
        <row r="12915">
          <cell r="A12915" t="str">
            <v>12914</v>
          </cell>
          <cell r="B12915" t="str">
            <v>OM12194</v>
          </cell>
          <cell r="C12915" t="str">
            <v>194 - O &amp; M Expenses Amount</v>
          </cell>
          <cell r="D12915">
            <v>0</v>
          </cell>
          <cell r="F12915" t="str">
            <v>CALC</v>
          </cell>
          <cell r="H12915" t="str">
            <v>194</v>
          </cell>
          <cell r="I12915" t="str">
            <v>C</v>
          </cell>
          <cell r="J12915" t="str">
            <v>om_exp</v>
          </cell>
          <cell r="K12915" t="str">
            <v>beg_bal</v>
          </cell>
          <cell r="M12915" t="str">
            <v>2015/07/1/2/A/0</v>
          </cell>
        </row>
        <row r="12916">
          <cell r="A12916" t="str">
            <v>12915</v>
          </cell>
          <cell r="B12916" t="str">
            <v>OM12194</v>
          </cell>
          <cell r="C12916" t="str">
            <v>194 - O &amp; M Expenses Amount</v>
          </cell>
          <cell r="D12916">
            <v>80959.03</v>
          </cell>
          <cell r="F12916" t="str">
            <v>CALC</v>
          </cell>
          <cell r="H12916" t="str">
            <v>194</v>
          </cell>
          <cell r="I12916" t="str">
            <v>C</v>
          </cell>
          <cell r="J12916" t="str">
            <v>om_exp</v>
          </cell>
          <cell r="K12916" t="str">
            <v>beg_bal</v>
          </cell>
          <cell r="M12916" t="str">
            <v>2015/07/1/2/A/0</v>
          </cell>
        </row>
        <row r="12917">
          <cell r="A12917" t="str">
            <v>12916</v>
          </cell>
          <cell r="B12917" t="str">
            <v>OM92194</v>
          </cell>
          <cell r="C12917" t="str">
            <v>194 - GCP Jurisdictional Factor</v>
          </cell>
          <cell r="D12917">
            <v>0</v>
          </cell>
          <cell r="F12917" t="str">
            <v>CALC</v>
          </cell>
          <cell r="H12917" t="str">
            <v>194</v>
          </cell>
          <cell r="I12917" t="str">
            <v>C</v>
          </cell>
          <cell r="J12917" t="str">
            <v>om_exp</v>
          </cell>
          <cell r="K12917" t="str">
            <v>juris_gcp</v>
          </cell>
          <cell r="M12917" t="str">
            <v>2015/07/1/2/A/0</v>
          </cell>
        </row>
        <row r="12918">
          <cell r="A12918" t="str">
            <v>12917</v>
          </cell>
          <cell r="B12918" t="str">
            <v>OM92194</v>
          </cell>
          <cell r="C12918" t="str">
            <v>194 - GCP Jurisdictional Factor</v>
          </cell>
          <cell r="D12918">
            <v>0</v>
          </cell>
          <cell r="F12918" t="str">
            <v>CALC</v>
          </cell>
          <cell r="H12918" t="str">
            <v>194</v>
          </cell>
          <cell r="I12918" t="str">
            <v>C</v>
          </cell>
          <cell r="J12918" t="str">
            <v>om_exp</v>
          </cell>
          <cell r="K12918" t="str">
            <v>juris_gcp</v>
          </cell>
          <cell r="M12918" t="str">
            <v>2015/07/1/2/A/0</v>
          </cell>
        </row>
        <row r="12919">
          <cell r="A12919" t="str">
            <v>12918</v>
          </cell>
          <cell r="B12919" t="str">
            <v>OM92194</v>
          </cell>
          <cell r="C12919" t="str">
            <v>194 - GCP Jurisdictional Factor</v>
          </cell>
          <cell r="D12919">
            <v>0</v>
          </cell>
          <cell r="F12919" t="str">
            <v>CALC</v>
          </cell>
          <cell r="H12919" t="str">
            <v>194</v>
          </cell>
          <cell r="I12919" t="str">
            <v>C</v>
          </cell>
          <cell r="J12919" t="str">
            <v>om_exp</v>
          </cell>
          <cell r="K12919" t="str">
            <v>juris_gcp</v>
          </cell>
          <cell r="M12919" t="str">
            <v>2015/07/1/2/A/0</v>
          </cell>
        </row>
        <row r="12920">
          <cell r="A12920" t="str">
            <v>12919</v>
          </cell>
          <cell r="B12920" t="str">
            <v>OM92194</v>
          </cell>
          <cell r="C12920" t="str">
            <v>194 - GCP Jurisdictional Factor</v>
          </cell>
          <cell r="D12920">
            <v>0</v>
          </cell>
          <cell r="F12920" t="str">
            <v>CALC</v>
          </cell>
          <cell r="H12920" t="str">
            <v>194</v>
          </cell>
          <cell r="I12920" t="str">
            <v>C</v>
          </cell>
          <cell r="J12920" t="str">
            <v>om_exp</v>
          </cell>
          <cell r="K12920" t="str">
            <v>juris_gcp</v>
          </cell>
          <cell r="M12920" t="str">
            <v>2015/07/1/2/A/0</v>
          </cell>
        </row>
        <row r="12921">
          <cell r="A12921" t="str">
            <v>12920</v>
          </cell>
          <cell r="B12921" t="str">
            <v>OM92194</v>
          </cell>
          <cell r="C12921" t="str">
            <v>194 - GCP Jurisdictional Factor</v>
          </cell>
          <cell r="D12921">
            <v>0</v>
          </cell>
          <cell r="F12921" t="str">
            <v>CALC</v>
          </cell>
          <cell r="H12921" t="str">
            <v>194</v>
          </cell>
          <cell r="I12921" t="str">
            <v>C</v>
          </cell>
          <cell r="J12921" t="str">
            <v>om_exp</v>
          </cell>
          <cell r="K12921" t="str">
            <v>juris_gcp</v>
          </cell>
          <cell r="M12921" t="str">
            <v>2015/07/1/2/A/0</v>
          </cell>
        </row>
        <row r="12922">
          <cell r="A12922" t="str">
            <v>12921</v>
          </cell>
          <cell r="B12922" t="str">
            <v>OM92194</v>
          </cell>
          <cell r="C12922" t="str">
            <v>194 - GCP Jurisdictional Factor</v>
          </cell>
          <cell r="D12922">
            <v>0</v>
          </cell>
          <cell r="F12922" t="str">
            <v>CALC</v>
          </cell>
          <cell r="H12922" t="str">
            <v>194</v>
          </cell>
          <cell r="I12922" t="str">
            <v>C</v>
          </cell>
          <cell r="J12922" t="str">
            <v>om_exp</v>
          </cell>
          <cell r="K12922" t="str">
            <v>juris_gcp</v>
          </cell>
          <cell r="M12922" t="str">
            <v>2015/07/1/2/A/0</v>
          </cell>
        </row>
        <row r="12923">
          <cell r="A12923" t="str">
            <v>12922</v>
          </cell>
          <cell r="B12923" t="str">
            <v>OM92194</v>
          </cell>
          <cell r="C12923" t="str">
            <v>194 - GCP Jurisdictional Factor</v>
          </cell>
          <cell r="D12923">
            <v>0</v>
          </cell>
          <cell r="F12923" t="str">
            <v>CALC</v>
          </cell>
          <cell r="H12923" t="str">
            <v>194</v>
          </cell>
          <cell r="I12923" t="str">
            <v>C</v>
          </cell>
          <cell r="J12923" t="str">
            <v>om_exp</v>
          </cell>
          <cell r="K12923" t="str">
            <v>juris_gcp</v>
          </cell>
          <cell r="M12923" t="str">
            <v>2015/07/1/2/A/0</v>
          </cell>
        </row>
        <row r="12924">
          <cell r="A12924" t="str">
            <v>12923</v>
          </cell>
          <cell r="B12924" t="str">
            <v>OM92194</v>
          </cell>
          <cell r="C12924" t="str">
            <v>194 - GCP Jurisdictional Factor</v>
          </cell>
          <cell r="D12924">
            <v>0</v>
          </cell>
          <cell r="F12924" t="str">
            <v>CALC</v>
          </cell>
          <cell r="H12924" t="str">
            <v>194</v>
          </cell>
          <cell r="I12924" t="str">
            <v>C</v>
          </cell>
          <cell r="J12924" t="str">
            <v>om_exp</v>
          </cell>
          <cell r="K12924" t="str">
            <v>juris_gcp</v>
          </cell>
          <cell r="M12924" t="str">
            <v>2015/07/1/2/A/0</v>
          </cell>
        </row>
        <row r="12925">
          <cell r="A12925" t="str">
            <v>12924</v>
          </cell>
          <cell r="B12925" t="str">
            <v>OM92194</v>
          </cell>
          <cell r="C12925" t="str">
            <v>194 - GCP Jurisdictional Factor</v>
          </cell>
          <cell r="D12925">
            <v>0</v>
          </cell>
          <cell r="F12925" t="str">
            <v>CALC</v>
          </cell>
          <cell r="H12925" t="str">
            <v>194</v>
          </cell>
          <cell r="I12925" t="str">
            <v>C</v>
          </cell>
          <cell r="J12925" t="str">
            <v>om_exp</v>
          </cell>
          <cell r="K12925" t="str">
            <v>juris_gcp</v>
          </cell>
          <cell r="M12925" t="str">
            <v>2015/07/1/2/A/0</v>
          </cell>
        </row>
        <row r="12926">
          <cell r="A12926" t="str">
            <v>12925</v>
          </cell>
          <cell r="B12926" t="str">
            <v>OM92194</v>
          </cell>
          <cell r="C12926" t="str">
            <v>194 - GCP Jurisdictional Factor</v>
          </cell>
          <cell r="D12926">
            <v>0</v>
          </cell>
          <cell r="F12926" t="str">
            <v>CALC</v>
          </cell>
          <cell r="H12926" t="str">
            <v>194</v>
          </cell>
          <cell r="I12926" t="str">
            <v>C</v>
          </cell>
          <cell r="J12926" t="str">
            <v>om_exp</v>
          </cell>
          <cell r="K12926" t="str">
            <v>juris_gcp</v>
          </cell>
          <cell r="M12926" t="str">
            <v>2015/07/1/2/A/0</v>
          </cell>
        </row>
        <row r="12927">
          <cell r="A12927" t="str">
            <v>12926</v>
          </cell>
          <cell r="B12927" t="str">
            <v>OM92194</v>
          </cell>
          <cell r="C12927" t="str">
            <v>194 - GCP Jurisdictional Factor</v>
          </cell>
          <cell r="D12927">
            <v>0</v>
          </cell>
          <cell r="F12927" t="str">
            <v>CALC</v>
          </cell>
          <cell r="H12927" t="str">
            <v>194</v>
          </cell>
          <cell r="I12927" t="str">
            <v>C</v>
          </cell>
          <cell r="J12927" t="str">
            <v>om_exp</v>
          </cell>
          <cell r="K12927" t="str">
            <v>juris_gcp</v>
          </cell>
          <cell r="M12927" t="str">
            <v>2015/07/1/2/A/0</v>
          </cell>
        </row>
        <row r="12928">
          <cell r="A12928" t="str">
            <v>12927</v>
          </cell>
          <cell r="B12928" t="str">
            <v>OMC2194</v>
          </cell>
          <cell r="C12928" t="str">
            <v>194 - GCP Jurisdictional O &amp; M Exp Amount</v>
          </cell>
          <cell r="D12928">
            <v>0</v>
          </cell>
          <cell r="F12928" t="str">
            <v>CALC</v>
          </cell>
          <cell r="H12928" t="str">
            <v>194</v>
          </cell>
          <cell r="I12928" t="str">
            <v>C</v>
          </cell>
          <cell r="J12928" t="str">
            <v>om_exp</v>
          </cell>
          <cell r="K12928" t="str">
            <v>juris_gcp_amt</v>
          </cell>
          <cell r="M12928" t="str">
            <v>2015/07/1/2/A/0</v>
          </cell>
        </row>
        <row r="12929">
          <cell r="A12929" t="str">
            <v>12928</v>
          </cell>
          <cell r="B12929" t="str">
            <v>OMC2194</v>
          </cell>
          <cell r="C12929" t="str">
            <v>194 - GCP Jurisdictional O &amp; M Exp Amount</v>
          </cell>
          <cell r="D12929">
            <v>0</v>
          </cell>
          <cell r="F12929" t="str">
            <v>CALC</v>
          </cell>
          <cell r="H12929" t="str">
            <v>194</v>
          </cell>
          <cell r="I12929" t="str">
            <v>C</v>
          </cell>
          <cell r="J12929" t="str">
            <v>om_exp</v>
          </cell>
          <cell r="K12929" t="str">
            <v>juris_gcp_amt</v>
          </cell>
          <cell r="M12929" t="str">
            <v>2015/07/1/2/A/0</v>
          </cell>
        </row>
        <row r="12930">
          <cell r="A12930" t="str">
            <v>12929</v>
          </cell>
          <cell r="B12930" t="str">
            <v>OMC2194</v>
          </cell>
          <cell r="C12930" t="str">
            <v>194 - GCP Jurisdictional O &amp; M Exp Amount</v>
          </cell>
          <cell r="D12930">
            <v>0</v>
          </cell>
          <cell r="F12930" t="str">
            <v>CALC</v>
          </cell>
          <cell r="H12930" t="str">
            <v>194</v>
          </cell>
          <cell r="I12930" t="str">
            <v>C</v>
          </cell>
          <cell r="J12930" t="str">
            <v>om_exp</v>
          </cell>
          <cell r="K12930" t="str">
            <v>juris_gcp_amt</v>
          </cell>
          <cell r="M12930" t="str">
            <v>2015/07/1/2/A/0</v>
          </cell>
        </row>
        <row r="12931">
          <cell r="A12931" t="str">
            <v>12930</v>
          </cell>
          <cell r="B12931" t="str">
            <v>OMC2194</v>
          </cell>
          <cell r="C12931" t="str">
            <v>194 - GCP Jurisdictional O &amp; M Exp Amount</v>
          </cell>
          <cell r="D12931">
            <v>0</v>
          </cell>
          <cell r="F12931" t="str">
            <v>CALC</v>
          </cell>
          <cell r="H12931" t="str">
            <v>194</v>
          </cell>
          <cell r="I12931" t="str">
            <v>C</v>
          </cell>
          <cell r="J12931" t="str">
            <v>om_exp</v>
          </cell>
          <cell r="K12931" t="str">
            <v>juris_gcp_amt</v>
          </cell>
          <cell r="M12931" t="str">
            <v>2015/07/1/2/A/0</v>
          </cell>
        </row>
        <row r="12932">
          <cell r="A12932" t="str">
            <v>12931</v>
          </cell>
          <cell r="B12932" t="str">
            <v>OMC2194</v>
          </cell>
          <cell r="C12932" t="str">
            <v>194 - GCP Jurisdictional O &amp; M Exp Amount</v>
          </cell>
          <cell r="D12932">
            <v>0</v>
          </cell>
          <cell r="F12932" t="str">
            <v>CALC</v>
          </cell>
          <cell r="H12932" t="str">
            <v>194</v>
          </cell>
          <cell r="I12932" t="str">
            <v>C</v>
          </cell>
          <cell r="J12932" t="str">
            <v>om_exp</v>
          </cell>
          <cell r="K12932" t="str">
            <v>juris_gcp_amt</v>
          </cell>
          <cell r="M12932" t="str">
            <v>2015/07/1/2/A/0</v>
          </cell>
        </row>
        <row r="12933">
          <cell r="A12933" t="str">
            <v>12932</v>
          </cell>
          <cell r="B12933" t="str">
            <v>OMC2194</v>
          </cell>
          <cell r="C12933" t="str">
            <v>194 - GCP Jurisdictional O &amp; M Exp Amount</v>
          </cell>
          <cell r="D12933">
            <v>0</v>
          </cell>
          <cell r="F12933" t="str">
            <v>CALC</v>
          </cell>
          <cell r="H12933" t="str">
            <v>194</v>
          </cell>
          <cell r="I12933" t="str">
            <v>C</v>
          </cell>
          <cell r="J12933" t="str">
            <v>om_exp</v>
          </cell>
          <cell r="K12933" t="str">
            <v>juris_gcp_amt</v>
          </cell>
          <cell r="M12933" t="str">
            <v>2015/07/1/2/A/0</v>
          </cell>
        </row>
        <row r="12934">
          <cell r="A12934" t="str">
            <v>12933</v>
          </cell>
          <cell r="B12934" t="str">
            <v>OMC2194</v>
          </cell>
          <cell r="C12934" t="str">
            <v>194 - GCP Jurisdictional O &amp; M Exp Amount</v>
          </cell>
          <cell r="D12934">
            <v>0</v>
          </cell>
          <cell r="F12934" t="str">
            <v>CALC</v>
          </cell>
          <cell r="H12934" t="str">
            <v>194</v>
          </cell>
          <cell r="I12934" t="str">
            <v>C</v>
          </cell>
          <cell r="J12934" t="str">
            <v>om_exp</v>
          </cell>
          <cell r="K12934" t="str">
            <v>juris_gcp_amt</v>
          </cell>
          <cell r="M12934" t="str">
            <v>2015/07/1/2/A/0</v>
          </cell>
        </row>
        <row r="12935">
          <cell r="A12935" t="str">
            <v>12934</v>
          </cell>
          <cell r="B12935" t="str">
            <v>OMC2194</v>
          </cell>
          <cell r="C12935" t="str">
            <v>194 - GCP Jurisdictional O &amp; M Exp Amount</v>
          </cell>
          <cell r="D12935">
            <v>0</v>
          </cell>
          <cell r="F12935" t="str">
            <v>CALC</v>
          </cell>
          <cell r="H12935" t="str">
            <v>194</v>
          </cell>
          <cell r="I12935" t="str">
            <v>C</v>
          </cell>
          <cell r="J12935" t="str">
            <v>om_exp</v>
          </cell>
          <cell r="K12935" t="str">
            <v>juris_gcp_amt</v>
          </cell>
          <cell r="M12935" t="str">
            <v>2015/07/1/2/A/0</v>
          </cell>
        </row>
        <row r="12936">
          <cell r="A12936" t="str">
            <v>12935</v>
          </cell>
          <cell r="B12936" t="str">
            <v>OMC2194</v>
          </cell>
          <cell r="C12936" t="str">
            <v>194 - GCP Jurisdictional O &amp; M Exp Amount</v>
          </cell>
          <cell r="D12936">
            <v>0</v>
          </cell>
          <cell r="F12936" t="str">
            <v>CALC</v>
          </cell>
          <cell r="H12936" t="str">
            <v>194</v>
          </cell>
          <cell r="I12936" t="str">
            <v>C</v>
          </cell>
          <cell r="J12936" t="str">
            <v>om_exp</v>
          </cell>
          <cell r="K12936" t="str">
            <v>juris_gcp_amt</v>
          </cell>
          <cell r="M12936" t="str">
            <v>2015/07/1/2/A/0</v>
          </cell>
        </row>
        <row r="12937">
          <cell r="A12937" t="str">
            <v>12936</v>
          </cell>
          <cell r="B12937" t="str">
            <v>OMC2194</v>
          </cell>
          <cell r="C12937" t="str">
            <v>194 - GCP Jurisdictional O &amp; M Exp Amount</v>
          </cell>
          <cell r="D12937">
            <v>0</v>
          </cell>
          <cell r="F12937" t="str">
            <v>CALC</v>
          </cell>
          <cell r="H12937" t="str">
            <v>194</v>
          </cell>
          <cell r="I12937" t="str">
            <v>C</v>
          </cell>
          <cell r="J12937" t="str">
            <v>om_exp</v>
          </cell>
          <cell r="K12937" t="str">
            <v>juris_gcp_amt</v>
          </cell>
          <cell r="M12937" t="str">
            <v>2015/07/1/2/A/0</v>
          </cell>
        </row>
        <row r="12938">
          <cell r="A12938" t="str">
            <v>12937</v>
          </cell>
          <cell r="B12938" t="str">
            <v>OMC2194</v>
          </cell>
          <cell r="C12938" t="str">
            <v>194 - GCP Jurisdictional O &amp; M Exp Amount</v>
          </cell>
          <cell r="D12938">
            <v>0</v>
          </cell>
          <cell r="F12938" t="str">
            <v>CALC</v>
          </cell>
          <cell r="H12938" t="str">
            <v>194</v>
          </cell>
          <cell r="I12938" t="str">
            <v>C</v>
          </cell>
          <cell r="J12938" t="str">
            <v>om_exp</v>
          </cell>
          <cell r="K12938" t="str">
            <v>juris_gcp_amt</v>
          </cell>
          <cell r="M12938" t="str">
            <v>2015/07/1/2/A/0</v>
          </cell>
        </row>
        <row r="12939">
          <cell r="A12939" t="str">
            <v>12938</v>
          </cell>
          <cell r="B12939" t="str">
            <v>OM22194</v>
          </cell>
          <cell r="C12939" t="str">
            <v>194 - CP Allocation Factor</v>
          </cell>
          <cell r="D12939">
            <v>1</v>
          </cell>
          <cell r="F12939" t="str">
            <v>CALC</v>
          </cell>
          <cell r="H12939" t="str">
            <v>194</v>
          </cell>
          <cell r="I12939" t="str">
            <v>C</v>
          </cell>
          <cell r="J12939" t="str">
            <v>om_exp</v>
          </cell>
          <cell r="K12939" t="str">
            <v>alloc_cp</v>
          </cell>
          <cell r="M12939" t="str">
            <v>2015/07/1/2/A/0</v>
          </cell>
        </row>
        <row r="12940">
          <cell r="A12940" t="str">
            <v>12939</v>
          </cell>
          <cell r="B12940" t="str">
            <v>OM22194</v>
          </cell>
          <cell r="C12940" t="str">
            <v>194 - CP Allocation Factor</v>
          </cell>
          <cell r="D12940">
            <v>1</v>
          </cell>
          <cell r="F12940" t="str">
            <v>CALC</v>
          </cell>
          <cell r="H12940" t="str">
            <v>194</v>
          </cell>
          <cell r="I12940" t="str">
            <v>C</v>
          </cell>
          <cell r="J12940" t="str">
            <v>om_exp</v>
          </cell>
          <cell r="K12940" t="str">
            <v>alloc_cp</v>
          </cell>
          <cell r="M12940" t="str">
            <v>2015/07/1/2/A/0</v>
          </cell>
        </row>
        <row r="12941">
          <cell r="A12941" t="str">
            <v>12940</v>
          </cell>
          <cell r="B12941" t="str">
            <v>OM22194</v>
          </cell>
          <cell r="C12941" t="str">
            <v>194 - CP Allocation Factor</v>
          </cell>
          <cell r="D12941">
            <v>1</v>
          </cell>
          <cell r="F12941" t="str">
            <v>CALC</v>
          </cell>
          <cell r="H12941" t="str">
            <v>194</v>
          </cell>
          <cell r="I12941" t="str">
            <v>C</v>
          </cell>
          <cell r="J12941" t="str">
            <v>om_exp</v>
          </cell>
          <cell r="K12941" t="str">
            <v>alloc_cp</v>
          </cell>
          <cell r="M12941" t="str">
            <v>2015/07/1/2/A/0</v>
          </cell>
        </row>
        <row r="12942">
          <cell r="A12942" t="str">
            <v>12941</v>
          </cell>
          <cell r="B12942" t="str">
            <v>OM22194</v>
          </cell>
          <cell r="C12942" t="str">
            <v>194 - CP Allocation Factor</v>
          </cell>
          <cell r="D12942">
            <v>1</v>
          </cell>
          <cell r="F12942" t="str">
            <v>CALC</v>
          </cell>
          <cell r="H12942" t="str">
            <v>194</v>
          </cell>
          <cell r="I12942" t="str">
            <v>C</v>
          </cell>
          <cell r="J12942" t="str">
            <v>om_exp</v>
          </cell>
          <cell r="K12942" t="str">
            <v>alloc_cp</v>
          </cell>
          <cell r="M12942" t="str">
            <v>2015/07/1/2/A/0</v>
          </cell>
        </row>
        <row r="12943">
          <cell r="A12943" t="str">
            <v>12942</v>
          </cell>
          <cell r="B12943" t="str">
            <v>OM22194</v>
          </cell>
          <cell r="C12943" t="str">
            <v>194 - CP Allocation Factor</v>
          </cell>
          <cell r="D12943">
            <v>1</v>
          </cell>
          <cell r="F12943" t="str">
            <v>CALC</v>
          </cell>
          <cell r="H12943" t="str">
            <v>194</v>
          </cell>
          <cell r="I12943" t="str">
            <v>C</v>
          </cell>
          <cell r="J12943" t="str">
            <v>om_exp</v>
          </cell>
          <cell r="K12943" t="str">
            <v>alloc_cp</v>
          </cell>
          <cell r="M12943" t="str">
            <v>2015/07/1/2/A/0</v>
          </cell>
        </row>
        <row r="12944">
          <cell r="A12944" t="str">
            <v>12943</v>
          </cell>
          <cell r="B12944" t="str">
            <v>OM22194</v>
          </cell>
          <cell r="C12944" t="str">
            <v>194 - CP Allocation Factor</v>
          </cell>
          <cell r="D12944">
            <v>1</v>
          </cell>
          <cell r="F12944" t="str">
            <v>CALC</v>
          </cell>
          <cell r="H12944" t="str">
            <v>194</v>
          </cell>
          <cell r="I12944" t="str">
            <v>C</v>
          </cell>
          <cell r="J12944" t="str">
            <v>om_exp</v>
          </cell>
          <cell r="K12944" t="str">
            <v>alloc_cp</v>
          </cell>
          <cell r="M12944" t="str">
            <v>2015/07/1/2/A/0</v>
          </cell>
        </row>
        <row r="12945">
          <cell r="A12945" t="str">
            <v>12944</v>
          </cell>
          <cell r="B12945" t="str">
            <v>OM22194</v>
          </cell>
          <cell r="C12945" t="str">
            <v>194 - CP Allocation Factor</v>
          </cell>
          <cell r="D12945">
            <v>1</v>
          </cell>
          <cell r="F12945" t="str">
            <v>CALC</v>
          </cell>
          <cell r="H12945" t="str">
            <v>194</v>
          </cell>
          <cell r="I12945" t="str">
            <v>C</v>
          </cell>
          <cell r="J12945" t="str">
            <v>om_exp</v>
          </cell>
          <cell r="K12945" t="str">
            <v>alloc_cp</v>
          </cell>
          <cell r="M12945" t="str">
            <v>2015/07/1/2/A/0</v>
          </cell>
        </row>
        <row r="12946">
          <cell r="A12946" t="str">
            <v>12945</v>
          </cell>
          <cell r="B12946" t="str">
            <v>OM22194</v>
          </cell>
          <cell r="C12946" t="str">
            <v>194 - CP Allocation Factor</v>
          </cell>
          <cell r="D12946">
            <v>1</v>
          </cell>
          <cell r="F12946" t="str">
            <v>CALC</v>
          </cell>
          <cell r="H12946" t="str">
            <v>194</v>
          </cell>
          <cell r="I12946" t="str">
            <v>C</v>
          </cell>
          <cell r="J12946" t="str">
            <v>om_exp</v>
          </cell>
          <cell r="K12946" t="str">
            <v>alloc_cp</v>
          </cell>
          <cell r="M12946" t="str">
            <v>2015/07/1/2/A/0</v>
          </cell>
        </row>
        <row r="12947">
          <cell r="A12947" t="str">
            <v>12946</v>
          </cell>
          <cell r="B12947" t="str">
            <v>OM22194</v>
          </cell>
          <cell r="C12947" t="str">
            <v>194 - CP Allocation Factor</v>
          </cell>
          <cell r="D12947">
            <v>1</v>
          </cell>
          <cell r="F12947" t="str">
            <v>CALC</v>
          </cell>
          <cell r="H12947" t="str">
            <v>194</v>
          </cell>
          <cell r="I12947" t="str">
            <v>C</v>
          </cell>
          <cell r="J12947" t="str">
            <v>om_exp</v>
          </cell>
          <cell r="K12947" t="str">
            <v>alloc_cp</v>
          </cell>
          <cell r="M12947" t="str">
            <v>2015/07/1/2/A/0</v>
          </cell>
        </row>
        <row r="12948">
          <cell r="A12948" t="str">
            <v>12947</v>
          </cell>
          <cell r="B12948" t="str">
            <v>OM22194</v>
          </cell>
          <cell r="C12948" t="str">
            <v>194 - CP Allocation Factor</v>
          </cell>
          <cell r="D12948">
            <v>1</v>
          </cell>
          <cell r="F12948" t="str">
            <v>CALC</v>
          </cell>
          <cell r="H12948" t="str">
            <v>194</v>
          </cell>
          <cell r="I12948" t="str">
            <v>C</v>
          </cell>
          <cell r="J12948" t="str">
            <v>om_exp</v>
          </cell>
          <cell r="K12948" t="str">
            <v>alloc_cp</v>
          </cell>
          <cell r="M12948" t="str">
            <v>2015/07/1/2/A/0</v>
          </cell>
        </row>
        <row r="12949">
          <cell r="A12949" t="str">
            <v>12948</v>
          </cell>
          <cell r="B12949" t="str">
            <v>OM22194</v>
          </cell>
          <cell r="C12949" t="str">
            <v>194 - CP Allocation Factor</v>
          </cell>
          <cell r="D12949">
            <v>1</v>
          </cell>
          <cell r="F12949" t="str">
            <v>CALC</v>
          </cell>
          <cell r="H12949" t="str">
            <v>194</v>
          </cell>
          <cell r="I12949" t="str">
            <v>C</v>
          </cell>
          <cell r="J12949" t="str">
            <v>om_exp</v>
          </cell>
          <cell r="K12949" t="str">
            <v>alloc_cp</v>
          </cell>
          <cell r="M12949" t="str">
            <v>2015/07/1/2/A/0</v>
          </cell>
        </row>
        <row r="12950">
          <cell r="A12950" t="str">
            <v>12949</v>
          </cell>
          <cell r="B12950" t="str">
            <v>OMB2195</v>
          </cell>
          <cell r="C12950" t="str">
            <v>195 - CP Jurisdictional O &amp; M Exp Amount</v>
          </cell>
          <cell r="D12950">
            <v>0</v>
          </cell>
          <cell r="F12950" t="str">
            <v>CALC</v>
          </cell>
          <cell r="H12950" t="str">
            <v>195</v>
          </cell>
          <cell r="I12950" t="str">
            <v>C</v>
          </cell>
          <cell r="J12950" t="str">
            <v>om_exp</v>
          </cell>
          <cell r="K12950" t="str">
            <v>juris_cp_amt</v>
          </cell>
          <cell r="M12950" t="str">
            <v>2015/07/1/2/A/0</v>
          </cell>
        </row>
        <row r="12951">
          <cell r="A12951" t="str">
            <v>12950</v>
          </cell>
          <cell r="B12951" t="str">
            <v>OMB2195</v>
          </cell>
          <cell r="C12951" t="str">
            <v>195 - CP Jurisdictional O &amp; M Exp Amount</v>
          </cell>
          <cell r="D12951">
            <v>0</v>
          </cell>
          <cell r="F12951" t="str">
            <v>CALC</v>
          </cell>
          <cell r="H12951" t="str">
            <v>195</v>
          </cell>
          <cell r="I12951" t="str">
            <v>C</v>
          </cell>
          <cell r="J12951" t="str">
            <v>om_exp</v>
          </cell>
          <cell r="K12951" t="str">
            <v>juris_cp_amt</v>
          </cell>
          <cell r="M12951" t="str">
            <v>2015/07/1/2/A/0</v>
          </cell>
        </row>
        <row r="12952">
          <cell r="A12952" t="str">
            <v>12951</v>
          </cell>
          <cell r="B12952" t="str">
            <v>OMB2195</v>
          </cell>
          <cell r="C12952" t="str">
            <v>195 - CP Jurisdictional O &amp; M Exp Amount</v>
          </cell>
          <cell r="D12952">
            <v>0</v>
          </cell>
          <cell r="F12952" t="str">
            <v>CALC</v>
          </cell>
          <cell r="H12952" t="str">
            <v>195</v>
          </cell>
          <cell r="I12952" t="str">
            <v>C</v>
          </cell>
          <cell r="J12952" t="str">
            <v>om_exp</v>
          </cell>
          <cell r="K12952" t="str">
            <v>juris_cp_amt</v>
          </cell>
          <cell r="M12952" t="str">
            <v>2015/07/1/2/A/0</v>
          </cell>
        </row>
        <row r="12953">
          <cell r="A12953" t="str">
            <v>12952</v>
          </cell>
          <cell r="B12953" t="str">
            <v>OMB2195</v>
          </cell>
          <cell r="C12953" t="str">
            <v>195 - CP Jurisdictional O &amp; M Exp Amount</v>
          </cell>
          <cell r="D12953">
            <v>0</v>
          </cell>
          <cell r="F12953" t="str">
            <v>CALC</v>
          </cell>
          <cell r="H12953" t="str">
            <v>195</v>
          </cell>
          <cell r="I12953" t="str">
            <v>C</v>
          </cell>
          <cell r="J12953" t="str">
            <v>om_exp</v>
          </cell>
          <cell r="K12953" t="str">
            <v>juris_cp_amt</v>
          </cell>
          <cell r="M12953" t="str">
            <v>2015/07/1/2/A/0</v>
          </cell>
        </row>
        <row r="12954">
          <cell r="A12954" t="str">
            <v>12953</v>
          </cell>
          <cell r="B12954" t="str">
            <v>OMB2195</v>
          </cell>
          <cell r="C12954" t="str">
            <v>195 - CP Jurisdictional O &amp; M Exp Amount</v>
          </cell>
          <cell r="D12954">
            <v>2765.63</v>
          </cell>
          <cell r="F12954" t="str">
            <v>CALC</v>
          </cell>
          <cell r="H12954" t="str">
            <v>195</v>
          </cell>
          <cell r="I12954" t="str">
            <v>C</v>
          </cell>
          <cell r="J12954" t="str">
            <v>om_exp</v>
          </cell>
          <cell r="K12954" t="str">
            <v>juris_cp_amt</v>
          </cell>
          <cell r="M12954" t="str">
            <v>2015/07/1/2/A/0</v>
          </cell>
        </row>
        <row r="12955">
          <cell r="A12955" t="str">
            <v>12954</v>
          </cell>
          <cell r="B12955" t="str">
            <v>OMB2195</v>
          </cell>
          <cell r="C12955" t="str">
            <v>195 - CP Jurisdictional O &amp; M Exp Amount</v>
          </cell>
          <cell r="D12955">
            <v>0</v>
          </cell>
          <cell r="F12955" t="str">
            <v>CALC</v>
          </cell>
          <cell r="H12955" t="str">
            <v>195</v>
          </cell>
          <cell r="I12955" t="str">
            <v>C</v>
          </cell>
          <cell r="J12955" t="str">
            <v>om_exp</v>
          </cell>
          <cell r="K12955" t="str">
            <v>juris_cp_amt</v>
          </cell>
          <cell r="M12955" t="str">
            <v>2015/07/1/2/A/0</v>
          </cell>
        </row>
        <row r="12956">
          <cell r="A12956" t="str">
            <v>12955</v>
          </cell>
          <cell r="B12956" t="str">
            <v>OMB2195</v>
          </cell>
          <cell r="C12956" t="str">
            <v>195 - CP Jurisdictional O &amp; M Exp Amount</v>
          </cell>
          <cell r="D12956">
            <v>0</v>
          </cell>
          <cell r="F12956" t="str">
            <v>CALC</v>
          </cell>
          <cell r="H12956" t="str">
            <v>195</v>
          </cell>
          <cell r="I12956" t="str">
            <v>C</v>
          </cell>
          <cell r="J12956" t="str">
            <v>om_exp</v>
          </cell>
          <cell r="K12956" t="str">
            <v>juris_cp_amt</v>
          </cell>
          <cell r="M12956" t="str">
            <v>2015/07/1/2/A/0</v>
          </cell>
        </row>
        <row r="12957">
          <cell r="A12957" t="str">
            <v>12956</v>
          </cell>
          <cell r="B12957" t="str">
            <v>OMB2195</v>
          </cell>
          <cell r="C12957" t="str">
            <v>195 - CP Jurisdictional O &amp; M Exp Amount</v>
          </cell>
          <cell r="D12957">
            <v>0</v>
          </cell>
          <cell r="F12957" t="str">
            <v>CALC</v>
          </cell>
          <cell r="H12957" t="str">
            <v>195</v>
          </cell>
          <cell r="I12957" t="str">
            <v>C</v>
          </cell>
          <cell r="J12957" t="str">
            <v>om_exp</v>
          </cell>
          <cell r="K12957" t="str">
            <v>juris_cp_amt</v>
          </cell>
          <cell r="M12957" t="str">
            <v>2015/07/1/2/A/0</v>
          </cell>
        </row>
        <row r="12958">
          <cell r="A12958" t="str">
            <v>12957</v>
          </cell>
          <cell r="B12958" t="str">
            <v>OMB2195</v>
          </cell>
          <cell r="C12958" t="str">
            <v>195 - CP Jurisdictional O &amp; M Exp Amount</v>
          </cell>
          <cell r="D12958">
            <v>0</v>
          </cell>
          <cell r="F12958" t="str">
            <v>CALC</v>
          </cell>
          <cell r="H12958" t="str">
            <v>195</v>
          </cell>
          <cell r="I12958" t="str">
            <v>C</v>
          </cell>
          <cell r="J12958" t="str">
            <v>om_exp</v>
          </cell>
          <cell r="K12958" t="str">
            <v>juris_cp_amt</v>
          </cell>
          <cell r="M12958" t="str">
            <v>2015/07/1/2/A/0</v>
          </cell>
        </row>
        <row r="12959">
          <cell r="A12959" t="str">
            <v>12958</v>
          </cell>
          <cell r="B12959" t="str">
            <v>OMB2195</v>
          </cell>
          <cell r="C12959" t="str">
            <v>195 - CP Jurisdictional O &amp; M Exp Amount</v>
          </cell>
          <cell r="D12959">
            <v>49263.65</v>
          </cell>
          <cell r="F12959" t="str">
            <v>CALC</v>
          </cell>
          <cell r="H12959" t="str">
            <v>195</v>
          </cell>
          <cell r="I12959" t="str">
            <v>C</v>
          </cell>
          <cell r="J12959" t="str">
            <v>om_exp</v>
          </cell>
          <cell r="K12959" t="str">
            <v>juris_cp_amt</v>
          </cell>
          <cell r="M12959" t="str">
            <v>2015/07/1/2/A/0</v>
          </cell>
        </row>
        <row r="12960">
          <cell r="A12960" t="str">
            <v>12959</v>
          </cell>
          <cell r="B12960" t="str">
            <v>OMA2195</v>
          </cell>
          <cell r="C12960" t="str">
            <v>195 - Energy Jurisdictional Factor</v>
          </cell>
          <cell r="D12960">
            <v>0</v>
          </cell>
          <cell r="F12960" t="str">
            <v>CALC</v>
          </cell>
          <cell r="H12960" t="str">
            <v>195</v>
          </cell>
          <cell r="I12960" t="str">
            <v>C</v>
          </cell>
          <cell r="J12960" t="str">
            <v>om_exp</v>
          </cell>
          <cell r="K12960" t="str">
            <v>juris_energy</v>
          </cell>
          <cell r="M12960" t="str">
            <v>2015/07/1/2/A/0</v>
          </cell>
        </row>
        <row r="12961">
          <cell r="A12961" t="str">
            <v>12960</v>
          </cell>
          <cell r="B12961" t="str">
            <v>OMA2195</v>
          </cell>
          <cell r="C12961" t="str">
            <v>195 - Energy Jurisdictional Factor</v>
          </cell>
          <cell r="D12961">
            <v>0</v>
          </cell>
          <cell r="F12961" t="str">
            <v>CALC</v>
          </cell>
          <cell r="H12961" t="str">
            <v>195</v>
          </cell>
          <cell r="I12961" t="str">
            <v>C</v>
          </cell>
          <cell r="J12961" t="str">
            <v>om_exp</v>
          </cell>
          <cell r="K12961" t="str">
            <v>juris_energy</v>
          </cell>
          <cell r="M12961" t="str">
            <v>2015/07/1/2/A/0</v>
          </cell>
        </row>
        <row r="12962">
          <cell r="A12962" t="str">
            <v>12961</v>
          </cell>
          <cell r="B12962" t="str">
            <v>OMA2195</v>
          </cell>
          <cell r="C12962" t="str">
            <v>195 - Energy Jurisdictional Factor</v>
          </cell>
          <cell r="D12962">
            <v>0</v>
          </cell>
          <cell r="F12962" t="str">
            <v>CALC</v>
          </cell>
          <cell r="H12962" t="str">
            <v>195</v>
          </cell>
          <cell r="I12962" t="str">
            <v>C</v>
          </cell>
          <cell r="J12962" t="str">
            <v>om_exp</v>
          </cell>
          <cell r="K12962" t="str">
            <v>juris_energy</v>
          </cell>
          <cell r="M12962" t="str">
            <v>2015/07/1/2/A/0</v>
          </cell>
        </row>
        <row r="12963">
          <cell r="A12963" t="str">
            <v>12962</v>
          </cell>
          <cell r="B12963" t="str">
            <v>OMA2195</v>
          </cell>
          <cell r="C12963" t="str">
            <v>195 - Energy Jurisdictional Factor</v>
          </cell>
          <cell r="D12963">
            <v>0</v>
          </cell>
          <cell r="F12963" t="str">
            <v>CALC</v>
          </cell>
          <cell r="H12963" t="str">
            <v>195</v>
          </cell>
          <cell r="I12963" t="str">
            <v>C</v>
          </cell>
          <cell r="J12963" t="str">
            <v>om_exp</v>
          </cell>
          <cell r="K12963" t="str">
            <v>juris_energy</v>
          </cell>
          <cell r="M12963" t="str">
            <v>2015/07/1/2/A/0</v>
          </cell>
        </row>
        <row r="12964">
          <cell r="A12964" t="str">
            <v>12963</v>
          </cell>
          <cell r="B12964" t="str">
            <v>OMA2195</v>
          </cell>
          <cell r="C12964" t="str">
            <v>195 - Energy Jurisdictional Factor</v>
          </cell>
          <cell r="D12964">
            <v>0</v>
          </cell>
          <cell r="F12964" t="str">
            <v>CALC</v>
          </cell>
          <cell r="H12964" t="str">
            <v>195</v>
          </cell>
          <cell r="I12964" t="str">
            <v>C</v>
          </cell>
          <cell r="J12964" t="str">
            <v>om_exp</v>
          </cell>
          <cell r="K12964" t="str">
            <v>juris_energy</v>
          </cell>
          <cell r="M12964" t="str">
            <v>2015/07/1/2/A/0</v>
          </cell>
        </row>
        <row r="12965">
          <cell r="A12965" t="str">
            <v>12964</v>
          </cell>
          <cell r="B12965" t="str">
            <v>OMA2195</v>
          </cell>
          <cell r="C12965" t="str">
            <v>195 - Energy Jurisdictional Factor</v>
          </cell>
          <cell r="D12965">
            <v>0</v>
          </cell>
          <cell r="F12965" t="str">
            <v>CALC</v>
          </cell>
          <cell r="H12965" t="str">
            <v>195</v>
          </cell>
          <cell r="I12965" t="str">
            <v>C</v>
          </cell>
          <cell r="J12965" t="str">
            <v>om_exp</v>
          </cell>
          <cell r="K12965" t="str">
            <v>juris_energy</v>
          </cell>
          <cell r="M12965" t="str">
            <v>2015/07/1/2/A/0</v>
          </cell>
        </row>
        <row r="12966">
          <cell r="A12966" t="str">
            <v>12965</v>
          </cell>
          <cell r="B12966" t="str">
            <v>OMA2195</v>
          </cell>
          <cell r="C12966" t="str">
            <v>195 - Energy Jurisdictional Factor</v>
          </cell>
          <cell r="D12966">
            <v>0</v>
          </cell>
          <cell r="F12966" t="str">
            <v>CALC</v>
          </cell>
          <cell r="H12966" t="str">
            <v>195</v>
          </cell>
          <cell r="I12966" t="str">
            <v>C</v>
          </cell>
          <cell r="J12966" t="str">
            <v>om_exp</v>
          </cell>
          <cell r="K12966" t="str">
            <v>juris_energy</v>
          </cell>
          <cell r="M12966" t="str">
            <v>2015/07/1/2/A/0</v>
          </cell>
        </row>
        <row r="12967">
          <cell r="A12967" t="str">
            <v>12966</v>
          </cell>
          <cell r="B12967" t="str">
            <v>OMA2195</v>
          </cell>
          <cell r="C12967" t="str">
            <v>195 - Energy Jurisdictional Factor</v>
          </cell>
          <cell r="D12967">
            <v>0</v>
          </cell>
          <cell r="F12967" t="str">
            <v>CALC</v>
          </cell>
          <cell r="H12967" t="str">
            <v>195</v>
          </cell>
          <cell r="I12967" t="str">
            <v>C</v>
          </cell>
          <cell r="J12967" t="str">
            <v>om_exp</v>
          </cell>
          <cell r="K12967" t="str">
            <v>juris_energy</v>
          </cell>
          <cell r="M12967" t="str">
            <v>2015/07/1/2/A/0</v>
          </cell>
        </row>
        <row r="12968">
          <cell r="A12968" t="str">
            <v>12967</v>
          </cell>
          <cell r="B12968" t="str">
            <v>OMA2195</v>
          </cell>
          <cell r="C12968" t="str">
            <v>195 - Energy Jurisdictional Factor</v>
          </cell>
          <cell r="D12968">
            <v>0</v>
          </cell>
          <cell r="F12968" t="str">
            <v>CALC</v>
          </cell>
          <cell r="H12968" t="str">
            <v>195</v>
          </cell>
          <cell r="I12968" t="str">
            <v>C</v>
          </cell>
          <cell r="J12968" t="str">
            <v>om_exp</v>
          </cell>
          <cell r="K12968" t="str">
            <v>juris_energy</v>
          </cell>
          <cell r="M12968" t="str">
            <v>2015/07/1/2/A/0</v>
          </cell>
        </row>
        <row r="12969">
          <cell r="A12969" t="str">
            <v>12968</v>
          </cell>
          <cell r="B12969" t="str">
            <v>OMA2195</v>
          </cell>
          <cell r="C12969" t="str">
            <v>195 - Energy Jurisdictional Factor</v>
          </cell>
          <cell r="D12969">
            <v>0</v>
          </cell>
          <cell r="F12969" t="str">
            <v>CALC</v>
          </cell>
          <cell r="H12969" t="str">
            <v>195</v>
          </cell>
          <cell r="I12969" t="str">
            <v>C</v>
          </cell>
          <cell r="J12969" t="str">
            <v>om_exp</v>
          </cell>
          <cell r="K12969" t="str">
            <v>juris_energy</v>
          </cell>
          <cell r="M12969" t="str">
            <v>2015/07/1/2/A/0</v>
          </cell>
        </row>
        <row r="12970">
          <cell r="A12970" t="str">
            <v>12969</v>
          </cell>
          <cell r="B12970" t="str">
            <v>OM32195</v>
          </cell>
          <cell r="C12970" t="str">
            <v>195 - GCP Allocation Factor</v>
          </cell>
          <cell r="D12970">
            <v>0</v>
          </cell>
          <cell r="F12970" t="str">
            <v>CALC</v>
          </cell>
          <cell r="H12970" t="str">
            <v>195</v>
          </cell>
          <cell r="I12970" t="str">
            <v>C</v>
          </cell>
          <cell r="J12970" t="str">
            <v>om_exp</v>
          </cell>
          <cell r="K12970" t="str">
            <v>alloc_gcp</v>
          </cell>
          <cell r="M12970" t="str">
            <v>2015/07/1/2/A/0</v>
          </cell>
        </row>
        <row r="12971">
          <cell r="A12971" t="str">
            <v>12970</v>
          </cell>
          <cell r="B12971" t="str">
            <v>OM32195</v>
          </cell>
          <cell r="C12971" t="str">
            <v>195 - GCP Allocation Factor</v>
          </cell>
          <cell r="D12971">
            <v>0</v>
          </cell>
          <cell r="F12971" t="str">
            <v>CALC</v>
          </cell>
          <cell r="H12971" t="str">
            <v>195</v>
          </cell>
          <cell r="I12971" t="str">
            <v>C</v>
          </cell>
          <cell r="J12971" t="str">
            <v>om_exp</v>
          </cell>
          <cell r="K12971" t="str">
            <v>alloc_gcp</v>
          </cell>
          <cell r="M12971" t="str">
            <v>2015/07/1/2/A/0</v>
          </cell>
        </row>
        <row r="12972">
          <cell r="A12972" t="str">
            <v>12971</v>
          </cell>
          <cell r="B12972" t="str">
            <v>OM32195</v>
          </cell>
          <cell r="C12972" t="str">
            <v>195 - GCP Allocation Factor</v>
          </cell>
          <cell r="D12972">
            <v>0</v>
          </cell>
          <cell r="F12972" t="str">
            <v>CALC</v>
          </cell>
          <cell r="H12972" t="str">
            <v>195</v>
          </cell>
          <cell r="I12972" t="str">
            <v>C</v>
          </cell>
          <cell r="J12972" t="str">
            <v>om_exp</v>
          </cell>
          <cell r="K12972" t="str">
            <v>alloc_gcp</v>
          </cell>
          <cell r="M12972" t="str">
            <v>2015/07/1/2/A/0</v>
          </cell>
        </row>
        <row r="12973">
          <cell r="A12973" t="str">
            <v>12972</v>
          </cell>
          <cell r="B12973" t="str">
            <v>OM32195</v>
          </cell>
          <cell r="C12973" t="str">
            <v>195 - GCP Allocation Factor</v>
          </cell>
          <cell r="D12973">
            <v>0</v>
          </cell>
          <cell r="F12973" t="str">
            <v>CALC</v>
          </cell>
          <cell r="H12973" t="str">
            <v>195</v>
          </cell>
          <cell r="I12973" t="str">
            <v>C</v>
          </cell>
          <cell r="J12973" t="str">
            <v>om_exp</v>
          </cell>
          <cell r="K12973" t="str">
            <v>alloc_gcp</v>
          </cell>
          <cell r="M12973" t="str">
            <v>2015/07/1/2/A/0</v>
          </cell>
        </row>
        <row r="12974">
          <cell r="A12974" t="str">
            <v>12973</v>
          </cell>
          <cell r="B12974" t="str">
            <v>OM32195</v>
          </cell>
          <cell r="C12974" t="str">
            <v>195 - GCP Allocation Factor</v>
          </cell>
          <cell r="D12974">
            <v>0</v>
          </cell>
          <cell r="F12974" t="str">
            <v>CALC</v>
          </cell>
          <cell r="H12974" t="str">
            <v>195</v>
          </cell>
          <cell r="I12974" t="str">
            <v>C</v>
          </cell>
          <cell r="J12974" t="str">
            <v>om_exp</v>
          </cell>
          <cell r="K12974" t="str">
            <v>alloc_gcp</v>
          </cell>
          <cell r="M12974" t="str">
            <v>2015/07/1/2/A/0</v>
          </cell>
        </row>
        <row r="12975">
          <cell r="A12975" t="str">
            <v>12974</v>
          </cell>
          <cell r="B12975" t="str">
            <v>OM32195</v>
          </cell>
          <cell r="C12975" t="str">
            <v>195 - GCP Allocation Factor</v>
          </cell>
          <cell r="D12975">
            <v>0</v>
          </cell>
          <cell r="F12975" t="str">
            <v>CALC</v>
          </cell>
          <cell r="H12975" t="str">
            <v>195</v>
          </cell>
          <cell r="I12975" t="str">
            <v>C</v>
          </cell>
          <cell r="J12975" t="str">
            <v>om_exp</v>
          </cell>
          <cell r="K12975" t="str">
            <v>alloc_gcp</v>
          </cell>
          <cell r="M12975" t="str">
            <v>2015/07/1/2/A/0</v>
          </cell>
        </row>
        <row r="12976">
          <cell r="A12976" t="str">
            <v>12975</v>
          </cell>
          <cell r="B12976" t="str">
            <v>OM32195</v>
          </cell>
          <cell r="C12976" t="str">
            <v>195 - GCP Allocation Factor</v>
          </cell>
          <cell r="D12976">
            <v>0</v>
          </cell>
          <cell r="F12976" t="str">
            <v>CALC</v>
          </cell>
          <cell r="H12976" t="str">
            <v>195</v>
          </cell>
          <cell r="I12976" t="str">
            <v>C</v>
          </cell>
          <cell r="J12976" t="str">
            <v>om_exp</v>
          </cell>
          <cell r="K12976" t="str">
            <v>alloc_gcp</v>
          </cell>
          <cell r="M12976" t="str">
            <v>2015/07/1/2/A/0</v>
          </cell>
        </row>
        <row r="12977">
          <cell r="A12977" t="str">
            <v>12976</v>
          </cell>
          <cell r="B12977" t="str">
            <v>OM32195</v>
          </cell>
          <cell r="C12977" t="str">
            <v>195 - GCP Allocation Factor</v>
          </cell>
          <cell r="D12977">
            <v>0</v>
          </cell>
          <cell r="F12977" t="str">
            <v>CALC</v>
          </cell>
          <cell r="H12977" t="str">
            <v>195</v>
          </cell>
          <cell r="I12977" t="str">
            <v>C</v>
          </cell>
          <cell r="J12977" t="str">
            <v>om_exp</v>
          </cell>
          <cell r="K12977" t="str">
            <v>alloc_gcp</v>
          </cell>
          <cell r="M12977" t="str">
            <v>2015/07/1/2/A/0</v>
          </cell>
        </row>
        <row r="12978">
          <cell r="A12978" t="str">
            <v>12977</v>
          </cell>
          <cell r="B12978" t="str">
            <v>OM32195</v>
          </cell>
          <cell r="C12978" t="str">
            <v>195 - GCP Allocation Factor</v>
          </cell>
          <cell r="D12978">
            <v>0</v>
          </cell>
          <cell r="F12978" t="str">
            <v>CALC</v>
          </cell>
          <cell r="H12978" t="str">
            <v>195</v>
          </cell>
          <cell r="I12978" t="str">
            <v>C</v>
          </cell>
          <cell r="J12978" t="str">
            <v>om_exp</v>
          </cell>
          <cell r="K12978" t="str">
            <v>alloc_gcp</v>
          </cell>
          <cell r="M12978" t="str">
            <v>2015/07/1/2/A/0</v>
          </cell>
        </row>
        <row r="12979">
          <cell r="A12979" t="str">
            <v>12978</v>
          </cell>
          <cell r="B12979" t="str">
            <v>OM32195</v>
          </cell>
          <cell r="C12979" t="str">
            <v>195 - GCP Allocation Factor</v>
          </cell>
          <cell r="D12979">
            <v>0</v>
          </cell>
          <cell r="F12979" t="str">
            <v>CALC</v>
          </cell>
          <cell r="H12979" t="str">
            <v>195</v>
          </cell>
          <cell r="I12979" t="str">
            <v>C</v>
          </cell>
          <cell r="J12979" t="str">
            <v>om_exp</v>
          </cell>
          <cell r="K12979" t="str">
            <v>alloc_gcp</v>
          </cell>
          <cell r="M12979" t="str">
            <v>2015/07/1/2/A/0</v>
          </cell>
        </row>
        <row r="12980">
          <cell r="A12980" t="str">
            <v>12979</v>
          </cell>
          <cell r="B12980" t="str">
            <v>OM52195</v>
          </cell>
          <cell r="C12980" t="str">
            <v>195 - CP Allocation O &amp; M Exp Amount</v>
          </cell>
          <cell r="D12980">
            <v>0</v>
          </cell>
          <cell r="F12980" t="str">
            <v>CALC</v>
          </cell>
          <cell r="H12980" t="str">
            <v>195</v>
          </cell>
          <cell r="I12980" t="str">
            <v>C</v>
          </cell>
          <cell r="J12980" t="str">
            <v>om_exp</v>
          </cell>
          <cell r="K12980" t="str">
            <v>alloc_cp_amt</v>
          </cell>
          <cell r="M12980" t="str">
            <v>2015/07/1/2/A/0</v>
          </cell>
        </row>
        <row r="12981">
          <cell r="A12981" t="str">
            <v>12980</v>
          </cell>
          <cell r="B12981" t="str">
            <v>OM52195</v>
          </cell>
          <cell r="C12981" t="str">
            <v>195 - CP Allocation O &amp; M Exp Amount</v>
          </cell>
          <cell r="D12981">
            <v>0</v>
          </cell>
          <cell r="F12981" t="str">
            <v>CALC</v>
          </cell>
          <cell r="H12981" t="str">
            <v>195</v>
          </cell>
          <cell r="I12981" t="str">
            <v>C</v>
          </cell>
          <cell r="J12981" t="str">
            <v>om_exp</v>
          </cell>
          <cell r="K12981" t="str">
            <v>alloc_cp_amt</v>
          </cell>
          <cell r="M12981" t="str">
            <v>2015/07/1/2/A/0</v>
          </cell>
        </row>
        <row r="12982">
          <cell r="A12982" t="str">
            <v>12981</v>
          </cell>
          <cell r="B12982" t="str">
            <v>OM52195</v>
          </cell>
          <cell r="C12982" t="str">
            <v>195 - CP Allocation O &amp; M Exp Amount</v>
          </cell>
          <cell r="D12982">
            <v>0</v>
          </cell>
          <cell r="F12982" t="str">
            <v>CALC</v>
          </cell>
          <cell r="H12982" t="str">
            <v>195</v>
          </cell>
          <cell r="I12982" t="str">
            <v>C</v>
          </cell>
          <cell r="J12982" t="str">
            <v>om_exp</v>
          </cell>
          <cell r="K12982" t="str">
            <v>alloc_cp_amt</v>
          </cell>
          <cell r="M12982" t="str">
            <v>2015/07/1/2/A/0</v>
          </cell>
        </row>
        <row r="12983">
          <cell r="A12983" t="str">
            <v>12982</v>
          </cell>
          <cell r="B12983" t="str">
            <v>OM52195</v>
          </cell>
          <cell r="C12983" t="str">
            <v>195 - CP Allocation O &amp; M Exp Amount</v>
          </cell>
          <cell r="D12983">
            <v>0</v>
          </cell>
          <cell r="F12983" t="str">
            <v>CALC</v>
          </cell>
          <cell r="H12983" t="str">
            <v>195</v>
          </cell>
          <cell r="I12983" t="str">
            <v>C</v>
          </cell>
          <cell r="J12983" t="str">
            <v>om_exp</v>
          </cell>
          <cell r="K12983" t="str">
            <v>alloc_cp_amt</v>
          </cell>
          <cell r="M12983" t="str">
            <v>2015/07/1/2/A/0</v>
          </cell>
        </row>
        <row r="12984">
          <cell r="A12984" t="str">
            <v>12983</v>
          </cell>
          <cell r="B12984" t="str">
            <v>OM52195</v>
          </cell>
          <cell r="C12984" t="str">
            <v>195 - CP Allocation O &amp; M Exp Amount</v>
          </cell>
          <cell r="D12984">
            <v>2765.63</v>
          </cell>
          <cell r="F12984" t="str">
            <v>CALC</v>
          </cell>
          <cell r="H12984" t="str">
            <v>195</v>
          </cell>
          <cell r="I12984" t="str">
            <v>C</v>
          </cell>
          <cell r="J12984" t="str">
            <v>om_exp</v>
          </cell>
          <cell r="K12984" t="str">
            <v>alloc_cp_amt</v>
          </cell>
          <cell r="M12984" t="str">
            <v>2015/07/1/2/A/0</v>
          </cell>
        </row>
        <row r="12985">
          <cell r="A12985" t="str">
            <v>12984</v>
          </cell>
          <cell r="B12985" t="str">
            <v>OM52195</v>
          </cell>
          <cell r="C12985" t="str">
            <v>195 - CP Allocation O &amp; M Exp Amount</v>
          </cell>
          <cell r="D12985">
            <v>0</v>
          </cell>
          <cell r="F12985" t="str">
            <v>CALC</v>
          </cell>
          <cell r="H12985" t="str">
            <v>195</v>
          </cell>
          <cell r="I12985" t="str">
            <v>C</v>
          </cell>
          <cell r="J12985" t="str">
            <v>om_exp</v>
          </cell>
          <cell r="K12985" t="str">
            <v>alloc_cp_amt</v>
          </cell>
          <cell r="M12985" t="str">
            <v>2015/07/1/2/A/0</v>
          </cell>
        </row>
        <row r="12986">
          <cell r="A12986" t="str">
            <v>12985</v>
          </cell>
          <cell r="B12986" t="str">
            <v>OM52195</v>
          </cell>
          <cell r="C12986" t="str">
            <v>195 - CP Allocation O &amp; M Exp Amount</v>
          </cell>
          <cell r="D12986">
            <v>0</v>
          </cell>
          <cell r="F12986" t="str">
            <v>CALC</v>
          </cell>
          <cell r="H12986" t="str">
            <v>195</v>
          </cell>
          <cell r="I12986" t="str">
            <v>C</v>
          </cell>
          <cell r="J12986" t="str">
            <v>om_exp</v>
          </cell>
          <cell r="K12986" t="str">
            <v>alloc_cp_amt</v>
          </cell>
          <cell r="M12986" t="str">
            <v>2015/07/1/2/A/0</v>
          </cell>
        </row>
        <row r="12987">
          <cell r="A12987" t="str">
            <v>12986</v>
          </cell>
          <cell r="B12987" t="str">
            <v>OM52195</v>
          </cell>
          <cell r="C12987" t="str">
            <v>195 - CP Allocation O &amp; M Exp Amount</v>
          </cell>
          <cell r="D12987">
            <v>0</v>
          </cell>
          <cell r="F12987" t="str">
            <v>CALC</v>
          </cell>
          <cell r="H12987" t="str">
            <v>195</v>
          </cell>
          <cell r="I12987" t="str">
            <v>C</v>
          </cell>
          <cell r="J12987" t="str">
            <v>om_exp</v>
          </cell>
          <cell r="K12987" t="str">
            <v>alloc_cp_amt</v>
          </cell>
          <cell r="M12987" t="str">
            <v>2015/07/1/2/A/0</v>
          </cell>
        </row>
        <row r="12988">
          <cell r="A12988" t="str">
            <v>12987</v>
          </cell>
          <cell r="B12988" t="str">
            <v>OM52195</v>
          </cell>
          <cell r="C12988" t="str">
            <v>195 - CP Allocation O &amp; M Exp Amount</v>
          </cell>
          <cell r="D12988">
            <v>0</v>
          </cell>
          <cell r="F12988" t="str">
            <v>CALC</v>
          </cell>
          <cell r="H12988" t="str">
            <v>195</v>
          </cell>
          <cell r="I12988" t="str">
            <v>C</v>
          </cell>
          <cell r="J12988" t="str">
            <v>om_exp</v>
          </cell>
          <cell r="K12988" t="str">
            <v>alloc_cp_amt</v>
          </cell>
          <cell r="M12988" t="str">
            <v>2015/07/1/2/A/0</v>
          </cell>
        </row>
        <row r="12989">
          <cell r="A12989" t="str">
            <v>12988</v>
          </cell>
          <cell r="B12989" t="str">
            <v>OM52195</v>
          </cell>
          <cell r="C12989" t="str">
            <v>195 - CP Allocation O &amp; M Exp Amount</v>
          </cell>
          <cell r="D12989">
            <v>49263.65</v>
          </cell>
          <cell r="F12989" t="str">
            <v>CALC</v>
          </cell>
          <cell r="H12989" t="str">
            <v>195</v>
          </cell>
          <cell r="I12989" t="str">
            <v>C</v>
          </cell>
          <cell r="J12989" t="str">
            <v>om_exp</v>
          </cell>
          <cell r="K12989" t="str">
            <v>alloc_cp_amt</v>
          </cell>
          <cell r="M12989" t="str">
            <v>2015/07/1/2/A/0</v>
          </cell>
        </row>
        <row r="12990">
          <cell r="A12990" t="str">
            <v>12989</v>
          </cell>
          <cell r="B12990" t="str">
            <v>OM82195</v>
          </cell>
          <cell r="C12990" t="str">
            <v>195 - CP Jurisdictional Factor</v>
          </cell>
          <cell r="D12990">
            <v>0</v>
          </cell>
          <cell r="F12990" t="str">
            <v>CALC</v>
          </cell>
          <cell r="H12990" t="str">
            <v>195</v>
          </cell>
          <cell r="I12990" t="str">
            <v>C</v>
          </cell>
          <cell r="J12990" t="str">
            <v>om_exp</v>
          </cell>
          <cell r="K12990" t="str">
            <v>juris_cp</v>
          </cell>
          <cell r="M12990" t="str">
            <v>2015/07/1/2/A/0</v>
          </cell>
        </row>
        <row r="12991">
          <cell r="A12991" t="str">
            <v>12990</v>
          </cell>
          <cell r="B12991" t="str">
            <v>OM82195</v>
          </cell>
          <cell r="C12991" t="str">
            <v>195 - CP Jurisdictional Factor</v>
          </cell>
          <cell r="D12991">
            <v>0</v>
          </cell>
          <cell r="F12991" t="str">
            <v>CALC</v>
          </cell>
          <cell r="H12991" t="str">
            <v>195</v>
          </cell>
          <cell r="I12991" t="str">
            <v>C</v>
          </cell>
          <cell r="J12991" t="str">
            <v>om_exp</v>
          </cell>
          <cell r="K12991" t="str">
            <v>juris_cp</v>
          </cell>
          <cell r="M12991" t="str">
            <v>2015/07/1/2/A/0</v>
          </cell>
        </row>
        <row r="12992">
          <cell r="A12992" t="str">
            <v>12991</v>
          </cell>
          <cell r="B12992" t="str">
            <v>OM82195</v>
          </cell>
          <cell r="C12992" t="str">
            <v>195 - CP Jurisdictional Factor</v>
          </cell>
          <cell r="D12992">
            <v>0</v>
          </cell>
          <cell r="F12992" t="str">
            <v>CALC</v>
          </cell>
          <cell r="H12992" t="str">
            <v>195</v>
          </cell>
          <cell r="I12992" t="str">
            <v>C</v>
          </cell>
          <cell r="J12992" t="str">
            <v>om_exp</v>
          </cell>
          <cell r="K12992" t="str">
            <v>juris_cp</v>
          </cell>
          <cell r="M12992" t="str">
            <v>2015/07/1/2/A/0</v>
          </cell>
        </row>
        <row r="12993">
          <cell r="A12993" t="str">
            <v>12992</v>
          </cell>
          <cell r="B12993" t="str">
            <v>OM82195</v>
          </cell>
          <cell r="C12993" t="str">
            <v>195 - CP Jurisdictional Factor</v>
          </cell>
          <cell r="D12993">
            <v>0</v>
          </cell>
          <cell r="F12993" t="str">
            <v>CALC</v>
          </cell>
          <cell r="H12993" t="str">
            <v>195</v>
          </cell>
          <cell r="I12993" t="str">
            <v>C</v>
          </cell>
          <cell r="J12993" t="str">
            <v>om_exp</v>
          </cell>
          <cell r="K12993" t="str">
            <v>juris_cp</v>
          </cell>
          <cell r="M12993" t="str">
            <v>2015/07/1/2/A/0</v>
          </cell>
        </row>
        <row r="12994">
          <cell r="A12994" t="str">
            <v>12993</v>
          </cell>
          <cell r="B12994" t="str">
            <v>OM82195</v>
          </cell>
          <cell r="C12994" t="str">
            <v>195 - CP Jurisdictional Factor</v>
          </cell>
          <cell r="D12994">
            <v>0</v>
          </cell>
          <cell r="F12994" t="str">
            <v>CALC</v>
          </cell>
          <cell r="H12994" t="str">
            <v>195</v>
          </cell>
          <cell r="I12994" t="str">
            <v>C</v>
          </cell>
          <cell r="J12994" t="str">
            <v>om_exp</v>
          </cell>
          <cell r="K12994" t="str">
            <v>juris_cp</v>
          </cell>
          <cell r="M12994" t="str">
            <v>2015/07/1/2/A/0</v>
          </cell>
        </row>
        <row r="12995">
          <cell r="A12995" t="str">
            <v>12994</v>
          </cell>
          <cell r="B12995" t="str">
            <v>OM82195</v>
          </cell>
          <cell r="C12995" t="str">
            <v>195 - CP Jurisdictional Factor</v>
          </cell>
          <cell r="D12995">
            <v>0</v>
          </cell>
          <cell r="F12995" t="str">
            <v>CALC</v>
          </cell>
          <cell r="H12995" t="str">
            <v>195</v>
          </cell>
          <cell r="I12995" t="str">
            <v>C</v>
          </cell>
          <cell r="J12995" t="str">
            <v>om_exp</v>
          </cell>
          <cell r="K12995" t="str">
            <v>juris_cp</v>
          </cell>
          <cell r="M12995" t="str">
            <v>2015/07/1/2/A/0</v>
          </cell>
        </row>
        <row r="12996">
          <cell r="A12996" t="str">
            <v>12995</v>
          </cell>
          <cell r="B12996" t="str">
            <v>OM82195</v>
          </cell>
          <cell r="C12996" t="str">
            <v>195 - CP Jurisdictional Factor</v>
          </cell>
          <cell r="D12996">
            <v>0</v>
          </cell>
          <cell r="F12996" t="str">
            <v>CALC</v>
          </cell>
          <cell r="H12996" t="str">
            <v>195</v>
          </cell>
          <cell r="I12996" t="str">
            <v>C</v>
          </cell>
          <cell r="J12996" t="str">
            <v>om_exp</v>
          </cell>
          <cell r="K12996" t="str">
            <v>juris_cp</v>
          </cell>
          <cell r="M12996" t="str">
            <v>2015/07/1/2/A/0</v>
          </cell>
        </row>
        <row r="12997">
          <cell r="A12997" t="str">
            <v>12996</v>
          </cell>
          <cell r="B12997" t="str">
            <v>OM82195</v>
          </cell>
          <cell r="C12997" t="str">
            <v>195 - CP Jurisdictional Factor</v>
          </cell>
          <cell r="D12997">
            <v>0</v>
          </cell>
          <cell r="F12997" t="str">
            <v>CALC</v>
          </cell>
          <cell r="H12997" t="str">
            <v>195</v>
          </cell>
          <cell r="I12997" t="str">
            <v>C</v>
          </cell>
          <cell r="J12997" t="str">
            <v>om_exp</v>
          </cell>
          <cell r="K12997" t="str">
            <v>juris_cp</v>
          </cell>
          <cell r="M12997" t="str">
            <v>2015/07/1/2/A/0</v>
          </cell>
        </row>
        <row r="12998">
          <cell r="A12998" t="str">
            <v>12997</v>
          </cell>
          <cell r="B12998" t="str">
            <v>OM82195</v>
          </cell>
          <cell r="C12998" t="str">
            <v>195 - CP Jurisdictional Factor</v>
          </cell>
          <cell r="D12998">
            <v>0</v>
          </cell>
          <cell r="F12998" t="str">
            <v>CALC</v>
          </cell>
          <cell r="H12998" t="str">
            <v>195</v>
          </cell>
          <cell r="I12998" t="str">
            <v>C</v>
          </cell>
          <cell r="J12998" t="str">
            <v>om_exp</v>
          </cell>
          <cell r="K12998" t="str">
            <v>juris_cp</v>
          </cell>
          <cell r="M12998" t="str">
            <v>2015/07/1/2/A/0</v>
          </cell>
        </row>
        <row r="12999">
          <cell r="A12999" t="str">
            <v>12998</v>
          </cell>
          <cell r="B12999" t="str">
            <v>OM82195</v>
          </cell>
          <cell r="C12999" t="str">
            <v>195 - CP Jurisdictional Factor</v>
          </cell>
          <cell r="D12999">
            <v>0</v>
          </cell>
          <cell r="F12999" t="str">
            <v>CALC</v>
          </cell>
          <cell r="H12999" t="str">
            <v>195</v>
          </cell>
          <cell r="I12999" t="str">
            <v>C</v>
          </cell>
          <cell r="J12999" t="str">
            <v>om_exp</v>
          </cell>
          <cell r="K12999" t="str">
            <v>juris_cp</v>
          </cell>
          <cell r="M12999" t="str">
            <v>2015/07/1/2/A/0</v>
          </cell>
        </row>
        <row r="13000">
          <cell r="A13000" t="str">
            <v>12999</v>
          </cell>
          <cell r="B13000" t="str">
            <v>OMD2195</v>
          </cell>
          <cell r="C13000" t="str">
            <v>195 - Energy Jurisdictional O &amp; M Exp Amount</v>
          </cell>
          <cell r="D13000">
            <v>0</v>
          </cell>
          <cell r="F13000" t="str">
            <v>CALC</v>
          </cell>
          <cell r="H13000" t="str">
            <v>195</v>
          </cell>
          <cell r="I13000" t="str">
            <v>C</v>
          </cell>
          <cell r="J13000" t="str">
            <v>om_exp</v>
          </cell>
          <cell r="K13000" t="str">
            <v>juris_energy_amt</v>
          </cell>
          <cell r="M13000" t="str">
            <v>2015/07/1/2/A/0</v>
          </cell>
        </row>
        <row r="13001">
          <cell r="A13001" t="str">
            <v>13000</v>
          </cell>
          <cell r="B13001" t="str">
            <v>OMD2195</v>
          </cell>
          <cell r="C13001" t="str">
            <v>195 - Energy Jurisdictional O &amp; M Exp Amount</v>
          </cell>
          <cell r="D13001">
            <v>0</v>
          </cell>
          <cell r="F13001" t="str">
            <v>CALC</v>
          </cell>
          <cell r="H13001" t="str">
            <v>195</v>
          </cell>
          <cell r="I13001" t="str">
            <v>C</v>
          </cell>
          <cell r="J13001" t="str">
            <v>om_exp</v>
          </cell>
          <cell r="K13001" t="str">
            <v>juris_energy_amt</v>
          </cell>
          <cell r="M13001" t="str">
            <v>2015/07/1/2/A/0</v>
          </cell>
        </row>
        <row r="13002">
          <cell r="A13002" t="str">
            <v>13001</v>
          </cell>
          <cell r="B13002" t="str">
            <v>OMD2195</v>
          </cell>
          <cell r="C13002" t="str">
            <v>195 - Energy Jurisdictional O &amp; M Exp Amount</v>
          </cell>
          <cell r="D13002">
            <v>0</v>
          </cell>
          <cell r="F13002" t="str">
            <v>CALC</v>
          </cell>
          <cell r="H13002" t="str">
            <v>195</v>
          </cell>
          <cell r="I13002" t="str">
            <v>C</v>
          </cell>
          <cell r="J13002" t="str">
            <v>om_exp</v>
          </cell>
          <cell r="K13002" t="str">
            <v>juris_energy_amt</v>
          </cell>
          <cell r="M13002" t="str">
            <v>2015/07/1/2/A/0</v>
          </cell>
        </row>
        <row r="13003">
          <cell r="A13003" t="str">
            <v>13002</v>
          </cell>
          <cell r="B13003" t="str">
            <v>OMD2195</v>
          </cell>
          <cell r="C13003" t="str">
            <v>195 - Energy Jurisdictional O &amp; M Exp Amount</v>
          </cell>
          <cell r="D13003">
            <v>0</v>
          </cell>
          <cell r="F13003" t="str">
            <v>CALC</v>
          </cell>
          <cell r="H13003" t="str">
            <v>195</v>
          </cell>
          <cell r="I13003" t="str">
            <v>C</v>
          </cell>
          <cell r="J13003" t="str">
            <v>om_exp</v>
          </cell>
          <cell r="K13003" t="str">
            <v>juris_energy_amt</v>
          </cell>
          <cell r="M13003" t="str">
            <v>2015/07/1/2/A/0</v>
          </cell>
        </row>
        <row r="13004">
          <cell r="A13004" t="str">
            <v>13003</v>
          </cell>
          <cell r="B13004" t="str">
            <v>OMD2195</v>
          </cell>
          <cell r="C13004" t="str">
            <v>195 - Energy Jurisdictional O &amp; M Exp Amount</v>
          </cell>
          <cell r="D13004">
            <v>0</v>
          </cell>
          <cell r="F13004" t="str">
            <v>CALC</v>
          </cell>
          <cell r="H13004" t="str">
            <v>195</v>
          </cell>
          <cell r="I13004" t="str">
            <v>C</v>
          </cell>
          <cell r="J13004" t="str">
            <v>om_exp</v>
          </cell>
          <cell r="K13004" t="str">
            <v>juris_energy_amt</v>
          </cell>
          <cell r="M13004" t="str">
            <v>2015/07/1/2/A/0</v>
          </cell>
        </row>
        <row r="13005">
          <cell r="A13005" t="str">
            <v>13004</v>
          </cell>
          <cell r="B13005" t="str">
            <v>OMD2195</v>
          </cell>
          <cell r="C13005" t="str">
            <v>195 - Energy Jurisdictional O &amp; M Exp Amount</v>
          </cell>
          <cell r="D13005">
            <v>0</v>
          </cell>
          <cell r="F13005" t="str">
            <v>CALC</v>
          </cell>
          <cell r="H13005" t="str">
            <v>195</v>
          </cell>
          <cell r="I13005" t="str">
            <v>C</v>
          </cell>
          <cell r="J13005" t="str">
            <v>om_exp</v>
          </cell>
          <cell r="K13005" t="str">
            <v>juris_energy_amt</v>
          </cell>
          <cell r="M13005" t="str">
            <v>2015/07/1/2/A/0</v>
          </cell>
        </row>
        <row r="13006">
          <cell r="A13006" t="str">
            <v>13005</v>
          </cell>
          <cell r="B13006" t="str">
            <v>OMD2195</v>
          </cell>
          <cell r="C13006" t="str">
            <v>195 - Energy Jurisdictional O &amp; M Exp Amount</v>
          </cell>
          <cell r="D13006">
            <v>0</v>
          </cell>
          <cell r="F13006" t="str">
            <v>CALC</v>
          </cell>
          <cell r="H13006" t="str">
            <v>195</v>
          </cell>
          <cell r="I13006" t="str">
            <v>C</v>
          </cell>
          <cell r="J13006" t="str">
            <v>om_exp</v>
          </cell>
          <cell r="K13006" t="str">
            <v>juris_energy_amt</v>
          </cell>
          <cell r="M13006" t="str">
            <v>2015/07/1/2/A/0</v>
          </cell>
        </row>
        <row r="13007">
          <cell r="A13007" t="str">
            <v>13006</v>
          </cell>
          <cell r="B13007" t="str">
            <v>OMD2195</v>
          </cell>
          <cell r="C13007" t="str">
            <v>195 - Energy Jurisdictional O &amp; M Exp Amount</v>
          </cell>
          <cell r="D13007">
            <v>0</v>
          </cell>
          <cell r="F13007" t="str">
            <v>CALC</v>
          </cell>
          <cell r="H13007" t="str">
            <v>195</v>
          </cell>
          <cell r="I13007" t="str">
            <v>C</v>
          </cell>
          <cell r="J13007" t="str">
            <v>om_exp</v>
          </cell>
          <cell r="K13007" t="str">
            <v>juris_energy_amt</v>
          </cell>
          <cell r="M13007" t="str">
            <v>2015/07/1/2/A/0</v>
          </cell>
        </row>
        <row r="13008">
          <cell r="A13008" t="str">
            <v>13007</v>
          </cell>
          <cell r="B13008" t="str">
            <v>OMD2195</v>
          </cell>
          <cell r="C13008" t="str">
            <v>195 - Energy Jurisdictional O &amp; M Exp Amount</v>
          </cell>
          <cell r="D13008">
            <v>0</v>
          </cell>
          <cell r="F13008" t="str">
            <v>CALC</v>
          </cell>
          <cell r="H13008" t="str">
            <v>195</v>
          </cell>
          <cell r="I13008" t="str">
            <v>C</v>
          </cell>
          <cell r="J13008" t="str">
            <v>om_exp</v>
          </cell>
          <cell r="K13008" t="str">
            <v>juris_energy_amt</v>
          </cell>
          <cell r="M13008" t="str">
            <v>2015/07/1/2/A/0</v>
          </cell>
        </row>
        <row r="13009">
          <cell r="A13009" t="str">
            <v>13008</v>
          </cell>
          <cell r="B13009" t="str">
            <v>OMD2195</v>
          </cell>
          <cell r="C13009" t="str">
            <v>195 - Energy Jurisdictional O &amp; M Exp Amount</v>
          </cell>
          <cell r="D13009">
            <v>0</v>
          </cell>
          <cell r="F13009" t="str">
            <v>CALC</v>
          </cell>
          <cell r="H13009" t="str">
            <v>195</v>
          </cell>
          <cell r="I13009" t="str">
            <v>C</v>
          </cell>
          <cell r="J13009" t="str">
            <v>om_exp</v>
          </cell>
          <cell r="K13009" t="str">
            <v>juris_energy_amt</v>
          </cell>
          <cell r="M13009" t="str">
            <v>2015/07/1/2/A/0</v>
          </cell>
        </row>
        <row r="13010">
          <cell r="A13010" t="str">
            <v>13009</v>
          </cell>
          <cell r="B13010" t="str">
            <v>OMC2195</v>
          </cell>
          <cell r="C13010" t="str">
            <v>195 - GCP Jurisdictional O &amp; M Exp Amount</v>
          </cell>
          <cell r="D13010">
            <v>0</v>
          </cell>
          <cell r="F13010" t="str">
            <v>CALC</v>
          </cell>
          <cell r="H13010" t="str">
            <v>195</v>
          </cell>
          <cell r="I13010" t="str">
            <v>C</v>
          </cell>
          <cell r="J13010" t="str">
            <v>om_exp</v>
          </cell>
          <cell r="K13010" t="str">
            <v>juris_gcp_amt</v>
          </cell>
          <cell r="M13010" t="str">
            <v>2015/07/1/2/A/0</v>
          </cell>
        </row>
        <row r="13011">
          <cell r="A13011" t="str">
            <v>13010</v>
          </cell>
          <cell r="B13011" t="str">
            <v>OMC2195</v>
          </cell>
          <cell r="C13011" t="str">
            <v>195 - GCP Jurisdictional O &amp; M Exp Amount</v>
          </cell>
          <cell r="D13011">
            <v>0</v>
          </cell>
          <cell r="F13011" t="str">
            <v>CALC</v>
          </cell>
          <cell r="H13011" t="str">
            <v>195</v>
          </cell>
          <cell r="I13011" t="str">
            <v>C</v>
          </cell>
          <cell r="J13011" t="str">
            <v>om_exp</v>
          </cell>
          <cell r="K13011" t="str">
            <v>juris_gcp_amt</v>
          </cell>
          <cell r="M13011" t="str">
            <v>2015/07/1/2/A/0</v>
          </cell>
        </row>
        <row r="13012">
          <cell r="A13012" t="str">
            <v>13011</v>
          </cell>
          <cell r="B13012" t="str">
            <v>OMC2195</v>
          </cell>
          <cell r="C13012" t="str">
            <v>195 - GCP Jurisdictional O &amp; M Exp Amount</v>
          </cell>
          <cell r="D13012">
            <v>0</v>
          </cell>
          <cell r="F13012" t="str">
            <v>CALC</v>
          </cell>
          <cell r="H13012" t="str">
            <v>195</v>
          </cell>
          <cell r="I13012" t="str">
            <v>C</v>
          </cell>
          <cell r="J13012" t="str">
            <v>om_exp</v>
          </cell>
          <cell r="K13012" t="str">
            <v>juris_gcp_amt</v>
          </cell>
          <cell r="M13012" t="str">
            <v>2015/07/1/2/A/0</v>
          </cell>
        </row>
        <row r="13013">
          <cell r="A13013" t="str">
            <v>13012</v>
          </cell>
          <cell r="B13013" t="str">
            <v>OMC2195</v>
          </cell>
          <cell r="C13013" t="str">
            <v>195 - GCP Jurisdictional O &amp; M Exp Amount</v>
          </cell>
          <cell r="D13013">
            <v>0</v>
          </cell>
          <cell r="F13013" t="str">
            <v>CALC</v>
          </cell>
          <cell r="H13013" t="str">
            <v>195</v>
          </cell>
          <cell r="I13013" t="str">
            <v>C</v>
          </cell>
          <cell r="J13013" t="str">
            <v>om_exp</v>
          </cell>
          <cell r="K13013" t="str">
            <v>juris_gcp_amt</v>
          </cell>
          <cell r="M13013" t="str">
            <v>2015/07/1/2/A/0</v>
          </cell>
        </row>
        <row r="13014">
          <cell r="A13014" t="str">
            <v>13013</v>
          </cell>
          <cell r="B13014" t="str">
            <v>OMC2195</v>
          </cell>
          <cell r="C13014" t="str">
            <v>195 - GCP Jurisdictional O &amp; M Exp Amount</v>
          </cell>
          <cell r="D13014">
            <v>0</v>
          </cell>
          <cell r="F13014" t="str">
            <v>CALC</v>
          </cell>
          <cell r="H13014" t="str">
            <v>195</v>
          </cell>
          <cell r="I13014" t="str">
            <v>C</v>
          </cell>
          <cell r="J13014" t="str">
            <v>om_exp</v>
          </cell>
          <cell r="K13014" t="str">
            <v>juris_gcp_amt</v>
          </cell>
          <cell r="M13014" t="str">
            <v>2015/07/1/2/A/0</v>
          </cell>
        </row>
        <row r="13015">
          <cell r="A13015" t="str">
            <v>13014</v>
          </cell>
          <cell r="B13015" t="str">
            <v>OMC2195</v>
          </cell>
          <cell r="C13015" t="str">
            <v>195 - GCP Jurisdictional O &amp; M Exp Amount</v>
          </cell>
          <cell r="D13015">
            <v>0</v>
          </cell>
          <cell r="F13015" t="str">
            <v>CALC</v>
          </cell>
          <cell r="H13015" t="str">
            <v>195</v>
          </cell>
          <cell r="I13015" t="str">
            <v>C</v>
          </cell>
          <cell r="J13015" t="str">
            <v>om_exp</v>
          </cell>
          <cell r="K13015" t="str">
            <v>juris_gcp_amt</v>
          </cell>
          <cell r="M13015" t="str">
            <v>2015/07/1/2/A/0</v>
          </cell>
        </row>
        <row r="13016">
          <cell r="A13016" t="str">
            <v>13015</v>
          </cell>
          <cell r="B13016" t="str">
            <v>OMC2195</v>
          </cell>
          <cell r="C13016" t="str">
            <v>195 - GCP Jurisdictional O &amp; M Exp Amount</v>
          </cell>
          <cell r="D13016">
            <v>0</v>
          </cell>
          <cell r="F13016" t="str">
            <v>CALC</v>
          </cell>
          <cell r="H13016" t="str">
            <v>195</v>
          </cell>
          <cell r="I13016" t="str">
            <v>C</v>
          </cell>
          <cell r="J13016" t="str">
            <v>om_exp</v>
          </cell>
          <cell r="K13016" t="str">
            <v>juris_gcp_amt</v>
          </cell>
          <cell r="M13016" t="str">
            <v>2015/07/1/2/A/0</v>
          </cell>
        </row>
        <row r="13017">
          <cell r="A13017" t="str">
            <v>13016</v>
          </cell>
          <cell r="B13017" t="str">
            <v>OMC2195</v>
          </cell>
          <cell r="C13017" t="str">
            <v>195 - GCP Jurisdictional O &amp; M Exp Amount</v>
          </cell>
          <cell r="D13017">
            <v>0</v>
          </cell>
          <cell r="F13017" t="str">
            <v>CALC</v>
          </cell>
          <cell r="H13017" t="str">
            <v>195</v>
          </cell>
          <cell r="I13017" t="str">
            <v>C</v>
          </cell>
          <cell r="J13017" t="str">
            <v>om_exp</v>
          </cell>
          <cell r="K13017" t="str">
            <v>juris_gcp_amt</v>
          </cell>
          <cell r="M13017" t="str">
            <v>2015/07/1/2/A/0</v>
          </cell>
        </row>
        <row r="13018">
          <cell r="A13018" t="str">
            <v>13017</v>
          </cell>
          <cell r="B13018" t="str">
            <v>OMC2195</v>
          </cell>
          <cell r="C13018" t="str">
            <v>195 - GCP Jurisdictional O &amp; M Exp Amount</v>
          </cell>
          <cell r="D13018">
            <v>0</v>
          </cell>
          <cell r="F13018" t="str">
            <v>CALC</v>
          </cell>
          <cell r="H13018" t="str">
            <v>195</v>
          </cell>
          <cell r="I13018" t="str">
            <v>C</v>
          </cell>
          <cell r="J13018" t="str">
            <v>om_exp</v>
          </cell>
          <cell r="K13018" t="str">
            <v>juris_gcp_amt</v>
          </cell>
          <cell r="M13018" t="str">
            <v>2015/07/1/2/A/0</v>
          </cell>
        </row>
        <row r="13019">
          <cell r="A13019" t="str">
            <v>13018</v>
          </cell>
          <cell r="B13019" t="str">
            <v>OMC2195</v>
          </cell>
          <cell r="C13019" t="str">
            <v>195 - GCP Jurisdictional O &amp; M Exp Amount</v>
          </cell>
          <cell r="D13019">
            <v>0</v>
          </cell>
          <cell r="F13019" t="str">
            <v>CALC</v>
          </cell>
          <cell r="H13019" t="str">
            <v>195</v>
          </cell>
          <cell r="I13019" t="str">
            <v>C</v>
          </cell>
          <cell r="J13019" t="str">
            <v>om_exp</v>
          </cell>
          <cell r="K13019" t="str">
            <v>juris_gcp_amt</v>
          </cell>
          <cell r="M13019" t="str">
            <v>2015/07/1/2/A/0</v>
          </cell>
        </row>
        <row r="13020">
          <cell r="A13020" t="str">
            <v>13019</v>
          </cell>
          <cell r="B13020" t="str">
            <v>OM22195</v>
          </cell>
          <cell r="C13020" t="str">
            <v>195 - CP Allocation Factor</v>
          </cell>
          <cell r="D13020">
            <v>1</v>
          </cell>
          <cell r="F13020" t="str">
            <v>CALC</v>
          </cell>
          <cell r="H13020" t="str">
            <v>195</v>
          </cell>
          <cell r="I13020" t="str">
            <v>C</v>
          </cell>
          <cell r="J13020" t="str">
            <v>om_exp</v>
          </cell>
          <cell r="K13020" t="str">
            <v>alloc_cp</v>
          </cell>
          <cell r="M13020" t="str">
            <v>2015/07/1/2/A/0</v>
          </cell>
        </row>
        <row r="13021">
          <cell r="A13021" t="str">
            <v>13020</v>
          </cell>
          <cell r="B13021" t="str">
            <v>OM22195</v>
          </cell>
          <cell r="C13021" t="str">
            <v>195 - CP Allocation Factor</v>
          </cell>
          <cell r="D13021">
            <v>1</v>
          </cell>
          <cell r="F13021" t="str">
            <v>CALC</v>
          </cell>
          <cell r="H13021" t="str">
            <v>195</v>
          </cell>
          <cell r="I13021" t="str">
            <v>C</v>
          </cell>
          <cell r="J13021" t="str">
            <v>om_exp</v>
          </cell>
          <cell r="K13021" t="str">
            <v>alloc_cp</v>
          </cell>
          <cell r="M13021" t="str">
            <v>2015/07/1/2/A/0</v>
          </cell>
        </row>
        <row r="13022">
          <cell r="A13022" t="str">
            <v>13021</v>
          </cell>
          <cell r="B13022" t="str">
            <v>OM22195</v>
          </cell>
          <cell r="C13022" t="str">
            <v>195 - CP Allocation Factor</v>
          </cell>
          <cell r="D13022">
            <v>1</v>
          </cell>
          <cell r="F13022" t="str">
            <v>CALC</v>
          </cell>
          <cell r="H13022" t="str">
            <v>195</v>
          </cell>
          <cell r="I13022" t="str">
            <v>C</v>
          </cell>
          <cell r="J13022" t="str">
            <v>om_exp</v>
          </cell>
          <cell r="K13022" t="str">
            <v>alloc_cp</v>
          </cell>
          <cell r="M13022" t="str">
            <v>2015/07/1/2/A/0</v>
          </cell>
        </row>
        <row r="13023">
          <cell r="A13023" t="str">
            <v>13022</v>
          </cell>
          <cell r="B13023" t="str">
            <v>OM22195</v>
          </cell>
          <cell r="C13023" t="str">
            <v>195 - CP Allocation Factor</v>
          </cell>
          <cell r="D13023">
            <v>1</v>
          </cell>
          <cell r="F13023" t="str">
            <v>CALC</v>
          </cell>
          <cell r="H13023" t="str">
            <v>195</v>
          </cell>
          <cell r="I13023" t="str">
            <v>C</v>
          </cell>
          <cell r="J13023" t="str">
            <v>om_exp</v>
          </cell>
          <cell r="K13023" t="str">
            <v>alloc_cp</v>
          </cell>
          <cell r="M13023" t="str">
            <v>2015/07/1/2/A/0</v>
          </cell>
        </row>
        <row r="13024">
          <cell r="A13024" t="str">
            <v>13023</v>
          </cell>
          <cell r="B13024" t="str">
            <v>OM22195</v>
          </cell>
          <cell r="C13024" t="str">
            <v>195 - CP Allocation Factor</v>
          </cell>
          <cell r="D13024">
            <v>1</v>
          </cell>
          <cell r="F13024" t="str">
            <v>CALC</v>
          </cell>
          <cell r="H13024" t="str">
            <v>195</v>
          </cell>
          <cell r="I13024" t="str">
            <v>C</v>
          </cell>
          <cell r="J13024" t="str">
            <v>om_exp</v>
          </cell>
          <cell r="K13024" t="str">
            <v>alloc_cp</v>
          </cell>
          <cell r="M13024" t="str">
            <v>2015/07/1/2/A/0</v>
          </cell>
        </row>
        <row r="13025">
          <cell r="A13025" t="str">
            <v>13024</v>
          </cell>
          <cell r="B13025" t="str">
            <v>OM22195</v>
          </cell>
          <cell r="C13025" t="str">
            <v>195 - CP Allocation Factor</v>
          </cell>
          <cell r="D13025">
            <v>1</v>
          </cell>
          <cell r="F13025" t="str">
            <v>CALC</v>
          </cell>
          <cell r="H13025" t="str">
            <v>195</v>
          </cell>
          <cell r="I13025" t="str">
            <v>C</v>
          </cell>
          <cell r="J13025" t="str">
            <v>om_exp</v>
          </cell>
          <cell r="K13025" t="str">
            <v>alloc_cp</v>
          </cell>
          <cell r="M13025" t="str">
            <v>2015/07/1/2/A/0</v>
          </cell>
        </row>
        <row r="13026">
          <cell r="A13026" t="str">
            <v>13025</v>
          </cell>
          <cell r="B13026" t="str">
            <v>OM22195</v>
          </cell>
          <cell r="C13026" t="str">
            <v>195 - CP Allocation Factor</v>
          </cell>
          <cell r="D13026">
            <v>1</v>
          </cell>
          <cell r="F13026" t="str">
            <v>CALC</v>
          </cell>
          <cell r="H13026" t="str">
            <v>195</v>
          </cell>
          <cell r="I13026" t="str">
            <v>C</v>
          </cell>
          <cell r="J13026" t="str">
            <v>om_exp</v>
          </cell>
          <cell r="K13026" t="str">
            <v>alloc_cp</v>
          </cell>
          <cell r="M13026" t="str">
            <v>2015/07/1/2/A/0</v>
          </cell>
        </row>
        <row r="13027">
          <cell r="A13027" t="str">
            <v>13026</v>
          </cell>
          <cell r="B13027" t="str">
            <v>OM22195</v>
          </cell>
          <cell r="C13027" t="str">
            <v>195 - CP Allocation Factor</v>
          </cell>
          <cell r="D13027">
            <v>1</v>
          </cell>
          <cell r="F13027" t="str">
            <v>CALC</v>
          </cell>
          <cell r="H13027" t="str">
            <v>195</v>
          </cell>
          <cell r="I13027" t="str">
            <v>C</v>
          </cell>
          <cell r="J13027" t="str">
            <v>om_exp</v>
          </cell>
          <cell r="K13027" t="str">
            <v>alloc_cp</v>
          </cell>
          <cell r="M13027" t="str">
            <v>2015/07/1/2/A/0</v>
          </cell>
        </row>
        <row r="13028">
          <cell r="A13028" t="str">
            <v>13027</v>
          </cell>
          <cell r="B13028" t="str">
            <v>OM22195</v>
          </cell>
          <cell r="C13028" t="str">
            <v>195 - CP Allocation Factor</v>
          </cell>
          <cell r="D13028">
            <v>1</v>
          </cell>
          <cell r="F13028" t="str">
            <v>CALC</v>
          </cell>
          <cell r="H13028" t="str">
            <v>195</v>
          </cell>
          <cell r="I13028" t="str">
            <v>C</v>
          </cell>
          <cell r="J13028" t="str">
            <v>om_exp</v>
          </cell>
          <cell r="K13028" t="str">
            <v>alloc_cp</v>
          </cell>
          <cell r="M13028" t="str">
            <v>2015/07/1/2/A/0</v>
          </cell>
        </row>
        <row r="13029">
          <cell r="A13029" t="str">
            <v>13028</v>
          </cell>
          <cell r="B13029" t="str">
            <v>OM22195</v>
          </cell>
          <cell r="C13029" t="str">
            <v>195 - CP Allocation Factor</v>
          </cell>
          <cell r="D13029">
            <v>1</v>
          </cell>
          <cell r="F13029" t="str">
            <v>CALC</v>
          </cell>
          <cell r="H13029" t="str">
            <v>195</v>
          </cell>
          <cell r="I13029" t="str">
            <v>C</v>
          </cell>
          <cell r="J13029" t="str">
            <v>om_exp</v>
          </cell>
          <cell r="K13029" t="str">
            <v>alloc_cp</v>
          </cell>
          <cell r="M13029" t="str">
            <v>2015/07/1/2/A/0</v>
          </cell>
        </row>
        <row r="13030">
          <cell r="A13030" t="str">
            <v>13029</v>
          </cell>
          <cell r="B13030" t="str">
            <v>OM92195</v>
          </cell>
          <cell r="C13030" t="str">
            <v>195 - GCP Jurisdictional Factor</v>
          </cell>
          <cell r="D13030">
            <v>0</v>
          </cell>
          <cell r="F13030" t="str">
            <v>CALC</v>
          </cell>
          <cell r="H13030" t="str">
            <v>195</v>
          </cell>
          <cell r="I13030" t="str">
            <v>C</v>
          </cell>
          <cell r="J13030" t="str">
            <v>om_exp</v>
          </cell>
          <cell r="K13030" t="str">
            <v>juris_gcp</v>
          </cell>
          <cell r="M13030" t="str">
            <v>2015/07/1/2/A/0</v>
          </cell>
        </row>
        <row r="13031">
          <cell r="A13031" t="str">
            <v>13030</v>
          </cell>
          <cell r="B13031" t="str">
            <v>OM92195</v>
          </cell>
          <cell r="C13031" t="str">
            <v>195 - GCP Jurisdictional Factor</v>
          </cell>
          <cell r="D13031">
            <v>0</v>
          </cell>
          <cell r="F13031" t="str">
            <v>CALC</v>
          </cell>
          <cell r="H13031" t="str">
            <v>195</v>
          </cell>
          <cell r="I13031" t="str">
            <v>C</v>
          </cell>
          <cell r="J13031" t="str">
            <v>om_exp</v>
          </cell>
          <cell r="K13031" t="str">
            <v>juris_gcp</v>
          </cell>
          <cell r="M13031" t="str">
            <v>2015/07/1/2/A/0</v>
          </cell>
        </row>
        <row r="13032">
          <cell r="A13032" t="str">
            <v>13031</v>
          </cell>
          <cell r="B13032" t="str">
            <v>OM92195</v>
          </cell>
          <cell r="C13032" t="str">
            <v>195 - GCP Jurisdictional Factor</v>
          </cell>
          <cell r="D13032">
            <v>0</v>
          </cell>
          <cell r="F13032" t="str">
            <v>CALC</v>
          </cell>
          <cell r="H13032" t="str">
            <v>195</v>
          </cell>
          <cell r="I13032" t="str">
            <v>C</v>
          </cell>
          <cell r="J13032" t="str">
            <v>om_exp</v>
          </cell>
          <cell r="K13032" t="str">
            <v>juris_gcp</v>
          </cell>
          <cell r="M13032" t="str">
            <v>2015/07/1/2/A/0</v>
          </cell>
        </row>
        <row r="13033">
          <cell r="A13033" t="str">
            <v>13032</v>
          </cell>
          <cell r="B13033" t="str">
            <v>OM92195</v>
          </cell>
          <cell r="C13033" t="str">
            <v>195 - GCP Jurisdictional Factor</v>
          </cell>
          <cell r="D13033">
            <v>0</v>
          </cell>
          <cell r="F13033" t="str">
            <v>CALC</v>
          </cell>
          <cell r="H13033" t="str">
            <v>195</v>
          </cell>
          <cell r="I13033" t="str">
            <v>C</v>
          </cell>
          <cell r="J13033" t="str">
            <v>om_exp</v>
          </cell>
          <cell r="K13033" t="str">
            <v>juris_gcp</v>
          </cell>
          <cell r="M13033" t="str">
            <v>2015/07/1/2/A/0</v>
          </cell>
        </row>
        <row r="13034">
          <cell r="A13034" t="str">
            <v>13033</v>
          </cell>
          <cell r="B13034" t="str">
            <v>OM92195</v>
          </cell>
          <cell r="C13034" t="str">
            <v>195 - GCP Jurisdictional Factor</v>
          </cell>
          <cell r="D13034">
            <v>0</v>
          </cell>
          <cell r="F13034" t="str">
            <v>CALC</v>
          </cell>
          <cell r="H13034" t="str">
            <v>195</v>
          </cell>
          <cell r="I13034" t="str">
            <v>C</v>
          </cell>
          <cell r="J13034" t="str">
            <v>om_exp</v>
          </cell>
          <cell r="K13034" t="str">
            <v>juris_gcp</v>
          </cell>
          <cell r="M13034" t="str">
            <v>2015/07/1/2/A/0</v>
          </cell>
        </row>
        <row r="13035">
          <cell r="A13035" t="str">
            <v>13034</v>
          </cell>
          <cell r="B13035" t="str">
            <v>OM92195</v>
          </cell>
          <cell r="C13035" t="str">
            <v>195 - GCP Jurisdictional Factor</v>
          </cell>
          <cell r="D13035">
            <v>0</v>
          </cell>
          <cell r="F13035" t="str">
            <v>CALC</v>
          </cell>
          <cell r="H13035" t="str">
            <v>195</v>
          </cell>
          <cell r="I13035" t="str">
            <v>C</v>
          </cell>
          <cell r="J13035" t="str">
            <v>om_exp</v>
          </cell>
          <cell r="K13035" t="str">
            <v>juris_gcp</v>
          </cell>
          <cell r="M13035" t="str">
            <v>2015/07/1/2/A/0</v>
          </cell>
        </row>
        <row r="13036">
          <cell r="A13036" t="str">
            <v>13035</v>
          </cell>
          <cell r="B13036" t="str">
            <v>OM92195</v>
          </cell>
          <cell r="C13036" t="str">
            <v>195 - GCP Jurisdictional Factor</v>
          </cell>
          <cell r="D13036">
            <v>0</v>
          </cell>
          <cell r="F13036" t="str">
            <v>CALC</v>
          </cell>
          <cell r="H13036" t="str">
            <v>195</v>
          </cell>
          <cell r="I13036" t="str">
            <v>C</v>
          </cell>
          <cell r="J13036" t="str">
            <v>om_exp</v>
          </cell>
          <cell r="K13036" t="str">
            <v>juris_gcp</v>
          </cell>
          <cell r="M13036" t="str">
            <v>2015/07/1/2/A/0</v>
          </cell>
        </row>
        <row r="13037">
          <cell r="A13037" t="str">
            <v>13036</v>
          </cell>
          <cell r="B13037" t="str">
            <v>OM92195</v>
          </cell>
          <cell r="C13037" t="str">
            <v>195 - GCP Jurisdictional Factor</v>
          </cell>
          <cell r="D13037">
            <v>0</v>
          </cell>
          <cell r="F13037" t="str">
            <v>CALC</v>
          </cell>
          <cell r="H13037" t="str">
            <v>195</v>
          </cell>
          <cell r="I13037" t="str">
            <v>C</v>
          </cell>
          <cell r="J13037" t="str">
            <v>om_exp</v>
          </cell>
          <cell r="K13037" t="str">
            <v>juris_gcp</v>
          </cell>
          <cell r="M13037" t="str">
            <v>2015/07/1/2/A/0</v>
          </cell>
        </row>
        <row r="13038">
          <cell r="A13038" t="str">
            <v>13037</v>
          </cell>
          <cell r="B13038" t="str">
            <v>OM92195</v>
          </cell>
          <cell r="C13038" t="str">
            <v>195 - GCP Jurisdictional Factor</v>
          </cell>
          <cell r="D13038">
            <v>0</v>
          </cell>
          <cell r="F13038" t="str">
            <v>CALC</v>
          </cell>
          <cell r="H13038" t="str">
            <v>195</v>
          </cell>
          <cell r="I13038" t="str">
            <v>C</v>
          </cell>
          <cell r="J13038" t="str">
            <v>om_exp</v>
          </cell>
          <cell r="K13038" t="str">
            <v>juris_gcp</v>
          </cell>
          <cell r="M13038" t="str">
            <v>2015/07/1/2/A/0</v>
          </cell>
        </row>
        <row r="13039">
          <cell r="A13039" t="str">
            <v>13038</v>
          </cell>
          <cell r="B13039" t="str">
            <v>OM92195</v>
          </cell>
          <cell r="C13039" t="str">
            <v>195 - GCP Jurisdictional Factor</v>
          </cell>
          <cell r="D13039">
            <v>0</v>
          </cell>
          <cell r="F13039" t="str">
            <v>CALC</v>
          </cell>
          <cell r="H13039" t="str">
            <v>195</v>
          </cell>
          <cell r="I13039" t="str">
            <v>C</v>
          </cell>
          <cell r="J13039" t="str">
            <v>om_exp</v>
          </cell>
          <cell r="K13039" t="str">
            <v>juris_gcp</v>
          </cell>
          <cell r="M13039" t="str">
            <v>2015/07/1/2/A/0</v>
          </cell>
        </row>
        <row r="13040">
          <cell r="A13040" t="str">
            <v>13039</v>
          </cell>
          <cell r="B13040" t="str">
            <v>OME2195</v>
          </cell>
          <cell r="C13040" t="str">
            <v>195 - Total Jurisdictional O &amp; M Exp Amount</v>
          </cell>
          <cell r="D13040">
            <v>0</v>
          </cell>
          <cell r="F13040" t="str">
            <v>CALC</v>
          </cell>
          <cell r="H13040" t="str">
            <v>195</v>
          </cell>
          <cell r="I13040" t="str">
            <v>C</v>
          </cell>
          <cell r="J13040" t="str">
            <v>om_exp</v>
          </cell>
          <cell r="K13040" t="str">
            <v>total_juris_amt</v>
          </cell>
          <cell r="M13040" t="str">
            <v>2015/07/1/2/A/0</v>
          </cell>
        </row>
        <row r="13041">
          <cell r="A13041" t="str">
            <v>13040</v>
          </cell>
          <cell r="B13041" t="str">
            <v>OME2195</v>
          </cell>
          <cell r="C13041" t="str">
            <v>195 - Total Jurisdictional O &amp; M Exp Amount</v>
          </cell>
          <cell r="D13041">
            <v>0</v>
          </cell>
          <cell r="F13041" t="str">
            <v>CALC</v>
          </cell>
          <cell r="H13041" t="str">
            <v>195</v>
          </cell>
          <cell r="I13041" t="str">
            <v>C</v>
          </cell>
          <cell r="J13041" t="str">
            <v>om_exp</v>
          </cell>
          <cell r="K13041" t="str">
            <v>total_juris_amt</v>
          </cell>
          <cell r="M13041" t="str">
            <v>2015/07/1/2/A/0</v>
          </cell>
        </row>
        <row r="13042">
          <cell r="A13042" t="str">
            <v>13041</v>
          </cell>
          <cell r="B13042" t="str">
            <v>OME2195</v>
          </cell>
          <cell r="C13042" t="str">
            <v>195 - Total Jurisdictional O &amp; M Exp Amount</v>
          </cell>
          <cell r="D13042">
            <v>0</v>
          </cell>
          <cell r="F13042" t="str">
            <v>CALC</v>
          </cell>
          <cell r="H13042" t="str">
            <v>195</v>
          </cell>
          <cell r="I13042" t="str">
            <v>C</v>
          </cell>
          <cell r="J13042" t="str">
            <v>om_exp</v>
          </cell>
          <cell r="K13042" t="str">
            <v>total_juris_amt</v>
          </cell>
          <cell r="M13042" t="str">
            <v>2015/07/1/2/A/0</v>
          </cell>
        </row>
        <row r="13043">
          <cell r="A13043" t="str">
            <v>13042</v>
          </cell>
          <cell r="B13043" t="str">
            <v>OME2195</v>
          </cell>
          <cell r="C13043" t="str">
            <v>195 - Total Jurisdictional O &amp; M Exp Amount</v>
          </cell>
          <cell r="D13043">
            <v>0</v>
          </cell>
          <cell r="F13043" t="str">
            <v>CALC</v>
          </cell>
          <cell r="H13043" t="str">
            <v>195</v>
          </cell>
          <cell r="I13043" t="str">
            <v>C</v>
          </cell>
          <cell r="J13043" t="str">
            <v>om_exp</v>
          </cell>
          <cell r="K13043" t="str">
            <v>total_juris_amt</v>
          </cell>
          <cell r="M13043" t="str">
            <v>2015/07/1/2/A/0</v>
          </cell>
        </row>
        <row r="13044">
          <cell r="A13044" t="str">
            <v>13043</v>
          </cell>
          <cell r="B13044" t="str">
            <v>OME2195</v>
          </cell>
          <cell r="C13044" t="str">
            <v>195 - Total Jurisdictional O &amp; M Exp Amount</v>
          </cell>
          <cell r="D13044">
            <v>2765.63</v>
          </cell>
          <cell r="F13044" t="str">
            <v>CALC</v>
          </cell>
          <cell r="H13044" t="str">
            <v>195</v>
          </cell>
          <cell r="I13044" t="str">
            <v>C</v>
          </cell>
          <cell r="J13044" t="str">
            <v>om_exp</v>
          </cell>
          <cell r="K13044" t="str">
            <v>total_juris_amt</v>
          </cell>
          <cell r="M13044" t="str">
            <v>2015/07/1/2/A/0</v>
          </cell>
        </row>
        <row r="13045">
          <cell r="A13045" t="str">
            <v>13044</v>
          </cell>
          <cell r="B13045" t="str">
            <v>OME2195</v>
          </cell>
          <cell r="C13045" t="str">
            <v>195 - Total Jurisdictional O &amp; M Exp Amount</v>
          </cell>
          <cell r="D13045">
            <v>0</v>
          </cell>
          <cell r="F13045" t="str">
            <v>CALC</v>
          </cell>
          <cell r="H13045" t="str">
            <v>195</v>
          </cell>
          <cell r="I13045" t="str">
            <v>C</v>
          </cell>
          <cell r="J13045" t="str">
            <v>om_exp</v>
          </cell>
          <cell r="K13045" t="str">
            <v>total_juris_amt</v>
          </cell>
          <cell r="M13045" t="str">
            <v>2015/07/1/2/A/0</v>
          </cell>
        </row>
        <row r="13046">
          <cell r="A13046" t="str">
            <v>13045</v>
          </cell>
          <cell r="B13046" t="str">
            <v>OME2195</v>
          </cell>
          <cell r="C13046" t="str">
            <v>195 - Total Jurisdictional O &amp; M Exp Amount</v>
          </cell>
          <cell r="D13046">
            <v>0</v>
          </cell>
          <cell r="F13046" t="str">
            <v>CALC</v>
          </cell>
          <cell r="H13046" t="str">
            <v>195</v>
          </cell>
          <cell r="I13046" t="str">
            <v>C</v>
          </cell>
          <cell r="J13046" t="str">
            <v>om_exp</v>
          </cell>
          <cell r="K13046" t="str">
            <v>total_juris_amt</v>
          </cell>
          <cell r="M13046" t="str">
            <v>2015/07/1/2/A/0</v>
          </cell>
        </row>
        <row r="13047">
          <cell r="A13047" t="str">
            <v>13046</v>
          </cell>
          <cell r="B13047" t="str">
            <v>OME2195</v>
          </cell>
          <cell r="C13047" t="str">
            <v>195 - Total Jurisdictional O &amp; M Exp Amount</v>
          </cell>
          <cell r="D13047">
            <v>0</v>
          </cell>
          <cell r="F13047" t="str">
            <v>CALC</v>
          </cell>
          <cell r="H13047" t="str">
            <v>195</v>
          </cell>
          <cell r="I13047" t="str">
            <v>C</v>
          </cell>
          <cell r="J13047" t="str">
            <v>om_exp</v>
          </cell>
          <cell r="K13047" t="str">
            <v>total_juris_amt</v>
          </cell>
          <cell r="M13047" t="str">
            <v>2015/07/1/2/A/0</v>
          </cell>
        </row>
        <row r="13048">
          <cell r="A13048" t="str">
            <v>13047</v>
          </cell>
          <cell r="B13048" t="str">
            <v>OME2195</v>
          </cell>
          <cell r="C13048" t="str">
            <v>195 - Total Jurisdictional O &amp; M Exp Amount</v>
          </cell>
          <cell r="D13048">
            <v>0</v>
          </cell>
          <cell r="F13048" t="str">
            <v>CALC</v>
          </cell>
          <cell r="H13048" t="str">
            <v>195</v>
          </cell>
          <cell r="I13048" t="str">
            <v>C</v>
          </cell>
          <cell r="J13048" t="str">
            <v>om_exp</v>
          </cell>
          <cell r="K13048" t="str">
            <v>total_juris_amt</v>
          </cell>
          <cell r="M13048" t="str">
            <v>2015/07/1/2/A/0</v>
          </cell>
        </row>
        <row r="13049">
          <cell r="A13049" t="str">
            <v>13048</v>
          </cell>
          <cell r="B13049" t="str">
            <v>OME2195</v>
          </cell>
          <cell r="C13049" t="str">
            <v>195 - Total Jurisdictional O &amp; M Exp Amount</v>
          </cell>
          <cell r="D13049">
            <v>49263.65</v>
          </cell>
          <cell r="F13049" t="str">
            <v>CALC</v>
          </cell>
          <cell r="H13049" t="str">
            <v>195</v>
          </cell>
          <cell r="I13049" t="str">
            <v>C</v>
          </cell>
          <cell r="J13049" t="str">
            <v>om_exp</v>
          </cell>
          <cell r="K13049" t="str">
            <v>total_juris_amt</v>
          </cell>
          <cell r="M13049" t="str">
            <v>2015/07/1/2/A/0</v>
          </cell>
        </row>
        <row r="13050">
          <cell r="A13050" t="str">
            <v>13049</v>
          </cell>
          <cell r="B13050" t="str">
            <v>OM42195</v>
          </cell>
          <cell r="C13050" t="str">
            <v>195 - Energy Allocation Factor</v>
          </cell>
          <cell r="D13050">
            <v>0</v>
          </cell>
          <cell r="F13050" t="str">
            <v>CALC</v>
          </cell>
          <cell r="H13050" t="str">
            <v>195</v>
          </cell>
          <cell r="I13050" t="str">
            <v>C</v>
          </cell>
          <cell r="J13050" t="str">
            <v>om_exp</v>
          </cell>
          <cell r="K13050" t="str">
            <v>alloc_energy</v>
          </cell>
          <cell r="M13050" t="str">
            <v>2015/07/1/2/A/0</v>
          </cell>
        </row>
        <row r="13051">
          <cell r="A13051" t="str">
            <v>13050</v>
          </cell>
          <cell r="B13051" t="str">
            <v>OM42195</v>
          </cell>
          <cell r="C13051" t="str">
            <v>195 - Energy Allocation Factor</v>
          </cell>
          <cell r="D13051">
            <v>0</v>
          </cell>
          <cell r="F13051" t="str">
            <v>CALC</v>
          </cell>
          <cell r="H13051" t="str">
            <v>195</v>
          </cell>
          <cell r="I13051" t="str">
            <v>C</v>
          </cell>
          <cell r="J13051" t="str">
            <v>om_exp</v>
          </cell>
          <cell r="K13051" t="str">
            <v>alloc_energy</v>
          </cell>
          <cell r="M13051" t="str">
            <v>2015/07/1/2/A/0</v>
          </cell>
        </row>
        <row r="13052">
          <cell r="A13052" t="str">
            <v>13051</v>
          </cell>
          <cell r="B13052" t="str">
            <v>OM42195</v>
          </cell>
          <cell r="C13052" t="str">
            <v>195 - Energy Allocation Factor</v>
          </cell>
          <cell r="D13052">
            <v>0</v>
          </cell>
          <cell r="F13052" t="str">
            <v>CALC</v>
          </cell>
          <cell r="H13052" t="str">
            <v>195</v>
          </cell>
          <cell r="I13052" t="str">
            <v>C</v>
          </cell>
          <cell r="J13052" t="str">
            <v>om_exp</v>
          </cell>
          <cell r="K13052" t="str">
            <v>alloc_energy</v>
          </cell>
          <cell r="M13052" t="str">
            <v>2015/07/1/2/A/0</v>
          </cell>
        </row>
        <row r="13053">
          <cell r="A13053" t="str">
            <v>13052</v>
          </cell>
          <cell r="B13053" t="str">
            <v>OM42195</v>
          </cell>
          <cell r="C13053" t="str">
            <v>195 - Energy Allocation Factor</v>
          </cell>
          <cell r="D13053">
            <v>0</v>
          </cell>
          <cell r="F13053" t="str">
            <v>CALC</v>
          </cell>
          <cell r="H13053" t="str">
            <v>195</v>
          </cell>
          <cell r="I13053" t="str">
            <v>C</v>
          </cell>
          <cell r="J13053" t="str">
            <v>om_exp</v>
          </cell>
          <cell r="K13053" t="str">
            <v>alloc_energy</v>
          </cell>
          <cell r="M13053" t="str">
            <v>2015/07/1/2/A/0</v>
          </cell>
        </row>
        <row r="13054">
          <cell r="A13054" t="str">
            <v>13053</v>
          </cell>
          <cell r="B13054" t="str">
            <v>OM42195</v>
          </cell>
          <cell r="C13054" t="str">
            <v>195 - Energy Allocation Factor</v>
          </cell>
          <cell r="D13054">
            <v>0</v>
          </cell>
          <cell r="F13054" t="str">
            <v>CALC</v>
          </cell>
          <cell r="H13054" t="str">
            <v>195</v>
          </cell>
          <cell r="I13054" t="str">
            <v>C</v>
          </cell>
          <cell r="J13054" t="str">
            <v>om_exp</v>
          </cell>
          <cell r="K13054" t="str">
            <v>alloc_energy</v>
          </cell>
          <cell r="M13054" t="str">
            <v>2015/07/1/2/A/0</v>
          </cell>
        </row>
        <row r="13055">
          <cell r="A13055" t="str">
            <v>13054</v>
          </cell>
          <cell r="B13055" t="str">
            <v>OM42195</v>
          </cell>
          <cell r="C13055" t="str">
            <v>195 - Energy Allocation Factor</v>
          </cell>
          <cell r="D13055">
            <v>0</v>
          </cell>
          <cell r="F13055" t="str">
            <v>CALC</v>
          </cell>
          <cell r="H13055" t="str">
            <v>195</v>
          </cell>
          <cell r="I13055" t="str">
            <v>C</v>
          </cell>
          <cell r="J13055" t="str">
            <v>om_exp</v>
          </cell>
          <cell r="K13055" t="str">
            <v>alloc_energy</v>
          </cell>
          <cell r="M13055" t="str">
            <v>2015/07/1/2/A/0</v>
          </cell>
        </row>
        <row r="13056">
          <cell r="A13056" t="str">
            <v>13055</v>
          </cell>
          <cell r="B13056" t="str">
            <v>OM42195</v>
          </cell>
          <cell r="C13056" t="str">
            <v>195 - Energy Allocation Factor</v>
          </cell>
          <cell r="D13056">
            <v>0</v>
          </cell>
          <cell r="F13056" t="str">
            <v>CALC</v>
          </cell>
          <cell r="H13056" t="str">
            <v>195</v>
          </cell>
          <cell r="I13056" t="str">
            <v>C</v>
          </cell>
          <cell r="J13056" t="str">
            <v>om_exp</v>
          </cell>
          <cell r="K13056" t="str">
            <v>alloc_energy</v>
          </cell>
          <cell r="M13056" t="str">
            <v>2015/07/1/2/A/0</v>
          </cell>
        </row>
        <row r="13057">
          <cell r="A13057" t="str">
            <v>13056</v>
          </cell>
          <cell r="B13057" t="str">
            <v>OM42195</v>
          </cell>
          <cell r="C13057" t="str">
            <v>195 - Energy Allocation Factor</v>
          </cell>
          <cell r="D13057">
            <v>0</v>
          </cell>
          <cell r="F13057" t="str">
            <v>CALC</v>
          </cell>
          <cell r="H13057" t="str">
            <v>195</v>
          </cell>
          <cell r="I13057" t="str">
            <v>C</v>
          </cell>
          <cell r="J13057" t="str">
            <v>om_exp</v>
          </cell>
          <cell r="K13057" t="str">
            <v>alloc_energy</v>
          </cell>
          <cell r="M13057" t="str">
            <v>2015/07/1/2/A/0</v>
          </cell>
        </row>
        <row r="13058">
          <cell r="A13058" t="str">
            <v>13057</v>
          </cell>
          <cell r="B13058" t="str">
            <v>OM42195</v>
          </cell>
          <cell r="C13058" t="str">
            <v>195 - Energy Allocation Factor</v>
          </cell>
          <cell r="D13058">
            <v>0</v>
          </cell>
          <cell r="F13058" t="str">
            <v>CALC</v>
          </cell>
          <cell r="H13058" t="str">
            <v>195</v>
          </cell>
          <cell r="I13058" t="str">
            <v>C</v>
          </cell>
          <cell r="J13058" t="str">
            <v>om_exp</v>
          </cell>
          <cell r="K13058" t="str">
            <v>alloc_energy</v>
          </cell>
          <cell r="M13058" t="str">
            <v>2015/07/1/2/A/0</v>
          </cell>
        </row>
        <row r="13059">
          <cell r="A13059" t="str">
            <v>13058</v>
          </cell>
          <cell r="B13059" t="str">
            <v>OM42195</v>
          </cell>
          <cell r="C13059" t="str">
            <v>195 - Energy Allocation Factor</v>
          </cell>
          <cell r="D13059">
            <v>0</v>
          </cell>
          <cell r="F13059" t="str">
            <v>CALC</v>
          </cell>
          <cell r="H13059" t="str">
            <v>195</v>
          </cell>
          <cell r="I13059" t="str">
            <v>C</v>
          </cell>
          <cell r="J13059" t="str">
            <v>om_exp</v>
          </cell>
          <cell r="K13059" t="str">
            <v>alloc_energy</v>
          </cell>
          <cell r="M13059" t="str">
            <v>2015/07/1/2/A/0</v>
          </cell>
        </row>
        <row r="13060">
          <cell r="A13060" t="str">
            <v>13059</v>
          </cell>
          <cell r="B13060" t="str">
            <v>OM12195</v>
          </cell>
          <cell r="C13060" t="str">
            <v>195 - O &amp; M Expenses Amount</v>
          </cell>
          <cell r="D13060">
            <v>0</v>
          </cell>
          <cell r="F13060" t="str">
            <v>CALC</v>
          </cell>
          <cell r="H13060" t="str">
            <v>195</v>
          </cell>
          <cell r="I13060" t="str">
            <v>C</v>
          </cell>
          <cell r="J13060" t="str">
            <v>om_exp</v>
          </cell>
          <cell r="K13060" t="str">
            <v>beg_bal</v>
          </cell>
          <cell r="M13060" t="str">
            <v>2015/07/1/2/A/0</v>
          </cell>
        </row>
        <row r="13061">
          <cell r="A13061" t="str">
            <v>13060</v>
          </cell>
          <cell r="B13061" t="str">
            <v>OM12195</v>
          </cell>
          <cell r="C13061" t="str">
            <v>195 - O &amp; M Expenses Amount</v>
          </cell>
          <cell r="D13061">
            <v>0</v>
          </cell>
          <cell r="F13061" t="str">
            <v>CALC</v>
          </cell>
          <cell r="H13061" t="str">
            <v>195</v>
          </cell>
          <cell r="I13061" t="str">
            <v>C</v>
          </cell>
          <cell r="J13061" t="str">
            <v>om_exp</v>
          </cell>
          <cell r="K13061" t="str">
            <v>beg_bal</v>
          </cell>
          <cell r="M13061" t="str">
            <v>2015/07/1/2/A/0</v>
          </cell>
        </row>
        <row r="13062">
          <cell r="A13062" t="str">
            <v>13061</v>
          </cell>
          <cell r="B13062" t="str">
            <v>OM12195</v>
          </cell>
          <cell r="C13062" t="str">
            <v>195 - O &amp; M Expenses Amount</v>
          </cell>
          <cell r="D13062">
            <v>0</v>
          </cell>
          <cell r="F13062" t="str">
            <v>CALC</v>
          </cell>
          <cell r="H13062" t="str">
            <v>195</v>
          </cell>
          <cell r="I13062" t="str">
            <v>C</v>
          </cell>
          <cell r="J13062" t="str">
            <v>om_exp</v>
          </cell>
          <cell r="K13062" t="str">
            <v>beg_bal</v>
          </cell>
          <cell r="M13062" t="str">
            <v>2015/07/1/2/A/0</v>
          </cell>
        </row>
        <row r="13063">
          <cell r="A13063" t="str">
            <v>13062</v>
          </cell>
          <cell r="B13063" t="str">
            <v>OM12195</v>
          </cell>
          <cell r="C13063" t="str">
            <v>195 - O &amp; M Expenses Amount</v>
          </cell>
          <cell r="D13063">
            <v>0</v>
          </cell>
          <cell r="F13063" t="str">
            <v>CALC</v>
          </cell>
          <cell r="H13063" t="str">
            <v>195</v>
          </cell>
          <cell r="I13063" t="str">
            <v>C</v>
          </cell>
          <cell r="J13063" t="str">
            <v>om_exp</v>
          </cell>
          <cell r="K13063" t="str">
            <v>beg_bal</v>
          </cell>
          <cell r="M13063" t="str">
            <v>2015/07/1/2/A/0</v>
          </cell>
        </row>
        <row r="13064">
          <cell r="A13064" t="str">
            <v>13063</v>
          </cell>
          <cell r="B13064" t="str">
            <v>OM12195</v>
          </cell>
          <cell r="C13064" t="str">
            <v>195 - O &amp; M Expenses Amount</v>
          </cell>
          <cell r="D13064">
            <v>2765.63</v>
          </cell>
          <cell r="F13064" t="str">
            <v>CALC</v>
          </cell>
          <cell r="H13064" t="str">
            <v>195</v>
          </cell>
          <cell r="I13064" t="str">
            <v>C</v>
          </cell>
          <cell r="J13064" t="str">
            <v>om_exp</v>
          </cell>
          <cell r="K13064" t="str">
            <v>beg_bal</v>
          </cell>
          <cell r="M13064" t="str">
            <v>2015/07/1/2/A/0</v>
          </cell>
        </row>
        <row r="13065">
          <cell r="A13065" t="str">
            <v>13064</v>
          </cell>
          <cell r="B13065" t="str">
            <v>OM12195</v>
          </cell>
          <cell r="C13065" t="str">
            <v>195 - O &amp; M Expenses Amount</v>
          </cell>
          <cell r="D13065">
            <v>0</v>
          </cell>
          <cell r="F13065" t="str">
            <v>CALC</v>
          </cell>
          <cell r="H13065" t="str">
            <v>195</v>
          </cell>
          <cell r="I13065" t="str">
            <v>C</v>
          </cell>
          <cell r="J13065" t="str">
            <v>om_exp</v>
          </cell>
          <cell r="K13065" t="str">
            <v>beg_bal</v>
          </cell>
          <cell r="M13065" t="str">
            <v>2015/07/1/2/A/0</v>
          </cell>
        </row>
        <row r="13066">
          <cell r="A13066" t="str">
            <v>13065</v>
          </cell>
          <cell r="B13066" t="str">
            <v>OM12195</v>
          </cell>
          <cell r="C13066" t="str">
            <v>195 - O &amp; M Expenses Amount</v>
          </cell>
          <cell r="D13066">
            <v>0</v>
          </cell>
          <cell r="F13066" t="str">
            <v>CALC</v>
          </cell>
          <cell r="H13066" t="str">
            <v>195</v>
          </cell>
          <cell r="I13066" t="str">
            <v>C</v>
          </cell>
          <cell r="J13066" t="str">
            <v>om_exp</v>
          </cell>
          <cell r="K13066" t="str">
            <v>beg_bal</v>
          </cell>
          <cell r="M13066" t="str">
            <v>2015/07/1/2/A/0</v>
          </cell>
        </row>
        <row r="13067">
          <cell r="A13067" t="str">
            <v>13066</v>
          </cell>
          <cell r="B13067" t="str">
            <v>OM12195</v>
          </cell>
          <cell r="C13067" t="str">
            <v>195 - O &amp; M Expenses Amount</v>
          </cell>
          <cell r="D13067">
            <v>0</v>
          </cell>
          <cell r="F13067" t="str">
            <v>CALC</v>
          </cell>
          <cell r="H13067" t="str">
            <v>195</v>
          </cell>
          <cell r="I13067" t="str">
            <v>C</v>
          </cell>
          <cell r="J13067" t="str">
            <v>om_exp</v>
          </cell>
          <cell r="K13067" t="str">
            <v>beg_bal</v>
          </cell>
          <cell r="M13067" t="str">
            <v>2015/07/1/2/A/0</v>
          </cell>
        </row>
        <row r="13068">
          <cell r="A13068" t="str">
            <v>13067</v>
          </cell>
          <cell r="B13068" t="str">
            <v>OM12195</v>
          </cell>
          <cell r="C13068" t="str">
            <v>195 - O &amp; M Expenses Amount</v>
          </cell>
          <cell r="D13068">
            <v>0</v>
          </cell>
          <cell r="F13068" t="str">
            <v>CALC</v>
          </cell>
          <cell r="H13068" t="str">
            <v>195</v>
          </cell>
          <cell r="I13068" t="str">
            <v>C</v>
          </cell>
          <cell r="J13068" t="str">
            <v>om_exp</v>
          </cell>
          <cell r="K13068" t="str">
            <v>beg_bal</v>
          </cell>
          <cell r="M13068" t="str">
            <v>2015/07/1/2/A/0</v>
          </cell>
        </row>
        <row r="13069">
          <cell r="A13069" t="str">
            <v>13068</v>
          </cell>
          <cell r="B13069" t="str">
            <v>OM12195</v>
          </cell>
          <cell r="C13069" t="str">
            <v>195 - O &amp; M Expenses Amount</v>
          </cell>
          <cell r="D13069">
            <v>49263.65</v>
          </cell>
          <cell r="F13069" t="str">
            <v>CALC</v>
          </cell>
          <cell r="H13069" t="str">
            <v>195</v>
          </cell>
          <cell r="I13069" t="str">
            <v>C</v>
          </cell>
          <cell r="J13069" t="str">
            <v>om_exp</v>
          </cell>
          <cell r="K13069" t="str">
            <v>beg_bal</v>
          </cell>
          <cell r="M13069" t="str">
            <v>2015/07/1/2/A/0</v>
          </cell>
        </row>
        <row r="13070">
          <cell r="A13070" t="str">
            <v>13069</v>
          </cell>
          <cell r="B13070" t="str">
            <v>OM62195</v>
          </cell>
          <cell r="C13070" t="str">
            <v>195 - GCP Allocation O &amp; M Exp Amount</v>
          </cell>
          <cell r="D13070">
            <v>0</v>
          </cell>
          <cell r="F13070" t="str">
            <v>CALC</v>
          </cell>
          <cell r="H13070" t="str">
            <v>195</v>
          </cell>
          <cell r="I13070" t="str">
            <v>C</v>
          </cell>
          <cell r="J13070" t="str">
            <v>om_exp</v>
          </cell>
          <cell r="K13070" t="str">
            <v>alloc_gcp_amt</v>
          </cell>
          <cell r="M13070" t="str">
            <v>2015/07/1/2/A/0</v>
          </cell>
        </row>
        <row r="13071">
          <cell r="A13071" t="str">
            <v>13070</v>
          </cell>
          <cell r="B13071" t="str">
            <v>OM62195</v>
          </cell>
          <cell r="C13071" t="str">
            <v>195 - GCP Allocation O &amp; M Exp Amount</v>
          </cell>
          <cell r="D13071">
            <v>0</v>
          </cell>
          <cell r="F13071" t="str">
            <v>CALC</v>
          </cell>
          <cell r="H13071" t="str">
            <v>195</v>
          </cell>
          <cell r="I13071" t="str">
            <v>C</v>
          </cell>
          <cell r="J13071" t="str">
            <v>om_exp</v>
          </cell>
          <cell r="K13071" t="str">
            <v>alloc_gcp_amt</v>
          </cell>
          <cell r="M13071" t="str">
            <v>2015/07/1/2/A/0</v>
          </cell>
        </row>
        <row r="13072">
          <cell r="A13072" t="str">
            <v>13071</v>
          </cell>
          <cell r="B13072" t="str">
            <v>OM62195</v>
          </cell>
          <cell r="C13072" t="str">
            <v>195 - GCP Allocation O &amp; M Exp Amount</v>
          </cell>
          <cell r="D13072">
            <v>0</v>
          </cell>
          <cell r="F13072" t="str">
            <v>CALC</v>
          </cell>
          <cell r="H13072" t="str">
            <v>195</v>
          </cell>
          <cell r="I13072" t="str">
            <v>C</v>
          </cell>
          <cell r="J13072" t="str">
            <v>om_exp</v>
          </cell>
          <cell r="K13072" t="str">
            <v>alloc_gcp_amt</v>
          </cell>
          <cell r="M13072" t="str">
            <v>2015/07/1/2/A/0</v>
          </cell>
        </row>
        <row r="13073">
          <cell r="A13073" t="str">
            <v>13072</v>
          </cell>
          <cell r="B13073" t="str">
            <v>OM62195</v>
          </cell>
          <cell r="C13073" t="str">
            <v>195 - GCP Allocation O &amp; M Exp Amount</v>
          </cell>
          <cell r="D13073">
            <v>0</v>
          </cell>
          <cell r="F13073" t="str">
            <v>CALC</v>
          </cell>
          <cell r="H13073" t="str">
            <v>195</v>
          </cell>
          <cell r="I13073" t="str">
            <v>C</v>
          </cell>
          <cell r="J13073" t="str">
            <v>om_exp</v>
          </cell>
          <cell r="K13073" t="str">
            <v>alloc_gcp_amt</v>
          </cell>
          <cell r="M13073" t="str">
            <v>2015/07/1/2/A/0</v>
          </cell>
        </row>
        <row r="13074">
          <cell r="A13074" t="str">
            <v>13073</v>
          </cell>
          <cell r="B13074" t="str">
            <v>OM62195</v>
          </cell>
          <cell r="C13074" t="str">
            <v>195 - GCP Allocation O &amp; M Exp Amount</v>
          </cell>
          <cell r="D13074">
            <v>0</v>
          </cell>
          <cell r="F13074" t="str">
            <v>CALC</v>
          </cell>
          <cell r="H13074" t="str">
            <v>195</v>
          </cell>
          <cell r="I13074" t="str">
            <v>C</v>
          </cell>
          <cell r="J13074" t="str">
            <v>om_exp</v>
          </cell>
          <cell r="K13074" t="str">
            <v>alloc_gcp_amt</v>
          </cell>
          <cell r="M13074" t="str">
            <v>2015/07/1/2/A/0</v>
          </cell>
        </row>
        <row r="13075">
          <cell r="A13075" t="str">
            <v>13074</v>
          </cell>
          <cell r="B13075" t="str">
            <v>OM62195</v>
          </cell>
          <cell r="C13075" t="str">
            <v>195 - GCP Allocation O &amp; M Exp Amount</v>
          </cell>
          <cell r="D13075">
            <v>0</v>
          </cell>
          <cell r="F13075" t="str">
            <v>CALC</v>
          </cell>
          <cell r="H13075" t="str">
            <v>195</v>
          </cell>
          <cell r="I13075" t="str">
            <v>C</v>
          </cell>
          <cell r="J13075" t="str">
            <v>om_exp</v>
          </cell>
          <cell r="K13075" t="str">
            <v>alloc_gcp_amt</v>
          </cell>
          <cell r="M13075" t="str">
            <v>2015/07/1/2/A/0</v>
          </cell>
        </row>
        <row r="13076">
          <cell r="A13076" t="str">
            <v>13075</v>
          </cell>
          <cell r="B13076" t="str">
            <v>OM62195</v>
          </cell>
          <cell r="C13076" t="str">
            <v>195 - GCP Allocation O &amp; M Exp Amount</v>
          </cell>
          <cell r="D13076">
            <v>0</v>
          </cell>
          <cell r="F13076" t="str">
            <v>CALC</v>
          </cell>
          <cell r="H13076" t="str">
            <v>195</v>
          </cell>
          <cell r="I13076" t="str">
            <v>C</v>
          </cell>
          <cell r="J13076" t="str">
            <v>om_exp</v>
          </cell>
          <cell r="K13076" t="str">
            <v>alloc_gcp_amt</v>
          </cell>
          <cell r="M13076" t="str">
            <v>2015/07/1/2/A/0</v>
          </cell>
        </row>
        <row r="13077">
          <cell r="A13077" t="str">
            <v>13076</v>
          </cell>
          <cell r="B13077" t="str">
            <v>OM62195</v>
          </cell>
          <cell r="C13077" t="str">
            <v>195 - GCP Allocation O &amp; M Exp Amount</v>
          </cell>
          <cell r="D13077">
            <v>0</v>
          </cell>
          <cell r="F13077" t="str">
            <v>CALC</v>
          </cell>
          <cell r="H13077" t="str">
            <v>195</v>
          </cell>
          <cell r="I13077" t="str">
            <v>C</v>
          </cell>
          <cell r="J13077" t="str">
            <v>om_exp</v>
          </cell>
          <cell r="K13077" t="str">
            <v>alloc_gcp_amt</v>
          </cell>
          <cell r="M13077" t="str">
            <v>2015/07/1/2/A/0</v>
          </cell>
        </row>
        <row r="13078">
          <cell r="A13078" t="str">
            <v>13077</v>
          </cell>
          <cell r="B13078" t="str">
            <v>OM62195</v>
          </cell>
          <cell r="C13078" t="str">
            <v>195 - GCP Allocation O &amp; M Exp Amount</v>
          </cell>
          <cell r="D13078">
            <v>0</v>
          </cell>
          <cell r="F13078" t="str">
            <v>CALC</v>
          </cell>
          <cell r="H13078" t="str">
            <v>195</v>
          </cell>
          <cell r="I13078" t="str">
            <v>C</v>
          </cell>
          <cell r="J13078" t="str">
            <v>om_exp</v>
          </cell>
          <cell r="K13078" t="str">
            <v>alloc_gcp_amt</v>
          </cell>
          <cell r="M13078" t="str">
            <v>2015/07/1/2/A/0</v>
          </cell>
        </row>
        <row r="13079">
          <cell r="A13079" t="str">
            <v>13078</v>
          </cell>
          <cell r="B13079" t="str">
            <v>OM62195</v>
          </cell>
          <cell r="C13079" t="str">
            <v>195 - GCP Allocation O &amp; M Exp Amount</v>
          </cell>
          <cell r="D13079">
            <v>0</v>
          </cell>
          <cell r="F13079" t="str">
            <v>CALC</v>
          </cell>
          <cell r="H13079" t="str">
            <v>195</v>
          </cell>
          <cell r="I13079" t="str">
            <v>C</v>
          </cell>
          <cell r="J13079" t="str">
            <v>om_exp</v>
          </cell>
          <cell r="K13079" t="str">
            <v>alloc_gcp_amt</v>
          </cell>
          <cell r="M13079" t="str">
            <v>2015/07/1/2/A/0</v>
          </cell>
        </row>
        <row r="13080">
          <cell r="A13080" t="str">
            <v>13079</v>
          </cell>
          <cell r="B13080" t="str">
            <v>OM72195</v>
          </cell>
          <cell r="C13080" t="str">
            <v>195 - Energy Allocation O &amp; M Exp Amount</v>
          </cell>
          <cell r="D13080">
            <v>0</v>
          </cell>
          <cell r="F13080" t="str">
            <v>CALC</v>
          </cell>
          <cell r="H13080" t="str">
            <v>195</v>
          </cell>
          <cell r="I13080" t="str">
            <v>C</v>
          </cell>
          <cell r="J13080" t="str">
            <v>om_exp</v>
          </cell>
          <cell r="K13080" t="str">
            <v>alloc_energy_amt</v>
          </cell>
          <cell r="M13080" t="str">
            <v>2015/07/1/2/A/0</v>
          </cell>
        </row>
        <row r="13081">
          <cell r="A13081" t="str">
            <v>13080</v>
          </cell>
          <cell r="B13081" t="str">
            <v>OM72195</v>
          </cell>
          <cell r="C13081" t="str">
            <v>195 - Energy Allocation O &amp; M Exp Amount</v>
          </cell>
          <cell r="D13081">
            <v>0</v>
          </cell>
          <cell r="F13081" t="str">
            <v>CALC</v>
          </cell>
          <cell r="H13081" t="str">
            <v>195</v>
          </cell>
          <cell r="I13081" t="str">
            <v>C</v>
          </cell>
          <cell r="J13081" t="str">
            <v>om_exp</v>
          </cell>
          <cell r="K13081" t="str">
            <v>alloc_energy_amt</v>
          </cell>
          <cell r="M13081" t="str">
            <v>2015/07/1/2/A/0</v>
          </cell>
        </row>
        <row r="13082">
          <cell r="A13082" t="str">
            <v>13081</v>
          </cell>
          <cell r="B13082" t="str">
            <v>OM72195</v>
          </cell>
          <cell r="C13082" t="str">
            <v>195 - Energy Allocation O &amp; M Exp Amount</v>
          </cell>
          <cell r="D13082">
            <v>0</v>
          </cell>
          <cell r="F13082" t="str">
            <v>CALC</v>
          </cell>
          <cell r="H13082" t="str">
            <v>195</v>
          </cell>
          <cell r="I13082" t="str">
            <v>C</v>
          </cell>
          <cell r="J13082" t="str">
            <v>om_exp</v>
          </cell>
          <cell r="K13082" t="str">
            <v>alloc_energy_amt</v>
          </cell>
          <cell r="M13082" t="str">
            <v>2015/07/1/2/A/0</v>
          </cell>
        </row>
        <row r="13083">
          <cell r="A13083" t="str">
            <v>13082</v>
          </cell>
          <cell r="B13083" t="str">
            <v>OM72195</v>
          </cell>
          <cell r="C13083" t="str">
            <v>195 - Energy Allocation O &amp; M Exp Amount</v>
          </cell>
          <cell r="D13083">
            <v>0</v>
          </cell>
          <cell r="F13083" t="str">
            <v>CALC</v>
          </cell>
          <cell r="H13083" t="str">
            <v>195</v>
          </cell>
          <cell r="I13083" t="str">
            <v>C</v>
          </cell>
          <cell r="J13083" t="str">
            <v>om_exp</v>
          </cell>
          <cell r="K13083" t="str">
            <v>alloc_energy_amt</v>
          </cell>
          <cell r="M13083" t="str">
            <v>2015/07/1/2/A/0</v>
          </cell>
        </row>
        <row r="13084">
          <cell r="A13084" t="str">
            <v>13083</v>
          </cell>
          <cell r="B13084" t="str">
            <v>OM72195</v>
          </cell>
          <cell r="C13084" t="str">
            <v>195 - Energy Allocation O &amp; M Exp Amount</v>
          </cell>
          <cell r="D13084">
            <v>0</v>
          </cell>
          <cell r="F13084" t="str">
            <v>CALC</v>
          </cell>
          <cell r="H13084" t="str">
            <v>195</v>
          </cell>
          <cell r="I13084" t="str">
            <v>C</v>
          </cell>
          <cell r="J13084" t="str">
            <v>om_exp</v>
          </cell>
          <cell r="K13084" t="str">
            <v>alloc_energy_amt</v>
          </cell>
          <cell r="M13084" t="str">
            <v>2015/07/1/2/A/0</v>
          </cell>
        </row>
        <row r="13085">
          <cell r="A13085" t="str">
            <v>13084</v>
          </cell>
          <cell r="B13085" t="str">
            <v>OM72195</v>
          </cell>
          <cell r="C13085" t="str">
            <v>195 - Energy Allocation O &amp; M Exp Amount</v>
          </cell>
          <cell r="D13085">
            <v>0</v>
          </cell>
          <cell r="F13085" t="str">
            <v>CALC</v>
          </cell>
          <cell r="H13085" t="str">
            <v>195</v>
          </cell>
          <cell r="I13085" t="str">
            <v>C</v>
          </cell>
          <cell r="J13085" t="str">
            <v>om_exp</v>
          </cell>
          <cell r="K13085" t="str">
            <v>alloc_energy_amt</v>
          </cell>
          <cell r="M13085" t="str">
            <v>2015/07/1/2/A/0</v>
          </cell>
        </row>
        <row r="13086">
          <cell r="A13086" t="str">
            <v>13085</v>
          </cell>
          <cell r="B13086" t="str">
            <v>OM72195</v>
          </cell>
          <cell r="C13086" t="str">
            <v>195 - Energy Allocation O &amp; M Exp Amount</v>
          </cell>
          <cell r="D13086">
            <v>0</v>
          </cell>
          <cell r="F13086" t="str">
            <v>CALC</v>
          </cell>
          <cell r="H13086" t="str">
            <v>195</v>
          </cell>
          <cell r="I13086" t="str">
            <v>C</v>
          </cell>
          <cell r="J13086" t="str">
            <v>om_exp</v>
          </cell>
          <cell r="K13086" t="str">
            <v>alloc_energy_amt</v>
          </cell>
          <cell r="M13086" t="str">
            <v>2015/07/1/2/A/0</v>
          </cell>
        </row>
        <row r="13087">
          <cell r="A13087" t="str">
            <v>13086</v>
          </cell>
          <cell r="B13087" t="str">
            <v>OM72195</v>
          </cell>
          <cell r="C13087" t="str">
            <v>195 - Energy Allocation O &amp; M Exp Amount</v>
          </cell>
          <cell r="D13087">
            <v>0</v>
          </cell>
          <cell r="F13087" t="str">
            <v>CALC</v>
          </cell>
          <cell r="H13087" t="str">
            <v>195</v>
          </cell>
          <cell r="I13087" t="str">
            <v>C</v>
          </cell>
          <cell r="J13087" t="str">
            <v>om_exp</v>
          </cell>
          <cell r="K13087" t="str">
            <v>alloc_energy_amt</v>
          </cell>
          <cell r="M13087" t="str">
            <v>2015/07/1/2/A/0</v>
          </cell>
        </row>
        <row r="13088">
          <cell r="A13088" t="str">
            <v>13087</v>
          </cell>
          <cell r="B13088" t="str">
            <v>OM72195</v>
          </cell>
          <cell r="C13088" t="str">
            <v>195 - Energy Allocation O &amp; M Exp Amount</v>
          </cell>
          <cell r="D13088">
            <v>0</v>
          </cell>
          <cell r="F13088" t="str">
            <v>CALC</v>
          </cell>
          <cell r="H13088" t="str">
            <v>195</v>
          </cell>
          <cell r="I13088" t="str">
            <v>C</v>
          </cell>
          <cell r="J13088" t="str">
            <v>om_exp</v>
          </cell>
          <cell r="K13088" t="str">
            <v>alloc_energy_amt</v>
          </cell>
          <cell r="M13088" t="str">
            <v>2015/07/1/2/A/0</v>
          </cell>
        </row>
        <row r="13089">
          <cell r="A13089" t="str">
            <v>13088</v>
          </cell>
          <cell r="B13089" t="str">
            <v>OM72195</v>
          </cell>
          <cell r="C13089" t="str">
            <v>195 - Energy Allocation O &amp; M Exp Amount</v>
          </cell>
          <cell r="D13089">
            <v>0</v>
          </cell>
          <cell r="F13089" t="str">
            <v>CALC</v>
          </cell>
          <cell r="H13089" t="str">
            <v>195</v>
          </cell>
          <cell r="I13089" t="str">
            <v>C</v>
          </cell>
          <cell r="J13089" t="str">
            <v>om_exp</v>
          </cell>
          <cell r="K13089" t="str">
            <v>alloc_energy_amt</v>
          </cell>
          <cell r="M13089" t="str">
            <v>2015/07/1/2/A/0</v>
          </cell>
        </row>
        <row r="13090">
          <cell r="A13090" t="str">
            <v>13089</v>
          </cell>
          <cell r="B13090" t="str">
            <v>OM82196</v>
          </cell>
          <cell r="C13090" t="str">
            <v>196 - CP Jurisdictional Factor</v>
          </cell>
          <cell r="D13090">
            <v>0</v>
          </cell>
          <cell r="F13090" t="str">
            <v>CALC</v>
          </cell>
          <cell r="H13090" t="str">
            <v>196</v>
          </cell>
          <cell r="I13090" t="str">
            <v>C</v>
          </cell>
          <cell r="J13090" t="str">
            <v>om_exp</v>
          </cell>
          <cell r="K13090" t="str">
            <v>juris_cp</v>
          </cell>
          <cell r="M13090" t="str">
            <v>2015/07/1/2/A/0</v>
          </cell>
        </row>
        <row r="13091">
          <cell r="A13091" t="str">
            <v>13090</v>
          </cell>
          <cell r="B13091" t="str">
            <v>OM82196</v>
          </cell>
          <cell r="C13091" t="str">
            <v>196 - CP Jurisdictional Factor</v>
          </cell>
          <cell r="D13091">
            <v>0</v>
          </cell>
          <cell r="F13091" t="str">
            <v>CALC</v>
          </cell>
          <cell r="H13091" t="str">
            <v>196</v>
          </cell>
          <cell r="I13091" t="str">
            <v>C</v>
          </cell>
          <cell r="J13091" t="str">
            <v>om_exp</v>
          </cell>
          <cell r="K13091" t="str">
            <v>juris_cp</v>
          </cell>
          <cell r="M13091" t="str">
            <v>2015/07/1/2/A/0</v>
          </cell>
        </row>
        <row r="13092">
          <cell r="A13092" t="str">
            <v>13091</v>
          </cell>
          <cell r="B13092" t="str">
            <v>OM82196</v>
          </cell>
          <cell r="C13092" t="str">
            <v>196 - CP Jurisdictional Factor</v>
          </cell>
          <cell r="D13092">
            <v>0</v>
          </cell>
          <cell r="F13092" t="str">
            <v>CALC</v>
          </cell>
          <cell r="H13092" t="str">
            <v>196</v>
          </cell>
          <cell r="I13092" t="str">
            <v>C</v>
          </cell>
          <cell r="J13092" t="str">
            <v>om_exp</v>
          </cell>
          <cell r="K13092" t="str">
            <v>juris_cp</v>
          </cell>
          <cell r="M13092" t="str">
            <v>2015/07/1/2/A/0</v>
          </cell>
        </row>
        <row r="13093">
          <cell r="A13093" t="str">
            <v>13092</v>
          </cell>
          <cell r="B13093" t="str">
            <v>OM82196</v>
          </cell>
          <cell r="C13093" t="str">
            <v>196 - CP Jurisdictional Factor</v>
          </cell>
          <cell r="D13093">
            <v>0</v>
          </cell>
          <cell r="F13093" t="str">
            <v>CALC</v>
          </cell>
          <cell r="H13093" t="str">
            <v>196</v>
          </cell>
          <cell r="I13093" t="str">
            <v>C</v>
          </cell>
          <cell r="J13093" t="str">
            <v>om_exp</v>
          </cell>
          <cell r="K13093" t="str">
            <v>juris_cp</v>
          </cell>
          <cell r="M13093" t="str">
            <v>2015/07/1/2/A/0</v>
          </cell>
        </row>
        <row r="13094">
          <cell r="A13094" t="str">
            <v>13093</v>
          </cell>
          <cell r="B13094" t="str">
            <v>OM82196</v>
          </cell>
          <cell r="C13094" t="str">
            <v>196 - CP Jurisdictional Factor</v>
          </cell>
          <cell r="D13094">
            <v>0</v>
          </cell>
          <cell r="F13094" t="str">
            <v>CALC</v>
          </cell>
          <cell r="H13094" t="str">
            <v>196</v>
          </cell>
          <cell r="I13094" t="str">
            <v>C</v>
          </cell>
          <cell r="J13094" t="str">
            <v>om_exp</v>
          </cell>
          <cell r="K13094" t="str">
            <v>juris_cp</v>
          </cell>
          <cell r="M13094" t="str">
            <v>2015/07/1/2/A/0</v>
          </cell>
        </row>
        <row r="13095">
          <cell r="A13095" t="str">
            <v>13094</v>
          </cell>
          <cell r="B13095" t="str">
            <v>OM82196</v>
          </cell>
          <cell r="C13095" t="str">
            <v>196 - CP Jurisdictional Factor</v>
          </cell>
          <cell r="D13095">
            <v>0</v>
          </cell>
          <cell r="F13095" t="str">
            <v>CALC</v>
          </cell>
          <cell r="H13095" t="str">
            <v>196</v>
          </cell>
          <cell r="I13095" t="str">
            <v>C</v>
          </cell>
          <cell r="J13095" t="str">
            <v>om_exp</v>
          </cell>
          <cell r="K13095" t="str">
            <v>juris_cp</v>
          </cell>
          <cell r="M13095" t="str">
            <v>2015/07/1/2/A/0</v>
          </cell>
        </row>
        <row r="13096">
          <cell r="A13096" t="str">
            <v>13095</v>
          </cell>
          <cell r="B13096" t="str">
            <v>OM82196</v>
          </cell>
          <cell r="C13096" t="str">
            <v>196 - CP Jurisdictional Factor</v>
          </cell>
          <cell r="D13096">
            <v>0</v>
          </cell>
          <cell r="F13096" t="str">
            <v>CALC</v>
          </cell>
          <cell r="H13096" t="str">
            <v>196</v>
          </cell>
          <cell r="I13096" t="str">
            <v>C</v>
          </cell>
          <cell r="J13096" t="str">
            <v>om_exp</v>
          </cell>
          <cell r="K13096" t="str">
            <v>juris_cp</v>
          </cell>
          <cell r="M13096" t="str">
            <v>2015/07/1/2/A/0</v>
          </cell>
        </row>
        <row r="13097">
          <cell r="A13097" t="str">
            <v>13096</v>
          </cell>
          <cell r="B13097" t="str">
            <v>OM82196</v>
          </cell>
          <cell r="C13097" t="str">
            <v>196 - CP Jurisdictional Factor</v>
          </cell>
          <cell r="D13097">
            <v>0</v>
          </cell>
          <cell r="F13097" t="str">
            <v>CALC</v>
          </cell>
          <cell r="H13097" t="str">
            <v>196</v>
          </cell>
          <cell r="I13097" t="str">
            <v>C</v>
          </cell>
          <cell r="J13097" t="str">
            <v>om_exp</v>
          </cell>
          <cell r="K13097" t="str">
            <v>juris_cp</v>
          </cell>
          <cell r="M13097" t="str">
            <v>2015/07/1/2/A/0</v>
          </cell>
        </row>
        <row r="13098">
          <cell r="A13098" t="str">
            <v>13097</v>
          </cell>
          <cell r="B13098" t="str">
            <v>OM82196</v>
          </cell>
          <cell r="C13098" t="str">
            <v>196 - CP Jurisdictional Factor</v>
          </cell>
          <cell r="D13098">
            <v>0</v>
          </cell>
          <cell r="F13098" t="str">
            <v>CALC</v>
          </cell>
          <cell r="H13098" t="str">
            <v>196</v>
          </cell>
          <cell r="I13098" t="str">
            <v>C</v>
          </cell>
          <cell r="J13098" t="str">
            <v>om_exp</v>
          </cell>
          <cell r="K13098" t="str">
            <v>juris_cp</v>
          </cell>
          <cell r="M13098" t="str">
            <v>2015/07/1/2/A/0</v>
          </cell>
        </row>
        <row r="13099">
          <cell r="A13099" t="str">
            <v>13098</v>
          </cell>
          <cell r="B13099" t="str">
            <v>OM82196</v>
          </cell>
          <cell r="C13099" t="str">
            <v>196 - CP Jurisdictional Factor</v>
          </cell>
          <cell r="D13099">
            <v>0</v>
          </cell>
          <cell r="F13099" t="str">
            <v>CALC</v>
          </cell>
          <cell r="H13099" t="str">
            <v>196</v>
          </cell>
          <cell r="I13099" t="str">
            <v>C</v>
          </cell>
          <cell r="J13099" t="str">
            <v>om_exp</v>
          </cell>
          <cell r="K13099" t="str">
            <v>juris_cp</v>
          </cell>
          <cell r="M13099" t="str">
            <v>2015/07/1/2/A/0</v>
          </cell>
        </row>
        <row r="13100">
          <cell r="A13100" t="str">
            <v>13099</v>
          </cell>
          <cell r="B13100" t="str">
            <v>OM82196</v>
          </cell>
          <cell r="C13100" t="str">
            <v>196 - CP Jurisdictional Factor</v>
          </cell>
          <cell r="D13100">
            <v>0</v>
          </cell>
          <cell r="F13100" t="str">
            <v>CALC</v>
          </cell>
          <cell r="H13100" t="str">
            <v>196</v>
          </cell>
          <cell r="I13100" t="str">
            <v>C</v>
          </cell>
          <cell r="J13100" t="str">
            <v>om_exp</v>
          </cell>
          <cell r="K13100" t="str">
            <v>juris_cp</v>
          </cell>
          <cell r="M13100" t="str">
            <v>2015/07/1/2/A/0</v>
          </cell>
        </row>
        <row r="13101">
          <cell r="A13101" t="str">
            <v>13100</v>
          </cell>
          <cell r="B13101" t="str">
            <v>OM72196</v>
          </cell>
          <cell r="C13101" t="str">
            <v>196 - Energy Allocation O &amp; M Exp Amount</v>
          </cell>
          <cell r="D13101">
            <v>0</v>
          </cell>
          <cell r="F13101" t="str">
            <v>CALC</v>
          </cell>
          <cell r="H13101" t="str">
            <v>196</v>
          </cell>
          <cell r="I13101" t="str">
            <v>C</v>
          </cell>
          <cell r="J13101" t="str">
            <v>om_exp</v>
          </cell>
          <cell r="K13101" t="str">
            <v>alloc_energy_amt</v>
          </cell>
          <cell r="M13101" t="str">
            <v>2015/07/1/2/A/0</v>
          </cell>
        </row>
        <row r="13102">
          <cell r="A13102" t="str">
            <v>13101</v>
          </cell>
          <cell r="B13102" t="str">
            <v>OM72196</v>
          </cell>
          <cell r="C13102" t="str">
            <v>196 - Energy Allocation O &amp; M Exp Amount</v>
          </cell>
          <cell r="D13102">
            <v>0</v>
          </cell>
          <cell r="F13102" t="str">
            <v>CALC</v>
          </cell>
          <cell r="H13102" t="str">
            <v>196</v>
          </cell>
          <cell r="I13102" t="str">
            <v>C</v>
          </cell>
          <cell r="J13102" t="str">
            <v>om_exp</v>
          </cell>
          <cell r="K13102" t="str">
            <v>alloc_energy_amt</v>
          </cell>
          <cell r="M13102" t="str">
            <v>2015/07/1/2/A/0</v>
          </cell>
        </row>
        <row r="13103">
          <cell r="A13103" t="str">
            <v>13102</v>
          </cell>
          <cell r="B13103" t="str">
            <v>OM72196</v>
          </cell>
          <cell r="C13103" t="str">
            <v>196 - Energy Allocation O &amp; M Exp Amount</v>
          </cell>
          <cell r="D13103">
            <v>0</v>
          </cell>
          <cell r="F13103" t="str">
            <v>CALC</v>
          </cell>
          <cell r="H13103" t="str">
            <v>196</v>
          </cell>
          <cell r="I13103" t="str">
            <v>C</v>
          </cell>
          <cell r="J13103" t="str">
            <v>om_exp</v>
          </cell>
          <cell r="K13103" t="str">
            <v>alloc_energy_amt</v>
          </cell>
          <cell r="M13103" t="str">
            <v>2015/07/1/2/A/0</v>
          </cell>
        </row>
        <row r="13104">
          <cell r="A13104" t="str">
            <v>13103</v>
          </cell>
          <cell r="B13104" t="str">
            <v>OM72196</v>
          </cell>
          <cell r="C13104" t="str">
            <v>196 - Energy Allocation O &amp; M Exp Amount</v>
          </cell>
          <cell r="D13104">
            <v>0</v>
          </cell>
          <cell r="F13104" t="str">
            <v>CALC</v>
          </cell>
          <cell r="H13104" t="str">
            <v>196</v>
          </cell>
          <cell r="I13104" t="str">
            <v>C</v>
          </cell>
          <cell r="J13104" t="str">
            <v>om_exp</v>
          </cell>
          <cell r="K13104" t="str">
            <v>alloc_energy_amt</v>
          </cell>
          <cell r="M13104" t="str">
            <v>2015/07/1/2/A/0</v>
          </cell>
        </row>
        <row r="13105">
          <cell r="A13105" t="str">
            <v>13104</v>
          </cell>
          <cell r="B13105" t="str">
            <v>OM72196</v>
          </cell>
          <cell r="C13105" t="str">
            <v>196 - Energy Allocation O &amp; M Exp Amount</v>
          </cell>
          <cell r="D13105">
            <v>0</v>
          </cell>
          <cell r="F13105" t="str">
            <v>CALC</v>
          </cell>
          <cell r="H13105" t="str">
            <v>196</v>
          </cell>
          <cell r="I13105" t="str">
            <v>C</v>
          </cell>
          <cell r="J13105" t="str">
            <v>om_exp</v>
          </cell>
          <cell r="K13105" t="str">
            <v>alloc_energy_amt</v>
          </cell>
          <cell r="M13105" t="str">
            <v>2015/07/1/2/A/0</v>
          </cell>
        </row>
        <row r="13106">
          <cell r="A13106" t="str">
            <v>13105</v>
          </cell>
          <cell r="B13106" t="str">
            <v>OM72196</v>
          </cell>
          <cell r="C13106" t="str">
            <v>196 - Energy Allocation O &amp; M Exp Amount</v>
          </cell>
          <cell r="D13106">
            <v>0</v>
          </cell>
          <cell r="F13106" t="str">
            <v>CALC</v>
          </cell>
          <cell r="H13106" t="str">
            <v>196</v>
          </cell>
          <cell r="I13106" t="str">
            <v>C</v>
          </cell>
          <cell r="J13106" t="str">
            <v>om_exp</v>
          </cell>
          <cell r="K13106" t="str">
            <v>alloc_energy_amt</v>
          </cell>
          <cell r="M13106" t="str">
            <v>2015/07/1/2/A/0</v>
          </cell>
        </row>
        <row r="13107">
          <cell r="A13107" t="str">
            <v>13106</v>
          </cell>
          <cell r="B13107" t="str">
            <v>OM72196</v>
          </cell>
          <cell r="C13107" t="str">
            <v>196 - Energy Allocation O &amp; M Exp Amount</v>
          </cell>
          <cell r="D13107">
            <v>0</v>
          </cell>
          <cell r="F13107" t="str">
            <v>CALC</v>
          </cell>
          <cell r="H13107" t="str">
            <v>196</v>
          </cell>
          <cell r="I13107" t="str">
            <v>C</v>
          </cell>
          <cell r="J13107" t="str">
            <v>om_exp</v>
          </cell>
          <cell r="K13107" t="str">
            <v>alloc_energy_amt</v>
          </cell>
          <cell r="M13107" t="str">
            <v>2015/07/1/2/A/0</v>
          </cell>
        </row>
        <row r="13108">
          <cell r="A13108" t="str">
            <v>13107</v>
          </cell>
          <cell r="B13108" t="str">
            <v>OM72196</v>
          </cell>
          <cell r="C13108" t="str">
            <v>196 - Energy Allocation O &amp; M Exp Amount</v>
          </cell>
          <cell r="D13108">
            <v>0</v>
          </cell>
          <cell r="F13108" t="str">
            <v>CALC</v>
          </cell>
          <cell r="H13108" t="str">
            <v>196</v>
          </cell>
          <cell r="I13108" t="str">
            <v>C</v>
          </cell>
          <cell r="J13108" t="str">
            <v>om_exp</v>
          </cell>
          <cell r="K13108" t="str">
            <v>alloc_energy_amt</v>
          </cell>
          <cell r="M13108" t="str">
            <v>2015/07/1/2/A/0</v>
          </cell>
        </row>
        <row r="13109">
          <cell r="A13109" t="str">
            <v>13108</v>
          </cell>
          <cell r="B13109" t="str">
            <v>OM72196</v>
          </cell>
          <cell r="C13109" t="str">
            <v>196 - Energy Allocation O &amp; M Exp Amount</v>
          </cell>
          <cell r="D13109">
            <v>0</v>
          </cell>
          <cell r="F13109" t="str">
            <v>CALC</v>
          </cell>
          <cell r="H13109" t="str">
            <v>196</v>
          </cell>
          <cell r="I13109" t="str">
            <v>C</v>
          </cell>
          <cell r="J13109" t="str">
            <v>om_exp</v>
          </cell>
          <cell r="K13109" t="str">
            <v>alloc_energy_amt</v>
          </cell>
          <cell r="M13109" t="str">
            <v>2015/07/1/2/A/0</v>
          </cell>
        </row>
        <row r="13110">
          <cell r="A13110" t="str">
            <v>13109</v>
          </cell>
          <cell r="B13110" t="str">
            <v>OM72196</v>
          </cell>
          <cell r="C13110" t="str">
            <v>196 - Energy Allocation O &amp; M Exp Amount</v>
          </cell>
          <cell r="D13110">
            <v>0</v>
          </cell>
          <cell r="F13110" t="str">
            <v>CALC</v>
          </cell>
          <cell r="H13110" t="str">
            <v>196</v>
          </cell>
          <cell r="I13110" t="str">
            <v>C</v>
          </cell>
          <cell r="J13110" t="str">
            <v>om_exp</v>
          </cell>
          <cell r="K13110" t="str">
            <v>alloc_energy_amt</v>
          </cell>
          <cell r="M13110" t="str">
            <v>2015/07/1/2/A/0</v>
          </cell>
        </row>
        <row r="13111">
          <cell r="A13111" t="str">
            <v>13110</v>
          </cell>
          <cell r="B13111" t="str">
            <v>OM72196</v>
          </cell>
          <cell r="C13111" t="str">
            <v>196 - Energy Allocation O &amp; M Exp Amount</v>
          </cell>
          <cell r="D13111">
            <v>0</v>
          </cell>
          <cell r="F13111" t="str">
            <v>CALC</v>
          </cell>
          <cell r="H13111" t="str">
            <v>196</v>
          </cell>
          <cell r="I13111" t="str">
            <v>C</v>
          </cell>
          <cell r="J13111" t="str">
            <v>om_exp</v>
          </cell>
          <cell r="K13111" t="str">
            <v>alloc_energy_amt</v>
          </cell>
          <cell r="M13111" t="str">
            <v>2015/07/1/2/A/0</v>
          </cell>
        </row>
        <row r="13112">
          <cell r="A13112" t="str">
            <v>13111</v>
          </cell>
          <cell r="B13112" t="str">
            <v>OMA2196</v>
          </cell>
          <cell r="C13112" t="str">
            <v>196 - Energy Jurisdictional Factor</v>
          </cell>
          <cell r="D13112">
            <v>0</v>
          </cell>
          <cell r="F13112" t="str">
            <v>CALC</v>
          </cell>
          <cell r="H13112" t="str">
            <v>196</v>
          </cell>
          <cell r="I13112" t="str">
            <v>C</v>
          </cell>
          <cell r="J13112" t="str">
            <v>om_exp</v>
          </cell>
          <cell r="K13112" t="str">
            <v>juris_energy</v>
          </cell>
          <cell r="M13112" t="str">
            <v>2015/07/1/2/A/0</v>
          </cell>
        </row>
        <row r="13113">
          <cell r="A13113" t="str">
            <v>13112</v>
          </cell>
          <cell r="B13113" t="str">
            <v>OMA2196</v>
          </cell>
          <cell r="C13113" t="str">
            <v>196 - Energy Jurisdictional Factor</v>
          </cell>
          <cell r="D13113">
            <v>0</v>
          </cell>
          <cell r="F13113" t="str">
            <v>CALC</v>
          </cell>
          <cell r="H13113" t="str">
            <v>196</v>
          </cell>
          <cell r="I13113" t="str">
            <v>C</v>
          </cell>
          <cell r="J13113" t="str">
            <v>om_exp</v>
          </cell>
          <cell r="K13113" t="str">
            <v>juris_energy</v>
          </cell>
          <cell r="M13113" t="str">
            <v>2015/07/1/2/A/0</v>
          </cell>
        </row>
        <row r="13114">
          <cell r="A13114" t="str">
            <v>13113</v>
          </cell>
          <cell r="B13114" t="str">
            <v>OMA2196</v>
          </cell>
          <cell r="C13114" t="str">
            <v>196 - Energy Jurisdictional Factor</v>
          </cell>
          <cell r="D13114">
            <v>0</v>
          </cell>
          <cell r="F13114" t="str">
            <v>CALC</v>
          </cell>
          <cell r="H13114" t="str">
            <v>196</v>
          </cell>
          <cell r="I13114" t="str">
            <v>C</v>
          </cell>
          <cell r="J13114" t="str">
            <v>om_exp</v>
          </cell>
          <cell r="K13114" t="str">
            <v>juris_energy</v>
          </cell>
          <cell r="M13114" t="str">
            <v>2015/07/1/2/A/0</v>
          </cell>
        </row>
        <row r="13115">
          <cell r="A13115" t="str">
            <v>13114</v>
          </cell>
          <cell r="B13115" t="str">
            <v>OMA2196</v>
          </cell>
          <cell r="C13115" t="str">
            <v>196 - Energy Jurisdictional Factor</v>
          </cell>
          <cell r="D13115">
            <v>0</v>
          </cell>
          <cell r="F13115" t="str">
            <v>CALC</v>
          </cell>
          <cell r="H13115" t="str">
            <v>196</v>
          </cell>
          <cell r="I13115" t="str">
            <v>C</v>
          </cell>
          <cell r="J13115" t="str">
            <v>om_exp</v>
          </cell>
          <cell r="K13115" t="str">
            <v>juris_energy</v>
          </cell>
          <cell r="M13115" t="str">
            <v>2015/07/1/2/A/0</v>
          </cell>
        </row>
        <row r="13116">
          <cell r="A13116" t="str">
            <v>13115</v>
          </cell>
          <cell r="B13116" t="str">
            <v>OMA2196</v>
          </cell>
          <cell r="C13116" t="str">
            <v>196 - Energy Jurisdictional Factor</v>
          </cell>
          <cell r="D13116">
            <v>0</v>
          </cell>
          <cell r="F13116" t="str">
            <v>CALC</v>
          </cell>
          <cell r="H13116" t="str">
            <v>196</v>
          </cell>
          <cell r="I13116" t="str">
            <v>C</v>
          </cell>
          <cell r="J13116" t="str">
            <v>om_exp</v>
          </cell>
          <cell r="K13116" t="str">
            <v>juris_energy</v>
          </cell>
          <cell r="M13116" t="str">
            <v>2015/07/1/2/A/0</v>
          </cell>
        </row>
        <row r="13117">
          <cell r="A13117" t="str">
            <v>13116</v>
          </cell>
          <cell r="B13117" t="str">
            <v>OMA2196</v>
          </cell>
          <cell r="C13117" t="str">
            <v>196 - Energy Jurisdictional Factor</v>
          </cell>
          <cell r="D13117">
            <v>0</v>
          </cell>
          <cell r="F13117" t="str">
            <v>CALC</v>
          </cell>
          <cell r="H13117" t="str">
            <v>196</v>
          </cell>
          <cell r="I13117" t="str">
            <v>C</v>
          </cell>
          <cell r="J13117" t="str">
            <v>om_exp</v>
          </cell>
          <cell r="K13117" t="str">
            <v>juris_energy</v>
          </cell>
          <cell r="M13117" t="str">
            <v>2015/07/1/2/A/0</v>
          </cell>
        </row>
        <row r="13118">
          <cell r="A13118" t="str">
            <v>13117</v>
          </cell>
          <cell r="B13118" t="str">
            <v>OMA2196</v>
          </cell>
          <cell r="C13118" t="str">
            <v>196 - Energy Jurisdictional Factor</v>
          </cell>
          <cell r="D13118">
            <v>0</v>
          </cell>
          <cell r="F13118" t="str">
            <v>CALC</v>
          </cell>
          <cell r="H13118" t="str">
            <v>196</v>
          </cell>
          <cell r="I13118" t="str">
            <v>C</v>
          </cell>
          <cell r="J13118" t="str">
            <v>om_exp</v>
          </cell>
          <cell r="K13118" t="str">
            <v>juris_energy</v>
          </cell>
          <cell r="M13118" t="str">
            <v>2015/07/1/2/A/0</v>
          </cell>
        </row>
        <row r="13119">
          <cell r="A13119" t="str">
            <v>13118</v>
          </cell>
          <cell r="B13119" t="str">
            <v>OMA2196</v>
          </cell>
          <cell r="C13119" t="str">
            <v>196 - Energy Jurisdictional Factor</v>
          </cell>
          <cell r="D13119">
            <v>0</v>
          </cell>
          <cell r="F13119" t="str">
            <v>CALC</v>
          </cell>
          <cell r="H13119" t="str">
            <v>196</v>
          </cell>
          <cell r="I13119" t="str">
            <v>C</v>
          </cell>
          <cell r="J13119" t="str">
            <v>om_exp</v>
          </cell>
          <cell r="K13119" t="str">
            <v>juris_energy</v>
          </cell>
          <cell r="M13119" t="str">
            <v>2015/07/1/2/A/0</v>
          </cell>
        </row>
        <row r="13120">
          <cell r="A13120" t="str">
            <v>13119</v>
          </cell>
          <cell r="B13120" t="str">
            <v>OMA2196</v>
          </cell>
          <cell r="C13120" t="str">
            <v>196 - Energy Jurisdictional Factor</v>
          </cell>
          <cell r="D13120">
            <v>0</v>
          </cell>
          <cell r="F13120" t="str">
            <v>CALC</v>
          </cell>
          <cell r="H13120" t="str">
            <v>196</v>
          </cell>
          <cell r="I13120" t="str">
            <v>C</v>
          </cell>
          <cell r="J13120" t="str">
            <v>om_exp</v>
          </cell>
          <cell r="K13120" t="str">
            <v>juris_energy</v>
          </cell>
          <cell r="M13120" t="str">
            <v>2015/07/1/2/A/0</v>
          </cell>
        </row>
        <row r="13121">
          <cell r="A13121" t="str">
            <v>13120</v>
          </cell>
          <cell r="B13121" t="str">
            <v>OMA2196</v>
          </cell>
          <cell r="C13121" t="str">
            <v>196 - Energy Jurisdictional Factor</v>
          </cell>
          <cell r="D13121">
            <v>0</v>
          </cell>
          <cell r="F13121" t="str">
            <v>CALC</v>
          </cell>
          <cell r="H13121" t="str">
            <v>196</v>
          </cell>
          <cell r="I13121" t="str">
            <v>C</v>
          </cell>
          <cell r="J13121" t="str">
            <v>om_exp</v>
          </cell>
          <cell r="K13121" t="str">
            <v>juris_energy</v>
          </cell>
          <cell r="M13121" t="str">
            <v>2015/07/1/2/A/0</v>
          </cell>
        </row>
        <row r="13122">
          <cell r="A13122" t="str">
            <v>13121</v>
          </cell>
          <cell r="B13122" t="str">
            <v>OMA2196</v>
          </cell>
          <cell r="C13122" t="str">
            <v>196 - Energy Jurisdictional Factor</v>
          </cell>
          <cell r="D13122">
            <v>0</v>
          </cell>
          <cell r="F13122" t="str">
            <v>CALC</v>
          </cell>
          <cell r="H13122" t="str">
            <v>196</v>
          </cell>
          <cell r="I13122" t="str">
            <v>C</v>
          </cell>
          <cell r="J13122" t="str">
            <v>om_exp</v>
          </cell>
          <cell r="K13122" t="str">
            <v>juris_energy</v>
          </cell>
          <cell r="M13122" t="str">
            <v>2015/07/1/2/A/0</v>
          </cell>
        </row>
        <row r="13123">
          <cell r="A13123" t="str">
            <v>13122</v>
          </cell>
          <cell r="B13123" t="str">
            <v>OMC2196</v>
          </cell>
          <cell r="C13123" t="str">
            <v>196 - GCP Jurisdictional O &amp; M Exp Amount</v>
          </cell>
          <cell r="D13123">
            <v>0</v>
          </cell>
          <cell r="F13123" t="str">
            <v>CALC</v>
          </cell>
          <cell r="H13123" t="str">
            <v>196</v>
          </cell>
          <cell r="I13123" t="str">
            <v>C</v>
          </cell>
          <cell r="J13123" t="str">
            <v>om_exp</v>
          </cell>
          <cell r="K13123" t="str">
            <v>juris_gcp_amt</v>
          </cell>
          <cell r="M13123" t="str">
            <v>2015/07/1/2/A/0</v>
          </cell>
        </row>
        <row r="13124">
          <cell r="A13124" t="str">
            <v>13123</v>
          </cell>
          <cell r="B13124" t="str">
            <v>OMC2196</v>
          </cell>
          <cell r="C13124" t="str">
            <v>196 - GCP Jurisdictional O &amp; M Exp Amount</v>
          </cell>
          <cell r="D13124">
            <v>0</v>
          </cell>
          <cell r="F13124" t="str">
            <v>CALC</v>
          </cell>
          <cell r="H13124" t="str">
            <v>196</v>
          </cell>
          <cell r="I13124" t="str">
            <v>C</v>
          </cell>
          <cell r="J13124" t="str">
            <v>om_exp</v>
          </cell>
          <cell r="K13124" t="str">
            <v>juris_gcp_amt</v>
          </cell>
          <cell r="M13124" t="str">
            <v>2015/07/1/2/A/0</v>
          </cell>
        </row>
        <row r="13125">
          <cell r="A13125" t="str">
            <v>13124</v>
          </cell>
          <cell r="B13125" t="str">
            <v>OMC2196</v>
          </cell>
          <cell r="C13125" t="str">
            <v>196 - GCP Jurisdictional O &amp; M Exp Amount</v>
          </cell>
          <cell r="D13125">
            <v>0</v>
          </cell>
          <cell r="F13125" t="str">
            <v>CALC</v>
          </cell>
          <cell r="H13125" t="str">
            <v>196</v>
          </cell>
          <cell r="I13125" t="str">
            <v>C</v>
          </cell>
          <cell r="J13125" t="str">
            <v>om_exp</v>
          </cell>
          <cell r="K13125" t="str">
            <v>juris_gcp_amt</v>
          </cell>
          <cell r="M13125" t="str">
            <v>2015/07/1/2/A/0</v>
          </cell>
        </row>
        <row r="13126">
          <cell r="A13126" t="str">
            <v>13125</v>
          </cell>
          <cell r="B13126" t="str">
            <v>OMC2196</v>
          </cell>
          <cell r="C13126" t="str">
            <v>196 - GCP Jurisdictional O &amp; M Exp Amount</v>
          </cell>
          <cell r="D13126">
            <v>0</v>
          </cell>
          <cell r="F13126" t="str">
            <v>CALC</v>
          </cell>
          <cell r="H13126" t="str">
            <v>196</v>
          </cell>
          <cell r="I13126" t="str">
            <v>C</v>
          </cell>
          <cell r="J13126" t="str">
            <v>om_exp</v>
          </cell>
          <cell r="K13126" t="str">
            <v>juris_gcp_amt</v>
          </cell>
          <cell r="M13126" t="str">
            <v>2015/07/1/2/A/0</v>
          </cell>
        </row>
        <row r="13127">
          <cell r="A13127" t="str">
            <v>13126</v>
          </cell>
          <cell r="B13127" t="str">
            <v>OMC2196</v>
          </cell>
          <cell r="C13127" t="str">
            <v>196 - GCP Jurisdictional O &amp; M Exp Amount</v>
          </cell>
          <cell r="D13127">
            <v>0</v>
          </cell>
          <cell r="F13127" t="str">
            <v>CALC</v>
          </cell>
          <cell r="H13127" t="str">
            <v>196</v>
          </cell>
          <cell r="I13127" t="str">
            <v>C</v>
          </cell>
          <cell r="J13127" t="str">
            <v>om_exp</v>
          </cell>
          <cell r="K13127" t="str">
            <v>juris_gcp_amt</v>
          </cell>
          <cell r="M13127" t="str">
            <v>2015/07/1/2/A/0</v>
          </cell>
        </row>
        <row r="13128">
          <cell r="A13128" t="str">
            <v>13127</v>
          </cell>
          <cell r="B13128" t="str">
            <v>OMC2196</v>
          </cell>
          <cell r="C13128" t="str">
            <v>196 - GCP Jurisdictional O &amp; M Exp Amount</v>
          </cell>
          <cell r="D13128">
            <v>0</v>
          </cell>
          <cell r="F13128" t="str">
            <v>CALC</v>
          </cell>
          <cell r="H13128" t="str">
            <v>196</v>
          </cell>
          <cell r="I13128" t="str">
            <v>C</v>
          </cell>
          <cell r="J13128" t="str">
            <v>om_exp</v>
          </cell>
          <cell r="K13128" t="str">
            <v>juris_gcp_amt</v>
          </cell>
          <cell r="M13128" t="str">
            <v>2015/07/1/2/A/0</v>
          </cell>
        </row>
        <row r="13129">
          <cell r="A13129" t="str">
            <v>13128</v>
          </cell>
          <cell r="B13129" t="str">
            <v>OMC2196</v>
          </cell>
          <cell r="C13129" t="str">
            <v>196 - GCP Jurisdictional O &amp; M Exp Amount</v>
          </cell>
          <cell r="D13129">
            <v>0</v>
          </cell>
          <cell r="F13129" t="str">
            <v>CALC</v>
          </cell>
          <cell r="H13129" t="str">
            <v>196</v>
          </cell>
          <cell r="I13129" t="str">
            <v>C</v>
          </cell>
          <cell r="J13129" t="str">
            <v>om_exp</v>
          </cell>
          <cell r="K13129" t="str">
            <v>juris_gcp_amt</v>
          </cell>
          <cell r="M13129" t="str">
            <v>2015/07/1/2/A/0</v>
          </cell>
        </row>
        <row r="13130">
          <cell r="A13130" t="str">
            <v>13129</v>
          </cell>
          <cell r="B13130" t="str">
            <v>OMC2196</v>
          </cell>
          <cell r="C13130" t="str">
            <v>196 - GCP Jurisdictional O &amp; M Exp Amount</v>
          </cell>
          <cell r="D13130">
            <v>0</v>
          </cell>
          <cell r="F13130" t="str">
            <v>CALC</v>
          </cell>
          <cell r="H13130" t="str">
            <v>196</v>
          </cell>
          <cell r="I13130" t="str">
            <v>C</v>
          </cell>
          <cell r="J13130" t="str">
            <v>om_exp</v>
          </cell>
          <cell r="K13130" t="str">
            <v>juris_gcp_amt</v>
          </cell>
          <cell r="M13130" t="str">
            <v>2015/07/1/2/A/0</v>
          </cell>
        </row>
        <row r="13131">
          <cell r="A13131" t="str">
            <v>13130</v>
          </cell>
          <cell r="B13131" t="str">
            <v>OMC2196</v>
          </cell>
          <cell r="C13131" t="str">
            <v>196 - GCP Jurisdictional O &amp; M Exp Amount</v>
          </cell>
          <cell r="D13131">
            <v>0</v>
          </cell>
          <cell r="F13131" t="str">
            <v>CALC</v>
          </cell>
          <cell r="H13131" t="str">
            <v>196</v>
          </cell>
          <cell r="I13131" t="str">
            <v>C</v>
          </cell>
          <cell r="J13131" t="str">
            <v>om_exp</v>
          </cell>
          <cell r="K13131" t="str">
            <v>juris_gcp_amt</v>
          </cell>
          <cell r="M13131" t="str">
            <v>2015/07/1/2/A/0</v>
          </cell>
        </row>
        <row r="13132">
          <cell r="A13132" t="str">
            <v>13131</v>
          </cell>
          <cell r="B13132" t="str">
            <v>OMC2196</v>
          </cell>
          <cell r="C13132" t="str">
            <v>196 - GCP Jurisdictional O &amp; M Exp Amount</v>
          </cell>
          <cell r="D13132">
            <v>0</v>
          </cell>
          <cell r="F13132" t="str">
            <v>CALC</v>
          </cell>
          <cell r="H13132" t="str">
            <v>196</v>
          </cell>
          <cell r="I13132" t="str">
            <v>C</v>
          </cell>
          <cell r="J13132" t="str">
            <v>om_exp</v>
          </cell>
          <cell r="K13132" t="str">
            <v>juris_gcp_amt</v>
          </cell>
          <cell r="M13132" t="str">
            <v>2015/07/1/2/A/0</v>
          </cell>
        </row>
        <row r="13133">
          <cell r="A13133" t="str">
            <v>13132</v>
          </cell>
          <cell r="B13133" t="str">
            <v>OMC2196</v>
          </cell>
          <cell r="C13133" t="str">
            <v>196 - GCP Jurisdictional O &amp; M Exp Amount</v>
          </cell>
          <cell r="D13133">
            <v>0</v>
          </cell>
          <cell r="F13133" t="str">
            <v>CALC</v>
          </cell>
          <cell r="H13133" t="str">
            <v>196</v>
          </cell>
          <cell r="I13133" t="str">
            <v>C</v>
          </cell>
          <cell r="J13133" t="str">
            <v>om_exp</v>
          </cell>
          <cell r="K13133" t="str">
            <v>juris_gcp_amt</v>
          </cell>
          <cell r="M13133" t="str">
            <v>2015/07/1/2/A/0</v>
          </cell>
        </row>
        <row r="13134">
          <cell r="A13134" t="str">
            <v>13133</v>
          </cell>
          <cell r="B13134" t="str">
            <v>OM92196</v>
          </cell>
          <cell r="C13134" t="str">
            <v>196 - GCP Jurisdictional Factor</v>
          </cell>
          <cell r="D13134">
            <v>0</v>
          </cell>
          <cell r="F13134" t="str">
            <v>CALC</v>
          </cell>
          <cell r="H13134" t="str">
            <v>196</v>
          </cell>
          <cell r="I13134" t="str">
            <v>C</v>
          </cell>
          <cell r="J13134" t="str">
            <v>om_exp</v>
          </cell>
          <cell r="K13134" t="str">
            <v>juris_gcp</v>
          </cell>
          <cell r="M13134" t="str">
            <v>2015/07/1/2/A/0</v>
          </cell>
        </row>
        <row r="13135">
          <cell r="A13135" t="str">
            <v>13134</v>
          </cell>
          <cell r="B13135" t="str">
            <v>OM92196</v>
          </cell>
          <cell r="C13135" t="str">
            <v>196 - GCP Jurisdictional Factor</v>
          </cell>
          <cell r="D13135">
            <v>0</v>
          </cell>
          <cell r="F13135" t="str">
            <v>CALC</v>
          </cell>
          <cell r="H13135" t="str">
            <v>196</v>
          </cell>
          <cell r="I13135" t="str">
            <v>C</v>
          </cell>
          <cell r="J13135" t="str">
            <v>om_exp</v>
          </cell>
          <cell r="K13135" t="str">
            <v>juris_gcp</v>
          </cell>
          <cell r="M13135" t="str">
            <v>2015/07/1/2/A/0</v>
          </cell>
        </row>
        <row r="13136">
          <cell r="A13136" t="str">
            <v>13135</v>
          </cell>
          <cell r="B13136" t="str">
            <v>OM92196</v>
          </cell>
          <cell r="C13136" t="str">
            <v>196 - GCP Jurisdictional Factor</v>
          </cell>
          <cell r="D13136">
            <v>0</v>
          </cell>
          <cell r="F13136" t="str">
            <v>CALC</v>
          </cell>
          <cell r="H13136" t="str">
            <v>196</v>
          </cell>
          <cell r="I13136" t="str">
            <v>C</v>
          </cell>
          <cell r="J13136" t="str">
            <v>om_exp</v>
          </cell>
          <cell r="K13136" t="str">
            <v>juris_gcp</v>
          </cell>
          <cell r="M13136" t="str">
            <v>2015/07/1/2/A/0</v>
          </cell>
        </row>
        <row r="13137">
          <cell r="A13137" t="str">
            <v>13136</v>
          </cell>
          <cell r="B13137" t="str">
            <v>OM92196</v>
          </cell>
          <cell r="C13137" t="str">
            <v>196 - GCP Jurisdictional Factor</v>
          </cell>
          <cell r="D13137">
            <v>0</v>
          </cell>
          <cell r="F13137" t="str">
            <v>CALC</v>
          </cell>
          <cell r="H13137" t="str">
            <v>196</v>
          </cell>
          <cell r="I13137" t="str">
            <v>C</v>
          </cell>
          <cell r="J13137" t="str">
            <v>om_exp</v>
          </cell>
          <cell r="K13137" t="str">
            <v>juris_gcp</v>
          </cell>
          <cell r="M13137" t="str">
            <v>2015/07/1/2/A/0</v>
          </cell>
        </row>
        <row r="13138">
          <cell r="A13138" t="str">
            <v>13137</v>
          </cell>
          <cell r="B13138" t="str">
            <v>OM92196</v>
          </cell>
          <cell r="C13138" t="str">
            <v>196 - GCP Jurisdictional Factor</v>
          </cell>
          <cell r="D13138">
            <v>0</v>
          </cell>
          <cell r="F13138" t="str">
            <v>CALC</v>
          </cell>
          <cell r="H13138" t="str">
            <v>196</v>
          </cell>
          <cell r="I13138" t="str">
            <v>C</v>
          </cell>
          <cell r="J13138" t="str">
            <v>om_exp</v>
          </cell>
          <cell r="K13138" t="str">
            <v>juris_gcp</v>
          </cell>
          <cell r="M13138" t="str">
            <v>2015/07/1/2/A/0</v>
          </cell>
        </row>
        <row r="13139">
          <cell r="A13139" t="str">
            <v>13138</v>
          </cell>
          <cell r="B13139" t="str">
            <v>OM92196</v>
          </cell>
          <cell r="C13139" t="str">
            <v>196 - GCP Jurisdictional Factor</v>
          </cell>
          <cell r="D13139">
            <v>0</v>
          </cell>
          <cell r="F13139" t="str">
            <v>CALC</v>
          </cell>
          <cell r="H13139" t="str">
            <v>196</v>
          </cell>
          <cell r="I13139" t="str">
            <v>C</v>
          </cell>
          <cell r="J13139" t="str">
            <v>om_exp</v>
          </cell>
          <cell r="K13139" t="str">
            <v>juris_gcp</v>
          </cell>
          <cell r="M13139" t="str">
            <v>2015/07/1/2/A/0</v>
          </cell>
        </row>
        <row r="13140">
          <cell r="A13140" t="str">
            <v>13139</v>
          </cell>
          <cell r="B13140" t="str">
            <v>OM92196</v>
          </cell>
          <cell r="C13140" t="str">
            <v>196 - GCP Jurisdictional Factor</v>
          </cell>
          <cell r="D13140">
            <v>0</v>
          </cell>
          <cell r="F13140" t="str">
            <v>CALC</v>
          </cell>
          <cell r="H13140" t="str">
            <v>196</v>
          </cell>
          <cell r="I13140" t="str">
            <v>C</v>
          </cell>
          <cell r="J13140" t="str">
            <v>om_exp</v>
          </cell>
          <cell r="K13140" t="str">
            <v>juris_gcp</v>
          </cell>
          <cell r="M13140" t="str">
            <v>2015/07/1/2/A/0</v>
          </cell>
        </row>
        <row r="13141">
          <cell r="A13141" t="str">
            <v>13140</v>
          </cell>
          <cell r="B13141" t="str">
            <v>OM92196</v>
          </cell>
          <cell r="C13141" t="str">
            <v>196 - GCP Jurisdictional Factor</v>
          </cell>
          <cell r="D13141">
            <v>0</v>
          </cell>
          <cell r="F13141" t="str">
            <v>CALC</v>
          </cell>
          <cell r="H13141" t="str">
            <v>196</v>
          </cell>
          <cell r="I13141" t="str">
            <v>C</v>
          </cell>
          <cell r="J13141" t="str">
            <v>om_exp</v>
          </cell>
          <cell r="K13141" t="str">
            <v>juris_gcp</v>
          </cell>
          <cell r="M13141" t="str">
            <v>2015/07/1/2/A/0</v>
          </cell>
        </row>
        <row r="13142">
          <cell r="A13142" t="str">
            <v>13141</v>
          </cell>
          <cell r="B13142" t="str">
            <v>OM92196</v>
          </cell>
          <cell r="C13142" t="str">
            <v>196 - GCP Jurisdictional Factor</v>
          </cell>
          <cell r="D13142">
            <v>0</v>
          </cell>
          <cell r="F13142" t="str">
            <v>CALC</v>
          </cell>
          <cell r="H13142" t="str">
            <v>196</v>
          </cell>
          <cell r="I13142" t="str">
            <v>C</v>
          </cell>
          <cell r="J13142" t="str">
            <v>om_exp</v>
          </cell>
          <cell r="K13142" t="str">
            <v>juris_gcp</v>
          </cell>
          <cell r="M13142" t="str">
            <v>2015/07/1/2/A/0</v>
          </cell>
        </row>
        <row r="13143">
          <cell r="A13143" t="str">
            <v>13142</v>
          </cell>
          <cell r="B13143" t="str">
            <v>OM92196</v>
          </cell>
          <cell r="C13143" t="str">
            <v>196 - GCP Jurisdictional Factor</v>
          </cell>
          <cell r="D13143">
            <v>0</v>
          </cell>
          <cell r="F13143" t="str">
            <v>CALC</v>
          </cell>
          <cell r="H13143" t="str">
            <v>196</v>
          </cell>
          <cell r="I13143" t="str">
            <v>C</v>
          </cell>
          <cell r="J13143" t="str">
            <v>om_exp</v>
          </cell>
          <cell r="K13143" t="str">
            <v>juris_gcp</v>
          </cell>
          <cell r="M13143" t="str">
            <v>2015/07/1/2/A/0</v>
          </cell>
        </row>
        <row r="13144">
          <cell r="A13144" t="str">
            <v>13143</v>
          </cell>
          <cell r="B13144" t="str">
            <v>OM92196</v>
          </cell>
          <cell r="C13144" t="str">
            <v>196 - GCP Jurisdictional Factor</v>
          </cell>
          <cell r="D13144">
            <v>0</v>
          </cell>
          <cell r="F13144" t="str">
            <v>CALC</v>
          </cell>
          <cell r="H13144" t="str">
            <v>196</v>
          </cell>
          <cell r="I13144" t="str">
            <v>C</v>
          </cell>
          <cell r="J13144" t="str">
            <v>om_exp</v>
          </cell>
          <cell r="K13144" t="str">
            <v>juris_gcp</v>
          </cell>
          <cell r="M13144" t="str">
            <v>2015/07/1/2/A/0</v>
          </cell>
        </row>
        <row r="13145">
          <cell r="A13145" t="str">
            <v>13144</v>
          </cell>
          <cell r="B13145" t="str">
            <v>OM52196</v>
          </cell>
          <cell r="C13145" t="str">
            <v>196 - CP Allocation O &amp; M Exp Amount</v>
          </cell>
          <cell r="D13145">
            <v>2479.4899999999998</v>
          </cell>
          <cell r="F13145" t="str">
            <v>CALC</v>
          </cell>
          <cell r="H13145" t="str">
            <v>196</v>
          </cell>
          <cell r="I13145" t="str">
            <v>C</v>
          </cell>
          <cell r="J13145" t="str">
            <v>om_exp</v>
          </cell>
          <cell r="K13145" t="str">
            <v>alloc_cp_amt</v>
          </cell>
          <cell r="M13145" t="str">
            <v>2015/07/1/2/A/0</v>
          </cell>
        </row>
        <row r="13146">
          <cell r="A13146" t="str">
            <v>13145</v>
          </cell>
          <cell r="B13146" t="str">
            <v>OM52196</v>
          </cell>
          <cell r="C13146" t="str">
            <v>196 - CP Allocation O &amp; M Exp Amount</v>
          </cell>
          <cell r="D13146">
            <v>0</v>
          </cell>
          <cell r="F13146" t="str">
            <v>CALC</v>
          </cell>
          <cell r="H13146" t="str">
            <v>196</v>
          </cell>
          <cell r="I13146" t="str">
            <v>C</v>
          </cell>
          <cell r="J13146" t="str">
            <v>om_exp</v>
          </cell>
          <cell r="K13146" t="str">
            <v>alloc_cp_amt</v>
          </cell>
          <cell r="M13146" t="str">
            <v>2015/07/1/2/A/0</v>
          </cell>
        </row>
        <row r="13147">
          <cell r="A13147" t="str">
            <v>13146</v>
          </cell>
          <cell r="B13147" t="str">
            <v>OM52196</v>
          </cell>
          <cell r="C13147" t="str">
            <v>196 - CP Allocation O &amp; M Exp Amount</v>
          </cell>
          <cell r="D13147">
            <v>0</v>
          </cell>
          <cell r="F13147" t="str">
            <v>CALC</v>
          </cell>
          <cell r="H13147" t="str">
            <v>196</v>
          </cell>
          <cell r="I13147" t="str">
            <v>C</v>
          </cell>
          <cell r="J13147" t="str">
            <v>om_exp</v>
          </cell>
          <cell r="K13147" t="str">
            <v>alloc_cp_amt</v>
          </cell>
          <cell r="M13147" t="str">
            <v>2015/07/1/2/A/0</v>
          </cell>
        </row>
        <row r="13148">
          <cell r="A13148" t="str">
            <v>13147</v>
          </cell>
          <cell r="B13148" t="str">
            <v>OM52196</v>
          </cell>
          <cell r="C13148" t="str">
            <v>196 - CP Allocation O &amp; M Exp Amount</v>
          </cell>
          <cell r="D13148">
            <v>0</v>
          </cell>
          <cell r="F13148" t="str">
            <v>CALC</v>
          </cell>
          <cell r="H13148" t="str">
            <v>196</v>
          </cell>
          <cell r="I13148" t="str">
            <v>C</v>
          </cell>
          <cell r="J13148" t="str">
            <v>om_exp</v>
          </cell>
          <cell r="K13148" t="str">
            <v>alloc_cp_amt</v>
          </cell>
          <cell r="M13148" t="str">
            <v>2015/07/1/2/A/0</v>
          </cell>
        </row>
        <row r="13149">
          <cell r="A13149" t="str">
            <v>13148</v>
          </cell>
          <cell r="B13149" t="str">
            <v>OM52196</v>
          </cell>
          <cell r="C13149" t="str">
            <v>196 - CP Allocation O &amp; M Exp Amount</v>
          </cell>
          <cell r="D13149">
            <v>0</v>
          </cell>
          <cell r="F13149" t="str">
            <v>CALC</v>
          </cell>
          <cell r="H13149" t="str">
            <v>196</v>
          </cell>
          <cell r="I13149" t="str">
            <v>C</v>
          </cell>
          <cell r="J13149" t="str">
            <v>om_exp</v>
          </cell>
          <cell r="K13149" t="str">
            <v>alloc_cp_amt</v>
          </cell>
          <cell r="M13149" t="str">
            <v>2015/07/1/2/A/0</v>
          </cell>
        </row>
        <row r="13150">
          <cell r="A13150" t="str">
            <v>13149</v>
          </cell>
          <cell r="B13150" t="str">
            <v>OM52196</v>
          </cell>
          <cell r="C13150" t="str">
            <v>196 - CP Allocation O &amp; M Exp Amount</v>
          </cell>
          <cell r="D13150">
            <v>0</v>
          </cell>
          <cell r="F13150" t="str">
            <v>CALC</v>
          </cell>
          <cell r="H13150" t="str">
            <v>196</v>
          </cell>
          <cell r="I13150" t="str">
            <v>C</v>
          </cell>
          <cell r="J13150" t="str">
            <v>om_exp</v>
          </cell>
          <cell r="K13150" t="str">
            <v>alloc_cp_amt</v>
          </cell>
          <cell r="M13150" t="str">
            <v>2015/07/1/2/A/0</v>
          </cell>
        </row>
        <row r="13151">
          <cell r="A13151" t="str">
            <v>13150</v>
          </cell>
          <cell r="B13151" t="str">
            <v>OM52196</v>
          </cell>
          <cell r="C13151" t="str">
            <v>196 - CP Allocation O &amp; M Exp Amount</v>
          </cell>
          <cell r="D13151">
            <v>0</v>
          </cell>
          <cell r="F13151" t="str">
            <v>CALC</v>
          </cell>
          <cell r="H13151" t="str">
            <v>196</v>
          </cell>
          <cell r="I13151" t="str">
            <v>C</v>
          </cell>
          <cell r="J13151" t="str">
            <v>om_exp</v>
          </cell>
          <cell r="K13151" t="str">
            <v>alloc_cp_amt</v>
          </cell>
          <cell r="M13151" t="str">
            <v>2015/07/1/2/A/0</v>
          </cell>
        </row>
        <row r="13152">
          <cell r="A13152" t="str">
            <v>13151</v>
          </cell>
          <cell r="B13152" t="str">
            <v>OM52196</v>
          </cell>
          <cell r="C13152" t="str">
            <v>196 - CP Allocation O &amp; M Exp Amount</v>
          </cell>
          <cell r="D13152">
            <v>0</v>
          </cell>
          <cell r="F13152" t="str">
            <v>CALC</v>
          </cell>
          <cell r="H13152" t="str">
            <v>196</v>
          </cell>
          <cell r="I13152" t="str">
            <v>C</v>
          </cell>
          <cell r="J13152" t="str">
            <v>om_exp</v>
          </cell>
          <cell r="K13152" t="str">
            <v>alloc_cp_amt</v>
          </cell>
          <cell r="M13152" t="str">
            <v>2015/07/1/2/A/0</v>
          </cell>
        </row>
        <row r="13153">
          <cell r="A13153" t="str">
            <v>13152</v>
          </cell>
          <cell r="B13153" t="str">
            <v>OM52196</v>
          </cell>
          <cell r="C13153" t="str">
            <v>196 - CP Allocation O &amp; M Exp Amount</v>
          </cell>
          <cell r="D13153">
            <v>0</v>
          </cell>
          <cell r="F13153" t="str">
            <v>CALC</v>
          </cell>
          <cell r="H13153" t="str">
            <v>196</v>
          </cell>
          <cell r="I13153" t="str">
            <v>C</v>
          </cell>
          <cell r="J13153" t="str">
            <v>om_exp</v>
          </cell>
          <cell r="K13153" t="str">
            <v>alloc_cp_amt</v>
          </cell>
          <cell r="M13153" t="str">
            <v>2015/07/1/2/A/0</v>
          </cell>
        </row>
        <row r="13154">
          <cell r="A13154" t="str">
            <v>13153</v>
          </cell>
          <cell r="B13154" t="str">
            <v>OM52196</v>
          </cell>
          <cell r="C13154" t="str">
            <v>196 - CP Allocation O &amp; M Exp Amount</v>
          </cell>
          <cell r="D13154">
            <v>0</v>
          </cell>
          <cell r="F13154" t="str">
            <v>CALC</v>
          </cell>
          <cell r="H13154" t="str">
            <v>196</v>
          </cell>
          <cell r="I13154" t="str">
            <v>C</v>
          </cell>
          <cell r="J13154" t="str">
            <v>om_exp</v>
          </cell>
          <cell r="K13154" t="str">
            <v>alloc_cp_amt</v>
          </cell>
          <cell r="M13154" t="str">
            <v>2015/07/1/2/A/0</v>
          </cell>
        </row>
        <row r="13155">
          <cell r="A13155" t="str">
            <v>13154</v>
          </cell>
          <cell r="B13155" t="str">
            <v>OM52196</v>
          </cell>
          <cell r="C13155" t="str">
            <v>196 - CP Allocation O &amp; M Exp Amount</v>
          </cell>
          <cell r="D13155">
            <v>0</v>
          </cell>
          <cell r="F13155" t="str">
            <v>CALC</v>
          </cell>
          <cell r="H13155" t="str">
            <v>196</v>
          </cell>
          <cell r="I13155" t="str">
            <v>C</v>
          </cell>
          <cell r="J13155" t="str">
            <v>om_exp</v>
          </cell>
          <cell r="K13155" t="str">
            <v>alloc_cp_amt</v>
          </cell>
          <cell r="M13155" t="str">
            <v>2015/07/1/2/A/0</v>
          </cell>
        </row>
        <row r="13156">
          <cell r="A13156" t="str">
            <v>13155</v>
          </cell>
          <cell r="B13156" t="str">
            <v>OMB2196</v>
          </cell>
          <cell r="C13156" t="str">
            <v>196 - CP Jurisdictional O &amp; M Exp Amount</v>
          </cell>
          <cell r="D13156">
            <v>0</v>
          </cell>
          <cell r="F13156" t="str">
            <v>CALC</v>
          </cell>
          <cell r="H13156" t="str">
            <v>196</v>
          </cell>
          <cell r="I13156" t="str">
            <v>C</v>
          </cell>
          <cell r="J13156" t="str">
            <v>om_exp</v>
          </cell>
          <cell r="K13156" t="str">
            <v>juris_cp_amt</v>
          </cell>
          <cell r="M13156" t="str">
            <v>2015/07/1/2/A/0</v>
          </cell>
        </row>
        <row r="13157">
          <cell r="A13157" t="str">
            <v>13156</v>
          </cell>
          <cell r="B13157" t="str">
            <v>OMB2196</v>
          </cell>
          <cell r="C13157" t="str">
            <v>196 - CP Jurisdictional O &amp; M Exp Amount</v>
          </cell>
          <cell r="D13157">
            <v>0</v>
          </cell>
          <cell r="F13157" t="str">
            <v>CALC</v>
          </cell>
          <cell r="H13157" t="str">
            <v>196</v>
          </cell>
          <cell r="I13157" t="str">
            <v>C</v>
          </cell>
          <cell r="J13157" t="str">
            <v>om_exp</v>
          </cell>
          <cell r="K13157" t="str">
            <v>juris_cp_amt</v>
          </cell>
          <cell r="M13157" t="str">
            <v>2015/07/1/2/A/0</v>
          </cell>
        </row>
        <row r="13158">
          <cell r="A13158" t="str">
            <v>13157</v>
          </cell>
          <cell r="B13158" t="str">
            <v>OMB2196</v>
          </cell>
          <cell r="C13158" t="str">
            <v>196 - CP Jurisdictional O &amp; M Exp Amount</v>
          </cell>
          <cell r="D13158">
            <v>0</v>
          </cell>
          <cell r="F13158" t="str">
            <v>CALC</v>
          </cell>
          <cell r="H13158" t="str">
            <v>196</v>
          </cell>
          <cell r="I13158" t="str">
            <v>C</v>
          </cell>
          <cell r="J13158" t="str">
            <v>om_exp</v>
          </cell>
          <cell r="K13158" t="str">
            <v>juris_cp_amt</v>
          </cell>
          <cell r="M13158" t="str">
            <v>2015/07/1/2/A/0</v>
          </cell>
        </row>
        <row r="13159">
          <cell r="A13159" t="str">
            <v>13158</v>
          </cell>
          <cell r="B13159" t="str">
            <v>OMB2196</v>
          </cell>
          <cell r="C13159" t="str">
            <v>196 - CP Jurisdictional O &amp; M Exp Amount</v>
          </cell>
          <cell r="D13159">
            <v>0</v>
          </cell>
          <cell r="F13159" t="str">
            <v>CALC</v>
          </cell>
          <cell r="H13159" t="str">
            <v>196</v>
          </cell>
          <cell r="I13159" t="str">
            <v>C</v>
          </cell>
          <cell r="J13159" t="str">
            <v>om_exp</v>
          </cell>
          <cell r="K13159" t="str">
            <v>juris_cp_amt</v>
          </cell>
          <cell r="M13159" t="str">
            <v>2015/07/1/2/A/0</v>
          </cell>
        </row>
        <row r="13160">
          <cell r="A13160" t="str">
            <v>13159</v>
          </cell>
          <cell r="B13160" t="str">
            <v>OMB2196</v>
          </cell>
          <cell r="C13160" t="str">
            <v>196 - CP Jurisdictional O &amp; M Exp Amount</v>
          </cell>
          <cell r="D13160">
            <v>0</v>
          </cell>
          <cell r="F13160" t="str">
            <v>CALC</v>
          </cell>
          <cell r="H13160" t="str">
            <v>196</v>
          </cell>
          <cell r="I13160" t="str">
            <v>C</v>
          </cell>
          <cell r="J13160" t="str">
            <v>om_exp</v>
          </cell>
          <cell r="K13160" t="str">
            <v>juris_cp_amt</v>
          </cell>
          <cell r="M13160" t="str">
            <v>2015/07/1/2/A/0</v>
          </cell>
        </row>
        <row r="13161">
          <cell r="A13161" t="str">
            <v>13160</v>
          </cell>
          <cell r="B13161" t="str">
            <v>OMB2196</v>
          </cell>
          <cell r="C13161" t="str">
            <v>196 - CP Jurisdictional O &amp; M Exp Amount</v>
          </cell>
          <cell r="D13161">
            <v>0</v>
          </cell>
          <cell r="F13161" t="str">
            <v>CALC</v>
          </cell>
          <cell r="H13161" t="str">
            <v>196</v>
          </cell>
          <cell r="I13161" t="str">
            <v>C</v>
          </cell>
          <cell r="J13161" t="str">
            <v>om_exp</v>
          </cell>
          <cell r="K13161" t="str">
            <v>juris_cp_amt</v>
          </cell>
          <cell r="M13161" t="str">
            <v>2015/07/1/2/A/0</v>
          </cell>
        </row>
        <row r="13162">
          <cell r="A13162" t="str">
            <v>13161</v>
          </cell>
          <cell r="B13162" t="str">
            <v>OMB2196</v>
          </cell>
          <cell r="C13162" t="str">
            <v>196 - CP Jurisdictional O &amp; M Exp Amount</v>
          </cell>
          <cell r="D13162">
            <v>0</v>
          </cell>
          <cell r="F13162" t="str">
            <v>CALC</v>
          </cell>
          <cell r="H13162" t="str">
            <v>196</v>
          </cell>
          <cell r="I13162" t="str">
            <v>C</v>
          </cell>
          <cell r="J13162" t="str">
            <v>om_exp</v>
          </cell>
          <cell r="K13162" t="str">
            <v>juris_cp_amt</v>
          </cell>
          <cell r="M13162" t="str">
            <v>2015/07/1/2/A/0</v>
          </cell>
        </row>
        <row r="13163">
          <cell r="A13163" t="str">
            <v>13162</v>
          </cell>
          <cell r="B13163" t="str">
            <v>OMB2196</v>
          </cell>
          <cell r="C13163" t="str">
            <v>196 - CP Jurisdictional O &amp; M Exp Amount</v>
          </cell>
          <cell r="D13163">
            <v>0</v>
          </cell>
          <cell r="F13163" t="str">
            <v>CALC</v>
          </cell>
          <cell r="H13163" t="str">
            <v>196</v>
          </cell>
          <cell r="I13163" t="str">
            <v>C</v>
          </cell>
          <cell r="J13163" t="str">
            <v>om_exp</v>
          </cell>
          <cell r="K13163" t="str">
            <v>juris_cp_amt</v>
          </cell>
          <cell r="M13163" t="str">
            <v>2015/07/1/2/A/0</v>
          </cell>
        </row>
        <row r="13164">
          <cell r="A13164" t="str">
            <v>13163</v>
          </cell>
          <cell r="B13164" t="str">
            <v>OMB2196</v>
          </cell>
          <cell r="C13164" t="str">
            <v>196 - CP Jurisdictional O &amp; M Exp Amount</v>
          </cell>
          <cell r="D13164">
            <v>0</v>
          </cell>
          <cell r="F13164" t="str">
            <v>CALC</v>
          </cell>
          <cell r="H13164" t="str">
            <v>196</v>
          </cell>
          <cell r="I13164" t="str">
            <v>C</v>
          </cell>
          <cell r="J13164" t="str">
            <v>om_exp</v>
          </cell>
          <cell r="K13164" t="str">
            <v>juris_cp_amt</v>
          </cell>
          <cell r="M13164" t="str">
            <v>2015/07/1/2/A/0</v>
          </cell>
        </row>
        <row r="13165">
          <cell r="A13165" t="str">
            <v>13164</v>
          </cell>
          <cell r="B13165" t="str">
            <v>OMB2196</v>
          </cell>
          <cell r="C13165" t="str">
            <v>196 - CP Jurisdictional O &amp; M Exp Amount</v>
          </cell>
          <cell r="D13165">
            <v>0</v>
          </cell>
          <cell r="F13165" t="str">
            <v>CALC</v>
          </cell>
          <cell r="H13165" t="str">
            <v>196</v>
          </cell>
          <cell r="I13165" t="str">
            <v>C</v>
          </cell>
          <cell r="J13165" t="str">
            <v>om_exp</v>
          </cell>
          <cell r="K13165" t="str">
            <v>juris_cp_amt</v>
          </cell>
          <cell r="M13165" t="str">
            <v>2015/07/1/2/A/0</v>
          </cell>
        </row>
        <row r="13166">
          <cell r="A13166" t="str">
            <v>13165</v>
          </cell>
          <cell r="B13166" t="str">
            <v>OMB2196</v>
          </cell>
          <cell r="C13166" t="str">
            <v>196 - CP Jurisdictional O &amp; M Exp Amount</v>
          </cell>
          <cell r="D13166">
            <v>2479.4899999999998</v>
          </cell>
          <cell r="F13166" t="str">
            <v>CALC</v>
          </cell>
          <cell r="H13166" t="str">
            <v>196</v>
          </cell>
          <cell r="I13166" t="str">
            <v>C</v>
          </cell>
          <cell r="J13166" t="str">
            <v>om_exp</v>
          </cell>
          <cell r="K13166" t="str">
            <v>juris_cp_amt</v>
          </cell>
          <cell r="M13166" t="str">
            <v>2015/07/1/2/A/0</v>
          </cell>
        </row>
        <row r="13167">
          <cell r="A13167" t="str">
            <v>13166</v>
          </cell>
          <cell r="B13167" t="str">
            <v>OMD2196</v>
          </cell>
          <cell r="C13167" t="str">
            <v>196 - Energy Jurisdictional O &amp; M Exp Amount</v>
          </cell>
          <cell r="D13167">
            <v>0</v>
          </cell>
          <cell r="F13167" t="str">
            <v>CALC</v>
          </cell>
          <cell r="H13167" t="str">
            <v>196</v>
          </cell>
          <cell r="I13167" t="str">
            <v>C</v>
          </cell>
          <cell r="J13167" t="str">
            <v>om_exp</v>
          </cell>
          <cell r="K13167" t="str">
            <v>juris_energy_amt</v>
          </cell>
          <cell r="M13167" t="str">
            <v>2015/07/1/2/A/0</v>
          </cell>
        </row>
        <row r="13168">
          <cell r="A13168" t="str">
            <v>13167</v>
          </cell>
          <cell r="B13168" t="str">
            <v>OMD2196</v>
          </cell>
          <cell r="C13168" t="str">
            <v>196 - Energy Jurisdictional O &amp; M Exp Amount</v>
          </cell>
          <cell r="D13168">
            <v>0</v>
          </cell>
          <cell r="F13168" t="str">
            <v>CALC</v>
          </cell>
          <cell r="H13168" t="str">
            <v>196</v>
          </cell>
          <cell r="I13168" t="str">
            <v>C</v>
          </cell>
          <cell r="J13168" t="str">
            <v>om_exp</v>
          </cell>
          <cell r="K13168" t="str">
            <v>juris_energy_amt</v>
          </cell>
          <cell r="M13168" t="str">
            <v>2015/07/1/2/A/0</v>
          </cell>
        </row>
        <row r="13169">
          <cell r="A13169" t="str">
            <v>13168</v>
          </cell>
          <cell r="B13169" t="str">
            <v>OMD2196</v>
          </cell>
          <cell r="C13169" t="str">
            <v>196 - Energy Jurisdictional O &amp; M Exp Amount</v>
          </cell>
          <cell r="D13169">
            <v>0</v>
          </cell>
          <cell r="F13169" t="str">
            <v>CALC</v>
          </cell>
          <cell r="H13169" t="str">
            <v>196</v>
          </cell>
          <cell r="I13169" t="str">
            <v>C</v>
          </cell>
          <cell r="J13169" t="str">
            <v>om_exp</v>
          </cell>
          <cell r="K13169" t="str">
            <v>juris_energy_amt</v>
          </cell>
          <cell r="M13169" t="str">
            <v>2015/07/1/2/A/0</v>
          </cell>
        </row>
        <row r="13170">
          <cell r="A13170" t="str">
            <v>13169</v>
          </cell>
          <cell r="B13170" t="str">
            <v>OMD2196</v>
          </cell>
          <cell r="C13170" t="str">
            <v>196 - Energy Jurisdictional O &amp; M Exp Amount</v>
          </cell>
          <cell r="D13170">
            <v>0</v>
          </cell>
          <cell r="F13170" t="str">
            <v>CALC</v>
          </cell>
          <cell r="H13170" t="str">
            <v>196</v>
          </cell>
          <cell r="I13170" t="str">
            <v>C</v>
          </cell>
          <cell r="J13170" t="str">
            <v>om_exp</v>
          </cell>
          <cell r="K13170" t="str">
            <v>juris_energy_amt</v>
          </cell>
          <cell r="M13170" t="str">
            <v>2015/07/1/2/A/0</v>
          </cell>
        </row>
        <row r="13171">
          <cell r="A13171" t="str">
            <v>13170</v>
          </cell>
          <cell r="B13171" t="str">
            <v>OMD2196</v>
          </cell>
          <cell r="C13171" t="str">
            <v>196 - Energy Jurisdictional O &amp; M Exp Amount</v>
          </cell>
          <cell r="D13171">
            <v>0</v>
          </cell>
          <cell r="F13171" t="str">
            <v>CALC</v>
          </cell>
          <cell r="H13171" t="str">
            <v>196</v>
          </cell>
          <cell r="I13171" t="str">
            <v>C</v>
          </cell>
          <cell r="J13171" t="str">
            <v>om_exp</v>
          </cell>
          <cell r="K13171" t="str">
            <v>juris_energy_amt</v>
          </cell>
          <cell r="M13171" t="str">
            <v>2015/07/1/2/A/0</v>
          </cell>
        </row>
        <row r="13172">
          <cell r="A13172" t="str">
            <v>13171</v>
          </cell>
          <cell r="B13172" t="str">
            <v>OMD2196</v>
          </cell>
          <cell r="C13172" t="str">
            <v>196 - Energy Jurisdictional O &amp; M Exp Amount</v>
          </cell>
          <cell r="D13172">
            <v>0</v>
          </cell>
          <cell r="F13172" t="str">
            <v>CALC</v>
          </cell>
          <cell r="H13172" t="str">
            <v>196</v>
          </cell>
          <cell r="I13172" t="str">
            <v>C</v>
          </cell>
          <cell r="J13172" t="str">
            <v>om_exp</v>
          </cell>
          <cell r="K13172" t="str">
            <v>juris_energy_amt</v>
          </cell>
          <cell r="M13172" t="str">
            <v>2015/07/1/2/A/0</v>
          </cell>
        </row>
        <row r="13173">
          <cell r="A13173" t="str">
            <v>13172</v>
          </cell>
          <cell r="B13173" t="str">
            <v>OMD2196</v>
          </cell>
          <cell r="C13173" t="str">
            <v>196 - Energy Jurisdictional O &amp; M Exp Amount</v>
          </cell>
          <cell r="D13173">
            <v>0</v>
          </cell>
          <cell r="F13173" t="str">
            <v>CALC</v>
          </cell>
          <cell r="H13173" t="str">
            <v>196</v>
          </cell>
          <cell r="I13173" t="str">
            <v>C</v>
          </cell>
          <cell r="J13173" t="str">
            <v>om_exp</v>
          </cell>
          <cell r="K13173" t="str">
            <v>juris_energy_amt</v>
          </cell>
          <cell r="M13173" t="str">
            <v>2015/07/1/2/A/0</v>
          </cell>
        </row>
        <row r="13174">
          <cell r="A13174" t="str">
            <v>13173</v>
          </cell>
          <cell r="B13174" t="str">
            <v>OMD2196</v>
          </cell>
          <cell r="C13174" t="str">
            <v>196 - Energy Jurisdictional O &amp; M Exp Amount</v>
          </cell>
          <cell r="D13174">
            <v>0</v>
          </cell>
          <cell r="F13174" t="str">
            <v>CALC</v>
          </cell>
          <cell r="H13174" t="str">
            <v>196</v>
          </cell>
          <cell r="I13174" t="str">
            <v>C</v>
          </cell>
          <cell r="J13174" t="str">
            <v>om_exp</v>
          </cell>
          <cell r="K13174" t="str">
            <v>juris_energy_amt</v>
          </cell>
          <cell r="M13174" t="str">
            <v>2015/07/1/2/A/0</v>
          </cell>
        </row>
        <row r="13175">
          <cell r="A13175" t="str">
            <v>13174</v>
          </cell>
          <cell r="B13175" t="str">
            <v>OMD2196</v>
          </cell>
          <cell r="C13175" t="str">
            <v>196 - Energy Jurisdictional O &amp; M Exp Amount</v>
          </cell>
          <cell r="D13175">
            <v>0</v>
          </cell>
          <cell r="F13175" t="str">
            <v>CALC</v>
          </cell>
          <cell r="H13175" t="str">
            <v>196</v>
          </cell>
          <cell r="I13175" t="str">
            <v>C</v>
          </cell>
          <cell r="J13175" t="str">
            <v>om_exp</v>
          </cell>
          <cell r="K13175" t="str">
            <v>juris_energy_amt</v>
          </cell>
          <cell r="M13175" t="str">
            <v>2015/07/1/2/A/0</v>
          </cell>
        </row>
        <row r="13176">
          <cell r="A13176" t="str">
            <v>13175</v>
          </cell>
          <cell r="B13176" t="str">
            <v>OMD2196</v>
          </cell>
          <cell r="C13176" t="str">
            <v>196 - Energy Jurisdictional O &amp; M Exp Amount</v>
          </cell>
          <cell r="D13176">
            <v>0</v>
          </cell>
          <cell r="F13176" t="str">
            <v>CALC</v>
          </cell>
          <cell r="H13176" t="str">
            <v>196</v>
          </cell>
          <cell r="I13176" t="str">
            <v>C</v>
          </cell>
          <cell r="J13176" t="str">
            <v>om_exp</v>
          </cell>
          <cell r="K13176" t="str">
            <v>juris_energy_amt</v>
          </cell>
          <cell r="M13176" t="str">
            <v>2015/07/1/2/A/0</v>
          </cell>
        </row>
        <row r="13177">
          <cell r="A13177" t="str">
            <v>13176</v>
          </cell>
          <cell r="B13177" t="str">
            <v>OMD2196</v>
          </cell>
          <cell r="C13177" t="str">
            <v>196 - Energy Jurisdictional O &amp; M Exp Amount</v>
          </cell>
          <cell r="D13177">
            <v>0</v>
          </cell>
          <cell r="F13177" t="str">
            <v>CALC</v>
          </cell>
          <cell r="H13177" t="str">
            <v>196</v>
          </cell>
          <cell r="I13177" t="str">
            <v>C</v>
          </cell>
          <cell r="J13177" t="str">
            <v>om_exp</v>
          </cell>
          <cell r="K13177" t="str">
            <v>juris_energy_amt</v>
          </cell>
          <cell r="M13177" t="str">
            <v>2015/07/1/2/A/0</v>
          </cell>
        </row>
        <row r="13178">
          <cell r="A13178" t="str">
            <v>13177</v>
          </cell>
          <cell r="B13178" t="str">
            <v>OM22196</v>
          </cell>
          <cell r="C13178" t="str">
            <v>196 - CP Allocation Factor</v>
          </cell>
          <cell r="D13178">
            <v>1</v>
          </cell>
          <cell r="F13178" t="str">
            <v>CALC</v>
          </cell>
          <cell r="H13178" t="str">
            <v>196</v>
          </cell>
          <cell r="I13178" t="str">
            <v>C</v>
          </cell>
          <cell r="J13178" t="str">
            <v>om_exp</v>
          </cell>
          <cell r="K13178" t="str">
            <v>alloc_cp</v>
          </cell>
          <cell r="M13178" t="str">
            <v>2015/07/1/2/A/0</v>
          </cell>
        </row>
        <row r="13179">
          <cell r="A13179" t="str">
            <v>13178</v>
          </cell>
          <cell r="B13179" t="str">
            <v>OM22196</v>
          </cell>
          <cell r="C13179" t="str">
            <v>196 - CP Allocation Factor</v>
          </cell>
          <cell r="D13179">
            <v>1</v>
          </cell>
          <cell r="F13179" t="str">
            <v>CALC</v>
          </cell>
          <cell r="H13179" t="str">
            <v>196</v>
          </cell>
          <cell r="I13179" t="str">
            <v>C</v>
          </cell>
          <cell r="J13179" t="str">
            <v>om_exp</v>
          </cell>
          <cell r="K13179" t="str">
            <v>alloc_cp</v>
          </cell>
          <cell r="M13179" t="str">
            <v>2015/07/1/2/A/0</v>
          </cell>
        </row>
        <row r="13180">
          <cell r="A13180" t="str">
            <v>13179</v>
          </cell>
          <cell r="B13180" t="str">
            <v>OM22196</v>
          </cell>
          <cell r="C13180" t="str">
            <v>196 - CP Allocation Factor</v>
          </cell>
          <cell r="D13180">
            <v>1</v>
          </cell>
          <cell r="F13180" t="str">
            <v>CALC</v>
          </cell>
          <cell r="H13180" t="str">
            <v>196</v>
          </cell>
          <cell r="I13180" t="str">
            <v>C</v>
          </cell>
          <cell r="J13180" t="str">
            <v>om_exp</v>
          </cell>
          <cell r="K13180" t="str">
            <v>alloc_cp</v>
          </cell>
          <cell r="M13180" t="str">
            <v>2015/07/1/2/A/0</v>
          </cell>
        </row>
        <row r="13181">
          <cell r="A13181" t="str">
            <v>13180</v>
          </cell>
          <cell r="B13181" t="str">
            <v>OM22196</v>
          </cell>
          <cell r="C13181" t="str">
            <v>196 - CP Allocation Factor</v>
          </cell>
          <cell r="D13181">
            <v>1</v>
          </cell>
          <cell r="F13181" t="str">
            <v>CALC</v>
          </cell>
          <cell r="H13181" t="str">
            <v>196</v>
          </cell>
          <cell r="I13181" t="str">
            <v>C</v>
          </cell>
          <cell r="J13181" t="str">
            <v>om_exp</v>
          </cell>
          <cell r="K13181" t="str">
            <v>alloc_cp</v>
          </cell>
          <cell r="M13181" t="str">
            <v>2015/07/1/2/A/0</v>
          </cell>
        </row>
        <row r="13182">
          <cell r="A13182" t="str">
            <v>13181</v>
          </cell>
          <cell r="B13182" t="str">
            <v>OM22196</v>
          </cell>
          <cell r="C13182" t="str">
            <v>196 - CP Allocation Factor</v>
          </cell>
          <cell r="D13182">
            <v>1</v>
          </cell>
          <cell r="F13182" t="str">
            <v>CALC</v>
          </cell>
          <cell r="H13182" t="str">
            <v>196</v>
          </cell>
          <cell r="I13182" t="str">
            <v>C</v>
          </cell>
          <cell r="J13182" t="str">
            <v>om_exp</v>
          </cell>
          <cell r="K13182" t="str">
            <v>alloc_cp</v>
          </cell>
          <cell r="M13182" t="str">
            <v>2015/07/1/2/A/0</v>
          </cell>
        </row>
        <row r="13183">
          <cell r="A13183" t="str">
            <v>13182</v>
          </cell>
          <cell r="B13183" t="str">
            <v>OM22196</v>
          </cell>
          <cell r="C13183" t="str">
            <v>196 - CP Allocation Factor</v>
          </cell>
          <cell r="D13183">
            <v>1</v>
          </cell>
          <cell r="F13183" t="str">
            <v>CALC</v>
          </cell>
          <cell r="H13183" t="str">
            <v>196</v>
          </cell>
          <cell r="I13183" t="str">
            <v>C</v>
          </cell>
          <cell r="J13183" t="str">
            <v>om_exp</v>
          </cell>
          <cell r="K13183" t="str">
            <v>alloc_cp</v>
          </cell>
          <cell r="M13183" t="str">
            <v>2015/07/1/2/A/0</v>
          </cell>
        </row>
        <row r="13184">
          <cell r="A13184" t="str">
            <v>13183</v>
          </cell>
          <cell r="B13184" t="str">
            <v>OM22196</v>
          </cell>
          <cell r="C13184" t="str">
            <v>196 - CP Allocation Factor</v>
          </cell>
          <cell r="D13184">
            <v>1</v>
          </cell>
          <cell r="F13184" t="str">
            <v>CALC</v>
          </cell>
          <cell r="H13184" t="str">
            <v>196</v>
          </cell>
          <cell r="I13184" t="str">
            <v>C</v>
          </cell>
          <cell r="J13184" t="str">
            <v>om_exp</v>
          </cell>
          <cell r="K13184" t="str">
            <v>alloc_cp</v>
          </cell>
          <cell r="M13184" t="str">
            <v>2015/07/1/2/A/0</v>
          </cell>
        </row>
        <row r="13185">
          <cell r="A13185" t="str">
            <v>13184</v>
          </cell>
          <cell r="B13185" t="str">
            <v>OM22196</v>
          </cell>
          <cell r="C13185" t="str">
            <v>196 - CP Allocation Factor</v>
          </cell>
          <cell r="D13185">
            <v>1</v>
          </cell>
          <cell r="F13185" t="str">
            <v>CALC</v>
          </cell>
          <cell r="H13185" t="str">
            <v>196</v>
          </cell>
          <cell r="I13185" t="str">
            <v>C</v>
          </cell>
          <cell r="J13185" t="str">
            <v>om_exp</v>
          </cell>
          <cell r="K13185" t="str">
            <v>alloc_cp</v>
          </cell>
          <cell r="M13185" t="str">
            <v>2015/07/1/2/A/0</v>
          </cell>
        </row>
        <row r="13186">
          <cell r="A13186" t="str">
            <v>13185</v>
          </cell>
          <cell r="B13186" t="str">
            <v>OM22196</v>
          </cell>
          <cell r="C13186" t="str">
            <v>196 - CP Allocation Factor</v>
          </cell>
          <cell r="D13186">
            <v>1</v>
          </cell>
          <cell r="F13186" t="str">
            <v>CALC</v>
          </cell>
          <cell r="H13186" t="str">
            <v>196</v>
          </cell>
          <cell r="I13186" t="str">
            <v>C</v>
          </cell>
          <cell r="J13186" t="str">
            <v>om_exp</v>
          </cell>
          <cell r="K13186" t="str">
            <v>alloc_cp</v>
          </cell>
          <cell r="M13186" t="str">
            <v>2015/07/1/2/A/0</v>
          </cell>
        </row>
        <row r="13187">
          <cell r="A13187" t="str">
            <v>13186</v>
          </cell>
          <cell r="B13187" t="str">
            <v>OM22196</v>
          </cell>
          <cell r="C13187" t="str">
            <v>196 - CP Allocation Factor</v>
          </cell>
          <cell r="D13187">
            <v>1</v>
          </cell>
          <cell r="F13187" t="str">
            <v>CALC</v>
          </cell>
          <cell r="H13187" t="str">
            <v>196</v>
          </cell>
          <cell r="I13187" t="str">
            <v>C</v>
          </cell>
          <cell r="J13187" t="str">
            <v>om_exp</v>
          </cell>
          <cell r="K13187" t="str">
            <v>alloc_cp</v>
          </cell>
          <cell r="M13187" t="str">
            <v>2015/07/1/2/A/0</v>
          </cell>
        </row>
        <row r="13188">
          <cell r="A13188" t="str">
            <v>13187</v>
          </cell>
          <cell r="B13188" t="str">
            <v>OM22196</v>
          </cell>
          <cell r="C13188" t="str">
            <v>196 - CP Allocation Factor</v>
          </cell>
          <cell r="D13188">
            <v>1</v>
          </cell>
          <cell r="F13188" t="str">
            <v>CALC</v>
          </cell>
          <cell r="H13188" t="str">
            <v>196</v>
          </cell>
          <cell r="I13188" t="str">
            <v>C</v>
          </cell>
          <cell r="J13188" t="str">
            <v>om_exp</v>
          </cell>
          <cell r="K13188" t="str">
            <v>alloc_cp</v>
          </cell>
          <cell r="M13188" t="str">
            <v>2015/07/1/2/A/0</v>
          </cell>
        </row>
        <row r="13189">
          <cell r="A13189" t="str">
            <v>13188</v>
          </cell>
          <cell r="B13189" t="str">
            <v>OM12196</v>
          </cell>
          <cell r="C13189" t="str">
            <v>196 - O &amp; M Expenses Amount</v>
          </cell>
          <cell r="D13189">
            <v>0</v>
          </cell>
          <cell r="F13189" t="str">
            <v>CALC</v>
          </cell>
          <cell r="H13189" t="str">
            <v>196</v>
          </cell>
          <cell r="I13189" t="str">
            <v>C</v>
          </cell>
          <cell r="J13189" t="str">
            <v>om_exp</v>
          </cell>
          <cell r="K13189" t="str">
            <v>beg_bal</v>
          </cell>
          <cell r="M13189" t="str">
            <v>2015/07/1/2/A/0</v>
          </cell>
        </row>
        <row r="13190">
          <cell r="A13190" t="str">
            <v>13189</v>
          </cell>
          <cell r="B13190" t="str">
            <v>OM12196</v>
          </cell>
          <cell r="C13190" t="str">
            <v>196 - O &amp; M Expenses Amount</v>
          </cell>
          <cell r="D13190">
            <v>0</v>
          </cell>
          <cell r="F13190" t="str">
            <v>CALC</v>
          </cell>
          <cell r="H13190" t="str">
            <v>196</v>
          </cell>
          <cell r="I13190" t="str">
            <v>C</v>
          </cell>
          <cell r="J13190" t="str">
            <v>om_exp</v>
          </cell>
          <cell r="K13190" t="str">
            <v>beg_bal</v>
          </cell>
          <cell r="M13190" t="str">
            <v>2015/07/1/2/A/0</v>
          </cell>
        </row>
        <row r="13191">
          <cell r="A13191" t="str">
            <v>13190</v>
          </cell>
          <cell r="B13191" t="str">
            <v>OM12196</v>
          </cell>
          <cell r="C13191" t="str">
            <v>196 - O &amp; M Expenses Amount</v>
          </cell>
          <cell r="D13191">
            <v>0</v>
          </cell>
          <cell r="F13191" t="str">
            <v>CALC</v>
          </cell>
          <cell r="H13191" t="str">
            <v>196</v>
          </cell>
          <cell r="I13191" t="str">
            <v>C</v>
          </cell>
          <cell r="J13191" t="str">
            <v>om_exp</v>
          </cell>
          <cell r="K13191" t="str">
            <v>beg_bal</v>
          </cell>
          <cell r="M13191" t="str">
            <v>2015/07/1/2/A/0</v>
          </cell>
        </row>
        <row r="13192">
          <cell r="A13192" t="str">
            <v>13191</v>
          </cell>
          <cell r="B13192" t="str">
            <v>OM12196</v>
          </cell>
          <cell r="C13192" t="str">
            <v>196 - O &amp; M Expenses Amount</v>
          </cell>
          <cell r="D13192">
            <v>0</v>
          </cell>
          <cell r="F13192" t="str">
            <v>CALC</v>
          </cell>
          <cell r="H13192" t="str">
            <v>196</v>
          </cell>
          <cell r="I13192" t="str">
            <v>C</v>
          </cell>
          <cell r="J13192" t="str">
            <v>om_exp</v>
          </cell>
          <cell r="K13192" t="str">
            <v>beg_bal</v>
          </cell>
          <cell r="M13192" t="str">
            <v>2015/07/1/2/A/0</v>
          </cell>
        </row>
        <row r="13193">
          <cell r="A13193" t="str">
            <v>13192</v>
          </cell>
          <cell r="B13193" t="str">
            <v>OM12196</v>
          </cell>
          <cell r="C13193" t="str">
            <v>196 - O &amp; M Expenses Amount</v>
          </cell>
          <cell r="D13193">
            <v>0</v>
          </cell>
          <cell r="F13193" t="str">
            <v>CALC</v>
          </cell>
          <cell r="H13193" t="str">
            <v>196</v>
          </cell>
          <cell r="I13193" t="str">
            <v>C</v>
          </cell>
          <cell r="J13193" t="str">
            <v>om_exp</v>
          </cell>
          <cell r="K13193" t="str">
            <v>beg_bal</v>
          </cell>
          <cell r="M13193" t="str">
            <v>2015/07/1/2/A/0</v>
          </cell>
        </row>
        <row r="13194">
          <cell r="A13194" t="str">
            <v>13193</v>
          </cell>
          <cell r="B13194" t="str">
            <v>OM12196</v>
          </cell>
          <cell r="C13194" t="str">
            <v>196 - O &amp; M Expenses Amount</v>
          </cell>
          <cell r="D13194">
            <v>0</v>
          </cell>
          <cell r="F13194" t="str">
            <v>CALC</v>
          </cell>
          <cell r="H13194" t="str">
            <v>196</v>
          </cell>
          <cell r="I13194" t="str">
            <v>C</v>
          </cell>
          <cell r="J13194" t="str">
            <v>om_exp</v>
          </cell>
          <cell r="K13194" t="str">
            <v>beg_bal</v>
          </cell>
          <cell r="M13194" t="str">
            <v>2015/07/1/2/A/0</v>
          </cell>
        </row>
        <row r="13195">
          <cell r="A13195" t="str">
            <v>13194</v>
          </cell>
          <cell r="B13195" t="str">
            <v>OM12196</v>
          </cell>
          <cell r="C13195" t="str">
            <v>196 - O &amp; M Expenses Amount</v>
          </cell>
          <cell r="D13195">
            <v>0</v>
          </cell>
          <cell r="F13195" t="str">
            <v>CALC</v>
          </cell>
          <cell r="H13195" t="str">
            <v>196</v>
          </cell>
          <cell r="I13195" t="str">
            <v>C</v>
          </cell>
          <cell r="J13195" t="str">
            <v>om_exp</v>
          </cell>
          <cell r="K13195" t="str">
            <v>beg_bal</v>
          </cell>
          <cell r="M13195" t="str">
            <v>2015/07/1/2/A/0</v>
          </cell>
        </row>
        <row r="13196">
          <cell r="A13196" t="str">
            <v>13195</v>
          </cell>
          <cell r="B13196" t="str">
            <v>OM12196</v>
          </cell>
          <cell r="C13196" t="str">
            <v>196 - O &amp; M Expenses Amount</v>
          </cell>
          <cell r="D13196">
            <v>0</v>
          </cell>
          <cell r="F13196" t="str">
            <v>CALC</v>
          </cell>
          <cell r="H13196" t="str">
            <v>196</v>
          </cell>
          <cell r="I13196" t="str">
            <v>C</v>
          </cell>
          <cell r="J13196" t="str">
            <v>om_exp</v>
          </cell>
          <cell r="K13196" t="str">
            <v>beg_bal</v>
          </cell>
          <cell r="M13196" t="str">
            <v>2015/07/1/2/A/0</v>
          </cell>
        </row>
        <row r="13197">
          <cell r="A13197" t="str">
            <v>13196</v>
          </cell>
          <cell r="B13197" t="str">
            <v>OM12196</v>
          </cell>
          <cell r="C13197" t="str">
            <v>196 - O &amp; M Expenses Amount</v>
          </cell>
          <cell r="D13197">
            <v>0</v>
          </cell>
          <cell r="F13197" t="str">
            <v>CALC</v>
          </cell>
          <cell r="H13197" t="str">
            <v>196</v>
          </cell>
          <cell r="I13197" t="str">
            <v>C</v>
          </cell>
          <cell r="J13197" t="str">
            <v>om_exp</v>
          </cell>
          <cell r="K13197" t="str">
            <v>beg_bal</v>
          </cell>
          <cell r="M13197" t="str">
            <v>2015/07/1/2/A/0</v>
          </cell>
        </row>
        <row r="13198">
          <cell r="A13198" t="str">
            <v>13197</v>
          </cell>
          <cell r="B13198" t="str">
            <v>OM12196</v>
          </cell>
          <cell r="C13198" t="str">
            <v>196 - O &amp; M Expenses Amount</v>
          </cell>
          <cell r="D13198">
            <v>0</v>
          </cell>
          <cell r="F13198" t="str">
            <v>CALC</v>
          </cell>
          <cell r="H13198" t="str">
            <v>196</v>
          </cell>
          <cell r="I13198" t="str">
            <v>C</v>
          </cell>
          <cell r="J13198" t="str">
            <v>om_exp</v>
          </cell>
          <cell r="K13198" t="str">
            <v>beg_bal</v>
          </cell>
          <cell r="M13198" t="str">
            <v>2015/07/1/2/A/0</v>
          </cell>
        </row>
        <row r="13199">
          <cell r="A13199" t="str">
            <v>13198</v>
          </cell>
          <cell r="B13199" t="str">
            <v>OM12196</v>
          </cell>
          <cell r="C13199" t="str">
            <v>196 - O &amp; M Expenses Amount</v>
          </cell>
          <cell r="D13199">
            <v>2479.4899999999998</v>
          </cell>
          <cell r="F13199" t="str">
            <v>CALC</v>
          </cell>
          <cell r="H13199" t="str">
            <v>196</v>
          </cell>
          <cell r="I13199" t="str">
            <v>C</v>
          </cell>
          <cell r="J13199" t="str">
            <v>om_exp</v>
          </cell>
          <cell r="K13199" t="str">
            <v>beg_bal</v>
          </cell>
          <cell r="M13199" t="str">
            <v>2015/07/1/2/A/0</v>
          </cell>
        </row>
        <row r="13200">
          <cell r="A13200" t="str">
            <v>13199</v>
          </cell>
          <cell r="B13200" t="str">
            <v>OM42196</v>
          </cell>
          <cell r="C13200" t="str">
            <v>196 - Energy Allocation Factor</v>
          </cell>
          <cell r="D13200">
            <v>0</v>
          </cell>
          <cell r="F13200" t="str">
            <v>CALC</v>
          </cell>
          <cell r="H13200" t="str">
            <v>196</v>
          </cell>
          <cell r="I13200" t="str">
            <v>C</v>
          </cell>
          <cell r="J13200" t="str">
            <v>om_exp</v>
          </cell>
          <cell r="K13200" t="str">
            <v>alloc_energy</v>
          </cell>
          <cell r="M13200" t="str">
            <v>2015/07/1/2/A/0</v>
          </cell>
        </row>
        <row r="13201">
          <cell r="A13201" t="str">
            <v>13200</v>
          </cell>
          <cell r="B13201" t="str">
            <v>OM42196</v>
          </cell>
          <cell r="C13201" t="str">
            <v>196 - Energy Allocation Factor</v>
          </cell>
          <cell r="D13201">
            <v>0</v>
          </cell>
          <cell r="F13201" t="str">
            <v>CALC</v>
          </cell>
          <cell r="H13201" t="str">
            <v>196</v>
          </cell>
          <cell r="I13201" t="str">
            <v>C</v>
          </cell>
          <cell r="J13201" t="str">
            <v>om_exp</v>
          </cell>
          <cell r="K13201" t="str">
            <v>alloc_energy</v>
          </cell>
          <cell r="M13201" t="str">
            <v>2015/07/1/2/A/0</v>
          </cell>
        </row>
        <row r="13202">
          <cell r="A13202" t="str">
            <v>13201</v>
          </cell>
          <cell r="B13202" t="str">
            <v>OM42196</v>
          </cell>
          <cell r="C13202" t="str">
            <v>196 - Energy Allocation Factor</v>
          </cell>
          <cell r="D13202">
            <v>0</v>
          </cell>
          <cell r="F13202" t="str">
            <v>CALC</v>
          </cell>
          <cell r="H13202" t="str">
            <v>196</v>
          </cell>
          <cell r="I13202" t="str">
            <v>C</v>
          </cell>
          <cell r="J13202" t="str">
            <v>om_exp</v>
          </cell>
          <cell r="K13202" t="str">
            <v>alloc_energy</v>
          </cell>
          <cell r="M13202" t="str">
            <v>2015/07/1/2/A/0</v>
          </cell>
        </row>
        <row r="13203">
          <cell r="A13203" t="str">
            <v>13202</v>
          </cell>
          <cell r="B13203" t="str">
            <v>OM42196</v>
          </cell>
          <cell r="C13203" t="str">
            <v>196 - Energy Allocation Factor</v>
          </cell>
          <cell r="D13203">
            <v>0</v>
          </cell>
          <cell r="F13203" t="str">
            <v>CALC</v>
          </cell>
          <cell r="H13203" t="str">
            <v>196</v>
          </cell>
          <cell r="I13203" t="str">
            <v>C</v>
          </cell>
          <cell r="J13203" t="str">
            <v>om_exp</v>
          </cell>
          <cell r="K13203" t="str">
            <v>alloc_energy</v>
          </cell>
          <cell r="M13203" t="str">
            <v>2015/07/1/2/A/0</v>
          </cell>
        </row>
        <row r="13204">
          <cell r="A13204" t="str">
            <v>13203</v>
          </cell>
          <cell r="B13204" t="str">
            <v>OM42196</v>
          </cell>
          <cell r="C13204" t="str">
            <v>196 - Energy Allocation Factor</v>
          </cell>
          <cell r="D13204">
            <v>0</v>
          </cell>
          <cell r="F13204" t="str">
            <v>CALC</v>
          </cell>
          <cell r="H13204" t="str">
            <v>196</v>
          </cell>
          <cell r="I13204" t="str">
            <v>C</v>
          </cell>
          <cell r="J13204" t="str">
            <v>om_exp</v>
          </cell>
          <cell r="K13204" t="str">
            <v>alloc_energy</v>
          </cell>
          <cell r="M13204" t="str">
            <v>2015/07/1/2/A/0</v>
          </cell>
        </row>
        <row r="13205">
          <cell r="A13205" t="str">
            <v>13204</v>
          </cell>
          <cell r="B13205" t="str">
            <v>OM42196</v>
          </cell>
          <cell r="C13205" t="str">
            <v>196 - Energy Allocation Factor</v>
          </cell>
          <cell r="D13205">
            <v>0</v>
          </cell>
          <cell r="F13205" t="str">
            <v>CALC</v>
          </cell>
          <cell r="H13205" t="str">
            <v>196</v>
          </cell>
          <cell r="I13205" t="str">
            <v>C</v>
          </cell>
          <cell r="J13205" t="str">
            <v>om_exp</v>
          </cell>
          <cell r="K13205" t="str">
            <v>alloc_energy</v>
          </cell>
          <cell r="M13205" t="str">
            <v>2015/07/1/2/A/0</v>
          </cell>
        </row>
        <row r="13206">
          <cell r="A13206" t="str">
            <v>13205</v>
          </cell>
          <cell r="B13206" t="str">
            <v>OM42196</v>
          </cell>
          <cell r="C13206" t="str">
            <v>196 - Energy Allocation Factor</v>
          </cell>
          <cell r="D13206">
            <v>0</v>
          </cell>
          <cell r="F13206" t="str">
            <v>CALC</v>
          </cell>
          <cell r="H13206" t="str">
            <v>196</v>
          </cell>
          <cell r="I13206" t="str">
            <v>C</v>
          </cell>
          <cell r="J13206" t="str">
            <v>om_exp</v>
          </cell>
          <cell r="K13206" t="str">
            <v>alloc_energy</v>
          </cell>
          <cell r="M13206" t="str">
            <v>2015/07/1/2/A/0</v>
          </cell>
        </row>
        <row r="13207">
          <cell r="A13207" t="str">
            <v>13206</v>
          </cell>
          <cell r="B13207" t="str">
            <v>OM42196</v>
          </cell>
          <cell r="C13207" t="str">
            <v>196 - Energy Allocation Factor</v>
          </cell>
          <cell r="D13207">
            <v>0</v>
          </cell>
          <cell r="F13207" t="str">
            <v>CALC</v>
          </cell>
          <cell r="H13207" t="str">
            <v>196</v>
          </cell>
          <cell r="I13207" t="str">
            <v>C</v>
          </cell>
          <cell r="J13207" t="str">
            <v>om_exp</v>
          </cell>
          <cell r="K13207" t="str">
            <v>alloc_energy</v>
          </cell>
          <cell r="M13207" t="str">
            <v>2015/07/1/2/A/0</v>
          </cell>
        </row>
        <row r="13208">
          <cell r="A13208" t="str">
            <v>13207</v>
          </cell>
          <cell r="B13208" t="str">
            <v>OM42196</v>
          </cell>
          <cell r="C13208" t="str">
            <v>196 - Energy Allocation Factor</v>
          </cell>
          <cell r="D13208">
            <v>0</v>
          </cell>
          <cell r="F13208" t="str">
            <v>CALC</v>
          </cell>
          <cell r="H13208" t="str">
            <v>196</v>
          </cell>
          <cell r="I13208" t="str">
            <v>C</v>
          </cell>
          <cell r="J13208" t="str">
            <v>om_exp</v>
          </cell>
          <cell r="K13208" t="str">
            <v>alloc_energy</v>
          </cell>
          <cell r="M13208" t="str">
            <v>2015/07/1/2/A/0</v>
          </cell>
        </row>
        <row r="13209">
          <cell r="A13209" t="str">
            <v>13208</v>
          </cell>
          <cell r="B13209" t="str">
            <v>OM42196</v>
          </cell>
          <cell r="C13209" t="str">
            <v>196 - Energy Allocation Factor</v>
          </cell>
          <cell r="D13209">
            <v>0</v>
          </cell>
          <cell r="F13209" t="str">
            <v>CALC</v>
          </cell>
          <cell r="H13209" t="str">
            <v>196</v>
          </cell>
          <cell r="I13209" t="str">
            <v>C</v>
          </cell>
          <cell r="J13209" t="str">
            <v>om_exp</v>
          </cell>
          <cell r="K13209" t="str">
            <v>alloc_energy</v>
          </cell>
          <cell r="M13209" t="str">
            <v>2015/07/1/2/A/0</v>
          </cell>
        </row>
        <row r="13210">
          <cell r="A13210" t="str">
            <v>13209</v>
          </cell>
          <cell r="B13210" t="str">
            <v>OM42196</v>
          </cell>
          <cell r="C13210" t="str">
            <v>196 - Energy Allocation Factor</v>
          </cell>
          <cell r="D13210">
            <v>0</v>
          </cell>
          <cell r="F13210" t="str">
            <v>CALC</v>
          </cell>
          <cell r="H13210" t="str">
            <v>196</v>
          </cell>
          <cell r="I13210" t="str">
            <v>C</v>
          </cell>
          <cell r="J13210" t="str">
            <v>om_exp</v>
          </cell>
          <cell r="K13210" t="str">
            <v>alloc_energy</v>
          </cell>
          <cell r="M13210" t="str">
            <v>2015/07/1/2/A/0</v>
          </cell>
        </row>
        <row r="13211">
          <cell r="A13211" t="str">
            <v>13210</v>
          </cell>
          <cell r="B13211" t="str">
            <v>OM32196</v>
          </cell>
          <cell r="C13211" t="str">
            <v>196 - GCP Allocation Factor</v>
          </cell>
          <cell r="D13211">
            <v>0</v>
          </cell>
          <cell r="F13211" t="str">
            <v>CALC</v>
          </cell>
          <cell r="H13211" t="str">
            <v>196</v>
          </cell>
          <cell r="I13211" t="str">
            <v>C</v>
          </cell>
          <cell r="J13211" t="str">
            <v>om_exp</v>
          </cell>
          <cell r="K13211" t="str">
            <v>alloc_gcp</v>
          </cell>
          <cell r="M13211" t="str">
            <v>2015/07/1/2/A/0</v>
          </cell>
        </row>
        <row r="13212">
          <cell r="A13212" t="str">
            <v>13211</v>
          </cell>
          <cell r="B13212" t="str">
            <v>OM32196</v>
          </cell>
          <cell r="C13212" t="str">
            <v>196 - GCP Allocation Factor</v>
          </cell>
          <cell r="D13212">
            <v>0</v>
          </cell>
          <cell r="F13212" t="str">
            <v>CALC</v>
          </cell>
          <cell r="H13212" t="str">
            <v>196</v>
          </cell>
          <cell r="I13212" t="str">
            <v>C</v>
          </cell>
          <cell r="J13212" t="str">
            <v>om_exp</v>
          </cell>
          <cell r="K13212" t="str">
            <v>alloc_gcp</v>
          </cell>
          <cell r="M13212" t="str">
            <v>2015/07/1/2/A/0</v>
          </cell>
        </row>
        <row r="13213">
          <cell r="A13213" t="str">
            <v>13212</v>
          </cell>
          <cell r="B13213" t="str">
            <v>OM32196</v>
          </cell>
          <cell r="C13213" t="str">
            <v>196 - GCP Allocation Factor</v>
          </cell>
          <cell r="D13213">
            <v>0</v>
          </cell>
          <cell r="F13213" t="str">
            <v>CALC</v>
          </cell>
          <cell r="H13213" t="str">
            <v>196</v>
          </cell>
          <cell r="I13213" t="str">
            <v>C</v>
          </cell>
          <cell r="J13213" t="str">
            <v>om_exp</v>
          </cell>
          <cell r="K13213" t="str">
            <v>alloc_gcp</v>
          </cell>
          <cell r="M13213" t="str">
            <v>2015/07/1/2/A/0</v>
          </cell>
        </row>
        <row r="13214">
          <cell r="A13214" t="str">
            <v>13213</v>
          </cell>
          <cell r="B13214" t="str">
            <v>OM32196</v>
          </cell>
          <cell r="C13214" t="str">
            <v>196 - GCP Allocation Factor</v>
          </cell>
          <cell r="D13214">
            <v>0</v>
          </cell>
          <cell r="F13214" t="str">
            <v>CALC</v>
          </cell>
          <cell r="H13214" t="str">
            <v>196</v>
          </cell>
          <cell r="I13214" t="str">
            <v>C</v>
          </cell>
          <cell r="J13214" t="str">
            <v>om_exp</v>
          </cell>
          <cell r="K13214" t="str">
            <v>alloc_gcp</v>
          </cell>
          <cell r="M13214" t="str">
            <v>2015/07/1/2/A/0</v>
          </cell>
        </row>
        <row r="13215">
          <cell r="A13215" t="str">
            <v>13214</v>
          </cell>
          <cell r="B13215" t="str">
            <v>OM32196</v>
          </cell>
          <cell r="C13215" t="str">
            <v>196 - GCP Allocation Factor</v>
          </cell>
          <cell r="D13215">
            <v>0</v>
          </cell>
          <cell r="F13215" t="str">
            <v>CALC</v>
          </cell>
          <cell r="H13215" t="str">
            <v>196</v>
          </cell>
          <cell r="I13215" t="str">
            <v>C</v>
          </cell>
          <cell r="J13215" t="str">
            <v>om_exp</v>
          </cell>
          <cell r="K13215" t="str">
            <v>alloc_gcp</v>
          </cell>
          <cell r="M13215" t="str">
            <v>2015/07/1/2/A/0</v>
          </cell>
        </row>
        <row r="13216">
          <cell r="A13216" t="str">
            <v>13215</v>
          </cell>
          <cell r="B13216" t="str">
            <v>OM32196</v>
          </cell>
          <cell r="C13216" t="str">
            <v>196 - GCP Allocation Factor</v>
          </cell>
          <cell r="D13216">
            <v>0</v>
          </cell>
          <cell r="F13216" t="str">
            <v>CALC</v>
          </cell>
          <cell r="H13216" t="str">
            <v>196</v>
          </cell>
          <cell r="I13216" t="str">
            <v>C</v>
          </cell>
          <cell r="J13216" t="str">
            <v>om_exp</v>
          </cell>
          <cell r="K13216" t="str">
            <v>alloc_gcp</v>
          </cell>
          <cell r="M13216" t="str">
            <v>2015/07/1/2/A/0</v>
          </cell>
        </row>
        <row r="13217">
          <cell r="A13217" t="str">
            <v>13216</v>
          </cell>
          <cell r="B13217" t="str">
            <v>OM32196</v>
          </cell>
          <cell r="C13217" t="str">
            <v>196 - GCP Allocation Factor</v>
          </cell>
          <cell r="D13217">
            <v>0</v>
          </cell>
          <cell r="F13217" t="str">
            <v>CALC</v>
          </cell>
          <cell r="H13217" t="str">
            <v>196</v>
          </cell>
          <cell r="I13217" t="str">
            <v>C</v>
          </cell>
          <cell r="J13217" t="str">
            <v>om_exp</v>
          </cell>
          <cell r="K13217" t="str">
            <v>alloc_gcp</v>
          </cell>
          <cell r="M13217" t="str">
            <v>2015/07/1/2/A/0</v>
          </cell>
        </row>
        <row r="13218">
          <cell r="A13218" t="str">
            <v>13217</v>
          </cell>
          <cell r="B13218" t="str">
            <v>OM32196</v>
          </cell>
          <cell r="C13218" t="str">
            <v>196 - GCP Allocation Factor</v>
          </cell>
          <cell r="D13218">
            <v>0</v>
          </cell>
          <cell r="F13218" t="str">
            <v>CALC</v>
          </cell>
          <cell r="H13218" t="str">
            <v>196</v>
          </cell>
          <cell r="I13218" t="str">
            <v>C</v>
          </cell>
          <cell r="J13218" t="str">
            <v>om_exp</v>
          </cell>
          <cell r="K13218" t="str">
            <v>alloc_gcp</v>
          </cell>
          <cell r="M13218" t="str">
            <v>2015/07/1/2/A/0</v>
          </cell>
        </row>
        <row r="13219">
          <cell r="A13219" t="str">
            <v>13218</v>
          </cell>
          <cell r="B13219" t="str">
            <v>OM32196</v>
          </cell>
          <cell r="C13219" t="str">
            <v>196 - GCP Allocation Factor</v>
          </cell>
          <cell r="D13219">
            <v>0</v>
          </cell>
          <cell r="F13219" t="str">
            <v>CALC</v>
          </cell>
          <cell r="H13219" t="str">
            <v>196</v>
          </cell>
          <cell r="I13219" t="str">
            <v>C</v>
          </cell>
          <cell r="J13219" t="str">
            <v>om_exp</v>
          </cell>
          <cell r="K13219" t="str">
            <v>alloc_gcp</v>
          </cell>
          <cell r="M13219" t="str">
            <v>2015/07/1/2/A/0</v>
          </cell>
        </row>
        <row r="13220">
          <cell r="A13220" t="str">
            <v>13219</v>
          </cell>
          <cell r="B13220" t="str">
            <v>OM32196</v>
          </cell>
          <cell r="C13220" t="str">
            <v>196 - GCP Allocation Factor</v>
          </cell>
          <cell r="D13220">
            <v>0</v>
          </cell>
          <cell r="F13220" t="str">
            <v>CALC</v>
          </cell>
          <cell r="H13220" t="str">
            <v>196</v>
          </cell>
          <cell r="I13220" t="str">
            <v>C</v>
          </cell>
          <cell r="J13220" t="str">
            <v>om_exp</v>
          </cell>
          <cell r="K13220" t="str">
            <v>alloc_gcp</v>
          </cell>
          <cell r="M13220" t="str">
            <v>2015/07/1/2/A/0</v>
          </cell>
        </row>
        <row r="13221">
          <cell r="A13221" t="str">
            <v>13220</v>
          </cell>
          <cell r="B13221" t="str">
            <v>OM32196</v>
          </cell>
          <cell r="C13221" t="str">
            <v>196 - GCP Allocation Factor</v>
          </cell>
          <cell r="D13221">
            <v>0</v>
          </cell>
          <cell r="F13221" t="str">
            <v>CALC</v>
          </cell>
          <cell r="H13221" t="str">
            <v>196</v>
          </cell>
          <cell r="I13221" t="str">
            <v>C</v>
          </cell>
          <cell r="J13221" t="str">
            <v>om_exp</v>
          </cell>
          <cell r="K13221" t="str">
            <v>alloc_gcp</v>
          </cell>
          <cell r="M13221" t="str">
            <v>2015/07/1/2/A/0</v>
          </cell>
        </row>
        <row r="13222">
          <cell r="A13222" t="str">
            <v>13221</v>
          </cell>
          <cell r="B13222" t="str">
            <v>OM62196</v>
          </cell>
          <cell r="C13222" t="str">
            <v>196 - GCP Allocation O &amp; M Exp Amount</v>
          </cell>
          <cell r="D13222">
            <v>0</v>
          </cell>
          <cell r="F13222" t="str">
            <v>CALC</v>
          </cell>
          <cell r="H13222" t="str">
            <v>196</v>
          </cell>
          <cell r="I13222" t="str">
            <v>C</v>
          </cell>
          <cell r="J13222" t="str">
            <v>om_exp</v>
          </cell>
          <cell r="K13222" t="str">
            <v>alloc_gcp_amt</v>
          </cell>
          <cell r="M13222" t="str">
            <v>2015/07/1/2/A/0</v>
          </cell>
        </row>
        <row r="13223">
          <cell r="A13223" t="str">
            <v>13222</v>
          </cell>
          <cell r="B13223" t="str">
            <v>OM62196</v>
          </cell>
          <cell r="C13223" t="str">
            <v>196 - GCP Allocation O &amp; M Exp Amount</v>
          </cell>
          <cell r="D13223">
            <v>0</v>
          </cell>
          <cell r="F13223" t="str">
            <v>CALC</v>
          </cell>
          <cell r="H13223" t="str">
            <v>196</v>
          </cell>
          <cell r="I13223" t="str">
            <v>C</v>
          </cell>
          <cell r="J13223" t="str">
            <v>om_exp</v>
          </cell>
          <cell r="K13223" t="str">
            <v>alloc_gcp_amt</v>
          </cell>
          <cell r="M13223" t="str">
            <v>2015/07/1/2/A/0</v>
          </cell>
        </row>
        <row r="13224">
          <cell r="A13224" t="str">
            <v>13223</v>
          </cell>
          <cell r="B13224" t="str">
            <v>OM62196</v>
          </cell>
          <cell r="C13224" t="str">
            <v>196 - GCP Allocation O &amp; M Exp Amount</v>
          </cell>
          <cell r="D13224">
            <v>0</v>
          </cell>
          <cell r="F13224" t="str">
            <v>CALC</v>
          </cell>
          <cell r="H13224" t="str">
            <v>196</v>
          </cell>
          <cell r="I13224" t="str">
            <v>C</v>
          </cell>
          <cell r="J13224" t="str">
            <v>om_exp</v>
          </cell>
          <cell r="K13224" t="str">
            <v>alloc_gcp_amt</v>
          </cell>
          <cell r="M13224" t="str">
            <v>2015/07/1/2/A/0</v>
          </cell>
        </row>
        <row r="13225">
          <cell r="A13225" t="str">
            <v>13224</v>
          </cell>
          <cell r="B13225" t="str">
            <v>OM62196</v>
          </cell>
          <cell r="C13225" t="str">
            <v>196 - GCP Allocation O &amp; M Exp Amount</v>
          </cell>
          <cell r="D13225">
            <v>0</v>
          </cell>
          <cell r="F13225" t="str">
            <v>CALC</v>
          </cell>
          <cell r="H13225" t="str">
            <v>196</v>
          </cell>
          <cell r="I13225" t="str">
            <v>C</v>
          </cell>
          <cell r="J13225" t="str">
            <v>om_exp</v>
          </cell>
          <cell r="K13225" t="str">
            <v>alloc_gcp_amt</v>
          </cell>
          <cell r="M13225" t="str">
            <v>2015/07/1/2/A/0</v>
          </cell>
        </row>
        <row r="13226">
          <cell r="A13226" t="str">
            <v>13225</v>
          </cell>
          <cell r="B13226" t="str">
            <v>OM62196</v>
          </cell>
          <cell r="C13226" t="str">
            <v>196 - GCP Allocation O &amp; M Exp Amount</v>
          </cell>
          <cell r="D13226">
            <v>0</v>
          </cell>
          <cell r="F13226" t="str">
            <v>CALC</v>
          </cell>
          <cell r="H13226" t="str">
            <v>196</v>
          </cell>
          <cell r="I13226" t="str">
            <v>C</v>
          </cell>
          <cell r="J13226" t="str">
            <v>om_exp</v>
          </cell>
          <cell r="K13226" t="str">
            <v>alloc_gcp_amt</v>
          </cell>
          <cell r="M13226" t="str">
            <v>2015/07/1/2/A/0</v>
          </cell>
        </row>
        <row r="13227">
          <cell r="A13227" t="str">
            <v>13226</v>
          </cell>
          <cell r="B13227" t="str">
            <v>OM62196</v>
          </cell>
          <cell r="C13227" t="str">
            <v>196 - GCP Allocation O &amp; M Exp Amount</v>
          </cell>
          <cell r="D13227">
            <v>0</v>
          </cell>
          <cell r="F13227" t="str">
            <v>CALC</v>
          </cell>
          <cell r="H13227" t="str">
            <v>196</v>
          </cell>
          <cell r="I13227" t="str">
            <v>C</v>
          </cell>
          <cell r="J13227" t="str">
            <v>om_exp</v>
          </cell>
          <cell r="K13227" t="str">
            <v>alloc_gcp_amt</v>
          </cell>
          <cell r="M13227" t="str">
            <v>2015/07/1/2/A/0</v>
          </cell>
        </row>
        <row r="13228">
          <cell r="A13228" t="str">
            <v>13227</v>
          </cell>
          <cell r="B13228" t="str">
            <v>OM62196</v>
          </cell>
          <cell r="C13228" t="str">
            <v>196 - GCP Allocation O &amp; M Exp Amount</v>
          </cell>
          <cell r="D13228">
            <v>0</v>
          </cell>
          <cell r="F13228" t="str">
            <v>CALC</v>
          </cell>
          <cell r="H13228" t="str">
            <v>196</v>
          </cell>
          <cell r="I13228" t="str">
            <v>C</v>
          </cell>
          <cell r="J13228" t="str">
            <v>om_exp</v>
          </cell>
          <cell r="K13228" t="str">
            <v>alloc_gcp_amt</v>
          </cell>
          <cell r="M13228" t="str">
            <v>2015/07/1/2/A/0</v>
          </cell>
        </row>
        <row r="13229">
          <cell r="A13229" t="str">
            <v>13228</v>
          </cell>
          <cell r="B13229" t="str">
            <v>OM62196</v>
          </cell>
          <cell r="C13229" t="str">
            <v>196 - GCP Allocation O &amp; M Exp Amount</v>
          </cell>
          <cell r="D13229">
            <v>0</v>
          </cell>
          <cell r="F13229" t="str">
            <v>CALC</v>
          </cell>
          <cell r="H13229" t="str">
            <v>196</v>
          </cell>
          <cell r="I13229" t="str">
            <v>C</v>
          </cell>
          <cell r="J13229" t="str">
            <v>om_exp</v>
          </cell>
          <cell r="K13229" t="str">
            <v>alloc_gcp_amt</v>
          </cell>
          <cell r="M13229" t="str">
            <v>2015/07/1/2/A/0</v>
          </cell>
        </row>
        <row r="13230">
          <cell r="A13230" t="str">
            <v>13229</v>
          </cell>
          <cell r="B13230" t="str">
            <v>OM62196</v>
          </cell>
          <cell r="C13230" t="str">
            <v>196 - GCP Allocation O &amp; M Exp Amount</v>
          </cell>
          <cell r="D13230">
            <v>0</v>
          </cell>
          <cell r="F13230" t="str">
            <v>CALC</v>
          </cell>
          <cell r="H13230" t="str">
            <v>196</v>
          </cell>
          <cell r="I13230" t="str">
            <v>C</v>
          </cell>
          <cell r="J13230" t="str">
            <v>om_exp</v>
          </cell>
          <cell r="K13230" t="str">
            <v>alloc_gcp_amt</v>
          </cell>
          <cell r="M13230" t="str">
            <v>2015/07/1/2/A/0</v>
          </cell>
        </row>
        <row r="13231">
          <cell r="A13231" t="str">
            <v>13230</v>
          </cell>
          <cell r="B13231" t="str">
            <v>OM62196</v>
          </cell>
          <cell r="C13231" t="str">
            <v>196 - GCP Allocation O &amp; M Exp Amount</v>
          </cell>
          <cell r="D13231">
            <v>0</v>
          </cell>
          <cell r="F13231" t="str">
            <v>CALC</v>
          </cell>
          <cell r="H13231" t="str">
            <v>196</v>
          </cell>
          <cell r="I13231" t="str">
            <v>C</v>
          </cell>
          <cell r="J13231" t="str">
            <v>om_exp</v>
          </cell>
          <cell r="K13231" t="str">
            <v>alloc_gcp_amt</v>
          </cell>
          <cell r="M13231" t="str">
            <v>2015/07/1/2/A/0</v>
          </cell>
        </row>
        <row r="13232">
          <cell r="A13232" t="str">
            <v>13231</v>
          </cell>
          <cell r="B13232" t="str">
            <v>OM62196</v>
          </cell>
          <cell r="C13232" t="str">
            <v>196 - GCP Allocation O &amp; M Exp Amount</v>
          </cell>
          <cell r="D13232">
            <v>0</v>
          </cell>
          <cell r="F13232" t="str">
            <v>CALC</v>
          </cell>
          <cell r="H13232" t="str">
            <v>196</v>
          </cell>
          <cell r="I13232" t="str">
            <v>C</v>
          </cell>
          <cell r="J13232" t="str">
            <v>om_exp</v>
          </cell>
          <cell r="K13232" t="str">
            <v>alloc_gcp_amt</v>
          </cell>
          <cell r="M13232" t="str">
            <v>2015/07/1/2/A/0</v>
          </cell>
        </row>
        <row r="13233">
          <cell r="A13233" t="str">
            <v>13232</v>
          </cell>
          <cell r="B13233" t="str">
            <v>OME2196</v>
          </cell>
          <cell r="C13233" t="str">
            <v>196 - Total Jurisdictional O &amp; M Exp Amount</v>
          </cell>
          <cell r="D13233">
            <v>0</v>
          </cell>
          <cell r="F13233" t="str">
            <v>CALC</v>
          </cell>
          <cell r="H13233" t="str">
            <v>196</v>
          </cell>
          <cell r="I13233" t="str">
            <v>C</v>
          </cell>
          <cell r="J13233" t="str">
            <v>om_exp</v>
          </cell>
          <cell r="K13233" t="str">
            <v>total_juris_amt</v>
          </cell>
          <cell r="M13233" t="str">
            <v>2015/07/1/2/A/0</v>
          </cell>
        </row>
        <row r="13234">
          <cell r="A13234" t="str">
            <v>13233</v>
          </cell>
          <cell r="B13234" t="str">
            <v>OME2196</v>
          </cell>
          <cell r="C13234" t="str">
            <v>196 - Total Jurisdictional O &amp; M Exp Amount</v>
          </cell>
          <cell r="D13234">
            <v>0</v>
          </cell>
          <cell r="F13234" t="str">
            <v>CALC</v>
          </cell>
          <cell r="H13234" t="str">
            <v>196</v>
          </cell>
          <cell r="I13234" t="str">
            <v>C</v>
          </cell>
          <cell r="J13234" t="str">
            <v>om_exp</v>
          </cell>
          <cell r="K13234" t="str">
            <v>total_juris_amt</v>
          </cell>
          <cell r="M13234" t="str">
            <v>2015/07/1/2/A/0</v>
          </cell>
        </row>
        <row r="13235">
          <cell r="A13235" t="str">
            <v>13234</v>
          </cell>
          <cell r="B13235" t="str">
            <v>OME2196</v>
          </cell>
          <cell r="C13235" t="str">
            <v>196 - Total Jurisdictional O &amp; M Exp Amount</v>
          </cell>
          <cell r="D13235">
            <v>0</v>
          </cell>
          <cell r="F13235" t="str">
            <v>CALC</v>
          </cell>
          <cell r="H13235" t="str">
            <v>196</v>
          </cell>
          <cell r="I13235" t="str">
            <v>C</v>
          </cell>
          <cell r="J13235" t="str">
            <v>om_exp</v>
          </cell>
          <cell r="K13235" t="str">
            <v>total_juris_amt</v>
          </cell>
          <cell r="M13235" t="str">
            <v>2015/07/1/2/A/0</v>
          </cell>
        </row>
        <row r="13236">
          <cell r="A13236" t="str">
            <v>13235</v>
          </cell>
          <cell r="B13236" t="str">
            <v>OME2196</v>
          </cell>
          <cell r="C13236" t="str">
            <v>196 - Total Jurisdictional O &amp; M Exp Amount</v>
          </cell>
          <cell r="D13236">
            <v>0</v>
          </cell>
          <cell r="F13236" t="str">
            <v>CALC</v>
          </cell>
          <cell r="H13236" t="str">
            <v>196</v>
          </cell>
          <cell r="I13236" t="str">
            <v>C</v>
          </cell>
          <cell r="J13236" t="str">
            <v>om_exp</v>
          </cell>
          <cell r="K13236" t="str">
            <v>total_juris_amt</v>
          </cell>
          <cell r="M13236" t="str">
            <v>2015/07/1/2/A/0</v>
          </cell>
        </row>
        <row r="13237">
          <cell r="A13237" t="str">
            <v>13236</v>
          </cell>
          <cell r="B13237" t="str">
            <v>OME2196</v>
          </cell>
          <cell r="C13237" t="str">
            <v>196 - Total Jurisdictional O &amp; M Exp Amount</v>
          </cell>
          <cell r="D13237">
            <v>0</v>
          </cell>
          <cell r="F13237" t="str">
            <v>CALC</v>
          </cell>
          <cell r="H13237" t="str">
            <v>196</v>
          </cell>
          <cell r="I13237" t="str">
            <v>C</v>
          </cell>
          <cell r="J13237" t="str">
            <v>om_exp</v>
          </cell>
          <cell r="K13237" t="str">
            <v>total_juris_amt</v>
          </cell>
          <cell r="M13237" t="str">
            <v>2015/07/1/2/A/0</v>
          </cell>
        </row>
        <row r="13238">
          <cell r="A13238" t="str">
            <v>13237</v>
          </cell>
          <cell r="B13238" t="str">
            <v>OME2196</v>
          </cell>
          <cell r="C13238" t="str">
            <v>196 - Total Jurisdictional O &amp; M Exp Amount</v>
          </cell>
          <cell r="D13238">
            <v>0</v>
          </cell>
          <cell r="F13238" t="str">
            <v>CALC</v>
          </cell>
          <cell r="H13238" t="str">
            <v>196</v>
          </cell>
          <cell r="I13238" t="str">
            <v>C</v>
          </cell>
          <cell r="J13238" t="str">
            <v>om_exp</v>
          </cell>
          <cell r="K13238" t="str">
            <v>total_juris_amt</v>
          </cell>
          <cell r="M13238" t="str">
            <v>2015/07/1/2/A/0</v>
          </cell>
        </row>
        <row r="13239">
          <cell r="A13239" t="str">
            <v>13238</v>
          </cell>
          <cell r="B13239" t="str">
            <v>OME2196</v>
          </cell>
          <cell r="C13239" t="str">
            <v>196 - Total Jurisdictional O &amp; M Exp Amount</v>
          </cell>
          <cell r="D13239">
            <v>0</v>
          </cell>
          <cell r="F13239" t="str">
            <v>CALC</v>
          </cell>
          <cell r="H13239" t="str">
            <v>196</v>
          </cell>
          <cell r="I13239" t="str">
            <v>C</v>
          </cell>
          <cell r="J13239" t="str">
            <v>om_exp</v>
          </cell>
          <cell r="K13239" t="str">
            <v>total_juris_amt</v>
          </cell>
          <cell r="M13239" t="str">
            <v>2015/07/1/2/A/0</v>
          </cell>
        </row>
        <row r="13240">
          <cell r="A13240" t="str">
            <v>13239</v>
          </cell>
          <cell r="B13240" t="str">
            <v>OME2196</v>
          </cell>
          <cell r="C13240" t="str">
            <v>196 - Total Jurisdictional O &amp; M Exp Amount</v>
          </cell>
          <cell r="D13240">
            <v>0</v>
          </cell>
          <cell r="F13240" t="str">
            <v>CALC</v>
          </cell>
          <cell r="H13240" t="str">
            <v>196</v>
          </cell>
          <cell r="I13240" t="str">
            <v>C</v>
          </cell>
          <cell r="J13240" t="str">
            <v>om_exp</v>
          </cell>
          <cell r="K13240" t="str">
            <v>total_juris_amt</v>
          </cell>
          <cell r="M13240" t="str">
            <v>2015/07/1/2/A/0</v>
          </cell>
        </row>
        <row r="13241">
          <cell r="A13241" t="str">
            <v>13240</v>
          </cell>
          <cell r="B13241" t="str">
            <v>OME2196</v>
          </cell>
          <cell r="C13241" t="str">
            <v>196 - Total Jurisdictional O &amp; M Exp Amount</v>
          </cell>
          <cell r="D13241">
            <v>0</v>
          </cell>
          <cell r="F13241" t="str">
            <v>CALC</v>
          </cell>
          <cell r="H13241" t="str">
            <v>196</v>
          </cell>
          <cell r="I13241" t="str">
            <v>C</v>
          </cell>
          <cell r="J13241" t="str">
            <v>om_exp</v>
          </cell>
          <cell r="K13241" t="str">
            <v>total_juris_amt</v>
          </cell>
          <cell r="M13241" t="str">
            <v>2015/07/1/2/A/0</v>
          </cell>
        </row>
        <row r="13242">
          <cell r="A13242" t="str">
            <v>13241</v>
          </cell>
          <cell r="B13242" t="str">
            <v>OME2196</v>
          </cell>
          <cell r="C13242" t="str">
            <v>196 - Total Jurisdictional O &amp; M Exp Amount</v>
          </cell>
          <cell r="D13242">
            <v>0</v>
          </cell>
          <cell r="F13242" t="str">
            <v>CALC</v>
          </cell>
          <cell r="H13242" t="str">
            <v>196</v>
          </cell>
          <cell r="I13242" t="str">
            <v>C</v>
          </cell>
          <cell r="J13242" t="str">
            <v>om_exp</v>
          </cell>
          <cell r="K13242" t="str">
            <v>total_juris_amt</v>
          </cell>
          <cell r="M13242" t="str">
            <v>2015/07/1/2/A/0</v>
          </cell>
        </row>
        <row r="13243">
          <cell r="A13243" t="str">
            <v>13242</v>
          </cell>
          <cell r="B13243" t="str">
            <v>OME2196</v>
          </cell>
          <cell r="C13243" t="str">
            <v>196 - Total Jurisdictional O &amp; M Exp Amount</v>
          </cell>
          <cell r="D13243">
            <v>2479.4899999999998</v>
          </cell>
          <cell r="F13243" t="str">
            <v>CALC</v>
          </cell>
          <cell r="H13243" t="str">
            <v>196</v>
          </cell>
          <cell r="I13243" t="str">
            <v>C</v>
          </cell>
          <cell r="J13243" t="str">
            <v>om_exp</v>
          </cell>
          <cell r="K13243" t="str">
            <v>total_juris_amt</v>
          </cell>
          <cell r="M13243" t="str">
            <v>2015/07/1/2/A/0</v>
          </cell>
        </row>
        <row r="13244">
          <cell r="A13244" t="str">
            <v>13243</v>
          </cell>
          <cell r="B13244" t="str">
            <v>OMC2197</v>
          </cell>
          <cell r="C13244" t="str">
            <v>197 - GCP Jurisdictional O &amp; M Exp Amount</v>
          </cell>
          <cell r="D13244">
            <v>0</v>
          </cell>
          <cell r="F13244" t="str">
            <v>CALC</v>
          </cell>
          <cell r="H13244" t="str">
            <v>197</v>
          </cell>
          <cell r="I13244" t="str">
            <v>C</v>
          </cell>
          <cell r="J13244" t="str">
            <v>om_exp</v>
          </cell>
          <cell r="K13244" t="str">
            <v>juris_gcp_amt</v>
          </cell>
          <cell r="M13244" t="str">
            <v>2015/07/1/2/A/0</v>
          </cell>
        </row>
        <row r="13245">
          <cell r="A13245" t="str">
            <v>13244</v>
          </cell>
          <cell r="B13245" t="str">
            <v>OMC2197</v>
          </cell>
          <cell r="C13245" t="str">
            <v>197 - GCP Jurisdictional O &amp; M Exp Amount</v>
          </cell>
          <cell r="D13245">
            <v>0</v>
          </cell>
          <cell r="F13245" t="str">
            <v>CALC</v>
          </cell>
          <cell r="H13245" t="str">
            <v>197</v>
          </cell>
          <cell r="I13245" t="str">
            <v>C</v>
          </cell>
          <cell r="J13245" t="str">
            <v>om_exp</v>
          </cell>
          <cell r="K13245" t="str">
            <v>juris_gcp_amt</v>
          </cell>
          <cell r="M13245" t="str">
            <v>2015/07/1/2/A/0</v>
          </cell>
        </row>
        <row r="13246">
          <cell r="A13246" t="str">
            <v>13245</v>
          </cell>
          <cell r="B13246" t="str">
            <v>OMC2197</v>
          </cell>
          <cell r="C13246" t="str">
            <v>197 - GCP Jurisdictional O &amp; M Exp Amount</v>
          </cell>
          <cell r="D13246">
            <v>0</v>
          </cell>
          <cell r="F13246" t="str">
            <v>CALC</v>
          </cell>
          <cell r="H13246" t="str">
            <v>197</v>
          </cell>
          <cell r="I13246" t="str">
            <v>C</v>
          </cell>
          <cell r="J13246" t="str">
            <v>om_exp</v>
          </cell>
          <cell r="K13246" t="str">
            <v>juris_gcp_amt</v>
          </cell>
          <cell r="M13246" t="str">
            <v>2015/07/1/2/A/0</v>
          </cell>
        </row>
        <row r="13247">
          <cell r="A13247" t="str">
            <v>13246</v>
          </cell>
          <cell r="B13247" t="str">
            <v>OMC2197</v>
          </cell>
          <cell r="C13247" t="str">
            <v>197 - GCP Jurisdictional O &amp; M Exp Amount</v>
          </cell>
          <cell r="D13247">
            <v>0</v>
          </cell>
          <cell r="F13247" t="str">
            <v>CALC</v>
          </cell>
          <cell r="H13247" t="str">
            <v>197</v>
          </cell>
          <cell r="I13247" t="str">
            <v>C</v>
          </cell>
          <cell r="J13247" t="str">
            <v>om_exp</v>
          </cell>
          <cell r="K13247" t="str">
            <v>juris_gcp_amt</v>
          </cell>
          <cell r="M13247" t="str">
            <v>2015/07/1/2/A/0</v>
          </cell>
        </row>
        <row r="13248">
          <cell r="A13248" t="str">
            <v>13247</v>
          </cell>
          <cell r="B13248" t="str">
            <v>OMC2197</v>
          </cell>
          <cell r="C13248" t="str">
            <v>197 - GCP Jurisdictional O &amp; M Exp Amount</v>
          </cell>
          <cell r="D13248">
            <v>0</v>
          </cell>
          <cell r="F13248" t="str">
            <v>CALC</v>
          </cell>
          <cell r="H13248" t="str">
            <v>197</v>
          </cell>
          <cell r="I13248" t="str">
            <v>C</v>
          </cell>
          <cell r="J13248" t="str">
            <v>om_exp</v>
          </cell>
          <cell r="K13248" t="str">
            <v>juris_gcp_amt</v>
          </cell>
          <cell r="M13248" t="str">
            <v>2015/07/1/2/A/0</v>
          </cell>
        </row>
        <row r="13249">
          <cell r="A13249" t="str">
            <v>13248</v>
          </cell>
          <cell r="B13249" t="str">
            <v>OMC2197</v>
          </cell>
          <cell r="C13249" t="str">
            <v>197 - GCP Jurisdictional O &amp; M Exp Amount</v>
          </cell>
          <cell r="D13249">
            <v>0</v>
          </cell>
          <cell r="F13249" t="str">
            <v>CALC</v>
          </cell>
          <cell r="H13249" t="str">
            <v>197</v>
          </cell>
          <cell r="I13249" t="str">
            <v>C</v>
          </cell>
          <cell r="J13249" t="str">
            <v>om_exp</v>
          </cell>
          <cell r="K13249" t="str">
            <v>juris_gcp_amt</v>
          </cell>
          <cell r="M13249" t="str">
            <v>2015/07/1/2/A/0</v>
          </cell>
        </row>
        <row r="13250">
          <cell r="A13250" t="str">
            <v>13249</v>
          </cell>
          <cell r="B13250" t="str">
            <v>OMC2197</v>
          </cell>
          <cell r="C13250" t="str">
            <v>197 - GCP Jurisdictional O &amp; M Exp Amount</v>
          </cell>
          <cell r="D13250">
            <v>0</v>
          </cell>
          <cell r="F13250" t="str">
            <v>CALC</v>
          </cell>
          <cell r="H13250" t="str">
            <v>197</v>
          </cell>
          <cell r="I13250" t="str">
            <v>C</v>
          </cell>
          <cell r="J13250" t="str">
            <v>om_exp</v>
          </cell>
          <cell r="K13250" t="str">
            <v>juris_gcp_amt</v>
          </cell>
          <cell r="M13250" t="str">
            <v>2015/07/1/2/A/0</v>
          </cell>
        </row>
        <row r="13251">
          <cell r="A13251" t="str">
            <v>13250</v>
          </cell>
          <cell r="B13251" t="str">
            <v>OMC2197</v>
          </cell>
          <cell r="C13251" t="str">
            <v>197 - GCP Jurisdictional O &amp; M Exp Amount</v>
          </cell>
          <cell r="D13251">
            <v>0</v>
          </cell>
          <cell r="F13251" t="str">
            <v>CALC</v>
          </cell>
          <cell r="H13251" t="str">
            <v>197</v>
          </cell>
          <cell r="I13251" t="str">
            <v>C</v>
          </cell>
          <cell r="J13251" t="str">
            <v>om_exp</v>
          </cell>
          <cell r="K13251" t="str">
            <v>juris_gcp_amt</v>
          </cell>
          <cell r="M13251" t="str">
            <v>2015/07/1/2/A/0</v>
          </cell>
        </row>
        <row r="13252">
          <cell r="A13252" t="str">
            <v>13251</v>
          </cell>
          <cell r="B13252" t="str">
            <v>OMC2197</v>
          </cell>
          <cell r="C13252" t="str">
            <v>197 - GCP Jurisdictional O &amp; M Exp Amount</v>
          </cell>
          <cell r="D13252">
            <v>0</v>
          </cell>
          <cell r="F13252" t="str">
            <v>CALC</v>
          </cell>
          <cell r="H13252" t="str">
            <v>197</v>
          </cell>
          <cell r="I13252" t="str">
            <v>C</v>
          </cell>
          <cell r="J13252" t="str">
            <v>om_exp</v>
          </cell>
          <cell r="K13252" t="str">
            <v>juris_gcp_amt</v>
          </cell>
          <cell r="M13252" t="str">
            <v>2015/07/1/2/A/0</v>
          </cell>
        </row>
        <row r="13253">
          <cell r="A13253" t="str">
            <v>13252</v>
          </cell>
          <cell r="B13253" t="str">
            <v>OMC2197</v>
          </cell>
          <cell r="C13253" t="str">
            <v>197 - GCP Jurisdictional O &amp; M Exp Amount</v>
          </cell>
          <cell r="D13253">
            <v>0</v>
          </cell>
          <cell r="F13253" t="str">
            <v>CALC</v>
          </cell>
          <cell r="H13253" t="str">
            <v>197</v>
          </cell>
          <cell r="I13253" t="str">
            <v>C</v>
          </cell>
          <cell r="J13253" t="str">
            <v>om_exp</v>
          </cell>
          <cell r="K13253" t="str">
            <v>juris_gcp_amt</v>
          </cell>
          <cell r="M13253" t="str">
            <v>2015/07/1/2/A/0</v>
          </cell>
        </row>
        <row r="13254">
          <cell r="A13254" t="str">
            <v>13253</v>
          </cell>
          <cell r="B13254" t="str">
            <v>OMB2197</v>
          </cell>
          <cell r="C13254" t="str">
            <v>197 - CP Jurisdictional O &amp; M Exp Amount</v>
          </cell>
          <cell r="D13254">
            <v>0</v>
          </cell>
          <cell r="F13254" t="str">
            <v>CALC</v>
          </cell>
          <cell r="H13254" t="str">
            <v>197</v>
          </cell>
          <cell r="I13254" t="str">
            <v>C</v>
          </cell>
          <cell r="J13254" t="str">
            <v>om_exp</v>
          </cell>
          <cell r="K13254" t="str">
            <v>juris_cp_amt</v>
          </cell>
          <cell r="M13254" t="str">
            <v>2015/07/1/2/A/0</v>
          </cell>
        </row>
        <row r="13255">
          <cell r="A13255" t="str">
            <v>13254</v>
          </cell>
          <cell r="B13255" t="str">
            <v>OMB2197</v>
          </cell>
          <cell r="C13255" t="str">
            <v>197 - CP Jurisdictional O &amp; M Exp Amount</v>
          </cell>
          <cell r="D13255">
            <v>0</v>
          </cell>
          <cell r="F13255" t="str">
            <v>CALC</v>
          </cell>
          <cell r="H13255" t="str">
            <v>197</v>
          </cell>
          <cell r="I13255" t="str">
            <v>C</v>
          </cell>
          <cell r="J13255" t="str">
            <v>om_exp</v>
          </cell>
          <cell r="K13255" t="str">
            <v>juris_cp_amt</v>
          </cell>
          <cell r="M13255" t="str">
            <v>2015/07/1/2/A/0</v>
          </cell>
        </row>
        <row r="13256">
          <cell r="A13256" t="str">
            <v>13255</v>
          </cell>
          <cell r="B13256" t="str">
            <v>OMB2197</v>
          </cell>
          <cell r="C13256" t="str">
            <v>197 - CP Jurisdictional O &amp; M Exp Amount</v>
          </cell>
          <cell r="D13256">
            <v>0</v>
          </cell>
          <cell r="F13256" t="str">
            <v>CALC</v>
          </cell>
          <cell r="H13256" t="str">
            <v>197</v>
          </cell>
          <cell r="I13256" t="str">
            <v>C</v>
          </cell>
          <cell r="J13256" t="str">
            <v>om_exp</v>
          </cell>
          <cell r="K13256" t="str">
            <v>juris_cp_amt</v>
          </cell>
          <cell r="M13256" t="str">
            <v>2015/07/1/2/A/0</v>
          </cell>
        </row>
        <row r="13257">
          <cell r="A13257" t="str">
            <v>13256</v>
          </cell>
          <cell r="B13257" t="str">
            <v>OMB2197</v>
          </cell>
          <cell r="C13257" t="str">
            <v>197 - CP Jurisdictional O &amp; M Exp Amount</v>
          </cell>
          <cell r="D13257">
            <v>0</v>
          </cell>
          <cell r="F13257" t="str">
            <v>CALC</v>
          </cell>
          <cell r="H13257" t="str">
            <v>197</v>
          </cell>
          <cell r="I13257" t="str">
            <v>C</v>
          </cell>
          <cell r="J13257" t="str">
            <v>om_exp</v>
          </cell>
          <cell r="K13257" t="str">
            <v>juris_cp_amt</v>
          </cell>
          <cell r="M13257" t="str">
            <v>2015/07/1/2/A/0</v>
          </cell>
        </row>
        <row r="13258">
          <cell r="A13258" t="str">
            <v>13257</v>
          </cell>
          <cell r="B13258" t="str">
            <v>OMB2197</v>
          </cell>
          <cell r="C13258" t="str">
            <v>197 - CP Jurisdictional O &amp; M Exp Amount</v>
          </cell>
          <cell r="D13258">
            <v>12821.9</v>
          </cell>
          <cell r="F13258" t="str">
            <v>CALC</v>
          </cell>
          <cell r="H13258" t="str">
            <v>197</v>
          </cell>
          <cell r="I13258" t="str">
            <v>C</v>
          </cell>
          <cell r="J13258" t="str">
            <v>om_exp</v>
          </cell>
          <cell r="K13258" t="str">
            <v>juris_cp_amt</v>
          </cell>
          <cell r="M13258" t="str">
            <v>2015/07/1/2/A/0</v>
          </cell>
        </row>
        <row r="13259">
          <cell r="A13259" t="str">
            <v>13258</v>
          </cell>
          <cell r="B13259" t="str">
            <v>OMB2197</v>
          </cell>
          <cell r="C13259" t="str">
            <v>197 - CP Jurisdictional O &amp; M Exp Amount</v>
          </cell>
          <cell r="D13259">
            <v>1301.95</v>
          </cell>
          <cell r="F13259" t="str">
            <v>CALC</v>
          </cell>
          <cell r="H13259" t="str">
            <v>197</v>
          </cell>
          <cell r="I13259" t="str">
            <v>C</v>
          </cell>
          <cell r="J13259" t="str">
            <v>om_exp</v>
          </cell>
          <cell r="K13259" t="str">
            <v>juris_cp_amt</v>
          </cell>
          <cell r="M13259" t="str">
            <v>2015/07/1/2/A/0</v>
          </cell>
        </row>
        <row r="13260">
          <cell r="A13260" t="str">
            <v>13259</v>
          </cell>
          <cell r="B13260" t="str">
            <v>OMB2197</v>
          </cell>
          <cell r="C13260" t="str">
            <v>197 - CP Jurisdictional O &amp; M Exp Amount</v>
          </cell>
          <cell r="D13260">
            <v>105.85</v>
          </cell>
          <cell r="F13260" t="str">
            <v>CALC</v>
          </cell>
          <cell r="H13260" t="str">
            <v>197</v>
          </cell>
          <cell r="I13260" t="str">
            <v>C</v>
          </cell>
          <cell r="J13260" t="str">
            <v>om_exp</v>
          </cell>
          <cell r="K13260" t="str">
            <v>juris_cp_amt</v>
          </cell>
          <cell r="M13260" t="str">
            <v>2015/07/1/2/A/0</v>
          </cell>
        </row>
        <row r="13261">
          <cell r="A13261" t="str">
            <v>13260</v>
          </cell>
          <cell r="B13261" t="str">
            <v>OMB2197</v>
          </cell>
          <cell r="C13261" t="str">
            <v>197 - CP Jurisdictional O &amp; M Exp Amount</v>
          </cell>
          <cell r="D13261">
            <v>0</v>
          </cell>
          <cell r="F13261" t="str">
            <v>CALC</v>
          </cell>
          <cell r="H13261" t="str">
            <v>197</v>
          </cell>
          <cell r="I13261" t="str">
            <v>C</v>
          </cell>
          <cell r="J13261" t="str">
            <v>om_exp</v>
          </cell>
          <cell r="K13261" t="str">
            <v>juris_cp_amt</v>
          </cell>
          <cell r="M13261" t="str">
            <v>2015/07/1/2/A/0</v>
          </cell>
        </row>
        <row r="13262">
          <cell r="A13262" t="str">
            <v>13261</v>
          </cell>
          <cell r="B13262" t="str">
            <v>OMB2197</v>
          </cell>
          <cell r="C13262" t="str">
            <v>197 - CP Jurisdictional O &amp; M Exp Amount</v>
          </cell>
          <cell r="D13262">
            <v>0</v>
          </cell>
          <cell r="F13262" t="str">
            <v>CALC</v>
          </cell>
          <cell r="H13262" t="str">
            <v>197</v>
          </cell>
          <cell r="I13262" t="str">
            <v>C</v>
          </cell>
          <cell r="J13262" t="str">
            <v>om_exp</v>
          </cell>
          <cell r="K13262" t="str">
            <v>juris_cp_amt</v>
          </cell>
          <cell r="M13262" t="str">
            <v>2015/07/1/2/A/0</v>
          </cell>
        </row>
        <row r="13263">
          <cell r="A13263" t="str">
            <v>13262</v>
          </cell>
          <cell r="B13263" t="str">
            <v>OMB2197</v>
          </cell>
          <cell r="C13263" t="str">
            <v>197 - CP Jurisdictional O &amp; M Exp Amount</v>
          </cell>
          <cell r="D13263">
            <v>152295.67999999999</v>
          </cell>
          <cell r="F13263" t="str">
            <v>CALC</v>
          </cell>
          <cell r="H13263" t="str">
            <v>197</v>
          </cell>
          <cell r="I13263" t="str">
            <v>C</v>
          </cell>
          <cell r="J13263" t="str">
            <v>om_exp</v>
          </cell>
          <cell r="K13263" t="str">
            <v>juris_cp_amt</v>
          </cell>
          <cell r="M13263" t="str">
            <v>2015/07/1/2/A/0</v>
          </cell>
        </row>
        <row r="13264">
          <cell r="A13264" t="str">
            <v>13263</v>
          </cell>
          <cell r="B13264" t="str">
            <v>OM42197</v>
          </cell>
          <cell r="C13264" t="str">
            <v>197 - Energy Allocation Factor</v>
          </cell>
          <cell r="D13264">
            <v>0</v>
          </cell>
          <cell r="F13264" t="str">
            <v>CALC</v>
          </cell>
          <cell r="H13264" t="str">
            <v>197</v>
          </cell>
          <cell r="I13264" t="str">
            <v>C</v>
          </cell>
          <cell r="J13264" t="str">
            <v>om_exp</v>
          </cell>
          <cell r="K13264" t="str">
            <v>alloc_energy</v>
          </cell>
          <cell r="M13264" t="str">
            <v>2015/07/1/2/A/0</v>
          </cell>
        </row>
        <row r="13265">
          <cell r="A13265" t="str">
            <v>13264</v>
          </cell>
          <cell r="B13265" t="str">
            <v>OM42197</v>
          </cell>
          <cell r="C13265" t="str">
            <v>197 - Energy Allocation Factor</v>
          </cell>
          <cell r="D13265">
            <v>0</v>
          </cell>
          <cell r="F13265" t="str">
            <v>CALC</v>
          </cell>
          <cell r="H13265" t="str">
            <v>197</v>
          </cell>
          <cell r="I13265" t="str">
            <v>C</v>
          </cell>
          <cell r="J13265" t="str">
            <v>om_exp</v>
          </cell>
          <cell r="K13265" t="str">
            <v>alloc_energy</v>
          </cell>
          <cell r="M13265" t="str">
            <v>2015/07/1/2/A/0</v>
          </cell>
        </row>
        <row r="13266">
          <cell r="A13266" t="str">
            <v>13265</v>
          </cell>
          <cell r="B13266" t="str">
            <v>OM42197</v>
          </cell>
          <cell r="C13266" t="str">
            <v>197 - Energy Allocation Factor</v>
          </cell>
          <cell r="D13266">
            <v>0</v>
          </cell>
          <cell r="F13266" t="str">
            <v>CALC</v>
          </cell>
          <cell r="H13266" t="str">
            <v>197</v>
          </cell>
          <cell r="I13266" t="str">
            <v>C</v>
          </cell>
          <cell r="J13266" t="str">
            <v>om_exp</v>
          </cell>
          <cell r="K13266" t="str">
            <v>alloc_energy</v>
          </cell>
          <cell r="M13266" t="str">
            <v>2015/07/1/2/A/0</v>
          </cell>
        </row>
        <row r="13267">
          <cell r="A13267" t="str">
            <v>13266</v>
          </cell>
          <cell r="B13267" t="str">
            <v>OM42197</v>
          </cell>
          <cell r="C13267" t="str">
            <v>197 - Energy Allocation Factor</v>
          </cell>
          <cell r="D13267">
            <v>0</v>
          </cell>
          <cell r="F13267" t="str">
            <v>CALC</v>
          </cell>
          <cell r="H13267" t="str">
            <v>197</v>
          </cell>
          <cell r="I13267" t="str">
            <v>C</v>
          </cell>
          <cell r="J13267" t="str">
            <v>om_exp</v>
          </cell>
          <cell r="K13267" t="str">
            <v>alloc_energy</v>
          </cell>
          <cell r="M13267" t="str">
            <v>2015/07/1/2/A/0</v>
          </cell>
        </row>
        <row r="13268">
          <cell r="A13268" t="str">
            <v>13267</v>
          </cell>
          <cell r="B13268" t="str">
            <v>OM42197</v>
          </cell>
          <cell r="C13268" t="str">
            <v>197 - Energy Allocation Factor</v>
          </cell>
          <cell r="D13268">
            <v>0</v>
          </cell>
          <cell r="F13268" t="str">
            <v>CALC</v>
          </cell>
          <cell r="H13268" t="str">
            <v>197</v>
          </cell>
          <cell r="I13268" t="str">
            <v>C</v>
          </cell>
          <cell r="J13268" t="str">
            <v>om_exp</v>
          </cell>
          <cell r="K13268" t="str">
            <v>alloc_energy</v>
          </cell>
          <cell r="M13268" t="str">
            <v>2015/07/1/2/A/0</v>
          </cell>
        </row>
        <row r="13269">
          <cell r="A13269" t="str">
            <v>13268</v>
          </cell>
          <cell r="B13269" t="str">
            <v>OM42197</v>
          </cell>
          <cell r="C13269" t="str">
            <v>197 - Energy Allocation Factor</v>
          </cell>
          <cell r="D13269">
            <v>0</v>
          </cell>
          <cell r="F13269" t="str">
            <v>CALC</v>
          </cell>
          <cell r="H13269" t="str">
            <v>197</v>
          </cell>
          <cell r="I13269" t="str">
            <v>C</v>
          </cell>
          <cell r="J13269" t="str">
            <v>om_exp</v>
          </cell>
          <cell r="K13269" t="str">
            <v>alloc_energy</v>
          </cell>
          <cell r="M13269" t="str">
            <v>2015/07/1/2/A/0</v>
          </cell>
        </row>
        <row r="13270">
          <cell r="A13270" t="str">
            <v>13269</v>
          </cell>
          <cell r="B13270" t="str">
            <v>OM42197</v>
          </cell>
          <cell r="C13270" t="str">
            <v>197 - Energy Allocation Factor</v>
          </cell>
          <cell r="D13270">
            <v>0</v>
          </cell>
          <cell r="F13270" t="str">
            <v>CALC</v>
          </cell>
          <cell r="H13270" t="str">
            <v>197</v>
          </cell>
          <cell r="I13270" t="str">
            <v>C</v>
          </cell>
          <cell r="J13270" t="str">
            <v>om_exp</v>
          </cell>
          <cell r="K13270" t="str">
            <v>alloc_energy</v>
          </cell>
          <cell r="M13270" t="str">
            <v>2015/07/1/2/A/0</v>
          </cell>
        </row>
        <row r="13271">
          <cell r="A13271" t="str">
            <v>13270</v>
          </cell>
          <cell r="B13271" t="str">
            <v>OM42197</v>
          </cell>
          <cell r="C13271" t="str">
            <v>197 - Energy Allocation Factor</v>
          </cell>
          <cell r="D13271">
            <v>0</v>
          </cell>
          <cell r="F13271" t="str">
            <v>CALC</v>
          </cell>
          <cell r="H13271" t="str">
            <v>197</v>
          </cell>
          <cell r="I13271" t="str">
            <v>C</v>
          </cell>
          <cell r="J13271" t="str">
            <v>om_exp</v>
          </cell>
          <cell r="K13271" t="str">
            <v>alloc_energy</v>
          </cell>
          <cell r="M13271" t="str">
            <v>2015/07/1/2/A/0</v>
          </cell>
        </row>
        <row r="13272">
          <cell r="A13272" t="str">
            <v>13271</v>
          </cell>
          <cell r="B13272" t="str">
            <v>OM42197</v>
          </cell>
          <cell r="C13272" t="str">
            <v>197 - Energy Allocation Factor</v>
          </cell>
          <cell r="D13272">
            <v>0</v>
          </cell>
          <cell r="F13272" t="str">
            <v>CALC</v>
          </cell>
          <cell r="H13272" t="str">
            <v>197</v>
          </cell>
          <cell r="I13272" t="str">
            <v>C</v>
          </cell>
          <cell r="J13272" t="str">
            <v>om_exp</v>
          </cell>
          <cell r="K13272" t="str">
            <v>alloc_energy</v>
          </cell>
          <cell r="M13272" t="str">
            <v>2015/07/1/2/A/0</v>
          </cell>
        </row>
        <row r="13273">
          <cell r="A13273" t="str">
            <v>13272</v>
          </cell>
          <cell r="B13273" t="str">
            <v>OM42197</v>
          </cell>
          <cell r="C13273" t="str">
            <v>197 - Energy Allocation Factor</v>
          </cell>
          <cell r="D13273">
            <v>0</v>
          </cell>
          <cell r="F13273" t="str">
            <v>CALC</v>
          </cell>
          <cell r="H13273" t="str">
            <v>197</v>
          </cell>
          <cell r="I13273" t="str">
            <v>C</v>
          </cell>
          <cell r="J13273" t="str">
            <v>om_exp</v>
          </cell>
          <cell r="K13273" t="str">
            <v>alloc_energy</v>
          </cell>
          <cell r="M13273" t="str">
            <v>2015/07/1/2/A/0</v>
          </cell>
        </row>
        <row r="13274">
          <cell r="A13274" t="str">
            <v>13273</v>
          </cell>
          <cell r="B13274" t="str">
            <v>OM12197</v>
          </cell>
          <cell r="C13274" t="str">
            <v>197 - O &amp; M Expenses Amount</v>
          </cell>
          <cell r="D13274">
            <v>0</v>
          </cell>
          <cell r="F13274" t="str">
            <v>CALC</v>
          </cell>
          <cell r="H13274" t="str">
            <v>197</v>
          </cell>
          <cell r="I13274" t="str">
            <v>C</v>
          </cell>
          <cell r="J13274" t="str">
            <v>om_exp</v>
          </cell>
          <cell r="K13274" t="str">
            <v>beg_bal</v>
          </cell>
          <cell r="M13274" t="str">
            <v>2015/07/1/2/A/0</v>
          </cell>
        </row>
        <row r="13275">
          <cell r="A13275" t="str">
            <v>13274</v>
          </cell>
          <cell r="B13275" t="str">
            <v>OM12197</v>
          </cell>
          <cell r="C13275" t="str">
            <v>197 - O &amp; M Expenses Amount</v>
          </cell>
          <cell r="D13275">
            <v>0</v>
          </cell>
          <cell r="F13275" t="str">
            <v>CALC</v>
          </cell>
          <cell r="H13275" t="str">
            <v>197</v>
          </cell>
          <cell r="I13275" t="str">
            <v>C</v>
          </cell>
          <cell r="J13275" t="str">
            <v>om_exp</v>
          </cell>
          <cell r="K13275" t="str">
            <v>beg_bal</v>
          </cell>
          <cell r="M13275" t="str">
            <v>2015/07/1/2/A/0</v>
          </cell>
        </row>
        <row r="13276">
          <cell r="A13276" t="str">
            <v>13275</v>
          </cell>
          <cell r="B13276" t="str">
            <v>OM12197</v>
          </cell>
          <cell r="C13276" t="str">
            <v>197 - O &amp; M Expenses Amount</v>
          </cell>
          <cell r="D13276">
            <v>0</v>
          </cell>
          <cell r="F13276" t="str">
            <v>CALC</v>
          </cell>
          <cell r="H13276" t="str">
            <v>197</v>
          </cell>
          <cell r="I13276" t="str">
            <v>C</v>
          </cell>
          <cell r="J13276" t="str">
            <v>om_exp</v>
          </cell>
          <cell r="K13276" t="str">
            <v>beg_bal</v>
          </cell>
          <cell r="M13276" t="str">
            <v>2015/07/1/2/A/0</v>
          </cell>
        </row>
        <row r="13277">
          <cell r="A13277" t="str">
            <v>13276</v>
          </cell>
          <cell r="B13277" t="str">
            <v>OM12197</v>
          </cell>
          <cell r="C13277" t="str">
            <v>197 - O &amp; M Expenses Amount</v>
          </cell>
          <cell r="D13277">
            <v>0</v>
          </cell>
          <cell r="F13277" t="str">
            <v>CALC</v>
          </cell>
          <cell r="H13277" t="str">
            <v>197</v>
          </cell>
          <cell r="I13277" t="str">
            <v>C</v>
          </cell>
          <cell r="J13277" t="str">
            <v>om_exp</v>
          </cell>
          <cell r="K13277" t="str">
            <v>beg_bal</v>
          </cell>
          <cell r="M13277" t="str">
            <v>2015/07/1/2/A/0</v>
          </cell>
        </row>
        <row r="13278">
          <cell r="A13278" t="str">
            <v>13277</v>
          </cell>
          <cell r="B13278" t="str">
            <v>OM12197</v>
          </cell>
          <cell r="C13278" t="str">
            <v>197 - O &amp; M Expenses Amount</v>
          </cell>
          <cell r="D13278">
            <v>12821.9</v>
          </cell>
          <cell r="F13278" t="str">
            <v>CALC</v>
          </cell>
          <cell r="H13278" t="str">
            <v>197</v>
          </cell>
          <cell r="I13278" t="str">
            <v>C</v>
          </cell>
          <cell r="J13278" t="str">
            <v>om_exp</v>
          </cell>
          <cell r="K13278" t="str">
            <v>beg_bal</v>
          </cell>
          <cell r="M13278" t="str">
            <v>2015/07/1/2/A/0</v>
          </cell>
        </row>
        <row r="13279">
          <cell r="A13279" t="str">
            <v>13278</v>
          </cell>
          <cell r="B13279" t="str">
            <v>OM12197</v>
          </cell>
          <cell r="C13279" t="str">
            <v>197 - O &amp; M Expenses Amount</v>
          </cell>
          <cell r="D13279">
            <v>1301.95</v>
          </cell>
          <cell r="F13279" t="str">
            <v>CALC</v>
          </cell>
          <cell r="H13279" t="str">
            <v>197</v>
          </cell>
          <cell r="I13279" t="str">
            <v>C</v>
          </cell>
          <cell r="J13279" t="str">
            <v>om_exp</v>
          </cell>
          <cell r="K13279" t="str">
            <v>beg_bal</v>
          </cell>
          <cell r="M13279" t="str">
            <v>2015/07/1/2/A/0</v>
          </cell>
        </row>
        <row r="13280">
          <cell r="A13280" t="str">
            <v>13279</v>
          </cell>
          <cell r="B13280" t="str">
            <v>OM12197</v>
          </cell>
          <cell r="C13280" t="str">
            <v>197 - O &amp; M Expenses Amount</v>
          </cell>
          <cell r="D13280">
            <v>105.85</v>
          </cell>
          <cell r="F13280" t="str">
            <v>CALC</v>
          </cell>
          <cell r="H13280" t="str">
            <v>197</v>
          </cell>
          <cell r="I13280" t="str">
            <v>C</v>
          </cell>
          <cell r="J13280" t="str">
            <v>om_exp</v>
          </cell>
          <cell r="K13280" t="str">
            <v>beg_bal</v>
          </cell>
          <cell r="M13280" t="str">
            <v>2015/07/1/2/A/0</v>
          </cell>
        </row>
        <row r="13281">
          <cell r="A13281" t="str">
            <v>13280</v>
          </cell>
          <cell r="B13281" t="str">
            <v>OM12197</v>
          </cell>
          <cell r="C13281" t="str">
            <v>197 - O &amp; M Expenses Amount</v>
          </cell>
          <cell r="D13281">
            <v>0</v>
          </cell>
          <cell r="F13281" t="str">
            <v>CALC</v>
          </cell>
          <cell r="H13281" t="str">
            <v>197</v>
          </cell>
          <cell r="I13281" t="str">
            <v>C</v>
          </cell>
          <cell r="J13281" t="str">
            <v>om_exp</v>
          </cell>
          <cell r="K13281" t="str">
            <v>beg_bal</v>
          </cell>
          <cell r="M13281" t="str">
            <v>2015/07/1/2/A/0</v>
          </cell>
        </row>
        <row r="13282">
          <cell r="A13282" t="str">
            <v>13281</v>
          </cell>
          <cell r="B13282" t="str">
            <v>OM12197</v>
          </cell>
          <cell r="C13282" t="str">
            <v>197 - O &amp; M Expenses Amount</v>
          </cell>
          <cell r="D13282">
            <v>0</v>
          </cell>
          <cell r="F13282" t="str">
            <v>CALC</v>
          </cell>
          <cell r="H13282" t="str">
            <v>197</v>
          </cell>
          <cell r="I13282" t="str">
            <v>C</v>
          </cell>
          <cell r="J13282" t="str">
            <v>om_exp</v>
          </cell>
          <cell r="K13282" t="str">
            <v>beg_bal</v>
          </cell>
          <cell r="M13282" t="str">
            <v>2015/07/1/2/A/0</v>
          </cell>
        </row>
        <row r="13283">
          <cell r="A13283" t="str">
            <v>13282</v>
          </cell>
          <cell r="B13283" t="str">
            <v>OM12197</v>
          </cell>
          <cell r="C13283" t="str">
            <v>197 - O &amp; M Expenses Amount</v>
          </cell>
          <cell r="D13283">
            <v>152295.67999999999</v>
          </cell>
          <cell r="F13283" t="str">
            <v>CALC</v>
          </cell>
          <cell r="H13283" t="str">
            <v>197</v>
          </cell>
          <cell r="I13283" t="str">
            <v>C</v>
          </cell>
          <cell r="J13283" t="str">
            <v>om_exp</v>
          </cell>
          <cell r="K13283" t="str">
            <v>beg_bal</v>
          </cell>
          <cell r="M13283" t="str">
            <v>2015/07/1/2/A/0</v>
          </cell>
        </row>
        <row r="13284">
          <cell r="A13284" t="str">
            <v>13283</v>
          </cell>
          <cell r="B13284" t="str">
            <v>OM32197</v>
          </cell>
          <cell r="C13284" t="str">
            <v>197 - GCP Allocation Factor</v>
          </cell>
          <cell r="D13284">
            <v>0</v>
          </cell>
          <cell r="F13284" t="str">
            <v>CALC</v>
          </cell>
          <cell r="H13284" t="str">
            <v>197</v>
          </cell>
          <cell r="I13284" t="str">
            <v>C</v>
          </cell>
          <cell r="J13284" t="str">
            <v>om_exp</v>
          </cell>
          <cell r="K13284" t="str">
            <v>alloc_gcp</v>
          </cell>
          <cell r="M13284" t="str">
            <v>2015/07/1/2/A/0</v>
          </cell>
        </row>
        <row r="13285">
          <cell r="A13285" t="str">
            <v>13284</v>
          </cell>
          <cell r="B13285" t="str">
            <v>OM32197</v>
          </cell>
          <cell r="C13285" t="str">
            <v>197 - GCP Allocation Factor</v>
          </cell>
          <cell r="D13285">
            <v>0</v>
          </cell>
          <cell r="F13285" t="str">
            <v>CALC</v>
          </cell>
          <cell r="H13285" t="str">
            <v>197</v>
          </cell>
          <cell r="I13285" t="str">
            <v>C</v>
          </cell>
          <cell r="J13285" t="str">
            <v>om_exp</v>
          </cell>
          <cell r="K13285" t="str">
            <v>alloc_gcp</v>
          </cell>
          <cell r="M13285" t="str">
            <v>2015/07/1/2/A/0</v>
          </cell>
        </row>
        <row r="13286">
          <cell r="A13286" t="str">
            <v>13285</v>
          </cell>
          <cell r="B13286" t="str">
            <v>OM32197</v>
          </cell>
          <cell r="C13286" t="str">
            <v>197 - GCP Allocation Factor</v>
          </cell>
          <cell r="D13286">
            <v>0</v>
          </cell>
          <cell r="F13286" t="str">
            <v>CALC</v>
          </cell>
          <cell r="H13286" t="str">
            <v>197</v>
          </cell>
          <cell r="I13286" t="str">
            <v>C</v>
          </cell>
          <cell r="J13286" t="str">
            <v>om_exp</v>
          </cell>
          <cell r="K13286" t="str">
            <v>alloc_gcp</v>
          </cell>
          <cell r="M13286" t="str">
            <v>2015/07/1/2/A/0</v>
          </cell>
        </row>
        <row r="13287">
          <cell r="A13287" t="str">
            <v>13286</v>
          </cell>
          <cell r="B13287" t="str">
            <v>OM32197</v>
          </cell>
          <cell r="C13287" t="str">
            <v>197 - GCP Allocation Factor</v>
          </cell>
          <cell r="D13287">
            <v>0</v>
          </cell>
          <cell r="F13287" t="str">
            <v>CALC</v>
          </cell>
          <cell r="H13287" t="str">
            <v>197</v>
          </cell>
          <cell r="I13287" t="str">
            <v>C</v>
          </cell>
          <cell r="J13287" t="str">
            <v>om_exp</v>
          </cell>
          <cell r="K13287" t="str">
            <v>alloc_gcp</v>
          </cell>
          <cell r="M13287" t="str">
            <v>2015/07/1/2/A/0</v>
          </cell>
        </row>
        <row r="13288">
          <cell r="A13288" t="str">
            <v>13287</v>
          </cell>
          <cell r="B13288" t="str">
            <v>OM32197</v>
          </cell>
          <cell r="C13288" t="str">
            <v>197 - GCP Allocation Factor</v>
          </cell>
          <cell r="D13288">
            <v>0</v>
          </cell>
          <cell r="F13288" t="str">
            <v>CALC</v>
          </cell>
          <cell r="H13288" t="str">
            <v>197</v>
          </cell>
          <cell r="I13288" t="str">
            <v>C</v>
          </cell>
          <cell r="J13288" t="str">
            <v>om_exp</v>
          </cell>
          <cell r="K13288" t="str">
            <v>alloc_gcp</v>
          </cell>
          <cell r="M13288" t="str">
            <v>2015/07/1/2/A/0</v>
          </cell>
        </row>
        <row r="13289">
          <cell r="A13289" t="str">
            <v>13288</v>
          </cell>
          <cell r="B13289" t="str">
            <v>OM32197</v>
          </cell>
          <cell r="C13289" t="str">
            <v>197 - GCP Allocation Factor</v>
          </cell>
          <cell r="D13289">
            <v>0</v>
          </cell>
          <cell r="F13289" t="str">
            <v>CALC</v>
          </cell>
          <cell r="H13289" t="str">
            <v>197</v>
          </cell>
          <cell r="I13289" t="str">
            <v>C</v>
          </cell>
          <cell r="J13289" t="str">
            <v>om_exp</v>
          </cell>
          <cell r="K13289" t="str">
            <v>alloc_gcp</v>
          </cell>
          <cell r="M13289" t="str">
            <v>2015/07/1/2/A/0</v>
          </cell>
        </row>
        <row r="13290">
          <cell r="A13290" t="str">
            <v>13289</v>
          </cell>
          <cell r="B13290" t="str">
            <v>OM32197</v>
          </cell>
          <cell r="C13290" t="str">
            <v>197 - GCP Allocation Factor</v>
          </cell>
          <cell r="D13290">
            <v>0</v>
          </cell>
          <cell r="F13290" t="str">
            <v>CALC</v>
          </cell>
          <cell r="H13290" t="str">
            <v>197</v>
          </cell>
          <cell r="I13290" t="str">
            <v>C</v>
          </cell>
          <cell r="J13290" t="str">
            <v>om_exp</v>
          </cell>
          <cell r="K13290" t="str">
            <v>alloc_gcp</v>
          </cell>
          <cell r="M13290" t="str">
            <v>2015/07/1/2/A/0</v>
          </cell>
        </row>
        <row r="13291">
          <cell r="A13291" t="str">
            <v>13290</v>
          </cell>
          <cell r="B13291" t="str">
            <v>OM32197</v>
          </cell>
          <cell r="C13291" t="str">
            <v>197 - GCP Allocation Factor</v>
          </cell>
          <cell r="D13291">
            <v>0</v>
          </cell>
          <cell r="F13291" t="str">
            <v>CALC</v>
          </cell>
          <cell r="H13291" t="str">
            <v>197</v>
          </cell>
          <cell r="I13291" t="str">
            <v>C</v>
          </cell>
          <cell r="J13291" t="str">
            <v>om_exp</v>
          </cell>
          <cell r="K13291" t="str">
            <v>alloc_gcp</v>
          </cell>
          <cell r="M13291" t="str">
            <v>2015/07/1/2/A/0</v>
          </cell>
        </row>
        <row r="13292">
          <cell r="A13292" t="str">
            <v>13291</v>
          </cell>
          <cell r="B13292" t="str">
            <v>OM32197</v>
          </cell>
          <cell r="C13292" t="str">
            <v>197 - GCP Allocation Factor</v>
          </cell>
          <cell r="D13292">
            <v>0</v>
          </cell>
          <cell r="F13292" t="str">
            <v>CALC</v>
          </cell>
          <cell r="H13292" t="str">
            <v>197</v>
          </cell>
          <cell r="I13292" t="str">
            <v>C</v>
          </cell>
          <cell r="J13292" t="str">
            <v>om_exp</v>
          </cell>
          <cell r="K13292" t="str">
            <v>alloc_gcp</v>
          </cell>
          <cell r="M13292" t="str">
            <v>2015/07/1/2/A/0</v>
          </cell>
        </row>
        <row r="13293">
          <cell r="A13293" t="str">
            <v>13292</v>
          </cell>
          <cell r="B13293" t="str">
            <v>OM32197</v>
          </cell>
          <cell r="C13293" t="str">
            <v>197 - GCP Allocation Factor</v>
          </cell>
          <cell r="D13293">
            <v>0</v>
          </cell>
          <cell r="F13293" t="str">
            <v>CALC</v>
          </cell>
          <cell r="H13293" t="str">
            <v>197</v>
          </cell>
          <cell r="I13293" t="str">
            <v>C</v>
          </cell>
          <cell r="J13293" t="str">
            <v>om_exp</v>
          </cell>
          <cell r="K13293" t="str">
            <v>alloc_gcp</v>
          </cell>
          <cell r="M13293" t="str">
            <v>2015/07/1/2/A/0</v>
          </cell>
        </row>
        <row r="13294">
          <cell r="A13294" t="str">
            <v>13293</v>
          </cell>
          <cell r="B13294" t="str">
            <v>OM72197</v>
          </cell>
          <cell r="C13294" t="str">
            <v>197 - Energy Allocation O &amp; M Exp Amount</v>
          </cell>
          <cell r="D13294">
            <v>0</v>
          </cell>
          <cell r="F13294" t="str">
            <v>CALC</v>
          </cell>
          <cell r="H13294" t="str">
            <v>197</v>
          </cell>
          <cell r="I13294" t="str">
            <v>C</v>
          </cell>
          <cell r="J13294" t="str">
            <v>om_exp</v>
          </cell>
          <cell r="K13294" t="str">
            <v>alloc_energy_amt</v>
          </cell>
          <cell r="M13294" t="str">
            <v>2015/07/1/2/A/0</v>
          </cell>
        </row>
        <row r="13295">
          <cell r="A13295" t="str">
            <v>13294</v>
          </cell>
          <cell r="B13295" t="str">
            <v>OM72197</v>
          </cell>
          <cell r="C13295" t="str">
            <v>197 - Energy Allocation O &amp; M Exp Amount</v>
          </cell>
          <cell r="D13295">
            <v>0</v>
          </cell>
          <cell r="F13295" t="str">
            <v>CALC</v>
          </cell>
          <cell r="H13295" t="str">
            <v>197</v>
          </cell>
          <cell r="I13295" t="str">
            <v>C</v>
          </cell>
          <cell r="J13295" t="str">
            <v>om_exp</v>
          </cell>
          <cell r="K13295" t="str">
            <v>alloc_energy_amt</v>
          </cell>
          <cell r="M13295" t="str">
            <v>2015/07/1/2/A/0</v>
          </cell>
        </row>
        <row r="13296">
          <cell r="A13296" t="str">
            <v>13295</v>
          </cell>
          <cell r="B13296" t="str">
            <v>OM72197</v>
          </cell>
          <cell r="C13296" t="str">
            <v>197 - Energy Allocation O &amp; M Exp Amount</v>
          </cell>
          <cell r="D13296">
            <v>0</v>
          </cell>
          <cell r="F13296" t="str">
            <v>CALC</v>
          </cell>
          <cell r="H13296" t="str">
            <v>197</v>
          </cell>
          <cell r="I13296" t="str">
            <v>C</v>
          </cell>
          <cell r="J13296" t="str">
            <v>om_exp</v>
          </cell>
          <cell r="K13296" t="str">
            <v>alloc_energy_amt</v>
          </cell>
          <cell r="M13296" t="str">
            <v>2015/07/1/2/A/0</v>
          </cell>
        </row>
        <row r="13297">
          <cell r="A13297" t="str">
            <v>13296</v>
          </cell>
          <cell r="B13297" t="str">
            <v>OM72197</v>
          </cell>
          <cell r="C13297" t="str">
            <v>197 - Energy Allocation O &amp; M Exp Amount</v>
          </cell>
          <cell r="D13297">
            <v>0</v>
          </cell>
          <cell r="F13297" t="str">
            <v>CALC</v>
          </cell>
          <cell r="H13297" t="str">
            <v>197</v>
          </cell>
          <cell r="I13297" t="str">
            <v>C</v>
          </cell>
          <cell r="J13297" t="str">
            <v>om_exp</v>
          </cell>
          <cell r="K13297" t="str">
            <v>alloc_energy_amt</v>
          </cell>
          <cell r="M13297" t="str">
            <v>2015/07/1/2/A/0</v>
          </cell>
        </row>
        <row r="13298">
          <cell r="A13298" t="str">
            <v>13297</v>
          </cell>
          <cell r="B13298" t="str">
            <v>OM72197</v>
          </cell>
          <cell r="C13298" t="str">
            <v>197 - Energy Allocation O &amp; M Exp Amount</v>
          </cell>
          <cell r="D13298">
            <v>0</v>
          </cell>
          <cell r="F13298" t="str">
            <v>CALC</v>
          </cell>
          <cell r="H13298" t="str">
            <v>197</v>
          </cell>
          <cell r="I13298" t="str">
            <v>C</v>
          </cell>
          <cell r="J13298" t="str">
            <v>om_exp</v>
          </cell>
          <cell r="K13298" t="str">
            <v>alloc_energy_amt</v>
          </cell>
          <cell r="M13298" t="str">
            <v>2015/07/1/2/A/0</v>
          </cell>
        </row>
        <row r="13299">
          <cell r="A13299" t="str">
            <v>13298</v>
          </cell>
          <cell r="B13299" t="str">
            <v>OM72197</v>
          </cell>
          <cell r="C13299" t="str">
            <v>197 - Energy Allocation O &amp; M Exp Amount</v>
          </cell>
          <cell r="D13299">
            <v>0</v>
          </cell>
          <cell r="F13299" t="str">
            <v>CALC</v>
          </cell>
          <cell r="H13299" t="str">
            <v>197</v>
          </cell>
          <cell r="I13299" t="str">
            <v>C</v>
          </cell>
          <cell r="J13299" t="str">
            <v>om_exp</v>
          </cell>
          <cell r="K13299" t="str">
            <v>alloc_energy_amt</v>
          </cell>
          <cell r="M13299" t="str">
            <v>2015/07/1/2/A/0</v>
          </cell>
        </row>
        <row r="13300">
          <cell r="A13300" t="str">
            <v>13299</v>
          </cell>
          <cell r="B13300" t="str">
            <v>OM72197</v>
          </cell>
          <cell r="C13300" t="str">
            <v>197 - Energy Allocation O &amp; M Exp Amount</v>
          </cell>
          <cell r="D13300">
            <v>0</v>
          </cell>
          <cell r="F13300" t="str">
            <v>CALC</v>
          </cell>
          <cell r="H13300" t="str">
            <v>197</v>
          </cell>
          <cell r="I13300" t="str">
            <v>C</v>
          </cell>
          <cell r="J13300" t="str">
            <v>om_exp</v>
          </cell>
          <cell r="K13300" t="str">
            <v>alloc_energy_amt</v>
          </cell>
          <cell r="M13300" t="str">
            <v>2015/07/1/2/A/0</v>
          </cell>
        </row>
        <row r="13301">
          <cell r="A13301" t="str">
            <v>13300</v>
          </cell>
          <cell r="B13301" t="str">
            <v>OM72197</v>
          </cell>
          <cell r="C13301" t="str">
            <v>197 - Energy Allocation O &amp; M Exp Amount</v>
          </cell>
          <cell r="D13301">
            <v>0</v>
          </cell>
          <cell r="F13301" t="str">
            <v>CALC</v>
          </cell>
          <cell r="H13301" t="str">
            <v>197</v>
          </cell>
          <cell r="I13301" t="str">
            <v>C</v>
          </cell>
          <cell r="J13301" t="str">
            <v>om_exp</v>
          </cell>
          <cell r="K13301" t="str">
            <v>alloc_energy_amt</v>
          </cell>
          <cell r="M13301" t="str">
            <v>2015/07/1/2/A/0</v>
          </cell>
        </row>
        <row r="13302">
          <cell r="A13302" t="str">
            <v>13301</v>
          </cell>
          <cell r="B13302" t="str">
            <v>OM72197</v>
          </cell>
          <cell r="C13302" t="str">
            <v>197 - Energy Allocation O &amp; M Exp Amount</v>
          </cell>
          <cell r="D13302">
            <v>0</v>
          </cell>
          <cell r="F13302" t="str">
            <v>CALC</v>
          </cell>
          <cell r="H13302" t="str">
            <v>197</v>
          </cell>
          <cell r="I13302" t="str">
            <v>C</v>
          </cell>
          <cell r="J13302" t="str">
            <v>om_exp</v>
          </cell>
          <cell r="K13302" t="str">
            <v>alloc_energy_amt</v>
          </cell>
          <cell r="M13302" t="str">
            <v>2015/07/1/2/A/0</v>
          </cell>
        </row>
        <row r="13303">
          <cell r="A13303" t="str">
            <v>13302</v>
          </cell>
          <cell r="B13303" t="str">
            <v>OM72197</v>
          </cell>
          <cell r="C13303" t="str">
            <v>197 - Energy Allocation O &amp; M Exp Amount</v>
          </cell>
          <cell r="D13303">
            <v>0</v>
          </cell>
          <cell r="F13303" t="str">
            <v>CALC</v>
          </cell>
          <cell r="H13303" t="str">
            <v>197</v>
          </cell>
          <cell r="I13303" t="str">
            <v>C</v>
          </cell>
          <cell r="J13303" t="str">
            <v>om_exp</v>
          </cell>
          <cell r="K13303" t="str">
            <v>alloc_energy_amt</v>
          </cell>
          <cell r="M13303" t="str">
            <v>2015/07/1/2/A/0</v>
          </cell>
        </row>
        <row r="13304">
          <cell r="A13304" t="str">
            <v>13303</v>
          </cell>
          <cell r="B13304" t="str">
            <v>OMA2197</v>
          </cell>
          <cell r="C13304" t="str">
            <v>197 - Energy Jurisdictional Factor</v>
          </cell>
          <cell r="D13304">
            <v>0</v>
          </cell>
          <cell r="F13304" t="str">
            <v>CALC</v>
          </cell>
          <cell r="H13304" t="str">
            <v>197</v>
          </cell>
          <cell r="I13304" t="str">
            <v>C</v>
          </cell>
          <cell r="J13304" t="str">
            <v>om_exp</v>
          </cell>
          <cell r="K13304" t="str">
            <v>juris_energy</v>
          </cell>
          <cell r="M13304" t="str">
            <v>2015/07/1/2/A/0</v>
          </cell>
        </row>
        <row r="13305">
          <cell r="A13305" t="str">
            <v>13304</v>
          </cell>
          <cell r="B13305" t="str">
            <v>OMA2197</v>
          </cell>
          <cell r="C13305" t="str">
            <v>197 - Energy Jurisdictional Factor</v>
          </cell>
          <cell r="D13305">
            <v>0</v>
          </cell>
          <cell r="F13305" t="str">
            <v>CALC</v>
          </cell>
          <cell r="H13305" t="str">
            <v>197</v>
          </cell>
          <cell r="I13305" t="str">
            <v>C</v>
          </cell>
          <cell r="J13305" t="str">
            <v>om_exp</v>
          </cell>
          <cell r="K13305" t="str">
            <v>juris_energy</v>
          </cell>
          <cell r="M13305" t="str">
            <v>2015/07/1/2/A/0</v>
          </cell>
        </row>
        <row r="13306">
          <cell r="A13306" t="str">
            <v>13305</v>
          </cell>
          <cell r="B13306" t="str">
            <v>OMA2197</v>
          </cell>
          <cell r="C13306" t="str">
            <v>197 - Energy Jurisdictional Factor</v>
          </cell>
          <cell r="D13306">
            <v>0</v>
          </cell>
          <cell r="F13306" t="str">
            <v>CALC</v>
          </cell>
          <cell r="H13306" t="str">
            <v>197</v>
          </cell>
          <cell r="I13306" t="str">
            <v>C</v>
          </cell>
          <cell r="J13306" t="str">
            <v>om_exp</v>
          </cell>
          <cell r="K13306" t="str">
            <v>juris_energy</v>
          </cell>
          <cell r="M13306" t="str">
            <v>2015/07/1/2/A/0</v>
          </cell>
        </row>
        <row r="13307">
          <cell r="A13307" t="str">
            <v>13306</v>
          </cell>
          <cell r="B13307" t="str">
            <v>OMA2197</v>
          </cell>
          <cell r="C13307" t="str">
            <v>197 - Energy Jurisdictional Factor</v>
          </cell>
          <cell r="D13307">
            <v>0</v>
          </cell>
          <cell r="F13307" t="str">
            <v>CALC</v>
          </cell>
          <cell r="H13307" t="str">
            <v>197</v>
          </cell>
          <cell r="I13307" t="str">
            <v>C</v>
          </cell>
          <cell r="J13307" t="str">
            <v>om_exp</v>
          </cell>
          <cell r="K13307" t="str">
            <v>juris_energy</v>
          </cell>
          <cell r="M13307" t="str">
            <v>2015/07/1/2/A/0</v>
          </cell>
        </row>
        <row r="13308">
          <cell r="A13308" t="str">
            <v>13307</v>
          </cell>
          <cell r="B13308" t="str">
            <v>OMA2197</v>
          </cell>
          <cell r="C13308" t="str">
            <v>197 - Energy Jurisdictional Factor</v>
          </cell>
          <cell r="D13308">
            <v>0</v>
          </cell>
          <cell r="F13308" t="str">
            <v>CALC</v>
          </cell>
          <cell r="H13308" t="str">
            <v>197</v>
          </cell>
          <cell r="I13308" t="str">
            <v>C</v>
          </cell>
          <cell r="J13308" t="str">
            <v>om_exp</v>
          </cell>
          <cell r="K13308" t="str">
            <v>juris_energy</v>
          </cell>
          <cell r="M13308" t="str">
            <v>2015/07/1/2/A/0</v>
          </cell>
        </row>
        <row r="13309">
          <cell r="A13309" t="str">
            <v>13308</v>
          </cell>
          <cell r="B13309" t="str">
            <v>OMA2197</v>
          </cell>
          <cell r="C13309" t="str">
            <v>197 - Energy Jurisdictional Factor</v>
          </cell>
          <cell r="D13309">
            <v>0</v>
          </cell>
          <cell r="F13309" t="str">
            <v>CALC</v>
          </cell>
          <cell r="H13309" t="str">
            <v>197</v>
          </cell>
          <cell r="I13309" t="str">
            <v>C</v>
          </cell>
          <cell r="J13309" t="str">
            <v>om_exp</v>
          </cell>
          <cell r="K13309" t="str">
            <v>juris_energy</v>
          </cell>
          <cell r="M13309" t="str">
            <v>2015/07/1/2/A/0</v>
          </cell>
        </row>
        <row r="13310">
          <cell r="A13310" t="str">
            <v>13309</v>
          </cell>
          <cell r="B13310" t="str">
            <v>OMA2197</v>
          </cell>
          <cell r="C13310" t="str">
            <v>197 - Energy Jurisdictional Factor</v>
          </cell>
          <cell r="D13310">
            <v>0</v>
          </cell>
          <cell r="F13310" t="str">
            <v>CALC</v>
          </cell>
          <cell r="H13310" t="str">
            <v>197</v>
          </cell>
          <cell r="I13310" t="str">
            <v>C</v>
          </cell>
          <cell r="J13310" t="str">
            <v>om_exp</v>
          </cell>
          <cell r="K13310" t="str">
            <v>juris_energy</v>
          </cell>
          <cell r="M13310" t="str">
            <v>2015/07/1/2/A/0</v>
          </cell>
        </row>
        <row r="13311">
          <cell r="A13311" t="str">
            <v>13310</v>
          </cell>
          <cell r="B13311" t="str">
            <v>OMA2197</v>
          </cell>
          <cell r="C13311" t="str">
            <v>197 - Energy Jurisdictional Factor</v>
          </cell>
          <cell r="D13311">
            <v>0</v>
          </cell>
          <cell r="F13311" t="str">
            <v>CALC</v>
          </cell>
          <cell r="H13311" t="str">
            <v>197</v>
          </cell>
          <cell r="I13311" t="str">
            <v>C</v>
          </cell>
          <cell r="J13311" t="str">
            <v>om_exp</v>
          </cell>
          <cell r="K13311" t="str">
            <v>juris_energy</v>
          </cell>
          <cell r="M13311" t="str">
            <v>2015/07/1/2/A/0</v>
          </cell>
        </row>
        <row r="13312">
          <cell r="A13312" t="str">
            <v>13311</v>
          </cell>
          <cell r="B13312" t="str">
            <v>OMA2197</v>
          </cell>
          <cell r="C13312" t="str">
            <v>197 - Energy Jurisdictional Factor</v>
          </cell>
          <cell r="D13312">
            <v>0</v>
          </cell>
          <cell r="F13312" t="str">
            <v>CALC</v>
          </cell>
          <cell r="H13312" t="str">
            <v>197</v>
          </cell>
          <cell r="I13312" t="str">
            <v>C</v>
          </cell>
          <cell r="J13312" t="str">
            <v>om_exp</v>
          </cell>
          <cell r="K13312" t="str">
            <v>juris_energy</v>
          </cell>
          <cell r="M13312" t="str">
            <v>2015/07/1/2/A/0</v>
          </cell>
        </row>
        <row r="13313">
          <cell r="A13313" t="str">
            <v>13312</v>
          </cell>
          <cell r="B13313" t="str">
            <v>OMA2197</v>
          </cell>
          <cell r="C13313" t="str">
            <v>197 - Energy Jurisdictional Factor</v>
          </cell>
          <cell r="D13313">
            <v>0</v>
          </cell>
          <cell r="F13313" t="str">
            <v>CALC</v>
          </cell>
          <cell r="H13313" t="str">
            <v>197</v>
          </cell>
          <cell r="I13313" t="str">
            <v>C</v>
          </cell>
          <cell r="J13313" t="str">
            <v>om_exp</v>
          </cell>
          <cell r="K13313" t="str">
            <v>juris_energy</v>
          </cell>
          <cell r="M13313" t="str">
            <v>2015/07/1/2/A/0</v>
          </cell>
        </row>
        <row r="13314">
          <cell r="A13314" t="str">
            <v>13313</v>
          </cell>
          <cell r="B13314" t="str">
            <v>OME2197</v>
          </cell>
          <cell r="C13314" t="str">
            <v>197 - Total Jurisdictional O &amp; M Exp Amount</v>
          </cell>
          <cell r="D13314">
            <v>0</v>
          </cell>
          <cell r="F13314" t="str">
            <v>CALC</v>
          </cell>
          <cell r="H13314" t="str">
            <v>197</v>
          </cell>
          <cell r="I13314" t="str">
            <v>C</v>
          </cell>
          <cell r="J13314" t="str">
            <v>om_exp</v>
          </cell>
          <cell r="K13314" t="str">
            <v>total_juris_amt</v>
          </cell>
          <cell r="M13314" t="str">
            <v>2015/07/1/2/A/0</v>
          </cell>
        </row>
        <row r="13315">
          <cell r="A13315" t="str">
            <v>13314</v>
          </cell>
          <cell r="B13315" t="str">
            <v>OME2197</v>
          </cell>
          <cell r="C13315" t="str">
            <v>197 - Total Jurisdictional O &amp; M Exp Amount</v>
          </cell>
          <cell r="D13315">
            <v>0</v>
          </cell>
          <cell r="F13315" t="str">
            <v>CALC</v>
          </cell>
          <cell r="H13315" t="str">
            <v>197</v>
          </cell>
          <cell r="I13315" t="str">
            <v>C</v>
          </cell>
          <cell r="J13315" t="str">
            <v>om_exp</v>
          </cell>
          <cell r="K13315" t="str">
            <v>total_juris_amt</v>
          </cell>
          <cell r="M13315" t="str">
            <v>2015/07/1/2/A/0</v>
          </cell>
        </row>
        <row r="13316">
          <cell r="A13316" t="str">
            <v>13315</v>
          </cell>
          <cell r="B13316" t="str">
            <v>OME2197</v>
          </cell>
          <cell r="C13316" t="str">
            <v>197 - Total Jurisdictional O &amp; M Exp Amount</v>
          </cell>
          <cell r="D13316">
            <v>0</v>
          </cell>
          <cell r="F13316" t="str">
            <v>CALC</v>
          </cell>
          <cell r="H13316" t="str">
            <v>197</v>
          </cell>
          <cell r="I13316" t="str">
            <v>C</v>
          </cell>
          <cell r="J13316" t="str">
            <v>om_exp</v>
          </cell>
          <cell r="K13316" t="str">
            <v>total_juris_amt</v>
          </cell>
          <cell r="M13316" t="str">
            <v>2015/07/1/2/A/0</v>
          </cell>
        </row>
        <row r="13317">
          <cell r="A13317" t="str">
            <v>13316</v>
          </cell>
          <cell r="B13317" t="str">
            <v>OME2197</v>
          </cell>
          <cell r="C13317" t="str">
            <v>197 - Total Jurisdictional O &amp; M Exp Amount</v>
          </cell>
          <cell r="D13317">
            <v>0</v>
          </cell>
          <cell r="F13317" t="str">
            <v>CALC</v>
          </cell>
          <cell r="H13317" t="str">
            <v>197</v>
          </cell>
          <cell r="I13317" t="str">
            <v>C</v>
          </cell>
          <cell r="J13317" t="str">
            <v>om_exp</v>
          </cell>
          <cell r="K13317" t="str">
            <v>total_juris_amt</v>
          </cell>
          <cell r="M13317" t="str">
            <v>2015/07/1/2/A/0</v>
          </cell>
        </row>
        <row r="13318">
          <cell r="A13318" t="str">
            <v>13317</v>
          </cell>
          <cell r="B13318" t="str">
            <v>OME2197</v>
          </cell>
          <cell r="C13318" t="str">
            <v>197 - Total Jurisdictional O &amp; M Exp Amount</v>
          </cell>
          <cell r="D13318">
            <v>12821.9</v>
          </cell>
          <cell r="F13318" t="str">
            <v>CALC</v>
          </cell>
          <cell r="H13318" t="str">
            <v>197</v>
          </cell>
          <cell r="I13318" t="str">
            <v>C</v>
          </cell>
          <cell r="J13318" t="str">
            <v>om_exp</v>
          </cell>
          <cell r="K13318" t="str">
            <v>total_juris_amt</v>
          </cell>
          <cell r="M13318" t="str">
            <v>2015/07/1/2/A/0</v>
          </cell>
        </row>
        <row r="13319">
          <cell r="A13319" t="str">
            <v>13318</v>
          </cell>
          <cell r="B13319" t="str">
            <v>OME2197</v>
          </cell>
          <cell r="C13319" t="str">
            <v>197 - Total Jurisdictional O &amp; M Exp Amount</v>
          </cell>
          <cell r="D13319">
            <v>1301.95</v>
          </cell>
          <cell r="F13319" t="str">
            <v>CALC</v>
          </cell>
          <cell r="H13319" t="str">
            <v>197</v>
          </cell>
          <cell r="I13319" t="str">
            <v>C</v>
          </cell>
          <cell r="J13319" t="str">
            <v>om_exp</v>
          </cell>
          <cell r="K13319" t="str">
            <v>total_juris_amt</v>
          </cell>
          <cell r="M13319" t="str">
            <v>2015/07/1/2/A/0</v>
          </cell>
        </row>
        <row r="13320">
          <cell r="A13320" t="str">
            <v>13319</v>
          </cell>
          <cell r="B13320" t="str">
            <v>OME2197</v>
          </cell>
          <cell r="C13320" t="str">
            <v>197 - Total Jurisdictional O &amp; M Exp Amount</v>
          </cell>
          <cell r="D13320">
            <v>105.85</v>
          </cell>
          <cell r="F13320" t="str">
            <v>CALC</v>
          </cell>
          <cell r="H13320" t="str">
            <v>197</v>
          </cell>
          <cell r="I13320" t="str">
            <v>C</v>
          </cell>
          <cell r="J13320" t="str">
            <v>om_exp</v>
          </cell>
          <cell r="K13320" t="str">
            <v>total_juris_amt</v>
          </cell>
          <cell r="M13320" t="str">
            <v>2015/07/1/2/A/0</v>
          </cell>
        </row>
        <row r="13321">
          <cell r="A13321" t="str">
            <v>13320</v>
          </cell>
          <cell r="B13321" t="str">
            <v>OME2197</v>
          </cell>
          <cell r="C13321" t="str">
            <v>197 - Total Jurisdictional O &amp; M Exp Amount</v>
          </cell>
          <cell r="D13321">
            <v>0</v>
          </cell>
          <cell r="F13321" t="str">
            <v>CALC</v>
          </cell>
          <cell r="H13321" t="str">
            <v>197</v>
          </cell>
          <cell r="I13321" t="str">
            <v>C</v>
          </cell>
          <cell r="J13321" t="str">
            <v>om_exp</v>
          </cell>
          <cell r="K13321" t="str">
            <v>total_juris_amt</v>
          </cell>
          <cell r="M13321" t="str">
            <v>2015/07/1/2/A/0</v>
          </cell>
        </row>
        <row r="13322">
          <cell r="A13322" t="str">
            <v>13321</v>
          </cell>
          <cell r="B13322" t="str">
            <v>OME2197</v>
          </cell>
          <cell r="C13322" t="str">
            <v>197 - Total Jurisdictional O &amp; M Exp Amount</v>
          </cell>
          <cell r="D13322">
            <v>0</v>
          </cell>
          <cell r="F13322" t="str">
            <v>CALC</v>
          </cell>
          <cell r="H13322" t="str">
            <v>197</v>
          </cell>
          <cell r="I13322" t="str">
            <v>C</v>
          </cell>
          <cell r="J13322" t="str">
            <v>om_exp</v>
          </cell>
          <cell r="K13322" t="str">
            <v>total_juris_amt</v>
          </cell>
          <cell r="M13322" t="str">
            <v>2015/07/1/2/A/0</v>
          </cell>
        </row>
        <row r="13323">
          <cell r="A13323" t="str">
            <v>13322</v>
          </cell>
          <cell r="B13323" t="str">
            <v>OME2197</v>
          </cell>
          <cell r="C13323" t="str">
            <v>197 - Total Jurisdictional O &amp; M Exp Amount</v>
          </cell>
          <cell r="D13323">
            <v>152295.67999999999</v>
          </cell>
          <cell r="F13323" t="str">
            <v>CALC</v>
          </cell>
          <cell r="H13323" t="str">
            <v>197</v>
          </cell>
          <cell r="I13323" t="str">
            <v>C</v>
          </cell>
          <cell r="J13323" t="str">
            <v>om_exp</v>
          </cell>
          <cell r="K13323" t="str">
            <v>total_juris_amt</v>
          </cell>
          <cell r="M13323" t="str">
            <v>2015/07/1/2/A/0</v>
          </cell>
        </row>
        <row r="13324">
          <cell r="A13324" t="str">
            <v>13323</v>
          </cell>
          <cell r="B13324" t="str">
            <v>OM92197</v>
          </cell>
          <cell r="C13324" t="str">
            <v>197 - GCP Jurisdictional Factor</v>
          </cell>
          <cell r="D13324">
            <v>0</v>
          </cell>
          <cell r="F13324" t="str">
            <v>CALC</v>
          </cell>
          <cell r="H13324" t="str">
            <v>197</v>
          </cell>
          <cell r="I13324" t="str">
            <v>C</v>
          </cell>
          <cell r="J13324" t="str">
            <v>om_exp</v>
          </cell>
          <cell r="K13324" t="str">
            <v>juris_gcp</v>
          </cell>
          <cell r="M13324" t="str">
            <v>2015/07/1/2/A/0</v>
          </cell>
        </row>
        <row r="13325">
          <cell r="A13325" t="str">
            <v>13324</v>
          </cell>
          <cell r="B13325" t="str">
            <v>OM92197</v>
          </cell>
          <cell r="C13325" t="str">
            <v>197 - GCP Jurisdictional Factor</v>
          </cell>
          <cell r="D13325">
            <v>0</v>
          </cell>
          <cell r="F13325" t="str">
            <v>CALC</v>
          </cell>
          <cell r="H13325" t="str">
            <v>197</v>
          </cell>
          <cell r="I13325" t="str">
            <v>C</v>
          </cell>
          <cell r="J13325" t="str">
            <v>om_exp</v>
          </cell>
          <cell r="K13325" t="str">
            <v>juris_gcp</v>
          </cell>
          <cell r="M13325" t="str">
            <v>2015/07/1/2/A/0</v>
          </cell>
        </row>
        <row r="13326">
          <cell r="A13326" t="str">
            <v>13325</v>
          </cell>
          <cell r="B13326" t="str">
            <v>OM92197</v>
          </cell>
          <cell r="C13326" t="str">
            <v>197 - GCP Jurisdictional Factor</v>
          </cell>
          <cell r="D13326">
            <v>0</v>
          </cell>
          <cell r="F13326" t="str">
            <v>CALC</v>
          </cell>
          <cell r="H13326" t="str">
            <v>197</v>
          </cell>
          <cell r="I13326" t="str">
            <v>C</v>
          </cell>
          <cell r="J13326" t="str">
            <v>om_exp</v>
          </cell>
          <cell r="K13326" t="str">
            <v>juris_gcp</v>
          </cell>
          <cell r="M13326" t="str">
            <v>2015/07/1/2/A/0</v>
          </cell>
        </row>
        <row r="13327">
          <cell r="A13327" t="str">
            <v>13326</v>
          </cell>
          <cell r="B13327" t="str">
            <v>OM92197</v>
          </cell>
          <cell r="C13327" t="str">
            <v>197 - GCP Jurisdictional Factor</v>
          </cell>
          <cell r="D13327">
            <v>0</v>
          </cell>
          <cell r="F13327" t="str">
            <v>CALC</v>
          </cell>
          <cell r="H13327" t="str">
            <v>197</v>
          </cell>
          <cell r="I13327" t="str">
            <v>C</v>
          </cell>
          <cell r="J13327" t="str">
            <v>om_exp</v>
          </cell>
          <cell r="K13327" t="str">
            <v>juris_gcp</v>
          </cell>
          <cell r="M13327" t="str">
            <v>2015/07/1/2/A/0</v>
          </cell>
        </row>
        <row r="13328">
          <cell r="A13328" t="str">
            <v>13327</v>
          </cell>
          <cell r="B13328" t="str">
            <v>OM92197</v>
          </cell>
          <cell r="C13328" t="str">
            <v>197 - GCP Jurisdictional Factor</v>
          </cell>
          <cell r="D13328">
            <v>0</v>
          </cell>
          <cell r="F13328" t="str">
            <v>CALC</v>
          </cell>
          <cell r="H13328" t="str">
            <v>197</v>
          </cell>
          <cell r="I13328" t="str">
            <v>C</v>
          </cell>
          <cell r="J13328" t="str">
            <v>om_exp</v>
          </cell>
          <cell r="K13328" t="str">
            <v>juris_gcp</v>
          </cell>
          <cell r="M13328" t="str">
            <v>2015/07/1/2/A/0</v>
          </cell>
        </row>
        <row r="13329">
          <cell r="A13329" t="str">
            <v>13328</v>
          </cell>
          <cell r="B13329" t="str">
            <v>OM92197</v>
          </cell>
          <cell r="C13329" t="str">
            <v>197 - GCP Jurisdictional Factor</v>
          </cell>
          <cell r="D13329">
            <v>0</v>
          </cell>
          <cell r="F13329" t="str">
            <v>CALC</v>
          </cell>
          <cell r="H13329" t="str">
            <v>197</v>
          </cell>
          <cell r="I13329" t="str">
            <v>C</v>
          </cell>
          <cell r="J13329" t="str">
            <v>om_exp</v>
          </cell>
          <cell r="K13329" t="str">
            <v>juris_gcp</v>
          </cell>
          <cell r="M13329" t="str">
            <v>2015/07/1/2/A/0</v>
          </cell>
        </row>
        <row r="13330">
          <cell r="A13330" t="str">
            <v>13329</v>
          </cell>
          <cell r="B13330" t="str">
            <v>OM92197</v>
          </cell>
          <cell r="C13330" t="str">
            <v>197 - GCP Jurisdictional Factor</v>
          </cell>
          <cell r="D13330">
            <v>0</v>
          </cell>
          <cell r="F13330" t="str">
            <v>CALC</v>
          </cell>
          <cell r="H13330" t="str">
            <v>197</v>
          </cell>
          <cell r="I13330" t="str">
            <v>C</v>
          </cell>
          <cell r="J13330" t="str">
            <v>om_exp</v>
          </cell>
          <cell r="K13330" t="str">
            <v>juris_gcp</v>
          </cell>
          <cell r="M13330" t="str">
            <v>2015/07/1/2/A/0</v>
          </cell>
        </row>
        <row r="13331">
          <cell r="A13331" t="str">
            <v>13330</v>
          </cell>
          <cell r="B13331" t="str">
            <v>OM92197</v>
          </cell>
          <cell r="C13331" t="str">
            <v>197 - GCP Jurisdictional Factor</v>
          </cell>
          <cell r="D13331">
            <v>0</v>
          </cell>
          <cell r="F13331" t="str">
            <v>CALC</v>
          </cell>
          <cell r="H13331" t="str">
            <v>197</v>
          </cell>
          <cell r="I13331" t="str">
            <v>C</v>
          </cell>
          <cell r="J13331" t="str">
            <v>om_exp</v>
          </cell>
          <cell r="K13331" t="str">
            <v>juris_gcp</v>
          </cell>
          <cell r="M13331" t="str">
            <v>2015/07/1/2/A/0</v>
          </cell>
        </row>
        <row r="13332">
          <cell r="A13332" t="str">
            <v>13331</v>
          </cell>
          <cell r="B13332" t="str">
            <v>OM92197</v>
          </cell>
          <cell r="C13332" t="str">
            <v>197 - GCP Jurisdictional Factor</v>
          </cell>
          <cell r="D13332">
            <v>0</v>
          </cell>
          <cell r="F13332" t="str">
            <v>CALC</v>
          </cell>
          <cell r="H13332" t="str">
            <v>197</v>
          </cell>
          <cell r="I13332" t="str">
            <v>C</v>
          </cell>
          <cell r="J13332" t="str">
            <v>om_exp</v>
          </cell>
          <cell r="K13332" t="str">
            <v>juris_gcp</v>
          </cell>
          <cell r="M13332" t="str">
            <v>2015/07/1/2/A/0</v>
          </cell>
        </row>
        <row r="13333">
          <cell r="A13333" t="str">
            <v>13332</v>
          </cell>
          <cell r="B13333" t="str">
            <v>OM92197</v>
          </cell>
          <cell r="C13333" t="str">
            <v>197 - GCP Jurisdictional Factor</v>
          </cell>
          <cell r="D13333">
            <v>0</v>
          </cell>
          <cell r="F13333" t="str">
            <v>CALC</v>
          </cell>
          <cell r="H13333" t="str">
            <v>197</v>
          </cell>
          <cell r="I13333" t="str">
            <v>C</v>
          </cell>
          <cell r="J13333" t="str">
            <v>om_exp</v>
          </cell>
          <cell r="K13333" t="str">
            <v>juris_gcp</v>
          </cell>
          <cell r="M13333" t="str">
            <v>2015/07/1/2/A/0</v>
          </cell>
        </row>
        <row r="13334">
          <cell r="A13334" t="str">
            <v>13333</v>
          </cell>
          <cell r="B13334" t="str">
            <v>OMD2197</v>
          </cell>
          <cell r="C13334" t="str">
            <v>197 - Energy Jurisdictional O &amp; M Exp Amount</v>
          </cell>
          <cell r="D13334">
            <v>0</v>
          </cell>
          <cell r="F13334" t="str">
            <v>CALC</v>
          </cell>
          <cell r="H13334" t="str">
            <v>197</v>
          </cell>
          <cell r="I13334" t="str">
            <v>C</v>
          </cell>
          <cell r="J13334" t="str">
            <v>om_exp</v>
          </cell>
          <cell r="K13334" t="str">
            <v>juris_energy_amt</v>
          </cell>
          <cell r="M13334" t="str">
            <v>2015/07/1/2/A/0</v>
          </cell>
        </row>
        <row r="13335">
          <cell r="A13335" t="str">
            <v>13334</v>
          </cell>
          <cell r="B13335" t="str">
            <v>OMD2197</v>
          </cell>
          <cell r="C13335" t="str">
            <v>197 - Energy Jurisdictional O &amp; M Exp Amount</v>
          </cell>
          <cell r="D13335">
            <v>0</v>
          </cell>
          <cell r="F13335" t="str">
            <v>CALC</v>
          </cell>
          <cell r="H13335" t="str">
            <v>197</v>
          </cell>
          <cell r="I13335" t="str">
            <v>C</v>
          </cell>
          <cell r="J13335" t="str">
            <v>om_exp</v>
          </cell>
          <cell r="K13335" t="str">
            <v>juris_energy_amt</v>
          </cell>
          <cell r="M13335" t="str">
            <v>2015/07/1/2/A/0</v>
          </cell>
        </row>
        <row r="13336">
          <cell r="A13336" t="str">
            <v>13335</v>
          </cell>
          <cell r="B13336" t="str">
            <v>OMD2197</v>
          </cell>
          <cell r="C13336" t="str">
            <v>197 - Energy Jurisdictional O &amp; M Exp Amount</v>
          </cell>
          <cell r="D13336">
            <v>0</v>
          </cell>
          <cell r="F13336" t="str">
            <v>CALC</v>
          </cell>
          <cell r="H13336" t="str">
            <v>197</v>
          </cell>
          <cell r="I13336" t="str">
            <v>C</v>
          </cell>
          <cell r="J13336" t="str">
            <v>om_exp</v>
          </cell>
          <cell r="K13336" t="str">
            <v>juris_energy_amt</v>
          </cell>
          <cell r="M13336" t="str">
            <v>2015/07/1/2/A/0</v>
          </cell>
        </row>
        <row r="13337">
          <cell r="A13337" t="str">
            <v>13336</v>
          </cell>
          <cell r="B13337" t="str">
            <v>OMD2197</v>
          </cell>
          <cell r="C13337" t="str">
            <v>197 - Energy Jurisdictional O &amp; M Exp Amount</v>
          </cell>
          <cell r="D13337">
            <v>0</v>
          </cell>
          <cell r="F13337" t="str">
            <v>CALC</v>
          </cell>
          <cell r="H13337" t="str">
            <v>197</v>
          </cell>
          <cell r="I13337" t="str">
            <v>C</v>
          </cell>
          <cell r="J13337" t="str">
            <v>om_exp</v>
          </cell>
          <cell r="K13337" t="str">
            <v>juris_energy_amt</v>
          </cell>
          <cell r="M13337" t="str">
            <v>2015/07/1/2/A/0</v>
          </cell>
        </row>
        <row r="13338">
          <cell r="A13338" t="str">
            <v>13337</v>
          </cell>
          <cell r="B13338" t="str">
            <v>OMD2197</v>
          </cell>
          <cell r="C13338" t="str">
            <v>197 - Energy Jurisdictional O &amp; M Exp Amount</v>
          </cell>
          <cell r="D13338">
            <v>0</v>
          </cell>
          <cell r="F13338" t="str">
            <v>CALC</v>
          </cell>
          <cell r="H13338" t="str">
            <v>197</v>
          </cell>
          <cell r="I13338" t="str">
            <v>C</v>
          </cell>
          <cell r="J13338" t="str">
            <v>om_exp</v>
          </cell>
          <cell r="K13338" t="str">
            <v>juris_energy_amt</v>
          </cell>
          <cell r="M13338" t="str">
            <v>2015/07/1/2/A/0</v>
          </cell>
        </row>
        <row r="13339">
          <cell r="A13339" t="str">
            <v>13338</v>
          </cell>
          <cell r="B13339" t="str">
            <v>OMD2197</v>
          </cell>
          <cell r="C13339" t="str">
            <v>197 - Energy Jurisdictional O &amp; M Exp Amount</v>
          </cell>
          <cell r="D13339">
            <v>0</v>
          </cell>
          <cell r="F13339" t="str">
            <v>CALC</v>
          </cell>
          <cell r="H13339" t="str">
            <v>197</v>
          </cell>
          <cell r="I13339" t="str">
            <v>C</v>
          </cell>
          <cell r="J13339" t="str">
            <v>om_exp</v>
          </cell>
          <cell r="K13339" t="str">
            <v>juris_energy_amt</v>
          </cell>
          <cell r="M13339" t="str">
            <v>2015/07/1/2/A/0</v>
          </cell>
        </row>
        <row r="13340">
          <cell r="A13340" t="str">
            <v>13339</v>
          </cell>
          <cell r="B13340" t="str">
            <v>OMD2197</v>
          </cell>
          <cell r="C13340" t="str">
            <v>197 - Energy Jurisdictional O &amp; M Exp Amount</v>
          </cell>
          <cell r="D13340">
            <v>0</v>
          </cell>
          <cell r="F13340" t="str">
            <v>CALC</v>
          </cell>
          <cell r="H13340" t="str">
            <v>197</v>
          </cell>
          <cell r="I13340" t="str">
            <v>C</v>
          </cell>
          <cell r="J13340" t="str">
            <v>om_exp</v>
          </cell>
          <cell r="K13340" t="str">
            <v>juris_energy_amt</v>
          </cell>
          <cell r="M13340" t="str">
            <v>2015/07/1/2/A/0</v>
          </cell>
        </row>
        <row r="13341">
          <cell r="A13341" t="str">
            <v>13340</v>
          </cell>
          <cell r="B13341" t="str">
            <v>OMD2197</v>
          </cell>
          <cell r="C13341" t="str">
            <v>197 - Energy Jurisdictional O &amp; M Exp Amount</v>
          </cell>
          <cell r="D13341">
            <v>0</v>
          </cell>
          <cell r="F13341" t="str">
            <v>CALC</v>
          </cell>
          <cell r="H13341" t="str">
            <v>197</v>
          </cell>
          <cell r="I13341" t="str">
            <v>C</v>
          </cell>
          <cell r="J13341" t="str">
            <v>om_exp</v>
          </cell>
          <cell r="K13341" t="str">
            <v>juris_energy_amt</v>
          </cell>
          <cell r="M13341" t="str">
            <v>2015/07/1/2/A/0</v>
          </cell>
        </row>
        <row r="13342">
          <cell r="A13342" t="str">
            <v>13341</v>
          </cell>
          <cell r="B13342" t="str">
            <v>OMD2197</v>
          </cell>
          <cell r="C13342" t="str">
            <v>197 - Energy Jurisdictional O &amp; M Exp Amount</v>
          </cell>
          <cell r="D13342">
            <v>0</v>
          </cell>
          <cell r="F13342" t="str">
            <v>CALC</v>
          </cell>
          <cell r="H13342" t="str">
            <v>197</v>
          </cell>
          <cell r="I13342" t="str">
            <v>C</v>
          </cell>
          <cell r="J13342" t="str">
            <v>om_exp</v>
          </cell>
          <cell r="K13342" t="str">
            <v>juris_energy_amt</v>
          </cell>
          <cell r="M13342" t="str">
            <v>2015/07/1/2/A/0</v>
          </cell>
        </row>
        <row r="13343">
          <cell r="A13343" t="str">
            <v>13342</v>
          </cell>
          <cell r="B13343" t="str">
            <v>OMD2197</v>
          </cell>
          <cell r="C13343" t="str">
            <v>197 - Energy Jurisdictional O &amp; M Exp Amount</v>
          </cell>
          <cell r="D13343">
            <v>0</v>
          </cell>
          <cell r="F13343" t="str">
            <v>CALC</v>
          </cell>
          <cell r="H13343" t="str">
            <v>197</v>
          </cell>
          <cell r="I13343" t="str">
            <v>C</v>
          </cell>
          <cell r="J13343" t="str">
            <v>om_exp</v>
          </cell>
          <cell r="K13343" t="str">
            <v>juris_energy_amt</v>
          </cell>
          <cell r="M13343" t="str">
            <v>2015/07/1/2/A/0</v>
          </cell>
        </row>
        <row r="13344">
          <cell r="A13344" t="str">
            <v>13343</v>
          </cell>
          <cell r="B13344" t="str">
            <v>OM22197</v>
          </cell>
          <cell r="C13344" t="str">
            <v>197 - CP Allocation Factor</v>
          </cell>
          <cell r="D13344">
            <v>1</v>
          </cell>
          <cell r="F13344" t="str">
            <v>CALC</v>
          </cell>
          <cell r="H13344" t="str">
            <v>197</v>
          </cell>
          <cell r="I13344" t="str">
            <v>C</v>
          </cell>
          <cell r="J13344" t="str">
            <v>om_exp</v>
          </cell>
          <cell r="K13344" t="str">
            <v>alloc_cp</v>
          </cell>
          <cell r="M13344" t="str">
            <v>2015/07/1/2/A/0</v>
          </cell>
        </row>
        <row r="13345">
          <cell r="A13345" t="str">
            <v>13344</v>
          </cell>
          <cell r="B13345" t="str">
            <v>OM22197</v>
          </cell>
          <cell r="C13345" t="str">
            <v>197 - CP Allocation Factor</v>
          </cell>
          <cell r="D13345">
            <v>1</v>
          </cell>
          <cell r="F13345" t="str">
            <v>CALC</v>
          </cell>
          <cell r="H13345" t="str">
            <v>197</v>
          </cell>
          <cell r="I13345" t="str">
            <v>C</v>
          </cell>
          <cell r="J13345" t="str">
            <v>om_exp</v>
          </cell>
          <cell r="K13345" t="str">
            <v>alloc_cp</v>
          </cell>
          <cell r="M13345" t="str">
            <v>2015/07/1/2/A/0</v>
          </cell>
        </row>
        <row r="13346">
          <cell r="A13346" t="str">
            <v>13345</v>
          </cell>
          <cell r="B13346" t="str">
            <v>OM22197</v>
          </cell>
          <cell r="C13346" t="str">
            <v>197 - CP Allocation Factor</v>
          </cell>
          <cell r="D13346">
            <v>1</v>
          </cell>
          <cell r="F13346" t="str">
            <v>CALC</v>
          </cell>
          <cell r="H13346" t="str">
            <v>197</v>
          </cell>
          <cell r="I13346" t="str">
            <v>C</v>
          </cell>
          <cell r="J13346" t="str">
            <v>om_exp</v>
          </cell>
          <cell r="K13346" t="str">
            <v>alloc_cp</v>
          </cell>
          <cell r="M13346" t="str">
            <v>2015/07/1/2/A/0</v>
          </cell>
        </row>
        <row r="13347">
          <cell r="A13347" t="str">
            <v>13346</v>
          </cell>
          <cell r="B13347" t="str">
            <v>OM22197</v>
          </cell>
          <cell r="C13347" t="str">
            <v>197 - CP Allocation Factor</v>
          </cell>
          <cell r="D13347">
            <v>1</v>
          </cell>
          <cell r="F13347" t="str">
            <v>CALC</v>
          </cell>
          <cell r="H13347" t="str">
            <v>197</v>
          </cell>
          <cell r="I13347" t="str">
            <v>C</v>
          </cell>
          <cell r="J13347" t="str">
            <v>om_exp</v>
          </cell>
          <cell r="K13347" t="str">
            <v>alloc_cp</v>
          </cell>
          <cell r="M13347" t="str">
            <v>2015/07/1/2/A/0</v>
          </cell>
        </row>
        <row r="13348">
          <cell r="A13348" t="str">
            <v>13347</v>
          </cell>
          <cell r="B13348" t="str">
            <v>OM22197</v>
          </cell>
          <cell r="C13348" t="str">
            <v>197 - CP Allocation Factor</v>
          </cell>
          <cell r="D13348">
            <v>1</v>
          </cell>
          <cell r="F13348" t="str">
            <v>CALC</v>
          </cell>
          <cell r="H13348" t="str">
            <v>197</v>
          </cell>
          <cell r="I13348" t="str">
            <v>C</v>
          </cell>
          <cell r="J13348" t="str">
            <v>om_exp</v>
          </cell>
          <cell r="K13348" t="str">
            <v>alloc_cp</v>
          </cell>
          <cell r="M13348" t="str">
            <v>2015/07/1/2/A/0</v>
          </cell>
        </row>
        <row r="13349">
          <cell r="A13349" t="str">
            <v>13348</v>
          </cell>
          <cell r="B13349" t="str">
            <v>OM22197</v>
          </cell>
          <cell r="C13349" t="str">
            <v>197 - CP Allocation Factor</v>
          </cell>
          <cell r="D13349">
            <v>1</v>
          </cell>
          <cell r="F13349" t="str">
            <v>CALC</v>
          </cell>
          <cell r="H13349" t="str">
            <v>197</v>
          </cell>
          <cell r="I13349" t="str">
            <v>C</v>
          </cell>
          <cell r="J13349" t="str">
            <v>om_exp</v>
          </cell>
          <cell r="K13349" t="str">
            <v>alloc_cp</v>
          </cell>
          <cell r="M13349" t="str">
            <v>2015/07/1/2/A/0</v>
          </cell>
        </row>
        <row r="13350">
          <cell r="A13350" t="str">
            <v>13349</v>
          </cell>
          <cell r="B13350" t="str">
            <v>OM22197</v>
          </cell>
          <cell r="C13350" t="str">
            <v>197 - CP Allocation Factor</v>
          </cell>
          <cell r="D13350">
            <v>1</v>
          </cell>
          <cell r="F13350" t="str">
            <v>CALC</v>
          </cell>
          <cell r="H13350" t="str">
            <v>197</v>
          </cell>
          <cell r="I13350" t="str">
            <v>C</v>
          </cell>
          <cell r="J13350" t="str">
            <v>om_exp</v>
          </cell>
          <cell r="K13350" t="str">
            <v>alloc_cp</v>
          </cell>
          <cell r="M13350" t="str">
            <v>2015/07/1/2/A/0</v>
          </cell>
        </row>
        <row r="13351">
          <cell r="A13351" t="str">
            <v>13350</v>
          </cell>
          <cell r="B13351" t="str">
            <v>OM22197</v>
          </cell>
          <cell r="C13351" t="str">
            <v>197 - CP Allocation Factor</v>
          </cell>
          <cell r="D13351">
            <v>1</v>
          </cell>
          <cell r="F13351" t="str">
            <v>CALC</v>
          </cell>
          <cell r="H13351" t="str">
            <v>197</v>
          </cell>
          <cell r="I13351" t="str">
            <v>C</v>
          </cell>
          <cell r="J13351" t="str">
            <v>om_exp</v>
          </cell>
          <cell r="K13351" t="str">
            <v>alloc_cp</v>
          </cell>
          <cell r="M13351" t="str">
            <v>2015/07/1/2/A/0</v>
          </cell>
        </row>
        <row r="13352">
          <cell r="A13352" t="str">
            <v>13351</v>
          </cell>
          <cell r="B13352" t="str">
            <v>OM22197</v>
          </cell>
          <cell r="C13352" t="str">
            <v>197 - CP Allocation Factor</v>
          </cell>
          <cell r="D13352">
            <v>1</v>
          </cell>
          <cell r="F13352" t="str">
            <v>CALC</v>
          </cell>
          <cell r="H13352" t="str">
            <v>197</v>
          </cell>
          <cell r="I13352" t="str">
            <v>C</v>
          </cell>
          <cell r="J13352" t="str">
            <v>om_exp</v>
          </cell>
          <cell r="K13352" t="str">
            <v>alloc_cp</v>
          </cell>
          <cell r="M13352" t="str">
            <v>2015/07/1/2/A/0</v>
          </cell>
        </row>
        <row r="13353">
          <cell r="A13353" t="str">
            <v>13352</v>
          </cell>
          <cell r="B13353" t="str">
            <v>OM22197</v>
          </cell>
          <cell r="C13353" t="str">
            <v>197 - CP Allocation Factor</v>
          </cell>
          <cell r="D13353">
            <v>1</v>
          </cell>
          <cell r="F13353" t="str">
            <v>CALC</v>
          </cell>
          <cell r="H13353" t="str">
            <v>197</v>
          </cell>
          <cell r="I13353" t="str">
            <v>C</v>
          </cell>
          <cell r="J13353" t="str">
            <v>om_exp</v>
          </cell>
          <cell r="K13353" t="str">
            <v>alloc_cp</v>
          </cell>
          <cell r="M13353" t="str">
            <v>2015/07/1/2/A/0</v>
          </cell>
        </row>
        <row r="13354">
          <cell r="A13354" t="str">
            <v>13353</v>
          </cell>
          <cell r="B13354" t="str">
            <v>OM62197</v>
          </cell>
          <cell r="C13354" t="str">
            <v>197 - GCP Allocation O &amp; M Exp Amount</v>
          </cell>
          <cell r="D13354">
            <v>0</v>
          </cell>
          <cell r="F13354" t="str">
            <v>CALC</v>
          </cell>
          <cell r="H13354" t="str">
            <v>197</v>
          </cell>
          <cell r="I13354" t="str">
            <v>C</v>
          </cell>
          <cell r="J13354" t="str">
            <v>om_exp</v>
          </cell>
          <cell r="K13354" t="str">
            <v>alloc_gcp_amt</v>
          </cell>
          <cell r="M13354" t="str">
            <v>2015/07/1/2/A/0</v>
          </cell>
        </row>
        <row r="13355">
          <cell r="A13355" t="str">
            <v>13354</v>
          </cell>
          <cell r="B13355" t="str">
            <v>OM62197</v>
          </cell>
          <cell r="C13355" t="str">
            <v>197 - GCP Allocation O &amp; M Exp Amount</v>
          </cell>
          <cell r="D13355">
            <v>0</v>
          </cell>
          <cell r="F13355" t="str">
            <v>CALC</v>
          </cell>
          <cell r="H13355" t="str">
            <v>197</v>
          </cell>
          <cell r="I13355" t="str">
            <v>C</v>
          </cell>
          <cell r="J13355" t="str">
            <v>om_exp</v>
          </cell>
          <cell r="K13355" t="str">
            <v>alloc_gcp_amt</v>
          </cell>
          <cell r="M13355" t="str">
            <v>2015/07/1/2/A/0</v>
          </cell>
        </row>
        <row r="13356">
          <cell r="A13356" t="str">
            <v>13355</v>
          </cell>
          <cell r="B13356" t="str">
            <v>OM62197</v>
          </cell>
          <cell r="C13356" t="str">
            <v>197 - GCP Allocation O &amp; M Exp Amount</v>
          </cell>
          <cell r="D13356">
            <v>0</v>
          </cell>
          <cell r="F13356" t="str">
            <v>CALC</v>
          </cell>
          <cell r="H13356" t="str">
            <v>197</v>
          </cell>
          <cell r="I13356" t="str">
            <v>C</v>
          </cell>
          <cell r="J13356" t="str">
            <v>om_exp</v>
          </cell>
          <cell r="K13356" t="str">
            <v>alloc_gcp_amt</v>
          </cell>
          <cell r="M13356" t="str">
            <v>2015/07/1/2/A/0</v>
          </cell>
        </row>
        <row r="13357">
          <cell r="A13357" t="str">
            <v>13356</v>
          </cell>
          <cell r="B13357" t="str">
            <v>OM62197</v>
          </cell>
          <cell r="C13357" t="str">
            <v>197 - GCP Allocation O &amp; M Exp Amount</v>
          </cell>
          <cell r="D13357">
            <v>0</v>
          </cell>
          <cell r="F13357" t="str">
            <v>CALC</v>
          </cell>
          <cell r="H13357" t="str">
            <v>197</v>
          </cell>
          <cell r="I13357" t="str">
            <v>C</v>
          </cell>
          <cell r="J13357" t="str">
            <v>om_exp</v>
          </cell>
          <cell r="K13357" t="str">
            <v>alloc_gcp_amt</v>
          </cell>
          <cell r="M13357" t="str">
            <v>2015/07/1/2/A/0</v>
          </cell>
        </row>
        <row r="13358">
          <cell r="A13358" t="str">
            <v>13357</v>
          </cell>
          <cell r="B13358" t="str">
            <v>OM62197</v>
          </cell>
          <cell r="C13358" t="str">
            <v>197 - GCP Allocation O &amp; M Exp Amount</v>
          </cell>
          <cell r="D13358">
            <v>0</v>
          </cell>
          <cell r="F13358" t="str">
            <v>CALC</v>
          </cell>
          <cell r="H13358" t="str">
            <v>197</v>
          </cell>
          <cell r="I13358" t="str">
            <v>C</v>
          </cell>
          <cell r="J13358" t="str">
            <v>om_exp</v>
          </cell>
          <cell r="K13358" t="str">
            <v>alloc_gcp_amt</v>
          </cell>
          <cell r="M13358" t="str">
            <v>2015/07/1/2/A/0</v>
          </cell>
        </row>
        <row r="13359">
          <cell r="A13359" t="str">
            <v>13358</v>
          </cell>
          <cell r="B13359" t="str">
            <v>OM62197</v>
          </cell>
          <cell r="C13359" t="str">
            <v>197 - GCP Allocation O &amp; M Exp Amount</v>
          </cell>
          <cell r="D13359">
            <v>0</v>
          </cell>
          <cell r="F13359" t="str">
            <v>CALC</v>
          </cell>
          <cell r="H13359" t="str">
            <v>197</v>
          </cell>
          <cell r="I13359" t="str">
            <v>C</v>
          </cell>
          <cell r="J13359" t="str">
            <v>om_exp</v>
          </cell>
          <cell r="K13359" t="str">
            <v>alloc_gcp_amt</v>
          </cell>
          <cell r="M13359" t="str">
            <v>2015/07/1/2/A/0</v>
          </cell>
        </row>
        <row r="13360">
          <cell r="A13360" t="str">
            <v>13359</v>
          </cell>
          <cell r="B13360" t="str">
            <v>OM62197</v>
          </cell>
          <cell r="C13360" t="str">
            <v>197 - GCP Allocation O &amp; M Exp Amount</v>
          </cell>
          <cell r="D13360">
            <v>0</v>
          </cell>
          <cell r="F13360" t="str">
            <v>CALC</v>
          </cell>
          <cell r="H13360" t="str">
            <v>197</v>
          </cell>
          <cell r="I13360" t="str">
            <v>C</v>
          </cell>
          <cell r="J13360" t="str">
            <v>om_exp</v>
          </cell>
          <cell r="K13360" t="str">
            <v>alloc_gcp_amt</v>
          </cell>
          <cell r="M13360" t="str">
            <v>2015/07/1/2/A/0</v>
          </cell>
        </row>
        <row r="13361">
          <cell r="A13361" t="str">
            <v>13360</v>
          </cell>
          <cell r="B13361" t="str">
            <v>OM62197</v>
          </cell>
          <cell r="C13361" t="str">
            <v>197 - GCP Allocation O &amp; M Exp Amount</v>
          </cell>
          <cell r="D13361">
            <v>0</v>
          </cell>
          <cell r="F13361" t="str">
            <v>CALC</v>
          </cell>
          <cell r="H13361" t="str">
            <v>197</v>
          </cell>
          <cell r="I13361" t="str">
            <v>C</v>
          </cell>
          <cell r="J13361" t="str">
            <v>om_exp</v>
          </cell>
          <cell r="K13361" t="str">
            <v>alloc_gcp_amt</v>
          </cell>
          <cell r="M13361" t="str">
            <v>2015/07/1/2/A/0</v>
          </cell>
        </row>
        <row r="13362">
          <cell r="A13362" t="str">
            <v>13361</v>
          </cell>
          <cell r="B13362" t="str">
            <v>OM62197</v>
          </cell>
          <cell r="C13362" t="str">
            <v>197 - GCP Allocation O &amp; M Exp Amount</v>
          </cell>
          <cell r="D13362">
            <v>0</v>
          </cell>
          <cell r="F13362" t="str">
            <v>CALC</v>
          </cell>
          <cell r="H13362" t="str">
            <v>197</v>
          </cell>
          <cell r="I13362" t="str">
            <v>C</v>
          </cell>
          <cell r="J13362" t="str">
            <v>om_exp</v>
          </cell>
          <cell r="K13362" t="str">
            <v>alloc_gcp_amt</v>
          </cell>
          <cell r="M13362" t="str">
            <v>2015/07/1/2/A/0</v>
          </cell>
        </row>
        <row r="13363">
          <cell r="A13363" t="str">
            <v>13362</v>
          </cell>
          <cell r="B13363" t="str">
            <v>OM62197</v>
          </cell>
          <cell r="C13363" t="str">
            <v>197 - GCP Allocation O &amp; M Exp Amount</v>
          </cell>
          <cell r="D13363">
            <v>0</v>
          </cell>
          <cell r="F13363" t="str">
            <v>CALC</v>
          </cell>
          <cell r="H13363" t="str">
            <v>197</v>
          </cell>
          <cell r="I13363" t="str">
            <v>C</v>
          </cell>
          <cell r="J13363" t="str">
            <v>om_exp</v>
          </cell>
          <cell r="K13363" t="str">
            <v>alloc_gcp_amt</v>
          </cell>
          <cell r="M13363" t="str">
            <v>2015/07/1/2/A/0</v>
          </cell>
        </row>
        <row r="13364">
          <cell r="A13364" t="str">
            <v>13363</v>
          </cell>
          <cell r="B13364" t="str">
            <v>OM52197</v>
          </cell>
          <cell r="C13364" t="str">
            <v>197 - CP Allocation O &amp; M Exp Amount</v>
          </cell>
          <cell r="D13364">
            <v>0</v>
          </cell>
          <cell r="F13364" t="str">
            <v>CALC</v>
          </cell>
          <cell r="H13364" t="str">
            <v>197</v>
          </cell>
          <cell r="I13364" t="str">
            <v>C</v>
          </cell>
          <cell r="J13364" t="str">
            <v>om_exp</v>
          </cell>
          <cell r="K13364" t="str">
            <v>alloc_cp_amt</v>
          </cell>
          <cell r="M13364" t="str">
            <v>2015/07/1/2/A/0</v>
          </cell>
        </row>
        <row r="13365">
          <cell r="A13365" t="str">
            <v>13364</v>
          </cell>
          <cell r="B13365" t="str">
            <v>OM52197</v>
          </cell>
          <cell r="C13365" t="str">
            <v>197 - CP Allocation O &amp; M Exp Amount</v>
          </cell>
          <cell r="D13365">
            <v>0</v>
          </cell>
          <cell r="F13365" t="str">
            <v>CALC</v>
          </cell>
          <cell r="H13365" t="str">
            <v>197</v>
          </cell>
          <cell r="I13365" t="str">
            <v>C</v>
          </cell>
          <cell r="J13365" t="str">
            <v>om_exp</v>
          </cell>
          <cell r="K13365" t="str">
            <v>alloc_cp_amt</v>
          </cell>
          <cell r="M13365" t="str">
            <v>2015/07/1/2/A/0</v>
          </cell>
        </row>
        <row r="13366">
          <cell r="A13366" t="str">
            <v>13365</v>
          </cell>
          <cell r="B13366" t="str">
            <v>OM52197</v>
          </cell>
          <cell r="C13366" t="str">
            <v>197 - CP Allocation O &amp; M Exp Amount</v>
          </cell>
          <cell r="D13366">
            <v>0</v>
          </cell>
          <cell r="F13366" t="str">
            <v>CALC</v>
          </cell>
          <cell r="H13366" t="str">
            <v>197</v>
          </cell>
          <cell r="I13366" t="str">
            <v>C</v>
          </cell>
          <cell r="J13366" t="str">
            <v>om_exp</v>
          </cell>
          <cell r="K13366" t="str">
            <v>alloc_cp_amt</v>
          </cell>
          <cell r="M13366" t="str">
            <v>2015/07/1/2/A/0</v>
          </cell>
        </row>
        <row r="13367">
          <cell r="A13367" t="str">
            <v>13366</v>
          </cell>
          <cell r="B13367" t="str">
            <v>OM52197</v>
          </cell>
          <cell r="C13367" t="str">
            <v>197 - CP Allocation O &amp; M Exp Amount</v>
          </cell>
          <cell r="D13367">
            <v>0</v>
          </cell>
          <cell r="F13367" t="str">
            <v>CALC</v>
          </cell>
          <cell r="H13367" t="str">
            <v>197</v>
          </cell>
          <cell r="I13367" t="str">
            <v>C</v>
          </cell>
          <cell r="J13367" t="str">
            <v>om_exp</v>
          </cell>
          <cell r="K13367" t="str">
            <v>alloc_cp_amt</v>
          </cell>
          <cell r="M13367" t="str">
            <v>2015/07/1/2/A/0</v>
          </cell>
        </row>
        <row r="13368">
          <cell r="A13368" t="str">
            <v>13367</v>
          </cell>
          <cell r="B13368" t="str">
            <v>OM52197</v>
          </cell>
          <cell r="C13368" t="str">
            <v>197 - CP Allocation O &amp; M Exp Amount</v>
          </cell>
          <cell r="D13368">
            <v>12821.9</v>
          </cell>
          <cell r="F13368" t="str">
            <v>CALC</v>
          </cell>
          <cell r="H13368" t="str">
            <v>197</v>
          </cell>
          <cell r="I13368" t="str">
            <v>C</v>
          </cell>
          <cell r="J13368" t="str">
            <v>om_exp</v>
          </cell>
          <cell r="K13368" t="str">
            <v>alloc_cp_amt</v>
          </cell>
          <cell r="M13368" t="str">
            <v>2015/07/1/2/A/0</v>
          </cell>
        </row>
        <row r="13369">
          <cell r="A13369" t="str">
            <v>13368</v>
          </cell>
          <cell r="B13369" t="str">
            <v>OM52197</v>
          </cell>
          <cell r="C13369" t="str">
            <v>197 - CP Allocation O &amp; M Exp Amount</v>
          </cell>
          <cell r="D13369">
            <v>1301.95</v>
          </cell>
          <cell r="F13369" t="str">
            <v>CALC</v>
          </cell>
          <cell r="H13369" t="str">
            <v>197</v>
          </cell>
          <cell r="I13369" t="str">
            <v>C</v>
          </cell>
          <cell r="J13369" t="str">
            <v>om_exp</v>
          </cell>
          <cell r="K13369" t="str">
            <v>alloc_cp_amt</v>
          </cell>
          <cell r="M13369" t="str">
            <v>2015/07/1/2/A/0</v>
          </cell>
        </row>
        <row r="13370">
          <cell r="A13370" t="str">
            <v>13369</v>
          </cell>
          <cell r="B13370" t="str">
            <v>OM52197</v>
          </cell>
          <cell r="C13370" t="str">
            <v>197 - CP Allocation O &amp; M Exp Amount</v>
          </cell>
          <cell r="D13370">
            <v>105.85</v>
          </cell>
          <cell r="F13370" t="str">
            <v>CALC</v>
          </cell>
          <cell r="H13370" t="str">
            <v>197</v>
          </cell>
          <cell r="I13370" t="str">
            <v>C</v>
          </cell>
          <cell r="J13370" t="str">
            <v>om_exp</v>
          </cell>
          <cell r="K13370" t="str">
            <v>alloc_cp_amt</v>
          </cell>
          <cell r="M13370" t="str">
            <v>2015/07/1/2/A/0</v>
          </cell>
        </row>
        <row r="13371">
          <cell r="A13371" t="str">
            <v>13370</v>
          </cell>
          <cell r="B13371" t="str">
            <v>OM52197</v>
          </cell>
          <cell r="C13371" t="str">
            <v>197 - CP Allocation O &amp; M Exp Amount</v>
          </cell>
          <cell r="D13371">
            <v>0</v>
          </cell>
          <cell r="F13371" t="str">
            <v>CALC</v>
          </cell>
          <cell r="H13371" t="str">
            <v>197</v>
          </cell>
          <cell r="I13371" t="str">
            <v>C</v>
          </cell>
          <cell r="J13371" t="str">
            <v>om_exp</v>
          </cell>
          <cell r="K13371" t="str">
            <v>alloc_cp_amt</v>
          </cell>
          <cell r="M13371" t="str">
            <v>2015/07/1/2/A/0</v>
          </cell>
        </row>
        <row r="13372">
          <cell r="A13372" t="str">
            <v>13371</v>
          </cell>
          <cell r="B13372" t="str">
            <v>OM52197</v>
          </cell>
          <cell r="C13372" t="str">
            <v>197 - CP Allocation O &amp; M Exp Amount</v>
          </cell>
          <cell r="D13372">
            <v>0</v>
          </cell>
          <cell r="F13372" t="str">
            <v>CALC</v>
          </cell>
          <cell r="H13372" t="str">
            <v>197</v>
          </cell>
          <cell r="I13372" t="str">
            <v>C</v>
          </cell>
          <cell r="J13372" t="str">
            <v>om_exp</v>
          </cell>
          <cell r="K13372" t="str">
            <v>alloc_cp_amt</v>
          </cell>
          <cell r="M13372" t="str">
            <v>2015/07/1/2/A/0</v>
          </cell>
        </row>
        <row r="13373">
          <cell r="A13373" t="str">
            <v>13372</v>
          </cell>
          <cell r="B13373" t="str">
            <v>OM52197</v>
          </cell>
          <cell r="C13373" t="str">
            <v>197 - CP Allocation O &amp; M Exp Amount</v>
          </cell>
          <cell r="D13373">
            <v>152295.67999999999</v>
          </cell>
          <cell r="F13373" t="str">
            <v>CALC</v>
          </cell>
          <cell r="H13373" t="str">
            <v>197</v>
          </cell>
          <cell r="I13373" t="str">
            <v>C</v>
          </cell>
          <cell r="J13373" t="str">
            <v>om_exp</v>
          </cell>
          <cell r="K13373" t="str">
            <v>alloc_cp_amt</v>
          </cell>
          <cell r="M13373" t="str">
            <v>2015/07/1/2/A/0</v>
          </cell>
        </row>
        <row r="13374">
          <cell r="A13374" t="str">
            <v>13373</v>
          </cell>
          <cell r="B13374" t="str">
            <v>OM82197</v>
          </cell>
          <cell r="C13374" t="str">
            <v>197 - CP Jurisdictional Factor</v>
          </cell>
          <cell r="D13374">
            <v>0</v>
          </cell>
          <cell r="F13374" t="str">
            <v>CALC</v>
          </cell>
          <cell r="H13374" t="str">
            <v>197</v>
          </cell>
          <cell r="I13374" t="str">
            <v>C</v>
          </cell>
          <cell r="J13374" t="str">
            <v>om_exp</v>
          </cell>
          <cell r="K13374" t="str">
            <v>juris_cp</v>
          </cell>
          <cell r="M13374" t="str">
            <v>2015/07/1/2/A/0</v>
          </cell>
        </row>
        <row r="13375">
          <cell r="A13375" t="str">
            <v>13374</v>
          </cell>
          <cell r="B13375" t="str">
            <v>OM82197</v>
          </cell>
          <cell r="C13375" t="str">
            <v>197 - CP Jurisdictional Factor</v>
          </cell>
          <cell r="D13375">
            <v>0</v>
          </cell>
          <cell r="F13375" t="str">
            <v>CALC</v>
          </cell>
          <cell r="H13375" t="str">
            <v>197</v>
          </cell>
          <cell r="I13375" t="str">
            <v>C</v>
          </cell>
          <cell r="J13375" t="str">
            <v>om_exp</v>
          </cell>
          <cell r="K13375" t="str">
            <v>juris_cp</v>
          </cell>
          <cell r="M13375" t="str">
            <v>2015/07/1/2/A/0</v>
          </cell>
        </row>
        <row r="13376">
          <cell r="A13376" t="str">
            <v>13375</v>
          </cell>
          <cell r="B13376" t="str">
            <v>OM82197</v>
          </cell>
          <cell r="C13376" t="str">
            <v>197 - CP Jurisdictional Factor</v>
          </cell>
          <cell r="D13376">
            <v>0</v>
          </cell>
          <cell r="F13376" t="str">
            <v>CALC</v>
          </cell>
          <cell r="H13376" t="str">
            <v>197</v>
          </cell>
          <cell r="I13376" t="str">
            <v>C</v>
          </cell>
          <cell r="J13376" t="str">
            <v>om_exp</v>
          </cell>
          <cell r="K13376" t="str">
            <v>juris_cp</v>
          </cell>
          <cell r="M13376" t="str">
            <v>2015/07/1/2/A/0</v>
          </cell>
        </row>
        <row r="13377">
          <cell r="A13377" t="str">
            <v>13376</v>
          </cell>
          <cell r="B13377" t="str">
            <v>OM82197</v>
          </cell>
          <cell r="C13377" t="str">
            <v>197 - CP Jurisdictional Factor</v>
          </cell>
          <cell r="D13377">
            <v>0</v>
          </cell>
          <cell r="F13377" t="str">
            <v>CALC</v>
          </cell>
          <cell r="H13377" t="str">
            <v>197</v>
          </cell>
          <cell r="I13377" t="str">
            <v>C</v>
          </cell>
          <cell r="J13377" t="str">
            <v>om_exp</v>
          </cell>
          <cell r="K13377" t="str">
            <v>juris_cp</v>
          </cell>
          <cell r="M13377" t="str">
            <v>2015/07/1/2/A/0</v>
          </cell>
        </row>
        <row r="13378">
          <cell r="A13378" t="str">
            <v>13377</v>
          </cell>
          <cell r="B13378" t="str">
            <v>OM82197</v>
          </cell>
          <cell r="C13378" t="str">
            <v>197 - CP Jurisdictional Factor</v>
          </cell>
          <cell r="D13378">
            <v>0</v>
          </cell>
          <cell r="F13378" t="str">
            <v>CALC</v>
          </cell>
          <cell r="H13378" t="str">
            <v>197</v>
          </cell>
          <cell r="I13378" t="str">
            <v>C</v>
          </cell>
          <cell r="J13378" t="str">
            <v>om_exp</v>
          </cell>
          <cell r="K13378" t="str">
            <v>juris_cp</v>
          </cell>
          <cell r="M13378" t="str">
            <v>2015/07/1/2/A/0</v>
          </cell>
        </row>
        <row r="13379">
          <cell r="A13379" t="str">
            <v>13378</v>
          </cell>
          <cell r="B13379" t="str">
            <v>OM82197</v>
          </cell>
          <cell r="C13379" t="str">
            <v>197 - CP Jurisdictional Factor</v>
          </cell>
          <cell r="D13379">
            <v>0</v>
          </cell>
          <cell r="F13379" t="str">
            <v>CALC</v>
          </cell>
          <cell r="H13379" t="str">
            <v>197</v>
          </cell>
          <cell r="I13379" t="str">
            <v>C</v>
          </cell>
          <cell r="J13379" t="str">
            <v>om_exp</v>
          </cell>
          <cell r="K13379" t="str">
            <v>juris_cp</v>
          </cell>
          <cell r="M13379" t="str">
            <v>2015/07/1/2/A/0</v>
          </cell>
        </row>
        <row r="13380">
          <cell r="A13380" t="str">
            <v>13379</v>
          </cell>
          <cell r="B13380" t="str">
            <v>OM82197</v>
          </cell>
          <cell r="C13380" t="str">
            <v>197 - CP Jurisdictional Factor</v>
          </cell>
          <cell r="D13380">
            <v>0</v>
          </cell>
          <cell r="F13380" t="str">
            <v>CALC</v>
          </cell>
          <cell r="H13380" t="str">
            <v>197</v>
          </cell>
          <cell r="I13380" t="str">
            <v>C</v>
          </cell>
          <cell r="J13380" t="str">
            <v>om_exp</v>
          </cell>
          <cell r="K13380" t="str">
            <v>juris_cp</v>
          </cell>
          <cell r="M13380" t="str">
            <v>2015/07/1/2/A/0</v>
          </cell>
        </row>
        <row r="13381">
          <cell r="A13381" t="str">
            <v>13380</v>
          </cell>
          <cell r="B13381" t="str">
            <v>OM82197</v>
          </cell>
          <cell r="C13381" t="str">
            <v>197 - CP Jurisdictional Factor</v>
          </cell>
          <cell r="D13381">
            <v>0</v>
          </cell>
          <cell r="F13381" t="str">
            <v>CALC</v>
          </cell>
          <cell r="H13381" t="str">
            <v>197</v>
          </cell>
          <cell r="I13381" t="str">
            <v>C</v>
          </cell>
          <cell r="J13381" t="str">
            <v>om_exp</v>
          </cell>
          <cell r="K13381" t="str">
            <v>juris_cp</v>
          </cell>
          <cell r="M13381" t="str">
            <v>2015/07/1/2/A/0</v>
          </cell>
        </row>
        <row r="13382">
          <cell r="A13382" t="str">
            <v>13381</v>
          </cell>
          <cell r="B13382" t="str">
            <v>OM82197</v>
          </cell>
          <cell r="C13382" t="str">
            <v>197 - CP Jurisdictional Factor</v>
          </cell>
          <cell r="D13382">
            <v>0</v>
          </cell>
          <cell r="F13382" t="str">
            <v>CALC</v>
          </cell>
          <cell r="H13382" t="str">
            <v>197</v>
          </cell>
          <cell r="I13382" t="str">
            <v>C</v>
          </cell>
          <cell r="J13382" t="str">
            <v>om_exp</v>
          </cell>
          <cell r="K13382" t="str">
            <v>juris_cp</v>
          </cell>
          <cell r="M13382" t="str">
            <v>2015/07/1/2/A/0</v>
          </cell>
        </row>
        <row r="13383">
          <cell r="A13383" t="str">
            <v>13382</v>
          </cell>
          <cell r="B13383" t="str">
            <v>OM82197</v>
          </cell>
          <cell r="C13383" t="str">
            <v>197 - CP Jurisdictional Factor</v>
          </cell>
          <cell r="D13383">
            <v>0</v>
          </cell>
          <cell r="F13383" t="str">
            <v>CALC</v>
          </cell>
          <cell r="H13383" t="str">
            <v>197</v>
          </cell>
          <cell r="I13383" t="str">
            <v>C</v>
          </cell>
          <cell r="J13383" t="str">
            <v>om_exp</v>
          </cell>
          <cell r="K13383" t="str">
            <v>juris_cp</v>
          </cell>
          <cell r="M13383" t="str">
            <v>2015/07/1/2/A/0</v>
          </cell>
        </row>
        <row r="13384">
          <cell r="A13384" t="str">
            <v>13383</v>
          </cell>
          <cell r="B13384" t="str">
            <v>OM92198</v>
          </cell>
          <cell r="C13384" t="str">
            <v>198 - GCP Jurisdictional Factor</v>
          </cell>
          <cell r="D13384">
            <v>0</v>
          </cell>
          <cell r="F13384" t="str">
            <v>CALC</v>
          </cell>
          <cell r="H13384" t="str">
            <v>198</v>
          </cell>
          <cell r="I13384" t="str">
            <v>C</v>
          </cell>
          <cell r="J13384" t="str">
            <v>om_exp</v>
          </cell>
          <cell r="K13384" t="str">
            <v>juris_gcp</v>
          </cell>
          <cell r="M13384" t="str">
            <v>2015/07/1/2/A/0</v>
          </cell>
        </row>
        <row r="13385">
          <cell r="A13385" t="str">
            <v>13384</v>
          </cell>
          <cell r="B13385" t="str">
            <v>OM92198</v>
          </cell>
          <cell r="C13385" t="str">
            <v>198 - GCP Jurisdictional Factor</v>
          </cell>
          <cell r="D13385">
            <v>0</v>
          </cell>
          <cell r="F13385" t="str">
            <v>CALC</v>
          </cell>
          <cell r="H13385" t="str">
            <v>198</v>
          </cell>
          <cell r="I13385" t="str">
            <v>C</v>
          </cell>
          <cell r="J13385" t="str">
            <v>om_exp</v>
          </cell>
          <cell r="K13385" t="str">
            <v>juris_gcp</v>
          </cell>
          <cell r="M13385" t="str">
            <v>2015/07/1/2/A/0</v>
          </cell>
        </row>
        <row r="13386">
          <cell r="A13386" t="str">
            <v>13385</v>
          </cell>
          <cell r="B13386" t="str">
            <v>OM92198</v>
          </cell>
          <cell r="C13386" t="str">
            <v>198 - GCP Jurisdictional Factor</v>
          </cell>
          <cell r="D13386">
            <v>0</v>
          </cell>
          <cell r="F13386" t="str">
            <v>CALC</v>
          </cell>
          <cell r="H13386" t="str">
            <v>198</v>
          </cell>
          <cell r="I13386" t="str">
            <v>C</v>
          </cell>
          <cell r="J13386" t="str">
            <v>om_exp</v>
          </cell>
          <cell r="K13386" t="str">
            <v>juris_gcp</v>
          </cell>
          <cell r="M13386" t="str">
            <v>2015/07/1/2/A/0</v>
          </cell>
        </row>
        <row r="13387">
          <cell r="A13387" t="str">
            <v>13386</v>
          </cell>
          <cell r="B13387" t="str">
            <v>OM92198</v>
          </cell>
          <cell r="C13387" t="str">
            <v>198 - GCP Jurisdictional Factor</v>
          </cell>
          <cell r="D13387">
            <v>0</v>
          </cell>
          <cell r="F13387" t="str">
            <v>CALC</v>
          </cell>
          <cell r="H13387" t="str">
            <v>198</v>
          </cell>
          <cell r="I13387" t="str">
            <v>C</v>
          </cell>
          <cell r="J13387" t="str">
            <v>om_exp</v>
          </cell>
          <cell r="K13387" t="str">
            <v>juris_gcp</v>
          </cell>
          <cell r="M13387" t="str">
            <v>2015/07/1/2/A/0</v>
          </cell>
        </row>
        <row r="13388">
          <cell r="A13388" t="str">
            <v>13387</v>
          </cell>
          <cell r="B13388" t="str">
            <v>OM92198</v>
          </cell>
          <cell r="C13388" t="str">
            <v>198 - GCP Jurisdictional Factor</v>
          </cell>
          <cell r="D13388">
            <v>0</v>
          </cell>
          <cell r="F13388" t="str">
            <v>CALC</v>
          </cell>
          <cell r="H13388" t="str">
            <v>198</v>
          </cell>
          <cell r="I13388" t="str">
            <v>C</v>
          </cell>
          <cell r="J13388" t="str">
            <v>om_exp</v>
          </cell>
          <cell r="K13388" t="str">
            <v>juris_gcp</v>
          </cell>
          <cell r="M13388" t="str">
            <v>2015/07/1/2/A/0</v>
          </cell>
        </row>
        <row r="13389">
          <cell r="A13389" t="str">
            <v>13388</v>
          </cell>
          <cell r="B13389" t="str">
            <v>OM92198</v>
          </cell>
          <cell r="C13389" t="str">
            <v>198 - GCP Jurisdictional Factor</v>
          </cell>
          <cell r="D13389">
            <v>0</v>
          </cell>
          <cell r="F13389" t="str">
            <v>CALC</v>
          </cell>
          <cell r="H13389" t="str">
            <v>198</v>
          </cell>
          <cell r="I13389" t="str">
            <v>C</v>
          </cell>
          <cell r="J13389" t="str">
            <v>om_exp</v>
          </cell>
          <cell r="K13389" t="str">
            <v>juris_gcp</v>
          </cell>
          <cell r="M13389" t="str">
            <v>2015/07/1/2/A/0</v>
          </cell>
        </row>
        <row r="13390">
          <cell r="A13390" t="str">
            <v>13389</v>
          </cell>
          <cell r="B13390" t="str">
            <v>OM92198</v>
          </cell>
          <cell r="C13390" t="str">
            <v>198 - GCP Jurisdictional Factor</v>
          </cell>
          <cell r="D13390">
            <v>0</v>
          </cell>
          <cell r="F13390" t="str">
            <v>CALC</v>
          </cell>
          <cell r="H13390" t="str">
            <v>198</v>
          </cell>
          <cell r="I13390" t="str">
            <v>C</v>
          </cell>
          <cell r="J13390" t="str">
            <v>om_exp</v>
          </cell>
          <cell r="K13390" t="str">
            <v>juris_gcp</v>
          </cell>
          <cell r="M13390" t="str">
            <v>2015/07/1/2/A/0</v>
          </cell>
        </row>
        <row r="13391">
          <cell r="A13391" t="str">
            <v>13390</v>
          </cell>
          <cell r="B13391" t="str">
            <v>OM92198</v>
          </cell>
          <cell r="C13391" t="str">
            <v>198 - GCP Jurisdictional Factor</v>
          </cell>
          <cell r="D13391">
            <v>0</v>
          </cell>
          <cell r="F13391" t="str">
            <v>CALC</v>
          </cell>
          <cell r="H13391" t="str">
            <v>198</v>
          </cell>
          <cell r="I13391" t="str">
            <v>C</v>
          </cell>
          <cell r="J13391" t="str">
            <v>om_exp</v>
          </cell>
          <cell r="K13391" t="str">
            <v>juris_gcp</v>
          </cell>
          <cell r="M13391" t="str">
            <v>2015/07/1/2/A/0</v>
          </cell>
        </row>
        <row r="13392">
          <cell r="A13392" t="str">
            <v>13391</v>
          </cell>
          <cell r="B13392" t="str">
            <v>OM92198</v>
          </cell>
          <cell r="C13392" t="str">
            <v>198 - GCP Jurisdictional Factor</v>
          </cell>
          <cell r="D13392">
            <v>0</v>
          </cell>
          <cell r="F13392" t="str">
            <v>CALC</v>
          </cell>
          <cell r="H13392" t="str">
            <v>198</v>
          </cell>
          <cell r="I13392" t="str">
            <v>C</v>
          </cell>
          <cell r="J13392" t="str">
            <v>om_exp</v>
          </cell>
          <cell r="K13392" t="str">
            <v>juris_gcp</v>
          </cell>
          <cell r="M13392" t="str">
            <v>2015/07/1/2/A/0</v>
          </cell>
        </row>
        <row r="13393">
          <cell r="A13393" t="str">
            <v>13392</v>
          </cell>
          <cell r="B13393" t="str">
            <v>OM92198</v>
          </cell>
          <cell r="C13393" t="str">
            <v>198 - GCP Jurisdictional Factor</v>
          </cell>
          <cell r="D13393">
            <v>0</v>
          </cell>
          <cell r="F13393" t="str">
            <v>CALC</v>
          </cell>
          <cell r="H13393" t="str">
            <v>198</v>
          </cell>
          <cell r="I13393" t="str">
            <v>C</v>
          </cell>
          <cell r="J13393" t="str">
            <v>om_exp</v>
          </cell>
          <cell r="K13393" t="str">
            <v>juris_gcp</v>
          </cell>
          <cell r="M13393" t="str">
            <v>2015/07/1/2/A/0</v>
          </cell>
        </row>
        <row r="13394">
          <cell r="A13394" t="str">
            <v>13393</v>
          </cell>
          <cell r="B13394" t="str">
            <v>OM92198</v>
          </cell>
          <cell r="C13394" t="str">
            <v>198 - GCP Jurisdictional Factor</v>
          </cell>
          <cell r="D13394">
            <v>0</v>
          </cell>
          <cell r="F13394" t="str">
            <v>CALC</v>
          </cell>
          <cell r="H13394" t="str">
            <v>198</v>
          </cell>
          <cell r="I13394" t="str">
            <v>C</v>
          </cell>
          <cell r="J13394" t="str">
            <v>om_exp</v>
          </cell>
          <cell r="K13394" t="str">
            <v>juris_gcp</v>
          </cell>
          <cell r="M13394" t="str">
            <v>2015/07/1/2/A/0</v>
          </cell>
        </row>
        <row r="13395">
          <cell r="A13395" t="str">
            <v>13394</v>
          </cell>
          <cell r="B13395" t="str">
            <v>OM92198</v>
          </cell>
          <cell r="C13395" t="str">
            <v>198 - GCP Jurisdictional Factor</v>
          </cell>
          <cell r="D13395">
            <v>0</v>
          </cell>
          <cell r="F13395" t="str">
            <v>CALC</v>
          </cell>
          <cell r="H13395" t="str">
            <v>198</v>
          </cell>
          <cell r="I13395" t="str">
            <v>C</v>
          </cell>
          <cell r="J13395" t="str">
            <v>om_exp</v>
          </cell>
          <cell r="K13395" t="str">
            <v>juris_gcp</v>
          </cell>
          <cell r="M13395" t="str">
            <v>2015/07/1/2/A/0</v>
          </cell>
        </row>
        <row r="13396">
          <cell r="A13396" t="str">
            <v>13395</v>
          </cell>
          <cell r="B13396" t="str">
            <v>OMC2198</v>
          </cell>
          <cell r="C13396" t="str">
            <v>198 - GCP Jurisdictional O &amp; M Exp Amount</v>
          </cell>
          <cell r="D13396">
            <v>0</v>
          </cell>
          <cell r="F13396" t="str">
            <v>CALC</v>
          </cell>
          <cell r="H13396" t="str">
            <v>198</v>
          </cell>
          <cell r="I13396" t="str">
            <v>C</v>
          </cell>
          <cell r="J13396" t="str">
            <v>om_exp</v>
          </cell>
          <cell r="K13396" t="str">
            <v>juris_gcp_amt</v>
          </cell>
          <cell r="M13396" t="str">
            <v>2015/07/1/2/A/0</v>
          </cell>
        </row>
        <row r="13397">
          <cell r="A13397" t="str">
            <v>13396</v>
          </cell>
          <cell r="B13397" t="str">
            <v>OMC2198</v>
          </cell>
          <cell r="C13397" t="str">
            <v>198 - GCP Jurisdictional O &amp; M Exp Amount</v>
          </cell>
          <cell r="D13397">
            <v>0</v>
          </cell>
          <cell r="F13397" t="str">
            <v>CALC</v>
          </cell>
          <cell r="H13397" t="str">
            <v>198</v>
          </cell>
          <cell r="I13397" t="str">
            <v>C</v>
          </cell>
          <cell r="J13397" t="str">
            <v>om_exp</v>
          </cell>
          <cell r="K13397" t="str">
            <v>juris_gcp_amt</v>
          </cell>
          <cell r="M13397" t="str">
            <v>2015/07/1/2/A/0</v>
          </cell>
        </row>
        <row r="13398">
          <cell r="A13398" t="str">
            <v>13397</v>
          </cell>
          <cell r="B13398" t="str">
            <v>OMC2198</v>
          </cell>
          <cell r="C13398" t="str">
            <v>198 - GCP Jurisdictional O &amp; M Exp Amount</v>
          </cell>
          <cell r="D13398">
            <v>0</v>
          </cell>
          <cell r="F13398" t="str">
            <v>CALC</v>
          </cell>
          <cell r="H13398" t="str">
            <v>198</v>
          </cell>
          <cell r="I13398" t="str">
            <v>C</v>
          </cell>
          <cell r="J13398" t="str">
            <v>om_exp</v>
          </cell>
          <cell r="K13398" t="str">
            <v>juris_gcp_amt</v>
          </cell>
          <cell r="M13398" t="str">
            <v>2015/07/1/2/A/0</v>
          </cell>
        </row>
        <row r="13399">
          <cell r="A13399" t="str">
            <v>13398</v>
          </cell>
          <cell r="B13399" t="str">
            <v>OMC2198</v>
          </cell>
          <cell r="C13399" t="str">
            <v>198 - GCP Jurisdictional O &amp; M Exp Amount</v>
          </cell>
          <cell r="D13399">
            <v>0</v>
          </cell>
          <cell r="F13399" t="str">
            <v>CALC</v>
          </cell>
          <cell r="H13399" t="str">
            <v>198</v>
          </cell>
          <cell r="I13399" t="str">
            <v>C</v>
          </cell>
          <cell r="J13399" t="str">
            <v>om_exp</v>
          </cell>
          <cell r="K13399" t="str">
            <v>juris_gcp_amt</v>
          </cell>
          <cell r="M13399" t="str">
            <v>2015/07/1/2/A/0</v>
          </cell>
        </row>
        <row r="13400">
          <cell r="A13400" t="str">
            <v>13399</v>
          </cell>
          <cell r="B13400" t="str">
            <v>OMC2198</v>
          </cell>
          <cell r="C13400" t="str">
            <v>198 - GCP Jurisdictional O &amp; M Exp Amount</v>
          </cell>
          <cell r="D13400">
            <v>0</v>
          </cell>
          <cell r="F13400" t="str">
            <v>CALC</v>
          </cell>
          <cell r="H13400" t="str">
            <v>198</v>
          </cell>
          <cell r="I13400" t="str">
            <v>C</v>
          </cell>
          <cell r="J13400" t="str">
            <v>om_exp</v>
          </cell>
          <cell r="K13400" t="str">
            <v>juris_gcp_amt</v>
          </cell>
          <cell r="M13400" t="str">
            <v>2015/07/1/2/A/0</v>
          </cell>
        </row>
        <row r="13401">
          <cell r="A13401" t="str">
            <v>13400</v>
          </cell>
          <cell r="B13401" t="str">
            <v>OMC2198</v>
          </cell>
          <cell r="C13401" t="str">
            <v>198 - GCP Jurisdictional O &amp; M Exp Amount</v>
          </cell>
          <cell r="D13401">
            <v>0</v>
          </cell>
          <cell r="F13401" t="str">
            <v>CALC</v>
          </cell>
          <cell r="H13401" t="str">
            <v>198</v>
          </cell>
          <cell r="I13401" t="str">
            <v>C</v>
          </cell>
          <cell r="J13401" t="str">
            <v>om_exp</v>
          </cell>
          <cell r="K13401" t="str">
            <v>juris_gcp_amt</v>
          </cell>
          <cell r="M13401" t="str">
            <v>2015/07/1/2/A/0</v>
          </cell>
        </row>
        <row r="13402">
          <cell r="A13402" t="str">
            <v>13401</v>
          </cell>
          <cell r="B13402" t="str">
            <v>OMC2198</v>
          </cell>
          <cell r="C13402" t="str">
            <v>198 - GCP Jurisdictional O &amp; M Exp Amount</v>
          </cell>
          <cell r="D13402">
            <v>0</v>
          </cell>
          <cell r="F13402" t="str">
            <v>CALC</v>
          </cell>
          <cell r="H13402" t="str">
            <v>198</v>
          </cell>
          <cell r="I13402" t="str">
            <v>C</v>
          </cell>
          <cell r="J13402" t="str">
            <v>om_exp</v>
          </cell>
          <cell r="K13402" t="str">
            <v>juris_gcp_amt</v>
          </cell>
          <cell r="M13402" t="str">
            <v>2015/07/1/2/A/0</v>
          </cell>
        </row>
        <row r="13403">
          <cell r="A13403" t="str">
            <v>13402</v>
          </cell>
          <cell r="B13403" t="str">
            <v>OMC2198</v>
          </cell>
          <cell r="C13403" t="str">
            <v>198 - GCP Jurisdictional O &amp; M Exp Amount</v>
          </cell>
          <cell r="D13403">
            <v>0</v>
          </cell>
          <cell r="F13403" t="str">
            <v>CALC</v>
          </cell>
          <cell r="H13403" t="str">
            <v>198</v>
          </cell>
          <cell r="I13403" t="str">
            <v>C</v>
          </cell>
          <cell r="J13403" t="str">
            <v>om_exp</v>
          </cell>
          <cell r="K13403" t="str">
            <v>juris_gcp_amt</v>
          </cell>
          <cell r="M13403" t="str">
            <v>2015/07/1/2/A/0</v>
          </cell>
        </row>
        <row r="13404">
          <cell r="A13404" t="str">
            <v>13403</v>
          </cell>
          <cell r="B13404" t="str">
            <v>OMC2198</v>
          </cell>
          <cell r="C13404" t="str">
            <v>198 - GCP Jurisdictional O &amp; M Exp Amount</v>
          </cell>
          <cell r="D13404">
            <v>0</v>
          </cell>
          <cell r="F13404" t="str">
            <v>CALC</v>
          </cell>
          <cell r="H13404" t="str">
            <v>198</v>
          </cell>
          <cell r="I13404" t="str">
            <v>C</v>
          </cell>
          <cell r="J13404" t="str">
            <v>om_exp</v>
          </cell>
          <cell r="K13404" t="str">
            <v>juris_gcp_amt</v>
          </cell>
          <cell r="M13404" t="str">
            <v>2015/07/1/2/A/0</v>
          </cell>
        </row>
        <row r="13405">
          <cell r="A13405" t="str">
            <v>13404</v>
          </cell>
          <cell r="B13405" t="str">
            <v>OMC2198</v>
          </cell>
          <cell r="C13405" t="str">
            <v>198 - GCP Jurisdictional O &amp; M Exp Amount</v>
          </cell>
          <cell r="D13405">
            <v>0</v>
          </cell>
          <cell r="F13405" t="str">
            <v>CALC</v>
          </cell>
          <cell r="H13405" t="str">
            <v>198</v>
          </cell>
          <cell r="I13405" t="str">
            <v>C</v>
          </cell>
          <cell r="J13405" t="str">
            <v>om_exp</v>
          </cell>
          <cell r="K13405" t="str">
            <v>juris_gcp_amt</v>
          </cell>
          <cell r="M13405" t="str">
            <v>2015/07/1/2/A/0</v>
          </cell>
        </row>
        <row r="13406">
          <cell r="A13406" t="str">
            <v>13405</v>
          </cell>
          <cell r="B13406" t="str">
            <v>OMC2198</v>
          </cell>
          <cell r="C13406" t="str">
            <v>198 - GCP Jurisdictional O &amp; M Exp Amount</v>
          </cell>
          <cell r="D13406">
            <v>0</v>
          </cell>
          <cell r="F13406" t="str">
            <v>CALC</v>
          </cell>
          <cell r="H13406" t="str">
            <v>198</v>
          </cell>
          <cell r="I13406" t="str">
            <v>C</v>
          </cell>
          <cell r="J13406" t="str">
            <v>om_exp</v>
          </cell>
          <cell r="K13406" t="str">
            <v>juris_gcp_amt</v>
          </cell>
          <cell r="M13406" t="str">
            <v>2015/07/1/2/A/0</v>
          </cell>
        </row>
        <row r="13407">
          <cell r="A13407" t="str">
            <v>13406</v>
          </cell>
          <cell r="B13407" t="str">
            <v>OMC2198</v>
          </cell>
          <cell r="C13407" t="str">
            <v>198 - GCP Jurisdictional O &amp; M Exp Amount</v>
          </cell>
          <cell r="D13407">
            <v>0</v>
          </cell>
          <cell r="F13407" t="str">
            <v>CALC</v>
          </cell>
          <cell r="H13407" t="str">
            <v>198</v>
          </cell>
          <cell r="I13407" t="str">
            <v>C</v>
          </cell>
          <cell r="J13407" t="str">
            <v>om_exp</v>
          </cell>
          <cell r="K13407" t="str">
            <v>juris_gcp_amt</v>
          </cell>
          <cell r="M13407" t="str">
            <v>2015/07/1/2/A/0</v>
          </cell>
        </row>
        <row r="13408">
          <cell r="A13408" t="str">
            <v>13407</v>
          </cell>
          <cell r="B13408" t="str">
            <v>OM62198</v>
          </cell>
          <cell r="C13408" t="str">
            <v>198 - GCP Allocation O &amp; M Exp Amount</v>
          </cell>
          <cell r="D13408">
            <v>0</v>
          </cell>
          <cell r="F13408" t="str">
            <v>CALC</v>
          </cell>
          <cell r="H13408" t="str">
            <v>198</v>
          </cell>
          <cell r="I13408" t="str">
            <v>C</v>
          </cell>
          <cell r="J13408" t="str">
            <v>om_exp</v>
          </cell>
          <cell r="K13408" t="str">
            <v>alloc_gcp_amt</v>
          </cell>
          <cell r="M13408" t="str">
            <v>2015/07/1/2/A/0</v>
          </cell>
        </row>
        <row r="13409">
          <cell r="A13409" t="str">
            <v>13408</v>
          </cell>
          <cell r="B13409" t="str">
            <v>OM62198</v>
          </cell>
          <cell r="C13409" t="str">
            <v>198 - GCP Allocation O &amp; M Exp Amount</v>
          </cell>
          <cell r="D13409">
            <v>0</v>
          </cell>
          <cell r="F13409" t="str">
            <v>CALC</v>
          </cell>
          <cell r="H13409" t="str">
            <v>198</v>
          </cell>
          <cell r="I13409" t="str">
            <v>C</v>
          </cell>
          <cell r="J13409" t="str">
            <v>om_exp</v>
          </cell>
          <cell r="K13409" t="str">
            <v>alloc_gcp_amt</v>
          </cell>
          <cell r="M13409" t="str">
            <v>2015/07/1/2/A/0</v>
          </cell>
        </row>
        <row r="13410">
          <cell r="A13410" t="str">
            <v>13409</v>
          </cell>
          <cell r="B13410" t="str">
            <v>OM62198</v>
          </cell>
          <cell r="C13410" t="str">
            <v>198 - GCP Allocation O &amp; M Exp Amount</v>
          </cell>
          <cell r="D13410">
            <v>0</v>
          </cell>
          <cell r="F13410" t="str">
            <v>CALC</v>
          </cell>
          <cell r="H13410" t="str">
            <v>198</v>
          </cell>
          <cell r="I13410" t="str">
            <v>C</v>
          </cell>
          <cell r="J13410" t="str">
            <v>om_exp</v>
          </cell>
          <cell r="K13410" t="str">
            <v>alloc_gcp_amt</v>
          </cell>
          <cell r="M13410" t="str">
            <v>2015/07/1/2/A/0</v>
          </cell>
        </row>
        <row r="13411">
          <cell r="A13411" t="str">
            <v>13410</v>
          </cell>
          <cell r="B13411" t="str">
            <v>OM62198</v>
          </cell>
          <cell r="C13411" t="str">
            <v>198 - GCP Allocation O &amp; M Exp Amount</v>
          </cell>
          <cell r="D13411">
            <v>0</v>
          </cell>
          <cell r="F13411" t="str">
            <v>CALC</v>
          </cell>
          <cell r="H13411" t="str">
            <v>198</v>
          </cell>
          <cell r="I13411" t="str">
            <v>C</v>
          </cell>
          <cell r="J13411" t="str">
            <v>om_exp</v>
          </cell>
          <cell r="K13411" t="str">
            <v>alloc_gcp_amt</v>
          </cell>
          <cell r="M13411" t="str">
            <v>2015/07/1/2/A/0</v>
          </cell>
        </row>
        <row r="13412">
          <cell r="A13412" t="str">
            <v>13411</v>
          </cell>
          <cell r="B13412" t="str">
            <v>OM62198</v>
          </cell>
          <cell r="C13412" t="str">
            <v>198 - GCP Allocation O &amp; M Exp Amount</v>
          </cell>
          <cell r="D13412">
            <v>0</v>
          </cell>
          <cell r="F13412" t="str">
            <v>CALC</v>
          </cell>
          <cell r="H13412" t="str">
            <v>198</v>
          </cell>
          <cell r="I13412" t="str">
            <v>C</v>
          </cell>
          <cell r="J13412" t="str">
            <v>om_exp</v>
          </cell>
          <cell r="K13412" t="str">
            <v>alloc_gcp_amt</v>
          </cell>
          <cell r="M13412" t="str">
            <v>2015/07/1/2/A/0</v>
          </cell>
        </row>
        <row r="13413">
          <cell r="A13413" t="str">
            <v>13412</v>
          </cell>
          <cell r="B13413" t="str">
            <v>OM62198</v>
          </cell>
          <cell r="C13413" t="str">
            <v>198 - GCP Allocation O &amp; M Exp Amount</v>
          </cell>
          <cell r="D13413">
            <v>0</v>
          </cell>
          <cell r="F13413" t="str">
            <v>CALC</v>
          </cell>
          <cell r="H13413" t="str">
            <v>198</v>
          </cell>
          <cell r="I13413" t="str">
            <v>C</v>
          </cell>
          <cell r="J13413" t="str">
            <v>om_exp</v>
          </cell>
          <cell r="K13413" t="str">
            <v>alloc_gcp_amt</v>
          </cell>
          <cell r="M13413" t="str">
            <v>2015/07/1/2/A/0</v>
          </cell>
        </row>
        <row r="13414">
          <cell r="A13414" t="str">
            <v>13413</v>
          </cell>
          <cell r="B13414" t="str">
            <v>OM62198</v>
          </cell>
          <cell r="C13414" t="str">
            <v>198 - GCP Allocation O &amp; M Exp Amount</v>
          </cell>
          <cell r="D13414">
            <v>0</v>
          </cell>
          <cell r="F13414" t="str">
            <v>CALC</v>
          </cell>
          <cell r="H13414" t="str">
            <v>198</v>
          </cell>
          <cell r="I13414" t="str">
            <v>C</v>
          </cell>
          <cell r="J13414" t="str">
            <v>om_exp</v>
          </cell>
          <cell r="K13414" t="str">
            <v>alloc_gcp_amt</v>
          </cell>
          <cell r="M13414" t="str">
            <v>2015/07/1/2/A/0</v>
          </cell>
        </row>
        <row r="13415">
          <cell r="A13415" t="str">
            <v>13414</v>
          </cell>
          <cell r="B13415" t="str">
            <v>OM62198</v>
          </cell>
          <cell r="C13415" t="str">
            <v>198 - GCP Allocation O &amp; M Exp Amount</v>
          </cell>
          <cell r="D13415">
            <v>0</v>
          </cell>
          <cell r="F13415" t="str">
            <v>CALC</v>
          </cell>
          <cell r="H13415" t="str">
            <v>198</v>
          </cell>
          <cell r="I13415" t="str">
            <v>C</v>
          </cell>
          <cell r="J13415" t="str">
            <v>om_exp</v>
          </cell>
          <cell r="K13415" t="str">
            <v>alloc_gcp_amt</v>
          </cell>
          <cell r="M13415" t="str">
            <v>2015/07/1/2/A/0</v>
          </cell>
        </row>
        <row r="13416">
          <cell r="A13416" t="str">
            <v>13415</v>
          </cell>
          <cell r="B13416" t="str">
            <v>OM62198</v>
          </cell>
          <cell r="C13416" t="str">
            <v>198 - GCP Allocation O &amp; M Exp Amount</v>
          </cell>
          <cell r="D13416">
            <v>0</v>
          </cell>
          <cell r="F13416" t="str">
            <v>CALC</v>
          </cell>
          <cell r="H13416" t="str">
            <v>198</v>
          </cell>
          <cell r="I13416" t="str">
            <v>C</v>
          </cell>
          <cell r="J13416" t="str">
            <v>om_exp</v>
          </cell>
          <cell r="K13416" t="str">
            <v>alloc_gcp_amt</v>
          </cell>
          <cell r="M13416" t="str">
            <v>2015/07/1/2/A/0</v>
          </cell>
        </row>
        <row r="13417">
          <cell r="A13417" t="str">
            <v>13416</v>
          </cell>
          <cell r="B13417" t="str">
            <v>OM62198</v>
          </cell>
          <cell r="C13417" t="str">
            <v>198 - GCP Allocation O &amp; M Exp Amount</v>
          </cell>
          <cell r="D13417">
            <v>0</v>
          </cell>
          <cell r="F13417" t="str">
            <v>CALC</v>
          </cell>
          <cell r="H13417" t="str">
            <v>198</v>
          </cell>
          <cell r="I13417" t="str">
            <v>C</v>
          </cell>
          <cell r="J13417" t="str">
            <v>om_exp</v>
          </cell>
          <cell r="K13417" t="str">
            <v>alloc_gcp_amt</v>
          </cell>
          <cell r="M13417" t="str">
            <v>2015/07/1/2/A/0</v>
          </cell>
        </row>
        <row r="13418">
          <cell r="A13418" t="str">
            <v>13417</v>
          </cell>
          <cell r="B13418" t="str">
            <v>OM62198</v>
          </cell>
          <cell r="C13418" t="str">
            <v>198 - GCP Allocation O &amp; M Exp Amount</v>
          </cell>
          <cell r="D13418">
            <v>0</v>
          </cell>
          <cell r="F13418" t="str">
            <v>CALC</v>
          </cell>
          <cell r="H13418" t="str">
            <v>198</v>
          </cell>
          <cell r="I13418" t="str">
            <v>C</v>
          </cell>
          <cell r="J13418" t="str">
            <v>om_exp</v>
          </cell>
          <cell r="K13418" t="str">
            <v>alloc_gcp_amt</v>
          </cell>
          <cell r="M13418" t="str">
            <v>2015/07/1/2/A/0</v>
          </cell>
        </row>
        <row r="13419">
          <cell r="A13419" t="str">
            <v>13418</v>
          </cell>
          <cell r="B13419" t="str">
            <v>OM62198</v>
          </cell>
          <cell r="C13419" t="str">
            <v>198 - GCP Allocation O &amp; M Exp Amount</v>
          </cell>
          <cell r="D13419">
            <v>0</v>
          </cell>
          <cell r="F13419" t="str">
            <v>CALC</v>
          </cell>
          <cell r="H13419" t="str">
            <v>198</v>
          </cell>
          <cell r="I13419" t="str">
            <v>C</v>
          </cell>
          <cell r="J13419" t="str">
            <v>om_exp</v>
          </cell>
          <cell r="K13419" t="str">
            <v>alloc_gcp_amt</v>
          </cell>
          <cell r="M13419" t="str">
            <v>2015/07/1/2/A/0</v>
          </cell>
        </row>
        <row r="13420">
          <cell r="A13420" t="str">
            <v>13419</v>
          </cell>
          <cell r="B13420" t="str">
            <v>OMD2198</v>
          </cell>
          <cell r="C13420" t="str">
            <v>198 - Energy Jurisdictional O &amp; M Exp Amount</v>
          </cell>
          <cell r="D13420">
            <v>0</v>
          </cell>
          <cell r="F13420" t="str">
            <v>CALC</v>
          </cell>
          <cell r="H13420" t="str">
            <v>198</v>
          </cell>
          <cell r="I13420" t="str">
            <v>C</v>
          </cell>
          <cell r="J13420" t="str">
            <v>om_exp</v>
          </cell>
          <cell r="K13420" t="str">
            <v>juris_energy_amt</v>
          </cell>
          <cell r="M13420" t="str">
            <v>2015/07/1/2/A/0</v>
          </cell>
        </row>
        <row r="13421">
          <cell r="A13421" t="str">
            <v>13420</v>
          </cell>
          <cell r="B13421" t="str">
            <v>OMD2198</v>
          </cell>
          <cell r="C13421" t="str">
            <v>198 - Energy Jurisdictional O &amp; M Exp Amount</v>
          </cell>
          <cell r="D13421">
            <v>0</v>
          </cell>
          <cell r="F13421" t="str">
            <v>CALC</v>
          </cell>
          <cell r="H13421" t="str">
            <v>198</v>
          </cell>
          <cell r="I13421" t="str">
            <v>C</v>
          </cell>
          <cell r="J13421" t="str">
            <v>om_exp</v>
          </cell>
          <cell r="K13421" t="str">
            <v>juris_energy_amt</v>
          </cell>
          <cell r="M13421" t="str">
            <v>2015/07/1/2/A/0</v>
          </cell>
        </row>
        <row r="13422">
          <cell r="A13422" t="str">
            <v>13421</v>
          </cell>
          <cell r="B13422" t="str">
            <v>OMD2198</v>
          </cell>
          <cell r="C13422" t="str">
            <v>198 - Energy Jurisdictional O &amp; M Exp Amount</v>
          </cell>
          <cell r="D13422">
            <v>0</v>
          </cell>
          <cell r="F13422" t="str">
            <v>CALC</v>
          </cell>
          <cell r="H13422" t="str">
            <v>198</v>
          </cell>
          <cell r="I13422" t="str">
            <v>C</v>
          </cell>
          <cell r="J13422" t="str">
            <v>om_exp</v>
          </cell>
          <cell r="K13422" t="str">
            <v>juris_energy_amt</v>
          </cell>
          <cell r="M13422" t="str">
            <v>2015/07/1/2/A/0</v>
          </cell>
        </row>
        <row r="13423">
          <cell r="A13423" t="str">
            <v>13422</v>
          </cell>
          <cell r="B13423" t="str">
            <v>OMD2198</v>
          </cell>
          <cell r="C13423" t="str">
            <v>198 - Energy Jurisdictional O &amp; M Exp Amount</v>
          </cell>
          <cell r="D13423">
            <v>0</v>
          </cell>
          <cell r="F13423" t="str">
            <v>CALC</v>
          </cell>
          <cell r="H13423" t="str">
            <v>198</v>
          </cell>
          <cell r="I13423" t="str">
            <v>C</v>
          </cell>
          <cell r="J13423" t="str">
            <v>om_exp</v>
          </cell>
          <cell r="K13423" t="str">
            <v>juris_energy_amt</v>
          </cell>
          <cell r="M13423" t="str">
            <v>2015/07/1/2/A/0</v>
          </cell>
        </row>
        <row r="13424">
          <cell r="A13424" t="str">
            <v>13423</v>
          </cell>
          <cell r="B13424" t="str">
            <v>OMD2198</v>
          </cell>
          <cell r="C13424" t="str">
            <v>198 - Energy Jurisdictional O &amp; M Exp Amount</v>
          </cell>
          <cell r="D13424">
            <v>0</v>
          </cell>
          <cell r="F13424" t="str">
            <v>CALC</v>
          </cell>
          <cell r="H13424" t="str">
            <v>198</v>
          </cell>
          <cell r="I13424" t="str">
            <v>C</v>
          </cell>
          <cell r="J13424" t="str">
            <v>om_exp</v>
          </cell>
          <cell r="K13424" t="str">
            <v>juris_energy_amt</v>
          </cell>
          <cell r="M13424" t="str">
            <v>2015/07/1/2/A/0</v>
          </cell>
        </row>
        <row r="13425">
          <cell r="A13425" t="str">
            <v>13424</v>
          </cell>
          <cell r="B13425" t="str">
            <v>OMD2198</v>
          </cell>
          <cell r="C13425" t="str">
            <v>198 - Energy Jurisdictional O &amp; M Exp Amount</v>
          </cell>
          <cell r="D13425">
            <v>0</v>
          </cell>
          <cell r="F13425" t="str">
            <v>CALC</v>
          </cell>
          <cell r="H13425" t="str">
            <v>198</v>
          </cell>
          <cell r="I13425" t="str">
            <v>C</v>
          </cell>
          <cell r="J13425" t="str">
            <v>om_exp</v>
          </cell>
          <cell r="K13425" t="str">
            <v>juris_energy_amt</v>
          </cell>
          <cell r="M13425" t="str">
            <v>2015/07/1/2/A/0</v>
          </cell>
        </row>
        <row r="13426">
          <cell r="A13426" t="str">
            <v>13425</v>
          </cell>
          <cell r="B13426" t="str">
            <v>OMD2198</v>
          </cell>
          <cell r="C13426" t="str">
            <v>198 - Energy Jurisdictional O &amp; M Exp Amount</v>
          </cell>
          <cell r="D13426">
            <v>0</v>
          </cell>
          <cell r="F13426" t="str">
            <v>CALC</v>
          </cell>
          <cell r="H13426" t="str">
            <v>198</v>
          </cell>
          <cell r="I13426" t="str">
            <v>C</v>
          </cell>
          <cell r="J13426" t="str">
            <v>om_exp</v>
          </cell>
          <cell r="K13426" t="str">
            <v>juris_energy_amt</v>
          </cell>
          <cell r="M13426" t="str">
            <v>2015/07/1/2/A/0</v>
          </cell>
        </row>
        <row r="13427">
          <cell r="A13427" t="str">
            <v>13426</v>
          </cell>
          <cell r="B13427" t="str">
            <v>OMD2198</v>
          </cell>
          <cell r="C13427" t="str">
            <v>198 - Energy Jurisdictional O &amp; M Exp Amount</v>
          </cell>
          <cell r="D13427">
            <v>0</v>
          </cell>
          <cell r="F13427" t="str">
            <v>CALC</v>
          </cell>
          <cell r="H13427" t="str">
            <v>198</v>
          </cell>
          <cell r="I13427" t="str">
            <v>C</v>
          </cell>
          <cell r="J13427" t="str">
            <v>om_exp</v>
          </cell>
          <cell r="K13427" t="str">
            <v>juris_energy_amt</v>
          </cell>
          <cell r="M13427" t="str">
            <v>2015/07/1/2/A/0</v>
          </cell>
        </row>
        <row r="13428">
          <cell r="A13428" t="str">
            <v>13427</v>
          </cell>
          <cell r="B13428" t="str">
            <v>OMD2198</v>
          </cell>
          <cell r="C13428" t="str">
            <v>198 - Energy Jurisdictional O &amp; M Exp Amount</v>
          </cell>
          <cell r="D13428">
            <v>0</v>
          </cell>
          <cell r="F13428" t="str">
            <v>CALC</v>
          </cell>
          <cell r="H13428" t="str">
            <v>198</v>
          </cell>
          <cell r="I13428" t="str">
            <v>C</v>
          </cell>
          <cell r="J13428" t="str">
            <v>om_exp</v>
          </cell>
          <cell r="K13428" t="str">
            <v>juris_energy_amt</v>
          </cell>
          <cell r="M13428" t="str">
            <v>2015/07/1/2/A/0</v>
          </cell>
        </row>
        <row r="13429">
          <cell r="A13429" t="str">
            <v>13428</v>
          </cell>
          <cell r="B13429" t="str">
            <v>OMD2198</v>
          </cell>
          <cell r="C13429" t="str">
            <v>198 - Energy Jurisdictional O &amp; M Exp Amount</v>
          </cell>
          <cell r="D13429">
            <v>0</v>
          </cell>
          <cell r="F13429" t="str">
            <v>CALC</v>
          </cell>
          <cell r="H13429" t="str">
            <v>198</v>
          </cell>
          <cell r="I13429" t="str">
            <v>C</v>
          </cell>
          <cell r="J13429" t="str">
            <v>om_exp</v>
          </cell>
          <cell r="K13429" t="str">
            <v>juris_energy_amt</v>
          </cell>
          <cell r="M13429" t="str">
            <v>2015/07/1/2/A/0</v>
          </cell>
        </row>
        <row r="13430">
          <cell r="A13430" t="str">
            <v>13429</v>
          </cell>
          <cell r="B13430" t="str">
            <v>OMD2198</v>
          </cell>
          <cell r="C13430" t="str">
            <v>198 - Energy Jurisdictional O &amp; M Exp Amount</v>
          </cell>
          <cell r="D13430">
            <v>0</v>
          </cell>
          <cell r="F13430" t="str">
            <v>CALC</v>
          </cell>
          <cell r="H13430" t="str">
            <v>198</v>
          </cell>
          <cell r="I13430" t="str">
            <v>C</v>
          </cell>
          <cell r="J13430" t="str">
            <v>om_exp</v>
          </cell>
          <cell r="K13430" t="str">
            <v>juris_energy_amt</v>
          </cell>
          <cell r="M13430" t="str">
            <v>2015/07/1/2/A/0</v>
          </cell>
        </row>
        <row r="13431">
          <cell r="A13431" t="str">
            <v>13430</v>
          </cell>
          <cell r="B13431" t="str">
            <v>OMD2198</v>
          </cell>
          <cell r="C13431" t="str">
            <v>198 - Energy Jurisdictional O &amp; M Exp Amount</v>
          </cell>
          <cell r="D13431">
            <v>0</v>
          </cell>
          <cell r="F13431" t="str">
            <v>CALC</v>
          </cell>
          <cell r="H13431" t="str">
            <v>198</v>
          </cell>
          <cell r="I13431" t="str">
            <v>C</v>
          </cell>
          <cell r="J13431" t="str">
            <v>om_exp</v>
          </cell>
          <cell r="K13431" t="str">
            <v>juris_energy_amt</v>
          </cell>
          <cell r="M13431" t="str">
            <v>2015/07/1/2/A/0</v>
          </cell>
        </row>
        <row r="13432">
          <cell r="A13432" t="str">
            <v>13431</v>
          </cell>
          <cell r="B13432" t="str">
            <v>OM72198</v>
          </cell>
          <cell r="C13432" t="str">
            <v>198 - Energy Allocation O &amp; M Exp Amount</v>
          </cell>
          <cell r="D13432">
            <v>0</v>
          </cell>
          <cell r="F13432" t="str">
            <v>CALC</v>
          </cell>
          <cell r="H13432" t="str">
            <v>198</v>
          </cell>
          <cell r="I13432" t="str">
            <v>C</v>
          </cell>
          <cell r="J13432" t="str">
            <v>om_exp</v>
          </cell>
          <cell r="K13432" t="str">
            <v>alloc_energy_amt</v>
          </cell>
          <cell r="M13432" t="str">
            <v>2015/07/1/2/A/0</v>
          </cell>
        </row>
        <row r="13433">
          <cell r="A13433" t="str">
            <v>13432</v>
          </cell>
          <cell r="B13433" t="str">
            <v>OM72198</v>
          </cell>
          <cell r="C13433" t="str">
            <v>198 - Energy Allocation O &amp; M Exp Amount</v>
          </cell>
          <cell r="D13433">
            <v>0</v>
          </cell>
          <cell r="F13433" t="str">
            <v>CALC</v>
          </cell>
          <cell r="H13433" t="str">
            <v>198</v>
          </cell>
          <cell r="I13433" t="str">
            <v>C</v>
          </cell>
          <cell r="J13433" t="str">
            <v>om_exp</v>
          </cell>
          <cell r="K13433" t="str">
            <v>alloc_energy_amt</v>
          </cell>
          <cell r="M13433" t="str">
            <v>2015/07/1/2/A/0</v>
          </cell>
        </row>
        <row r="13434">
          <cell r="A13434" t="str">
            <v>13433</v>
          </cell>
          <cell r="B13434" t="str">
            <v>OM72198</v>
          </cell>
          <cell r="C13434" t="str">
            <v>198 - Energy Allocation O &amp; M Exp Amount</v>
          </cell>
          <cell r="D13434">
            <v>0</v>
          </cell>
          <cell r="F13434" t="str">
            <v>CALC</v>
          </cell>
          <cell r="H13434" t="str">
            <v>198</v>
          </cell>
          <cell r="I13434" t="str">
            <v>C</v>
          </cell>
          <cell r="J13434" t="str">
            <v>om_exp</v>
          </cell>
          <cell r="K13434" t="str">
            <v>alloc_energy_amt</v>
          </cell>
          <cell r="M13434" t="str">
            <v>2015/07/1/2/A/0</v>
          </cell>
        </row>
        <row r="13435">
          <cell r="A13435" t="str">
            <v>13434</v>
          </cell>
          <cell r="B13435" t="str">
            <v>OM72198</v>
          </cell>
          <cell r="C13435" t="str">
            <v>198 - Energy Allocation O &amp; M Exp Amount</v>
          </cell>
          <cell r="D13435">
            <v>0</v>
          </cell>
          <cell r="F13435" t="str">
            <v>CALC</v>
          </cell>
          <cell r="H13435" t="str">
            <v>198</v>
          </cell>
          <cell r="I13435" t="str">
            <v>C</v>
          </cell>
          <cell r="J13435" t="str">
            <v>om_exp</v>
          </cell>
          <cell r="K13435" t="str">
            <v>alloc_energy_amt</v>
          </cell>
          <cell r="M13435" t="str">
            <v>2015/07/1/2/A/0</v>
          </cell>
        </row>
        <row r="13436">
          <cell r="A13436" t="str">
            <v>13435</v>
          </cell>
          <cell r="B13436" t="str">
            <v>OM72198</v>
          </cell>
          <cell r="C13436" t="str">
            <v>198 - Energy Allocation O &amp; M Exp Amount</v>
          </cell>
          <cell r="D13436">
            <v>0</v>
          </cell>
          <cell r="F13436" t="str">
            <v>CALC</v>
          </cell>
          <cell r="H13436" t="str">
            <v>198</v>
          </cell>
          <cell r="I13436" t="str">
            <v>C</v>
          </cell>
          <cell r="J13436" t="str">
            <v>om_exp</v>
          </cell>
          <cell r="K13436" t="str">
            <v>alloc_energy_amt</v>
          </cell>
          <cell r="M13436" t="str">
            <v>2015/07/1/2/A/0</v>
          </cell>
        </row>
        <row r="13437">
          <cell r="A13437" t="str">
            <v>13436</v>
          </cell>
          <cell r="B13437" t="str">
            <v>OM72198</v>
          </cell>
          <cell r="C13437" t="str">
            <v>198 - Energy Allocation O &amp; M Exp Amount</v>
          </cell>
          <cell r="D13437">
            <v>0</v>
          </cell>
          <cell r="F13437" t="str">
            <v>CALC</v>
          </cell>
          <cell r="H13437" t="str">
            <v>198</v>
          </cell>
          <cell r="I13437" t="str">
            <v>C</v>
          </cell>
          <cell r="J13437" t="str">
            <v>om_exp</v>
          </cell>
          <cell r="K13437" t="str">
            <v>alloc_energy_amt</v>
          </cell>
          <cell r="M13437" t="str">
            <v>2015/07/1/2/A/0</v>
          </cell>
        </row>
        <row r="13438">
          <cell r="A13438" t="str">
            <v>13437</v>
          </cell>
          <cell r="B13438" t="str">
            <v>OM72198</v>
          </cell>
          <cell r="C13438" t="str">
            <v>198 - Energy Allocation O &amp; M Exp Amount</v>
          </cell>
          <cell r="D13438">
            <v>0</v>
          </cell>
          <cell r="F13438" t="str">
            <v>CALC</v>
          </cell>
          <cell r="H13438" t="str">
            <v>198</v>
          </cell>
          <cell r="I13438" t="str">
            <v>C</v>
          </cell>
          <cell r="J13438" t="str">
            <v>om_exp</v>
          </cell>
          <cell r="K13438" t="str">
            <v>alloc_energy_amt</v>
          </cell>
          <cell r="M13438" t="str">
            <v>2015/07/1/2/A/0</v>
          </cell>
        </row>
        <row r="13439">
          <cell r="A13439" t="str">
            <v>13438</v>
          </cell>
          <cell r="B13439" t="str">
            <v>OM72198</v>
          </cell>
          <cell r="C13439" t="str">
            <v>198 - Energy Allocation O &amp; M Exp Amount</v>
          </cell>
          <cell r="D13439">
            <v>0</v>
          </cell>
          <cell r="F13439" t="str">
            <v>CALC</v>
          </cell>
          <cell r="H13439" t="str">
            <v>198</v>
          </cell>
          <cell r="I13439" t="str">
            <v>C</v>
          </cell>
          <cell r="J13439" t="str">
            <v>om_exp</v>
          </cell>
          <cell r="K13439" t="str">
            <v>alloc_energy_amt</v>
          </cell>
          <cell r="M13439" t="str">
            <v>2015/07/1/2/A/0</v>
          </cell>
        </row>
        <row r="13440">
          <cell r="A13440" t="str">
            <v>13439</v>
          </cell>
          <cell r="B13440" t="str">
            <v>OM72198</v>
          </cell>
          <cell r="C13440" t="str">
            <v>198 - Energy Allocation O &amp; M Exp Amount</v>
          </cell>
          <cell r="D13440">
            <v>0</v>
          </cell>
          <cell r="F13440" t="str">
            <v>CALC</v>
          </cell>
          <cell r="H13440" t="str">
            <v>198</v>
          </cell>
          <cell r="I13440" t="str">
            <v>C</v>
          </cell>
          <cell r="J13440" t="str">
            <v>om_exp</v>
          </cell>
          <cell r="K13440" t="str">
            <v>alloc_energy_amt</v>
          </cell>
          <cell r="M13440" t="str">
            <v>2015/07/1/2/A/0</v>
          </cell>
        </row>
        <row r="13441">
          <cell r="A13441" t="str">
            <v>13440</v>
          </cell>
          <cell r="B13441" t="str">
            <v>OM72198</v>
          </cell>
          <cell r="C13441" t="str">
            <v>198 - Energy Allocation O &amp; M Exp Amount</v>
          </cell>
          <cell r="D13441">
            <v>0</v>
          </cell>
          <cell r="F13441" t="str">
            <v>CALC</v>
          </cell>
          <cell r="H13441" t="str">
            <v>198</v>
          </cell>
          <cell r="I13441" t="str">
            <v>C</v>
          </cell>
          <cell r="J13441" t="str">
            <v>om_exp</v>
          </cell>
          <cell r="K13441" t="str">
            <v>alloc_energy_amt</v>
          </cell>
          <cell r="M13441" t="str">
            <v>2015/07/1/2/A/0</v>
          </cell>
        </row>
        <row r="13442">
          <cell r="A13442" t="str">
            <v>13441</v>
          </cell>
          <cell r="B13442" t="str">
            <v>OM72198</v>
          </cell>
          <cell r="C13442" t="str">
            <v>198 - Energy Allocation O &amp; M Exp Amount</v>
          </cell>
          <cell r="D13442">
            <v>0</v>
          </cell>
          <cell r="F13442" t="str">
            <v>CALC</v>
          </cell>
          <cell r="H13442" t="str">
            <v>198</v>
          </cell>
          <cell r="I13442" t="str">
            <v>C</v>
          </cell>
          <cell r="J13442" t="str">
            <v>om_exp</v>
          </cell>
          <cell r="K13442" t="str">
            <v>alloc_energy_amt</v>
          </cell>
          <cell r="M13442" t="str">
            <v>2015/07/1/2/A/0</v>
          </cell>
        </row>
        <row r="13443">
          <cell r="A13443" t="str">
            <v>13442</v>
          </cell>
          <cell r="B13443" t="str">
            <v>OM72198</v>
          </cell>
          <cell r="C13443" t="str">
            <v>198 - Energy Allocation O &amp; M Exp Amount</v>
          </cell>
          <cell r="D13443">
            <v>0</v>
          </cell>
          <cell r="F13443" t="str">
            <v>CALC</v>
          </cell>
          <cell r="H13443" t="str">
            <v>198</v>
          </cell>
          <cell r="I13443" t="str">
            <v>C</v>
          </cell>
          <cell r="J13443" t="str">
            <v>om_exp</v>
          </cell>
          <cell r="K13443" t="str">
            <v>alloc_energy_amt</v>
          </cell>
          <cell r="M13443" t="str">
            <v>2015/07/1/2/A/0</v>
          </cell>
        </row>
        <row r="13444">
          <cell r="A13444" t="str">
            <v>13443</v>
          </cell>
          <cell r="B13444" t="str">
            <v>OMB2198</v>
          </cell>
          <cell r="C13444" t="str">
            <v>198 - CP Jurisdictional O &amp; M Exp Amount</v>
          </cell>
          <cell r="D13444">
            <v>0</v>
          </cell>
          <cell r="F13444" t="str">
            <v>CALC</v>
          </cell>
          <cell r="H13444" t="str">
            <v>198</v>
          </cell>
          <cell r="I13444" t="str">
            <v>C</v>
          </cell>
          <cell r="J13444" t="str">
            <v>om_exp</v>
          </cell>
          <cell r="K13444" t="str">
            <v>juris_cp_amt</v>
          </cell>
          <cell r="M13444" t="str">
            <v>2015/07/1/2/A/0</v>
          </cell>
        </row>
        <row r="13445">
          <cell r="A13445" t="str">
            <v>13444</v>
          </cell>
          <cell r="B13445" t="str">
            <v>OMB2198</v>
          </cell>
          <cell r="C13445" t="str">
            <v>198 - CP Jurisdictional O &amp; M Exp Amount</v>
          </cell>
          <cell r="D13445">
            <v>0</v>
          </cell>
          <cell r="F13445" t="str">
            <v>CALC</v>
          </cell>
          <cell r="H13445" t="str">
            <v>198</v>
          </cell>
          <cell r="I13445" t="str">
            <v>C</v>
          </cell>
          <cell r="J13445" t="str">
            <v>om_exp</v>
          </cell>
          <cell r="K13445" t="str">
            <v>juris_cp_amt</v>
          </cell>
          <cell r="M13445" t="str">
            <v>2015/07/1/2/A/0</v>
          </cell>
        </row>
        <row r="13446">
          <cell r="A13446" t="str">
            <v>13445</v>
          </cell>
          <cell r="B13446" t="str">
            <v>OMB2198</v>
          </cell>
          <cell r="C13446" t="str">
            <v>198 - CP Jurisdictional O &amp; M Exp Amount</v>
          </cell>
          <cell r="D13446">
            <v>0</v>
          </cell>
          <cell r="F13446" t="str">
            <v>CALC</v>
          </cell>
          <cell r="H13446" t="str">
            <v>198</v>
          </cell>
          <cell r="I13446" t="str">
            <v>C</v>
          </cell>
          <cell r="J13446" t="str">
            <v>om_exp</v>
          </cell>
          <cell r="K13446" t="str">
            <v>juris_cp_amt</v>
          </cell>
          <cell r="M13446" t="str">
            <v>2015/07/1/2/A/0</v>
          </cell>
        </row>
        <row r="13447">
          <cell r="A13447" t="str">
            <v>13446</v>
          </cell>
          <cell r="B13447" t="str">
            <v>OMB2198</v>
          </cell>
          <cell r="C13447" t="str">
            <v>198 - CP Jurisdictional O &amp; M Exp Amount</v>
          </cell>
          <cell r="D13447">
            <v>0</v>
          </cell>
          <cell r="F13447" t="str">
            <v>CALC</v>
          </cell>
          <cell r="H13447" t="str">
            <v>198</v>
          </cell>
          <cell r="I13447" t="str">
            <v>C</v>
          </cell>
          <cell r="J13447" t="str">
            <v>om_exp</v>
          </cell>
          <cell r="K13447" t="str">
            <v>juris_cp_amt</v>
          </cell>
          <cell r="M13447" t="str">
            <v>2015/07/1/2/A/0</v>
          </cell>
        </row>
        <row r="13448">
          <cell r="A13448" t="str">
            <v>13447</v>
          </cell>
          <cell r="B13448" t="str">
            <v>OMB2198</v>
          </cell>
          <cell r="C13448" t="str">
            <v>198 - CP Jurisdictional O &amp; M Exp Amount</v>
          </cell>
          <cell r="D13448">
            <v>0</v>
          </cell>
          <cell r="F13448" t="str">
            <v>CALC</v>
          </cell>
          <cell r="H13448" t="str">
            <v>198</v>
          </cell>
          <cell r="I13448" t="str">
            <v>C</v>
          </cell>
          <cell r="J13448" t="str">
            <v>om_exp</v>
          </cell>
          <cell r="K13448" t="str">
            <v>juris_cp_amt</v>
          </cell>
          <cell r="M13448" t="str">
            <v>2015/07/1/2/A/0</v>
          </cell>
        </row>
        <row r="13449">
          <cell r="A13449" t="str">
            <v>13448</v>
          </cell>
          <cell r="B13449" t="str">
            <v>OMB2198</v>
          </cell>
          <cell r="C13449" t="str">
            <v>198 - CP Jurisdictional O &amp; M Exp Amount</v>
          </cell>
          <cell r="D13449">
            <v>0</v>
          </cell>
          <cell r="F13449" t="str">
            <v>CALC</v>
          </cell>
          <cell r="H13449" t="str">
            <v>198</v>
          </cell>
          <cell r="I13449" t="str">
            <v>C</v>
          </cell>
          <cell r="J13449" t="str">
            <v>om_exp</v>
          </cell>
          <cell r="K13449" t="str">
            <v>juris_cp_amt</v>
          </cell>
          <cell r="M13449" t="str">
            <v>2015/07/1/2/A/0</v>
          </cell>
        </row>
        <row r="13450">
          <cell r="A13450" t="str">
            <v>13449</v>
          </cell>
          <cell r="B13450" t="str">
            <v>OMB2198</v>
          </cell>
          <cell r="C13450" t="str">
            <v>198 - CP Jurisdictional O &amp; M Exp Amount</v>
          </cell>
          <cell r="D13450">
            <v>2600.59</v>
          </cell>
          <cell r="F13450" t="str">
            <v>CALC</v>
          </cell>
          <cell r="H13450" t="str">
            <v>198</v>
          </cell>
          <cell r="I13450" t="str">
            <v>C</v>
          </cell>
          <cell r="J13450" t="str">
            <v>om_exp</v>
          </cell>
          <cell r="K13450" t="str">
            <v>juris_cp_amt</v>
          </cell>
          <cell r="M13450" t="str">
            <v>2015/07/1/2/A/0</v>
          </cell>
        </row>
        <row r="13451">
          <cell r="A13451" t="str">
            <v>13450</v>
          </cell>
          <cell r="B13451" t="str">
            <v>OMB2198</v>
          </cell>
          <cell r="C13451" t="str">
            <v>198 - CP Jurisdictional O &amp; M Exp Amount</v>
          </cell>
          <cell r="D13451">
            <v>0</v>
          </cell>
          <cell r="F13451" t="str">
            <v>CALC</v>
          </cell>
          <cell r="H13451" t="str">
            <v>198</v>
          </cell>
          <cell r="I13451" t="str">
            <v>C</v>
          </cell>
          <cell r="J13451" t="str">
            <v>om_exp</v>
          </cell>
          <cell r="K13451" t="str">
            <v>juris_cp_amt</v>
          </cell>
          <cell r="M13451" t="str">
            <v>2015/07/1/2/A/0</v>
          </cell>
        </row>
        <row r="13452">
          <cell r="A13452" t="str">
            <v>13451</v>
          </cell>
          <cell r="B13452" t="str">
            <v>OMB2198</v>
          </cell>
          <cell r="C13452" t="str">
            <v>198 - CP Jurisdictional O &amp; M Exp Amount</v>
          </cell>
          <cell r="D13452">
            <v>0</v>
          </cell>
          <cell r="F13452" t="str">
            <v>CALC</v>
          </cell>
          <cell r="H13452" t="str">
            <v>198</v>
          </cell>
          <cell r="I13452" t="str">
            <v>C</v>
          </cell>
          <cell r="J13452" t="str">
            <v>om_exp</v>
          </cell>
          <cell r="K13452" t="str">
            <v>juris_cp_amt</v>
          </cell>
          <cell r="M13452" t="str">
            <v>2015/07/1/2/A/0</v>
          </cell>
        </row>
        <row r="13453">
          <cell r="A13453" t="str">
            <v>13452</v>
          </cell>
          <cell r="B13453" t="str">
            <v>OMB2198</v>
          </cell>
          <cell r="C13453" t="str">
            <v>198 - CP Jurisdictional O &amp; M Exp Amount</v>
          </cell>
          <cell r="D13453">
            <v>0</v>
          </cell>
          <cell r="F13453" t="str">
            <v>CALC</v>
          </cell>
          <cell r="H13453" t="str">
            <v>198</v>
          </cell>
          <cell r="I13453" t="str">
            <v>C</v>
          </cell>
          <cell r="J13453" t="str">
            <v>om_exp</v>
          </cell>
          <cell r="K13453" t="str">
            <v>juris_cp_amt</v>
          </cell>
          <cell r="M13453" t="str">
            <v>2015/07/1/2/A/0</v>
          </cell>
        </row>
        <row r="13454">
          <cell r="A13454" t="str">
            <v>13453</v>
          </cell>
          <cell r="B13454" t="str">
            <v>OMB2198</v>
          </cell>
          <cell r="C13454" t="str">
            <v>198 - CP Jurisdictional O &amp; M Exp Amount</v>
          </cell>
          <cell r="D13454">
            <v>0</v>
          </cell>
          <cell r="F13454" t="str">
            <v>CALC</v>
          </cell>
          <cell r="H13454" t="str">
            <v>198</v>
          </cell>
          <cell r="I13454" t="str">
            <v>C</v>
          </cell>
          <cell r="J13454" t="str">
            <v>om_exp</v>
          </cell>
          <cell r="K13454" t="str">
            <v>juris_cp_amt</v>
          </cell>
          <cell r="M13454" t="str">
            <v>2015/07/1/2/A/0</v>
          </cell>
        </row>
        <row r="13455">
          <cell r="A13455" t="str">
            <v>13454</v>
          </cell>
          <cell r="B13455" t="str">
            <v>OMB2198</v>
          </cell>
          <cell r="C13455" t="str">
            <v>198 - CP Jurisdictional O &amp; M Exp Amount</v>
          </cell>
          <cell r="D13455">
            <v>443012.23</v>
          </cell>
          <cell r="F13455" t="str">
            <v>CALC</v>
          </cell>
          <cell r="H13455" t="str">
            <v>198</v>
          </cell>
          <cell r="I13455" t="str">
            <v>C</v>
          </cell>
          <cell r="J13455" t="str">
            <v>om_exp</v>
          </cell>
          <cell r="K13455" t="str">
            <v>juris_cp_amt</v>
          </cell>
          <cell r="M13455" t="str">
            <v>2015/07/1/2/A/0</v>
          </cell>
        </row>
        <row r="13456">
          <cell r="A13456" t="str">
            <v>13455</v>
          </cell>
          <cell r="B13456" t="str">
            <v>OM12198</v>
          </cell>
          <cell r="C13456" t="str">
            <v>198 - O &amp; M Expenses Amount</v>
          </cell>
          <cell r="D13456">
            <v>0</v>
          </cell>
          <cell r="F13456" t="str">
            <v>CALC</v>
          </cell>
          <cell r="H13456" t="str">
            <v>198</v>
          </cell>
          <cell r="I13456" t="str">
            <v>C</v>
          </cell>
          <cell r="J13456" t="str">
            <v>om_exp</v>
          </cell>
          <cell r="K13456" t="str">
            <v>beg_bal</v>
          </cell>
          <cell r="M13456" t="str">
            <v>2015/07/1/2/A/0</v>
          </cell>
        </row>
        <row r="13457">
          <cell r="A13457" t="str">
            <v>13456</v>
          </cell>
          <cell r="B13457" t="str">
            <v>OM12198</v>
          </cell>
          <cell r="C13457" t="str">
            <v>198 - O &amp; M Expenses Amount</v>
          </cell>
          <cell r="D13457">
            <v>0</v>
          </cell>
          <cell r="F13457" t="str">
            <v>CALC</v>
          </cell>
          <cell r="H13457" t="str">
            <v>198</v>
          </cell>
          <cell r="I13457" t="str">
            <v>C</v>
          </cell>
          <cell r="J13457" t="str">
            <v>om_exp</v>
          </cell>
          <cell r="K13457" t="str">
            <v>beg_bal</v>
          </cell>
          <cell r="M13457" t="str">
            <v>2015/07/1/2/A/0</v>
          </cell>
        </row>
        <row r="13458">
          <cell r="A13458" t="str">
            <v>13457</v>
          </cell>
          <cell r="B13458" t="str">
            <v>OM12198</v>
          </cell>
          <cell r="C13458" t="str">
            <v>198 - O &amp; M Expenses Amount</v>
          </cell>
          <cell r="D13458">
            <v>0</v>
          </cell>
          <cell r="F13458" t="str">
            <v>CALC</v>
          </cell>
          <cell r="H13458" t="str">
            <v>198</v>
          </cell>
          <cell r="I13458" t="str">
            <v>C</v>
          </cell>
          <cell r="J13458" t="str">
            <v>om_exp</v>
          </cell>
          <cell r="K13458" t="str">
            <v>beg_bal</v>
          </cell>
          <cell r="M13458" t="str">
            <v>2015/07/1/2/A/0</v>
          </cell>
        </row>
        <row r="13459">
          <cell r="A13459" t="str">
            <v>13458</v>
          </cell>
          <cell r="B13459" t="str">
            <v>OM12198</v>
          </cell>
          <cell r="C13459" t="str">
            <v>198 - O &amp; M Expenses Amount</v>
          </cell>
          <cell r="D13459">
            <v>2600.59</v>
          </cell>
          <cell r="F13459" t="str">
            <v>CALC</v>
          </cell>
          <cell r="H13459" t="str">
            <v>198</v>
          </cell>
          <cell r="I13459" t="str">
            <v>C</v>
          </cell>
          <cell r="J13459" t="str">
            <v>om_exp</v>
          </cell>
          <cell r="K13459" t="str">
            <v>beg_bal</v>
          </cell>
          <cell r="M13459" t="str">
            <v>2015/07/1/2/A/0</v>
          </cell>
        </row>
        <row r="13460">
          <cell r="A13460" t="str">
            <v>13459</v>
          </cell>
          <cell r="B13460" t="str">
            <v>OM12198</v>
          </cell>
          <cell r="C13460" t="str">
            <v>198 - O &amp; M Expenses Amount</v>
          </cell>
          <cell r="D13460">
            <v>0</v>
          </cell>
          <cell r="F13460" t="str">
            <v>CALC</v>
          </cell>
          <cell r="H13460" t="str">
            <v>198</v>
          </cell>
          <cell r="I13460" t="str">
            <v>C</v>
          </cell>
          <cell r="J13460" t="str">
            <v>om_exp</v>
          </cell>
          <cell r="K13460" t="str">
            <v>beg_bal</v>
          </cell>
          <cell r="M13460" t="str">
            <v>2015/07/1/2/A/0</v>
          </cell>
        </row>
        <row r="13461">
          <cell r="A13461" t="str">
            <v>13460</v>
          </cell>
          <cell r="B13461" t="str">
            <v>OM12198</v>
          </cell>
          <cell r="C13461" t="str">
            <v>198 - O &amp; M Expenses Amount</v>
          </cell>
          <cell r="D13461">
            <v>0</v>
          </cell>
          <cell r="F13461" t="str">
            <v>CALC</v>
          </cell>
          <cell r="H13461" t="str">
            <v>198</v>
          </cell>
          <cell r="I13461" t="str">
            <v>C</v>
          </cell>
          <cell r="J13461" t="str">
            <v>om_exp</v>
          </cell>
          <cell r="K13461" t="str">
            <v>beg_bal</v>
          </cell>
          <cell r="M13461" t="str">
            <v>2015/07/1/2/A/0</v>
          </cell>
        </row>
        <row r="13462">
          <cell r="A13462" t="str">
            <v>13461</v>
          </cell>
          <cell r="B13462" t="str">
            <v>OM12198</v>
          </cell>
          <cell r="C13462" t="str">
            <v>198 - O &amp; M Expenses Amount</v>
          </cell>
          <cell r="D13462">
            <v>0</v>
          </cell>
          <cell r="F13462" t="str">
            <v>CALC</v>
          </cell>
          <cell r="H13462" t="str">
            <v>198</v>
          </cell>
          <cell r="I13462" t="str">
            <v>C</v>
          </cell>
          <cell r="J13462" t="str">
            <v>om_exp</v>
          </cell>
          <cell r="K13462" t="str">
            <v>beg_bal</v>
          </cell>
          <cell r="M13462" t="str">
            <v>2015/07/1/2/A/0</v>
          </cell>
        </row>
        <row r="13463">
          <cell r="A13463" t="str">
            <v>13462</v>
          </cell>
          <cell r="B13463" t="str">
            <v>OM12198</v>
          </cell>
          <cell r="C13463" t="str">
            <v>198 - O &amp; M Expenses Amount</v>
          </cell>
          <cell r="D13463">
            <v>0</v>
          </cell>
          <cell r="F13463" t="str">
            <v>CALC</v>
          </cell>
          <cell r="H13463" t="str">
            <v>198</v>
          </cell>
          <cell r="I13463" t="str">
            <v>C</v>
          </cell>
          <cell r="J13463" t="str">
            <v>om_exp</v>
          </cell>
          <cell r="K13463" t="str">
            <v>beg_bal</v>
          </cell>
          <cell r="M13463" t="str">
            <v>2015/07/1/2/A/0</v>
          </cell>
        </row>
        <row r="13464">
          <cell r="A13464" t="str">
            <v>13463</v>
          </cell>
          <cell r="B13464" t="str">
            <v>OM12198</v>
          </cell>
          <cell r="C13464" t="str">
            <v>198 - O &amp; M Expenses Amount</v>
          </cell>
          <cell r="D13464">
            <v>443012.23</v>
          </cell>
          <cell r="F13464" t="str">
            <v>CALC</v>
          </cell>
          <cell r="H13464" t="str">
            <v>198</v>
          </cell>
          <cell r="I13464" t="str">
            <v>C</v>
          </cell>
          <cell r="J13464" t="str">
            <v>om_exp</v>
          </cell>
          <cell r="K13464" t="str">
            <v>beg_bal</v>
          </cell>
          <cell r="M13464" t="str">
            <v>2015/07/1/2/A/0</v>
          </cell>
        </row>
        <row r="13465">
          <cell r="A13465" t="str">
            <v>13464</v>
          </cell>
          <cell r="B13465" t="str">
            <v>OM12198</v>
          </cell>
          <cell r="C13465" t="str">
            <v>198 - O &amp; M Expenses Amount</v>
          </cell>
          <cell r="D13465">
            <v>0</v>
          </cell>
          <cell r="F13465" t="str">
            <v>CALC</v>
          </cell>
          <cell r="H13465" t="str">
            <v>198</v>
          </cell>
          <cell r="I13465" t="str">
            <v>C</v>
          </cell>
          <cell r="J13465" t="str">
            <v>om_exp</v>
          </cell>
          <cell r="K13465" t="str">
            <v>beg_bal</v>
          </cell>
          <cell r="M13465" t="str">
            <v>2015/07/1/2/A/0</v>
          </cell>
        </row>
        <row r="13466">
          <cell r="A13466" t="str">
            <v>13465</v>
          </cell>
          <cell r="B13466" t="str">
            <v>OM12198</v>
          </cell>
          <cell r="C13466" t="str">
            <v>198 - O &amp; M Expenses Amount</v>
          </cell>
          <cell r="D13466">
            <v>0</v>
          </cell>
          <cell r="F13466" t="str">
            <v>CALC</v>
          </cell>
          <cell r="H13466" t="str">
            <v>198</v>
          </cell>
          <cell r="I13466" t="str">
            <v>C</v>
          </cell>
          <cell r="J13466" t="str">
            <v>om_exp</v>
          </cell>
          <cell r="K13466" t="str">
            <v>beg_bal</v>
          </cell>
          <cell r="M13466" t="str">
            <v>2015/07/1/2/A/0</v>
          </cell>
        </row>
        <row r="13467">
          <cell r="A13467" t="str">
            <v>13466</v>
          </cell>
          <cell r="B13467" t="str">
            <v>OM12198</v>
          </cell>
          <cell r="C13467" t="str">
            <v>198 - O &amp; M Expenses Amount</v>
          </cell>
          <cell r="D13467">
            <v>0</v>
          </cell>
          <cell r="F13467" t="str">
            <v>CALC</v>
          </cell>
          <cell r="H13467" t="str">
            <v>198</v>
          </cell>
          <cell r="I13467" t="str">
            <v>C</v>
          </cell>
          <cell r="J13467" t="str">
            <v>om_exp</v>
          </cell>
          <cell r="K13467" t="str">
            <v>beg_bal</v>
          </cell>
          <cell r="M13467" t="str">
            <v>2015/07/1/2/A/0</v>
          </cell>
        </row>
        <row r="13468">
          <cell r="A13468" t="str">
            <v>13467</v>
          </cell>
          <cell r="B13468" t="str">
            <v>OM42198</v>
          </cell>
          <cell r="C13468" t="str">
            <v>198 - Energy Allocation Factor</v>
          </cell>
          <cell r="D13468">
            <v>0</v>
          </cell>
          <cell r="F13468" t="str">
            <v>CALC</v>
          </cell>
          <cell r="H13468" t="str">
            <v>198</v>
          </cell>
          <cell r="I13468" t="str">
            <v>C</v>
          </cell>
          <cell r="J13468" t="str">
            <v>om_exp</v>
          </cell>
          <cell r="K13468" t="str">
            <v>alloc_energy</v>
          </cell>
          <cell r="M13468" t="str">
            <v>2015/07/1/2/A/0</v>
          </cell>
        </row>
        <row r="13469">
          <cell r="A13469" t="str">
            <v>13468</v>
          </cell>
          <cell r="B13469" t="str">
            <v>OM42198</v>
          </cell>
          <cell r="C13469" t="str">
            <v>198 - Energy Allocation Factor</v>
          </cell>
          <cell r="D13469">
            <v>0</v>
          </cell>
          <cell r="F13469" t="str">
            <v>CALC</v>
          </cell>
          <cell r="H13469" t="str">
            <v>198</v>
          </cell>
          <cell r="I13469" t="str">
            <v>C</v>
          </cell>
          <cell r="J13469" t="str">
            <v>om_exp</v>
          </cell>
          <cell r="K13469" t="str">
            <v>alloc_energy</v>
          </cell>
          <cell r="M13469" t="str">
            <v>2015/07/1/2/A/0</v>
          </cell>
        </row>
        <row r="13470">
          <cell r="A13470" t="str">
            <v>13469</v>
          </cell>
          <cell r="B13470" t="str">
            <v>OM42198</v>
          </cell>
          <cell r="C13470" t="str">
            <v>198 - Energy Allocation Factor</v>
          </cell>
          <cell r="D13470">
            <v>0</v>
          </cell>
          <cell r="F13470" t="str">
            <v>CALC</v>
          </cell>
          <cell r="H13470" t="str">
            <v>198</v>
          </cell>
          <cell r="I13470" t="str">
            <v>C</v>
          </cell>
          <cell r="J13470" t="str">
            <v>om_exp</v>
          </cell>
          <cell r="K13470" t="str">
            <v>alloc_energy</v>
          </cell>
          <cell r="M13470" t="str">
            <v>2015/07/1/2/A/0</v>
          </cell>
        </row>
        <row r="13471">
          <cell r="A13471" t="str">
            <v>13470</v>
          </cell>
          <cell r="B13471" t="str">
            <v>OM42198</v>
          </cell>
          <cell r="C13471" t="str">
            <v>198 - Energy Allocation Factor</v>
          </cell>
          <cell r="D13471">
            <v>0</v>
          </cell>
          <cell r="F13471" t="str">
            <v>CALC</v>
          </cell>
          <cell r="H13471" t="str">
            <v>198</v>
          </cell>
          <cell r="I13471" t="str">
            <v>C</v>
          </cell>
          <cell r="J13471" t="str">
            <v>om_exp</v>
          </cell>
          <cell r="K13471" t="str">
            <v>alloc_energy</v>
          </cell>
          <cell r="M13471" t="str">
            <v>2015/07/1/2/A/0</v>
          </cell>
        </row>
        <row r="13472">
          <cell r="A13472" t="str">
            <v>13471</v>
          </cell>
          <cell r="B13472" t="str">
            <v>OM42198</v>
          </cell>
          <cell r="C13472" t="str">
            <v>198 - Energy Allocation Factor</v>
          </cell>
          <cell r="D13472">
            <v>0</v>
          </cell>
          <cell r="F13472" t="str">
            <v>CALC</v>
          </cell>
          <cell r="H13472" t="str">
            <v>198</v>
          </cell>
          <cell r="I13472" t="str">
            <v>C</v>
          </cell>
          <cell r="J13472" t="str">
            <v>om_exp</v>
          </cell>
          <cell r="K13472" t="str">
            <v>alloc_energy</v>
          </cell>
          <cell r="M13472" t="str">
            <v>2015/07/1/2/A/0</v>
          </cell>
        </row>
        <row r="13473">
          <cell r="A13473" t="str">
            <v>13472</v>
          </cell>
          <cell r="B13473" t="str">
            <v>OM42198</v>
          </cell>
          <cell r="C13473" t="str">
            <v>198 - Energy Allocation Factor</v>
          </cell>
          <cell r="D13473">
            <v>0</v>
          </cell>
          <cell r="F13473" t="str">
            <v>CALC</v>
          </cell>
          <cell r="H13473" t="str">
            <v>198</v>
          </cell>
          <cell r="I13473" t="str">
            <v>C</v>
          </cell>
          <cell r="J13473" t="str">
            <v>om_exp</v>
          </cell>
          <cell r="K13473" t="str">
            <v>alloc_energy</v>
          </cell>
          <cell r="M13473" t="str">
            <v>2015/07/1/2/A/0</v>
          </cell>
        </row>
        <row r="13474">
          <cell r="A13474" t="str">
            <v>13473</v>
          </cell>
          <cell r="B13474" t="str">
            <v>OM42198</v>
          </cell>
          <cell r="C13474" t="str">
            <v>198 - Energy Allocation Factor</v>
          </cell>
          <cell r="D13474">
            <v>0</v>
          </cell>
          <cell r="F13474" t="str">
            <v>CALC</v>
          </cell>
          <cell r="H13474" t="str">
            <v>198</v>
          </cell>
          <cell r="I13474" t="str">
            <v>C</v>
          </cell>
          <cell r="J13474" t="str">
            <v>om_exp</v>
          </cell>
          <cell r="K13474" t="str">
            <v>alloc_energy</v>
          </cell>
          <cell r="M13474" t="str">
            <v>2015/07/1/2/A/0</v>
          </cell>
        </row>
        <row r="13475">
          <cell r="A13475" t="str">
            <v>13474</v>
          </cell>
          <cell r="B13475" t="str">
            <v>OM42198</v>
          </cell>
          <cell r="C13475" t="str">
            <v>198 - Energy Allocation Factor</v>
          </cell>
          <cell r="D13475">
            <v>0</v>
          </cell>
          <cell r="F13475" t="str">
            <v>CALC</v>
          </cell>
          <cell r="H13475" t="str">
            <v>198</v>
          </cell>
          <cell r="I13475" t="str">
            <v>C</v>
          </cell>
          <cell r="J13475" t="str">
            <v>om_exp</v>
          </cell>
          <cell r="K13475" t="str">
            <v>alloc_energy</v>
          </cell>
          <cell r="M13475" t="str">
            <v>2015/07/1/2/A/0</v>
          </cell>
        </row>
        <row r="13476">
          <cell r="A13476" t="str">
            <v>13475</v>
          </cell>
          <cell r="B13476" t="str">
            <v>OM42198</v>
          </cell>
          <cell r="C13476" t="str">
            <v>198 - Energy Allocation Factor</v>
          </cell>
          <cell r="D13476">
            <v>0</v>
          </cell>
          <cell r="F13476" t="str">
            <v>CALC</v>
          </cell>
          <cell r="H13476" t="str">
            <v>198</v>
          </cell>
          <cell r="I13476" t="str">
            <v>C</v>
          </cell>
          <cell r="J13476" t="str">
            <v>om_exp</v>
          </cell>
          <cell r="K13476" t="str">
            <v>alloc_energy</v>
          </cell>
          <cell r="M13476" t="str">
            <v>2015/07/1/2/A/0</v>
          </cell>
        </row>
        <row r="13477">
          <cell r="A13477" t="str">
            <v>13476</v>
          </cell>
          <cell r="B13477" t="str">
            <v>OM42198</v>
          </cell>
          <cell r="C13477" t="str">
            <v>198 - Energy Allocation Factor</v>
          </cell>
          <cell r="D13477">
            <v>0</v>
          </cell>
          <cell r="F13477" t="str">
            <v>CALC</v>
          </cell>
          <cell r="H13477" t="str">
            <v>198</v>
          </cell>
          <cell r="I13477" t="str">
            <v>C</v>
          </cell>
          <cell r="J13477" t="str">
            <v>om_exp</v>
          </cell>
          <cell r="K13477" t="str">
            <v>alloc_energy</v>
          </cell>
          <cell r="M13477" t="str">
            <v>2015/07/1/2/A/0</v>
          </cell>
        </row>
        <row r="13478">
          <cell r="A13478" t="str">
            <v>13477</v>
          </cell>
          <cell r="B13478" t="str">
            <v>OM42198</v>
          </cell>
          <cell r="C13478" t="str">
            <v>198 - Energy Allocation Factor</v>
          </cell>
          <cell r="D13478">
            <v>0</v>
          </cell>
          <cell r="F13478" t="str">
            <v>CALC</v>
          </cell>
          <cell r="H13478" t="str">
            <v>198</v>
          </cell>
          <cell r="I13478" t="str">
            <v>C</v>
          </cell>
          <cell r="J13478" t="str">
            <v>om_exp</v>
          </cell>
          <cell r="K13478" t="str">
            <v>alloc_energy</v>
          </cell>
          <cell r="M13478" t="str">
            <v>2015/07/1/2/A/0</v>
          </cell>
        </row>
        <row r="13479">
          <cell r="A13479" t="str">
            <v>13478</v>
          </cell>
          <cell r="B13479" t="str">
            <v>OM42198</v>
          </cell>
          <cell r="C13479" t="str">
            <v>198 - Energy Allocation Factor</v>
          </cell>
          <cell r="D13479">
            <v>0</v>
          </cell>
          <cell r="F13479" t="str">
            <v>CALC</v>
          </cell>
          <cell r="H13479" t="str">
            <v>198</v>
          </cell>
          <cell r="I13479" t="str">
            <v>C</v>
          </cell>
          <cell r="J13479" t="str">
            <v>om_exp</v>
          </cell>
          <cell r="K13479" t="str">
            <v>alloc_energy</v>
          </cell>
          <cell r="M13479" t="str">
            <v>2015/07/1/2/A/0</v>
          </cell>
        </row>
        <row r="13480">
          <cell r="A13480" t="str">
            <v>13479</v>
          </cell>
          <cell r="B13480" t="str">
            <v>OMA2198</v>
          </cell>
          <cell r="C13480" t="str">
            <v>198 - Energy Jurisdictional Factor</v>
          </cell>
          <cell r="D13480">
            <v>0</v>
          </cell>
          <cell r="F13480" t="str">
            <v>CALC</v>
          </cell>
          <cell r="H13480" t="str">
            <v>198</v>
          </cell>
          <cell r="I13480" t="str">
            <v>C</v>
          </cell>
          <cell r="J13480" t="str">
            <v>om_exp</v>
          </cell>
          <cell r="K13480" t="str">
            <v>juris_energy</v>
          </cell>
          <cell r="M13480" t="str">
            <v>2015/07/1/2/A/0</v>
          </cell>
        </row>
        <row r="13481">
          <cell r="A13481" t="str">
            <v>13480</v>
          </cell>
          <cell r="B13481" t="str">
            <v>OMA2198</v>
          </cell>
          <cell r="C13481" t="str">
            <v>198 - Energy Jurisdictional Factor</v>
          </cell>
          <cell r="D13481">
            <v>0</v>
          </cell>
          <cell r="F13481" t="str">
            <v>CALC</v>
          </cell>
          <cell r="H13481" t="str">
            <v>198</v>
          </cell>
          <cell r="I13481" t="str">
            <v>C</v>
          </cell>
          <cell r="J13481" t="str">
            <v>om_exp</v>
          </cell>
          <cell r="K13481" t="str">
            <v>juris_energy</v>
          </cell>
          <cell r="M13481" t="str">
            <v>2015/07/1/2/A/0</v>
          </cell>
        </row>
        <row r="13482">
          <cell r="A13482" t="str">
            <v>13481</v>
          </cell>
          <cell r="B13482" t="str">
            <v>OMA2198</v>
          </cell>
          <cell r="C13482" t="str">
            <v>198 - Energy Jurisdictional Factor</v>
          </cell>
          <cell r="D13482">
            <v>0</v>
          </cell>
          <cell r="F13482" t="str">
            <v>CALC</v>
          </cell>
          <cell r="H13482" t="str">
            <v>198</v>
          </cell>
          <cell r="I13482" t="str">
            <v>C</v>
          </cell>
          <cell r="J13482" t="str">
            <v>om_exp</v>
          </cell>
          <cell r="K13482" t="str">
            <v>juris_energy</v>
          </cell>
          <cell r="M13482" t="str">
            <v>2015/07/1/2/A/0</v>
          </cell>
        </row>
        <row r="13483">
          <cell r="A13483" t="str">
            <v>13482</v>
          </cell>
          <cell r="B13483" t="str">
            <v>OMA2198</v>
          </cell>
          <cell r="C13483" t="str">
            <v>198 - Energy Jurisdictional Factor</v>
          </cell>
          <cell r="D13483">
            <v>0</v>
          </cell>
          <cell r="F13483" t="str">
            <v>CALC</v>
          </cell>
          <cell r="H13483" t="str">
            <v>198</v>
          </cell>
          <cell r="I13483" t="str">
            <v>C</v>
          </cell>
          <cell r="J13483" t="str">
            <v>om_exp</v>
          </cell>
          <cell r="K13483" t="str">
            <v>juris_energy</v>
          </cell>
          <cell r="M13483" t="str">
            <v>2015/07/1/2/A/0</v>
          </cell>
        </row>
        <row r="13484">
          <cell r="A13484" t="str">
            <v>13483</v>
          </cell>
          <cell r="B13484" t="str">
            <v>OMA2198</v>
          </cell>
          <cell r="C13484" t="str">
            <v>198 - Energy Jurisdictional Factor</v>
          </cell>
          <cell r="D13484">
            <v>0</v>
          </cell>
          <cell r="F13484" t="str">
            <v>CALC</v>
          </cell>
          <cell r="H13484" t="str">
            <v>198</v>
          </cell>
          <cell r="I13484" t="str">
            <v>C</v>
          </cell>
          <cell r="J13484" t="str">
            <v>om_exp</v>
          </cell>
          <cell r="K13484" t="str">
            <v>juris_energy</v>
          </cell>
          <cell r="M13484" t="str">
            <v>2015/07/1/2/A/0</v>
          </cell>
        </row>
        <row r="13485">
          <cell r="A13485" t="str">
            <v>13484</v>
          </cell>
          <cell r="B13485" t="str">
            <v>OMA2198</v>
          </cell>
          <cell r="C13485" t="str">
            <v>198 - Energy Jurisdictional Factor</v>
          </cell>
          <cell r="D13485">
            <v>0</v>
          </cell>
          <cell r="F13485" t="str">
            <v>CALC</v>
          </cell>
          <cell r="H13485" t="str">
            <v>198</v>
          </cell>
          <cell r="I13485" t="str">
            <v>C</v>
          </cell>
          <cell r="J13485" t="str">
            <v>om_exp</v>
          </cell>
          <cell r="K13485" t="str">
            <v>juris_energy</v>
          </cell>
          <cell r="M13485" t="str">
            <v>2015/07/1/2/A/0</v>
          </cell>
        </row>
        <row r="13486">
          <cell r="A13486" t="str">
            <v>13485</v>
          </cell>
          <cell r="B13486" t="str">
            <v>OMA2198</v>
          </cell>
          <cell r="C13486" t="str">
            <v>198 - Energy Jurisdictional Factor</v>
          </cell>
          <cell r="D13486">
            <v>0</v>
          </cell>
          <cell r="F13486" t="str">
            <v>CALC</v>
          </cell>
          <cell r="H13486" t="str">
            <v>198</v>
          </cell>
          <cell r="I13486" t="str">
            <v>C</v>
          </cell>
          <cell r="J13486" t="str">
            <v>om_exp</v>
          </cell>
          <cell r="K13486" t="str">
            <v>juris_energy</v>
          </cell>
          <cell r="M13486" t="str">
            <v>2015/07/1/2/A/0</v>
          </cell>
        </row>
        <row r="13487">
          <cell r="A13487" t="str">
            <v>13486</v>
          </cell>
          <cell r="B13487" t="str">
            <v>OMA2198</v>
          </cell>
          <cell r="C13487" t="str">
            <v>198 - Energy Jurisdictional Factor</v>
          </cell>
          <cell r="D13487">
            <v>0</v>
          </cell>
          <cell r="F13487" t="str">
            <v>CALC</v>
          </cell>
          <cell r="H13487" t="str">
            <v>198</v>
          </cell>
          <cell r="I13487" t="str">
            <v>C</v>
          </cell>
          <cell r="J13487" t="str">
            <v>om_exp</v>
          </cell>
          <cell r="K13487" t="str">
            <v>juris_energy</v>
          </cell>
          <cell r="M13487" t="str">
            <v>2015/07/1/2/A/0</v>
          </cell>
        </row>
        <row r="13488">
          <cell r="A13488" t="str">
            <v>13487</v>
          </cell>
          <cell r="B13488" t="str">
            <v>OMA2198</v>
          </cell>
          <cell r="C13488" t="str">
            <v>198 - Energy Jurisdictional Factor</v>
          </cell>
          <cell r="D13488">
            <v>0</v>
          </cell>
          <cell r="F13488" t="str">
            <v>CALC</v>
          </cell>
          <cell r="H13488" t="str">
            <v>198</v>
          </cell>
          <cell r="I13488" t="str">
            <v>C</v>
          </cell>
          <cell r="J13488" t="str">
            <v>om_exp</v>
          </cell>
          <cell r="K13488" t="str">
            <v>juris_energy</v>
          </cell>
          <cell r="M13488" t="str">
            <v>2015/07/1/2/A/0</v>
          </cell>
        </row>
        <row r="13489">
          <cell r="A13489" t="str">
            <v>13488</v>
          </cell>
          <cell r="B13489" t="str">
            <v>OMA2198</v>
          </cell>
          <cell r="C13489" t="str">
            <v>198 - Energy Jurisdictional Factor</v>
          </cell>
          <cell r="D13489">
            <v>0</v>
          </cell>
          <cell r="F13489" t="str">
            <v>CALC</v>
          </cell>
          <cell r="H13489" t="str">
            <v>198</v>
          </cell>
          <cell r="I13489" t="str">
            <v>C</v>
          </cell>
          <cell r="J13489" t="str">
            <v>om_exp</v>
          </cell>
          <cell r="K13489" t="str">
            <v>juris_energy</v>
          </cell>
          <cell r="M13489" t="str">
            <v>2015/07/1/2/A/0</v>
          </cell>
        </row>
        <row r="13490">
          <cell r="A13490" t="str">
            <v>13489</v>
          </cell>
          <cell r="B13490" t="str">
            <v>OMA2198</v>
          </cell>
          <cell r="C13490" t="str">
            <v>198 - Energy Jurisdictional Factor</v>
          </cell>
          <cell r="D13490">
            <v>0</v>
          </cell>
          <cell r="F13490" t="str">
            <v>CALC</v>
          </cell>
          <cell r="H13490" t="str">
            <v>198</v>
          </cell>
          <cell r="I13490" t="str">
            <v>C</v>
          </cell>
          <cell r="J13490" t="str">
            <v>om_exp</v>
          </cell>
          <cell r="K13490" t="str">
            <v>juris_energy</v>
          </cell>
          <cell r="M13490" t="str">
            <v>2015/07/1/2/A/0</v>
          </cell>
        </row>
        <row r="13491">
          <cell r="A13491" t="str">
            <v>13490</v>
          </cell>
          <cell r="B13491" t="str">
            <v>OMA2198</v>
          </cell>
          <cell r="C13491" t="str">
            <v>198 - Energy Jurisdictional Factor</v>
          </cell>
          <cell r="D13491">
            <v>0</v>
          </cell>
          <cell r="F13491" t="str">
            <v>CALC</v>
          </cell>
          <cell r="H13491" t="str">
            <v>198</v>
          </cell>
          <cell r="I13491" t="str">
            <v>C</v>
          </cell>
          <cell r="J13491" t="str">
            <v>om_exp</v>
          </cell>
          <cell r="K13491" t="str">
            <v>juris_energy</v>
          </cell>
          <cell r="M13491" t="str">
            <v>2015/07/1/2/A/0</v>
          </cell>
        </row>
        <row r="13492">
          <cell r="A13492" t="str">
            <v>13491</v>
          </cell>
          <cell r="B13492" t="str">
            <v>OM82198</v>
          </cell>
          <cell r="C13492" t="str">
            <v>198 - CP Jurisdictional Factor</v>
          </cell>
          <cell r="D13492">
            <v>0</v>
          </cell>
          <cell r="F13492" t="str">
            <v>CALC</v>
          </cell>
          <cell r="H13492" t="str">
            <v>198</v>
          </cell>
          <cell r="I13492" t="str">
            <v>C</v>
          </cell>
          <cell r="J13492" t="str">
            <v>om_exp</v>
          </cell>
          <cell r="K13492" t="str">
            <v>juris_cp</v>
          </cell>
          <cell r="M13492" t="str">
            <v>2015/07/1/2/A/0</v>
          </cell>
        </row>
        <row r="13493">
          <cell r="A13493" t="str">
            <v>13492</v>
          </cell>
          <cell r="B13493" t="str">
            <v>OM82198</v>
          </cell>
          <cell r="C13493" t="str">
            <v>198 - CP Jurisdictional Factor</v>
          </cell>
          <cell r="D13493">
            <v>0</v>
          </cell>
          <cell r="F13493" t="str">
            <v>CALC</v>
          </cell>
          <cell r="H13493" t="str">
            <v>198</v>
          </cell>
          <cell r="I13493" t="str">
            <v>C</v>
          </cell>
          <cell r="J13493" t="str">
            <v>om_exp</v>
          </cell>
          <cell r="K13493" t="str">
            <v>juris_cp</v>
          </cell>
          <cell r="M13493" t="str">
            <v>2015/07/1/2/A/0</v>
          </cell>
        </row>
        <row r="13494">
          <cell r="A13494" t="str">
            <v>13493</v>
          </cell>
          <cell r="B13494" t="str">
            <v>OM82198</v>
          </cell>
          <cell r="C13494" t="str">
            <v>198 - CP Jurisdictional Factor</v>
          </cell>
          <cell r="D13494">
            <v>0</v>
          </cell>
          <cell r="F13494" t="str">
            <v>CALC</v>
          </cell>
          <cell r="H13494" t="str">
            <v>198</v>
          </cell>
          <cell r="I13494" t="str">
            <v>C</v>
          </cell>
          <cell r="J13494" t="str">
            <v>om_exp</v>
          </cell>
          <cell r="K13494" t="str">
            <v>juris_cp</v>
          </cell>
          <cell r="M13494" t="str">
            <v>2015/07/1/2/A/0</v>
          </cell>
        </row>
        <row r="13495">
          <cell r="A13495" t="str">
            <v>13494</v>
          </cell>
          <cell r="B13495" t="str">
            <v>OM82198</v>
          </cell>
          <cell r="C13495" t="str">
            <v>198 - CP Jurisdictional Factor</v>
          </cell>
          <cell r="D13495">
            <v>0</v>
          </cell>
          <cell r="F13495" t="str">
            <v>CALC</v>
          </cell>
          <cell r="H13495" t="str">
            <v>198</v>
          </cell>
          <cell r="I13495" t="str">
            <v>C</v>
          </cell>
          <cell r="J13495" t="str">
            <v>om_exp</v>
          </cell>
          <cell r="K13495" t="str">
            <v>juris_cp</v>
          </cell>
          <cell r="M13495" t="str">
            <v>2015/07/1/2/A/0</v>
          </cell>
        </row>
        <row r="13496">
          <cell r="A13496" t="str">
            <v>13495</v>
          </cell>
          <cell r="B13496" t="str">
            <v>OM82198</v>
          </cell>
          <cell r="C13496" t="str">
            <v>198 - CP Jurisdictional Factor</v>
          </cell>
          <cell r="D13496">
            <v>0</v>
          </cell>
          <cell r="F13496" t="str">
            <v>CALC</v>
          </cell>
          <cell r="H13496" t="str">
            <v>198</v>
          </cell>
          <cell r="I13496" t="str">
            <v>C</v>
          </cell>
          <cell r="J13496" t="str">
            <v>om_exp</v>
          </cell>
          <cell r="K13496" t="str">
            <v>juris_cp</v>
          </cell>
          <cell r="M13496" t="str">
            <v>2015/07/1/2/A/0</v>
          </cell>
        </row>
        <row r="13497">
          <cell r="A13497" t="str">
            <v>13496</v>
          </cell>
          <cell r="B13497" t="str">
            <v>OM82198</v>
          </cell>
          <cell r="C13497" t="str">
            <v>198 - CP Jurisdictional Factor</v>
          </cell>
          <cell r="D13497">
            <v>0</v>
          </cell>
          <cell r="F13497" t="str">
            <v>CALC</v>
          </cell>
          <cell r="H13497" t="str">
            <v>198</v>
          </cell>
          <cell r="I13497" t="str">
            <v>C</v>
          </cell>
          <cell r="J13497" t="str">
            <v>om_exp</v>
          </cell>
          <cell r="K13497" t="str">
            <v>juris_cp</v>
          </cell>
          <cell r="M13497" t="str">
            <v>2015/07/1/2/A/0</v>
          </cell>
        </row>
        <row r="13498">
          <cell r="A13498" t="str">
            <v>13497</v>
          </cell>
          <cell r="B13498" t="str">
            <v>OM82198</v>
          </cell>
          <cell r="C13498" t="str">
            <v>198 - CP Jurisdictional Factor</v>
          </cell>
          <cell r="D13498">
            <v>0</v>
          </cell>
          <cell r="F13498" t="str">
            <v>CALC</v>
          </cell>
          <cell r="H13498" t="str">
            <v>198</v>
          </cell>
          <cell r="I13498" t="str">
            <v>C</v>
          </cell>
          <cell r="J13498" t="str">
            <v>om_exp</v>
          </cell>
          <cell r="K13498" t="str">
            <v>juris_cp</v>
          </cell>
          <cell r="M13498" t="str">
            <v>2015/07/1/2/A/0</v>
          </cell>
        </row>
        <row r="13499">
          <cell r="A13499" t="str">
            <v>13498</v>
          </cell>
          <cell r="B13499" t="str">
            <v>OM82198</v>
          </cell>
          <cell r="C13499" t="str">
            <v>198 - CP Jurisdictional Factor</v>
          </cell>
          <cell r="D13499">
            <v>0</v>
          </cell>
          <cell r="F13499" t="str">
            <v>CALC</v>
          </cell>
          <cell r="H13499" t="str">
            <v>198</v>
          </cell>
          <cell r="I13499" t="str">
            <v>C</v>
          </cell>
          <cell r="J13499" t="str">
            <v>om_exp</v>
          </cell>
          <cell r="K13499" t="str">
            <v>juris_cp</v>
          </cell>
          <cell r="M13499" t="str">
            <v>2015/07/1/2/A/0</v>
          </cell>
        </row>
        <row r="13500">
          <cell r="A13500" t="str">
            <v>13499</v>
          </cell>
          <cell r="B13500" t="str">
            <v>OM82198</v>
          </cell>
          <cell r="C13500" t="str">
            <v>198 - CP Jurisdictional Factor</v>
          </cell>
          <cell r="D13500">
            <v>0</v>
          </cell>
          <cell r="F13500" t="str">
            <v>CALC</v>
          </cell>
          <cell r="H13500" t="str">
            <v>198</v>
          </cell>
          <cell r="I13500" t="str">
            <v>C</v>
          </cell>
          <cell r="J13500" t="str">
            <v>om_exp</v>
          </cell>
          <cell r="K13500" t="str">
            <v>juris_cp</v>
          </cell>
          <cell r="M13500" t="str">
            <v>2015/07/1/2/A/0</v>
          </cell>
        </row>
        <row r="13501">
          <cell r="A13501" t="str">
            <v>13500</v>
          </cell>
          <cell r="B13501" t="str">
            <v>OM82198</v>
          </cell>
          <cell r="C13501" t="str">
            <v>198 - CP Jurisdictional Factor</v>
          </cell>
          <cell r="D13501">
            <v>0</v>
          </cell>
          <cell r="F13501" t="str">
            <v>CALC</v>
          </cell>
          <cell r="H13501" t="str">
            <v>198</v>
          </cell>
          <cell r="I13501" t="str">
            <v>C</v>
          </cell>
          <cell r="J13501" t="str">
            <v>om_exp</v>
          </cell>
          <cell r="K13501" t="str">
            <v>juris_cp</v>
          </cell>
          <cell r="M13501" t="str">
            <v>2015/07/1/2/A/0</v>
          </cell>
        </row>
        <row r="13502">
          <cell r="A13502" t="str">
            <v>13501</v>
          </cell>
          <cell r="B13502" t="str">
            <v>OM82198</v>
          </cell>
          <cell r="C13502" t="str">
            <v>198 - CP Jurisdictional Factor</v>
          </cell>
          <cell r="D13502">
            <v>0</v>
          </cell>
          <cell r="F13502" t="str">
            <v>CALC</v>
          </cell>
          <cell r="H13502" t="str">
            <v>198</v>
          </cell>
          <cell r="I13502" t="str">
            <v>C</v>
          </cell>
          <cell r="J13502" t="str">
            <v>om_exp</v>
          </cell>
          <cell r="K13502" t="str">
            <v>juris_cp</v>
          </cell>
          <cell r="M13502" t="str">
            <v>2015/07/1/2/A/0</v>
          </cell>
        </row>
        <row r="13503">
          <cell r="A13503" t="str">
            <v>13502</v>
          </cell>
          <cell r="B13503" t="str">
            <v>OM82198</v>
          </cell>
          <cell r="C13503" t="str">
            <v>198 - CP Jurisdictional Factor</v>
          </cell>
          <cell r="D13503">
            <v>0</v>
          </cell>
          <cell r="F13503" t="str">
            <v>CALC</v>
          </cell>
          <cell r="H13503" t="str">
            <v>198</v>
          </cell>
          <cell r="I13503" t="str">
            <v>C</v>
          </cell>
          <cell r="J13503" t="str">
            <v>om_exp</v>
          </cell>
          <cell r="K13503" t="str">
            <v>juris_cp</v>
          </cell>
          <cell r="M13503" t="str">
            <v>2015/07/1/2/A/0</v>
          </cell>
        </row>
        <row r="13504">
          <cell r="A13504" t="str">
            <v>13503</v>
          </cell>
          <cell r="B13504" t="str">
            <v>OM22198</v>
          </cell>
          <cell r="C13504" t="str">
            <v>198 - CP Allocation Factor</v>
          </cell>
          <cell r="D13504">
            <v>1</v>
          </cell>
          <cell r="F13504" t="str">
            <v>CALC</v>
          </cell>
          <cell r="H13504" t="str">
            <v>198</v>
          </cell>
          <cell r="I13504" t="str">
            <v>C</v>
          </cell>
          <cell r="J13504" t="str">
            <v>om_exp</v>
          </cell>
          <cell r="K13504" t="str">
            <v>alloc_cp</v>
          </cell>
          <cell r="M13504" t="str">
            <v>2015/07/1/2/A/0</v>
          </cell>
        </row>
        <row r="13505">
          <cell r="A13505" t="str">
            <v>13504</v>
          </cell>
          <cell r="B13505" t="str">
            <v>OM22198</v>
          </cell>
          <cell r="C13505" t="str">
            <v>198 - CP Allocation Factor</v>
          </cell>
          <cell r="D13505">
            <v>1</v>
          </cell>
          <cell r="F13505" t="str">
            <v>CALC</v>
          </cell>
          <cell r="H13505" t="str">
            <v>198</v>
          </cell>
          <cell r="I13505" t="str">
            <v>C</v>
          </cell>
          <cell r="J13505" t="str">
            <v>om_exp</v>
          </cell>
          <cell r="K13505" t="str">
            <v>alloc_cp</v>
          </cell>
          <cell r="M13505" t="str">
            <v>2015/07/1/2/A/0</v>
          </cell>
        </row>
        <row r="13506">
          <cell r="A13506" t="str">
            <v>13505</v>
          </cell>
          <cell r="B13506" t="str">
            <v>OM22198</v>
          </cell>
          <cell r="C13506" t="str">
            <v>198 - CP Allocation Factor</v>
          </cell>
          <cell r="D13506">
            <v>1</v>
          </cell>
          <cell r="F13506" t="str">
            <v>CALC</v>
          </cell>
          <cell r="H13506" t="str">
            <v>198</v>
          </cell>
          <cell r="I13506" t="str">
            <v>C</v>
          </cell>
          <cell r="J13506" t="str">
            <v>om_exp</v>
          </cell>
          <cell r="K13506" t="str">
            <v>alloc_cp</v>
          </cell>
          <cell r="M13506" t="str">
            <v>2015/07/1/2/A/0</v>
          </cell>
        </row>
        <row r="13507">
          <cell r="A13507" t="str">
            <v>13506</v>
          </cell>
          <cell r="B13507" t="str">
            <v>OM22198</v>
          </cell>
          <cell r="C13507" t="str">
            <v>198 - CP Allocation Factor</v>
          </cell>
          <cell r="D13507">
            <v>1</v>
          </cell>
          <cell r="F13507" t="str">
            <v>CALC</v>
          </cell>
          <cell r="H13507" t="str">
            <v>198</v>
          </cell>
          <cell r="I13507" t="str">
            <v>C</v>
          </cell>
          <cell r="J13507" t="str">
            <v>om_exp</v>
          </cell>
          <cell r="K13507" t="str">
            <v>alloc_cp</v>
          </cell>
          <cell r="M13507" t="str">
            <v>2015/07/1/2/A/0</v>
          </cell>
        </row>
        <row r="13508">
          <cell r="A13508" t="str">
            <v>13507</v>
          </cell>
          <cell r="B13508" t="str">
            <v>OM22198</v>
          </cell>
          <cell r="C13508" t="str">
            <v>198 - CP Allocation Factor</v>
          </cell>
          <cell r="D13508">
            <v>1</v>
          </cell>
          <cell r="F13508" t="str">
            <v>CALC</v>
          </cell>
          <cell r="H13508" t="str">
            <v>198</v>
          </cell>
          <cell r="I13508" t="str">
            <v>C</v>
          </cell>
          <cell r="J13508" t="str">
            <v>om_exp</v>
          </cell>
          <cell r="K13508" t="str">
            <v>alloc_cp</v>
          </cell>
          <cell r="M13508" t="str">
            <v>2015/07/1/2/A/0</v>
          </cell>
        </row>
        <row r="13509">
          <cell r="A13509" t="str">
            <v>13508</v>
          </cell>
          <cell r="B13509" t="str">
            <v>OM22198</v>
          </cell>
          <cell r="C13509" t="str">
            <v>198 - CP Allocation Factor</v>
          </cell>
          <cell r="D13509">
            <v>1</v>
          </cell>
          <cell r="F13509" t="str">
            <v>CALC</v>
          </cell>
          <cell r="H13509" t="str">
            <v>198</v>
          </cell>
          <cell r="I13509" t="str">
            <v>C</v>
          </cell>
          <cell r="J13509" t="str">
            <v>om_exp</v>
          </cell>
          <cell r="K13509" t="str">
            <v>alloc_cp</v>
          </cell>
          <cell r="M13509" t="str">
            <v>2015/07/1/2/A/0</v>
          </cell>
        </row>
        <row r="13510">
          <cell r="A13510" t="str">
            <v>13509</v>
          </cell>
          <cell r="B13510" t="str">
            <v>OM22198</v>
          </cell>
          <cell r="C13510" t="str">
            <v>198 - CP Allocation Factor</v>
          </cell>
          <cell r="D13510">
            <v>1</v>
          </cell>
          <cell r="F13510" t="str">
            <v>CALC</v>
          </cell>
          <cell r="H13510" t="str">
            <v>198</v>
          </cell>
          <cell r="I13510" t="str">
            <v>C</v>
          </cell>
          <cell r="J13510" t="str">
            <v>om_exp</v>
          </cell>
          <cell r="K13510" t="str">
            <v>alloc_cp</v>
          </cell>
          <cell r="M13510" t="str">
            <v>2015/07/1/2/A/0</v>
          </cell>
        </row>
        <row r="13511">
          <cell r="A13511" t="str">
            <v>13510</v>
          </cell>
          <cell r="B13511" t="str">
            <v>OM22198</v>
          </cell>
          <cell r="C13511" t="str">
            <v>198 - CP Allocation Factor</v>
          </cell>
          <cell r="D13511">
            <v>1</v>
          </cell>
          <cell r="F13511" t="str">
            <v>CALC</v>
          </cell>
          <cell r="H13511" t="str">
            <v>198</v>
          </cell>
          <cell r="I13511" t="str">
            <v>C</v>
          </cell>
          <cell r="J13511" t="str">
            <v>om_exp</v>
          </cell>
          <cell r="K13511" t="str">
            <v>alloc_cp</v>
          </cell>
          <cell r="M13511" t="str">
            <v>2015/07/1/2/A/0</v>
          </cell>
        </row>
        <row r="13512">
          <cell r="A13512" t="str">
            <v>13511</v>
          </cell>
          <cell r="B13512" t="str">
            <v>OM22198</v>
          </cell>
          <cell r="C13512" t="str">
            <v>198 - CP Allocation Factor</v>
          </cell>
          <cell r="D13512">
            <v>1</v>
          </cell>
          <cell r="F13512" t="str">
            <v>CALC</v>
          </cell>
          <cell r="H13512" t="str">
            <v>198</v>
          </cell>
          <cell r="I13512" t="str">
            <v>C</v>
          </cell>
          <cell r="J13512" t="str">
            <v>om_exp</v>
          </cell>
          <cell r="K13512" t="str">
            <v>alloc_cp</v>
          </cell>
          <cell r="M13512" t="str">
            <v>2015/07/1/2/A/0</v>
          </cell>
        </row>
        <row r="13513">
          <cell r="A13513" t="str">
            <v>13512</v>
          </cell>
          <cell r="B13513" t="str">
            <v>OM22198</v>
          </cell>
          <cell r="C13513" t="str">
            <v>198 - CP Allocation Factor</v>
          </cell>
          <cell r="D13513">
            <v>1</v>
          </cell>
          <cell r="F13513" t="str">
            <v>CALC</v>
          </cell>
          <cell r="H13513" t="str">
            <v>198</v>
          </cell>
          <cell r="I13513" t="str">
            <v>C</v>
          </cell>
          <cell r="J13513" t="str">
            <v>om_exp</v>
          </cell>
          <cell r="K13513" t="str">
            <v>alloc_cp</v>
          </cell>
          <cell r="M13513" t="str">
            <v>2015/07/1/2/A/0</v>
          </cell>
        </row>
        <row r="13514">
          <cell r="A13514" t="str">
            <v>13513</v>
          </cell>
          <cell r="B13514" t="str">
            <v>OM22198</v>
          </cell>
          <cell r="C13514" t="str">
            <v>198 - CP Allocation Factor</v>
          </cell>
          <cell r="D13514">
            <v>1</v>
          </cell>
          <cell r="F13514" t="str">
            <v>CALC</v>
          </cell>
          <cell r="H13514" t="str">
            <v>198</v>
          </cell>
          <cell r="I13514" t="str">
            <v>C</v>
          </cell>
          <cell r="J13514" t="str">
            <v>om_exp</v>
          </cell>
          <cell r="K13514" t="str">
            <v>alloc_cp</v>
          </cell>
          <cell r="M13514" t="str">
            <v>2015/07/1/2/A/0</v>
          </cell>
        </row>
        <row r="13515">
          <cell r="A13515" t="str">
            <v>13514</v>
          </cell>
          <cell r="B13515" t="str">
            <v>OM22198</v>
          </cell>
          <cell r="C13515" t="str">
            <v>198 - CP Allocation Factor</v>
          </cell>
          <cell r="D13515">
            <v>1</v>
          </cell>
          <cell r="F13515" t="str">
            <v>CALC</v>
          </cell>
          <cell r="H13515" t="str">
            <v>198</v>
          </cell>
          <cell r="I13515" t="str">
            <v>C</v>
          </cell>
          <cell r="J13515" t="str">
            <v>om_exp</v>
          </cell>
          <cell r="K13515" t="str">
            <v>alloc_cp</v>
          </cell>
          <cell r="M13515" t="str">
            <v>2015/07/1/2/A/0</v>
          </cell>
        </row>
        <row r="13516">
          <cell r="A13516" t="str">
            <v>13515</v>
          </cell>
          <cell r="B13516" t="str">
            <v>OME2198</v>
          </cell>
          <cell r="C13516" t="str">
            <v>198 - Total Jurisdictional O &amp; M Exp Amount</v>
          </cell>
          <cell r="D13516">
            <v>0</v>
          </cell>
          <cell r="F13516" t="str">
            <v>CALC</v>
          </cell>
          <cell r="H13516" t="str">
            <v>198</v>
          </cell>
          <cell r="I13516" t="str">
            <v>C</v>
          </cell>
          <cell r="J13516" t="str">
            <v>om_exp</v>
          </cell>
          <cell r="K13516" t="str">
            <v>total_juris_amt</v>
          </cell>
          <cell r="M13516" t="str">
            <v>2015/07/1/2/A/0</v>
          </cell>
        </row>
        <row r="13517">
          <cell r="A13517" t="str">
            <v>13516</v>
          </cell>
          <cell r="B13517" t="str">
            <v>OME2198</v>
          </cell>
          <cell r="C13517" t="str">
            <v>198 - Total Jurisdictional O &amp; M Exp Amount</v>
          </cell>
          <cell r="D13517">
            <v>0</v>
          </cell>
          <cell r="F13517" t="str">
            <v>CALC</v>
          </cell>
          <cell r="H13517" t="str">
            <v>198</v>
          </cell>
          <cell r="I13517" t="str">
            <v>C</v>
          </cell>
          <cell r="J13517" t="str">
            <v>om_exp</v>
          </cell>
          <cell r="K13517" t="str">
            <v>total_juris_amt</v>
          </cell>
          <cell r="M13517" t="str">
            <v>2015/07/1/2/A/0</v>
          </cell>
        </row>
        <row r="13518">
          <cell r="A13518" t="str">
            <v>13517</v>
          </cell>
          <cell r="B13518" t="str">
            <v>OME2198</v>
          </cell>
          <cell r="C13518" t="str">
            <v>198 - Total Jurisdictional O &amp; M Exp Amount</v>
          </cell>
          <cell r="D13518">
            <v>0</v>
          </cell>
          <cell r="F13518" t="str">
            <v>CALC</v>
          </cell>
          <cell r="H13518" t="str">
            <v>198</v>
          </cell>
          <cell r="I13518" t="str">
            <v>C</v>
          </cell>
          <cell r="J13518" t="str">
            <v>om_exp</v>
          </cell>
          <cell r="K13518" t="str">
            <v>total_juris_amt</v>
          </cell>
          <cell r="M13518" t="str">
            <v>2015/07/1/2/A/0</v>
          </cell>
        </row>
        <row r="13519">
          <cell r="A13519" t="str">
            <v>13518</v>
          </cell>
          <cell r="B13519" t="str">
            <v>OME2198</v>
          </cell>
          <cell r="C13519" t="str">
            <v>198 - Total Jurisdictional O &amp; M Exp Amount</v>
          </cell>
          <cell r="D13519">
            <v>0</v>
          </cell>
          <cell r="F13519" t="str">
            <v>CALC</v>
          </cell>
          <cell r="H13519" t="str">
            <v>198</v>
          </cell>
          <cell r="I13519" t="str">
            <v>C</v>
          </cell>
          <cell r="J13519" t="str">
            <v>om_exp</v>
          </cell>
          <cell r="K13519" t="str">
            <v>total_juris_amt</v>
          </cell>
          <cell r="M13519" t="str">
            <v>2015/07/1/2/A/0</v>
          </cell>
        </row>
        <row r="13520">
          <cell r="A13520" t="str">
            <v>13519</v>
          </cell>
          <cell r="B13520" t="str">
            <v>OME2198</v>
          </cell>
          <cell r="C13520" t="str">
            <v>198 - Total Jurisdictional O &amp; M Exp Amount</v>
          </cell>
          <cell r="D13520">
            <v>0</v>
          </cell>
          <cell r="F13520" t="str">
            <v>CALC</v>
          </cell>
          <cell r="H13520" t="str">
            <v>198</v>
          </cell>
          <cell r="I13520" t="str">
            <v>C</v>
          </cell>
          <cell r="J13520" t="str">
            <v>om_exp</v>
          </cell>
          <cell r="K13520" t="str">
            <v>total_juris_amt</v>
          </cell>
          <cell r="M13520" t="str">
            <v>2015/07/1/2/A/0</v>
          </cell>
        </row>
        <row r="13521">
          <cell r="A13521" t="str">
            <v>13520</v>
          </cell>
          <cell r="B13521" t="str">
            <v>OME2198</v>
          </cell>
          <cell r="C13521" t="str">
            <v>198 - Total Jurisdictional O &amp; M Exp Amount</v>
          </cell>
          <cell r="D13521">
            <v>0</v>
          </cell>
          <cell r="F13521" t="str">
            <v>CALC</v>
          </cell>
          <cell r="H13521" t="str">
            <v>198</v>
          </cell>
          <cell r="I13521" t="str">
            <v>C</v>
          </cell>
          <cell r="J13521" t="str">
            <v>om_exp</v>
          </cell>
          <cell r="K13521" t="str">
            <v>total_juris_amt</v>
          </cell>
          <cell r="M13521" t="str">
            <v>2015/07/1/2/A/0</v>
          </cell>
        </row>
        <row r="13522">
          <cell r="A13522" t="str">
            <v>13521</v>
          </cell>
          <cell r="B13522" t="str">
            <v>OME2198</v>
          </cell>
          <cell r="C13522" t="str">
            <v>198 - Total Jurisdictional O &amp; M Exp Amount</v>
          </cell>
          <cell r="D13522">
            <v>2600.59</v>
          </cell>
          <cell r="F13522" t="str">
            <v>CALC</v>
          </cell>
          <cell r="H13522" t="str">
            <v>198</v>
          </cell>
          <cell r="I13522" t="str">
            <v>C</v>
          </cell>
          <cell r="J13522" t="str">
            <v>om_exp</v>
          </cell>
          <cell r="K13522" t="str">
            <v>total_juris_amt</v>
          </cell>
          <cell r="M13522" t="str">
            <v>2015/07/1/2/A/0</v>
          </cell>
        </row>
        <row r="13523">
          <cell r="A13523" t="str">
            <v>13522</v>
          </cell>
          <cell r="B13523" t="str">
            <v>OME2198</v>
          </cell>
          <cell r="C13523" t="str">
            <v>198 - Total Jurisdictional O &amp; M Exp Amount</v>
          </cell>
          <cell r="D13523">
            <v>0</v>
          </cell>
          <cell r="F13523" t="str">
            <v>CALC</v>
          </cell>
          <cell r="H13523" t="str">
            <v>198</v>
          </cell>
          <cell r="I13523" t="str">
            <v>C</v>
          </cell>
          <cell r="J13523" t="str">
            <v>om_exp</v>
          </cell>
          <cell r="K13523" t="str">
            <v>total_juris_amt</v>
          </cell>
          <cell r="M13523" t="str">
            <v>2015/07/1/2/A/0</v>
          </cell>
        </row>
        <row r="13524">
          <cell r="A13524" t="str">
            <v>13523</v>
          </cell>
          <cell r="B13524" t="str">
            <v>OME2198</v>
          </cell>
          <cell r="C13524" t="str">
            <v>198 - Total Jurisdictional O &amp; M Exp Amount</v>
          </cell>
          <cell r="D13524">
            <v>0</v>
          </cell>
          <cell r="F13524" t="str">
            <v>CALC</v>
          </cell>
          <cell r="H13524" t="str">
            <v>198</v>
          </cell>
          <cell r="I13524" t="str">
            <v>C</v>
          </cell>
          <cell r="J13524" t="str">
            <v>om_exp</v>
          </cell>
          <cell r="K13524" t="str">
            <v>total_juris_amt</v>
          </cell>
          <cell r="M13524" t="str">
            <v>2015/07/1/2/A/0</v>
          </cell>
        </row>
        <row r="13525">
          <cell r="A13525" t="str">
            <v>13524</v>
          </cell>
          <cell r="B13525" t="str">
            <v>OME2198</v>
          </cell>
          <cell r="C13525" t="str">
            <v>198 - Total Jurisdictional O &amp; M Exp Amount</v>
          </cell>
          <cell r="D13525">
            <v>0</v>
          </cell>
          <cell r="F13525" t="str">
            <v>CALC</v>
          </cell>
          <cell r="H13525" t="str">
            <v>198</v>
          </cell>
          <cell r="I13525" t="str">
            <v>C</v>
          </cell>
          <cell r="J13525" t="str">
            <v>om_exp</v>
          </cell>
          <cell r="K13525" t="str">
            <v>total_juris_amt</v>
          </cell>
          <cell r="M13525" t="str">
            <v>2015/07/1/2/A/0</v>
          </cell>
        </row>
        <row r="13526">
          <cell r="A13526" t="str">
            <v>13525</v>
          </cell>
          <cell r="B13526" t="str">
            <v>OME2198</v>
          </cell>
          <cell r="C13526" t="str">
            <v>198 - Total Jurisdictional O &amp; M Exp Amount</v>
          </cell>
          <cell r="D13526">
            <v>0</v>
          </cell>
          <cell r="F13526" t="str">
            <v>CALC</v>
          </cell>
          <cell r="H13526" t="str">
            <v>198</v>
          </cell>
          <cell r="I13526" t="str">
            <v>C</v>
          </cell>
          <cell r="J13526" t="str">
            <v>om_exp</v>
          </cell>
          <cell r="K13526" t="str">
            <v>total_juris_amt</v>
          </cell>
          <cell r="M13526" t="str">
            <v>2015/07/1/2/A/0</v>
          </cell>
        </row>
        <row r="13527">
          <cell r="A13527" t="str">
            <v>13526</v>
          </cell>
          <cell r="B13527" t="str">
            <v>OME2198</v>
          </cell>
          <cell r="C13527" t="str">
            <v>198 - Total Jurisdictional O &amp; M Exp Amount</v>
          </cell>
          <cell r="D13527">
            <v>443012.23</v>
          </cell>
          <cell r="F13527" t="str">
            <v>CALC</v>
          </cell>
          <cell r="H13527" t="str">
            <v>198</v>
          </cell>
          <cell r="I13527" t="str">
            <v>C</v>
          </cell>
          <cell r="J13527" t="str">
            <v>om_exp</v>
          </cell>
          <cell r="K13527" t="str">
            <v>total_juris_amt</v>
          </cell>
          <cell r="M13527" t="str">
            <v>2015/07/1/2/A/0</v>
          </cell>
        </row>
        <row r="13528">
          <cell r="A13528" t="str">
            <v>13527</v>
          </cell>
          <cell r="B13528" t="str">
            <v>OM52198</v>
          </cell>
          <cell r="C13528" t="str">
            <v>198 - CP Allocation O &amp; M Exp Amount</v>
          </cell>
          <cell r="D13528">
            <v>0</v>
          </cell>
          <cell r="F13528" t="str">
            <v>CALC</v>
          </cell>
          <cell r="H13528" t="str">
            <v>198</v>
          </cell>
          <cell r="I13528" t="str">
            <v>C</v>
          </cell>
          <cell r="J13528" t="str">
            <v>om_exp</v>
          </cell>
          <cell r="K13528" t="str">
            <v>alloc_cp_amt</v>
          </cell>
          <cell r="M13528" t="str">
            <v>2015/07/1/2/A/0</v>
          </cell>
        </row>
        <row r="13529">
          <cell r="A13529" t="str">
            <v>13528</v>
          </cell>
          <cell r="B13529" t="str">
            <v>OM52198</v>
          </cell>
          <cell r="C13529" t="str">
            <v>198 - CP Allocation O &amp; M Exp Amount</v>
          </cell>
          <cell r="D13529">
            <v>0</v>
          </cell>
          <cell r="F13529" t="str">
            <v>CALC</v>
          </cell>
          <cell r="H13529" t="str">
            <v>198</v>
          </cell>
          <cell r="I13529" t="str">
            <v>C</v>
          </cell>
          <cell r="J13529" t="str">
            <v>om_exp</v>
          </cell>
          <cell r="K13529" t="str">
            <v>alloc_cp_amt</v>
          </cell>
          <cell r="M13529" t="str">
            <v>2015/07/1/2/A/0</v>
          </cell>
        </row>
        <row r="13530">
          <cell r="A13530" t="str">
            <v>13529</v>
          </cell>
          <cell r="B13530" t="str">
            <v>OM52198</v>
          </cell>
          <cell r="C13530" t="str">
            <v>198 - CP Allocation O &amp; M Exp Amount</v>
          </cell>
          <cell r="D13530">
            <v>0</v>
          </cell>
          <cell r="F13530" t="str">
            <v>CALC</v>
          </cell>
          <cell r="H13530" t="str">
            <v>198</v>
          </cell>
          <cell r="I13530" t="str">
            <v>C</v>
          </cell>
          <cell r="J13530" t="str">
            <v>om_exp</v>
          </cell>
          <cell r="K13530" t="str">
            <v>alloc_cp_amt</v>
          </cell>
          <cell r="M13530" t="str">
            <v>2015/07/1/2/A/0</v>
          </cell>
        </row>
        <row r="13531">
          <cell r="A13531" t="str">
            <v>13530</v>
          </cell>
          <cell r="B13531" t="str">
            <v>OM52198</v>
          </cell>
          <cell r="C13531" t="str">
            <v>198 - CP Allocation O &amp; M Exp Amount</v>
          </cell>
          <cell r="D13531">
            <v>0</v>
          </cell>
          <cell r="F13531" t="str">
            <v>CALC</v>
          </cell>
          <cell r="H13531" t="str">
            <v>198</v>
          </cell>
          <cell r="I13531" t="str">
            <v>C</v>
          </cell>
          <cell r="J13531" t="str">
            <v>om_exp</v>
          </cell>
          <cell r="K13531" t="str">
            <v>alloc_cp_amt</v>
          </cell>
          <cell r="M13531" t="str">
            <v>2015/07/1/2/A/0</v>
          </cell>
        </row>
        <row r="13532">
          <cell r="A13532" t="str">
            <v>13531</v>
          </cell>
          <cell r="B13532" t="str">
            <v>OM52198</v>
          </cell>
          <cell r="C13532" t="str">
            <v>198 - CP Allocation O &amp; M Exp Amount</v>
          </cell>
          <cell r="D13532">
            <v>0</v>
          </cell>
          <cell r="F13532" t="str">
            <v>CALC</v>
          </cell>
          <cell r="H13532" t="str">
            <v>198</v>
          </cell>
          <cell r="I13532" t="str">
            <v>C</v>
          </cell>
          <cell r="J13532" t="str">
            <v>om_exp</v>
          </cell>
          <cell r="K13532" t="str">
            <v>alloc_cp_amt</v>
          </cell>
          <cell r="M13532" t="str">
            <v>2015/07/1/2/A/0</v>
          </cell>
        </row>
        <row r="13533">
          <cell r="A13533" t="str">
            <v>13532</v>
          </cell>
          <cell r="B13533" t="str">
            <v>OM52198</v>
          </cell>
          <cell r="C13533" t="str">
            <v>198 - CP Allocation O &amp; M Exp Amount</v>
          </cell>
          <cell r="D13533">
            <v>0</v>
          </cell>
          <cell r="F13533" t="str">
            <v>CALC</v>
          </cell>
          <cell r="H13533" t="str">
            <v>198</v>
          </cell>
          <cell r="I13533" t="str">
            <v>C</v>
          </cell>
          <cell r="J13533" t="str">
            <v>om_exp</v>
          </cell>
          <cell r="K13533" t="str">
            <v>alloc_cp_amt</v>
          </cell>
          <cell r="M13533" t="str">
            <v>2015/07/1/2/A/0</v>
          </cell>
        </row>
        <row r="13534">
          <cell r="A13534" t="str">
            <v>13533</v>
          </cell>
          <cell r="B13534" t="str">
            <v>OM52198</v>
          </cell>
          <cell r="C13534" t="str">
            <v>198 - CP Allocation O &amp; M Exp Amount</v>
          </cell>
          <cell r="D13534">
            <v>2600.59</v>
          </cell>
          <cell r="F13534" t="str">
            <v>CALC</v>
          </cell>
          <cell r="H13534" t="str">
            <v>198</v>
          </cell>
          <cell r="I13534" t="str">
            <v>C</v>
          </cell>
          <cell r="J13534" t="str">
            <v>om_exp</v>
          </cell>
          <cell r="K13534" t="str">
            <v>alloc_cp_amt</v>
          </cell>
          <cell r="M13534" t="str">
            <v>2015/07/1/2/A/0</v>
          </cell>
        </row>
        <row r="13535">
          <cell r="A13535" t="str">
            <v>13534</v>
          </cell>
          <cell r="B13535" t="str">
            <v>OM52198</v>
          </cell>
          <cell r="C13535" t="str">
            <v>198 - CP Allocation O &amp; M Exp Amount</v>
          </cell>
          <cell r="D13535">
            <v>0</v>
          </cell>
          <cell r="F13535" t="str">
            <v>CALC</v>
          </cell>
          <cell r="H13535" t="str">
            <v>198</v>
          </cell>
          <cell r="I13535" t="str">
            <v>C</v>
          </cell>
          <cell r="J13535" t="str">
            <v>om_exp</v>
          </cell>
          <cell r="K13535" t="str">
            <v>alloc_cp_amt</v>
          </cell>
          <cell r="M13535" t="str">
            <v>2015/07/1/2/A/0</v>
          </cell>
        </row>
        <row r="13536">
          <cell r="A13536" t="str">
            <v>13535</v>
          </cell>
          <cell r="B13536" t="str">
            <v>OM52198</v>
          </cell>
          <cell r="C13536" t="str">
            <v>198 - CP Allocation O &amp; M Exp Amount</v>
          </cell>
          <cell r="D13536">
            <v>0</v>
          </cell>
          <cell r="F13536" t="str">
            <v>CALC</v>
          </cell>
          <cell r="H13536" t="str">
            <v>198</v>
          </cell>
          <cell r="I13536" t="str">
            <v>C</v>
          </cell>
          <cell r="J13536" t="str">
            <v>om_exp</v>
          </cell>
          <cell r="K13536" t="str">
            <v>alloc_cp_amt</v>
          </cell>
          <cell r="M13536" t="str">
            <v>2015/07/1/2/A/0</v>
          </cell>
        </row>
        <row r="13537">
          <cell r="A13537" t="str">
            <v>13536</v>
          </cell>
          <cell r="B13537" t="str">
            <v>OM52198</v>
          </cell>
          <cell r="C13537" t="str">
            <v>198 - CP Allocation O &amp; M Exp Amount</v>
          </cell>
          <cell r="D13537">
            <v>0</v>
          </cell>
          <cell r="F13537" t="str">
            <v>CALC</v>
          </cell>
          <cell r="H13537" t="str">
            <v>198</v>
          </cell>
          <cell r="I13537" t="str">
            <v>C</v>
          </cell>
          <cell r="J13537" t="str">
            <v>om_exp</v>
          </cell>
          <cell r="K13537" t="str">
            <v>alloc_cp_amt</v>
          </cell>
          <cell r="M13537" t="str">
            <v>2015/07/1/2/A/0</v>
          </cell>
        </row>
        <row r="13538">
          <cell r="A13538" t="str">
            <v>13537</v>
          </cell>
          <cell r="B13538" t="str">
            <v>OM52198</v>
          </cell>
          <cell r="C13538" t="str">
            <v>198 - CP Allocation O &amp; M Exp Amount</v>
          </cell>
          <cell r="D13538">
            <v>0</v>
          </cell>
          <cell r="F13538" t="str">
            <v>CALC</v>
          </cell>
          <cell r="H13538" t="str">
            <v>198</v>
          </cell>
          <cell r="I13538" t="str">
            <v>C</v>
          </cell>
          <cell r="J13538" t="str">
            <v>om_exp</v>
          </cell>
          <cell r="K13538" t="str">
            <v>alloc_cp_amt</v>
          </cell>
          <cell r="M13538" t="str">
            <v>2015/07/1/2/A/0</v>
          </cell>
        </row>
        <row r="13539">
          <cell r="A13539" t="str">
            <v>13538</v>
          </cell>
          <cell r="B13539" t="str">
            <v>OM52198</v>
          </cell>
          <cell r="C13539" t="str">
            <v>198 - CP Allocation O &amp; M Exp Amount</v>
          </cell>
          <cell r="D13539">
            <v>443012.23</v>
          </cell>
          <cell r="F13539" t="str">
            <v>CALC</v>
          </cell>
          <cell r="H13539" t="str">
            <v>198</v>
          </cell>
          <cell r="I13539" t="str">
            <v>C</v>
          </cell>
          <cell r="J13539" t="str">
            <v>om_exp</v>
          </cell>
          <cell r="K13539" t="str">
            <v>alloc_cp_amt</v>
          </cell>
          <cell r="M13539" t="str">
            <v>2015/07/1/2/A/0</v>
          </cell>
        </row>
        <row r="13540">
          <cell r="A13540" t="str">
            <v>13539</v>
          </cell>
          <cell r="B13540" t="str">
            <v>OM32198</v>
          </cell>
          <cell r="C13540" t="str">
            <v>198 - GCP Allocation Factor</v>
          </cell>
          <cell r="D13540">
            <v>0</v>
          </cell>
          <cell r="F13540" t="str">
            <v>CALC</v>
          </cell>
          <cell r="H13540" t="str">
            <v>198</v>
          </cell>
          <cell r="I13540" t="str">
            <v>C</v>
          </cell>
          <cell r="J13540" t="str">
            <v>om_exp</v>
          </cell>
          <cell r="K13540" t="str">
            <v>alloc_gcp</v>
          </cell>
          <cell r="M13540" t="str">
            <v>2015/07/1/2/A/0</v>
          </cell>
        </row>
        <row r="13541">
          <cell r="A13541" t="str">
            <v>13540</v>
          </cell>
          <cell r="B13541" t="str">
            <v>OM32198</v>
          </cell>
          <cell r="C13541" t="str">
            <v>198 - GCP Allocation Factor</v>
          </cell>
          <cell r="D13541">
            <v>0</v>
          </cell>
          <cell r="F13541" t="str">
            <v>CALC</v>
          </cell>
          <cell r="H13541" t="str">
            <v>198</v>
          </cell>
          <cell r="I13541" t="str">
            <v>C</v>
          </cell>
          <cell r="J13541" t="str">
            <v>om_exp</v>
          </cell>
          <cell r="K13541" t="str">
            <v>alloc_gcp</v>
          </cell>
          <cell r="M13541" t="str">
            <v>2015/07/1/2/A/0</v>
          </cell>
        </row>
        <row r="13542">
          <cell r="A13542" t="str">
            <v>13541</v>
          </cell>
          <cell r="B13542" t="str">
            <v>OM32198</v>
          </cell>
          <cell r="C13542" t="str">
            <v>198 - GCP Allocation Factor</v>
          </cell>
          <cell r="D13542">
            <v>0</v>
          </cell>
          <cell r="F13542" t="str">
            <v>CALC</v>
          </cell>
          <cell r="H13542" t="str">
            <v>198</v>
          </cell>
          <cell r="I13542" t="str">
            <v>C</v>
          </cell>
          <cell r="J13542" t="str">
            <v>om_exp</v>
          </cell>
          <cell r="K13542" t="str">
            <v>alloc_gcp</v>
          </cell>
          <cell r="M13542" t="str">
            <v>2015/07/1/2/A/0</v>
          </cell>
        </row>
        <row r="13543">
          <cell r="A13543" t="str">
            <v>13542</v>
          </cell>
          <cell r="B13543" t="str">
            <v>OM32198</v>
          </cell>
          <cell r="C13543" t="str">
            <v>198 - GCP Allocation Factor</v>
          </cell>
          <cell r="D13543">
            <v>0</v>
          </cell>
          <cell r="F13543" t="str">
            <v>CALC</v>
          </cell>
          <cell r="H13543" t="str">
            <v>198</v>
          </cell>
          <cell r="I13543" t="str">
            <v>C</v>
          </cell>
          <cell r="J13543" t="str">
            <v>om_exp</v>
          </cell>
          <cell r="K13543" t="str">
            <v>alloc_gcp</v>
          </cell>
          <cell r="M13543" t="str">
            <v>2015/07/1/2/A/0</v>
          </cell>
        </row>
        <row r="13544">
          <cell r="A13544" t="str">
            <v>13543</v>
          </cell>
          <cell r="B13544" t="str">
            <v>OM32198</v>
          </cell>
          <cell r="C13544" t="str">
            <v>198 - GCP Allocation Factor</v>
          </cell>
          <cell r="D13544">
            <v>0</v>
          </cell>
          <cell r="F13544" t="str">
            <v>CALC</v>
          </cell>
          <cell r="H13544" t="str">
            <v>198</v>
          </cell>
          <cell r="I13544" t="str">
            <v>C</v>
          </cell>
          <cell r="J13544" t="str">
            <v>om_exp</v>
          </cell>
          <cell r="K13544" t="str">
            <v>alloc_gcp</v>
          </cell>
          <cell r="M13544" t="str">
            <v>2015/07/1/2/A/0</v>
          </cell>
        </row>
        <row r="13545">
          <cell r="A13545" t="str">
            <v>13544</v>
          </cell>
          <cell r="B13545" t="str">
            <v>OM32198</v>
          </cell>
          <cell r="C13545" t="str">
            <v>198 - GCP Allocation Factor</v>
          </cell>
          <cell r="D13545">
            <v>0</v>
          </cell>
          <cell r="F13545" t="str">
            <v>CALC</v>
          </cell>
          <cell r="H13545" t="str">
            <v>198</v>
          </cell>
          <cell r="I13545" t="str">
            <v>C</v>
          </cell>
          <cell r="J13545" t="str">
            <v>om_exp</v>
          </cell>
          <cell r="K13545" t="str">
            <v>alloc_gcp</v>
          </cell>
          <cell r="M13545" t="str">
            <v>2015/07/1/2/A/0</v>
          </cell>
        </row>
        <row r="13546">
          <cell r="A13546" t="str">
            <v>13545</v>
          </cell>
          <cell r="B13546" t="str">
            <v>OM32198</v>
          </cell>
          <cell r="C13546" t="str">
            <v>198 - GCP Allocation Factor</v>
          </cell>
          <cell r="D13546">
            <v>0</v>
          </cell>
          <cell r="F13546" t="str">
            <v>CALC</v>
          </cell>
          <cell r="H13546" t="str">
            <v>198</v>
          </cell>
          <cell r="I13546" t="str">
            <v>C</v>
          </cell>
          <cell r="J13546" t="str">
            <v>om_exp</v>
          </cell>
          <cell r="K13546" t="str">
            <v>alloc_gcp</v>
          </cell>
          <cell r="M13546" t="str">
            <v>2015/07/1/2/A/0</v>
          </cell>
        </row>
        <row r="13547">
          <cell r="A13547" t="str">
            <v>13546</v>
          </cell>
          <cell r="B13547" t="str">
            <v>OM32198</v>
          </cell>
          <cell r="C13547" t="str">
            <v>198 - GCP Allocation Factor</v>
          </cell>
          <cell r="D13547">
            <v>0</v>
          </cell>
          <cell r="F13547" t="str">
            <v>CALC</v>
          </cell>
          <cell r="H13547" t="str">
            <v>198</v>
          </cell>
          <cell r="I13547" t="str">
            <v>C</v>
          </cell>
          <cell r="J13547" t="str">
            <v>om_exp</v>
          </cell>
          <cell r="K13547" t="str">
            <v>alloc_gcp</v>
          </cell>
          <cell r="M13547" t="str">
            <v>2015/07/1/2/A/0</v>
          </cell>
        </row>
        <row r="13548">
          <cell r="A13548" t="str">
            <v>13547</v>
          </cell>
          <cell r="B13548" t="str">
            <v>OM32198</v>
          </cell>
          <cell r="C13548" t="str">
            <v>198 - GCP Allocation Factor</v>
          </cell>
          <cell r="D13548">
            <v>0</v>
          </cell>
          <cell r="F13548" t="str">
            <v>CALC</v>
          </cell>
          <cell r="H13548" t="str">
            <v>198</v>
          </cell>
          <cell r="I13548" t="str">
            <v>C</v>
          </cell>
          <cell r="J13548" t="str">
            <v>om_exp</v>
          </cell>
          <cell r="K13548" t="str">
            <v>alloc_gcp</v>
          </cell>
          <cell r="M13548" t="str">
            <v>2015/07/1/2/A/0</v>
          </cell>
        </row>
        <row r="13549">
          <cell r="A13549" t="str">
            <v>13548</v>
          </cell>
          <cell r="B13549" t="str">
            <v>OM32198</v>
          </cell>
          <cell r="C13549" t="str">
            <v>198 - GCP Allocation Factor</v>
          </cell>
          <cell r="D13549">
            <v>0</v>
          </cell>
          <cell r="F13549" t="str">
            <v>CALC</v>
          </cell>
          <cell r="H13549" t="str">
            <v>198</v>
          </cell>
          <cell r="I13549" t="str">
            <v>C</v>
          </cell>
          <cell r="J13549" t="str">
            <v>om_exp</v>
          </cell>
          <cell r="K13549" t="str">
            <v>alloc_gcp</v>
          </cell>
          <cell r="M13549" t="str">
            <v>2015/07/1/2/A/0</v>
          </cell>
        </row>
        <row r="13550">
          <cell r="A13550" t="str">
            <v>13549</v>
          </cell>
          <cell r="B13550" t="str">
            <v>OM32198</v>
          </cell>
          <cell r="C13550" t="str">
            <v>198 - GCP Allocation Factor</v>
          </cell>
          <cell r="D13550">
            <v>0</v>
          </cell>
          <cell r="F13550" t="str">
            <v>CALC</v>
          </cell>
          <cell r="H13550" t="str">
            <v>198</v>
          </cell>
          <cell r="I13550" t="str">
            <v>C</v>
          </cell>
          <cell r="J13550" t="str">
            <v>om_exp</v>
          </cell>
          <cell r="K13550" t="str">
            <v>alloc_gcp</v>
          </cell>
          <cell r="M13550" t="str">
            <v>2015/07/1/2/A/0</v>
          </cell>
        </row>
        <row r="13551">
          <cell r="A13551" t="str">
            <v>13550</v>
          </cell>
          <cell r="B13551" t="str">
            <v>OM32198</v>
          </cell>
          <cell r="C13551" t="str">
            <v>198 - GCP Allocation Factor</v>
          </cell>
          <cell r="D13551">
            <v>0</v>
          </cell>
          <cell r="F13551" t="str">
            <v>CALC</v>
          </cell>
          <cell r="H13551" t="str">
            <v>198</v>
          </cell>
          <cell r="I13551" t="str">
            <v>C</v>
          </cell>
          <cell r="J13551" t="str">
            <v>om_exp</v>
          </cell>
          <cell r="K13551" t="str">
            <v>alloc_gcp</v>
          </cell>
          <cell r="M13551" t="str">
            <v>2015/07/1/2/A/0</v>
          </cell>
        </row>
        <row r="13552">
          <cell r="A13552" t="str">
            <v>13551</v>
          </cell>
          <cell r="B13552" t="str">
            <v>OMD2199</v>
          </cell>
          <cell r="C13552" t="str">
            <v>199 - Energy Jurisdictional O &amp; M Exp Amount</v>
          </cell>
          <cell r="D13552">
            <v>0</v>
          </cell>
          <cell r="F13552" t="str">
            <v>CALC</v>
          </cell>
          <cell r="H13552" t="str">
            <v>199</v>
          </cell>
          <cell r="I13552" t="str">
            <v>C</v>
          </cell>
          <cell r="J13552" t="str">
            <v>om_exp</v>
          </cell>
          <cell r="K13552" t="str">
            <v>juris_energy_amt</v>
          </cell>
          <cell r="M13552" t="str">
            <v>2015/07/1/2/A/0</v>
          </cell>
        </row>
        <row r="13553">
          <cell r="A13553" t="str">
            <v>13552</v>
          </cell>
          <cell r="B13553" t="str">
            <v>OMD2199</v>
          </cell>
          <cell r="C13553" t="str">
            <v>199 - Energy Jurisdictional O &amp; M Exp Amount</v>
          </cell>
          <cell r="D13553">
            <v>0</v>
          </cell>
          <cell r="F13553" t="str">
            <v>CALC</v>
          </cell>
          <cell r="H13553" t="str">
            <v>199</v>
          </cell>
          <cell r="I13553" t="str">
            <v>C</v>
          </cell>
          <cell r="J13553" t="str">
            <v>om_exp</v>
          </cell>
          <cell r="K13553" t="str">
            <v>juris_energy_amt</v>
          </cell>
          <cell r="M13553" t="str">
            <v>2015/07/1/2/A/0</v>
          </cell>
        </row>
        <row r="13554">
          <cell r="A13554" t="str">
            <v>13553</v>
          </cell>
          <cell r="B13554" t="str">
            <v>OMD2199</v>
          </cell>
          <cell r="C13554" t="str">
            <v>199 - Energy Jurisdictional O &amp; M Exp Amount</v>
          </cell>
          <cell r="D13554">
            <v>0</v>
          </cell>
          <cell r="F13554" t="str">
            <v>CALC</v>
          </cell>
          <cell r="H13554" t="str">
            <v>199</v>
          </cell>
          <cell r="I13554" t="str">
            <v>C</v>
          </cell>
          <cell r="J13554" t="str">
            <v>om_exp</v>
          </cell>
          <cell r="K13554" t="str">
            <v>juris_energy_amt</v>
          </cell>
          <cell r="M13554" t="str">
            <v>2015/07/1/2/A/0</v>
          </cell>
        </row>
        <row r="13555">
          <cell r="A13555" t="str">
            <v>13554</v>
          </cell>
          <cell r="B13555" t="str">
            <v>OMD2199</v>
          </cell>
          <cell r="C13555" t="str">
            <v>199 - Energy Jurisdictional O &amp; M Exp Amount</v>
          </cell>
          <cell r="D13555">
            <v>0</v>
          </cell>
          <cell r="F13555" t="str">
            <v>CALC</v>
          </cell>
          <cell r="H13555" t="str">
            <v>199</v>
          </cell>
          <cell r="I13555" t="str">
            <v>C</v>
          </cell>
          <cell r="J13555" t="str">
            <v>om_exp</v>
          </cell>
          <cell r="K13555" t="str">
            <v>juris_energy_amt</v>
          </cell>
          <cell r="M13555" t="str">
            <v>2015/07/1/2/A/0</v>
          </cell>
        </row>
        <row r="13556">
          <cell r="A13556" t="str">
            <v>13555</v>
          </cell>
          <cell r="B13556" t="str">
            <v>OMD2199</v>
          </cell>
          <cell r="C13556" t="str">
            <v>199 - Energy Jurisdictional O &amp; M Exp Amount</v>
          </cell>
          <cell r="D13556">
            <v>0</v>
          </cell>
          <cell r="F13556" t="str">
            <v>CALC</v>
          </cell>
          <cell r="H13556" t="str">
            <v>199</v>
          </cell>
          <cell r="I13556" t="str">
            <v>C</v>
          </cell>
          <cell r="J13556" t="str">
            <v>om_exp</v>
          </cell>
          <cell r="K13556" t="str">
            <v>juris_energy_amt</v>
          </cell>
          <cell r="M13556" t="str">
            <v>2015/07/1/2/A/0</v>
          </cell>
        </row>
        <row r="13557">
          <cell r="A13557" t="str">
            <v>13556</v>
          </cell>
          <cell r="B13557" t="str">
            <v>OMD2199</v>
          </cell>
          <cell r="C13557" t="str">
            <v>199 - Energy Jurisdictional O &amp; M Exp Amount</v>
          </cell>
          <cell r="D13557">
            <v>0</v>
          </cell>
          <cell r="F13557" t="str">
            <v>CALC</v>
          </cell>
          <cell r="H13557" t="str">
            <v>199</v>
          </cell>
          <cell r="I13557" t="str">
            <v>C</v>
          </cell>
          <cell r="J13557" t="str">
            <v>om_exp</v>
          </cell>
          <cell r="K13557" t="str">
            <v>juris_energy_amt</v>
          </cell>
          <cell r="M13557" t="str">
            <v>2015/07/1/2/A/0</v>
          </cell>
        </row>
        <row r="13558">
          <cell r="A13558" t="str">
            <v>13557</v>
          </cell>
          <cell r="B13558" t="str">
            <v>OMD2199</v>
          </cell>
          <cell r="C13558" t="str">
            <v>199 - Energy Jurisdictional O &amp; M Exp Amount</v>
          </cell>
          <cell r="D13558">
            <v>0</v>
          </cell>
          <cell r="F13558" t="str">
            <v>CALC</v>
          </cell>
          <cell r="H13558" t="str">
            <v>199</v>
          </cell>
          <cell r="I13558" t="str">
            <v>C</v>
          </cell>
          <cell r="J13558" t="str">
            <v>om_exp</v>
          </cell>
          <cell r="K13558" t="str">
            <v>juris_energy_amt</v>
          </cell>
          <cell r="M13558" t="str">
            <v>2015/07/1/2/A/0</v>
          </cell>
        </row>
        <row r="13559">
          <cell r="A13559" t="str">
            <v>13558</v>
          </cell>
          <cell r="B13559" t="str">
            <v>OMB2199</v>
          </cell>
          <cell r="C13559" t="str">
            <v>199 - CP Jurisdictional O &amp; M Exp Amount</v>
          </cell>
          <cell r="D13559">
            <v>0</v>
          </cell>
          <cell r="F13559" t="str">
            <v>CALC</v>
          </cell>
          <cell r="H13559" t="str">
            <v>199</v>
          </cell>
          <cell r="I13559" t="str">
            <v>C</v>
          </cell>
          <cell r="J13559" t="str">
            <v>om_exp</v>
          </cell>
          <cell r="K13559" t="str">
            <v>juris_cp_amt</v>
          </cell>
          <cell r="M13559" t="str">
            <v>2015/07/1/2/A/0</v>
          </cell>
        </row>
        <row r="13560">
          <cell r="A13560" t="str">
            <v>13559</v>
          </cell>
          <cell r="B13560" t="str">
            <v>OMB2199</v>
          </cell>
          <cell r="C13560" t="str">
            <v>199 - CP Jurisdictional O &amp; M Exp Amount</v>
          </cell>
          <cell r="D13560">
            <v>0</v>
          </cell>
          <cell r="F13560" t="str">
            <v>CALC</v>
          </cell>
          <cell r="H13560" t="str">
            <v>199</v>
          </cell>
          <cell r="I13560" t="str">
            <v>C</v>
          </cell>
          <cell r="J13560" t="str">
            <v>om_exp</v>
          </cell>
          <cell r="K13560" t="str">
            <v>juris_cp_amt</v>
          </cell>
          <cell r="M13560" t="str">
            <v>2015/07/1/2/A/0</v>
          </cell>
        </row>
        <row r="13561">
          <cell r="A13561" t="str">
            <v>13560</v>
          </cell>
          <cell r="B13561" t="str">
            <v>OMB2199</v>
          </cell>
          <cell r="C13561" t="str">
            <v>199 - CP Jurisdictional O &amp; M Exp Amount</v>
          </cell>
          <cell r="D13561">
            <v>3070.57</v>
          </cell>
          <cell r="F13561" t="str">
            <v>CALC</v>
          </cell>
          <cell r="H13561" t="str">
            <v>199</v>
          </cell>
          <cell r="I13561" t="str">
            <v>C</v>
          </cell>
          <cell r="J13561" t="str">
            <v>om_exp</v>
          </cell>
          <cell r="K13561" t="str">
            <v>juris_cp_amt</v>
          </cell>
          <cell r="M13561" t="str">
            <v>2015/07/1/2/A/0</v>
          </cell>
        </row>
        <row r="13562">
          <cell r="A13562" t="str">
            <v>13561</v>
          </cell>
          <cell r="B13562" t="str">
            <v>OMB2199</v>
          </cell>
          <cell r="C13562" t="str">
            <v>199 - CP Jurisdictional O &amp; M Exp Amount</v>
          </cell>
          <cell r="D13562">
            <v>0</v>
          </cell>
          <cell r="F13562" t="str">
            <v>CALC</v>
          </cell>
          <cell r="H13562" t="str">
            <v>199</v>
          </cell>
          <cell r="I13562" t="str">
            <v>C</v>
          </cell>
          <cell r="J13562" t="str">
            <v>om_exp</v>
          </cell>
          <cell r="K13562" t="str">
            <v>juris_cp_amt</v>
          </cell>
          <cell r="M13562" t="str">
            <v>2015/07/1/2/A/0</v>
          </cell>
        </row>
        <row r="13563">
          <cell r="A13563" t="str">
            <v>13562</v>
          </cell>
          <cell r="B13563" t="str">
            <v>OMB2199</v>
          </cell>
          <cell r="C13563" t="str">
            <v>199 - CP Jurisdictional O &amp; M Exp Amount</v>
          </cell>
          <cell r="D13563">
            <v>9852.7999999999993</v>
          </cell>
          <cell r="F13563" t="str">
            <v>CALC</v>
          </cell>
          <cell r="H13563" t="str">
            <v>199</v>
          </cell>
          <cell r="I13563" t="str">
            <v>C</v>
          </cell>
          <cell r="J13563" t="str">
            <v>om_exp</v>
          </cell>
          <cell r="K13563" t="str">
            <v>juris_cp_amt</v>
          </cell>
          <cell r="M13563" t="str">
            <v>2015/07/1/2/A/0</v>
          </cell>
        </row>
        <row r="13564">
          <cell r="A13564" t="str">
            <v>13563</v>
          </cell>
          <cell r="B13564" t="str">
            <v>OMB2199</v>
          </cell>
          <cell r="C13564" t="str">
            <v>199 - CP Jurisdictional O &amp; M Exp Amount</v>
          </cell>
          <cell r="D13564">
            <v>0</v>
          </cell>
          <cell r="F13564" t="str">
            <v>CALC</v>
          </cell>
          <cell r="H13564" t="str">
            <v>199</v>
          </cell>
          <cell r="I13564" t="str">
            <v>C</v>
          </cell>
          <cell r="J13564" t="str">
            <v>om_exp</v>
          </cell>
          <cell r="K13564" t="str">
            <v>juris_cp_amt</v>
          </cell>
          <cell r="M13564" t="str">
            <v>2015/07/1/2/A/0</v>
          </cell>
        </row>
        <row r="13565">
          <cell r="A13565" t="str">
            <v>13564</v>
          </cell>
          <cell r="B13565" t="str">
            <v>OMB2199</v>
          </cell>
          <cell r="C13565" t="str">
            <v>199 - CP Jurisdictional O &amp; M Exp Amount</v>
          </cell>
          <cell r="D13565">
            <v>2165.59</v>
          </cell>
          <cell r="F13565" t="str">
            <v>CALC</v>
          </cell>
          <cell r="H13565" t="str">
            <v>199</v>
          </cell>
          <cell r="I13565" t="str">
            <v>C</v>
          </cell>
          <cell r="J13565" t="str">
            <v>om_exp</v>
          </cell>
          <cell r="K13565" t="str">
            <v>juris_cp_amt</v>
          </cell>
          <cell r="M13565" t="str">
            <v>2015/07/1/2/A/0</v>
          </cell>
        </row>
        <row r="13566">
          <cell r="A13566" t="str">
            <v>13565</v>
          </cell>
          <cell r="B13566" t="str">
            <v>OM92199</v>
          </cell>
          <cell r="C13566" t="str">
            <v>199 - GCP Jurisdictional Factor</v>
          </cell>
          <cell r="D13566">
            <v>0</v>
          </cell>
          <cell r="F13566" t="str">
            <v>CALC</v>
          </cell>
          <cell r="H13566" t="str">
            <v>199</v>
          </cell>
          <cell r="I13566" t="str">
            <v>C</v>
          </cell>
          <cell r="J13566" t="str">
            <v>om_exp</v>
          </cell>
          <cell r="K13566" t="str">
            <v>juris_gcp</v>
          </cell>
          <cell r="M13566" t="str">
            <v>2015/07/1/2/A/0</v>
          </cell>
        </row>
        <row r="13567">
          <cell r="A13567" t="str">
            <v>13566</v>
          </cell>
          <cell r="B13567" t="str">
            <v>OM92199</v>
          </cell>
          <cell r="C13567" t="str">
            <v>199 - GCP Jurisdictional Factor</v>
          </cell>
          <cell r="D13567">
            <v>0</v>
          </cell>
          <cell r="F13567" t="str">
            <v>CALC</v>
          </cell>
          <cell r="H13567" t="str">
            <v>199</v>
          </cell>
          <cell r="I13567" t="str">
            <v>C</v>
          </cell>
          <cell r="J13567" t="str">
            <v>om_exp</v>
          </cell>
          <cell r="K13567" t="str">
            <v>juris_gcp</v>
          </cell>
          <cell r="M13567" t="str">
            <v>2015/07/1/2/A/0</v>
          </cell>
        </row>
        <row r="13568">
          <cell r="A13568" t="str">
            <v>13567</v>
          </cell>
          <cell r="B13568" t="str">
            <v>OM92199</v>
          </cell>
          <cell r="C13568" t="str">
            <v>199 - GCP Jurisdictional Factor</v>
          </cell>
          <cell r="D13568">
            <v>0</v>
          </cell>
          <cell r="F13568" t="str">
            <v>CALC</v>
          </cell>
          <cell r="H13568" t="str">
            <v>199</v>
          </cell>
          <cell r="I13568" t="str">
            <v>C</v>
          </cell>
          <cell r="J13568" t="str">
            <v>om_exp</v>
          </cell>
          <cell r="K13568" t="str">
            <v>juris_gcp</v>
          </cell>
          <cell r="M13568" t="str">
            <v>2015/07/1/2/A/0</v>
          </cell>
        </row>
        <row r="13569">
          <cell r="A13569" t="str">
            <v>13568</v>
          </cell>
          <cell r="B13569" t="str">
            <v>OM92199</v>
          </cell>
          <cell r="C13569" t="str">
            <v>199 - GCP Jurisdictional Factor</v>
          </cell>
          <cell r="D13569">
            <v>0</v>
          </cell>
          <cell r="F13569" t="str">
            <v>CALC</v>
          </cell>
          <cell r="H13569" t="str">
            <v>199</v>
          </cell>
          <cell r="I13569" t="str">
            <v>C</v>
          </cell>
          <cell r="J13569" t="str">
            <v>om_exp</v>
          </cell>
          <cell r="K13569" t="str">
            <v>juris_gcp</v>
          </cell>
          <cell r="M13569" t="str">
            <v>2015/07/1/2/A/0</v>
          </cell>
        </row>
        <row r="13570">
          <cell r="A13570" t="str">
            <v>13569</v>
          </cell>
          <cell r="B13570" t="str">
            <v>OM92199</v>
          </cell>
          <cell r="C13570" t="str">
            <v>199 - GCP Jurisdictional Factor</v>
          </cell>
          <cell r="D13570">
            <v>0</v>
          </cell>
          <cell r="F13570" t="str">
            <v>CALC</v>
          </cell>
          <cell r="H13570" t="str">
            <v>199</v>
          </cell>
          <cell r="I13570" t="str">
            <v>C</v>
          </cell>
          <cell r="J13570" t="str">
            <v>om_exp</v>
          </cell>
          <cell r="K13570" t="str">
            <v>juris_gcp</v>
          </cell>
          <cell r="M13570" t="str">
            <v>2015/07/1/2/A/0</v>
          </cell>
        </row>
        <row r="13571">
          <cell r="A13571" t="str">
            <v>13570</v>
          </cell>
          <cell r="B13571" t="str">
            <v>OM92199</v>
          </cell>
          <cell r="C13571" t="str">
            <v>199 - GCP Jurisdictional Factor</v>
          </cell>
          <cell r="D13571">
            <v>0</v>
          </cell>
          <cell r="F13571" t="str">
            <v>CALC</v>
          </cell>
          <cell r="H13571" t="str">
            <v>199</v>
          </cell>
          <cell r="I13571" t="str">
            <v>C</v>
          </cell>
          <cell r="J13571" t="str">
            <v>om_exp</v>
          </cell>
          <cell r="K13571" t="str">
            <v>juris_gcp</v>
          </cell>
          <cell r="M13571" t="str">
            <v>2015/07/1/2/A/0</v>
          </cell>
        </row>
        <row r="13572">
          <cell r="A13572" t="str">
            <v>13571</v>
          </cell>
          <cell r="B13572" t="str">
            <v>OM92199</v>
          </cell>
          <cell r="C13572" t="str">
            <v>199 - GCP Jurisdictional Factor</v>
          </cell>
          <cell r="D13572">
            <v>0</v>
          </cell>
          <cell r="F13572" t="str">
            <v>CALC</v>
          </cell>
          <cell r="H13572" t="str">
            <v>199</v>
          </cell>
          <cell r="I13572" t="str">
            <v>C</v>
          </cell>
          <cell r="J13572" t="str">
            <v>om_exp</v>
          </cell>
          <cell r="K13572" t="str">
            <v>juris_gcp</v>
          </cell>
          <cell r="M13572" t="str">
            <v>2015/07/1/2/A/0</v>
          </cell>
        </row>
        <row r="13573">
          <cell r="A13573" t="str">
            <v>13572</v>
          </cell>
          <cell r="B13573" t="str">
            <v>OM12199</v>
          </cell>
          <cell r="C13573" t="str">
            <v>199 - O &amp; M Expenses Amount</v>
          </cell>
          <cell r="D13573">
            <v>0</v>
          </cell>
          <cell r="F13573" t="str">
            <v>CALC</v>
          </cell>
          <cell r="H13573" t="str">
            <v>199</v>
          </cell>
          <cell r="I13573" t="str">
            <v>C</v>
          </cell>
          <cell r="J13573" t="str">
            <v>om_exp</v>
          </cell>
          <cell r="K13573" t="str">
            <v>beg_bal</v>
          </cell>
          <cell r="M13573" t="str">
            <v>2015/07/1/2/A/0</v>
          </cell>
        </row>
        <row r="13574">
          <cell r="A13574" t="str">
            <v>13573</v>
          </cell>
          <cell r="B13574" t="str">
            <v>OM12199</v>
          </cell>
          <cell r="C13574" t="str">
            <v>199 - O &amp; M Expenses Amount</v>
          </cell>
          <cell r="D13574">
            <v>0</v>
          </cell>
          <cell r="F13574" t="str">
            <v>CALC</v>
          </cell>
          <cell r="H13574" t="str">
            <v>199</v>
          </cell>
          <cell r="I13574" t="str">
            <v>C</v>
          </cell>
          <cell r="J13574" t="str">
            <v>om_exp</v>
          </cell>
          <cell r="K13574" t="str">
            <v>beg_bal</v>
          </cell>
          <cell r="M13574" t="str">
            <v>2015/07/1/2/A/0</v>
          </cell>
        </row>
        <row r="13575">
          <cell r="A13575" t="str">
            <v>13574</v>
          </cell>
          <cell r="B13575" t="str">
            <v>OM12199</v>
          </cell>
          <cell r="C13575" t="str">
            <v>199 - O &amp; M Expenses Amount</v>
          </cell>
          <cell r="D13575">
            <v>3070.57</v>
          </cell>
          <cell r="F13575" t="str">
            <v>CALC</v>
          </cell>
          <cell r="H13575" t="str">
            <v>199</v>
          </cell>
          <cell r="I13575" t="str">
            <v>C</v>
          </cell>
          <cell r="J13575" t="str">
            <v>om_exp</v>
          </cell>
          <cell r="K13575" t="str">
            <v>beg_bal</v>
          </cell>
          <cell r="M13575" t="str">
            <v>2015/07/1/2/A/0</v>
          </cell>
        </row>
        <row r="13576">
          <cell r="A13576" t="str">
            <v>13575</v>
          </cell>
          <cell r="B13576" t="str">
            <v>OM12199</v>
          </cell>
          <cell r="C13576" t="str">
            <v>199 - O &amp; M Expenses Amount</v>
          </cell>
          <cell r="D13576">
            <v>0</v>
          </cell>
          <cell r="F13576" t="str">
            <v>CALC</v>
          </cell>
          <cell r="H13576" t="str">
            <v>199</v>
          </cell>
          <cell r="I13576" t="str">
            <v>C</v>
          </cell>
          <cell r="J13576" t="str">
            <v>om_exp</v>
          </cell>
          <cell r="K13576" t="str">
            <v>beg_bal</v>
          </cell>
          <cell r="M13576" t="str">
            <v>2015/07/1/2/A/0</v>
          </cell>
        </row>
        <row r="13577">
          <cell r="A13577" t="str">
            <v>13576</v>
          </cell>
          <cell r="B13577" t="str">
            <v>OM12199</v>
          </cell>
          <cell r="C13577" t="str">
            <v>199 - O &amp; M Expenses Amount</v>
          </cell>
          <cell r="D13577">
            <v>9852.7999999999993</v>
          </cell>
          <cell r="F13577" t="str">
            <v>CALC</v>
          </cell>
          <cell r="H13577" t="str">
            <v>199</v>
          </cell>
          <cell r="I13577" t="str">
            <v>C</v>
          </cell>
          <cell r="J13577" t="str">
            <v>om_exp</v>
          </cell>
          <cell r="K13577" t="str">
            <v>beg_bal</v>
          </cell>
          <cell r="M13577" t="str">
            <v>2015/07/1/2/A/0</v>
          </cell>
        </row>
        <row r="13578">
          <cell r="A13578" t="str">
            <v>13577</v>
          </cell>
          <cell r="B13578" t="str">
            <v>OM12199</v>
          </cell>
          <cell r="C13578" t="str">
            <v>199 - O &amp; M Expenses Amount</v>
          </cell>
          <cell r="D13578">
            <v>0</v>
          </cell>
          <cell r="F13578" t="str">
            <v>CALC</v>
          </cell>
          <cell r="H13578" t="str">
            <v>199</v>
          </cell>
          <cell r="I13578" t="str">
            <v>C</v>
          </cell>
          <cell r="J13578" t="str">
            <v>om_exp</v>
          </cell>
          <cell r="K13578" t="str">
            <v>beg_bal</v>
          </cell>
          <cell r="M13578" t="str">
            <v>2015/07/1/2/A/0</v>
          </cell>
        </row>
        <row r="13579">
          <cell r="A13579" t="str">
            <v>13578</v>
          </cell>
          <cell r="B13579" t="str">
            <v>OM12199</v>
          </cell>
          <cell r="C13579" t="str">
            <v>199 - O &amp; M Expenses Amount</v>
          </cell>
          <cell r="D13579">
            <v>2165.59</v>
          </cell>
          <cell r="F13579" t="str">
            <v>CALC</v>
          </cell>
          <cell r="H13579" t="str">
            <v>199</v>
          </cell>
          <cell r="I13579" t="str">
            <v>C</v>
          </cell>
          <cell r="J13579" t="str">
            <v>om_exp</v>
          </cell>
          <cell r="K13579" t="str">
            <v>beg_bal</v>
          </cell>
          <cell r="M13579" t="str">
            <v>2015/07/1/2/A/0</v>
          </cell>
        </row>
        <row r="13580">
          <cell r="A13580" t="str">
            <v>13579</v>
          </cell>
          <cell r="B13580" t="str">
            <v>OM52199</v>
          </cell>
          <cell r="C13580" t="str">
            <v>199 - CP Allocation O &amp; M Exp Amount</v>
          </cell>
          <cell r="D13580">
            <v>0</v>
          </cell>
          <cell r="F13580" t="str">
            <v>CALC</v>
          </cell>
          <cell r="H13580" t="str">
            <v>199</v>
          </cell>
          <cell r="I13580" t="str">
            <v>C</v>
          </cell>
          <cell r="J13580" t="str">
            <v>om_exp</v>
          </cell>
          <cell r="K13580" t="str">
            <v>alloc_cp_amt</v>
          </cell>
          <cell r="M13580" t="str">
            <v>2015/07/1/2/A/0</v>
          </cell>
        </row>
        <row r="13581">
          <cell r="A13581" t="str">
            <v>13580</v>
          </cell>
          <cell r="B13581" t="str">
            <v>OM52199</v>
          </cell>
          <cell r="C13581" t="str">
            <v>199 - CP Allocation O &amp; M Exp Amount</v>
          </cell>
          <cell r="D13581">
            <v>0</v>
          </cell>
          <cell r="F13581" t="str">
            <v>CALC</v>
          </cell>
          <cell r="H13581" t="str">
            <v>199</v>
          </cell>
          <cell r="I13581" t="str">
            <v>C</v>
          </cell>
          <cell r="J13581" t="str">
            <v>om_exp</v>
          </cell>
          <cell r="K13581" t="str">
            <v>alloc_cp_amt</v>
          </cell>
          <cell r="M13581" t="str">
            <v>2015/07/1/2/A/0</v>
          </cell>
        </row>
        <row r="13582">
          <cell r="A13582" t="str">
            <v>13581</v>
          </cell>
          <cell r="B13582" t="str">
            <v>OM52199</v>
          </cell>
          <cell r="C13582" t="str">
            <v>199 - CP Allocation O &amp; M Exp Amount</v>
          </cell>
          <cell r="D13582">
            <v>3070.57</v>
          </cell>
          <cell r="F13582" t="str">
            <v>CALC</v>
          </cell>
          <cell r="H13582" t="str">
            <v>199</v>
          </cell>
          <cell r="I13582" t="str">
            <v>C</v>
          </cell>
          <cell r="J13582" t="str">
            <v>om_exp</v>
          </cell>
          <cell r="K13582" t="str">
            <v>alloc_cp_amt</v>
          </cell>
          <cell r="M13582" t="str">
            <v>2015/07/1/2/A/0</v>
          </cell>
        </row>
        <row r="13583">
          <cell r="A13583" t="str">
            <v>13582</v>
          </cell>
          <cell r="B13583" t="str">
            <v>OM52199</v>
          </cell>
          <cell r="C13583" t="str">
            <v>199 - CP Allocation O &amp; M Exp Amount</v>
          </cell>
          <cell r="D13583">
            <v>0</v>
          </cell>
          <cell r="F13583" t="str">
            <v>CALC</v>
          </cell>
          <cell r="H13583" t="str">
            <v>199</v>
          </cell>
          <cell r="I13583" t="str">
            <v>C</v>
          </cell>
          <cell r="J13583" t="str">
            <v>om_exp</v>
          </cell>
          <cell r="K13583" t="str">
            <v>alloc_cp_amt</v>
          </cell>
          <cell r="M13583" t="str">
            <v>2015/07/1/2/A/0</v>
          </cell>
        </row>
        <row r="13584">
          <cell r="A13584" t="str">
            <v>13583</v>
          </cell>
          <cell r="B13584" t="str">
            <v>OM52199</v>
          </cell>
          <cell r="C13584" t="str">
            <v>199 - CP Allocation O &amp; M Exp Amount</v>
          </cell>
          <cell r="D13584">
            <v>9852.7999999999993</v>
          </cell>
          <cell r="F13584" t="str">
            <v>CALC</v>
          </cell>
          <cell r="H13584" t="str">
            <v>199</v>
          </cell>
          <cell r="I13584" t="str">
            <v>C</v>
          </cell>
          <cell r="J13584" t="str">
            <v>om_exp</v>
          </cell>
          <cell r="K13584" t="str">
            <v>alloc_cp_amt</v>
          </cell>
          <cell r="M13584" t="str">
            <v>2015/07/1/2/A/0</v>
          </cell>
        </row>
        <row r="13585">
          <cell r="A13585" t="str">
            <v>13584</v>
          </cell>
          <cell r="B13585" t="str">
            <v>OM52199</v>
          </cell>
          <cell r="C13585" t="str">
            <v>199 - CP Allocation O &amp; M Exp Amount</v>
          </cell>
          <cell r="D13585">
            <v>0</v>
          </cell>
          <cell r="F13585" t="str">
            <v>CALC</v>
          </cell>
          <cell r="H13585" t="str">
            <v>199</v>
          </cell>
          <cell r="I13585" t="str">
            <v>C</v>
          </cell>
          <cell r="J13585" t="str">
            <v>om_exp</v>
          </cell>
          <cell r="K13585" t="str">
            <v>alloc_cp_amt</v>
          </cell>
          <cell r="M13585" t="str">
            <v>2015/07/1/2/A/0</v>
          </cell>
        </row>
        <row r="13586">
          <cell r="A13586" t="str">
            <v>13585</v>
          </cell>
          <cell r="B13586" t="str">
            <v>OM52199</v>
          </cell>
          <cell r="C13586" t="str">
            <v>199 - CP Allocation O &amp; M Exp Amount</v>
          </cell>
          <cell r="D13586">
            <v>2165.59</v>
          </cell>
          <cell r="F13586" t="str">
            <v>CALC</v>
          </cell>
          <cell r="H13586" t="str">
            <v>199</v>
          </cell>
          <cell r="I13586" t="str">
            <v>C</v>
          </cell>
          <cell r="J13586" t="str">
            <v>om_exp</v>
          </cell>
          <cell r="K13586" t="str">
            <v>alloc_cp_amt</v>
          </cell>
          <cell r="M13586" t="str">
            <v>2015/07/1/2/A/0</v>
          </cell>
        </row>
        <row r="13587">
          <cell r="A13587" t="str">
            <v>13586</v>
          </cell>
          <cell r="B13587" t="str">
            <v>OMC2199</v>
          </cell>
          <cell r="C13587" t="str">
            <v>199 - GCP Jurisdictional O &amp; M Exp Amount</v>
          </cell>
          <cell r="D13587">
            <v>0</v>
          </cell>
          <cell r="F13587" t="str">
            <v>CALC</v>
          </cell>
          <cell r="H13587" t="str">
            <v>199</v>
          </cell>
          <cell r="I13587" t="str">
            <v>C</v>
          </cell>
          <cell r="J13587" t="str">
            <v>om_exp</v>
          </cell>
          <cell r="K13587" t="str">
            <v>juris_gcp_amt</v>
          </cell>
          <cell r="M13587" t="str">
            <v>2015/07/1/2/A/0</v>
          </cell>
        </row>
        <row r="13588">
          <cell r="A13588" t="str">
            <v>13587</v>
          </cell>
          <cell r="B13588" t="str">
            <v>OMC2199</v>
          </cell>
          <cell r="C13588" t="str">
            <v>199 - GCP Jurisdictional O &amp; M Exp Amount</v>
          </cell>
          <cell r="D13588">
            <v>0</v>
          </cell>
          <cell r="F13588" t="str">
            <v>CALC</v>
          </cell>
          <cell r="H13588" t="str">
            <v>199</v>
          </cell>
          <cell r="I13588" t="str">
            <v>C</v>
          </cell>
          <cell r="J13588" t="str">
            <v>om_exp</v>
          </cell>
          <cell r="K13588" t="str">
            <v>juris_gcp_amt</v>
          </cell>
          <cell r="M13588" t="str">
            <v>2015/07/1/2/A/0</v>
          </cell>
        </row>
        <row r="13589">
          <cell r="A13589" t="str">
            <v>13588</v>
          </cell>
          <cell r="B13589" t="str">
            <v>OMC2199</v>
          </cell>
          <cell r="C13589" t="str">
            <v>199 - GCP Jurisdictional O &amp; M Exp Amount</v>
          </cell>
          <cell r="D13589">
            <v>0</v>
          </cell>
          <cell r="F13589" t="str">
            <v>CALC</v>
          </cell>
          <cell r="H13589" t="str">
            <v>199</v>
          </cell>
          <cell r="I13589" t="str">
            <v>C</v>
          </cell>
          <cell r="J13589" t="str">
            <v>om_exp</v>
          </cell>
          <cell r="K13589" t="str">
            <v>juris_gcp_amt</v>
          </cell>
          <cell r="M13589" t="str">
            <v>2015/07/1/2/A/0</v>
          </cell>
        </row>
        <row r="13590">
          <cell r="A13590" t="str">
            <v>13589</v>
          </cell>
          <cell r="B13590" t="str">
            <v>OMC2199</v>
          </cell>
          <cell r="C13590" t="str">
            <v>199 - GCP Jurisdictional O &amp; M Exp Amount</v>
          </cell>
          <cell r="D13590">
            <v>0</v>
          </cell>
          <cell r="F13590" t="str">
            <v>CALC</v>
          </cell>
          <cell r="H13590" t="str">
            <v>199</v>
          </cell>
          <cell r="I13590" t="str">
            <v>C</v>
          </cell>
          <cell r="J13590" t="str">
            <v>om_exp</v>
          </cell>
          <cell r="K13590" t="str">
            <v>juris_gcp_amt</v>
          </cell>
          <cell r="M13590" t="str">
            <v>2015/07/1/2/A/0</v>
          </cell>
        </row>
        <row r="13591">
          <cell r="A13591" t="str">
            <v>13590</v>
          </cell>
          <cell r="B13591" t="str">
            <v>OMC2199</v>
          </cell>
          <cell r="C13591" t="str">
            <v>199 - GCP Jurisdictional O &amp; M Exp Amount</v>
          </cell>
          <cell r="D13591">
            <v>0</v>
          </cell>
          <cell r="F13591" t="str">
            <v>CALC</v>
          </cell>
          <cell r="H13591" t="str">
            <v>199</v>
          </cell>
          <cell r="I13591" t="str">
            <v>C</v>
          </cell>
          <cell r="J13591" t="str">
            <v>om_exp</v>
          </cell>
          <cell r="K13591" t="str">
            <v>juris_gcp_amt</v>
          </cell>
          <cell r="M13591" t="str">
            <v>2015/07/1/2/A/0</v>
          </cell>
        </row>
        <row r="13592">
          <cell r="A13592" t="str">
            <v>13591</v>
          </cell>
          <cell r="B13592" t="str">
            <v>OMC2199</v>
          </cell>
          <cell r="C13592" t="str">
            <v>199 - GCP Jurisdictional O &amp; M Exp Amount</v>
          </cell>
          <cell r="D13592">
            <v>0</v>
          </cell>
          <cell r="F13592" t="str">
            <v>CALC</v>
          </cell>
          <cell r="H13592" t="str">
            <v>199</v>
          </cell>
          <cell r="I13592" t="str">
            <v>C</v>
          </cell>
          <cell r="J13592" t="str">
            <v>om_exp</v>
          </cell>
          <cell r="K13592" t="str">
            <v>juris_gcp_amt</v>
          </cell>
          <cell r="M13592" t="str">
            <v>2015/07/1/2/A/0</v>
          </cell>
        </row>
        <row r="13593">
          <cell r="A13593" t="str">
            <v>13592</v>
          </cell>
          <cell r="B13593" t="str">
            <v>OMC2199</v>
          </cell>
          <cell r="C13593" t="str">
            <v>199 - GCP Jurisdictional O &amp; M Exp Amount</v>
          </cell>
          <cell r="D13593">
            <v>0</v>
          </cell>
          <cell r="F13593" t="str">
            <v>CALC</v>
          </cell>
          <cell r="H13593" t="str">
            <v>199</v>
          </cell>
          <cell r="I13593" t="str">
            <v>C</v>
          </cell>
          <cell r="J13593" t="str">
            <v>om_exp</v>
          </cell>
          <cell r="K13593" t="str">
            <v>juris_gcp_amt</v>
          </cell>
          <cell r="M13593" t="str">
            <v>2015/07/1/2/A/0</v>
          </cell>
        </row>
        <row r="13594">
          <cell r="A13594" t="str">
            <v>13593</v>
          </cell>
          <cell r="B13594" t="str">
            <v>OM22199</v>
          </cell>
          <cell r="C13594" t="str">
            <v>199 - CP Allocation Factor</v>
          </cell>
          <cell r="D13594">
            <v>1</v>
          </cell>
          <cell r="F13594" t="str">
            <v>CALC</v>
          </cell>
          <cell r="H13594" t="str">
            <v>199</v>
          </cell>
          <cell r="I13594" t="str">
            <v>C</v>
          </cell>
          <cell r="J13594" t="str">
            <v>om_exp</v>
          </cell>
          <cell r="K13594" t="str">
            <v>alloc_cp</v>
          </cell>
          <cell r="M13594" t="str">
            <v>2015/07/1/2/A/0</v>
          </cell>
        </row>
        <row r="13595">
          <cell r="A13595" t="str">
            <v>13594</v>
          </cell>
          <cell r="B13595" t="str">
            <v>OM22199</v>
          </cell>
          <cell r="C13595" t="str">
            <v>199 - CP Allocation Factor</v>
          </cell>
          <cell r="D13595">
            <v>1</v>
          </cell>
          <cell r="F13595" t="str">
            <v>CALC</v>
          </cell>
          <cell r="H13595" t="str">
            <v>199</v>
          </cell>
          <cell r="I13595" t="str">
            <v>C</v>
          </cell>
          <cell r="J13595" t="str">
            <v>om_exp</v>
          </cell>
          <cell r="K13595" t="str">
            <v>alloc_cp</v>
          </cell>
          <cell r="M13595" t="str">
            <v>2015/07/1/2/A/0</v>
          </cell>
        </row>
        <row r="13596">
          <cell r="A13596" t="str">
            <v>13595</v>
          </cell>
          <cell r="B13596" t="str">
            <v>OM22199</v>
          </cell>
          <cell r="C13596" t="str">
            <v>199 - CP Allocation Factor</v>
          </cell>
          <cell r="D13596">
            <v>1</v>
          </cell>
          <cell r="F13596" t="str">
            <v>CALC</v>
          </cell>
          <cell r="H13596" t="str">
            <v>199</v>
          </cell>
          <cell r="I13596" t="str">
            <v>C</v>
          </cell>
          <cell r="J13596" t="str">
            <v>om_exp</v>
          </cell>
          <cell r="K13596" t="str">
            <v>alloc_cp</v>
          </cell>
          <cell r="M13596" t="str">
            <v>2015/07/1/2/A/0</v>
          </cell>
        </row>
        <row r="13597">
          <cell r="A13597" t="str">
            <v>13596</v>
          </cell>
          <cell r="B13597" t="str">
            <v>OM22199</v>
          </cell>
          <cell r="C13597" t="str">
            <v>199 - CP Allocation Factor</v>
          </cell>
          <cell r="D13597">
            <v>1</v>
          </cell>
          <cell r="F13597" t="str">
            <v>CALC</v>
          </cell>
          <cell r="H13597" t="str">
            <v>199</v>
          </cell>
          <cell r="I13597" t="str">
            <v>C</v>
          </cell>
          <cell r="J13597" t="str">
            <v>om_exp</v>
          </cell>
          <cell r="K13597" t="str">
            <v>alloc_cp</v>
          </cell>
          <cell r="M13597" t="str">
            <v>2015/07/1/2/A/0</v>
          </cell>
        </row>
        <row r="13598">
          <cell r="A13598" t="str">
            <v>13597</v>
          </cell>
          <cell r="B13598" t="str">
            <v>OM22199</v>
          </cell>
          <cell r="C13598" t="str">
            <v>199 - CP Allocation Factor</v>
          </cell>
          <cell r="D13598">
            <v>1</v>
          </cell>
          <cell r="F13598" t="str">
            <v>CALC</v>
          </cell>
          <cell r="H13598" t="str">
            <v>199</v>
          </cell>
          <cell r="I13598" t="str">
            <v>C</v>
          </cell>
          <cell r="J13598" t="str">
            <v>om_exp</v>
          </cell>
          <cell r="K13598" t="str">
            <v>alloc_cp</v>
          </cell>
          <cell r="M13598" t="str">
            <v>2015/07/1/2/A/0</v>
          </cell>
        </row>
        <row r="13599">
          <cell r="A13599" t="str">
            <v>13598</v>
          </cell>
          <cell r="B13599" t="str">
            <v>OM22199</v>
          </cell>
          <cell r="C13599" t="str">
            <v>199 - CP Allocation Factor</v>
          </cell>
          <cell r="D13599">
            <v>1</v>
          </cell>
          <cell r="F13599" t="str">
            <v>CALC</v>
          </cell>
          <cell r="H13599" t="str">
            <v>199</v>
          </cell>
          <cell r="I13599" t="str">
            <v>C</v>
          </cell>
          <cell r="J13599" t="str">
            <v>om_exp</v>
          </cell>
          <cell r="K13599" t="str">
            <v>alloc_cp</v>
          </cell>
          <cell r="M13599" t="str">
            <v>2015/07/1/2/A/0</v>
          </cell>
        </row>
        <row r="13600">
          <cell r="A13600" t="str">
            <v>13599</v>
          </cell>
          <cell r="B13600" t="str">
            <v>OM22199</v>
          </cell>
          <cell r="C13600" t="str">
            <v>199 - CP Allocation Factor</v>
          </cell>
          <cell r="D13600">
            <v>1</v>
          </cell>
          <cell r="F13600" t="str">
            <v>CALC</v>
          </cell>
          <cell r="H13600" t="str">
            <v>199</v>
          </cell>
          <cell r="I13600" t="str">
            <v>C</v>
          </cell>
          <cell r="J13600" t="str">
            <v>om_exp</v>
          </cell>
          <cell r="K13600" t="str">
            <v>alloc_cp</v>
          </cell>
          <cell r="M13600" t="str">
            <v>2015/07/1/2/A/0</v>
          </cell>
        </row>
        <row r="13601">
          <cell r="A13601" t="str">
            <v>13600</v>
          </cell>
          <cell r="B13601" t="str">
            <v>OM62199</v>
          </cell>
          <cell r="C13601" t="str">
            <v>199 - GCP Allocation O &amp; M Exp Amount</v>
          </cell>
          <cell r="D13601">
            <v>0</v>
          </cell>
          <cell r="F13601" t="str">
            <v>CALC</v>
          </cell>
          <cell r="H13601" t="str">
            <v>199</v>
          </cell>
          <cell r="I13601" t="str">
            <v>C</v>
          </cell>
          <cell r="J13601" t="str">
            <v>om_exp</v>
          </cell>
          <cell r="K13601" t="str">
            <v>alloc_gcp_amt</v>
          </cell>
          <cell r="M13601" t="str">
            <v>2015/07/1/2/A/0</v>
          </cell>
        </row>
        <row r="13602">
          <cell r="A13602" t="str">
            <v>13601</v>
          </cell>
          <cell r="B13602" t="str">
            <v>OM62199</v>
          </cell>
          <cell r="C13602" t="str">
            <v>199 - GCP Allocation O &amp; M Exp Amount</v>
          </cell>
          <cell r="D13602">
            <v>0</v>
          </cell>
          <cell r="F13602" t="str">
            <v>CALC</v>
          </cell>
          <cell r="H13602" t="str">
            <v>199</v>
          </cell>
          <cell r="I13602" t="str">
            <v>C</v>
          </cell>
          <cell r="J13602" t="str">
            <v>om_exp</v>
          </cell>
          <cell r="K13602" t="str">
            <v>alloc_gcp_amt</v>
          </cell>
          <cell r="M13602" t="str">
            <v>2015/07/1/2/A/0</v>
          </cell>
        </row>
        <row r="13603">
          <cell r="A13603" t="str">
            <v>13602</v>
          </cell>
          <cell r="B13603" t="str">
            <v>OM62199</v>
          </cell>
          <cell r="C13603" t="str">
            <v>199 - GCP Allocation O &amp; M Exp Amount</v>
          </cell>
          <cell r="D13603">
            <v>0</v>
          </cell>
          <cell r="F13603" t="str">
            <v>CALC</v>
          </cell>
          <cell r="H13603" t="str">
            <v>199</v>
          </cell>
          <cell r="I13603" t="str">
            <v>C</v>
          </cell>
          <cell r="J13603" t="str">
            <v>om_exp</v>
          </cell>
          <cell r="K13603" t="str">
            <v>alloc_gcp_amt</v>
          </cell>
          <cell r="M13603" t="str">
            <v>2015/07/1/2/A/0</v>
          </cell>
        </row>
        <row r="13604">
          <cell r="A13604" t="str">
            <v>13603</v>
          </cell>
          <cell r="B13604" t="str">
            <v>OM62199</v>
          </cell>
          <cell r="C13604" t="str">
            <v>199 - GCP Allocation O &amp; M Exp Amount</v>
          </cell>
          <cell r="D13604">
            <v>0</v>
          </cell>
          <cell r="F13604" t="str">
            <v>CALC</v>
          </cell>
          <cell r="H13604" t="str">
            <v>199</v>
          </cell>
          <cell r="I13604" t="str">
            <v>C</v>
          </cell>
          <cell r="J13604" t="str">
            <v>om_exp</v>
          </cell>
          <cell r="K13604" t="str">
            <v>alloc_gcp_amt</v>
          </cell>
          <cell r="M13604" t="str">
            <v>2015/07/1/2/A/0</v>
          </cell>
        </row>
        <row r="13605">
          <cell r="A13605" t="str">
            <v>13604</v>
          </cell>
          <cell r="B13605" t="str">
            <v>OM62199</v>
          </cell>
          <cell r="C13605" t="str">
            <v>199 - GCP Allocation O &amp; M Exp Amount</v>
          </cell>
          <cell r="D13605">
            <v>0</v>
          </cell>
          <cell r="F13605" t="str">
            <v>CALC</v>
          </cell>
          <cell r="H13605" t="str">
            <v>199</v>
          </cell>
          <cell r="I13605" t="str">
            <v>C</v>
          </cell>
          <cell r="J13605" t="str">
            <v>om_exp</v>
          </cell>
          <cell r="K13605" t="str">
            <v>alloc_gcp_amt</v>
          </cell>
          <cell r="M13605" t="str">
            <v>2015/07/1/2/A/0</v>
          </cell>
        </row>
        <row r="13606">
          <cell r="A13606" t="str">
            <v>13605</v>
          </cell>
          <cell r="B13606" t="str">
            <v>OM62199</v>
          </cell>
          <cell r="C13606" t="str">
            <v>199 - GCP Allocation O &amp; M Exp Amount</v>
          </cell>
          <cell r="D13606">
            <v>0</v>
          </cell>
          <cell r="F13606" t="str">
            <v>CALC</v>
          </cell>
          <cell r="H13606" t="str">
            <v>199</v>
          </cell>
          <cell r="I13606" t="str">
            <v>C</v>
          </cell>
          <cell r="J13606" t="str">
            <v>om_exp</v>
          </cell>
          <cell r="K13606" t="str">
            <v>alloc_gcp_amt</v>
          </cell>
          <cell r="M13606" t="str">
            <v>2015/07/1/2/A/0</v>
          </cell>
        </row>
        <row r="13607">
          <cell r="A13607" t="str">
            <v>13606</v>
          </cell>
          <cell r="B13607" t="str">
            <v>OM62199</v>
          </cell>
          <cell r="C13607" t="str">
            <v>199 - GCP Allocation O &amp; M Exp Amount</v>
          </cell>
          <cell r="D13607">
            <v>0</v>
          </cell>
          <cell r="F13607" t="str">
            <v>CALC</v>
          </cell>
          <cell r="H13607" t="str">
            <v>199</v>
          </cell>
          <cell r="I13607" t="str">
            <v>C</v>
          </cell>
          <cell r="J13607" t="str">
            <v>om_exp</v>
          </cell>
          <cell r="K13607" t="str">
            <v>alloc_gcp_amt</v>
          </cell>
          <cell r="M13607" t="str">
            <v>2015/07/1/2/A/0</v>
          </cell>
        </row>
        <row r="13608">
          <cell r="A13608" t="str">
            <v>13607</v>
          </cell>
          <cell r="B13608" t="str">
            <v>OME2199</v>
          </cell>
          <cell r="C13608" t="str">
            <v>199 - Total Jurisdictional O &amp; M Exp Amount</v>
          </cell>
          <cell r="D13608">
            <v>0</v>
          </cell>
          <cell r="F13608" t="str">
            <v>CALC</v>
          </cell>
          <cell r="H13608" t="str">
            <v>199</v>
          </cell>
          <cell r="I13608" t="str">
            <v>C</v>
          </cell>
          <cell r="J13608" t="str">
            <v>om_exp</v>
          </cell>
          <cell r="K13608" t="str">
            <v>total_juris_amt</v>
          </cell>
          <cell r="M13608" t="str">
            <v>2015/07/1/2/A/0</v>
          </cell>
        </row>
        <row r="13609">
          <cell r="A13609" t="str">
            <v>13608</v>
          </cell>
          <cell r="B13609" t="str">
            <v>OME2199</v>
          </cell>
          <cell r="C13609" t="str">
            <v>199 - Total Jurisdictional O &amp; M Exp Amount</v>
          </cell>
          <cell r="D13609">
            <v>9852.7999999999993</v>
          </cell>
          <cell r="F13609" t="str">
            <v>CALC</v>
          </cell>
          <cell r="H13609" t="str">
            <v>199</v>
          </cell>
          <cell r="I13609" t="str">
            <v>C</v>
          </cell>
          <cell r="J13609" t="str">
            <v>om_exp</v>
          </cell>
          <cell r="K13609" t="str">
            <v>total_juris_amt</v>
          </cell>
          <cell r="M13609" t="str">
            <v>2015/07/1/2/A/0</v>
          </cell>
        </row>
        <row r="13610">
          <cell r="A13610" t="str">
            <v>13609</v>
          </cell>
          <cell r="B13610" t="str">
            <v>OME2199</v>
          </cell>
          <cell r="C13610" t="str">
            <v>199 - Total Jurisdictional O &amp; M Exp Amount</v>
          </cell>
          <cell r="D13610">
            <v>0</v>
          </cell>
          <cell r="F13610" t="str">
            <v>CALC</v>
          </cell>
          <cell r="H13610" t="str">
            <v>199</v>
          </cell>
          <cell r="I13610" t="str">
            <v>C</v>
          </cell>
          <cell r="J13610" t="str">
            <v>om_exp</v>
          </cell>
          <cell r="K13610" t="str">
            <v>total_juris_amt</v>
          </cell>
          <cell r="M13610" t="str">
            <v>2015/07/1/2/A/0</v>
          </cell>
        </row>
        <row r="13611">
          <cell r="A13611" t="str">
            <v>13610</v>
          </cell>
          <cell r="B13611" t="str">
            <v>OME2199</v>
          </cell>
          <cell r="C13611" t="str">
            <v>199 - Total Jurisdictional O &amp; M Exp Amount</v>
          </cell>
          <cell r="D13611">
            <v>2165.59</v>
          </cell>
          <cell r="F13611" t="str">
            <v>CALC</v>
          </cell>
          <cell r="H13611" t="str">
            <v>199</v>
          </cell>
          <cell r="I13611" t="str">
            <v>C</v>
          </cell>
          <cell r="J13611" t="str">
            <v>om_exp</v>
          </cell>
          <cell r="K13611" t="str">
            <v>total_juris_amt</v>
          </cell>
          <cell r="M13611" t="str">
            <v>2015/07/1/2/A/0</v>
          </cell>
        </row>
        <row r="13612">
          <cell r="A13612" t="str">
            <v>13611</v>
          </cell>
          <cell r="B13612" t="str">
            <v>OME2199</v>
          </cell>
          <cell r="C13612" t="str">
            <v>199 - Total Jurisdictional O &amp; M Exp Amount</v>
          </cell>
          <cell r="D13612">
            <v>0</v>
          </cell>
          <cell r="F13612" t="str">
            <v>CALC</v>
          </cell>
          <cell r="H13612" t="str">
            <v>199</v>
          </cell>
          <cell r="I13612" t="str">
            <v>C</v>
          </cell>
          <cell r="J13612" t="str">
            <v>om_exp</v>
          </cell>
          <cell r="K13612" t="str">
            <v>total_juris_amt</v>
          </cell>
          <cell r="M13612" t="str">
            <v>2015/07/1/2/A/0</v>
          </cell>
        </row>
        <row r="13613">
          <cell r="A13613" t="str">
            <v>13612</v>
          </cell>
          <cell r="B13613" t="str">
            <v>OME2199</v>
          </cell>
          <cell r="C13613" t="str">
            <v>199 - Total Jurisdictional O &amp; M Exp Amount</v>
          </cell>
          <cell r="D13613">
            <v>0</v>
          </cell>
          <cell r="F13613" t="str">
            <v>CALC</v>
          </cell>
          <cell r="H13613" t="str">
            <v>199</v>
          </cell>
          <cell r="I13613" t="str">
            <v>C</v>
          </cell>
          <cell r="J13613" t="str">
            <v>om_exp</v>
          </cell>
          <cell r="K13613" t="str">
            <v>total_juris_amt</v>
          </cell>
          <cell r="M13613" t="str">
            <v>2015/07/1/2/A/0</v>
          </cell>
        </row>
        <row r="13614">
          <cell r="A13614" t="str">
            <v>13613</v>
          </cell>
          <cell r="B13614" t="str">
            <v>OME2199</v>
          </cell>
          <cell r="C13614" t="str">
            <v>199 - Total Jurisdictional O &amp; M Exp Amount</v>
          </cell>
          <cell r="D13614">
            <v>3070.57</v>
          </cell>
          <cell r="F13614" t="str">
            <v>CALC</v>
          </cell>
          <cell r="H13614" t="str">
            <v>199</v>
          </cell>
          <cell r="I13614" t="str">
            <v>C</v>
          </cell>
          <cell r="J13614" t="str">
            <v>om_exp</v>
          </cell>
          <cell r="K13614" t="str">
            <v>total_juris_amt</v>
          </cell>
          <cell r="M13614" t="str">
            <v>2015/07/1/2/A/0</v>
          </cell>
        </row>
        <row r="13615">
          <cell r="A13615" t="str">
            <v>13614</v>
          </cell>
          <cell r="B13615" t="str">
            <v>OM32199</v>
          </cell>
          <cell r="C13615" t="str">
            <v>199 - GCP Allocation Factor</v>
          </cell>
          <cell r="D13615">
            <v>0</v>
          </cell>
          <cell r="F13615" t="str">
            <v>CALC</v>
          </cell>
          <cell r="H13615" t="str">
            <v>199</v>
          </cell>
          <cell r="I13615" t="str">
            <v>C</v>
          </cell>
          <cell r="J13615" t="str">
            <v>om_exp</v>
          </cell>
          <cell r="K13615" t="str">
            <v>alloc_gcp</v>
          </cell>
          <cell r="M13615" t="str">
            <v>2015/07/1/2/A/0</v>
          </cell>
        </row>
        <row r="13616">
          <cell r="A13616" t="str">
            <v>13615</v>
          </cell>
          <cell r="B13616" t="str">
            <v>OM32199</v>
          </cell>
          <cell r="C13616" t="str">
            <v>199 - GCP Allocation Factor</v>
          </cell>
          <cell r="D13616">
            <v>0</v>
          </cell>
          <cell r="F13616" t="str">
            <v>CALC</v>
          </cell>
          <cell r="H13616" t="str">
            <v>199</v>
          </cell>
          <cell r="I13616" t="str">
            <v>C</v>
          </cell>
          <cell r="J13616" t="str">
            <v>om_exp</v>
          </cell>
          <cell r="K13616" t="str">
            <v>alloc_gcp</v>
          </cell>
          <cell r="M13616" t="str">
            <v>2015/07/1/2/A/0</v>
          </cell>
        </row>
        <row r="13617">
          <cell r="A13617" t="str">
            <v>13616</v>
          </cell>
          <cell r="B13617" t="str">
            <v>OM32199</v>
          </cell>
          <cell r="C13617" t="str">
            <v>199 - GCP Allocation Factor</v>
          </cell>
          <cell r="D13617">
            <v>0</v>
          </cell>
          <cell r="F13617" t="str">
            <v>CALC</v>
          </cell>
          <cell r="H13617" t="str">
            <v>199</v>
          </cell>
          <cell r="I13617" t="str">
            <v>C</v>
          </cell>
          <cell r="J13617" t="str">
            <v>om_exp</v>
          </cell>
          <cell r="K13617" t="str">
            <v>alloc_gcp</v>
          </cell>
          <cell r="M13617" t="str">
            <v>2015/07/1/2/A/0</v>
          </cell>
        </row>
        <row r="13618">
          <cell r="A13618" t="str">
            <v>13617</v>
          </cell>
          <cell r="B13618" t="str">
            <v>OM32199</v>
          </cell>
          <cell r="C13618" t="str">
            <v>199 - GCP Allocation Factor</v>
          </cell>
          <cell r="D13618">
            <v>0</v>
          </cell>
          <cell r="F13618" t="str">
            <v>CALC</v>
          </cell>
          <cell r="H13618" t="str">
            <v>199</v>
          </cell>
          <cell r="I13618" t="str">
            <v>C</v>
          </cell>
          <cell r="J13618" t="str">
            <v>om_exp</v>
          </cell>
          <cell r="K13618" t="str">
            <v>alloc_gcp</v>
          </cell>
          <cell r="M13618" t="str">
            <v>2015/07/1/2/A/0</v>
          </cell>
        </row>
        <row r="13619">
          <cell r="A13619" t="str">
            <v>13618</v>
          </cell>
          <cell r="B13619" t="str">
            <v>OM32199</v>
          </cell>
          <cell r="C13619" t="str">
            <v>199 - GCP Allocation Factor</v>
          </cell>
          <cell r="D13619">
            <v>0</v>
          </cell>
          <cell r="F13619" t="str">
            <v>CALC</v>
          </cell>
          <cell r="H13619" t="str">
            <v>199</v>
          </cell>
          <cell r="I13619" t="str">
            <v>C</v>
          </cell>
          <cell r="J13619" t="str">
            <v>om_exp</v>
          </cell>
          <cell r="K13619" t="str">
            <v>alloc_gcp</v>
          </cell>
          <cell r="M13619" t="str">
            <v>2015/07/1/2/A/0</v>
          </cell>
        </row>
        <row r="13620">
          <cell r="A13620" t="str">
            <v>13619</v>
          </cell>
          <cell r="B13620" t="str">
            <v>OM32199</v>
          </cell>
          <cell r="C13620" t="str">
            <v>199 - GCP Allocation Factor</v>
          </cell>
          <cell r="D13620">
            <v>0</v>
          </cell>
          <cell r="F13620" t="str">
            <v>CALC</v>
          </cell>
          <cell r="H13620" t="str">
            <v>199</v>
          </cell>
          <cell r="I13620" t="str">
            <v>C</v>
          </cell>
          <cell r="J13620" t="str">
            <v>om_exp</v>
          </cell>
          <cell r="K13620" t="str">
            <v>alloc_gcp</v>
          </cell>
          <cell r="M13620" t="str">
            <v>2015/07/1/2/A/0</v>
          </cell>
        </row>
        <row r="13621">
          <cell r="A13621" t="str">
            <v>13620</v>
          </cell>
          <cell r="B13621" t="str">
            <v>OM32199</v>
          </cell>
          <cell r="C13621" t="str">
            <v>199 - GCP Allocation Factor</v>
          </cell>
          <cell r="D13621">
            <v>0</v>
          </cell>
          <cell r="F13621" t="str">
            <v>CALC</v>
          </cell>
          <cell r="H13621" t="str">
            <v>199</v>
          </cell>
          <cell r="I13621" t="str">
            <v>C</v>
          </cell>
          <cell r="J13621" t="str">
            <v>om_exp</v>
          </cell>
          <cell r="K13621" t="str">
            <v>alloc_gcp</v>
          </cell>
          <cell r="M13621" t="str">
            <v>2015/07/1/2/A/0</v>
          </cell>
        </row>
        <row r="13622">
          <cell r="A13622" t="str">
            <v>13621</v>
          </cell>
          <cell r="B13622" t="str">
            <v>OM82199</v>
          </cell>
          <cell r="C13622" t="str">
            <v>199 - CP Jurisdictional Factor</v>
          </cell>
          <cell r="D13622">
            <v>0</v>
          </cell>
          <cell r="F13622" t="str">
            <v>CALC</v>
          </cell>
          <cell r="H13622" t="str">
            <v>199</v>
          </cell>
          <cell r="I13622" t="str">
            <v>C</v>
          </cell>
          <cell r="J13622" t="str">
            <v>om_exp</v>
          </cell>
          <cell r="K13622" t="str">
            <v>juris_cp</v>
          </cell>
          <cell r="M13622" t="str">
            <v>2015/07/1/2/A/0</v>
          </cell>
        </row>
        <row r="13623">
          <cell r="A13623" t="str">
            <v>13622</v>
          </cell>
          <cell r="B13623" t="str">
            <v>OM82199</v>
          </cell>
          <cell r="C13623" t="str">
            <v>199 - CP Jurisdictional Factor</v>
          </cell>
          <cell r="D13623">
            <v>0</v>
          </cell>
          <cell r="F13623" t="str">
            <v>CALC</v>
          </cell>
          <cell r="H13623" t="str">
            <v>199</v>
          </cell>
          <cell r="I13623" t="str">
            <v>C</v>
          </cell>
          <cell r="J13623" t="str">
            <v>om_exp</v>
          </cell>
          <cell r="K13623" t="str">
            <v>juris_cp</v>
          </cell>
          <cell r="M13623" t="str">
            <v>2015/07/1/2/A/0</v>
          </cell>
        </row>
        <row r="13624">
          <cell r="A13624" t="str">
            <v>13623</v>
          </cell>
          <cell r="B13624" t="str">
            <v>OM82199</v>
          </cell>
          <cell r="C13624" t="str">
            <v>199 - CP Jurisdictional Factor</v>
          </cell>
          <cell r="D13624">
            <v>0</v>
          </cell>
          <cell r="F13624" t="str">
            <v>CALC</v>
          </cell>
          <cell r="H13624" t="str">
            <v>199</v>
          </cell>
          <cell r="I13624" t="str">
            <v>C</v>
          </cell>
          <cell r="J13624" t="str">
            <v>om_exp</v>
          </cell>
          <cell r="K13624" t="str">
            <v>juris_cp</v>
          </cell>
          <cell r="M13624" t="str">
            <v>2015/07/1/2/A/0</v>
          </cell>
        </row>
        <row r="13625">
          <cell r="A13625" t="str">
            <v>13624</v>
          </cell>
          <cell r="B13625" t="str">
            <v>OM82199</v>
          </cell>
          <cell r="C13625" t="str">
            <v>199 - CP Jurisdictional Factor</v>
          </cell>
          <cell r="D13625">
            <v>0</v>
          </cell>
          <cell r="F13625" t="str">
            <v>CALC</v>
          </cell>
          <cell r="H13625" t="str">
            <v>199</v>
          </cell>
          <cell r="I13625" t="str">
            <v>C</v>
          </cell>
          <cell r="J13625" t="str">
            <v>om_exp</v>
          </cell>
          <cell r="K13625" t="str">
            <v>juris_cp</v>
          </cell>
          <cell r="M13625" t="str">
            <v>2015/07/1/2/A/0</v>
          </cell>
        </row>
        <row r="13626">
          <cell r="A13626" t="str">
            <v>13625</v>
          </cell>
          <cell r="B13626" t="str">
            <v>OM82199</v>
          </cell>
          <cell r="C13626" t="str">
            <v>199 - CP Jurisdictional Factor</v>
          </cell>
          <cell r="D13626">
            <v>0</v>
          </cell>
          <cell r="F13626" t="str">
            <v>CALC</v>
          </cell>
          <cell r="H13626" t="str">
            <v>199</v>
          </cell>
          <cell r="I13626" t="str">
            <v>C</v>
          </cell>
          <cell r="J13626" t="str">
            <v>om_exp</v>
          </cell>
          <cell r="K13626" t="str">
            <v>juris_cp</v>
          </cell>
          <cell r="M13626" t="str">
            <v>2015/07/1/2/A/0</v>
          </cell>
        </row>
        <row r="13627">
          <cell r="A13627" t="str">
            <v>13626</v>
          </cell>
          <cell r="B13627" t="str">
            <v>OM82199</v>
          </cell>
          <cell r="C13627" t="str">
            <v>199 - CP Jurisdictional Factor</v>
          </cell>
          <cell r="D13627">
            <v>0</v>
          </cell>
          <cell r="F13627" t="str">
            <v>CALC</v>
          </cell>
          <cell r="H13627" t="str">
            <v>199</v>
          </cell>
          <cell r="I13627" t="str">
            <v>C</v>
          </cell>
          <cell r="J13627" t="str">
            <v>om_exp</v>
          </cell>
          <cell r="K13627" t="str">
            <v>juris_cp</v>
          </cell>
          <cell r="M13627" t="str">
            <v>2015/07/1/2/A/0</v>
          </cell>
        </row>
        <row r="13628">
          <cell r="A13628" t="str">
            <v>13627</v>
          </cell>
          <cell r="B13628" t="str">
            <v>OM82199</v>
          </cell>
          <cell r="C13628" t="str">
            <v>199 - CP Jurisdictional Factor</v>
          </cell>
          <cell r="D13628">
            <v>0</v>
          </cell>
          <cell r="F13628" t="str">
            <v>CALC</v>
          </cell>
          <cell r="H13628" t="str">
            <v>199</v>
          </cell>
          <cell r="I13628" t="str">
            <v>C</v>
          </cell>
          <cell r="J13628" t="str">
            <v>om_exp</v>
          </cell>
          <cell r="K13628" t="str">
            <v>juris_cp</v>
          </cell>
          <cell r="M13628" t="str">
            <v>2015/07/1/2/A/0</v>
          </cell>
        </row>
        <row r="13629">
          <cell r="A13629" t="str">
            <v>13628</v>
          </cell>
          <cell r="B13629" t="str">
            <v>OM42199</v>
          </cell>
          <cell r="C13629" t="str">
            <v>199 - Energy Allocation Factor</v>
          </cell>
          <cell r="D13629">
            <v>0</v>
          </cell>
          <cell r="F13629" t="str">
            <v>CALC</v>
          </cell>
          <cell r="H13629" t="str">
            <v>199</v>
          </cell>
          <cell r="I13629" t="str">
            <v>C</v>
          </cell>
          <cell r="J13629" t="str">
            <v>om_exp</v>
          </cell>
          <cell r="K13629" t="str">
            <v>alloc_energy</v>
          </cell>
          <cell r="M13629" t="str">
            <v>2015/07/1/2/A/0</v>
          </cell>
        </row>
        <row r="13630">
          <cell r="A13630" t="str">
            <v>13629</v>
          </cell>
          <cell r="B13630" t="str">
            <v>OM42199</v>
          </cell>
          <cell r="C13630" t="str">
            <v>199 - Energy Allocation Factor</v>
          </cell>
          <cell r="D13630">
            <v>0</v>
          </cell>
          <cell r="F13630" t="str">
            <v>CALC</v>
          </cell>
          <cell r="H13630" t="str">
            <v>199</v>
          </cell>
          <cell r="I13630" t="str">
            <v>C</v>
          </cell>
          <cell r="J13630" t="str">
            <v>om_exp</v>
          </cell>
          <cell r="K13630" t="str">
            <v>alloc_energy</v>
          </cell>
          <cell r="M13630" t="str">
            <v>2015/07/1/2/A/0</v>
          </cell>
        </row>
        <row r="13631">
          <cell r="A13631" t="str">
            <v>13630</v>
          </cell>
          <cell r="B13631" t="str">
            <v>OM42199</v>
          </cell>
          <cell r="C13631" t="str">
            <v>199 - Energy Allocation Factor</v>
          </cell>
          <cell r="D13631">
            <v>0</v>
          </cell>
          <cell r="F13631" t="str">
            <v>CALC</v>
          </cell>
          <cell r="H13631" t="str">
            <v>199</v>
          </cell>
          <cell r="I13631" t="str">
            <v>C</v>
          </cell>
          <cell r="J13631" t="str">
            <v>om_exp</v>
          </cell>
          <cell r="K13631" t="str">
            <v>alloc_energy</v>
          </cell>
          <cell r="M13631" t="str">
            <v>2015/07/1/2/A/0</v>
          </cell>
        </row>
        <row r="13632">
          <cell r="A13632" t="str">
            <v>13631</v>
          </cell>
          <cell r="B13632" t="str">
            <v>OM42199</v>
          </cell>
          <cell r="C13632" t="str">
            <v>199 - Energy Allocation Factor</v>
          </cell>
          <cell r="D13632">
            <v>0</v>
          </cell>
          <cell r="F13632" t="str">
            <v>CALC</v>
          </cell>
          <cell r="H13632" t="str">
            <v>199</v>
          </cell>
          <cell r="I13632" t="str">
            <v>C</v>
          </cell>
          <cell r="J13632" t="str">
            <v>om_exp</v>
          </cell>
          <cell r="K13632" t="str">
            <v>alloc_energy</v>
          </cell>
          <cell r="M13632" t="str">
            <v>2015/07/1/2/A/0</v>
          </cell>
        </row>
        <row r="13633">
          <cell r="A13633" t="str">
            <v>13632</v>
          </cell>
          <cell r="B13633" t="str">
            <v>OM42199</v>
          </cell>
          <cell r="C13633" t="str">
            <v>199 - Energy Allocation Factor</v>
          </cell>
          <cell r="D13633">
            <v>0</v>
          </cell>
          <cell r="F13633" t="str">
            <v>CALC</v>
          </cell>
          <cell r="H13633" t="str">
            <v>199</v>
          </cell>
          <cell r="I13633" t="str">
            <v>C</v>
          </cell>
          <cell r="J13633" t="str">
            <v>om_exp</v>
          </cell>
          <cell r="K13633" t="str">
            <v>alloc_energy</v>
          </cell>
          <cell r="M13633" t="str">
            <v>2015/07/1/2/A/0</v>
          </cell>
        </row>
        <row r="13634">
          <cell r="A13634" t="str">
            <v>13633</v>
          </cell>
          <cell r="B13634" t="str">
            <v>OM42199</v>
          </cell>
          <cell r="C13634" t="str">
            <v>199 - Energy Allocation Factor</v>
          </cell>
          <cell r="D13634">
            <v>0</v>
          </cell>
          <cell r="F13634" t="str">
            <v>CALC</v>
          </cell>
          <cell r="H13634" t="str">
            <v>199</v>
          </cell>
          <cell r="I13634" t="str">
            <v>C</v>
          </cell>
          <cell r="J13634" t="str">
            <v>om_exp</v>
          </cell>
          <cell r="K13634" t="str">
            <v>alloc_energy</v>
          </cell>
          <cell r="M13634" t="str">
            <v>2015/07/1/2/A/0</v>
          </cell>
        </row>
        <row r="13635">
          <cell r="A13635" t="str">
            <v>13634</v>
          </cell>
          <cell r="B13635" t="str">
            <v>OM42199</v>
          </cell>
          <cell r="C13635" t="str">
            <v>199 - Energy Allocation Factor</v>
          </cell>
          <cell r="D13635">
            <v>0</v>
          </cell>
          <cell r="F13635" t="str">
            <v>CALC</v>
          </cell>
          <cell r="H13635" t="str">
            <v>199</v>
          </cell>
          <cell r="I13635" t="str">
            <v>C</v>
          </cell>
          <cell r="J13635" t="str">
            <v>om_exp</v>
          </cell>
          <cell r="K13635" t="str">
            <v>alloc_energy</v>
          </cell>
          <cell r="M13635" t="str">
            <v>2015/07/1/2/A/0</v>
          </cell>
        </row>
        <row r="13636">
          <cell r="A13636" t="str">
            <v>13635</v>
          </cell>
          <cell r="B13636" t="str">
            <v>OMA2199</v>
          </cell>
          <cell r="C13636" t="str">
            <v>199 - Energy Jurisdictional Factor</v>
          </cell>
          <cell r="D13636">
            <v>0</v>
          </cell>
          <cell r="F13636" t="str">
            <v>CALC</v>
          </cell>
          <cell r="H13636" t="str">
            <v>199</v>
          </cell>
          <cell r="I13636" t="str">
            <v>C</v>
          </cell>
          <cell r="J13636" t="str">
            <v>om_exp</v>
          </cell>
          <cell r="K13636" t="str">
            <v>juris_energy</v>
          </cell>
          <cell r="M13636" t="str">
            <v>2015/07/1/2/A/0</v>
          </cell>
        </row>
        <row r="13637">
          <cell r="A13637" t="str">
            <v>13636</v>
          </cell>
          <cell r="B13637" t="str">
            <v>OMA2199</v>
          </cell>
          <cell r="C13637" t="str">
            <v>199 - Energy Jurisdictional Factor</v>
          </cell>
          <cell r="D13637">
            <v>0</v>
          </cell>
          <cell r="F13637" t="str">
            <v>CALC</v>
          </cell>
          <cell r="H13637" t="str">
            <v>199</v>
          </cell>
          <cell r="I13637" t="str">
            <v>C</v>
          </cell>
          <cell r="J13637" t="str">
            <v>om_exp</v>
          </cell>
          <cell r="K13637" t="str">
            <v>juris_energy</v>
          </cell>
          <cell r="M13637" t="str">
            <v>2015/07/1/2/A/0</v>
          </cell>
        </row>
        <row r="13638">
          <cell r="A13638" t="str">
            <v>13637</v>
          </cell>
          <cell r="B13638" t="str">
            <v>OMA2199</v>
          </cell>
          <cell r="C13638" t="str">
            <v>199 - Energy Jurisdictional Factor</v>
          </cell>
          <cell r="D13638">
            <v>0</v>
          </cell>
          <cell r="F13638" t="str">
            <v>CALC</v>
          </cell>
          <cell r="H13638" t="str">
            <v>199</v>
          </cell>
          <cell r="I13638" t="str">
            <v>C</v>
          </cell>
          <cell r="J13638" t="str">
            <v>om_exp</v>
          </cell>
          <cell r="K13638" t="str">
            <v>juris_energy</v>
          </cell>
          <cell r="M13638" t="str">
            <v>2015/07/1/2/A/0</v>
          </cell>
        </row>
        <row r="13639">
          <cell r="A13639" t="str">
            <v>13638</v>
          </cell>
          <cell r="B13639" t="str">
            <v>OMA2199</v>
          </cell>
          <cell r="C13639" t="str">
            <v>199 - Energy Jurisdictional Factor</v>
          </cell>
          <cell r="D13639">
            <v>0</v>
          </cell>
          <cell r="F13639" t="str">
            <v>CALC</v>
          </cell>
          <cell r="H13639" t="str">
            <v>199</v>
          </cell>
          <cell r="I13639" t="str">
            <v>C</v>
          </cell>
          <cell r="J13639" t="str">
            <v>om_exp</v>
          </cell>
          <cell r="K13639" t="str">
            <v>juris_energy</v>
          </cell>
          <cell r="M13639" t="str">
            <v>2015/07/1/2/A/0</v>
          </cell>
        </row>
        <row r="13640">
          <cell r="A13640" t="str">
            <v>13639</v>
          </cell>
          <cell r="B13640" t="str">
            <v>OMA2199</v>
          </cell>
          <cell r="C13640" t="str">
            <v>199 - Energy Jurisdictional Factor</v>
          </cell>
          <cell r="D13640">
            <v>0</v>
          </cell>
          <cell r="F13640" t="str">
            <v>CALC</v>
          </cell>
          <cell r="H13640" t="str">
            <v>199</v>
          </cell>
          <cell r="I13640" t="str">
            <v>C</v>
          </cell>
          <cell r="J13640" t="str">
            <v>om_exp</v>
          </cell>
          <cell r="K13640" t="str">
            <v>juris_energy</v>
          </cell>
          <cell r="M13640" t="str">
            <v>2015/07/1/2/A/0</v>
          </cell>
        </row>
        <row r="13641">
          <cell r="A13641" t="str">
            <v>13640</v>
          </cell>
          <cell r="B13641" t="str">
            <v>OMA2199</v>
          </cell>
          <cell r="C13641" t="str">
            <v>199 - Energy Jurisdictional Factor</v>
          </cell>
          <cell r="D13641">
            <v>0</v>
          </cell>
          <cell r="F13641" t="str">
            <v>CALC</v>
          </cell>
          <cell r="H13641" t="str">
            <v>199</v>
          </cell>
          <cell r="I13641" t="str">
            <v>C</v>
          </cell>
          <cell r="J13641" t="str">
            <v>om_exp</v>
          </cell>
          <cell r="K13641" t="str">
            <v>juris_energy</v>
          </cell>
          <cell r="M13641" t="str">
            <v>2015/07/1/2/A/0</v>
          </cell>
        </row>
        <row r="13642">
          <cell r="A13642" t="str">
            <v>13641</v>
          </cell>
          <cell r="B13642" t="str">
            <v>OMA2199</v>
          </cell>
          <cell r="C13642" t="str">
            <v>199 - Energy Jurisdictional Factor</v>
          </cell>
          <cell r="D13642">
            <v>0</v>
          </cell>
          <cell r="F13642" t="str">
            <v>CALC</v>
          </cell>
          <cell r="H13642" t="str">
            <v>199</v>
          </cell>
          <cell r="I13642" t="str">
            <v>C</v>
          </cell>
          <cell r="J13642" t="str">
            <v>om_exp</v>
          </cell>
          <cell r="K13642" t="str">
            <v>juris_energy</v>
          </cell>
          <cell r="M13642" t="str">
            <v>2015/07/1/2/A/0</v>
          </cell>
        </row>
        <row r="13643">
          <cell r="A13643" t="str">
            <v>13642</v>
          </cell>
          <cell r="B13643" t="str">
            <v>OM72199</v>
          </cell>
          <cell r="C13643" t="str">
            <v>199 - Energy Allocation O &amp; M Exp Amount</v>
          </cell>
          <cell r="D13643">
            <v>0</v>
          </cell>
          <cell r="F13643" t="str">
            <v>CALC</v>
          </cell>
          <cell r="H13643" t="str">
            <v>199</v>
          </cell>
          <cell r="I13643" t="str">
            <v>C</v>
          </cell>
          <cell r="J13643" t="str">
            <v>om_exp</v>
          </cell>
          <cell r="K13643" t="str">
            <v>alloc_energy_amt</v>
          </cell>
          <cell r="M13643" t="str">
            <v>2015/07/1/2/A/0</v>
          </cell>
        </row>
        <row r="13644">
          <cell r="A13644" t="str">
            <v>13643</v>
          </cell>
          <cell r="B13644" t="str">
            <v>OM72199</v>
          </cell>
          <cell r="C13644" t="str">
            <v>199 - Energy Allocation O &amp; M Exp Amount</v>
          </cell>
          <cell r="D13644">
            <v>0</v>
          </cell>
          <cell r="F13644" t="str">
            <v>CALC</v>
          </cell>
          <cell r="H13644" t="str">
            <v>199</v>
          </cell>
          <cell r="I13644" t="str">
            <v>C</v>
          </cell>
          <cell r="J13644" t="str">
            <v>om_exp</v>
          </cell>
          <cell r="K13644" t="str">
            <v>alloc_energy_amt</v>
          </cell>
          <cell r="M13644" t="str">
            <v>2015/07/1/2/A/0</v>
          </cell>
        </row>
        <row r="13645">
          <cell r="A13645" t="str">
            <v>13644</v>
          </cell>
          <cell r="B13645" t="str">
            <v>OM72199</v>
          </cell>
          <cell r="C13645" t="str">
            <v>199 - Energy Allocation O &amp; M Exp Amount</v>
          </cell>
          <cell r="D13645">
            <v>0</v>
          </cell>
          <cell r="F13645" t="str">
            <v>CALC</v>
          </cell>
          <cell r="H13645" t="str">
            <v>199</v>
          </cell>
          <cell r="I13645" t="str">
            <v>C</v>
          </cell>
          <cell r="J13645" t="str">
            <v>om_exp</v>
          </cell>
          <cell r="K13645" t="str">
            <v>alloc_energy_amt</v>
          </cell>
          <cell r="M13645" t="str">
            <v>2015/07/1/2/A/0</v>
          </cell>
        </row>
        <row r="13646">
          <cell r="A13646" t="str">
            <v>13645</v>
          </cell>
          <cell r="B13646" t="str">
            <v>OM72199</v>
          </cell>
          <cell r="C13646" t="str">
            <v>199 - Energy Allocation O &amp; M Exp Amount</v>
          </cell>
          <cell r="D13646">
            <v>0</v>
          </cell>
          <cell r="F13646" t="str">
            <v>CALC</v>
          </cell>
          <cell r="H13646" t="str">
            <v>199</v>
          </cell>
          <cell r="I13646" t="str">
            <v>C</v>
          </cell>
          <cell r="J13646" t="str">
            <v>om_exp</v>
          </cell>
          <cell r="K13646" t="str">
            <v>alloc_energy_amt</v>
          </cell>
          <cell r="M13646" t="str">
            <v>2015/07/1/2/A/0</v>
          </cell>
        </row>
        <row r="13647">
          <cell r="A13647" t="str">
            <v>13646</v>
          </cell>
          <cell r="B13647" t="str">
            <v>OM72199</v>
          </cell>
          <cell r="C13647" t="str">
            <v>199 - Energy Allocation O &amp; M Exp Amount</v>
          </cell>
          <cell r="D13647">
            <v>0</v>
          </cell>
          <cell r="F13647" t="str">
            <v>CALC</v>
          </cell>
          <cell r="H13647" t="str">
            <v>199</v>
          </cell>
          <cell r="I13647" t="str">
            <v>C</v>
          </cell>
          <cell r="J13647" t="str">
            <v>om_exp</v>
          </cell>
          <cell r="K13647" t="str">
            <v>alloc_energy_amt</v>
          </cell>
          <cell r="M13647" t="str">
            <v>2015/07/1/2/A/0</v>
          </cell>
        </row>
        <row r="13648">
          <cell r="A13648" t="str">
            <v>13647</v>
          </cell>
          <cell r="B13648" t="str">
            <v>OM72199</v>
          </cell>
          <cell r="C13648" t="str">
            <v>199 - Energy Allocation O &amp; M Exp Amount</v>
          </cell>
          <cell r="D13648">
            <v>0</v>
          </cell>
          <cell r="F13648" t="str">
            <v>CALC</v>
          </cell>
          <cell r="H13648" t="str">
            <v>199</v>
          </cell>
          <cell r="I13648" t="str">
            <v>C</v>
          </cell>
          <cell r="J13648" t="str">
            <v>om_exp</v>
          </cell>
          <cell r="K13648" t="str">
            <v>alloc_energy_amt</v>
          </cell>
          <cell r="M13648" t="str">
            <v>2015/07/1/2/A/0</v>
          </cell>
        </row>
        <row r="13649">
          <cell r="A13649" t="str">
            <v>13648</v>
          </cell>
          <cell r="B13649" t="str">
            <v>OM72199</v>
          </cell>
          <cell r="C13649" t="str">
            <v>199 - Energy Allocation O &amp; M Exp Amount</v>
          </cell>
          <cell r="D13649">
            <v>0</v>
          </cell>
          <cell r="F13649" t="str">
            <v>CALC</v>
          </cell>
          <cell r="H13649" t="str">
            <v>199</v>
          </cell>
          <cell r="I13649" t="str">
            <v>C</v>
          </cell>
          <cell r="J13649" t="str">
            <v>om_exp</v>
          </cell>
          <cell r="K13649" t="str">
            <v>alloc_energy_amt</v>
          </cell>
          <cell r="M13649" t="str">
            <v>2015/07/1/2/A/0</v>
          </cell>
        </row>
        <row r="13650">
          <cell r="A13650" t="str">
            <v>13649</v>
          </cell>
          <cell r="B13650" t="str">
            <v>OMA2200</v>
          </cell>
          <cell r="C13650" t="str">
            <v>200 - Energy Jurisdictional Factor</v>
          </cell>
          <cell r="D13650">
            <v>0</v>
          </cell>
          <cell r="F13650" t="str">
            <v>CALC</v>
          </cell>
          <cell r="H13650" t="str">
            <v>200</v>
          </cell>
          <cell r="I13650" t="str">
            <v>C</v>
          </cell>
          <cell r="J13650" t="str">
            <v>om_exp</v>
          </cell>
          <cell r="K13650" t="str">
            <v>juris_energy</v>
          </cell>
          <cell r="M13650" t="str">
            <v>2015/07/1/2/A/0</v>
          </cell>
        </row>
        <row r="13651">
          <cell r="A13651" t="str">
            <v>13650</v>
          </cell>
          <cell r="B13651" t="str">
            <v>OMA2200</v>
          </cell>
          <cell r="C13651" t="str">
            <v>200 - Energy Jurisdictional Factor</v>
          </cell>
          <cell r="D13651">
            <v>0</v>
          </cell>
          <cell r="F13651" t="str">
            <v>CALC</v>
          </cell>
          <cell r="H13651" t="str">
            <v>200</v>
          </cell>
          <cell r="I13651" t="str">
            <v>C</v>
          </cell>
          <cell r="J13651" t="str">
            <v>om_exp</v>
          </cell>
          <cell r="K13651" t="str">
            <v>juris_energy</v>
          </cell>
          <cell r="M13651" t="str">
            <v>2015/07/1/2/A/0</v>
          </cell>
        </row>
        <row r="13652">
          <cell r="A13652" t="str">
            <v>13651</v>
          </cell>
          <cell r="B13652" t="str">
            <v>OMA2200</v>
          </cell>
          <cell r="C13652" t="str">
            <v>200 - Energy Jurisdictional Factor</v>
          </cell>
          <cell r="D13652">
            <v>0</v>
          </cell>
          <cell r="F13652" t="str">
            <v>CALC</v>
          </cell>
          <cell r="H13652" t="str">
            <v>200</v>
          </cell>
          <cell r="I13652" t="str">
            <v>C</v>
          </cell>
          <cell r="J13652" t="str">
            <v>om_exp</v>
          </cell>
          <cell r="K13652" t="str">
            <v>juris_energy</v>
          </cell>
          <cell r="M13652" t="str">
            <v>2015/07/1/2/A/0</v>
          </cell>
        </row>
        <row r="13653">
          <cell r="A13653" t="str">
            <v>13652</v>
          </cell>
          <cell r="B13653" t="str">
            <v>OMA2200</v>
          </cell>
          <cell r="C13653" t="str">
            <v>200 - Energy Jurisdictional Factor</v>
          </cell>
          <cell r="D13653">
            <v>0</v>
          </cell>
          <cell r="F13653" t="str">
            <v>CALC</v>
          </cell>
          <cell r="H13653" t="str">
            <v>200</v>
          </cell>
          <cell r="I13653" t="str">
            <v>C</v>
          </cell>
          <cell r="J13653" t="str">
            <v>om_exp</v>
          </cell>
          <cell r="K13653" t="str">
            <v>juris_energy</v>
          </cell>
          <cell r="M13653" t="str">
            <v>2015/07/1/2/A/0</v>
          </cell>
        </row>
        <row r="13654">
          <cell r="A13654" t="str">
            <v>13653</v>
          </cell>
          <cell r="B13654" t="str">
            <v>OMA2200</v>
          </cell>
          <cell r="C13654" t="str">
            <v>200 - Energy Jurisdictional Factor</v>
          </cell>
          <cell r="D13654">
            <v>0</v>
          </cell>
          <cell r="F13654" t="str">
            <v>CALC</v>
          </cell>
          <cell r="H13654" t="str">
            <v>200</v>
          </cell>
          <cell r="I13654" t="str">
            <v>C</v>
          </cell>
          <cell r="J13654" t="str">
            <v>om_exp</v>
          </cell>
          <cell r="K13654" t="str">
            <v>juris_energy</v>
          </cell>
          <cell r="M13654" t="str">
            <v>2015/07/1/2/A/0</v>
          </cell>
        </row>
        <row r="13655">
          <cell r="A13655" t="str">
            <v>13654</v>
          </cell>
          <cell r="B13655" t="str">
            <v>OMA2200</v>
          </cell>
          <cell r="C13655" t="str">
            <v>200 - Energy Jurisdictional Factor</v>
          </cell>
          <cell r="D13655">
            <v>0</v>
          </cell>
          <cell r="F13655" t="str">
            <v>CALC</v>
          </cell>
          <cell r="H13655" t="str">
            <v>200</v>
          </cell>
          <cell r="I13655" t="str">
            <v>C</v>
          </cell>
          <cell r="J13655" t="str">
            <v>om_exp</v>
          </cell>
          <cell r="K13655" t="str">
            <v>juris_energy</v>
          </cell>
          <cell r="M13655" t="str">
            <v>2015/07/1/2/A/0</v>
          </cell>
        </row>
        <row r="13656">
          <cell r="A13656" t="str">
            <v>13655</v>
          </cell>
          <cell r="B13656" t="str">
            <v>OMA2200</v>
          </cell>
          <cell r="C13656" t="str">
            <v>200 - Energy Jurisdictional Factor</v>
          </cell>
          <cell r="D13656">
            <v>0</v>
          </cell>
          <cell r="F13656" t="str">
            <v>CALC</v>
          </cell>
          <cell r="H13656" t="str">
            <v>200</v>
          </cell>
          <cell r="I13656" t="str">
            <v>C</v>
          </cell>
          <cell r="J13656" t="str">
            <v>om_exp</v>
          </cell>
          <cell r="K13656" t="str">
            <v>juris_energy</v>
          </cell>
          <cell r="M13656" t="str">
            <v>2015/07/1/2/A/0</v>
          </cell>
        </row>
        <row r="13657">
          <cell r="A13657" t="str">
            <v>13656</v>
          </cell>
          <cell r="B13657" t="str">
            <v>OME2200</v>
          </cell>
          <cell r="C13657" t="str">
            <v>200 - Total Jurisdictional O &amp; M Exp Amount</v>
          </cell>
          <cell r="D13657">
            <v>0</v>
          </cell>
          <cell r="F13657" t="str">
            <v>CALC</v>
          </cell>
          <cell r="H13657" t="str">
            <v>200</v>
          </cell>
          <cell r="I13657" t="str">
            <v>C</v>
          </cell>
          <cell r="J13657" t="str">
            <v>om_exp</v>
          </cell>
          <cell r="K13657" t="str">
            <v>total_juris_amt</v>
          </cell>
          <cell r="M13657" t="str">
            <v>2015/07/1/2/A/0</v>
          </cell>
        </row>
        <row r="13658">
          <cell r="A13658" t="str">
            <v>13657</v>
          </cell>
          <cell r="B13658" t="str">
            <v>OME2200</v>
          </cell>
          <cell r="C13658" t="str">
            <v>200 - Total Jurisdictional O &amp; M Exp Amount</v>
          </cell>
          <cell r="D13658">
            <v>0</v>
          </cell>
          <cell r="F13658" t="str">
            <v>CALC</v>
          </cell>
          <cell r="H13658" t="str">
            <v>200</v>
          </cell>
          <cell r="I13658" t="str">
            <v>C</v>
          </cell>
          <cell r="J13658" t="str">
            <v>om_exp</v>
          </cell>
          <cell r="K13658" t="str">
            <v>total_juris_amt</v>
          </cell>
          <cell r="M13658" t="str">
            <v>2015/07/1/2/A/0</v>
          </cell>
        </row>
        <row r="13659">
          <cell r="A13659" t="str">
            <v>13658</v>
          </cell>
          <cell r="B13659" t="str">
            <v>OME2200</v>
          </cell>
          <cell r="C13659" t="str">
            <v>200 - Total Jurisdictional O &amp; M Exp Amount</v>
          </cell>
          <cell r="D13659">
            <v>935</v>
          </cell>
          <cell r="F13659" t="str">
            <v>CALC</v>
          </cell>
          <cell r="H13659" t="str">
            <v>200</v>
          </cell>
          <cell r="I13659" t="str">
            <v>C</v>
          </cell>
          <cell r="J13659" t="str">
            <v>om_exp</v>
          </cell>
          <cell r="K13659" t="str">
            <v>total_juris_amt</v>
          </cell>
          <cell r="M13659" t="str">
            <v>2015/07/1/2/A/0</v>
          </cell>
        </row>
        <row r="13660">
          <cell r="A13660" t="str">
            <v>13659</v>
          </cell>
          <cell r="B13660" t="str">
            <v>OME2200</v>
          </cell>
          <cell r="C13660" t="str">
            <v>200 - Total Jurisdictional O &amp; M Exp Amount</v>
          </cell>
          <cell r="D13660">
            <v>0</v>
          </cell>
          <cell r="F13660" t="str">
            <v>CALC</v>
          </cell>
          <cell r="H13660" t="str">
            <v>200</v>
          </cell>
          <cell r="I13660" t="str">
            <v>C</v>
          </cell>
          <cell r="J13660" t="str">
            <v>om_exp</v>
          </cell>
          <cell r="K13660" t="str">
            <v>total_juris_amt</v>
          </cell>
          <cell r="M13660" t="str">
            <v>2015/07/1/2/A/0</v>
          </cell>
        </row>
        <row r="13661">
          <cell r="A13661" t="str">
            <v>13660</v>
          </cell>
          <cell r="B13661" t="str">
            <v>OME2200</v>
          </cell>
          <cell r="C13661" t="str">
            <v>200 - Total Jurisdictional O &amp; M Exp Amount</v>
          </cell>
          <cell r="D13661">
            <v>0</v>
          </cell>
          <cell r="F13661" t="str">
            <v>CALC</v>
          </cell>
          <cell r="H13661" t="str">
            <v>200</v>
          </cell>
          <cell r="I13661" t="str">
            <v>C</v>
          </cell>
          <cell r="J13661" t="str">
            <v>om_exp</v>
          </cell>
          <cell r="K13661" t="str">
            <v>total_juris_amt</v>
          </cell>
          <cell r="M13661" t="str">
            <v>2015/07/1/2/A/0</v>
          </cell>
        </row>
        <row r="13662">
          <cell r="A13662" t="str">
            <v>13661</v>
          </cell>
          <cell r="B13662" t="str">
            <v>OME2200</v>
          </cell>
          <cell r="C13662" t="str">
            <v>200 - Total Jurisdictional O &amp; M Exp Amount</v>
          </cell>
          <cell r="D13662">
            <v>7977.93</v>
          </cell>
          <cell r="F13662" t="str">
            <v>CALC</v>
          </cell>
          <cell r="H13662" t="str">
            <v>200</v>
          </cell>
          <cell r="I13662" t="str">
            <v>C</v>
          </cell>
          <cell r="J13662" t="str">
            <v>om_exp</v>
          </cell>
          <cell r="K13662" t="str">
            <v>total_juris_amt</v>
          </cell>
          <cell r="M13662" t="str">
            <v>2015/07/1/2/A/0</v>
          </cell>
        </row>
        <row r="13663">
          <cell r="A13663" t="str">
            <v>13662</v>
          </cell>
          <cell r="B13663" t="str">
            <v>OME2200</v>
          </cell>
          <cell r="C13663" t="str">
            <v>200 - Total Jurisdictional O &amp; M Exp Amount</v>
          </cell>
          <cell r="D13663">
            <v>0</v>
          </cell>
          <cell r="F13663" t="str">
            <v>CALC</v>
          </cell>
          <cell r="H13663" t="str">
            <v>200</v>
          </cell>
          <cell r="I13663" t="str">
            <v>C</v>
          </cell>
          <cell r="J13663" t="str">
            <v>om_exp</v>
          </cell>
          <cell r="K13663" t="str">
            <v>total_juris_amt</v>
          </cell>
          <cell r="M13663" t="str">
            <v>2015/07/1/2/A/0</v>
          </cell>
        </row>
        <row r="13664">
          <cell r="A13664" t="str">
            <v>13663</v>
          </cell>
          <cell r="B13664" t="str">
            <v>OM32200</v>
          </cell>
          <cell r="C13664" t="str">
            <v>200 - GCP Allocation Factor</v>
          </cell>
          <cell r="D13664">
            <v>0</v>
          </cell>
          <cell r="F13664" t="str">
            <v>CALC</v>
          </cell>
          <cell r="H13664" t="str">
            <v>200</v>
          </cell>
          <cell r="I13664" t="str">
            <v>C</v>
          </cell>
          <cell r="J13664" t="str">
            <v>om_exp</v>
          </cell>
          <cell r="K13664" t="str">
            <v>alloc_gcp</v>
          </cell>
          <cell r="M13664" t="str">
            <v>2015/07/1/2/A/0</v>
          </cell>
        </row>
        <row r="13665">
          <cell r="A13665" t="str">
            <v>13664</v>
          </cell>
          <cell r="B13665" t="str">
            <v>OM32200</v>
          </cell>
          <cell r="C13665" t="str">
            <v>200 - GCP Allocation Factor</v>
          </cell>
          <cell r="D13665">
            <v>0</v>
          </cell>
          <cell r="F13665" t="str">
            <v>CALC</v>
          </cell>
          <cell r="H13665" t="str">
            <v>200</v>
          </cell>
          <cell r="I13665" t="str">
            <v>C</v>
          </cell>
          <cell r="J13665" t="str">
            <v>om_exp</v>
          </cell>
          <cell r="K13665" t="str">
            <v>alloc_gcp</v>
          </cell>
          <cell r="M13665" t="str">
            <v>2015/07/1/2/A/0</v>
          </cell>
        </row>
        <row r="13666">
          <cell r="A13666" t="str">
            <v>13665</v>
          </cell>
          <cell r="B13666" t="str">
            <v>OM32200</v>
          </cell>
          <cell r="C13666" t="str">
            <v>200 - GCP Allocation Factor</v>
          </cell>
          <cell r="D13666">
            <v>0</v>
          </cell>
          <cell r="F13666" t="str">
            <v>CALC</v>
          </cell>
          <cell r="H13666" t="str">
            <v>200</v>
          </cell>
          <cell r="I13666" t="str">
            <v>C</v>
          </cell>
          <cell r="J13666" t="str">
            <v>om_exp</v>
          </cell>
          <cell r="K13666" t="str">
            <v>alloc_gcp</v>
          </cell>
          <cell r="M13666" t="str">
            <v>2015/07/1/2/A/0</v>
          </cell>
        </row>
        <row r="13667">
          <cell r="A13667" t="str">
            <v>13666</v>
          </cell>
          <cell r="B13667" t="str">
            <v>OM32200</v>
          </cell>
          <cell r="C13667" t="str">
            <v>200 - GCP Allocation Factor</v>
          </cell>
          <cell r="D13667">
            <v>0</v>
          </cell>
          <cell r="F13667" t="str">
            <v>CALC</v>
          </cell>
          <cell r="H13667" t="str">
            <v>200</v>
          </cell>
          <cell r="I13667" t="str">
            <v>C</v>
          </cell>
          <cell r="J13667" t="str">
            <v>om_exp</v>
          </cell>
          <cell r="K13667" t="str">
            <v>alloc_gcp</v>
          </cell>
          <cell r="M13667" t="str">
            <v>2015/07/1/2/A/0</v>
          </cell>
        </row>
        <row r="13668">
          <cell r="A13668" t="str">
            <v>13667</v>
          </cell>
          <cell r="B13668" t="str">
            <v>OM32200</v>
          </cell>
          <cell r="C13668" t="str">
            <v>200 - GCP Allocation Factor</v>
          </cell>
          <cell r="D13668">
            <v>0</v>
          </cell>
          <cell r="F13668" t="str">
            <v>CALC</v>
          </cell>
          <cell r="H13668" t="str">
            <v>200</v>
          </cell>
          <cell r="I13668" t="str">
            <v>C</v>
          </cell>
          <cell r="J13668" t="str">
            <v>om_exp</v>
          </cell>
          <cell r="K13668" t="str">
            <v>alloc_gcp</v>
          </cell>
          <cell r="M13668" t="str">
            <v>2015/07/1/2/A/0</v>
          </cell>
        </row>
        <row r="13669">
          <cell r="A13669" t="str">
            <v>13668</v>
          </cell>
          <cell r="B13669" t="str">
            <v>OM32200</v>
          </cell>
          <cell r="C13669" t="str">
            <v>200 - GCP Allocation Factor</v>
          </cell>
          <cell r="D13669">
            <v>0</v>
          </cell>
          <cell r="F13669" t="str">
            <v>CALC</v>
          </cell>
          <cell r="H13669" t="str">
            <v>200</v>
          </cell>
          <cell r="I13669" t="str">
            <v>C</v>
          </cell>
          <cell r="J13669" t="str">
            <v>om_exp</v>
          </cell>
          <cell r="K13669" t="str">
            <v>alloc_gcp</v>
          </cell>
          <cell r="M13669" t="str">
            <v>2015/07/1/2/A/0</v>
          </cell>
        </row>
        <row r="13670">
          <cell r="A13670" t="str">
            <v>13669</v>
          </cell>
          <cell r="B13670" t="str">
            <v>OM32200</v>
          </cell>
          <cell r="C13670" t="str">
            <v>200 - GCP Allocation Factor</v>
          </cell>
          <cell r="D13670">
            <v>0</v>
          </cell>
          <cell r="F13670" t="str">
            <v>CALC</v>
          </cell>
          <cell r="H13670" t="str">
            <v>200</v>
          </cell>
          <cell r="I13670" t="str">
            <v>C</v>
          </cell>
          <cell r="J13670" t="str">
            <v>om_exp</v>
          </cell>
          <cell r="K13670" t="str">
            <v>alloc_gcp</v>
          </cell>
          <cell r="M13670" t="str">
            <v>2015/07/1/2/A/0</v>
          </cell>
        </row>
        <row r="13671">
          <cell r="A13671" t="str">
            <v>13670</v>
          </cell>
          <cell r="B13671" t="str">
            <v>OM12200</v>
          </cell>
          <cell r="C13671" t="str">
            <v>200 - O &amp; M Expenses Amount</v>
          </cell>
          <cell r="D13671">
            <v>0</v>
          </cell>
          <cell r="F13671" t="str">
            <v>CALC</v>
          </cell>
          <cell r="H13671" t="str">
            <v>200</v>
          </cell>
          <cell r="I13671" t="str">
            <v>C</v>
          </cell>
          <cell r="J13671" t="str">
            <v>om_exp</v>
          </cell>
          <cell r="K13671" t="str">
            <v>beg_bal</v>
          </cell>
          <cell r="M13671" t="str">
            <v>2015/07/1/2/A/0</v>
          </cell>
        </row>
        <row r="13672">
          <cell r="A13672" t="str">
            <v>13671</v>
          </cell>
          <cell r="B13672" t="str">
            <v>OM12200</v>
          </cell>
          <cell r="C13672" t="str">
            <v>200 - O &amp; M Expenses Amount</v>
          </cell>
          <cell r="D13672">
            <v>0</v>
          </cell>
          <cell r="F13672" t="str">
            <v>CALC</v>
          </cell>
          <cell r="H13672" t="str">
            <v>200</v>
          </cell>
          <cell r="I13672" t="str">
            <v>C</v>
          </cell>
          <cell r="J13672" t="str">
            <v>om_exp</v>
          </cell>
          <cell r="K13672" t="str">
            <v>beg_bal</v>
          </cell>
          <cell r="M13672" t="str">
            <v>2015/07/1/2/A/0</v>
          </cell>
        </row>
        <row r="13673">
          <cell r="A13673" t="str">
            <v>13672</v>
          </cell>
          <cell r="B13673" t="str">
            <v>OM12200</v>
          </cell>
          <cell r="C13673" t="str">
            <v>200 - O &amp; M Expenses Amount</v>
          </cell>
          <cell r="D13673">
            <v>935</v>
          </cell>
          <cell r="F13673" t="str">
            <v>CALC</v>
          </cell>
          <cell r="H13673" t="str">
            <v>200</v>
          </cell>
          <cell r="I13673" t="str">
            <v>C</v>
          </cell>
          <cell r="J13673" t="str">
            <v>om_exp</v>
          </cell>
          <cell r="K13673" t="str">
            <v>beg_bal</v>
          </cell>
          <cell r="M13673" t="str">
            <v>2015/07/1/2/A/0</v>
          </cell>
        </row>
        <row r="13674">
          <cell r="A13674" t="str">
            <v>13673</v>
          </cell>
          <cell r="B13674" t="str">
            <v>OM12200</v>
          </cell>
          <cell r="C13674" t="str">
            <v>200 - O &amp; M Expenses Amount</v>
          </cell>
          <cell r="D13674">
            <v>0</v>
          </cell>
          <cell r="F13674" t="str">
            <v>CALC</v>
          </cell>
          <cell r="H13674" t="str">
            <v>200</v>
          </cell>
          <cell r="I13674" t="str">
            <v>C</v>
          </cell>
          <cell r="J13674" t="str">
            <v>om_exp</v>
          </cell>
          <cell r="K13674" t="str">
            <v>beg_bal</v>
          </cell>
          <cell r="M13674" t="str">
            <v>2015/07/1/2/A/0</v>
          </cell>
        </row>
        <row r="13675">
          <cell r="A13675" t="str">
            <v>13674</v>
          </cell>
          <cell r="B13675" t="str">
            <v>OM12200</v>
          </cell>
          <cell r="C13675" t="str">
            <v>200 - O &amp; M Expenses Amount</v>
          </cell>
          <cell r="D13675">
            <v>0</v>
          </cell>
          <cell r="F13675" t="str">
            <v>CALC</v>
          </cell>
          <cell r="H13675" t="str">
            <v>200</v>
          </cell>
          <cell r="I13675" t="str">
            <v>C</v>
          </cell>
          <cell r="J13675" t="str">
            <v>om_exp</v>
          </cell>
          <cell r="K13675" t="str">
            <v>beg_bal</v>
          </cell>
          <cell r="M13675" t="str">
            <v>2015/07/1/2/A/0</v>
          </cell>
        </row>
        <row r="13676">
          <cell r="A13676" t="str">
            <v>13675</v>
          </cell>
          <cell r="B13676" t="str">
            <v>OM12200</v>
          </cell>
          <cell r="C13676" t="str">
            <v>200 - O &amp; M Expenses Amount</v>
          </cell>
          <cell r="D13676">
            <v>7977.93</v>
          </cell>
          <cell r="F13676" t="str">
            <v>CALC</v>
          </cell>
          <cell r="H13676" t="str">
            <v>200</v>
          </cell>
          <cell r="I13676" t="str">
            <v>C</v>
          </cell>
          <cell r="J13676" t="str">
            <v>om_exp</v>
          </cell>
          <cell r="K13676" t="str">
            <v>beg_bal</v>
          </cell>
          <cell r="M13676" t="str">
            <v>2015/07/1/2/A/0</v>
          </cell>
        </row>
        <row r="13677">
          <cell r="A13677" t="str">
            <v>13676</v>
          </cell>
          <cell r="B13677" t="str">
            <v>OM12200</v>
          </cell>
          <cell r="C13677" t="str">
            <v>200 - O &amp; M Expenses Amount</v>
          </cell>
          <cell r="D13677">
            <v>0</v>
          </cell>
          <cell r="F13677" t="str">
            <v>CALC</v>
          </cell>
          <cell r="H13677" t="str">
            <v>200</v>
          </cell>
          <cell r="I13677" t="str">
            <v>C</v>
          </cell>
          <cell r="J13677" t="str">
            <v>om_exp</v>
          </cell>
          <cell r="K13677" t="str">
            <v>beg_bal</v>
          </cell>
          <cell r="M13677" t="str">
            <v>2015/07/1/2/A/0</v>
          </cell>
        </row>
        <row r="13678">
          <cell r="A13678" t="str">
            <v>13677</v>
          </cell>
          <cell r="B13678" t="str">
            <v>OM72200</v>
          </cell>
          <cell r="C13678" t="str">
            <v>200 - Energy Allocation O &amp; M Exp Amount</v>
          </cell>
          <cell r="D13678">
            <v>0</v>
          </cell>
          <cell r="F13678" t="str">
            <v>CALC</v>
          </cell>
          <cell r="H13678" t="str">
            <v>200</v>
          </cell>
          <cell r="I13678" t="str">
            <v>C</v>
          </cell>
          <cell r="J13678" t="str">
            <v>om_exp</v>
          </cell>
          <cell r="K13678" t="str">
            <v>alloc_energy_amt</v>
          </cell>
          <cell r="M13678" t="str">
            <v>2015/07/1/2/A/0</v>
          </cell>
        </row>
        <row r="13679">
          <cell r="A13679" t="str">
            <v>13678</v>
          </cell>
          <cell r="B13679" t="str">
            <v>OM72200</v>
          </cell>
          <cell r="C13679" t="str">
            <v>200 - Energy Allocation O &amp; M Exp Amount</v>
          </cell>
          <cell r="D13679">
            <v>0</v>
          </cell>
          <cell r="F13679" t="str">
            <v>CALC</v>
          </cell>
          <cell r="H13679" t="str">
            <v>200</v>
          </cell>
          <cell r="I13679" t="str">
            <v>C</v>
          </cell>
          <cell r="J13679" t="str">
            <v>om_exp</v>
          </cell>
          <cell r="K13679" t="str">
            <v>alloc_energy_amt</v>
          </cell>
          <cell r="M13679" t="str">
            <v>2015/07/1/2/A/0</v>
          </cell>
        </row>
        <row r="13680">
          <cell r="A13680" t="str">
            <v>13679</v>
          </cell>
          <cell r="B13680" t="str">
            <v>OM72200</v>
          </cell>
          <cell r="C13680" t="str">
            <v>200 - Energy Allocation O &amp; M Exp Amount</v>
          </cell>
          <cell r="D13680">
            <v>0</v>
          </cell>
          <cell r="F13680" t="str">
            <v>CALC</v>
          </cell>
          <cell r="H13680" t="str">
            <v>200</v>
          </cell>
          <cell r="I13680" t="str">
            <v>C</v>
          </cell>
          <cell r="J13680" t="str">
            <v>om_exp</v>
          </cell>
          <cell r="K13680" t="str">
            <v>alloc_energy_amt</v>
          </cell>
          <cell r="M13680" t="str">
            <v>2015/07/1/2/A/0</v>
          </cell>
        </row>
        <row r="13681">
          <cell r="A13681" t="str">
            <v>13680</v>
          </cell>
          <cell r="B13681" t="str">
            <v>OM72200</v>
          </cell>
          <cell r="C13681" t="str">
            <v>200 - Energy Allocation O &amp; M Exp Amount</v>
          </cell>
          <cell r="D13681">
            <v>0</v>
          </cell>
          <cell r="F13681" t="str">
            <v>CALC</v>
          </cell>
          <cell r="H13681" t="str">
            <v>200</v>
          </cell>
          <cell r="I13681" t="str">
            <v>C</v>
          </cell>
          <cell r="J13681" t="str">
            <v>om_exp</v>
          </cell>
          <cell r="K13681" t="str">
            <v>alloc_energy_amt</v>
          </cell>
          <cell r="M13681" t="str">
            <v>2015/07/1/2/A/0</v>
          </cell>
        </row>
        <row r="13682">
          <cell r="A13682" t="str">
            <v>13681</v>
          </cell>
          <cell r="B13682" t="str">
            <v>OM72200</v>
          </cell>
          <cell r="C13682" t="str">
            <v>200 - Energy Allocation O &amp; M Exp Amount</v>
          </cell>
          <cell r="D13682">
            <v>0</v>
          </cell>
          <cell r="F13682" t="str">
            <v>CALC</v>
          </cell>
          <cell r="H13682" t="str">
            <v>200</v>
          </cell>
          <cell r="I13682" t="str">
            <v>C</v>
          </cell>
          <cell r="J13682" t="str">
            <v>om_exp</v>
          </cell>
          <cell r="K13682" t="str">
            <v>alloc_energy_amt</v>
          </cell>
          <cell r="M13682" t="str">
            <v>2015/07/1/2/A/0</v>
          </cell>
        </row>
        <row r="13683">
          <cell r="A13683" t="str">
            <v>13682</v>
          </cell>
          <cell r="B13683" t="str">
            <v>OM72200</v>
          </cell>
          <cell r="C13683" t="str">
            <v>200 - Energy Allocation O &amp; M Exp Amount</v>
          </cell>
          <cell r="D13683">
            <v>0</v>
          </cell>
          <cell r="F13683" t="str">
            <v>CALC</v>
          </cell>
          <cell r="H13683" t="str">
            <v>200</v>
          </cell>
          <cell r="I13683" t="str">
            <v>C</v>
          </cell>
          <cell r="J13683" t="str">
            <v>om_exp</v>
          </cell>
          <cell r="K13683" t="str">
            <v>alloc_energy_amt</v>
          </cell>
          <cell r="M13683" t="str">
            <v>2015/07/1/2/A/0</v>
          </cell>
        </row>
        <row r="13684">
          <cell r="A13684" t="str">
            <v>13683</v>
          </cell>
          <cell r="B13684" t="str">
            <v>OM72200</v>
          </cell>
          <cell r="C13684" t="str">
            <v>200 - Energy Allocation O &amp; M Exp Amount</v>
          </cell>
          <cell r="D13684">
            <v>0</v>
          </cell>
          <cell r="F13684" t="str">
            <v>CALC</v>
          </cell>
          <cell r="H13684" t="str">
            <v>200</v>
          </cell>
          <cell r="I13684" t="str">
            <v>C</v>
          </cell>
          <cell r="J13684" t="str">
            <v>om_exp</v>
          </cell>
          <cell r="K13684" t="str">
            <v>alloc_energy_amt</v>
          </cell>
          <cell r="M13684" t="str">
            <v>2015/07/1/2/A/0</v>
          </cell>
        </row>
        <row r="13685">
          <cell r="A13685" t="str">
            <v>13684</v>
          </cell>
          <cell r="B13685" t="str">
            <v>OM42200</v>
          </cell>
          <cell r="C13685" t="str">
            <v>200 - Energy Allocation Factor</v>
          </cell>
          <cell r="D13685">
            <v>0</v>
          </cell>
          <cell r="F13685" t="str">
            <v>CALC</v>
          </cell>
          <cell r="H13685" t="str">
            <v>200</v>
          </cell>
          <cell r="I13685" t="str">
            <v>C</v>
          </cell>
          <cell r="J13685" t="str">
            <v>om_exp</v>
          </cell>
          <cell r="K13685" t="str">
            <v>alloc_energy</v>
          </cell>
          <cell r="M13685" t="str">
            <v>2015/07/1/2/A/0</v>
          </cell>
        </row>
        <row r="13686">
          <cell r="A13686" t="str">
            <v>13685</v>
          </cell>
          <cell r="B13686" t="str">
            <v>OM42200</v>
          </cell>
          <cell r="C13686" t="str">
            <v>200 - Energy Allocation Factor</v>
          </cell>
          <cell r="D13686">
            <v>0</v>
          </cell>
          <cell r="F13686" t="str">
            <v>CALC</v>
          </cell>
          <cell r="H13686" t="str">
            <v>200</v>
          </cell>
          <cell r="I13686" t="str">
            <v>C</v>
          </cell>
          <cell r="J13686" t="str">
            <v>om_exp</v>
          </cell>
          <cell r="K13686" t="str">
            <v>alloc_energy</v>
          </cell>
          <cell r="M13686" t="str">
            <v>2015/07/1/2/A/0</v>
          </cell>
        </row>
        <row r="13687">
          <cell r="A13687" t="str">
            <v>13686</v>
          </cell>
          <cell r="B13687" t="str">
            <v>OM42200</v>
          </cell>
          <cell r="C13687" t="str">
            <v>200 - Energy Allocation Factor</v>
          </cell>
          <cell r="D13687">
            <v>0</v>
          </cell>
          <cell r="F13687" t="str">
            <v>CALC</v>
          </cell>
          <cell r="H13687" t="str">
            <v>200</v>
          </cell>
          <cell r="I13687" t="str">
            <v>C</v>
          </cell>
          <cell r="J13687" t="str">
            <v>om_exp</v>
          </cell>
          <cell r="K13687" t="str">
            <v>alloc_energy</v>
          </cell>
          <cell r="M13687" t="str">
            <v>2015/07/1/2/A/0</v>
          </cell>
        </row>
        <row r="13688">
          <cell r="A13688" t="str">
            <v>13687</v>
          </cell>
          <cell r="B13688" t="str">
            <v>OM42200</v>
          </cell>
          <cell r="C13688" t="str">
            <v>200 - Energy Allocation Factor</v>
          </cell>
          <cell r="D13688">
            <v>0</v>
          </cell>
          <cell r="F13688" t="str">
            <v>CALC</v>
          </cell>
          <cell r="H13688" t="str">
            <v>200</v>
          </cell>
          <cell r="I13688" t="str">
            <v>C</v>
          </cell>
          <cell r="J13688" t="str">
            <v>om_exp</v>
          </cell>
          <cell r="K13688" t="str">
            <v>alloc_energy</v>
          </cell>
          <cell r="M13688" t="str">
            <v>2015/07/1/2/A/0</v>
          </cell>
        </row>
        <row r="13689">
          <cell r="A13689" t="str">
            <v>13688</v>
          </cell>
          <cell r="B13689" t="str">
            <v>OM42200</v>
          </cell>
          <cell r="C13689" t="str">
            <v>200 - Energy Allocation Factor</v>
          </cell>
          <cell r="D13689">
            <v>0</v>
          </cell>
          <cell r="F13689" t="str">
            <v>CALC</v>
          </cell>
          <cell r="H13689" t="str">
            <v>200</v>
          </cell>
          <cell r="I13689" t="str">
            <v>C</v>
          </cell>
          <cell r="J13689" t="str">
            <v>om_exp</v>
          </cell>
          <cell r="K13689" t="str">
            <v>alloc_energy</v>
          </cell>
          <cell r="M13689" t="str">
            <v>2015/07/1/2/A/0</v>
          </cell>
        </row>
        <row r="13690">
          <cell r="A13690" t="str">
            <v>13689</v>
          </cell>
          <cell r="B13690" t="str">
            <v>OM42200</v>
          </cell>
          <cell r="C13690" t="str">
            <v>200 - Energy Allocation Factor</v>
          </cell>
          <cell r="D13690">
            <v>0</v>
          </cell>
          <cell r="F13690" t="str">
            <v>CALC</v>
          </cell>
          <cell r="H13690" t="str">
            <v>200</v>
          </cell>
          <cell r="I13690" t="str">
            <v>C</v>
          </cell>
          <cell r="J13690" t="str">
            <v>om_exp</v>
          </cell>
          <cell r="K13690" t="str">
            <v>alloc_energy</v>
          </cell>
          <cell r="M13690" t="str">
            <v>2015/07/1/2/A/0</v>
          </cell>
        </row>
        <row r="13691">
          <cell r="A13691" t="str">
            <v>13690</v>
          </cell>
          <cell r="B13691" t="str">
            <v>OM42200</v>
          </cell>
          <cell r="C13691" t="str">
            <v>200 - Energy Allocation Factor</v>
          </cell>
          <cell r="D13691">
            <v>0</v>
          </cell>
          <cell r="F13691" t="str">
            <v>CALC</v>
          </cell>
          <cell r="H13691" t="str">
            <v>200</v>
          </cell>
          <cell r="I13691" t="str">
            <v>C</v>
          </cell>
          <cell r="J13691" t="str">
            <v>om_exp</v>
          </cell>
          <cell r="K13691" t="str">
            <v>alloc_energy</v>
          </cell>
          <cell r="M13691" t="str">
            <v>2015/07/1/2/A/0</v>
          </cell>
        </row>
        <row r="13692">
          <cell r="A13692" t="str">
            <v>13691</v>
          </cell>
          <cell r="B13692" t="str">
            <v>OMD2200</v>
          </cell>
          <cell r="C13692" t="str">
            <v>200 - Energy Jurisdictional O &amp; M Exp Amount</v>
          </cell>
          <cell r="D13692">
            <v>0</v>
          </cell>
          <cell r="F13692" t="str">
            <v>CALC</v>
          </cell>
          <cell r="H13692" t="str">
            <v>200</v>
          </cell>
          <cell r="I13692" t="str">
            <v>C</v>
          </cell>
          <cell r="J13692" t="str">
            <v>om_exp</v>
          </cell>
          <cell r="K13692" t="str">
            <v>juris_energy_amt</v>
          </cell>
          <cell r="M13692" t="str">
            <v>2015/07/1/2/A/0</v>
          </cell>
        </row>
        <row r="13693">
          <cell r="A13693" t="str">
            <v>13692</v>
          </cell>
          <cell r="B13693" t="str">
            <v>OMD2200</v>
          </cell>
          <cell r="C13693" t="str">
            <v>200 - Energy Jurisdictional O &amp; M Exp Amount</v>
          </cell>
          <cell r="D13693">
            <v>0</v>
          </cell>
          <cell r="F13693" t="str">
            <v>CALC</v>
          </cell>
          <cell r="H13693" t="str">
            <v>200</v>
          </cell>
          <cell r="I13693" t="str">
            <v>C</v>
          </cell>
          <cell r="J13693" t="str">
            <v>om_exp</v>
          </cell>
          <cell r="K13693" t="str">
            <v>juris_energy_amt</v>
          </cell>
          <cell r="M13693" t="str">
            <v>2015/07/1/2/A/0</v>
          </cell>
        </row>
        <row r="13694">
          <cell r="A13694" t="str">
            <v>13693</v>
          </cell>
          <cell r="B13694" t="str">
            <v>OMD2200</v>
          </cell>
          <cell r="C13694" t="str">
            <v>200 - Energy Jurisdictional O &amp; M Exp Amount</v>
          </cell>
          <cell r="D13694">
            <v>0</v>
          </cell>
          <cell r="F13694" t="str">
            <v>CALC</v>
          </cell>
          <cell r="H13694" t="str">
            <v>200</v>
          </cell>
          <cell r="I13694" t="str">
            <v>C</v>
          </cell>
          <cell r="J13694" t="str">
            <v>om_exp</v>
          </cell>
          <cell r="K13694" t="str">
            <v>juris_energy_amt</v>
          </cell>
          <cell r="M13694" t="str">
            <v>2015/07/1/2/A/0</v>
          </cell>
        </row>
        <row r="13695">
          <cell r="A13695" t="str">
            <v>13694</v>
          </cell>
          <cell r="B13695" t="str">
            <v>OMD2200</v>
          </cell>
          <cell r="C13695" t="str">
            <v>200 - Energy Jurisdictional O &amp; M Exp Amount</v>
          </cell>
          <cell r="D13695">
            <v>0</v>
          </cell>
          <cell r="F13695" t="str">
            <v>CALC</v>
          </cell>
          <cell r="H13695" t="str">
            <v>200</v>
          </cell>
          <cell r="I13695" t="str">
            <v>C</v>
          </cell>
          <cell r="J13695" t="str">
            <v>om_exp</v>
          </cell>
          <cell r="K13695" t="str">
            <v>juris_energy_amt</v>
          </cell>
          <cell r="M13695" t="str">
            <v>2015/07/1/2/A/0</v>
          </cell>
        </row>
        <row r="13696">
          <cell r="A13696" t="str">
            <v>13695</v>
          </cell>
          <cell r="B13696" t="str">
            <v>OMD2200</v>
          </cell>
          <cell r="C13696" t="str">
            <v>200 - Energy Jurisdictional O &amp; M Exp Amount</v>
          </cell>
          <cell r="D13696">
            <v>0</v>
          </cell>
          <cell r="F13696" t="str">
            <v>CALC</v>
          </cell>
          <cell r="H13696" t="str">
            <v>200</v>
          </cell>
          <cell r="I13696" t="str">
            <v>C</v>
          </cell>
          <cell r="J13696" t="str">
            <v>om_exp</v>
          </cell>
          <cell r="K13696" t="str">
            <v>juris_energy_amt</v>
          </cell>
          <cell r="M13696" t="str">
            <v>2015/07/1/2/A/0</v>
          </cell>
        </row>
        <row r="13697">
          <cell r="A13697" t="str">
            <v>13696</v>
          </cell>
          <cell r="B13697" t="str">
            <v>OMD2200</v>
          </cell>
          <cell r="C13697" t="str">
            <v>200 - Energy Jurisdictional O &amp; M Exp Amount</v>
          </cell>
          <cell r="D13697">
            <v>0</v>
          </cell>
          <cell r="F13697" t="str">
            <v>CALC</v>
          </cell>
          <cell r="H13697" t="str">
            <v>200</v>
          </cell>
          <cell r="I13697" t="str">
            <v>C</v>
          </cell>
          <cell r="J13697" t="str">
            <v>om_exp</v>
          </cell>
          <cell r="K13697" t="str">
            <v>juris_energy_amt</v>
          </cell>
          <cell r="M13697" t="str">
            <v>2015/07/1/2/A/0</v>
          </cell>
        </row>
        <row r="13698">
          <cell r="A13698" t="str">
            <v>13697</v>
          </cell>
          <cell r="B13698" t="str">
            <v>OMD2200</v>
          </cell>
          <cell r="C13698" t="str">
            <v>200 - Energy Jurisdictional O &amp; M Exp Amount</v>
          </cell>
          <cell r="D13698">
            <v>0</v>
          </cell>
          <cell r="F13698" t="str">
            <v>CALC</v>
          </cell>
          <cell r="H13698" t="str">
            <v>200</v>
          </cell>
          <cell r="I13698" t="str">
            <v>C</v>
          </cell>
          <cell r="J13698" t="str">
            <v>om_exp</v>
          </cell>
          <cell r="K13698" t="str">
            <v>juris_energy_amt</v>
          </cell>
          <cell r="M13698" t="str">
            <v>2015/07/1/2/A/0</v>
          </cell>
        </row>
        <row r="13699">
          <cell r="A13699" t="str">
            <v>13698</v>
          </cell>
          <cell r="B13699" t="str">
            <v>OM52200</v>
          </cell>
          <cell r="C13699" t="str">
            <v>200 - CP Allocation O &amp; M Exp Amount</v>
          </cell>
          <cell r="D13699">
            <v>0</v>
          </cell>
          <cell r="F13699" t="str">
            <v>CALC</v>
          </cell>
          <cell r="H13699" t="str">
            <v>200</v>
          </cell>
          <cell r="I13699" t="str">
            <v>C</v>
          </cell>
          <cell r="J13699" t="str">
            <v>om_exp</v>
          </cell>
          <cell r="K13699" t="str">
            <v>alloc_cp_amt</v>
          </cell>
          <cell r="M13699" t="str">
            <v>2015/07/1/2/A/0</v>
          </cell>
        </row>
        <row r="13700">
          <cell r="A13700" t="str">
            <v>13699</v>
          </cell>
          <cell r="B13700" t="str">
            <v>OM52200</v>
          </cell>
          <cell r="C13700" t="str">
            <v>200 - CP Allocation O &amp; M Exp Amount</v>
          </cell>
          <cell r="D13700">
            <v>0</v>
          </cell>
          <cell r="F13700" t="str">
            <v>CALC</v>
          </cell>
          <cell r="H13700" t="str">
            <v>200</v>
          </cell>
          <cell r="I13700" t="str">
            <v>C</v>
          </cell>
          <cell r="J13700" t="str">
            <v>om_exp</v>
          </cell>
          <cell r="K13700" t="str">
            <v>alloc_cp_amt</v>
          </cell>
          <cell r="M13700" t="str">
            <v>2015/07/1/2/A/0</v>
          </cell>
        </row>
        <row r="13701">
          <cell r="A13701" t="str">
            <v>13700</v>
          </cell>
          <cell r="B13701" t="str">
            <v>OM52200</v>
          </cell>
          <cell r="C13701" t="str">
            <v>200 - CP Allocation O &amp; M Exp Amount</v>
          </cell>
          <cell r="D13701">
            <v>935</v>
          </cell>
          <cell r="F13701" t="str">
            <v>CALC</v>
          </cell>
          <cell r="H13701" t="str">
            <v>200</v>
          </cell>
          <cell r="I13701" t="str">
            <v>C</v>
          </cell>
          <cell r="J13701" t="str">
            <v>om_exp</v>
          </cell>
          <cell r="K13701" t="str">
            <v>alloc_cp_amt</v>
          </cell>
          <cell r="M13701" t="str">
            <v>2015/07/1/2/A/0</v>
          </cell>
        </row>
        <row r="13702">
          <cell r="A13702" t="str">
            <v>13701</v>
          </cell>
          <cell r="B13702" t="str">
            <v>OM52200</v>
          </cell>
          <cell r="C13702" t="str">
            <v>200 - CP Allocation O &amp; M Exp Amount</v>
          </cell>
          <cell r="D13702">
            <v>0</v>
          </cell>
          <cell r="F13702" t="str">
            <v>CALC</v>
          </cell>
          <cell r="H13702" t="str">
            <v>200</v>
          </cell>
          <cell r="I13702" t="str">
            <v>C</v>
          </cell>
          <cell r="J13702" t="str">
            <v>om_exp</v>
          </cell>
          <cell r="K13702" t="str">
            <v>alloc_cp_amt</v>
          </cell>
          <cell r="M13702" t="str">
            <v>2015/07/1/2/A/0</v>
          </cell>
        </row>
        <row r="13703">
          <cell r="A13703" t="str">
            <v>13702</v>
          </cell>
          <cell r="B13703" t="str">
            <v>OM52200</v>
          </cell>
          <cell r="C13703" t="str">
            <v>200 - CP Allocation O &amp; M Exp Amount</v>
          </cell>
          <cell r="D13703">
            <v>0</v>
          </cell>
          <cell r="F13703" t="str">
            <v>CALC</v>
          </cell>
          <cell r="H13703" t="str">
            <v>200</v>
          </cell>
          <cell r="I13703" t="str">
            <v>C</v>
          </cell>
          <cell r="J13703" t="str">
            <v>om_exp</v>
          </cell>
          <cell r="K13703" t="str">
            <v>alloc_cp_amt</v>
          </cell>
          <cell r="M13703" t="str">
            <v>2015/07/1/2/A/0</v>
          </cell>
        </row>
        <row r="13704">
          <cell r="A13704" t="str">
            <v>13703</v>
          </cell>
          <cell r="B13704" t="str">
            <v>OM52200</v>
          </cell>
          <cell r="C13704" t="str">
            <v>200 - CP Allocation O &amp; M Exp Amount</v>
          </cell>
          <cell r="D13704">
            <v>7977.93</v>
          </cell>
          <cell r="F13704" t="str">
            <v>CALC</v>
          </cell>
          <cell r="H13704" t="str">
            <v>200</v>
          </cell>
          <cell r="I13704" t="str">
            <v>C</v>
          </cell>
          <cell r="J13704" t="str">
            <v>om_exp</v>
          </cell>
          <cell r="K13704" t="str">
            <v>alloc_cp_amt</v>
          </cell>
          <cell r="M13704" t="str">
            <v>2015/07/1/2/A/0</v>
          </cell>
        </row>
        <row r="13705">
          <cell r="A13705" t="str">
            <v>13704</v>
          </cell>
          <cell r="B13705" t="str">
            <v>OM52200</v>
          </cell>
          <cell r="C13705" t="str">
            <v>200 - CP Allocation O &amp; M Exp Amount</v>
          </cell>
          <cell r="D13705">
            <v>0</v>
          </cell>
          <cell r="F13705" t="str">
            <v>CALC</v>
          </cell>
          <cell r="H13705" t="str">
            <v>200</v>
          </cell>
          <cell r="I13705" t="str">
            <v>C</v>
          </cell>
          <cell r="J13705" t="str">
            <v>om_exp</v>
          </cell>
          <cell r="K13705" t="str">
            <v>alloc_cp_amt</v>
          </cell>
          <cell r="M13705" t="str">
            <v>2015/07/1/2/A/0</v>
          </cell>
        </row>
        <row r="13706">
          <cell r="A13706" t="str">
            <v>13705</v>
          </cell>
          <cell r="B13706" t="str">
            <v>OMB2200</v>
          </cell>
          <cell r="C13706" t="str">
            <v>200 - CP Jurisdictional O &amp; M Exp Amount</v>
          </cell>
          <cell r="D13706">
            <v>0</v>
          </cell>
          <cell r="F13706" t="str">
            <v>CALC</v>
          </cell>
          <cell r="H13706" t="str">
            <v>200</v>
          </cell>
          <cell r="I13706" t="str">
            <v>C</v>
          </cell>
          <cell r="J13706" t="str">
            <v>om_exp</v>
          </cell>
          <cell r="K13706" t="str">
            <v>juris_cp_amt</v>
          </cell>
          <cell r="M13706" t="str">
            <v>2015/07/1/2/A/0</v>
          </cell>
        </row>
        <row r="13707">
          <cell r="A13707" t="str">
            <v>13706</v>
          </cell>
          <cell r="B13707" t="str">
            <v>OMB2200</v>
          </cell>
          <cell r="C13707" t="str">
            <v>200 - CP Jurisdictional O &amp; M Exp Amount</v>
          </cell>
          <cell r="D13707">
            <v>0</v>
          </cell>
          <cell r="F13707" t="str">
            <v>CALC</v>
          </cell>
          <cell r="H13707" t="str">
            <v>200</v>
          </cell>
          <cell r="I13707" t="str">
            <v>C</v>
          </cell>
          <cell r="J13707" t="str">
            <v>om_exp</v>
          </cell>
          <cell r="K13707" t="str">
            <v>juris_cp_amt</v>
          </cell>
          <cell r="M13707" t="str">
            <v>2015/07/1/2/A/0</v>
          </cell>
        </row>
        <row r="13708">
          <cell r="A13708" t="str">
            <v>13707</v>
          </cell>
          <cell r="B13708" t="str">
            <v>OMB2200</v>
          </cell>
          <cell r="C13708" t="str">
            <v>200 - CP Jurisdictional O &amp; M Exp Amount</v>
          </cell>
          <cell r="D13708">
            <v>935</v>
          </cell>
          <cell r="F13708" t="str">
            <v>CALC</v>
          </cell>
          <cell r="H13708" t="str">
            <v>200</v>
          </cell>
          <cell r="I13708" t="str">
            <v>C</v>
          </cell>
          <cell r="J13708" t="str">
            <v>om_exp</v>
          </cell>
          <cell r="K13708" t="str">
            <v>juris_cp_amt</v>
          </cell>
          <cell r="M13708" t="str">
            <v>2015/07/1/2/A/0</v>
          </cell>
        </row>
        <row r="13709">
          <cell r="A13709" t="str">
            <v>13708</v>
          </cell>
          <cell r="B13709" t="str">
            <v>OMB2200</v>
          </cell>
          <cell r="C13709" t="str">
            <v>200 - CP Jurisdictional O &amp; M Exp Amount</v>
          </cell>
          <cell r="D13709">
            <v>0</v>
          </cell>
          <cell r="F13709" t="str">
            <v>CALC</v>
          </cell>
          <cell r="H13709" t="str">
            <v>200</v>
          </cell>
          <cell r="I13709" t="str">
            <v>C</v>
          </cell>
          <cell r="J13709" t="str">
            <v>om_exp</v>
          </cell>
          <cell r="K13709" t="str">
            <v>juris_cp_amt</v>
          </cell>
          <cell r="M13709" t="str">
            <v>2015/07/1/2/A/0</v>
          </cell>
        </row>
        <row r="13710">
          <cell r="A13710" t="str">
            <v>13709</v>
          </cell>
          <cell r="B13710" t="str">
            <v>OMB2200</v>
          </cell>
          <cell r="C13710" t="str">
            <v>200 - CP Jurisdictional O &amp; M Exp Amount</v>
          </cell>
          <cell r="D13710">
            <v>0</v>
          </cell>
          <cell r="F13710" t="str">
            <v>CALC</v>
          </cell>
          <cell r="H13710" t="str">
            <v>200</v>
          </cell>
          <cell r="I13710" t="str">
            <v>C</v>
          </cell>
          <cell r="J13710" t="str">
            <v>om_exp</v>
          </cell>
          <cell r="K13710" t="str">
            <v>juris_cp_amt</v>
          </cell>
          <cell r="M13710" t="str">
            <v>2015/07/1/2/A/0</v>
          </cell>
        </row>
        <row r="13711">
          <cell r="A13711" t="str">
            <v>13710</v>
          </cell>
          <cell r="B13711" t="str">
            <v>OMB2200</v>
          </cell>
          <cell r="C13711" t="str">
            <v>200 - CP Jurisdictional O &amp; M Exp Amount</v>
          </cell>
          <cell r="D13711">
            <v>7977.93</v>
          </cell>
          <cell r="F13711" t="str">
            <v>CALC</v>
          </cell>
          <cell r="H13711" t="str">
            <v>200</v>
          </cell>
          <cell r="I13711" t="str">
            <v>C</v>
          </cell>
          <cell r="J13711" t="str">
            <v>om_exp</v>
          </cell>
          <cell r="K13711" t="str">
            <v>juris_cp_amt</v>
          </cell>
          <cell r="M13711" t="str">
            <v>2015/07/1/2/A/0</v>
          </cell>
        </row>
        <row r="13712">
          <cell r="A13712" t="str">
            <v>13711</v>
          </cell>
          <cell r="B13712" t="str">
            <v>OMB2200</v>
          </cell>
          <cell r="C13712" t="str">
            <v>200 - CP Jurisdictional O &amp; M Exp Amount</v>
          </cell>
          <cell r="D13712">
            <v>0</v>
          </cell>
          <cell r="F13712" t="str">
            <v>CALC</v>
          </cell>
          <cell r="H13712" t="str">
            <v>200</v>
          </cell>
          <cell r="I13712" t="str">
            <v>C</v>
          </cell>
          <cell r="J13712" t="str">
            <v>om_exp</v>
          </cell>
          <cell r="K13712" t="str">
            <v>juris_cp_amt</v>
          </cell>
          <cell r="M13712" t="str">
            <v>2015/07/1/2/A/0</v>
          </cell>
        </row>
        <row r="13713">
          <cell r="A13713" t="str">
            <v>13712</v>
          </cell>
          <cell r="B13713" t="str">
            <v>OM92200</v>
          </cell>
          <cell r="C13713" t="str">
            <v>200 - GCP Jurisdictional Factor</v>
          </cell>
          <cell r="D13713">
            <v>0</v>
          </cell>
          <cell r="F13713" t="str">
            <v>CALC</v>
          </cell>
          <cell r="H13713" t="str">
            <v>200</v>
          </cell>
          <cell r="I13713" t="str">
            <v>C</v>
          </cell>
          <cell r="J13713" t="str">
            <v>om_exp</v>
          </cell>
          <cell r="K13713" t="str">
            <v>juris_gcp</v>
          </cell>
          <cell r="M13713" t="str">
            <v>2015/07/1/2/A/0</v>
          </cell>
        </row>
        <row r="13714">
          <cell r="A13714" t="str">
            <v>13713</v>
          </cell>
          <cell r="B13714" t="str">
            <v>OM92200</v>
          </cell>
          <cell r="C13714" t="str">
            <v>200 - GCP Jurisdictional Factor</v>
          </cell>
          <cell r="D13714">
            <v>0</v>
          </cell>
          <cell r="F13714" t="str">
            <v>CALC</v>
          </cell>
          <cell r="H13714" t="str">
            <v>200</v>
          </cell>
          <cell r="I13714" t="str">
            <v>C</v>
          </cell>
          <cell r="J13714" t="str">
            <v>om_exp</v>
          </cell>
          <cell r="K13714" t="str">
            <v>juris_gcp</v>
          </cell>
          <cell r="M13714" t="str">
            <v>2015/07/1/2/A/0</v>
          </cell>
        </row>
        <row r="13715">
          <cell r="A13715" t="str">
            <v>13714</v>
          </cell>
          <cell r="B13715" t="str">
            <v>OM92200</v>
          </cell>
          <cell r="C13715" t="str">
            <v>200 - GCP Jurisdictional Factor</v>
          </cell>
          <cell r="D13715">
            <v>0</v>
          </cell>
          <cell r="F13715" t="str">
            <v>CALC</v>
          </cell>
          <cell r="H13715" t="str">
            <v>200</v>
          </cell>
          <cell r="I13715" t="str">
            <v>C</v>
          </cell>
          <cell r="J13715" t="str">
            <v>om_exp</v>
          </cell>
          <cell r="K13715" t="str">
            <v>juris_gcp</v>
          </cell>
          <cell r="M13715" t="str">
            <v>2015/07/1/2/A/0</v>
          </cell>
        </row>
        <row r="13716">
          <cell r="A13716" t="str">
            <v>13715</v>
          </cell>
          <cell r="B13716" t="str">
            <v>OM92200</v>
          </cell>
          <cell r="C13716" t="str">
            <v>200 - GCP Jurisdictional Factor</v>
          </cell>
          <cell r="D13716">
            <v>0</v>
          </cell>
          <cell r="F13716" t="str">
            <v>CALC</v>
          </cell>
          <cell r="H13716" t="str">
            <v>200</v>
          </cell>
          <cell r="I13716" t="str">
            <v>C</v>
          </cell>
          <cell r="J13716" t="str">
            <v>om_exp</v>
          </cell>
          <cell r="K13716" t="str">
            <v>juris_gcp</v>
          </cell>
          <cell r="M13716" t="str">
            <v>2015/07/1/2/A/0</v>
          </cell>
        </row>
        <row r="13717">
          <cell r="A13717" t="str">
            <v>13716</v>
          </cell>
          <cell r="B13717" t="str">
            <v>OM92200</v>
          </cell>
          <cell r="C13717" t="str">
            <v>200 - GCP Jurisdictional Factor</v>
          </cell>
          <cell r="D13717">
            <v>0</v>
          </cell>
          <cell r="F13717" t="str">
            <v>CALC</v>
          </cell>
          <cell r="H13717" t="str">
            <v>200</v>
          </cell>
          <cell r="I13717" t="str">
            <v>C</v>
          </cell>
          <cell r="J13717" t="str">
            <v>om_exp</v>
          </cell>
          <cell r="K13717" t="str">
            <v>juris_gcp</v>
          </cell>
          <cell r="M13717" t="str">
            <v>2015/07/1/2/A/0</v>
          </cell>
        </row>
        <row r="13718">
          <cell r="A13718" t="str">
            <v>13717</v>
          </cell>
          <cell r="B13718" t="str">
            <v>OM92200</v>
          </cell>
          <cell r="C13718" t="str">
            <v>200 - GCP Jurisdictional Factor</v>
          </cell>
          <cell r="D13718">
            <v>0</v>
          </cell>
          <cell r="F13718" t="str">
            <v>CALC</v>
          </cell>
          <cell r="H13718" t="str">
            <v>200</v>
          </cell>
          <cell r="I13718" t="str">
            <v>C</v>
          </cell>
          <cell r="J13718" t="str">
            <v>om_exp</v>
          </cell>
          <cell r="K13718" t="str">
            <v>juris_gcp</v>
          </cell>
          <cell r="M13718" t="str">
            <v>2015/07/1/2/A/0</v>
          </cell>
        </row>
        <row r="13719">
          <cell r="A13719" t="str">
            <v>13718</v>
          </cell>
          <cell r="B13719" t="str">
            <v>OM92200</v>
          </cell>
          <cell r="C13719" t="str">
            <v>200 - GCP Jurisdictional Factor</v>
          </cell>
          <cell r="D13719">
            <v>0</v>
          </cell>
          <cell r="F13719" t="str">
            <v>CALC</v>
          </cell>
          <cell r="H13719" t="str">
            <v>200</v>
          </cell>
          <cell r="I13719" t="str">
            <v>C</v>
          </cell>
          <cell r="J13719" t="str">
            <v>om_exp</v>
          </cell>
          <cell r="K13719" t="str">
            <v>juris_gcp</v>
          </cell>
          <cell r="M13719" t="str">
            <v>2015/07/1/2/A/0</v>
          </cell>
        </row>
        <row r="13720">
          <cell r="A13720" t="str">
            <v>13719</v>
          </cell>
          <cell r="B13720" t="str">
            <v>OMC2200</v>
          </cell>
          <cell r="C13720" t="str">
            <v>200 - GCP Jurisdictional O &amp; M Exp Amount</v>
          </cell>
          <cell r="D13720">
            <v>0</v>
          </cell>
          <cell r="F13720" t="str">
            <v>CALC</v>
          </cell>
          <cell r="H13720" t="str">
            <v>200</v>
          </cell>
          <cell r="I13720" t="str">
            <v>C</v>
          </cell>
          <cell r="J13720" t="str">
            <v>om_exp</v>
          </cell>
          <cell r="K13720" t="str">
            <v>juris_gcp_amt</v>
          </cell>
          <cell r="M13720" t="str">
            <v>2015/07/1/2/A/0</v>
          </cell>
        </row>
        <row r="13721">
          <cell r="A13721" t="str">
            <v>13720</v>
          </cell>
          <cell r="B13721" t="str">
            <v>OMC2200</v>
          </cell>
          <cell r="C13721" t="str">
            <v>200 - GCP Jurisdictional O &amp; M Exp Amount</v>
          </cell>
          <cell r="D13721">
            <v>0</v>
          </cell>
          <cell r="F13721" t="str">
            <v>CALC</v>
          </cell>
          <cell r="H13721" t="str">
            <v>200</v>
          </cell>
          <cell r="I13721" t="str">
            <v>C</v>
          </cell>
          <cell r="J13721" t="str">
            <v>om_exp</v>
          </cell>
          <cell r="K13721" t="str">
            <v>juris_gcp_amt</v>
          </cell>
          <cell r="M13721" t="str">
            <v>2015/07/1/2/A/0</v>
          </cell>
        </row>
        <row r="13722">
          <cell r="A13722" t="str">
            <v>13721</v>
          </cell>
          <cell r="B13722" t="str">
            <v>OMC2200</v>
          </cell>
          <cell r="C13722" t="str">
            <v>200 - GCP Jurisdictional O &amp; M Exp Amount</v>
          </cell>
          <cell r="D13722">
            <v>0</v>
          </cell>
          <cell r="F13722" t="str">
            <v>CALC</v>
          </cell>
          <cell r="H13722" t="str">
            <v>200</v>
          </cell>
          <cell r="I13722" t="str">
            <v>C</v>
          </cell>
          <cell r="J13722" t="str">
            <v>om_exp</v>
          </cell>
          <cell r="K13722" t="str">
            <v>juris_gcp_amt</v>
          </cell>
          <cell r="M13722" t="str">
            <v>2015/07/1/2/A/0</v>
          </cell>
        </row>
        <row r="13723">
          <cell r="A13723" t="str">
            <v>13722</v>
          </cell>
          <cell r="B13723" t="str">
            <v>OMC2200</v>
          </cell>
          <cell r="C13723" t="str">
            <v>200 - GCP Jurisdictional O &amp; M Exp Amount</v>
          </cell>
          <cell r="D13723">
            <v>0</v>
          </cell>
          <cell r="F13723" t="str">
            <v>CALC</v>
          </cell>
          <cell r="H13723" t="str">
            <v>200</v>
          </cell>
          <cell r="I13723" t="str">
            <v>C</v>
          </cell>
          <cell r="J13723" t="str">
            <v>om_exp</v>
          </cell>
          <cell r="K13723" t="str">
            <v>juris_gcp_amt</v>
          </cell>
          <cell r="M13723" t="str">
            <v>2015/07/1/2/A/0</v>
          </cell>
        </row>
        <row r="13724">
          <cell r="A13724" t="str">
            <v>13723</v>
          </cell>
          <cell r="B13724" t="str">
            <v>OMC2200</v>
          </cell>
          <cell r="C13724" t="str">
            <v>200 - GCP Jurisdictional O &amp; M Exp Amount</v>
          </cell>
          <cell r="D13724">
            <v>0</v>
          </cell>
          <cell r="F13724" t="str">
            <v>CALC</v>
          </cell>
          <cell r="H13724" t="str">
            <v>200</v>
          </cell>
          <cell r="I13724" t="str">
            <v>C</v>
          </cell>
          <cell r="J13724" t="str">
            <v>om_exp</v>
          </cell>
          <cell r="K13724" t="str">
            <v>juris_gcp_amt</v>
          </cell>
          <cell r="M13724" t="str">
            <v>2015/07/1/2/A/0</v>
          </cell>
        </row>
        <row r="13725">
          <cell r="A13725" t="str">
            <v>13724</v>
          </cell>
          <cell r="B13725" t="str">
            <v>OMC2200</v>
          </cell>
          <cell r="C13725" t="str">
            <v>200 - GCP Jurisdictional O &amp; M Exp Amount</v>
          </cell>
          <cell r="D13725">
            <v>0</v>
          </cell>
          <cell r="F13725" t="str">
            <v>CALC</v>
          </cell>
          <cell r="H13725" t="str">
            <v>200</v>
          </cell>
          <cell r="I13725" t="str">
            <v>C</v>
          </cell>
          <cell r="J13725" t="str">
            <v>om_exp</v>
          </cell>
          <cell r="K13725" t="str">
            <v>juris_gcp_amt</v>
          </cell>
          <cell r="M13725" t="str">
            <v>2015/07/1/2/A/0</v>
          </cell>
        </row>
        <row r="13726">
          <cell r="A13726" t="str">
            <v>13725</v>
          </cell>
          <cell r="B13726" t="str">
            <v>OMC2200</v>
          </cell>
          <cell r="C13726" t="str">
            <v>200 - GCP Jurisdictional O &amp; M Exp Amount</v>
          </cell>
          <cell r="D13726">
            <v>0</v>
          </cell>
          <cell r="F13726" t="str">
            <v>CALC</v>
          </cell>
          <cell r="H13726" t="str">
            <v>200</v>
          </cell>
          <cell r="I13726" t="str">
            <v>C</v>
          </cell>
          <cell r="J13726" t="str">
            <v>om_exp</v>
          </cell>
          <cell r="K13726" t="str">
            <v>juris_gcp_amt</v>
          </cell>
          <cell r="M13726" t="str">
            <v>2015/07/1/2/A/0</v>
          </cell>
        </row>
        <row r="13727">
          <cell r="A13727" t="str">
            <v>13726</v>
          </cell>
          <cell r="B13727" t="str">
            <v>OM22200</v>
          </cell>
          <cell r="C13727" t="str">
            <v>200 - CP Allocation Factor</v>
          </cell>
          <cell r="D13727">
            <v>1</v>
          </cell>
          <cell r="F13727" t="str">
            <v>CALC</v>
          </cell>
          <cell r="H13727" t="str">
            <v>200</v>
          </cell>
          <cell r="I13727" t="str">
            <v>C</v>
          </cell>
          <cell r="J13727" t="str">
            <v>om_exp</v>
          </cell>
          <cell r="K13727" t="str">
            <v>alloc_cp</v>
          </cell>
          <cell r="M13727" t="str">
            <v>2015/07/1/2/A/0</v>
          </cell>
        </row>
        <row r="13728">
          <cell r="A13728" t="str">
            <v>13727</v>
          </cell>
          <cell r="B13728" t="str">
            <v>OM22200</v>
          </cell>
          <cell r="C13728" t="str">
            <v>200 - CP Allocation Factor</v>
          </cell>
          <cell r="D13728">
            <v>1</v>
          </cell>
          <cell r="F13728" t="str">
            <v>CALC</v>
          </cell>
          <cell r="H13728" t="str">
            <v>200</v>
          </cell>
          <cell r="I13728" t="str">
            <v>C</v>
          </cell>
          <cell r="J13728" t="str">
            <v>om_exp</v>
          </cell>
          <cell r="K13728" t="str">
            <v>alloc_cp</v>
          </cell>
          <cell r="M13728" t="str">
            <v>2015/07/1/2/A/0</v>
          </cell>
        </row>
        <row r="13729">
          <cell r="A13729" t="str">
            <v>13728</v>
          </cell>
          <cell r="B13729" t="str">
            <v>OM22200</v>
          </cell>
          <cell r="C13729" t="str">
            <v>200 - CP Allocation Factor</v>
          </cell>
          <cell r="D13729">
            <v>1</v>
          </cell>
          <cell r="F13729" t="str">
            <v>CALC</v>
          </cell>
          <cell r="H13729" t="str">
            <v>200</v>
          </cell>
          <cell r="I13729" t="str">
            <v>C</v>
          </cell>
          <cell r="J13729" t="str">
            <v>om_exp</v>
          </cell>
          <cell r="K13729" t="str">
            <v>alloc_cp</v>
          </cell>
          <cell r="M13729" t="str">
            <v>2015/07/1/2/A/0</v>
          </cell>
        </row>
        <row r="13730">
          <cell r="A13730" t="str">
            <v>13729</v>
          </cell>
          <cell r="B13730" t="str">
            <v>OM22200</v>
          </cell>
          <cell r="C13730" t="str">
            <v>200 - CP Allocation Factor</v>
          </cell>
          <cell r="D13730">
            <v>1</v>
          </cell>
          <cell r="F13730" t="str">
            <v>CALC</v>
          </cell>
          <cell r="H13730" t="str">
            <v>200</v>
          </cell>
          <cell r="I13730" t="str">
            <v>C</v>
          </cell>
          <cell r="J13730" t="str">
            <v>om_exp</v>
          </cell>
          <cell r="K13730" t="str">
            <v>alloc_cp</v>
          </cell>
          <cell r="M13730" t="str">
            <v>2015/07/1/2/A/0</v>
          </cell>
        </row>
        <row r="13731">
          <cell r="A13731" t="str">
            <v>13730</v>
          </cell>
          <cell r="B13731" t="str">
            <v>OM22200</v>
          </cell>
          <cell r="C13731" t="str">
            <v>200 - CP Allocation Factor</v>
          </cell>
          <cell r="D13731">
            <v>1</v>
          </cell>
          <cell r="F13731" t="str">
            <v>CALC</v>
          </cell>
          <cell r="H13731" t="str">
            <v>200</v>
          </cell>
          <cell r="I13731" t="str">
            <v>C</v>
          </cell>
          <cell r="J13731" t="str">
            <v>om_exp</v>
          </cell>
          <cell r="K13731" t="str">
            <v>alloc_cp</v>
          </cell>
          <cell r="M13731" t="str">
            <v>2015/07/1/2/A/0</v>
          </cell>
        </row>
        <row r="13732">
          <cell r="A13732" t="str">
            <v>13731</v>
          </cell>
          <cell r="B13732" t="str">
            <v>OM22200</v>
          </cell>
          <cell r="C13732" t="str">
            <v>200 - CP Allocation Factor</v>
          </cell>
          <cell r="D13732">
            <v>1</v>
          </cell>
          <cell r="F13732" t="str">
            <v>CALC</v>
          </cell>
          <cell r="H13732" t="str">
            <v>200</v>
          </cell>
          <cell r="I13732" t="str">
            <v>C</v>
          </cell>
          <cell r="J13732" t="str">
            <v>om_exp</v>
          </cell>
          <cell r="K13732" t="str">
            <v>alloc_cp</v>
          </cell>
          <cell r="M13732" t="str">
            <v>2015/07/1/2/A/0</v>
          </cell>
        </row>
        <row r="13733">
          <cell r="A13733" t="str">
            <v>13732</v>
          </cell>
          <cell r="B13733" t="str">
            <v>OM22200</v>
          </cell>
          <cell r="C13733" t="str">
            <v>200 - CP Allocation Factor</v>
          </cell>
          <cell r="D13733">
            <v>1</v>
          </cell>
          <cell r="F13733" t="str">
            <v>CALC</v>
          </cell>
          <cell r="H13733" t="str">
            <v>200</v>
          </cell>
          <cell r="I13733" t="str">
            <v>C</v>
          </cell>
          <cell r="J13733" t="str">
            <v>om_exp</v>
          </cell>
          <cell r="K13733" t="str">
            <v>alloc_cp</v>
          </cell>
          <cell r="M13733" t="str">
            <v>2015/07/1/2/A/0</v>
          </cell>
        </row>
        <row r="13734">
          <cell r="A13734" t="str">
            <v>13733</v>
          </cell>
          <cell r="B13734" t="str">
            <v>OM82200</v>
          </cell>
          <cell r="C13734" t="str">
            <v>200 - CP Jurisdictional Factor</v>
          </cell>
          <cell r="D13734">
            <v>0</v>
          </cell>
          <cell r="F13734" t="str">
            <v>CALC</v>
          </cell>
          <cell r="H13734" t="str">
            <v>200</v>
          </cell>
          <cell r="I13734" t="str">
            <v>C</v>
          </cell>
          <cell r="J13734" t="str">
            <v>om_exp</v>
          </cell>
          <cell r="K13734" t="str">
            <v>juris_cp</v>
          </cell>
          <cell r="M13734" t="str">
            <v>2015/07/1/2/A/0</v>
          </cell>
        </row>
        <row r="13735">
          <cell r="A13735" t="str">
            <v>13734</v>
          </cell>
          <cell r="B13735" t="str">
            <v>OM82200</v>
          </cell>
          <cell r="C13735" t="str">
            <v>200 - CP Jurisdictional Factor</v>
          </cell>
          <cell r="D13735">
            <v>0</v>
          </cell>
          <cell r="F13735" t="str">
            <v>CALC</v>
          </cell>
          <cell r="H13735" t="str">
            <v>200</v>
          </cell>
          <cell r="I13735" t="str">
            <v>C</v>
          </cell>
          <cell r="J13735" t="str">
            <v>om_exp</v>
          </cell>
          <cell r="K13735" t="str">
            <v>juris_cp</v>
          </cell>
          <cell r="M13735" t="str">
            <v>2015/07/1/2/A/0</v>
          </cell>
        </row>
        <row r="13736">
          <cell r="A13736" t="str">
            <v>13735</v>
          </cell>
          <cell r="B13736" t="str">
            <v>OM82200</v>
          </cell>
          <cell r="C13736" t="str">
            <v>200 - CP Jurisdictional Factor</v>
          </cell>
          <cell r="D13736">
            <v>0</v>
          </cell>
          <cell r="F13736" t="str">
            <v>CALC</v>
          </cell>
          <cell r="H13736" t="str">
            <v>200</v>
          </cell>
          <cell r="I13736" t="str">
            <v>C</v>
          </cell>
          <cell r="J13736" t="str">
            <v>om_exp</v>
          </cell>
          <cell r="K13736" t="str">
            <v>juris_cp</v>
          </cell>
          <cell r="M13736" t="str">
            <v>2015/07/1/2/A/0</v>
          </cell>
        </row>
        <row r="13737">
          <cell r="A13737" t="str">
            <v>13736</v>
          </cell>
          <cell r="B13737" t="str">
            <v>OM82200</v>
          </cell>
          <cell r="C13737" t="str">
            <v>200 - CP Jurisdictional Factor</v>
          </cell>
          <cell r="D13737">
            <v>0</v>
          </cell>
          <cell r="F13737" t="str">
            <v>CALC</v>
          </cell>
          <cell r="H13737" t="str">
            <v>200</v>
          </cell>
          <cell r="I13737" t="str">
            <v>C</v>
          </cell>
          <cell r="J13737" t="str">
            <v>om_exp</v>
          </cell>
          <cell r="K13737" t="str">
            <v>juris_cp</v>
          </cell>
          <cell r="M13737" t="str">
            <v>2015/07/1/2/A/0</v>
          </cell>
        </row>
        <row r="13738">
          <cell r="A13738" t="str">
            <v>13737</v>
          </cell>
          <cell r="B13738" t="str">
            <v>OM82200</v>
          </cell>
          <cell r="C13738" t="str">
            <v>200 - CP Jurisdictional Factor</v>
          </cell>
          <cell r="D13738">
            <v>0</v>
          </cell>
          <cell r="F13738" t="str">
            <v>CALC</v>
          </cell>
          <cell r="H13738" t="str">
            <v>200</v>
          </cell>
          <cell r="I13738" t="str">
            <v>C</v>
          </cell>
          <cell r="J13738" t="str">
            <v>om_exp</v>
          </cell>
          <cell r="K13738" t="str">
            <v>juris_cp</v>
          </cell>
          <cell r="M13738" t="str">
            <v>2015/07/1/2/A/0</v>
          </cell>
        </row>
        <row r="13739">
          <cell r="A13739" t="str">
            <v>13738</v>
          </cell>
          <cell r="B13739" t="str">
            <v>OM82200</v>
          </cell>
          <cell r="C13739" t="str">
            <v>200 - CP Jurisdictional Factor</v>
          </cell>
          <cell r="D13739">
            <v>0</v>
          </cell>
          <cell r="F13739" t="str">
            <v>CALC</v>
          </cell>
          <cell r="H13739" t="str">
            <v>200</v>
          </cell>
          <cell r="I13739" t="str">
            <v>C</v>
          </cell>
          <cell r="J13739" t="str">
            <v>om_exp</v>
          </cell>
          <cell r="K13739" t="str">
            <v>juris_cp</v>
          </cell>
          <cell r="M13739" t="str">
            <v>2015/07/1/2/A/0</v>
          </cell>
        </row>
        <row r="13740">
          <cell r="A13740" t="str">
            <v>13739</v>
          </cell>
          <cell r="B13740" t="str">
            <v>OM82200</v>
          </cell>
          <cell r="C13740" t="str">
            <v>200 - CP Jurisdictional Factor</v>
          </cell>
          <cell r="D13740">
            <v>0</v>
          </cell>
          <cell r="F13740" t="str">
            <v>CALC</v>
          </cell>
          <cell r="H13740" t="str">
            <v>200</v>
          </cell>
          <cell r="I13740" t="str">
            <v>C</v>
          </cell>
          <cell r="J13740" t="str">
            <v>om_exp</v>
          </cell>
          <cell r="K13740" t="str">
            <v>juris_cp</v>
          </cell>
          <cell r="M13740" t="str">
            <v>2015/07/1/2/A/0</v>
          </cell>
        </row>
        <row r="13741">
          <cell r="A13741" t="str">
            <v>13740</v>
          </cell>
          <cell r="B13741" t="str">
            <v>OM62200</v>
          </cell>
          <cell r="C13741" t="str">
            <v>200 - GCP Allocation O &amp; M Exp Amount</v>
          </cell>
          <cell r="D13741">
            <v>0</v>
          </cell>
          <cell r="F13741" t="str">
            <v>CALC</v>
          </cell>
          <cell r="H13741" t="str">
            <v>200</v>
          </cell>
          <cell r="I13741" t="str">
            <v>C</v>
          </cell>
          <cell r="J13741" t="str">
            <v>om_exp</v>
          </cell>
          <cell r="K13741" t="str">
            <v>alloc_gcp_amt</v>
          </cell>
          <cell r="M13741" t="str">
            <v>2015/07/1/2/A/0</v>
          </cell>
        </row>
        <row r="13742">
          <cell r="A13742" t="str">
            <v>13741</v>
          </cell>
          <cell r="B13742" t="str">
            <v>OM62200</v>
          </cell>
          <cell r="C13742" t="str">
            <v>200 - GCP Allocation O &amp; M Exp Amount</v>
          </cell>
          <cell r="D13742">
            <v>0</v>
          </cell>
          <cell r="F13742" t="str">
            <v>CALC</v>
          </cell>
          <cell r="H13742" t="str">
            <v>200</v>
          </cell>
          <cell r="I13742" t="str">
            <v>C</v>
          </cell>
          <cell r="J13742" t="str">
            <v>om_exp</v>
          </cell>
          <cell r="K13742" t="str">
            <v>alloc_gcp_amt</v>
          </cell>
          <cell r="M13742" t="str">
            <v>2015/07/1/2/A/0</v>
          </cell>
        </row>
        <row r="13743">
          <cell r="A13743" t="str">
            <v>13742</v>
          </cell>
          <cell r="B13743" t="str">
            <v>OM62200</v>
          </cell>
          <cell r="C13743" t="str">
            <v>200 - GCP Allocation O &amp; M Exp Amount</v>
          </cell>
          <cell r="D13743">
            <v>0</v>
          </cell>
          <cell r="F13743" t="str">
            <v>CALC</v>
          </cell>
          <cell r="H13743" t="str">
            <v>200</v>
          </cell>
          <cell r="I13743" t="str">
            <v>C</v>
          </cell>
          <cell r="J13743" t="str">
            <v>om_exp</v>
          </cell>
          <cell r="K13743" t="str">
            <v>alloc_gcp_amt</v>
          </cell>
          <cell r="M13743" t="str">
            <v>2015/07/1/2/A/0</v>
          </cell>
        </row>
        <row r="13744">
          <cell r="A13744" t="str">
            <v>13743</v>
          </cell>
          <cell r="B13744" t="str">
            <v>OM62200</v>
          </cell>
          <cell r="C13744" t="str">
            <v>200 - GCP Allocation O &amp; M Exp Amount</v>
          </cell>
          <cell r="D13744">
            <v>0</v>
          </cell>
          <cell r="F13744" t="str">
            <v>CALC</v>
          </cell>
          <cell r="H13744" t="str">
            <v>200</v>
          </cell>
          <cell r="I13744" t="str">
            <v>C</v>
          </cell>
          <cell r="J13744" t="str">
            <v>om_exp</v>
          </cell>
          <cell r="K13744" t="str">
            <v>alloc_gcp_amt</v>
          </cell>
          <cell r="M13744" t="str">
            <v>2015/07/1/2/A/0</v>
          </cell>
        </row>
        <row r="13745">
          <cell r="A13745" t="str">
            <v>13744</v>
          </cell>
          <cell r="B13745" t="str">
            <v>OM62200</v>
          </cell>
          <cell r="C13745" t="str">
            <v>200 - GCP Allocation O &amp; M Exp Amount</v>
          </cell>
          <cell r="D13745">
            <v>0</v>
          </cell>
          <cell r="F13745" t="str">
            <v>CALC</v>
          </cell>
          <cell r="H13745" t="str">
            <v>200</v>
          </cell>
          <cell r="I13745" t="str">
            <v>C</v>
          </cell>
          <cell r="J13745" t="str">
            <v>om_exp</v>
          </cell>
          <cell r="K13745" t="str">
            <v>alloc_gcp_amt</v>
          </cell>
          <cell r="M13745" t="str">
            <v>2015/07/1/2/A/0</v>
          </cell>
        </row>
        <row r="13746">
          <cell r="A13746" t="str">
            <v>13745</v>
          </cell>
          <cell r="B13746" t="str">
            <v>OM62200</v>
          </cell>
          <cell r="C13746" t="str">
            <v>200 - GCP Allocation O &amp; M Exp Amount</v>
          </cell>
          <cell r="D13746">
            <v>0</v>
          </cell>
          <cell r="F13746" t="str">
            <v>CALC</v>
          </cell>
          <cell r="H13746" t="str">
            <v>200</v>
          </cell>
          <cell r="I13746" t="str">
            <v>C</v>
          </cell>
          <cell r="J13746" t="str">
            <v>om_exp</v>
          </cell>
          <cell r="K13746" t="str">
            <v>alloc_gcp_amt</v>
          </cell>
          <cell r="M13746" t="str">
            <v>2015/07/1/2/A/0</v>
          </cell>
        </row>
        <row r="13747">
          <cell r="A13747" t="str">
            <v>13746</v>
          </cell>
          <cell r="B13747" t="str">
            <v>OM62200</v>
          </cell>
          <cell r="C13747" t="str">
            <v>200 - GCP Allocation O &amp; M Exp Amount</v>
          </cell>
          <cell r="D13747">
            <v>0</v>
          </cell>
          <cell r="F13747" t="str">
            <v>CALC</v>
          </cell>
          <cell r="H13747" t="str">
            <v>200</v>
          </cell>
          <cell r="I13747" t="str">
            <v>C</v>
          </cell>
          <cell r="J13747" t="str">
            <v>om_exp</v>
          </cell>
          <cell r="K13747" t="str">
            <v>alloc_gcp_amt</v>
          </cell>
          <cell r="M13747" t="str">
            <v>2015/07/1/2/A/0</v>
          </cell>
        </row>
        <row r="13748">
          <cell r="A13748" t="str">
            <v>13747</v>
          </cell>
          <cell r="B13748" t="str">
            <v>OM32201</v>
          </cell>
          <cell r="C13748" t="str">
            <v>201 - GCP Allocation Factor</v>
          </cell>
          <cell r="D13748">
            <v>0</v>
          </cell>
          <cell r="F13748" t="str">
            <v>CALC</v>
          </cell>
          <cell r="H13748" t="str">
            <v>201</v>
          </cell>
          <cell r="I13748" t="str">
            <v>C</v>
          </cell>
          <cell r="J13748" t="str">
            <v>om_exp</v>
          </cell>
          <cell r="K13748" t="str">
            <v>alloc_gcp</v>
          </cell>
          <cell r="M13748" t="str">
            <v>2015/07/1/2/A/0</v>
          </cell>
        </row>
        <row r="13749">
          <cell r="A13749" t="str">
            <v>13748</v>
          </cell>
          <cell r="B13749" t="str">
            <v>OM32201</v>
          </cell>
          <cell r="C13749" t="str">
            <v>201 - GCP Allocation Factor</v>
          </cell>
          <cell r="D13749">
            <v>0</v>
          </cell>
          <cell r="F13749" t="str">
            <v>CALC</v>
          </cell>
          <cell r="H13749" t="str">
            <v>201</v>
          </cell>
          <cell r="I13749" t="str">
            <v>C</v>
          </cell>
          <cell r="J13749" t="str">
            <v>om_exp</v>
          </cell>
          <cell r="K13749" t="str">
            <v>alloc_gcp</v>
          </cell>
          <cell r="M13749" t="str">
            <v>2015/07/1/2/A/0</v>
          </cell>
        </row>
        <row r="13750">
          <cell r="A13750" t="str">
            <v>13749</v>
          </cell>
          <cell r="B13750" t="str">
            <v>OM32201</v>
          </cell>
          <cell r="C13750" t="str">
            <v>201 - GCP Allocation Factor</v>
          </cell>
          <cell r="D13750">
            <v>0</v>
          </cell>
          <cell r="F13750" t="str">
            <v>CALC</v>
          </cell>
          <cell r="H13750" t="str">
            <v>201</v>
          </cell>
          <cell r="I13750" t="str">
            <v>C</v>
          </cell>
          <cell r="J13750" t="str">
            <v>om_exp</v>
          </cell>
          <cell r="K13750" t="str">
            <v>alloc_gcp</v>
          </cell>
          <cell r="M13750" t="str">
            <v>2015/07/1/2/A/0</v>
          </cell>
        </row>
        <row r="13751">
          <cell r="A13751" t="str">
            <v>13750</v>
          </cell>
          <cell r="B13751" t="str">
            <v>OM32201</v>
          </cell>
          <cell r="C13751" t="str">
            <v>201 - GCP Allocation Factor</v>
          </cell>
          <cell r="D13751">
            <v>0</v>
          </cell>
          <cell r="F13751" t="str">
            <v>CALC</v>
          </cell>
          <cell r="H13751" t="str">
            <v>201</v>
          </cell>
          <cell r="I13751" t="str">
            <v>C</v>
          </cell>
          <cell r="J13751" t="str">
            <v>om_exp</v>
          </cell>
          <cell r="K13751" t="str">
            <v>alloc_gcp</v>
          </cell>
          <cell r="M13751" t="str">
            <v>2015/07/1/2/A/0</v>
          </cell>
        </row>
        <row r="13752">
          <cell r="A13752" t="str">
            <v>13751</v>
          </cell>
          <cell r="B13752" t="str">
            <v>OMC2201</v>
          </cell>
          <cell r="C13752" t="str">
            <v>201 - GCP Jurisdictional O &amp; M Exp Amount</v>
          </cell>
          <cell r="D13752">
            <v>0</v>
          </cell>
          <cell r="F13752" t="str">
            <v>CALC</v>
          </cell>
          <cell r="H13752" t="str">
            <v>201</v>
          </cell>
          <cell r="I13752" t="str">
            <v>C</v>
          </cell>
          <cell r="J13752" t="str">
            <v>om_exp</v>
          </cell>
          <cell r="K13752" t="str">
            <v>juris_gcp_amt</v>
          </cell>
          <cell r="M13752" t="str">
            <v>2015/07/1/2/A/0</v>
          </cell>
        </row>
        <row r="13753">
          <cell r="A13753" t="str">
            <v>13752</v>
          </cell>
          <cell r="B13753" t="str">
            <v>OMC2201</v>
          </cell>
          <cell r="C13753" t="str">
            <v>201 - GCP Jurisdictional O &amp; M Exp Amount</v>
          </cell>
          <cell r="D13753">
            <v>0</v>
          </cell>
          <cell r="F13753" t="str">
            <v>CALC</v>
          </cell>
          <cell r="H13753" t="str">
            <v>201</v>
          </cell>
          <cell r="I13753" t="str">
            <v>C</v>
          </cell>
          <cell r="J13753" t="str">
            <v>om_exp</v>
          </cell>
          <cell r="K13753" t="str">
            <v>juris_gcp_amt</v>
          </cell>
          <cell r="M13753" t="str">
            <v>2015/07/1/2/A/0</v>
          </cell>
        </row>
        <row r="13754">
          <cell r="A13754" t="str">
            <v>13753</v>
          </cell>
          <cell r="B13754" t="str">
            <v>OMC2201</v>
          </cell>
          <cell r="C13754" t="str">
            <v>201 - GCP Jurisdictional O &amp; M Exp Amount</v>
          </cell>
          <cell r="D13754">
            <v>0</v>
          </cell>
          <cell r="F13754" t="str">
            <v>CALC</v>
          </cell>
          <cell r="H13754" t="str">
            <v>201</v>
          </cell>
          <cell r="I13754" t="str">
            <v>C</v>
          </cell>
          <cell r="J13754" t="str">
            <v>om_exp</v>
          </cell>
          <cell r="K13754" t="str">
            <v>juris_gcp_amt</v>
          </cell>
          <cell r="M13754" t="str">
            <v>2015/07/1/2/A/0</v>
          </cell>
        </row>
        <row r="13755">
          <cell r="A13755" t="str">
            <v>13754</v>
          </cell>
          <cell r="B13755" t="str">
            <v>OMC2201</v>
          </cell>
          <cell r="C13755" t="str">
            <v>201 - GCP Jurisdictional O &amp; M Exp Amount</v>
          </cell>
          <cell r="D13755">
            <v>0</v>
          </cell>
          <cell r="F13755" t="str">
            <v>CALC</v>
          </cell>
          <cell r="H13755" t="str">
            <v>201</v>
          </cell>
          <cell r="I13755" t="str">
            <v>C</v>
          </cell>
          <cell r="J13755" t="str">
            <v>om_exp</v>
          </cell>
          <cell r="K13755" t="str">
            <v>juris_gcp_amt</v>
          </cell>
          <cell r="M13755" t="str">
            <v>2015/07/1/2/A/0</v>
          </cell>
        </row>
        <row r="13756">
          <cell r="A13756" t="str">
            <v>13755</v>
          </cell>
          <cell r="B13756" t="str">
            <v>OM12201</v>
          </cell>
          <cell r="C13756" t="str">
            <v>201 - O &amp; M Expenses Amount</v>
          </cell>
          <cell r="D13756">
            <v>0</v>
          </cell>
          <cell r="F13756" t="str">
            <v>CALC</v>
          </cell>
          <cell r="H13756" t="str">
            <v>201</v>
          </cell>
          <cell r="I13756" t="str">
            <v>C</v>
          </cell>
          <cell r="J13756" t="str">
            <v>om_exp</v>
          </cell>
          <cell r="K13756" t="str">
            <v>beg_bal</v>
          </cell>
          <cell r="M13756" t="str">
            <v>2015/07/1/2/A/0</v>
          </cell>
        </row>
        <row r="13757">
          <cell r="A13757" t="str">
            <v>13756</v>
          </cell>
          <cell r="B13757" t="str">
            <v>OM12201</v>
          </cell>
          <cell r="C13757" t="str">
            <v>201 - O &amp; M Expenses Amount</v>
          </cell>
          <cell r="D13757">
            <v>0</v>
          </cell>
          <cell r="F13757" t="str">
            <v>CALC</v>
          </cell>
          <cell r="H13757" t="str">
            <v>201</v>
          </cell>
          <cell r="I13757" t="str">
            <v>C</v>
          </cell>
          <cell r="J13757" t="str">
            <v>om_exp</v>
          </cell>
          <cell r="K13757" t="str">
            <v>beg_bal</v>
          </cell>
          <cell r="M13757" t="str">
            <v>2015/07/1/2/A/0</v>
          </cell>
        </row>
        <row r="13758">
          <cell r="A13758" t="str">
            <v>13757</v>
          </cell>
          <cell r="B13758" t="str">
            <v>OM12201</v>
          </cell>
          <cell r="C13758" t="str">
            <v>201 - O &amp; M Expenses Amount</v>
          </cell>
          <cell r="D13758">
            <v>0</v>
          </cell>
          <cell r="F13758" t="str">
            <v>CALC</v>
          </cell>
          <cell r="H13758" t="str">
            <v>201</v>
          </cell>
          <cell r="I13758" t="str">
            <v>C</v>
          </cell>
          <cell r="J13758" t="str">
            <v>om_exp</v>
          </cell>
          <cell r="K13758" t="str">
            <v>beg_bal</v>
          </cell>
          <cell r="M13758" t="str">
            <v>2015/07/1/2/A/0</v>
          </cell>
        </row>
        <row r="13759">
          <cell r="A13759" t="str">
            <v>13758</v>
          </cell>
          <cell r="B13759" t="str">
            <v>OM12201</v>
          </cell>
          <cell r="C13759" t="str">
            <v>201 - O &amp; M Expenses Amount</v>
          </cell>
          <cell r="D13759">
            <v>6697.16</v>
          </cell>
          <cell r="F13759" t="str">
            <v>CALC</v>
          </cell>
          <cell r="H13759" t="str">
            <v>201</v>
          </cell>
          <cell r="I13759" t="str">
            <v>C</v>
          </cell>
          <cell r="J13759" t="str">
            <v>om_exp</v>
          </cell>
          <cell r="K13759" t="str">
            <v>beg_bal</v>
          </cell>
          <cell r="M13759" t="str">
            <v>2015/07/1/2/A/0</v>
          </cell>
        </row>
        <row r="13760">
          <cell r="A13760" t="str">
            <v>13759</v>
          </cell>
          <cell r="B13760" t="str">
            <v>OMA2201</v>
          </cell>
          <cell r="C13760" t="str">
            <v>201 - Energy Jurisdictional Factor</v>
          </cell>
          <cell r="D13760">
            <v>0</v>
          </cell>
          <cell r="F13760" t="str">
            <v>CALC</v>
          </cell>
          <cell r="H13760" t="str">
            <v>201</v>
          </cell>
          <cell r="I13760" t="str">
            <v>C</v>
          </cell>
          <cell r="J13760" t="str">
            <v>om_exp</v>
          </cell>
          <cell r="K13760" t="str">
            <v>juris_energy</v>
          </cell>
          <cell r="M13760" t="str">
            <v>2015/07/1/2/A/0</v>
          </cell>
        </row>
        <row r="13761">
          <cell r="A13761" t="str">
            <v>13760</v>
          </cell>
          <cell r="B13761" t="str">
            <v>OMA2201</v>
          </cell>
          <cell r="C13761" t="str">
            <v>201 - Energy Jurisdictional Factor</v>
          </cell>
          <cell r="D13761">
            <v>0</v>
          </cell>
          <cell r="F13761" t="str">
            <v>CALC</v>
          </cell>
          <cell r="H13761" t="str">
            <v>201</v>
          </cell>
          <cell r="I13761" t="str">
            <v>C</v>
          </cell>
          <cell r="J13761" t="str">
            <v>om_exp</v>
          </cell>
          <cell r="K13761" t="str">
            <v>juris_energy</v>
          </cell>
          <cell r="M13761" t="str">
            <v>2015/07/1/2/A/0</v>
          </cell>
        </row>
        <row r="13762">
          <cell r="A13762" t="str">
            <v>13761</v>
          </cell>
          <cell r="B13762" t="str">
            <v>OMA2201</v>
          </cell>
          <cell r="C13762" t="str">
            <v>201 - Energy Jurisdictional Factor</v>
          </cell>
          <cell r="D13762">
            <v>0</v>
          </cell>
          <cell r="F13762" t="str">
            <v>CALC</v>
          </cell>
          <cell r="H13762" t="str">
            <v>201</v>
          </cell>
          <cell r="I13762" t="str">
            <v>C</v>
          </cell>
          <cell r="J13762" t="str">
            <v>om_exp</v>
          </cell>
          <cell r="K13762" t="str">
            <v>juris_energy</v>
          </cell>
          <cell r="M13762" t="str">
            <v>2015/07/1/2/A/0</v>
          </cell>
        </row>
        <row r="13763">
          <cell r="A13763" t="str">
            <v>13762</v>
          </cell>
          <cell r="B13763" t="str">
            <v>OMA2201</v>
          </cell>
          <cell r="C13763" t="str">
            <v>201 - Energy Jurisdictional Factor</v>
          </cell>
          <cell r="D13763">
            <v>0</v>
          </cell>
          <cell r="F13763" t="str">
            <v>CALC</v>
          </cell>
          <cell r="H13763" t="str">
            <v>201</v>
          </cell>
          <cell r="I13763" t="str">
            <v>C</v>
          </cell>
          <cell r="J13763" t="str">
            <v>om_exp</v>
          </cell>
          <cell r="K13763" t="str">
            <v>juris_energy</v>
          </cell>
          <cell r="M13763" t="str">
            <v>2015/07/1/2/A/0</v>
          </cell>
        </row>
        <row r="13764">
          <cell r="A13764" t="str">
            <v>13763</v>
          </cell>
          <cell r="B13764" t="str">
            <v>OM62201</v>
          </cell>
          <cell r="C13764" t="str">
            <v>201 - GCP Allocation O &amp; M Exp Amount</v>
          </cell>
          <cell r="D13764">
            <v>0</v>
          </cell>
          <cell r="F13764" t="str">
            <v>CALC</v>
          </cell>
          <cell r="H13764" t="str">
            <v>201</v>
          </cell>
          <cell r="I13764" t="str">
            <v>C</v>
          </cell>
          <cell r="J13764" t="str">
            <v>om_exp</v>
          </cell>
          <cell r="K13764" t="str">
            <v>alloc_gcp_amt</v>
          </cell>
          <cell r="M13764" t="str">
            <v>2015/07/1/2/A/0</v>
          </cell>
        </row>
        <row r="13765">
          <cell r="A13765" t="str">
            <v>13764</v>
          </cell>
          <cell r="B13765" t="str">
            <v>OM62201</v>
          </cell>
          <cell r="C13765" t="str">
            <v>201 - GCP Allocation O &amp; M Exp Amount</v>
          </cell>
          <cell r="D13765">
            <v>0</v>
          </cell>
          <cell r="F13765" t="str">
            <v>CALC</v>
          </cell>
          <cell r="H13765" t="str">
            <v>201</v>
          </cell>
          <cell r="I13765" t="str">
            <v>C</v>
          </cell>
          <cell r="J13765" t="str">
            <v>om_exp</v>
          </cell>
          <cell r="K13765" t="str">
            <v>alloc_gcp_amt</v>
          </cell>
          <cell r="M13765" t="str">
            <v>2015/07/1/2/A/0</v>
          </cell>
        </row>
        <row r="13766">
          <cell r="A13766" t="str">
            <v>13765</v>
          </cell>
          <cell r="B13766" t="str">
            <v>OM62201</v>
          </cell>
          <cell r="C13766" t="str">
            <v>201 - GCP Allocation O &amp; M Exp Amount</v>
          </cell>
          <cell r="D13766">
            <v>0</v>
          </cell>
          <cell r="F13766" t="str">
            <v>CALC</v>
          </cell>
          <cell r="H13766" t="str">
            <v>201</v>
          </cell>
          <cell r="I13766" t="str">
            <v>C</v>
          </cell>
          <cell r="J13766" t="str">
            <v>om_exp</v>
          </cell>
          <cell r="K13766" t="str">
            <v>alloc_gcp_amt</v>
          </cell>
          <cell r="M13766" t="str">
            <v>2015/07/1/2/A/0</v>
          </cell>
        </row>
        <row r="13767">
          <cell r="A13767" t="str">
            <v>13766</v>
          </cell>
          <cell r="B13767" t="str">
            <v>OM62201</v>
          </cell>
          <cell r="C13767" t="str">
            <v>201 - GCP Allocation O &amp; M Exp Amount</v>
          </cell>
          <cell r="D13767">
            <v>0</v>
          </cell>
          <cell r="F13767" t="str">
            <v>CALC</v>
          </cell>
          <cell r="H13767" t="str">
            <v>201</v>
          </cell>
          <cell r="I13767" t="str">
            <v>C</v>
          </cell>
          <cell r="J13767" t="str">
            <v>om_exp</v>
          </cell>
          <cell r="K13767" t="str">
            <v>alloc_gcp_amt</v>
          </cell>
          <cell r="M13767" t="str">
            <v>2015/07/1/2/A/0</v>
          </cell>
        </row>
        <row r="13768">
          <cell r="A13768" t="str">
            <v>13767</v>
          </cell>
          <cell r="B13768" t="str">
            <v>OMB2201</v>
          </cell>
          <cell r="C13768" t="str">
            <v>201 - CP Jurisdictional O &amp; M Exp Amount</v>
          </cell>
          <cell r="D13768">
            <v>0</v>
          </cell>
          <cell r="F13768" t="str">
            <v>CALC</v>
          </cell>
          <cell r="H13768" t="str">
            <v>201</v>
          </cell>
          <cell r="I13768" t="str">
            <v>C</v>
          </cell>
          <cell r="J13768" t="str">
            <v>om_exp</v>
          </cell>
          <cell r="K13768" t="str">
            <v>juris_cp_amt</v>
          </cell>
          <cell r="M13768" t="str">
            <v>2015/07/1/2/A/0</v>
          </cell>
        </row>
        <row r="13769">
          <cell r="A13769" t="str">
            <v>13768</v>
          </cell>
          <cell r="B13769" t="str">
            <v>OMB2201</v>
          </cell>
          <cell r="C13769" t="str">
            <v>201 - CP Jurisdictional O &amp; M Exp Amount</v>
          </cell>
          <cell r="D13769">
            <v>0</v>
          </cell>
          <cell r="F13769" t="str">
            <v>CALC</v>
          </cell>
          <cell r="H13769" t="str">
            <v>201</v>
          </cell>
          <cell r="I13769" t="str">
            <v>C</v>
          </cell>
          <cell r="J13769" t="str">
            <v>om_exp</v>
          </cell>
          <cell r="K13769" t="str">
            <v>juris_cp_amt</v>
          </cell>
          <cell r="M13769" t="str">
            <v>2015/07/1/2/A/0</v>
          </cell>
        </row>
        <row r="13770">
          <cell r="A13770" t="str">
            <v>13769</v>
          </cell>
          <cell r="B13770" t="str">
            <v>OMB2201</v>
          </cell>
          <cell r="C13770" t="str">
            <v>201 - CP Jurisdictional O &amp; M Exp Amount</v>
          </cell>
          <cell r="D13770">
            <v>0</v>
          </cell>
          <cell r="F13770" t="str">
            <v>CALC</v>
          </cell>
          <cell r="H13770" t="str">
            <v>201</v>
          </cell>
          <cell r="I13770" t="str">
            <v>C</v>
          </cell>
          <cell r="J13770" t="str">
            <v>om_exp</v>
          </cell>
          <cell r="K13770" t="str">
            <v>juris_cp_amt</v>
          </cell>
          <cell r="M13770" t="str">
            <v>2015/07/1/2/A/0</v>
          </cell>
        </row>
        <row r="13771">
          <cell r="A13771" t="str">
            <v>13770</v>
          </cell>
          <cell r="B13771" t="str">
            <v>OMB2201</v>
          </cell>
          <cell r="C13771" t="str">
            <v>201 - CP Jurisdictional O &amp; M Exp Amount</v>
          </cell>
          <cell r="D13771">
            <v>6697.16</v>
          </cell>
          <cell r="F13771" t="str">
            <v>CALC</v>
          </cell>
          <cell r="H13771" t="str">
            <v>201</v>
          </cell>
          <cell r="I13771" t="str">
            <v>C</v>
          </cell>
          <cell r="J13771" t="str">
            <v>om_exp</v>
          </cell>
          <cell r="K13771" t="str">
            <v>juris_cp_amt</v>
          </cell>
          <cell r="M13771" t="str">
            <v>2015/07/1/2/A/0</v>
          </cell>
        </row>
        <row r="13772">
          <cell r="A13772" t="str">
            <v>13771</v>
          </cell>
          <cell r="B13772" t="str">
            <v>OM72201</v>
          </cell>
          <cell r="C13772" t="str">
            <v>201 - Energy Allocation O &amp; M Exp Amount</v>
          </cell>
          <cell r="D13772">
            <v>0</v>
          </cell>
          <cell r="F13772" t="str">
            <v>CALC</v>
          </cell>
          <cell r="H13772" t="str">
            <v>201</v>
          </cell>
          <cell r="I13772" t="str">
            <v>C</v>
          </cell>
          <cell r="J13772" t="str">
            <v>om_exp</v>
          </cell>
          <cell r="K13772" t="str">
            <v>alloc_energy_amt</v>
          </cell>
          <cell r="M13772" t="str">
            <v>2015/07/1/2/A/0</v>
          </cell>
        </row>
        <row r="13773">
          <cell r="A13773" t="str">
            <v>13772</v>
          </cell>
          <cell r="B13773" t="str">
            <v>OM72201</v>
          </cell>
          <cell r="C13773" t="str">
            <v>201 - Energy Allocation O &amp; M Exp Amount</v>
          </cell>
          <cell r="D13773">
            <v>0</v>
          </cell>
          <cell r="F13773" t="str">
            <v>CALC</v>
          </cell>
          <cell r="H13773" t="str">
            <v>201</v>
          </cell>
          <cell r="I13773" t="str">
            <v>C</v>
          </cell>
          <cell r="J13773" t="str">
            <v>om_exp</v>
          </cell>
          <cell r="K13773" t="str">
            <v>alloc_energy_amt</v>
          </cell>
          <cell r="M13773" t="str">
            <v>2015/07/1/2/A/0</v>
          </cell>
        </row>
        <row r="13774">
          <cell r="A13774" t="str">
            <v>13773</v>
          </cell>
          <cell r="B13774" t="str">
            <v>OM72201</v>
          </cell>
          <cell r="C13774" t="str">
            <v>201 - Energy Allocation O &amp; M Exp Amount</v>
          </cell>
          <cell r="D13774">
            <v>0</v>
          </cell>
          <cell r="F13774" t="str">
            <v>CALC</v>
          </cell>
          <cell r="H13774" t="str">
            <v>201</v>
          </cell>
          <cell r="I13774" t="str">
            <v>C</v>
          </cell>
          <cell r="J13774" t="str">
            <v>om_exp</v>
          </cell>
          <cell r="K13774" t="str">
            <v>alloc_energy_amt</v>
          </cell>
          <cell r="M13774" t="str">
            <v>2015/07/1/2/A/0</v>
          </cell>
        </row>
        <row r="13775">
          <cell r="A13775" t="str">
            <v>13774</v>
          </cell>
          <cell r="B13775" t="str">
            <v>OM72201</v>
          </cell>
          <cell r="C13775" t="str">
            <v>201 - Energy Allocation O &amp; M Exp Amount</v>
          </cell>
          <cell r="D13775">
            <v>0</v>
          </cell>
          <cell r="F13775" t="str">
            <v>CALC</v>
          </cell>
          <cell r="H13775" t="str">
            <v>201</v>
          </cell>
          <cell r="I13775" t="str">
            <v>C</v>
          </cell>
          <cell r="J13775" t="str">
            <v>om_exp</v>
          </cell>
          <cell r="K13775" t="str">
            <v>alloc_energy_amt</v>
          </cell>
          <cell r="M13775" t="str">
            <v>2015/07/1/2/A/0</v>
          </cell>
        </row>
        <row r="13776">
          <cell r="A13776" t="str">
            <v>13775</v>
          </cell>
          <cell r="B13776" t="str">
            <v>OM22201</v>
          </cell>
          <cell r="C13776" t="str">
            <v>201 - CP Allocation Factor</v>
          </cell>
          <cell r="D13776">
            <v>1</v>
          </cell>
          <cell r="F13776" t="str">
            <v>CALC</v>
          </cell>
          <cell r="H13776" t="str">
            <v>201</v>
          </cell>
          <cell r="I13776" t="str">
            <v>C</v>
          </cell>
          <cell r="J13776" t="str">
            <v>om_exp</v>
          </cell>
          <cell r="K13776" t="str">
            <v>alloc_cp</v>
          </cell>
          <cell r="M13776" t="str">
            <v>2015/07/1/2/A/0</v>
          </cell>
        </row>
        <row r="13777">
          <cell r="A13777" t="str">
            <v>13776</v>
          </cell>
          <cell r="B13777" t="str">
            <v>OM22201</v>
          </cell>
          <cell r="C13777" t="str">
            <v>201 - CP Allocation Factor</v>
          </cell>
          <cell r="D13777">
            <v>1</v>
          </cell>
          <cell r="F13777" t="str">
            <v>CALC</v>
          </cell>
          <cell r="H13777" t="str">
            <v>201</v>
          </cell>
          <cell r="I13777" t="str">
            <v>C</v>
          </cell>
          <cell r="J13777" t="str">
            <v>om_exp</v>
          </cell>
          <cell r="K13777" t="str">
            <v>alloc_cp</v>
          </cell>
          <cell r="M13777" t="str">
            <v>2015/07/1/2/A/0</v>
          </cell>
        </row>
        <row r="13778">
          <cell r="A13778" t="str">
            <v>13777</v>
          </cell>
          <cell r="B13778" t="str">
            <v>OM22201</v>
          </cell>
          <cell r="C13778" t="str">
            <v>201 - CP Allocation Factor</v>
          </cell>
          <cell r="D13778">
            <v>1</v>
          </cell>
          <cell r="F13778" t="str">
            <v>CALC</v>
          </cell>
          <cell r="H13778" t="str">
            <v>201</v>
          </cell>
          <cell r="I13778" t="str">
            <v>C</v>
          </cell>
          <cell r="J13778" t="str">
            <v>om_exp</v>
          </cell>
          <cell r="K13778" t="str">
            <v>alloc_cp</v>
          </cell>
          <cell r="M13778" t="str">
            <v>2015/07/1/2/A/0</v>
          </cell>
        </row>
        <row r="13779">
          <cell r="A13779" t="str">
            <v>13778</v>
          </cell>
          <cell r="B13779" t="str">
            <v>OM22201</v>
          </cell>
          <cell r="C13779" t="str">
            <v>201 - CP Allocation Factor</v>
          </cell>
          <cell r="D13779">
            <v>1</v>
          </cell>
          <cell r="F13779" t="str">
            <v>CALC</v>
          </cell>
          <cell r="H13779" t="str">
            <v>201</v>
          </cell>
          <cell r="I13779" t="str">
            <v>C</v>
          </cell>
          <cell r="J13779" t="str">
            <v>om_exp</v>
          </cell>
          <cell r="K13779" t="str">
            <v>alloc_cp</v>
          </cell>
          <cell r="M13779" t="str">
            <v>2015/07/1/2/A/0</v>
          </cell>
        </row>
        <row r="13780">
          <cell r="A13780" t="str">
            <v>13779</v>
          </cell>
          <cell r="B13780" t="str">
            <v>OM52201</v>
          </cell>
          <cell r="C13780" t="str">
            <v>201 - CP Allocation O &amp; M Exp Amount</v>
          </cell>
          <cell r="D13780">
            <v>0</v>
          </cell>
          <cell r="F13780" t="str">
            <v>CALC</v>
          </cell>
          <cell r="H13780" t="str">
            <v>201</v>
          </cell>
          <cell r="I13780" t="str">
            <v>C</v>
          </cell>
          <cell r="J13780" t="str">
            <v>om_exp</v>
          </cell>
          <cell r="K13780" t="str">
            <v>alloc_cp_amt</v>
          </cell>
          <cell r="M13780" t="str">
            <v>2015/07/1/2/A/0</v>
          </cell>
        </row>
        <row r="13781">
          <cell r="A13781" t="str">
            <v>13780</v>
          </cell>
          <cell r="B13781" t="str">
            <v>OM52201</v>
          </cell>
          <cell r="C13781" t="str">
            <v>201 - CP Allocation O &amp; M Exp Amount</v>
          </cell>
          <cell r="D13781">
            <v>0</v>
          </cell>
          <cell r="F13781" t="str">
            <v>CALC</v>
          </cell>
          <cell r="H13781" t="str">
            <v>201</v>
          </cell>
          <cell r="I13781" t="str">
            <v>C</v>
          </cell>
          <cell r="J13781" t="str">
            <v>om_exp</v>
          </cell>
          <cell r="K13781" t="str">
            <v>alloc_cp_amt</v>
          </cell>
          <cell r="M13781" t="str">
            <v>2015/07/1/2/A/0</v>
          </cell>
        </row>
        <row r="13782">
          <cell r="A13782" t="str">
            <v>13781</v>
          </cell>
          <cell r="B13782" t="str">
            <v>OM52201</v>
          </cell>
          <cell r="C13782" t="str">
            <v>201 - CP Allocation O &amp; M Exp Amount</v>
          </cell>
          <cell r="D13782">
            <v>0</v>
          </cell>
          <cell r="F13782" t="str">
            <v>CALC</v>
          </cell>
          <cell r="H13782" t="str">
            <v>201</v>
          </cell>
          <cell r="I13782" t="str">
            <v>C</v>
          </cell>
          <cell r="J13782" t="str">
            <v>om_exp</v>
          </cell>
          <cell r="K13782" t="str">
            <v>alloc_cp_amt</v>
          </cell>
          <cell r="M13782" t="str">
            <v>2015/07/1/2/A/0</v>
          </cell>
        </row>
        <row r="13783">
          <cell r="A13783" t="str">
            <v>13782</v>
          </cell>
          <cell r="B13783" t="str">
            <v>OM52201</v>
          </cell>
          <cell r="C13783" t="str">
            <v>201 - CP Allocation O &amp; M Exp Amount</v>
          </cell>
          <cell r="D13783">
            <v>6697.16</v>
          </cell>
          <cell r="F13783" t="str">
            <v>CALC</v>
          </cell>
          <cell r="H13783" t="str">
            <v>201</v>
          </cell>
          <cell r="I13783" t="str">
            <v>C</v>
          </cell>
          <cell r="J13783" t="str">
            <v>om_exp</v>
          </cell>
          <cell r="K13783" t="str">
            <v>alloc_cp_amt</v>
          </cell>
          <cell r="M13783" t="str">
            <v>2015/07/1/2/A/0</v>
          </cell>
        </row>
        <row r="13784">
          <cell r="A13784" t="str">
            <v>13783</v>
          </cell>
          <cell r="B13784" t="str">
            <v>OM82201</v>
          </cell>
          <cell r="C13784" t="str">
            <v>201 - CP Jurisdictional Factor</v>
          </cell>
          <cell r="D13784">
            <v>0</v>
          </cell>
          <cell r="F13784" t="str">
            <v>CALC</v>
          </cell>
          <cell r="H13784" t="str">
            <v>201</v>
          </cell>
          <cell r="I13784" t="str">
            <v>C</v>
          </cell>
          <cell r="J13784" t="str">
            <v>om_exp</v>
          </cell>
          <cell r="K13784" t="str">
            <v>juris_cp</v>
          </cell>
          <cell r="M13784" t="str">
            <v>2015/07/1/2/A/0</v>
          </cell>
        </row>
        <row r="13785">
          <cell r="A13785" t="str">
            <v>13784</v>
          </cell>
          <cell r="B13785" t="str">
            <v>OM82201</v>
          </cell>
          <cell r="C13785" t="str">
            <v>201 - CP Jurisdictional Factor</v>
          </cell>
          <cell r="D13785">
            <v>0</v>
          </cell>
          <cell r="F13785" t="str">
            <v>CALC</v>
          </cell>
          <cell r="H13785" t="str">
            <v>201</v>
          </cell>
          <cell r="I13785" t="str">
            <v>C</v>
          </cell>
          <cell r="J13785" t="str">
            <v>om_exp</v>
          </cell>
          <cell r="K13785" t="str">
            <v>juris_cp</v>
          </cell>
          <cell r="M13785" t="str">
            <v>2015/07/1/2/A/0</v>
          </cell>
        </row>
        <row r="13786">
          <cell r="A13786" t="str">
            <v>13785</v>
          </cell>
          <cell r="B13786" t="str">
            <v>OM82201</v>
          </cell>
          <cell r="C13786" t="str">
            <v>201 - CP Jurisdictional Factor</v>
          </cell>
          <cell r="D13786">
            <v>0</v>
          </cell>
          <cell r="F13786" t="str">
            <v>CALC</v>
          </cell>
          <cell r="H13786" t="str">
            <v>201</v>
          </cell>
          <cell r="I13786" t="str">
            <v>C</v>
          </cell>
          <cell r="J13786" t="str">
            <v>om_exp</v>
          </cell>
          <cell r="K13786" t="str">
            <v>juris_cp</v>
          </cell>
          <cell r="M13786" t="str">
            <v>2015/07/1/2/A/0</v>
          </cell>
        </row>
        <row r="13787">
          <cell r="A13787" t="str">
            <v>13786</v>
          </cell>
          <cell r="B13787" t="str">
            <v>OM82201</v>
          </cell>
          <cell r="C13787" t="str">
            <v>201 - CP Jurisdictional Factor</v>
          </cell>
          <cell r="D13787">
            <v>0</v>
          </cell>
          <cell r="F13787" t="str">
            <v>CALC</v>
          </cell>
          <cell r="H13787" t="str">
            <v>201</v>
          </cell>
          <cell r="I13787" t="str">
            <v>C</v>
          </cell>
          <cell r="J13787" t="str">
            <v>om_exp</v>
          </cell>
          <cell r="K13787" t="str">
            <v>juris_cp</v>
          </cell>
          <cell r="M13787" t="str">
            <v>2015/07/1/2/A/0</v>
          </cell>
        </row>
        <row r="13788">
          <cell r="A13788" t="str">
            <v>13787</v>
          </cell>
          <cell r="B13788" t="str">
            <v>OME2201</v>
          </cell>
          <cell r="C13788" t="str">
            <v>201 - Total Jurisdictional O &amp; M Exp Amount</v>
          </cell>
          <cell r="D13788">
            <v>0</v>
          </cell>
          <cell r="F13788" t="str">
            <v>CALC</v>
          </cell>
          <cell r="H13788" t="str">
            <v>201</v>
          </cell>
          <cell r="I13788" t="str">
            <v>C</v>
          </cell>
          <cell r="J13788" t="str">
            <v>om_exp</v>
          </cell>
          <cell r="K13788" t="str">
            <v>total_juris_amt</v>
          </cell>
          <cell r="M13788" t="str">
            <v>2015/07/1/2/A/0</v>
          </cell>
        </row>
        <row r="13789">
          <cell r="A13789" t="str">
            <v>13788</v>
          </cell>
          <cell r="B13789" t="str">
            <v>OME2201</v>
          </cell>
          <cell r="C13789" t="str">
            <v>201 - Total Jurisdictional O &amp; M Exp Amount</v>
          </cell>
          <cell r="D13789">
            <v>0</v>
          </cell>
          <cell r="F13789" t="str">
            <v>CALC</v>
          </cell>
          <cell r="H13789" t="str">
            <v>201</v>
          </cell>
          <cell r="I13789" t="str">
            <v>C</v>
          </cell>
          <cell r="J13789" t="str">
            <v>om_exp</v>
          </cell>
          <cell r="K13789" t="str">
            <v>total_juris_amt</v>
          </cell>
          <cell r="M13789" t="str">
            <v>2015/07/1/2/A/0</v>
          </cell>
        </row>
        <row r="13790">
          <cell r="A13790" t="str">
            <v>13789</v>
          </cell>
          <cell r="B13790" t="str">
            <v>OME2201</v>
          </cell>
          <cell r="C13790" t="str">
            <v>201 - Total Jurisdictional O &amp; M Exp Amount</v>
          </cell>
          <cell r="D13790">
            <v>0</v>
          </cell>
          <cell r="F13790" t="str">
            <v>CALC</v>
          </cell>
          <cell r="H13790" t="str">
            <v>201</v>
          </cell>
          <cell r="I13790" t="str">
            <v>C</v>
          </cell>
          <cell r="J13790" t="str">
            <v>om_exp</v>
          </cell>
          <cell r="K13790" t="str">
            <v>total_juris_amt</v>
          </cell>
          <cell r="M13790" t="str">
            <v>2015/07/1/2/A/0</v>
          </cell>
        </row>
        <row r="13791">
          <cell r="A13791" t="str">
            <v>13790</v>
          </cell>
          <cell r="B13791" t="str">
            <v>OME2201</v>
          </cell>
          <cell r="C13791" t="str">
            <v>201 - Total Jurisdictional O &amp; M Exp Amount</v>
          </cell>
          <cell r="D13791">
            <v>6697.16</v>
          </cell>
          <cell r="F13791" t="str">
            <v>CALC</v>
          </cell>
          <cell r="H13791" t="str">
            <v>201</v>
          </cell>
          <cell r="I13791" t="str">
            <v>C</v>
          </cell>
          <cell r="J13791" t="str">
            <v>om_exp</v>
          </cell>
          <cell r="K13791" t="str">
            <v>total_juris_amt</v>
          </cell>
          <cell r="M13791" t="str">
            <v>2015/07/1/2/A/0</v>
          </cell>
        </row>
        <row r="13792">
          <cell r="A13792" t="str">
            <v>13791</v>
          </cell>
          <cell r="B13792" t="str">
            <v>OM42201</v>
          </cell>
          <cell r="C13792" t="str">
            <v>201 - Energy Allocation Factor</v>
          </cell>
          <cell r="D13792">
            <v>0</v>
          </cell>
          <cell r="F13792" t="str">
            <v>CALC</v>
          </cell>
          <cell r="H13792" t="str">
            <v>201</v>
          </cell>
          <cell r="I13792" t="str">
            <v>C</v>
          </cell>
          <cell r="J13792" t="str">
            <v>om_exp</v>
          </cell>
          <cell r="K13792" t="str">
            <v>alloc_energy</v>
          </cell>
          <cell r="M13792" t="str">
            <v>2015/07/1/2/A/0</v>
          </cell>
        </row>
        <row r="13793">
          <cell r="A13793" t="str">
            <v>13792</v>
          </cell>
          <cell r="B13793" t="str">
            <v>OM42201</v>
          </cell>
          <cell r="C13793" t="str">
            <v>201 - Energy Allocation Factor</v>
          </cell>
          <cell r="D13793">
            <v>0</v>
          </cell>
          <cell r="F13793" t="str">
            <v>CALC</v>
          </cell>
          <cell r="H13793" t="str">
            <v>201</v>
          </cell>
          <cell r="I13793" t="str">
            <v>C</v>
          </cell>
          <cell r="J13793" t="str">
            <v>om_exp</v>
          </cell>
          <cell r="K13793" t="str">
            <v>alloc_energy</v>
          </cell>
          <cell r="M13793" t="str">
            <v>2015/07/1/2/A/0</v>
          </cell>
        </row>
        <row r="13794">
          <cell r="A13794" t="str">
            <v>13793</v>
          </cell>
          <cell r="B13794" t="str">
            <v>OM42201</v>
          </cell>
          <cell r="C13794" t="str">
            <v>201 - Energy Allocation Factor</v>
          </cell>
          <cell r="D13794">
            <v>0</v>
          </cell>
          <cell r="F13794" t="str">
            <v>CALC</v>
          </cell>
          <cell r="H13794" t="str">
            <v>201</v>
          </cell>
          <cell r="I13794" t="str">
            <v>C</v>
          </cell>
          <cell r="J13794" t="str">
            <v>om_exp</v>
          </cell>
          <cell r="K13794" t="str">
            <v>alloc_energy</v>
          </cell>
          <cell r="M13794" t="str">
            <v>2015/07/1/2/A/0</v>
          </cell>
        </row>
        <row r="13795">
          <cell r="A13795" t="str">
            <v>13794</v>
          </cell>
          <cell r="B13795" t="str">
            <v>OM42201</v>
          </cell>
          <cell r="C13795" t="str">
            <v>201 - Energy Allocation Factor</v>
          </cell>
          <cell r="D13795">
            <v>0</v>
          </cell>
          <cell r="F13795" t="str">
            <v>CALC</v>
          </cell>
          <cell r="H13795" t="str">
            <v>201</v>
          </cell>
          <cell r="I13795" t="str">
            <v>C</v>
          </cell>
          <cell r="J13795" t="str">
            <v>om_exp</v>
          </cell>
          <cell r="K13795" t="str">
            <v>alloc_energy</v>
          </cell>
          <cell r="M13795" t="str">
            <v>2015/07/1/2/A/0</v>
          </cell>
        </row>
        <row r="13796">
          <cell r="A13796" t="str">
            <v>13795</v>
          </cell>
          <cell r="B13796" t="str">
            <v>OMD2201</v>
          </cell>
          <cell r="C13796" t="str">
            <v>201 - Energy Jurisdictional O &amp; M Exp Amount</v>
          </cell>
          <cell r="D13796">
            <v>0</v>
          </cell>
          <cell r="F13796" t="str">
            <v>CALC</v>
          </cell>
          <cell r="H13796" t="str">
            <v>201</v>
          </cell>
          <cell r="I13796" t="str">
            <v>C</v>
          </cell>
          <cell r="J13796" t="str">
            <v>om_exp</v>
          </cell>
          <cell r="K13796" t="str">
            <v>juris_energy_amt</v>
          </cell>
          <cell r="M13796" t="str">
            <v>2015/07/1/2/A/0</v>
          </cell>
        </row>
        <row r="13797">
          <cell r="A13797" t="str">
            <v>13796</v>
          </cell>
          <cell r="B13797" t="str">
            <v>OMD2201</v>
          </cell>
          <cell r="C13797" t="str">
            <v>201 - Energy Jurisdictional O &amp; M Exp Amount</v>
          </cell>
          <cell r="D13797">
            <v>0</v>
          </cell>
          <cell r="F13797" t="str">
            <v>CALC</v>
          </cell>
          <cell r="H13797" t="str">
            <v>201</v>
          </cell>
          <cell r="I13797" t="str">
            <v>C</v>
          </cell>
          <cell r="J13797" t="str">
            <v>om_exp</v>
          </cell>
          <cell r="K13797" t="str">
            <v>juris_energy_amt</v>
          </cell>
          <cell r="M13797" t="str">
            <v>2015/07/1/2/A/0</v>
          </cell>
        </row>
        <row r="13798">
          <cell r="A13798" t="str">
            <v>13797</v>
          </cell>
          <cell r="B13798" t="str">
            <v>OMD2201</v>
          </cell>
          <cell r="C13798" t="str">
            <v>201 - Energy Jurisdictional O &amp; M Exp Amount</v>
          </cell>
          <cell r="D13798">
            <v>0</v>
          </cell>
          <cell r="F13798" t="str">
            <v>CALC</v>
          </cell>
          <cell r="H13798" t="str">
            <v>201</v>
          </cell>
          <cell r="I13798" t="str">
            <v>C</v>
          </cell>
          <cell r="J13798" t="str">
            <v>om_exp</v>
          </cell>
          <cell r="K13798" t="str">
            <v>juris_energy_amt</v>
          </cell>
          <cell r="M13798" t="str">
            <v>2015/07/1/2/A/0</v>
          </cell>
        </row>
        <row r="13799">
          <cell r="A13799" t="str">
            <v>13798</v>
          </cell>
          <cell r="B13799" t="str">
            <v>OMD2201</v>
          </cell>
          <cell r="C13799" t="str">
            <v>201 - Energy Jurisdictional O &amp; M Exp Amount</v>
          </cell>
          <cell r="D13799">
            <v>0</v>
          </cell>
          <cell r="F13799" t="str">
            <v>CALC</v>
          </cell>
          <cell r="H13799" t="str">
            <v>201</v>
          </cell>
          <cell r="I13799" t="str">
            <v>C</v>
          </cell>
          <cell r="J13799" t="str">
            <v>om_exp</v>
          </cell>
          <cell r="K13799" t="str">
            <v>juris_energy_amt</v>
          </cell>
          <cell r="M13799" t="str">
            <v>2015/07/1/2/A/0</v>
          </cell>
        </row>
        <row r="13800">
          <cell r="A13800" t="str">
            <v>13799</v>
          </cell>
          <cell r="B13800" t="str">
            <v>OM92201</v>
          </cell>
          <cell r="C13800" t="str">
            <v>201 - GCP Jurisdictional Factor</v>
          </cell>
          <cell r="D13800">
            <v>0</v>
          </cell>
          <cell r="F13800" t="str">
            <v>CALC</v>
          </cell>
          <cell r="H13800" t="str">
            <v>201</v>
          </cell>
          <cell r="I13800" t="str">
            <v>C</v>
          </cell>
          <cell r="J13800" t="str">
            <v>om_exp</v>
          </cell>
          <cell r="K13800" t="str">
            <v>juris_gcp</v>
          </cell>
          <cell r="M13800" t="str">
            <v>2015/07/1/2/A/0</v>
          </cell>
        </row>
        <row r="13801">
          <cell r="A13801" t="str">
            <v>13800</v>
          </cell>
          <cell r="B13801" t="str">
            <v>OM92201</v>
          </cell>
          <cell r="C13801" t="str">
            <v>201 - GCP Jurisdictional Factor</v>
          </cell>
          <cell r="D13801">
            <v>0</v>
          </cell>
          <cell r="F13801" t="str">
            <v>CALC</v>
          </cell>
          <cell r="H13801" t="str">
            <v>201</v>
          </cell>
          <cell r="I13801" t="str">
            <v>C</v>
          </cell>
          <cell r="J13801" t="str">
            <v>om_exp</v>
          </cell>
          <cell r="K13801" t="str">
            <v>juris_gcp</v>
          </cell>
          <cell r="M13801" t="str">
            <v>2015/07/1/2/A/0</v>
          </cell>
        </row>
        <row r="13802">
          <cell r="A13802" t="str">
            <v>13801</v>
          </cell>
          <cell r="B13802" t="str">
            <v>OM92201</v>
          </cell>
          <cell r="C13802" t="str">
            <v>201 - GCP Jurisdictional Factor</v>
          </cell>
          <cell r="D13802">
            <v>0</v>
          </cell>
          <cell r="F13802" t="str">
            <v>CALC</v>
          </cell>
          <cell r="H13802" t="str">
            <v>201</v>
          </cell>
          <cell r="I13802" t="str">
            <v>C</v>
          </cell>
          <cell r="J13802" t="str">
            <v>om_exp</v>
          </cell>
          <cell r="K13802" t="str">
            <v>juris_gcp</v>
          </cell>
          <cell r="M13802" t="str">
            <v>2015/07/1/2/A/0</v>
          </cell>
        </row>
        <row r="13803">
          <cell r="A13803" t="str">
            <v>13802</v>
          </cell>
          <cell r="B13803" t="str">
            <v>OM92201</v>
          </cell>
          <cell r="C13803" t="str">
            <v>201 - GCP Jurisdictional Factor</v>
          </cell>
          <cell r="D13803">
            <v>0</v>
          </cell>
          <cell r="F13803" t="str">
            <v>CALC</v>
          </cell>
          <cell r="H13803" t="str">
            <v>201</v>
          </cell>
          <cell r="I13803" t="str">
            <v>C</v>
          </cell>
          <cell r="J13803" t="str">
            <v>om_exp</v>
          </cell>
          <cell r="K13803" t="str">
            <v>juris_gcp</v>
          </cell>
          <cell r="M13803" t="str">
            <v>2015/07/1/2/A/0</v>
          </cell>
        </row>
        <row r="13804">
          <cell r="A13804" t="str">
            <v>13803</v>
          </cell>
          <cell r="B13804" t="str">
            <v>UCOR.00000159.23.01.01</v>
          </cell>
          <cell r="C13804" t="str">
            <v>PM BuildSmart ECCR FERC 908</v>
          </cell>
          <cell r="D13804">
            <v>0</v>
          </cell>
          <cell r="E13804" t="str">
            <v>UCOR.00000159.23.01.01</v>
          </cell>
          <cell r="F13804" t="str">
            <v>SAP</v>
          </cell>
          <cell r="G13804" t="str">
            <v>ZZ</v>
          </cell>
          <cell r="H13804" t="str">
            <v>91</v>
          </cell>
          <cell r="I13804" t="str">
            <v>S</v>
          </cell>
          <cell r="M13804" t="str">
            <v>2015/07/1/2/A/0</v>
          </cell>
        </row>
        <row r="13805">
          <cell r="A13805" t="str">
            <v>13804</v>
          </cell>
          <cell r="B13805" t="str">
            <v>UCUS.00000051.23.01.01</v>
          </cell>
          <cell r="C13805" t="str">
            <v>IPC-BUILDSMART 908A</v>
          </cell>
          <cell r="D13805">
            <v>0</v>
          </cell>
          <cell r="E13805" t="str">
            <v>UCUS.00000051.23.01.01</v>
          </cell>
          <cell r="F13805" t="str">
            <v>SAP</v>
          </cell>
          <cell r="G13805" t="str">
            <v>ZZ</v>
          </cell>
          <cell r="H13805" t="str">
            <v>91</v>
          </cell>
          <cell r="I13805" t="str">
            <v>S</v>
          </cell>
          <cell r="M13805" t="str">
            <v>2015/07/1/2/A/0</v>
          </cell>
        </row>
        <row r="13806">
          <cell r="A13806" t="str">
            <v>13805</v>
          </cell>
          <cell r="B13806" t="str">
            <v>UCUS.00000090.05.01.01</v>
          </cell>
          <cell r="C13806" t="str">
            <v>COST &amp; PERF BUILDSMART PROGRAM 908A</v>
          </cell>
          <cell r="D13806">
            <v>0</v>
          </cell>
          <cell r="E13806" t="str">
            <v>UCUS.00000090.05.01.01</v>
          </cell>
          <cell r="F13806" t="str">
            <v>SAP</v>
          </cell>
          <cell r="G13806" t="str">
            <v>ZZ</v>
          </cell>
          <cell r="H13806" t="str">
            <v>91</v>
          </cell>
          <cell r="I13806" t="str">
            <v>S</v>
          </cell>
          <cell r="M13806" t="str">
            <v>2015/07/1/2/A/0</v>
          </cell>
        </row>
        <row r="13807">
          <cell r="A13807" t="str">
            <v>13806</v>
          </cell>
          <cell r="B13807" t="str">
            <v>UCUS.00000092.09.01.01</v>
          </cell>
          <cell r="C13807" t="str">
            <v>RES MKT BUILDSMART PROGRAM 908A</v>
          </cell>
          <cell r="D13807">
            <v>6020.09</v>
          </cell>
          <cell r="E13807" t="str">
            <v>UCUS.00000092.09.01.01</v>
          </cell>
          <cell r="F13807" t="str">
            <v>SAP</v>
          </cell>
          <cell r="G13807" t="str">
            <v>CM</v>
          </cell>
          <cell r="H13807" t="str">
            <v>91</v>
          </cell>
          <cell r="I13807" t="str">
            <v>S</v>
          </cell>
          <cell r="M13807" t="str">
            <v>2015/07/1/2/A/0</v>
          </cell>
        </row>
        <row r="13808">
          <cell r="A13808" t="str">
            <v>13807</v>
          </cell>
          <cell r="B13808" t="str">
            <v>UCUS.00000092.10.01.01</v>
          </cell>
          <cell r="D13808">
            <v>0</v>
          </cell>
          <cell r="E13808" t="str">
            <v>UCUS.00000092.10.01.01</v>
          </cell>
          <cell r="F13808" t="str">
            <v>SAP</v>
          </cell>
          <cell r="G13808" t="str">
            <v>ZZ</v>
          </cell>
          <cell r="H13808" t="str">
            <v>91</v>
          </cell>
          <cell r="I13808" t="str">
            <v>S</v>
          </cell>
          <cell r="M13808" t="str">
            <v>2015/07/1/2/A/0</v>
          </cell>
        </row>
        <row r="13809">
          <cell r="A13809" t="str">
            <v>13808</v>
          </cell>
          <cell r="B13809" t="str">
            <v>UCOR.00000153.09.01.01</v>
          </cell>
          <cell r="C13809" t="str">
            <v>SR Business Energy Eval ECCR FERC 908</v>
          </cell>
          <cell r="D13809">
            <v>203.66</v>
          </cell>
          <cell r="E13809" t="str">
            <v>UCOR.00000153.09.01.01</v>
          </cell>
          <cell r="F13809" t="str">
            <v>SAP</v>
          </cell>
          <cell r="G13809" t="str">
            <v>CM</v>
          </cell>
          <cell r="H13809" t="str">
            <v>92</v>
          </cell>
          <cell r="I13809" t="str">
            <v>S</v>
          </cell>
          <cell r="M13809" t="str">
            <v>2015/07/1/2/A/0</v>
          </cell>
        </row>
        <row r="13810">
          <cell r="A13810" t="str">
            <v>13809</v>
          </cell>
          <cell r="B13810" t="str">
            <v>UCOR.00000161.06.01.01</v>
          </cell>
          <cell r="C13810" t="str">
            <v>INT Bus Energy Evaluation ECCR FERC 908</v>
          </cell>
          <cell r="D13810">
            <v>0</v>
          </cell>
          <cell r="E13810" t="str">
            <v>UCOR.00000161.06.01.01</v>
          </cell>
          <cell r="F13810" t="str">
            <v>SAP</v>
          </cell>
          <cell r="G13810" t="str">
            <v>ZZ</v>
          </cell>
          <cell r="H13810" t="str">
            <v>92</v>
          </cell>
          <cell r="I13810" t="str">
            <v>S</v>
          </cell>
          <cell r="M13810" t="str">
            <v>2015/07/1/2/A/0</v>
          </cell>
        </row>
        <row r="13811">
          <cell r="A13811" t="str">
            <v>13810</v>
          </cell>
          <cell r="B13811" t="str">
            <v>UCUS.00000001.09.01.01</v>
          </cell>
          <cell r="C13811" t="str">
            <v>EC BUS ENERGY EVAL TELEMARKETING 908A</v>
          </cell>
          <cell r="D13811">
            <v>0</v>
          </cell>
          <cell r="E13811" t="str">
            <v>UCUS.00000001.09.01.01</v>
          </cell>
          <cell r="F13811" t="str">
            <v>SAP</v>
          </cell>
          <cell r="G13811" t="str">
            <v>ZZ</v>
          </cell>
          <cell r="H13811" t="str">
            <v>92</v>
          </cell>
          <cell r="I13811" t="str">
            <v>S</v>
          </cell>
          <cell r="M13811" t="str">
            <v>2015/07/1/2/A/0</v>
          </cell>
        </row>
        <row r="13812">
          <cell r="A13812" t="str">
            <v>13811</v>
          </cell>
          <cell r="B13812" t="str">
            <v>UCUS.00000001.20.01.01</v>
          </cell>
          <cell r="C13812" t="str">
            <v>EC BUS ENERGY EVAL MIAMI REP TIER 2 908A</v>
          </cell>
          <cell r="D13812">
            <v>0</v>
          </cell>
          <cell r="E13812" t="str">
            <v>UCUS.00000001.20.01.01</v>
          </cell>
          <cell r="F13812" t="str">
            <v>SAP</v>
          </cell>
          <cell r="G13812" t="str">
            <v>ZZ</v>
          </cell>
          <cell r="H13812" t="str">
            <v>92</v>
          </cell>
          <cell r="I13812" t="str">
            <v>S</v>
          </cell>
          <cell r="M13812" t="str">
            <v>2015/07/1/2/A/0</v>
          </cell>
        </row>
        <row r="13813">
          <cell r="A13813" t="str">
            <v>13812</v>
          </cell>
          <cell r="B13813" t="str">
            <v>UCUS.00000002.06.01.01</v>
          </cell>
          <cell r="C13813" t="str">
            <v>EC ENERGY EVAL WPB REP EEE 908A</v>
          </cell>
          <cell r="D13813">
            <v>0</v>
          </cell>
          <cell r="E13813" t="str">
            <v>UCUS.00000002.06.01.01</v>
          </cell>
          <cell r="F13813" t="str">
            <v>SAP</v>
          </cell>
          <cell r="G13813" t="str">
            <v>ZZ</v>
          </cell>
          <cell r="H13813" t="str">
            <v>92</v>
          </cell>
          <cell r="I13813" t="str">
            <v>S</v>
          </cell>
          <cell r="M13813" t="str">
            <v>2015/07/1/2/A/0</v>
          </cell>
        </row>
        <row r="13814">
          <cell r="A13814" t="str">
            <v>13813</v>
          </cell>
          <cell r="B13814" t="str">
            <v>UCUS.00000012.01.01.01</v>
          </cell>
          <cell r="C13814" t="str">
            <v>SPI&amp;OR - BUS ENERGY EVALUATION 908A</v>
          </cell>
          <cell r="D13814">
            <v>11025.04</v>
          </cell>
          <cell r="E13814" t="str">
            <v>UCUS.00000012.01.01.01</v>
          </cell>
          <cell r="F13814" t="str">
            <v>SAP</v>
          </cell>
          <cell r="G13814" t="str">
            <v>CM</v>
          </cell>
          <cell r="H13814" t="str">
            <v>92</v>
          </cell>
          <cell r="I13814" t="str">
            <v>S</v>
          </cell>
          <cell r="M13814" t="str">
            <v>2015/07/1/2/A/0</v>
          </cell>
        </row>
        <row r="13815">
          <cell r="A13815" t="str">
            <v>13814</v>
          </cell>
          <cell r="B13815" t="str">
            <v>UCUS.00000040.12.01.01</v>
          </cell>
          <cell r="C13815" t="str">
            <v>RES-CNTR-CMPL-BUS-ENERGY-EVALUATION 908A</v>
          </cell>
          <cell r="D13815">
            <v>0</v>
          </cell>
          <cell r="E13815" t="str">
            <v>UCUS.00000040.12.01.01</v>
          </cell>
          <cell r="F13815" t="str">
            <v>SAP</v>
          </cell>
          <cell r="G13815" t="str">
            <v>ZZ</v>
          </cell>
          <cell r="H13815" t="str">
            <v>92</v>
          </cell>
          <cell r="I13815" t="str">
            <v>S</v>
          </cell>
          <cell r="M13815" t="str">
            <v>2015/07/1/2/A/0</v>
          </cell>
        </row>
        <row r="13816">
          <cell r="A13816" t="str">
            <v>13815</v>
          </cell>
          <cell r="B13816" t="str">
            <v>UCUS.00000044.13.01.01</v>
          </cell>
          <cell r="C13816" t="str">
            <v>RES-DISP-BUS-ENERGY-EVALUATION 908A</v>
          </cell>
          <cell r="D13816">
            <v>5622.94</v>
          </cell>
          <cell r="E13816" t="str">
            <v>UCUS.00000044.13.01.01</v>
          </cell>
          <cell r="F13816" t="str">
            <v>SAP</v>
          </cell>
          <cell r="G13816" t="str">
            <v>CM</v>
          </cell>
          <cell r="H13816" t="str">
            <v>92</v>
          </cell>
          <cell r="I13816" t="str">
            <v>S</v>
          </cell>
          <cell r="M13816" t="str">
            <v>2015/07/1/2/A/0</v>
          </cell>
        </row>
        <row r="13817">
          <cell r="A13817" t="str">
            <v>13816</v>
          </cell>
          <cell r="B13817" t="str">
            <v>UCUS.00000052.02.01.01</v>
          </cell>
          <cell r="C13817" t="str">
            <v>MAJOR-ACCTS-N_W-BUS-ENERGY-EVALUATION 90</v>
          </cell>
          <cell r="D13817">
            <v>34890.36</v>
          </cell>
          <cell r="E13817" t="str">
            <v>UCUS.00000052.02.01.01</v>
          </cell>
          <cell r="F13817" t="str">
            <v>SAP</v>
          </cell>
          <cell r="G13817" t="str">
            <v>CM</v>
          </cell>
          <cell r="H13817" t="str">
            <v>92</v>
          </cell>
          <cell r="I13817" t="str">
            <v>S</v>
          </cell>
          <cell r="M13817" t="str">
            <v>2015/07/1/2/A/0</v>
          </cell>
        </row>
        <row r="13818">
          <cell r="A13818" t="str">
            <v>13817</v>
          </cell>
          <cell r="B13818" t="str">
            <v>UCUS.00000055.02.01.01</v>
          </cell>
          <cell r="C13818" t="str">
            <v>SMB-N_W-BUS-ENERGY-EVALUATION 908A</v>
          </cell>
          <cell r="D13818">
            <v>93109.11</v>
          </cell>
          <cell r="E13818" t="str">
            <v>UCUS.00000055.02.01.01</v>
          </cell>
          <cell r="F13818" t="str">
            <v>SAP</v>
          </cell>
          <cell r="G13818" t="str">
            <v>CM</v>
          </cell>
          <cell r="H13818" t="str">
            <v>92</v>
          </cell>
          <cell r="I13818" t="str">
            <v>S</v>
          </cell>
          <cell r="M13818" t="str">
            <v>2015/07/1/2/A/0</v>
          </cell>
        </row>
        <row r="13819">
          <cell r="A13819" t="str">
            <v>13818</v>
          </cell>
          <cell r="B13819" t="str">
            <v>UCUS.00000093.10.01.01</v>
          </cell>
          <cell r="C13819" t="str">
            <v>BUS MKT BUSINESS ENERGY EVAL 908A</v>
          </cell>
          <cell r="D13819">
            <v>11019.56</v>
          </cell>
          <cell r="E13819" t="str">
            <v>UCUS.00000093.10.01.01</v>
          </cell>
          <cell r="F13819" t="str">
            <v>SAP</v>
          </cell>
          <cell r="G13819" t="str">
            <v>CM</v>
          </cell>
          <cell r="H13819" t="str">
            <v>92</v>
          </cell>
          <cell r="I13819" t="str">
            <v>S</v>
          </cell>
          <cell r="M13819" t="str">
            <v>2015/07/1/2/A/0</v>
          </cell>
        </row>
        <row r="13820">
          <cell r="A13820" t="str">
            <v>13819</v>
          </cell>
          <cell r="B13820" t="str">
            <v>UCUS.00000094.04.01.01</v>
          </cell>
          <cell r="D13820">
            <v>0</v>
          </cell>
          <cell r="E13820" t="str">
            <v>UCUS.00000094.04.01.01</v>
          </cell>
          <cell r="F13820" t="str">
            <v>SAP</v>
          </cell>
          <cell r="G13820" t="str">
            <v>ZZ</v>
          </cell>
          <cell r="H13820" t="str">
            <v>92</v>
          </cell>
          <cell r="I13820" t="str">
            <v>S</v>
          </cell>
          <cell r="M13820" t="str">
            <v>2015/07/1/2/A/0</v>
          </cell>
        </row>
        <row r="13821">
          <cell r="A13821" t="str">
            <v>13820</v>
          </cell>
          <cell r="B13821" t="str">
            <v>UCUS.00000094.05.01.01</v>
          </cell>
          <cell r="D13821">
            <v>0</v>
          </cell>
          <cell r="E13821" t="str">
            <v>UCUS.00000094.05.01.01</v>
          </cell>
          <cell r="F13821" t="str">
            <v>SAP</v>
          </cell>
          <cell r="G13821" t="str">
            <v>ZZ</v>
          </cell>
          <cell r="H13821" t="str">
            <v>92</v>
          </cell>
          <cell r="I13821" t="str">
            <v>S</v>
          </cell>
          <cell r="M13821" t="str">
            <v>2015/07/1/2/A/0</v>
          </cell>
        </row>
        <row r="13822">
          <cell r="A13822" t="str">
            <v>13821</v>
          </cell>
          <cell r="B13822" t="str">
            <v>UCUS.00000150.02.01.01</v>
          </cell>
          <cell r="C13822" t="str">
            <v>MAJOR-ACCTS-D_B-BUS-ENERGY-EVALUATION 90</v>
          </cell>
          <cell r="D13822">
            <v>40737.14</v>
          </cell>
          <cell r="E13822" t="str">
            <v>UCUS.00000150.02.01.01</v>
          </cell>
          <cell r="F13822" t="str">
            <v>SAP</v>
          </cell>
          <cell r="G13822" t="str">
            <v>CM</v>
          </cell>
          <cell r="H13822" t="str">
            <v>92</v>
          </cell>
          <cell r="I13822" t="str">
            <v>S</v>
          </cell>
          <cell r="M13822" t="str">
            <v>2015/07/1/2/A/0</v>
          </cell>
        </row>
        <row r="13823">
          <cell r="A13823" t="str">
            <v>13822</v>
          </cell>
          <cell r="B13823" t="str">
            <v>UCUS.00000154.02.01.01</v>
          </cell>
          <cell r="C13823" t="str">
            <v>GOVT-ACCTS-N_W-BUS-ENERGY-EVALUATION 908</v>
          </cell>
          <cell r="D13823">
            <v>40449.449999999997</v>
          </cell>
          <cell r="E13823" t="str">
            <v>UCUS.00000154.02.01.01</v>
          </cell>
          <cell r="F13823" t="str">
            <v>SAP</v>
          </cell>
          <cell r="G13823" t="str">
            <v>CM</v>
          </cell>
          <cell r="H13823" t="str">
            <v>92</v>
          </cell>
          <cell r="I13823" t="str">
            <v>S</v>
          </cell>
          <cell r="M13823" t="str">
            <v>2015/07/1/2/A/0</v>
          </cell>
        </row>
        <row r="13824">
          <cell r="A13824" t="str">
            <v>13823</v>
          </cell>
          <cell r="B13824" t="str">
            <v>UCUS.00000155.02.01.01</v>
          </cell>
          <cell r="C13824" t="str">
            <v>GOVT-ACCTS-D_B-BUS-ENERGY-EVALUATION 908</v>
          </cell>
          <cell r="D13824">
            <v>29082.55</v>
          </cell>
          <cell r="E13824" t="str">
            <v>UCUS.00000155.02.01.01</v>
          </cell>
          <cell r="F13824" t="str">
            <v>SAP</v>
          </cell>
          <cell r="G13824" t="str">
            <v>CM</v>
          </cell>
          <cell r="H13824" t="str">
            <v>92</v>
          </cell>
          <cell r="I13824" t="str">
            <v>S</v>
          </cell>
          <cell r="M13824" t="str">
            <v>2015/07/1/2/A/0</v>
          </cell>
        </row>
        <row r="13825">
          <cell r="A13825" t="str">
            <v>13824</v>
          </cell>
          <cell r="B13825" t="str">
            <v>UCOR.00000159.07.01.01</v>
          </cell>
          <cell r="C13825" t="str">
            <v>PM Comm Demand Reduction ECCR FERC 908</v>
          </cell>
          <cell r="D13825">
            <v>0</v>
          </cell>
          <cell r="E13825" t="str">
            <v>UCOR.00000159.07.01.01</v>
          </cell>
          <cell r="F13825" t="str">
            <v>SAP</v>
          </cell>
          <cell r="G13825" t="str">
            <v>ZZ</v>
          </cell>
          <cell r="H13825" t="str">
            <v>94</v>
          </cell>
          <cell r="I13825" t="str">
            <v>S</v>
          </cell>
          <cell r="M13825" t="str">
            <v>2015/07/1/2/A/0</v>
          </cell>
        </row>
        <row r="13826">
          <cell r="A13826" t="str">
            <v>13825</v>
          </cell>
          <cell r="B13826" t="str">
            <v>UCUS.00000039.23.01.01</v>
          </cell>
          <cell r="C13826" t="str">
            <v>RES-CNTR-CI-SALES-DEMAND-REDUCTION 908A</v>
          </cell>
          <cell r="D13826">
            <v>0</v>
          </cell>
          <cell r="E13826" t="str">
            <v>UCUS.00000039.23.01.01</v>
          </cell>
          <cell r="F13826" t="str">
            <v>SAP</v>
          </cell>
          <cell r="G13826" t="str">
            <v>ZZ</v>
          </cell>
          <cell r="H13826" t="str">
            <v>94</v>
          </cell>
          <cell r="I13826" t="str">
            <v>S</v>
          </cell>
          <cell r="M13826" t="str">
            <v>2015/07/1/2/A/0</v>
          </cell>
        </row>
        <row r="13827">
          <cell r="A13827" t="str">
            <v>13826</v>
          </cell>
          <cell r="B13827" t="str">
            <v>UCUS.00000040.23.01.01</v>
          </cell>
          <cell r="C13827" t="str">
            <v>RES-CNTR-CI-CMPL-DEMAND-REDUCTION 908A</v>
          </cell>
          <cell r="D13827">
            <v>0</v>
          </cell>
          <cell r="E13827" t="str">
            <v>UCUS.00000040.23.01.01</v>
          </cell>
          <cell r="F13827" t="str">
            <v>SAP</v>
          </cell>
          <cell r="G13827" t="str">
            <v>ZZ</v>
          </cell>
          <cell r="H13827" t="str">
            <v>94</v>
          </cell>
          <cell r="I13827" t="str">
            <v>S</v>
          </cell>
          <cell r="M13827" t="str">
            <v>2015/07/1/2/A/0</v>
          </cell>
        </row>
        <row r="13828">
          <cell r="A13828" t="str">
            <v>13827</v>
          </cell>
          <cell r="B13828" t="str">
            <v>UCUS.00000051.24.01.01</v>
          </cell>
          <cell r="C13828" t="str">
            <v>IPC-CI-DEMAND-REDUCTION 908A</v>
          </cell>
          <cell r="D13828">
            <v>0</v>
          </cell>
          <cell r="E13828" t="str">
            <v>UCUS.00000051.24.01.01</v>
          </cell>
          <cell r="F13828" t="str">
            <v>SAP</v>
          </cell>
          <cell r="G13828" t="str">
            <v>ZZ</v>
          </cell>
          <cell r="H13828" t="str">
            <v>94</v>
          </cell>
          <cell r="I13828" t="str">
            <v>S</v>
          </cell>
          <cell r="M13828" t="str">
            <v>2015/07/1/2/A/0</v>
          </cell>
        </row>
        <row r="13829">
          <cell r="A13829" t="str">
            <v>13828</v>
          </cell>
          <cell r="B13829" t="str">
            <v>UCUS.00000052.08.01.01</v>
          </cell>
          <cell r="C13829" t="str">
            <v>MAJOR-ACCTS-N_W-CI-DEMAND-REDUCTION 908A</v>
          </cell>
          <cell r="D13829">
            <v>1516.8</v>
          </cell>
          <cell r="E13829" t="str">
            <v>UCUS.00000052.08.01.01</v>
          </cell>
          <cell r="F13829" t="str">
            <v>SAP</v>
          </cell>
          <cell r="G13829" t="str">
            <v>CM</v>
          </cell>
          <cell r="H13829" t="str">
            <v>94</v>
          </cell>
          <cell r="I13829" t="str">
            <v>S</v>
          </cell>
          <cell r="M13829" t="str">
            <v>2015/07/1/2/A/0</v>
          </cell>
        </row>
        <row r="13830">
          <cell r="A13830" t="str">
            <v>13829</v>
          </cell>
          <cell r="B13830" t="str">
            <v>UCUS.00000053.07.01.01</v>
          </cell>
          <cell r="C13830" t="str">
            <v>NATIONAL-ACCTS-CI-DEMAND-REDUCTION 908A</v>
          </cell>
          <cell r="D13830">
            <v>1249.8499999999999</v>
          </cell>
          <cell r="E13830" t="str">
            <v>UCUS.00000053.07.01.01</v>
          </cell>
          <cell r="F13830" t="str">
            <v>SAP</v>
          </cell>
          <cell r="G13830" t="str">
            <v>CM</v>
          </cell>
          <cell r="H13830" t="str">
            <v>94</v>
          </cell>
          <cell r="I13830" t="str">
            <v>S</v>
          </cell>
          <cell r="M13830" t="str">
            <v>2015/07/1/2/A/0</v>
          </cell>
        </row>
        <row r="13831">
          <cell r="A13831" t="str">
            <v>13830</v>
          </cell>
          <cell r="B13831" t="str">
            <v>UCUS.00000093.45.01.01</v>
          </cell>
          <cell r="C13831" t="str">
            <v>BUS MKT C/I DEMAND REDUCTION 908A</v>
          </cell>
          <cell r="D13831">
            <v>23544.98</v>
          </cell>
          <cell r="E13831" t="str">
            <v>UCUS.00000093.45.01.01</v>
          </cell>
          <cell r="F13831" t="str">
            <v>SAP</v>
          </cell>
          <cell r="G13831" t="str">
            <v>CM</v>
          </cell>
          <cell r="H13831" t="str">
            <v>94</v>
          </cell>
          <cell r="I13831" t="str">
            <v>S</v>
          </cell>
          <cell r="M13831" t="str">
            <v>2015/07/1/2/A/0</v>
          </cell>
        </row>
        <row r="13832">
          <cell r="A13832" t="str">
            <v>13831</v>
          </cell>
          <cell r="B13832" t="str">
            <v>UCUS.00000150.08.01.01</v>
          </cell>
          <cell r="C13832" t="str">
            <v>MAJOR-ACCTS-D_B-CI-DEMAND-REDUCTION 908A</v>
          </cell>
          <cell r="D13832">
            <v>1771.04</v>
          </cell>
          <cell r="E13832" t="str">
            <v>UCUS.00000150.08.01.01</v>
          </cell>
          <cell r="F13832" t="str">
            <v>SAP</v>
          </cell>
          <cell r="G13832" t="str">
            <v>CM</v>
          </cell>
          <cell r="H13832" t="str">
            <v>94</v>
          </cell>
          <cell r="I13832" t="str">
            <v>S</v>
          </cell>
          <cell r="M13832" t="str">
            <v>2015/07/1/2/A/0</v>
          </cell>
        </row>
        <row r="13833">
          <cell r="A13833" t="str">
            <v>13832</v>
          </cell>
          <cell r="B13833" t="str">
            <v>UCUS.00000154.06.01.01</v>
          </cell>
          <cell r="C13833" t="str">
            <v>GOVT-ACCTS-N_W-CI-DEMAND-REDUCTION 908A</v>
          </cell>
          <cell r="D13833">
            <v>1931.62</v>
          </cell>
          <cell r="E13833" t="str">
            <v>UCUS.00000154.06.01.01</v>
          </cell>
          <cell r="F13833" t="str">
            <v>SAP</v>
          </cell>
          <cell r="G13833" t="str">
            <v>CM</v>
          </cell>
          <cell r="H13833" t="str">
            <v>94</v>
          </cell>
          <cell r="I13833" t="str">
            <v>S</v>
          </cell>
          <cell r="M13833" t="str">
            <v>2015/07/1/2/A/0</v>
          </cell>
        </row>
        <row r="13834">
          <cell r="A13834" t="str">
            <v>13833</v>
          </cell>
          <cell r="B13834" t="str">
            <v>UCUS.00000155.06.01.01</v>
          </cell>
          <cell r="C13834" t="str">
            <v>GOVT-ACCTS-D_B-CI-DEMAND-REDUCTION 908A</v>
          </cell>
          <cell r="D13834">
            <v>1357.04</v>
          </cell>
          <cell r="E13834" t="str">
            <v>UCUS.00000155.06.01.01</v>
          </cell>
          <cell r="F13834" t="str">
            <v>SAP</v>
          </cell>
          <cell r="G13834" t="str">
            <v>CM</v>
          </cell>
          <cell r="H13834" t="str">
            <v>94</v>
          </cell>
          <cell r="I13834" t="str">
            <v>S</v>
          </cell>
          <cell r="M13834" t="str">
            <v>2015/07/1/2/A/0</v>
          </cell>
        </row>
        <row r="13835">
          <cell r="A13835" t="str">
            <v>13834</v>
          </cell>
          <cell r="B13835" t="str">
            <v>UTRN.00000013.05.01.01</v>
          </cell>
          <cell r="C13835" t="str">
            <v>908110 CI DEMAND REDUCTION ECCR</v>
          </cell>
          <cell r="D13835">
            <v>0</v>
          </cell>
          <cell r="E13835" t="str">
            <v>UTRN.00000013.05.01.01</v>
          </cell>
          <cell r="F13835" t="str">
            <v>SAP</v>
          </cell>
          <cell r="G13835" t="str">
            <v>ZZ</v>
          </cell>
          <cell r="H13835" t="str">
            <v>94</v>
          </cell>
          <cell r="I13835" t="str">
            <v>S</v>
          </cell>
          <cell r="M13835" t="str">
            <v>2015/07/1/2/A/0</v>
          </cell>
        </row>
        <row r="13836">
          <cell r="A13836" t="str">
            <v>13835</v>
          </cell>
          <cell r="B13836" t="str">
            <v>UCOR.00000159.20.01.01</v>
          </cell>
          <cell r="C13836" t="str">
            <v>PM Bus Building Envelope ECCR FERC 908</v>
          </cell>
          <cell r="D13836">
            <v>0</v>
          </cell>
          <cell r="E13836" t="str">
            <v>UCOR.00000159.20.01.01</v>
          </cell>
          <cell r="F13836" t="str">
            <v>SAP</v>
          </cell>
          <cell r="G13836" t="str">
            <v>ZZ</v>
          </cell>
          <cell r="H13836" t="str">
            <v>95</v>
          </cell>
          <cell r="I13836" t="str">
            <v>S</v>
          </cell>
          <cell r="M13836" t="str">
            <v>2015/07/1/2/A/0</v>
          </cell>
        </row>
        <row r="13837">
          <cell r="A13837" t="str">
            <v>13836</v>
          </cell>
          <cell r="B13837" t="str">
            <v>UCUS.00000039.20.01.01</v>
          </cell>
          <cell r="C13837" t="str">
            <v>RES-CNTR-SALES-CI-BUILDING-ENVELOPE 908A</v>
          </cell>
          <cell r="D13837">
            <v>0</v>
          </cell>
          <cell r="E13837" t="str">
            <v>UCUS.00000039.20.01.01</v>
          </cell>
          <cell r="F13837" t="str">
            <v>SAP</v>
          </cell>
          <cell r="G13837" t="str">
            <v>ZZ</v>
          </cell>
          <cell r="H13837" t="str">
            <v>95</v>
          </cell>
          <cell r="I13837" t="str">
            <v>S</v>
          </cell>
          <cell r="M13837" t="str">
            <v>2015/07/1/2/A/0</v>
          </cell>
        </row>
        <row r="13838">
          <cell r="A13838" t="str">
            <v>13837</v>
          </cell>
          <cell r="B13838" t="str">
            <v>UCUS.00000040.20.01.01</v>
          </cell>
          <cell r="C13838" t="str">
            <v>RES-CNTR-CMPL-CI-BUILDING-ENVELOPE 908A</v>
          </cell>
          <cell r="D13838">
            <v>5466.47</v>
          </cell>
          <cell r="E13838" t="str">
            <v>UCUS.00000040.20.01.01</v>
          </cell>
          <cell r="F13838" t="str">
            <v>SAP</v>
          </cell>
          <cell r="G13838" t="str">
            <v>CM</v>
          </cell>
          <cell r="H13838" t="str">
            <v>95</v>
          </cell>
          <cell r="I13838" t="str">
            <v>S</v>
          </cell>
          <cell r="M13838" t="str">
            <v>2015/07/1/2/A/0</v>
          </cell>
        </row>
        <row r="13839">
          <cell r="A13839" t="str">
            <v>13838</v>
          </cell>
          <cell r="B13839" t="str">
            <v>UCUS.00000051.20.01.01</v>
          </cell>
          <cell r="C13839" t="str">
            <v>IPC-CI-BUILDING-ENVELOPE 908A</v>
          </cell>
          <cell r="D13839">
            <v>92.74</v>
          </cell>
          <cell r="E13839" t="str">
            <v>UCUS.00000051.20.01.01</v>
          </cell>
          <cell r="F13839" t="str">
            <v>SAP</v>
          </cell>
          <cell r="G13839" t="str">
            <v>CM</v>
          </cell>
          <cell r="H13839" t="str">
            <v>95</v>
          </cell>
          <cell r="I13839" t="str">
            <v>S</v>
          </cell>
          <cell r="M13839" t="str">
            <v>2015/07/1/2/A/0</v>
          </cell>
        </row>
        <row r="13840">
          <cell r="A13840" t="str">
            <v>13839</v>
          </cell>
          <cell r="B13840" t="str">
            <v>UCUS.00000052.05.01.01</v>
          </cell>
          <cell r="C13840" t="str">
            <v>MAJOR-ACCTS-N_W-CI-BUILDING-ENVELOPE 908</v>
          </cell>
          <cell r="D13840">
            <v>0</v>
          </cell>
          <cell r="E13840" t="str">
            <v>UCUS.00000052.05.01.01</v>
          </cell>
          <cell r="F13840" t="str">
            <v>SAP</v>
          </cell>
          <cell r="G13840" t="str">
            <v>ZZ</v>
          </cell>
          <cell r="H13840" t="str">
            <v>95</v>
          </cell>
          <cell r="I13840" t="str">
            <v>S</v>
          </cell>
          <cell r="M13840" t="str">
            <v>2015/07/1/2/A/0</v>
          </cell>
        </row>
        <row r="13841">
          <cell r="A13841" t="str">
            <v>13840</v>
          </cell>
          <cell r="B13841" t="str">
            <v>UCUS.00000055.04.01.01</v>
          </cell>
          <cell r="C13841" t="str">
            <v>SMB-N_W-CI-BUILDING-ENVELOPE 908A</v>
          </cell>
          <cell r="D13841">
            <v>0</v>
          </cell>
          <cell r="E13841" t="str">
            <v>UCUS.00000055.04.01.01</v>
          </cell>
          <cell r="F13841" t="str">
            <v>SAP</v>
          </cell>
          <cell r="G13841" t="str">
            <v>ZZ</v>
          </cell>
          <cell r="H13841" t="str">
            <v>95</v>
          </cell>
          <cell r="I13841" t="str">
            <v>S</v>
          </cell>
          <cell r="M13841" t="str">
            <v>2015/07/1/2/A/0</v>
          </cell>
        </row>
        <row r="13842">
          <cell r="A13842" t="str">
            <v>13841</v>
          </cell>
          <cell r="B13842" t="str">
            <v>UCUS.00000093.04.01.01</v>
          </cell>
          <cell r="C13842" t="str">
            <v>BUS MKT BUSINESS BUILDING ENV 908A</v>
          </cell>
          <cell r="D13842">
            <v>5941.83</v>
          </cell>
          <cell r="E13842" t="str">
            <v>UCUS.00000093.04.01.01</v>
          </cell>
          <cell r="F13842" t="str">
            <v>SAP</v>
          </cell>
          <cell r="G13842" t="str">
            <v>CM</v>
          </cell>
          <cell r="H13842" t="str">
            <v>95</v>
          </cell>
          <cell r="I13842" t="str">
            <v>S</v>
          </cell>
          <cell r="M13842" t="str">
            <v>2015/07/1/2/A/0</v>
          </cell>
        </row>
        <row r="13843">
          <cell r="A13843" t="str">
            <v>13842</v>
          </cell>
          <cell r="B13843" t="str">
            <v>UCUS.00000093.05.01.01</v>
          </cell>
          <cell r="D13843">
            <v>0</v>
          </cell>
          <cell r="E13843" t="str">
            <v>UCUS.00000093.05.01.01</v>
          </cell>
          <cell r="F13843" t="str">
            <v>SAP</v>
          </cell>
          <cell r="G13843" t="str">
            <v>ZZ</v>
          </cell>
          <cell r="H13843" t="str">
            <v>95</v>
          </cell>
          <cell r="I13843" t="str">
            <v>S</v>
          </cell>
          <cell r="M13843" t="str">
            <v>2015/07/1/2/A/0</v>
          </cell>
        </row>
        <row r="13844">
          <cell r="A13844" t="str">
            <v>13843</v>
          </cell>
          <cell r="B13844" t="str">
            <v>UCUS.00000093.06.01.01</v>
          </cell>
          <cell r="C13844" t="str">
            <v>BUS MKT BS BLDG ENV/REFL ROOFING 908A</v>
          </cell>
          <cell r="D13844">
            <v>358297.3</v>
          </cell>
          <cell r="E13844" t="str">
            <v>UCUS.00000093.06.01.01</v>
          </cell>
          <cell r="F13844" t="str">
            <v>SAP</v>
          </cell>
          <cell r="G13844" t="str">
            <v>CM</v>
          </cell>
          <cell r="H13844" t="str">
            <v>95</v>
          </cell>
          <cell r="I13844" t="str">
            <v>S</v>
          </cell>
          <cell r="M13844" t="str">
            <v>2015/07/1/2/A/0</v>
          </cell>
        </row>
        <row r="13845">
          <cell r="A13845" t="str">
            <v>13844</v>
          </cell>
          <cell r="B13845" t="str">
            <v>UCUS.00000093.08.01.01</v>
          </cell>
          <cell r="C13845" t="str">
            <v>BUS MKT BS BLDG ENV/WINDOW TREAT 908A</v>
          </cell>
          <cell r="D13845">
            <v>100.2</v>
          </cell>
          <cell r="E13845" t="str">
            <v>UCUS.00000093.08.01.01</v>
          </cell>
          <cell r="F13845" t="str">
            <v>SAP</v>
          </cell>
          <cell r="G13845" t="str">
            <v>CM</v>
          </cell>
          <cell r="H13845" t="str">
            <v>95</v>
          </cell>
          <cell r="I13845" t="str">
            <v>S</v>
          </cell>
          <cell r="M13845" t="str">
            <v>2015/07/1/2/A/0</v>
          </cell>
        </row>
        <row r="13846">
          <cell r="A13846" t="str">
            <v>13845</v>
          </cell>
          <cell r="B13846" t="str">
            <v>UCUS.00000152.04.01.01</v>
          </cell>
          <cell r="C13846" t="str">
            <v>SMB-D_B-CI-BUILDING-ENVELOPE 908A</v>
          </cell>
          <cell r="D13846">
            <v>0</v>
          </cell>
          <cell r="E13846" t="str">
            <v>UCUS.00000152.04.01.01</v>
          </cell>
          <cell r="F13846" t="str">
            <v>SAP</v>
          </cell>
          <cell r="G13846" t="str">
            <v>ZZ</v>
          </cell>
          <cell r="H13846" t="str">
            <v>95</v>
          </cell>
          <cell r="I13846" t="str">
            <v>S</v>
          </cell>
          <cell r="M13846" t="str">
            <v>2015/07/1/2/A/0</v>
          </cell>
        </row>
        <row r="13847">
          <cell r="A13847" t="str">
            <v>13846</v>
          </cell>
          <cell r="B13847" t="str">
            <v>UCUS.00000154.03.01.01</v>
          </cell>
          <cell r="C13847" t="str">
            <v>GOVT-ACCTS-N_W-CI-BUILDING-ENVELOPE 908A</v>
          </cell>
          <cell r="D13847">
            <v>0</v>
          </cell>
          <cell r="E13847" t="str">
            <v>UCUS.00000154.03.01.01</v>
          </cell>
          <cell r="F13847" t="str">
            <v>SAP</v>
          </cell>
          <cell r="G13847" t="str">
            <v>ZZ</v>
          </cell>
          <cell r="H13847" t="str">
            <v>95</v>
          </cell>
          <cell r="I13847" t="str">
            <v>S</v>
          </cell>
          <cell r="M13847" t="str">
            <v>2015/07/1/2/A/0</v>
          </cell>
        </row>
        <row r="13848">
          <cell r="A13848" t="str">
            <v>13847</v>
          </cell>
          <cell r="B13848" t="str">
            <v>UCUS.00000156.20.01.01</v>
          </cell>
          <cell r="C13848" t="str">
            <v>RES-CNTR-SALES-BU-CI-BUILDING-ENVELOPE 9</v>
          </cell>
          <cell r="D13848">
            <v>5390.06</v>
          </cell>
          <cell r="E13848" t="str">
            <v>UCUS.00000156.20.01.01</v>
          </cell>
          <cell r="F13848" t="str">
            <v>SAP</v>
          </cell>
          <cell r="G13848" t="str">
            <v>CM</v>
          </cell>
          <cell r="H13848" t="str">
            <v>95</v>
          </cell>
          <cell r="I13848" t="str">
            <v>S</v>
          </cell>
          <cell r="M13848" t="str">
            <v>2015/07/1/2/A/0</v>
          </cell>
        </row>
        <row r="13849">
          <cell r="A13849" t="str">
            <v>13848</v>
          </cell>
          <cell r="B13849" t="str">
            <v>UCUS.00000039.18.01.01</v>
          </cell>
          <cell r="C13849" t="str">
            <v>RES-CNTR-SALES-CI-EFFICIENT-LIGHTING 908</v>
          </cell>
          <cell r="D13849">
            <v>0</v>
          </cell>
          <cell r="E13849" t="str">
            <v>UCUS.00000039.18.01.01</v>
          </cell>
          <cell r="F13849" t="str">
            <v>SAP</v>
          </cell>
          <cell r="G13849" t="str">
            <v>ZZ</v>
          </cell>
          <cell r="H13849" t="str">
            <v>97</v>
          </cell>
          <cell r="I13849" t="str">
            <v>S</v>
          </cell>
          <cell r="M13849" t="str">
            <v>2015/07/1/2/A/0</v>
          </cell>
        </row>
        <row r="13850">
          <cell r="A13850" t="str">
            <v>13849</v>
          </cell>
          <cell r="B13850" t="str">
            <v>UCUS.00000044.19.01.01</v>
          </cell>
          <cell r="C13850" t="str">
            <v>RES-DISP-CI-EFFICIENT-LIGHTING 908A</v>
          </cell>
          <cell r="D13850">
            <v>0</v>
          </cell>
          <cell r="E13850" t="str">
            <v>UCUS.00000044.19.01.01</v>
          </cell>
          <cell r="F13850" t="str">
            <v>SAP</v>
          </cell>
          <cell r="G13850" t="str">
            <v>ZZ</v>
          </cell>
          <cell r="H13850" t="str">
            <v>97</v>
          </cell>
          <cell r="I13850" t="str">
            <v>S</v>
          </cell>
          <cell r="M13850" t="str">
            <v>2015/07/1/2/A/0</v>
          </cell>
        </row>
        <row r="13851">
          <cell r="A13851" t="str">
            <v>13850</v>
          </cell>
          <cell r="B13851" t="str">
            <v>UCUS.00000053.10.01.01</v>
          </cell>
          <cell r="C13851" t="str">
            <v>NATIONAL-ACCTS-CI-EFFICIENT-LIGHTING 908</v>
          </cell>
          <cell r="D13851">
            <v>0</v>
          </cell>
          <cell r="E13851" t="str">
            <v>UCUS.00000053.10.01.01</v>
          </cell>
          <cell r="F13851" t="str">
            <v>SAP</v>
          </cell>
          <cell r="G13851" t="str">
            <v>ZZ</v>
          </cell>
          <cell r="H13851" t="str">
            <v>97</v>
          </cell>
          <cell r="I13851" t="str">
            <v>S</v>
          </cell>
          <cell r="M13851" t="str">
            <v>2015/07/1/2/A/0</v>
          </cell>
        </row>
        <row r="13852">
          <cell r="A13852" t="str">
            <v>13851</v>
          </cell>
          <cell r="B13852" t="str">
            <v>UCUS.00000090.20.01.01</v>
          </cell>
          <cell r="C13852" t="str">
            <v>COST &amp; PERF BUSINESS EFF LIGHTING 908A</v>
          </cell>
          <cell r="D13852">
            <v>0</v>
          </cell>
          <cell r="E13852" t="str">
            <v>UCUS.00000090.20.01.01</v>
          </cell>
          <cell r="F13852" t="str">
            <v>SAP</v>
          </cell>
          <cell r="G13852" t="str">
            <v>ZZ</v>
          </cell>
          <cell r="H13852" t="str">
            <v>97</v>
          </cell>
          <cell r="I13852" t="str">
            <v>S</v>
          </cell>
          <cell r="M13852" t="str">
            <v>2015/07/1/2/A/0</v>
          </cell>
        </row>
        <row r="13853">
          <cell r="A13853" t="str">
            <v>13852</v>
          </cell>
          <cell r="B13853" t="str">
            <v>UCUS.00000093.39.01.01</v>
          </cell>
          <cell r="C13853" t="str">
            <v>BUS MKT BUSINESS EFF LIGHTING 908A</v>
          </cell>
          <cell r="D13853">
            <v>7287.99</v>
          </cell>
          <cell r="E13853" t="str">
            <v>UCUS.00000093.39.01.01</v>
          </cell>
          <cell r="F13853" t="str">
            <v>SAP</v>
          </cell>
          <cell r="G13853" t="str">
            <v>CM</v>
          </cell>
          <cell r="H13853" t="str">
            <v>97</v>
          </cell>
          <cell r="I13853" t="str">
            <v>S</v>
          </cell>
          <cell r="M13853" t="str">
            <v>2015/07/1/2/A/0</v>
          </cell>
        </row>
        <row r="13854">
          <cell r="A13854" t="str">
            <v>13853</v>
          </cell>
          <cell r="B13854" t="str">
            <v>UCUS.00000093.43.01.01</v>
          </cell>
          <cell r="D13854">
            <v>0</v>
          </cell>
          <cell r="E13854" t="str">
            <v>UCUS.00000093.43.01.01</v>
          </cell>
          <cell r="F13854" t="str">
            <v>SAP</v>
          </cell>
          <cell r="G13854" t="str">
            <v>ZZ</v>
          </cell>
          <cell r="H13854" t="str">
            <v>97</v>
          </cell>
          <cell r="I13854" t="str">
            <v>S</v>
          </cell>
          <cell r="M13854" t="str">
            <v>2015/07/1/2/A/0</v>
          </cell>
        </row>
        <row r="13855">
          <cell r="A13855" t="str">
            <v>13854</v>
          </cell>
          <cell r="B13855" t="str">
            <v>UCUS.00000150.10.01.01</v>
          </cell>
          <cell r="C13855" t="str">
            <v>MAJOR-ACCTS-D_B-CI-EFFICIENT-LIGHTING 90</v>
          </cell>
          <cell r="D13855">
            <v>0</v>
          </cell>
          <cell r="E13855" t="str">
            <v>UCUS.00000150.10.01.01</v>
          </cell>
          <cell r="F13855" t="str">
            <v>SAP</v>
          </cell>
          <cell r="G13855" t="str">
            <v>ZZ</v>
          </cell>
          <cell r="H13855" t="str">
            <v>97</v>
          </cell>
          <cell r="I13855" t="str">
            <v>S</v>
          </cell>
          <cell r="M13855" t="str">
            <v>2015/07/1/2/A/0</v>
          </cell>
        </row>
        <row r="13856">
          <cell r="A13856" t="str">
            <v>13855</v>
          </cell>
          <cell r="B13856" t="str">
            <v>UCUS.00000154.08.01.01</v>
          </cell>
          <cell r="C13856" t="str">
            <v>GOVT-ACCTS-N_W-CI-EFFICIENT-LIGHTING 908</v>
          </cell>
          <cell r="D13856">
            <v>0</v>
          </cell>
          <cell r="E13856" t="str">
            <v>UCUS.00000154.08.01.01</v>
          </cell>
          <cell r="F13856" t="str">
            <v>SAP</v>
          </cell>
          <cell r="G13856" t="str">
            <v>ZZ</v>
          </cell>
          <cell r="H13856" t="str">
            <v>97</v>
          </cell>
          <cell r="I13856" t="str">
            <v>S</v>
          </cell>
          <cell r="M13856" t="str">
            <v>2015/07/1/2/A/0</v>
          </cell>
        </row>
        <row r="13857">
          <cell r="A13857" t="str">
            <v>13856</v>
          </cell>
          <cell r="B13857" t="str">
            <v>UCUS.00000155.08.01.01</v>
          </cell>
          <cell r="C13857" t="str">
            <v>GOVT-ACCTS-D_B-CI-EFFICIENT-LIGHTING 908</v>
          </cell>
          <cell r="D13857">
            <v>0</v>
          </cell>
          <cell r="E13857" t="str">
            <v>UCUS.00000155.08.01.01</v>
          </cell>
          <cell r="F13857" t="str">
            <v>SAP</v>
          </cell>
          <cell r="G13857" t="str">
            <v>ZZ</v>
          </cell>
          <cell r="H13857" t="str">
            <v>97</v>
          </cell>
          <cell r="I13857" t="str">
            <v>S</v>
          </cell>
          <cell r="M13857" t="str">
            <v>2015/07/1/2/A/0</v>
          </cell>
        </row>
        <row r="13858">
          <cell r="A13858" t="str">
            <v>13857</v>
          </cell>
          <cell r="B13858" t="str">
            <v>UCOR.00000159.09.01.01</v>
          </cell>
          <cell r="C13858" t="str">
            <v>PM Business HVAC DCV ECCR FERC 908</v>
          </cell>
          <cell r="D13858">
            <v>0</v>
          </cell>
          <cell r="E13858" t="str">
            <v>UCOR.00000159.09.01.01</v>
          </cell>
          <cell r="F13858" t="str">
            <v>SAP</v>
          </cell>
          <cell r="G13858" t="str">
            <v>ZZ</v>
          </cell>
          <cell r="H13858" t="str">
            <v>98</v>
          </cell>
          <cell r="I13858" t="str">
            <v>S</v>
          </cell>
          <cell r="M13858" t="str">
            <v>2015/07/1/2/A/0</v>
          </cell>
        </row>
        <row r="13859">
          <cell r="A13859" t="str">
            <v>13858</v>
          </cell>
          <cell r="B13859" t="str">
            <v>UCOR.00000159.13.01.01</v>
          </cell>
          <cell r="C13859" t="str">
            <v>PM Business HVAC Chillers ECCR FERC 908</v>
          </cell>
          <cell r="D13859">
            <v>0</v>
          </cell>
          <cell r="E13859" t="str">
            <v>UCOR.00000159.13.01.01</v>
          </cell>
          <cell r="F13859" t="str">
            <v>SAP</v>
          </cell>
          <cell r="G13859" t="str">
            <v>ZZ</v>
          </cell>
          <cell r="H13859" t="str">
            <v>98</v>
          </cell>
          <cell r="I13859" t="str">
            <v>S</v>
          </cell>
          <cell r="M13859" t="str">
            <v>2015/07/1/2/A/0</v>
          </cell>
        </row>
        <row r="13860">
          <cell r="A13860" t="str">
            <v>13859</v>
          </cell>
          <cell r="B13860" t="str">
            <v>UCOR.00000159.16.01.01</v>
          </cell>
          <cell r="C13860" t="str">
            <v>PM Business HVAC ERV ECCR FERC 908</v>
          </cell>
          <cell r="D13860">
            <v>0</v>
          </cell>
          <cell r="E13860" t="str">
            <v>UCOR.00000159.16.01.01</v>
          </cell>
          <cell r="F13860" t="str">
            <v>SAP</v>
          </cell>
          <cell r="G13860" t="str">
            <v>ZZ</v>
          </cell>
          <cell r="H13860" t="str">
            <v>98</v>
          </cell>
          <cell r="I13860" t="str">
            <v>S</v>
          </cell>
          <cell r="M13860" t="str">
            <v>2015/07/1/2/A/0</v>
          </cell>
        </row>
        <row r="13861">
          <cell r="A13861" t="str">
            <v>13860</v>
          </cell>
          <cell r="B13861" t="str">
            <v>UCUS.00000039.05.01.01</v>
          </cell>
          <cell r="C13861" t="str">
            <v>RES-CNTR-SALES-BUS-DCV 908A</v>
          </cell>
          <cell r="D13861">
            <v>0</v>
          </cell>
          <cell r="E13861" t="str">
            <v>UCUS.00000039.05.01.01</v>
          </cell>
          <cell r="F13861" t="str">
            <v>SAP</v>
          </cell>
          <cell r="G13861" t="str">
            <v>ZZ</v>
          </cell>
          <cell r="H13861" t="str">
            <v>98</v>
          </cell>
          <cell r="I13861" t="str">
            <v>S</v>
          </cell>
          <cell r="M13861" t="str">
            <v>2015/07/1/2/A/0</v>
          </cell>
        </row>
        <row r="13862">
          <cell r="A13862" t="str">
            <v>13861</v>
          </cell>
          <cell r="B13862" t="str">
            <v>UCUS.00000039.14.01.01</v>
          </cell>
          <cell r="C13862" t="str">
            <v>RES-CNTR-SALES-CHILLERS 908A</v>
          </cell>
          <cell r="D13862">
            <v>0</v>
          </cell>
          <cell r="E13862" t="str">
            <v>UCUS.00000039.14.01.01</v>
          </cell>
          <cell r="F13862" t="str">
            <v>SAP</v>
          </cell>
          <cell r="G13862" t="str">
            <v>ZZ</v>
          </cell>
          <cell r="H13862" t="str">
            <v>98</v>
          </cell>
          <cell r="I13862" t="str">
            <v>S</v>
          </cell>
          <cell r="M13862" t="str">
            <v>2015/07/1/2/A/0</v>
          </cell>
        </row>
        <row r="13863">
          <cell r="A13863" t="str">
            <v>13862</v>
          </cell>
          <cell r="B13863" t="str">
            <v>UCUS.00000039.16.01.01</v>
          </cell>
          <cell r="C13863" t="str">
            <v>RES-CNTR-SALES-CI-SPLIT/PKG-DX-AC 908A</v>
          </cell>
          <cell r="D13863">
            <v>0</v>
          </cell>
          <cell r="E13863" t="str">
            <v>UCUS.00000039.16.01.01</v>
          </cell>
          <cell r="F13863" t="str">
            <v>SAP</v>
          </cell>
          <cell r="G13863" t="str">
            <v>ZZ</v>
          </cell>
          <cell r="H13863" t="str">
            <v>98</v>
          </cell>
          <cell r="I13863" t="str">
            <v>S</v>
          </cell>
          <cell r="M13863" t="str">
            <v>2015/07/1/2/A/0</v>
          </cell>
        </row>
        <row r="13864">
          <cell r="A13864" t="str">
            <v>13863</v>
          </cell>
          <cell r="B13864" t="str">
            <v>UCUS.00000040.14.01.01</v>
          </cell>
          <cell r="C13864" t="str">
            <v>RES-CNTR-CMPL-CHILLERS 908A</v>
          </cell>
          <cell r="D13864">
            <v>764.52</v>
          </cell>
          <cell r="E13864" t="str">
            <v>UCUS.00000040.14.01.01</v>
          </cell>
          <cell r="F13864" t="str">
            <v>SAP</v>
          </cell>
          <cell r="G13864" t="str">
            <v>CM</v>
          </cell>
          <cell r="H13864" t="str">
            <v>98</v>
          </cell>
          <cell r="I13864" t="str">
            <v>S</v>
          </cell>
          <cell r="M13864" t="str">
            <v>2015/07/1/2/A/0</v>
          </cell>
        </row>
        <row r="13865">
          <cell r="A13865" t="str">
            <v>13864</v>
          </cell>
          <cell r="B13865" t="str">
            <v>UCUS.00000040.16.01.01</v>
          </cell>
          <cell r="C13865" t="str">
            <v>RES-CNTR-CMPL-CI-SPLIT/PKG-DX-AC 908A</v>
          </cell>
          <cell r="D13865">
            <v>4145.87</v>
          </cell>
          <cell r="E13865" t="str">
            <v>UCUS.00000040.16.01.01</v>
          </cell>
          <cell r="F13865" t="str">
            <v>SAP</v>
          </cell>
          <cell r="G13865" t="str">
            <v>CM</v>
          </cell>
          <cell r="H13865" t="str">
            <v>98</v>
          </cell>
          <cell r="I13865" t="str">
            <v>S</v>
          </cell>
          <cell r="M13865" t="str">
            <v>2015/07/1/2/A/0</v>
          </cell>
        </row>
        <row r="13866">
          <cell r="A13866" t="str">
            <v>13865</v>
          </cell>
          <cell r="B13866" t="str">
            <v>UCUS.00000040.17.01.01</v>
          </cell>
          <cell r="C13866" t="str">
            <v>RES-CNTR-CMPL-CI-HVAC-ERVS 908A</v>
          </cell>
          <cell r="D13866">
            <v>532.84</v>
          </cell>
          <cell r="E13866" t="str">
            <v>UCUS.00000040.17.01.01</v>
          </cell>
          <cell r="F13866" t="str">
            <v>SAP</v>
          </cell>
          <cell r="G13866" t="str">
            <v>CM</v>
          </cell>
          <cell r="H13866" t="str">
            <v>98</v>
          </cell>
          <cell r="I13866" t="str">
            <v>S</v>
          </cell>
          <cell r="M13866" t="str">
            <v>2015/07/1/2/A/0</v>
          </cell>
        </row>
        <row r="13867">
          <cell r="A13867" t="str">
            <v>13866</v>
          </cell>
          <cell r="B13867" t="str">
            <v>UCUS.00000044.16.01.01</v>
          </cell>
          <cell r="C13867" t="str">
            <v>RES-DISP-CI-THERMAL-ENERGY-STG 908A</v>
          </cell>
          <cell r="D13867">
            <v>0</v>
          </cell>
          <cell r="E13867" t="str">
            <v>UCUS.00000044.16.01.01</v>
          </cell>
          <cell r="F13867" t="str">
            <v>SAP</v>
          </cell>
          <cell r="G13867" t="str">
            <v>ZZ</v>
          </cell>
          <cell r="H13867" t="str">
            <v>98</v>
          </cell>
          <cell r="I13867" t="str">
            <v>S</v>
          </cell>
          <cell r="M13867" t="str">
            <v>2015/07/1/2/A/0</v>
          </cell>
        </row>
        <row r="13868">
          <cell r="A13868" t="str">
            <v>13867</v>
          </cell>
          <cell r="B13868" t="str">
            <v>UCUS.00000051.16.01.01</v>
          </cell>
          <cell r="C13868" t="str">
            <v>IPC-CI-SPLIT/PKG-DX-AC 908A</v>
          </cell>
          <cell r="D13868">
            <v>0</v>
          </cell>
          <cell r="E13868" t="str">
            <v>UCUS.00000051.16.01.01</v>
          </cell>
          <cell r="F13868" t="str">
            <v>SAP</v>
          </cell>
          <cell r="G13868" t="str">
            <v>ZZ</v>
          </cell>
          <cell r="H13868" t="str">
            <v>98</v>
          </cell>
          <cell r="I13868" t="str">
            <v>S</v>
          </cell>
          <cell r="M13868" t="str">
            <v>2015/07/1/2/A/0</v>
          </cell>
        </row>
        <row r="13869">
          <cell r="A13869" t="str">
            <v>13868</v>
          </cell>
          <cell r="B13869" t="str">
            <v>UCUS.00000052.07.01.01</v>
          </cell>
          <cell r="C13869" t="str">
            <v>MAJOR-ACCTS-N_W-CHILLERS 908A</v>
          </cell>
          <cell r="D13869">
            <v>0</v>
          </cell>
          <cell r="E13869" t="str">
            <v>UCUS.00000052.07.01.01</v>
          </cell>
          <cell r="F13869" t="str">
            <v>SAP</v>
          </cell>
          <cell r="G13869" t="str">
            <v>ZZ</v>
          </cell>
          <cell r="H13869" t="str">
            <v>98</v>
          </cell>
          <cell r="I13869" t="str">
            <v>S</v>
          </cell>
          <cell r="M13869" t="str">
            <v>2015/07/1/2/A/0</v>
          </cell>
        </row>
        <row r="13870">
          <cell r="A13870" t="str">
            <v>13869</v>
          </cell>
          <cell r="B13870" t="str">
            <v>UCUS.00000053.06.01.01</v>
          </cell>
          <cell r="C13870" t="str">
            <v>NATIONAL-ACCTS-CHILLERS 908A</v>
          </cell>
          <cell r="D13870">
            <v>0</v>
          </cell>
          <cell r="E13870" t="str">
            <v>UCUS.00000053.06.01.01</v>
          </cell>
          <cell r="F13870" t="str">
            <v>SAP</v>
          </cell>
          <cell r="G13870" t="str">
            <v>ZZ</v>
          </cell>
          <cell r="H13870" t="str">
            <v>98</v>
          </cell>
          <cell r="I13870" t="str">
            <v>S</v>
          </cell>
          <cell r="M13870" t="str">
            <v>2015/07/1/2/A/0</v>
          </cell>
        </row>
        <row r="13871">
          <cell r="A13871" t="str">
            <v>13870</v>
          </cell>
          <cell r="B13871" t="str">
            <v>UCUS.00000053.14.01.01</v>
          </cell>
          <cell r="C13871" t="str">
            <v>NATIONAL-ACCTS-CI-THERMAL-ENERGY-STG 908</v>
          </cell>
          <cell r="D13871">
            <v>0</v>
          </cell>
          <cell r="E13871" t="str">
            <v>UCUS.00000053.14.01.01</v>
          </cell>
          <cell r="F13871" t="str">
            <v>SAP</v>
          </cell>
          <cell r="G13871" t="str">
            <v>ZZ</v>
          </cell>
          <cell r="H13871" t="str">
            <v>98</v>
          </cell>
          <cell r="I13871" t="str">
            <v>S</v>
          </cell>
          <cell r="M13871" t="str">
            <v>2015/07/1/2/A/0</v>
          </cell>
        </row>
        <row r="13872">
          <cell r="A13872" t="str">
            <v>13871</v>
          </cell>
          <cell r="B13872" t="str">
            <v>UCUS.00000053.15.01.01</v>
          </cell>
          <cell r="C13872" t="str">
            <v>NATIONAL-ACCTS-CI-SPLIT/PKG-DX-AC 908A</v>
          </cell>
          <cell r="D13872">
            <v>0</v>
          </cell>
          <cell r="E13872" t="str">
            <v>UCUS.00000053.15.01.01</v>
          </cell>
          <cell r="F13872" t="str">
            <v>SAP</v>
          </cell>
          <cell r="G13872" t="str">
            <v>ZZ</v>
          </cell>
          <cell r="H13872" t="str">
            <v>98</v>
          </cell>
          <cell r="I13872" t="str">
            <v>S</v>
          </cell>
          <cell r="M13872" t="str">
            <v>2015/07/1/2/A/0</v>
          </cell>
        </row>
        <row r="13873">
          <cell r="A13873" t="str">
            <v>13872</v>
          </cell>
          <cell r="B13873" t="str">
            <v>UCUS.00000055.08.01.01</v>
          </cell>
          <cell r="C13873" t="str">
            <v>SMB-N_W-CI-THERMAL-ENERGY-STG 908A</v>
          </cell>
          <cell r="D13873">
            <v>0</v>
          </cell>
          <cell r="E13873" t="str">
            <v>UCUS.00000055.08.01.01</v>
          </cell>
          <cell r="F13873" t="str">
            <v>SAP</v>
          </cell>
          <cell r="G13873" t="str">
            <v>ZZ</v>
          </cell>
          <cell r="H13873" t="str">
            <v>98</v>
          </cell>
          <cell r="I13873" t="str">
            <v>S</v>
          </cell>
          <cell r="M13873" t="str">
            <v>2015/07/1/2/A/0</v>
          </cell>
        </row>
        <row r="13874">
          <cell r="A13874" t="str">
            <v>13873</v>
          </cell>
          <cell r="B13874" t="str">
            <v>UCUS.00000055.13.01.01</v>
          </cell>
          <cell r="C13874" t="str">
            <v>SMB-N_W-CI-SPLIT/PKG-DX-AC 908A</v>
          </cell>
          <cell r="D13874">
            <v>0</v>
          </cell>
          <cell r="E13874" t="str">
            <v>UCUS.00000055.13.01.01</v>
          </cell>
          <cell r="F13874" t="str">
            <v>SAP</v>
          </cell>
          <cell r="G13874" t="str">
            <v>ZZ</v>
          </cell>
          <cell r="H13874" t="str">
            <v>98</v>
          </cell>
          <cell r="I13874" t="str">
            <v>S</v>
          </cell>
          <cell r="M13874" t="str">
            <v>2015/07/1/2/A/0</v>
          </cell>
        </row>
        <row r="13875">
          <cell r="A13875" t="str">
            <v>13874</v>
          </cell>
          <cell r="B13875" t="str">
            <v>UCUS.00000055.16.01.01</v>
          </cell>
          <cell r="C13875" t="str">
            <v>SMB-N_W-CHILLERS 908A</v>
          </cell>
          <cell r="D13875">
            <v>0</v>
          </cell>
          <cell r="E13875" t="str">
            <v>UCUS.00000055.16.01.01</v>
          </cell>
          <cell r="F13875" t="str">
            <v>SAP</v>
          </cell>
          <cell r="G13875" t="str">
            <v>ZZ</v>
          </cell>
          <cell r="H13875" t="str">
            <v>98</v>
          </cell>
          <cell r="I13875" t="str">
            <v>S</v>
          </cell>
          <cell r="M13875" t="str">
            <v>2015/07/1/2/A/0</v>
          </cell>
        </row>
        <row r="13876">
          <cell r="A13876" t="str">
            <v>13875</v>
          </cell>
          <cell r="B13876" t="str">
            <v>UCUS.00000056.05.01.01</v>
          </cell>
          <cell r="C13876" t="str">
            <v>CUST-TECH-SUPP-CHILLERS 908A</v>
          </cell>
          <cell r="D13876">
            <v>0</v>
          </cell>
          <cell r="E13876" t="str">
            <v>UCUS.00000056.05.01.01</v>
          </cell>
          <cell r="F13876" t="str">
            <v>SAP</v>
          </cell>
          <cell r="G13876" t="str">
            <v>ZZ</v>
          </cell>
          <cell r="H13876" t="str">
            <v>98</v>
          </cell>
          <cell r="I13876" t="str">
            <v>S</v>
          </cell>
          <cell r="M13876" t="str">
            <v>2015/07/1/2/A/0</v>
          </cell>
        </row>
        <row r="13877">
          <cell r="A13877" t="str">
            <v>13876</v>
          </cell>
          <cell r="B13877" t="str">
            <v>UCUS.00000056.06.01.01</v>
          </cell>
          <cell r="C13877" t="str">
            <v>CUST-TECH-SUPP-CI-THERMAL-ENERGY-STG 908</v>
          </cell>
          <cell r="D13877">
            <v>7022.62</v>
          </cell>
          <cell r="E13877" t="str">
            <v>UCUS.00000056.06.01.01</v>
          </cell>
          <cell r="F13877" t="str">
            <v>SAP</v>
          </cell>
          <cell r="G13877" t="str">
            <v>CM</v>
          </cell>
          <cell r="H13877" t="str">
            <v>98</v>
          </cell>
          <cell r="I13877" t="str">
            <v>S</v>
          </cell>
          <cell r="M13877" t="str">
            <v>2015/07/1/2/A/0</v>
          </cell>
        </row>
        <row r="13878">
          <cell r="A13878" t="str">
            <v>13877</v>
          </cell>
          <cell r="B13878" t="str">
            <v>UCUS.00000056.08.01.01</v>
          </cell>
          <cell r="C13878" t="str">
            <v>CUST-TECH-SUPP-CI-HVAC-ERVS 908A</v>
          </cell>
          <cell r="D13878">
            <v>0</v>
          </cell>
          <cell r="E13878" t="str">
            <v>UCUS.00000056.08.01.01</v>
          </cell>
          <cell r="F13878" t="str">
            <v>SAP</v>
          </cell>
          <cell r="G13878" t="str">
            <v>ZZ</v>
          </cell>
          <cell r="H13878" t="str">
            <v>98</v>
          </cell>
          <cell r="I13878" t="str">
            <v>S</v>
          </cell>
          <cell r="M13878" t="str">
            <v>2015/07/1/2/A/0</v>
          </cell>
        </row>
        <row r="13879">
          <cell r="A13879" t="str">
            <v>13878</v>
          </cell>
          <cell r="B13879" t="str">
            <v>UCUS.00000090.11.01.01</v>
          </cell>
          <cell r="C13879" t="str">
            <v>COST &amp; PERF BUSINESS HVAC 908A</v>
          </cell>
          <cell r="D13879">
            <v>0</v>
          </cell>
          <cell r="E13879" t="str">
            <v>UCUS.00000090.11.01.01</v>
          </cell>
          <cell r="F13879" t="str">
            <v>SAP</v>
          </cell>
          <cell r="G13879" t="str">
            <v>ZZ</v>
          </cell>
          <cell r="H13879" t="str">
            <v>98</v>
          </cell>
          <cell r="I13879" t="str">
            <v>S</v>
          </cell>
          <cell r="M13879" t="str">
            <v>2015/07/1/2/A/0</v>
          </cell>
        </row>
        <row r="13880">
          <cell r="A13880" t="str">
            <v>13879</v>
          </cell>
          <cell r="B13880" t="str">
            <v>UCUS.00000090.14.01.01</v>
          </cell>
          <cell r="C13880" t="str">
            <v>COST &amp; PERF BHVAC/CHILLERS 908A</v>
          </cell>
          <cell r="D13880">
            <v>0</v>
          </cell>
          <cell r="E13880" t="str">
            <v>UCUS.00000090.14.01.01</v>
          </cell>
          <cell r="F13880" t="str">
            <v>SAP</v>
          </cell>
          <cell r="G13880" t="str">
            <v>ZZ</v>
          </cell>
          <cell r="H13880" t="str">
            <v>98</v>
          </cell>
          <cell r="I13880" t="str">
            <v>S</v>
          </cell>
          <cell r="M13880" t="str">
            <v>2015/07/1/2/A/0</v>
          </cell>
        </row>
        <row r="13881">
          <cell r="A13881" t="str">
            <v>13880</v>
          </cell>
          <cell r="B13881" t="str">
            <v>UCUS.00000090.16.01.01</v>
          </cell>
          <cell r="C13881" t="str">
            <v>COST &amp; PERF BHVAC/THERM ENGY STOR 908A</v>
          </cell>
          <cell r="D13881">
            <v>0</v>
          </cell>
          <cell r="E13881" t="str">
            <v>UCUS.00000090.16.01.01</v>
          </cell>
          <cell r="F13881" t="str">
            <v>SAP</v>
          </cell>
          <cell r="G13881" t="str">
            <v>ZZ</v>
          </cell>
          <cell r="H13881" t="str">
            <v>98</v>
          </cell>
          <cell r="I13881" t="str">
            <v>S</v>
          </cell>
          <cell r="M13881" t="str">
            <v>2015/07/1/2/A/0</v>
          </cell>
        </row>
        <row r="13882">
          <cell r="A13882" t="str">
            <v>13881</v>
          </cell>
          <cell r="B13882" t="str">
            <v>UCUS.00000090.17.01.01</v>
          </cell>
          <cell r="C13882" t="str">
            <v>COST &amp; PERF BHVAC/SPLIT PAC DX AC 908A</v>
          </cell>
          <cell r="D13882">
            <v>0</v>
          </cell>
          <cell r="E13882" t="str">
            <v>UCUS.00000090.17.01.01</v>
          </cell>
          <cell r="F13882" t="str">
            <v>SAP</v>
          </cell>
          <cell r="G13882" t="str">
            <v>ZZ</v>
          </cell>
          <cell r="H13882" t="str">
            <v>98</v>
          </cell>
          <cell r="I13882" t="str">
            <v>S</v>
          </cell>
          <cell r="M13882" t="str">
            <v>2015/07/1/2/A/0</v>
          </cell>
        </row>
        <row r="13883">
          <cell r="A13883" t="str">
            <v>13882</v>
          </cell>
          <cell r="B13883" t="str">
            <v>UCUS.00000090.18.01.01</v>
          </cell>
          <cell r="C13883" t="str">
            <v>COST &amp; PERF BHVAC/ERVS 908A</v>
          </cell>
          <cell r="D13883">
            <v>0</v>
          </cell>
          <cell r="E13883" t="str">
            <v>UCUS.00000090.18.01.01</v>
          </cell>
          <cell r="F13883" t="str">
            <v>SAP</v>
          </cell>
          <cell r="G13883" t="str">
            <v>ZZ</v>
          </cell>
          <cell r="H13883" t="str">
            <v>98</v>
          </cell>
          <cell r="I13883" t="str">
            <v>S</v>
          </cell>
          <cell r="M13883" t="str">
            <v>2015/07/1/2/A/0</v>
          </cell>
        </row>
        <row r="13884">
          <cell r="A13884" t="str">
            <v>13883</v>
          </cell>
          <cell r="B13884" t="str">
            <v>UCUS.00000093.13.01.01</v>
          </cell>
          <cell r="C13884" t="str">
            <v>BUS MKT BUSINESS HVAC 908A</v>
          </cell>
          <cell r="D13884">
            <v>18570.22</v>
          </cell>
          <cell r="E13884" t="str">
            <v>UCUS.00000093.13.01.01</v>
          </cell>
          <cell r="F13884" t="str">
            <v>SAP</v>
          </cell>
          <cell r="G13884" t="str">
            <v>CM</v>
          </cell>
          <cell r="H13884" t="str">
            <v>98</v>
          </cell>
          <cell r="I13884" t="str">
            <v>S</v>
          </cell>
          <cell r="M13884" t="str">
            <v>2015/07/1/2/A/0</v>
          </cell>
        </row>
        <row r="13885">
          <cell r="A13885" t="str">
            <v>13884</v>
          </cell>
          <cell r="B13885" t="str">
            <v>UCUS.00000093.14.01.01</v>
          </cell>
          <cell r="C13885" t="str">
            <v>BUS MKT BHVAC /DCV HVAC APP 908A</v>
          </cell>
          <cell r="D13885">
            <v>0</v>
          </cell>
          <cell r="E13885" t="str">
            <v>UCUS.00000093.14.01.01</v>
          </cell>
          <cell r="F13885" t="str">
            <v>SAP</v>
          </cell>
          <cell r="G13885" t="str">
            <v>ZZ</v>
          </cell>
          <cell r="H13885" t="str">
            <v>98</v>
          </cell>
          <cell r="I13885" t="str">
            <v>S</v>
          </cell>
          <cell r="M13885" t="str">
            <v>2015/07/1/2/A/0</v>
          </cell>
        </row>
        <row r="13886">
          <cell r="A13886" t="str">
            <v>13885</v>
          </cell>
          <cell r="B13886" t="str">
            <v>UCUS.00000093.15.01.01</v>
          </cell>
          <cell r="D13886">
            <v>0</v>
          </cell>
          <cell r="E13886" t="str">
            <v>UCUS.00000093.15.01.01</v>
          </cell>
          <cell r="F13886" t="str">
            <v>SAP</v>
          </cell>
          <cell r="G13886" t="str">
            <v>ZZ</v>
          </cell>
          <cell r="H13886" t="str">
            <v>98</v>
          </cell>
          <cell r="I13886" t="str">
            <v>S</v>
          </cell>
          <cell r="M13886" t="str">
            <v>2015/07/1/2/A/0</v>
          </cell>
        </row>
        <row r="13887">
          <cell r="A13887" t="str">
            <v>13886</v>
          </cell>
          <cell r="B13887" t="str">
            <v>UCUS.00000093.16.01.01</v>
          </cell>
          <cell r="C13887" t="str">
            <v>BUS MKT BHVAC/CHILLERS 908A</v>
          </cell>
          <cell r="D13887">
            <v>3491.59</v>
          </cell>
          <cell r="E13887" t="str">
            <v>UCUS.00000093.16.01.01</v>
          </cell>
          <cell r="F13887" t="str">
            <v>SAP</v>
          </cell>
          <cell r="G13887" t="str">
            <v>CM</v>
          </cell>
          <cell r="H13887" t="str">
            <v>98</v>
          </cell>
          <cell r="I13887" t="str">
            <v>S</v>
          </cell>
          <cell r="M13887" t="str">
            <v>2015/07/1/2/A/0</v>
          </cell>
        </row>
        <row r="13888">
          <cell r="A13888" t="str">
            <v>13887</v>
          </cell>
          <cell r="B13888" t="str">
            <v>UCUS.00000093.19.01.01</v>
          </cell>
          <cell r="C13888" t="str">
            <v>BUS MKT BHVAC/SPLIT PACKAGE DX 908A</v>
          </cell>
          <cell r="D13888">
            <v>132.22</v>
          </cell>
          <cell r="E13888" t="str">
            <v>UCUS.00000093.19.01.01</v>
          </cell>
          <cell r="F13888" t="str">
            <v>SAP</v>
          </cell>
          <cell r="G13888" t="str">
            <v>CM</v>
          </cell>
          <cell r="H13888" t="str">
            <v>98</v>
          </cell>
          <cell r="I13888" t="str">
            <v>S</v>
          </cell>
          <cell r="M13888" t="str">
            <v>2015/07/1/2/A/0</v>
          </cell>
        </row>
        <row r="13889">
          <cell r="A13889" t="str">
            <v>13888</v>
          </cell>
          <cell r="B13889" t="str">
            <v>UCUS.00000093.20.01.01</v>
          </cell>
          <cell r="C13889" t="str">
            <v>BUS MKT BHVAC/ENGY REC VENT (ERV) 908A</v>
          </cell>
          <cell r="D13889">
            <v>2517.7399999999998</v>
          </cell>
          <cell r="E13889" t="str">
            <v>UCUS.00000093.20.01.01</v>
          </cell>
          <cell r="F13889" t="str">
            <v>SAP</v>
          </cell>
          <cell r="G13889" t="str">
            <v>CM</v>
          </cell>
          <cell r="H13889" t="str">
            <v>98</v>
          </cell>
          <cell r="I13889" t="str">
            <v>S</v>
          </cell>
          <cell r="M13889" t="str">
            <v>2015/07/1/2/A/0</v>
          </cell>
        </row>
        <row r="13890">
          <cell r="A13890" t="str">
            <v>13889</v>
          </cell>
          <cell r="B13890" t="str">
            <v>UCUS.00000093.21.01.01</v>
          </cell>
          <cell r="C13890" t="str">
            <v>BUS MKT BHVAC/ELE COM MTRS FOR DX 908A</v>
          </cell>
          <cell r="D13890">
            <v>41575.24</v>
          </cell>
          <cell r="E13890" t="str">
            <v>UCUS.00000093.21.01.01</v>
          </cell>
          <cell r="F13890" t="str">
            <v>SAP</v>
          </cell>
          <cell r="G13890" t="str">
            <v>CM</v>
          </cell>
          <cell r="H13890" t="str">
            <v>98</v>
          </cell>
          <cell r="I13890" t="str">
            <v>S</v>
          </cell>
          <cell r="M13890" t="str">
            <v>2015/07/1/2/A/0</v>
          </cell>
        </row>
        <row r="13891">
          <cell r="A13891" t="str">
            <v>13890</v>
          </cell>
          <cell r="B13891" t="str">
            <v>UCUS.00000150.07.01.01</v>
          </cell>
          <cell r="C13891" t="str">
            <v>MAJOR-ACCTS-D_B-CHILLERS 908A</v>
          </cell>
          <cell r="D13891">
            <v>0</v>
          </cell>
          <cell r="E13891" t="str">
            <v>UCUS.00000150.07.01.01</v>
          </cell>
          <cell r="F13891" t="str">
            <v>SAP</v>
          </cell>
          <cell r="G13891" t="str">
            <v>ZZ</v>
          </cell>
          <cell r="H13891" t="str">
            <v>98</v>
          </cell>
          <cell r="I13891" t="str">
            <v>S</v>
          </cell>
          <cell r="M13891" t="str">
            <v>2015/07/1/2/A/0</v>
          </cell>
        </row>
        <row r="13892">
          <cell r="A13892" t="str">
            <v>13891</v>
          </cell>
          <cell r="B13892" t="str">
            <v>UCUS.00000150.11.01.01</v>
          </cell>
          <cell r="C13892" t="str">
            <v>MAJOR-ACCTS-D_B-CI-HVAC-ERVS 908A</v>
          </cell>
          <cell r="D13892">
            <v>0</v>
          </cell>
          <cell r="E13892" t="str">
            <v>UCUS.00000150.11.01.01</v>
          </cell>
          <cell r="F13892" t="str">
            <v>SAP</v>
          </cell>
          <cell r="G13892" t="str">
            <v>ZZ</v>
          </cell>
          <cell r="H13892" t="str">
            <v>98</v>
          </cell>
          <cell r="I13892" t="str">
            <v>S</v>
          </cell>
          <cell r="M13892" t="str">
            <v>2015/07/1/2/A/0</v>
          </cell>
        </row>
        <row r="13893">
          <cell r="A13893" t="str">
            <v>13892</v>
          </cell>
          <cell r="B13893" t="str">
            <v>UCUS.00000150.12.01.01</v>
          </cell>
          <cell r="C13893" t="str">
            <v>MAJOR-ACCTS-D_B-CI-THERMAL-ENERGY-STG 90</v>
          </cell>
          <cell r="D13893">
            <v>0</v>
          </cell>
          <cell r="E13893" t="str">
            <v>UCUS.00000150.12.01.01</v>
          </cell>
          <cell r="F13893" t="str">
            <v>SAP</v>
          </cell>
          <cell r="G13893" t="str">
            <v>ZZ</v>
          </cell>
          <cell r="H13893" t="str">
            <v>98</v>
          </cell>
          <cell r="I13893" t="str">
            <v>S</v>
          </cell>
          <cell r="M13893" t="str">
            <v>2015/07/1/2/A/0</v>
          </cell>
        </row>
        <row r="13894">
          <cell r="A13894" t="str">
            <v>13893</v>
          </cell>
          <cell r="B13894" t="str">
            <v>UCUS.00000152.08.01.01</v>
          </cell>
          <cell r="C13894" t="str">
            <v>SMB-D_B-CI-THERMAL-ENERGY-STG 908A</v>
          </cell>
          <cell r="D13894">
            <v>0</v>
          </cell>
          <cell r="E13894" t="str">
            <v>UCUS.00000152.08.01.01</v>
          </cell>
          <cell r="F13894" t="str">
            <v>SAP</v>
          </cell>
          <cell r="G13894" t="str">
            <v>ZZ</v>
          </cell>
          <cell r="H13894" t="str">
            <v>98</v>
          </cell>
          <cell r="I13894" t="str">
            <v>S</v>
          </cell>
          <cell r="M13894" t="str">
            <v>2015/07/1/2/A/0</v>
          </cell>
        </row>
        <row r="13895">
          <cell r="A13895" t="str">
            <v>13894</v>
          </cell>
          <cell r="B13895" t="str">
            <v>UCUS.00000152.13.01.01</v>
          </cell>
          <cell r="C13895" t="str">
            <v>SMB-D_B-CI-SPLIT/PKG-DX-AC 908A</v>
          </cell>
          <cell r="D13895">
            <v>0</v>
          </cell>
          <cell r="E13895" t="str">
            <v>UCUS.00000152.13.01.01</v>
          </cell>
          <cell r="F13895" t="str">
            <v>SAP</v>
          </cell>
          <cell r="G13895" t="str">
            <v>ZZ</v>
          </cell>
          <cell r="H13895" t="str">
            <v>98</v>
          </cell>
          <cell r="I13895" t="str">
            <v>S</v>
          </cell>
          <cell r="M13895" t="str">
            <v>2015/07/1/2/A/0</v>
          </cell>
        </row>
        <row r="13896">
          <cell r="A13896" t="str">
            <v>13895</v>
          </cell>
          <cell r="B13896" t="str">
            <v>UCUS.00000154.09.01.01</v>
          </cell>
          <cell r="C13896" t="str">
            <v>GOVT-ACCTS-N_W-CI-HVAC-ERVS 908A</v>
          </cell>
          <cell r="D13896">
            <v>0</v>
          </cell>
          <cell r="E13896" t="str">
            <v>UCUS.00000154.09.01.01</v>
          </cell>
          <cell r="F13896" t="str">
            <v>SAP</v>
          </cell>
          <cell r="G13896" t="str">
            <v>ZZ</v>
          </cell>
          <cell r="H13896" t="str">
            <v>98</v>
          </cell>
          <cell r="I13896" t="str">
            <v>S</v>
          </cell>
          <cell r="M13896" t="str">
            <v>2015/07/1/2/A/0</v>
          </cell>
        </row>
        <row r="13897">
          <cell r="A13897" t="str">
            <v>13896</v>
          </cell>
          <cell r="B13897" t="str">
            <v>UCUS.00000155.11.01.01</v>
          </cell>
          <cell r="C13897" t="str">
            <v>GOVT-ACCTS-D_B-BUS-DCV 908A</v>
          </cell>
          <cell r="D13897">
            <v>0</v>
          </cell>
          <cell r="E13897" t="str">
            <v>UCUS.00000155.11.01.01</v>
          </cell>
          <cell r="F13897" t="str">
            <v>SAP</v>
          </cell>
          <cell r="G13897" t="str">
            <v>ZZ</v>
          </cell>
          <cell r="H13897" t="str">
            <v>98</v>
          </cell>
          <cell r="I13897" t="str">
            <v>S</v>
          </cell>
          <cell r="M13897" t="str">
            <v>2015/07/1/2/A/0</v>
          </cell>
        </row>
        <row r="13898">
          <cell r="A13898" t="str">
            <v>13897</v>
          </cell>
          <cell r="B13898" t="str">
            <v>UCUS.00000156.14.01.01</v>
          </cell>
          <cell r="C13898" t="str">
            <v>RES-CNTR-SALES-BU-CHILLERS 908A</v>
          </cell>
          <cell r="D13898">
            <v>1870.4</v>
          </cell>
          <cell r="E13898" t="str">
            <v>UCUS.00000156.14.01.01</v>
          </cell>
          <cell r="F13898" t="str">
            <v>SAP</v>
          </cell>
          <cell r="G13898" t="str">
            <v>CM</v>
          </cell>
          <cell r="H13898" t="str">
            <v>98</v>
          </cell>
          <cell r="I13898" t="str">
            <v>S</v>
          </cell>
          <cell r="M13898" t="str">
            <v>2015/07/1/2/A/0</v>
          </cell>
        </row>
        <row r="13899">
          <cell r="A13899" t="str">
            <v>13898</v>
          </cell>
          <cell r="B13899" t="str">
            <v>UCUS.00000156.15.01.01</v>
          </cell>
          <cell r="C13899" t="str">
            <v>RES-CNTR-SALES-BU-CI-THERMAL-ENERGY-STG</v>
          </cell>
          <cell r="D13899">
            <v>658.59</v>
          </cell>
          <cell r="E13899" t="str">
            <v>UCUS.00000156.15.01.01</v>
          </cell>
          <cell r="F13899" t="str">
            <v>SAP</v>
          </cell>
          <cell r="G13899" t="str">
            <v>CM</v>
          </cell>
          <cell r="H13899" t="str">
            <v>98</v>
          </cell>
          <cell r="I13899" t="str">
            <v>S</v>
          </cell>
          <cell r="M13899" t="str">
            <v>2015/07/1/2/A/0</v>
          </cell>
        </row>
        <row r="13900">
          <cell r="A13900" t="str">
            <v>13899</v>
          </cell>
          <cell r="B13900" t="str">
            <v>UCUS.00000156.17.01.01</v>
          </cell>
          <cell r="C13900" t="str">
            <v>RES-CNTR-SALES-BU-CI-HVAC-ERVS 908A</v>
          </cell>
          <cell r="D13900">
            <v>1318.02</v>
          </cell>
          <cell r="E13900" t="str">
            <v>UCUS.00000156.17.01.01</v>
          </cell>
          <cell r="F13900" t="str">
            <v>SAP</v>
          </cell>
          <cell r="G13900" t="str">
            <v>CM</v>
          </cell>
          <cell r="H13900" t="str">
            <v>98</v>
          </cell>
          <cell r="I13900" t="str">
            <v>S</v>
          </cell>
          <cell r="M13900" t="str">
            <v>2015/07/1/2/A/0</v>
          </cell>
        </row>
        <row r="13901">
          <cell r="A13901" t="str">
            <v>13900</v>
          </cell>
          <cell r="B13901" t="str">
            <v>UCUS.00000052.06.01.01</v>
          </cell>
          <cell r="C13901" t="str">
            <v>MAJOR-ACCTS-N_W-C/I-LOAD-CONTROL 908A</v>
          </cell>
          <cell r="D13901">
            <v>1516.89</v>
          </cell>
          <cell r="E13901" t="str">
            <v>UCUS.00000052.06.01.01</v>
          </cell>
          <cell r="F13901" t="str">
            <v>SAP</v>
          </cell>
          <cell r="G13901" t="str">
            <v>CM</v>
          </cell>
          <cell r="H13901" t="str">
            <v>99</v>
          </cell>
          <cell r="I13901" t="str">
            <v>S</v>
          </cell>
          <cell r="M13901" t="str">
            <v>2015/07/1/2/A/0</v>
          </cell>
        </row>
        <row r="13902">
          <cell r="A13902" t="str">
            <v>13901</v>
          </cell>
          <cell r="B13902" t="str">
            <v>UCUS.00000055.15.01.01</v>
          </cell>
          <cell r="C13902" t="str">
            <v>SMB-N_W-C/I-LOAD-CONTROL 908A</v>
          </cell>
          <cell r="D13902">
            <v>0</v>
          </cell>
          <cell r="E13902" t="str">
            <v>UCUS.00000055.15.01.01</v>
          </cell>
          <cell r="F13902" t="str">
            <v>SAP</v>
          </cell>
          <cell r="G13902" t="str">
            <v>ZZ</v>
          </cell>
          <cell r="H13902" t="str">
            <v>99</v>
          </cell>
          <cell r="I13902" t="str">
            <v>S</v>
          </cell>
          <cell r="M13902" t="str">
            <v>2015/07/1/2/A/0</v>
          </cell>
        </row>
        <row r="13903">
          <cell r="A13903" t="str">
            <v>13902</v>
          </cell>
          <cell r="B13903" t="str">
            <v>UCUS.00000150.06.01.01</v>
          </cell>
          <cell r="C13903" t="str">
            <v>MAJOR-ACCTS-D_B-C/I-LOAD-CONTROL 908A</v>
          </cell>
          <cell r="D13903">
            <v>1771.25</v>
          </cell>
          <cell r="E13903" t="str">
            <v>UCUS.00000150.06.01.01</v>
          </cell>
          <cell r="F13903" t="str">
            <v>SAP</v>
          </cell>
          <cell r="G13903" t="str">
            <v>CM</v>
          </cell>
          <cell r="H13903" t="str">
            <v>99</v>
          </cell>
          <cell r="I13903" t="str">
            <v>S</v>
          </cell>
          <cell r="M13903" t="str">
            <v>2015/07/1/2/A/0</v>
          </cell>
        </row>
        <row r="13904">
          <cell r="A13904" t="str">
            <v>13903</v>
          </cell>
          <cell r="B13904" t="str">
            <v>UCUS.00000154.04.01.01</v>
          </cell>
          <cell r="C13904" t="str">
            <v>GOVT-ACCTS-N_W-C/I-LOAD-CONTROL 908A</v>
          </cell>
          <cell r="D13904">
            <v>1920.86</v>
          </cell>
          <cell r="E13904" t="str">
            <v>UCUS.00000154.04.01.01</v>
          </cell>
          <cell r="F13904" t="str">
            <v>SAP</v>
          </cell>
          <cell r="G13904" t="str">
            <v>CM</v>
          </cell>
          <cell r="H13904" t="str">
            <v>99</v>
          </cell>
          <cell r="I13904" t="str">
            <v>S</v>
          </cell>
          <cell r="M13904" t="str">
            <v>2015/07/1/2/A/0</v>
          </cell>
        </row>
        <row r="13905">
          <cell r="A13905" t="str">
            <v>13904</v>
          </cell>
          <cell r="B13905" t="str">
            <v>UTRN.00000013.06.01.01</v>
          </cell>
          <cell r="C13905" t="str">
            <v>908110 C/I LOAD CONTROL PROG ECCR</v>
          </cell>
          <cell r="D13905">
            <v>2255.38</v>
          </cell>
          <cell r="E13905" t="str">
            <v>UTRN.00000013.06.01.01</v>
          </cell>
          <cell r="F13905" t="str">
            <v>SAP</v>
          </cell>
          <cell r="G13905" t="str">
            <v>CM</v>
          </cell>
          <cell r="H13905" t="str">
            <v>99</v>
          </cell>
          <cell r="I13905" t="str">
            <v>S</v>
          </cell>
          <cell r="M13905" t="str">
            <v>2015/07/1/2/A/0</v>
          </cell>
        </row>
        <row r="13906">
          <cell r="A13906" t="str">
            <v>13905</v>
          </cell>
          <cell r="B13906" t="str">
            <v>UCOR.00000457.01.01.01</v>
          </cell>
          <cell r="C13906" t="str">
            <v>RAP IRP CoGen/Qual Fac ECCR</v>
          </cell>
          <cell r="D13906">
            <v>729.95</v>
          </cell>
          <cell r="E13906" t="str">
            <v>UCOR.00000457.01.01.01</v>
          </cell>
          <cell r="F13906" t="str">
            <v>SAP</v>
          </cell>
          <cell r="G13906" t="str">
            <v>CM</v>
          </cell>
          <cell r="H13906" t="str">
            <v>100</v>
          </cell>
          <cell r="I13906" t="str">
            <v>S</v>
          </cell>
          <cell r="M13906" t="str">
            <v>2015/07/1/2/A/0</v>
          </cell>
        </row>
        <row r="13907">
          <cell r="A13907" t="str">
            <v>13906</v>
          </cell>
          <cell r="B13907" t="str">
            <v>UTRN.00000011.02.01.01</v>
          </cell>
          <cell r="C13907" t="str">
            <v>908110 System Operations-ECCR</v>
          </cell>
          <cell r="D13907">
            <v>3250.71</v>
          </cell>
          <cell r="E13907" t="str">
            <v>UTRN.00000011.02.01.01</v>
          </cell>
          <cell r="F13907" t="str">
            <v>SAP</v>
          </cell>
          <cell r="G13907" t="str">
            <v>CM</v>
          </cell>
          <cell r="H13907" t="str">
            <v>100</v>
          </cell>
          <cell r="I13907" t="str">
            <v>S</v>
          </cell>
          <cell r="M13907" t="str">
            <v>2015/07/1/2/A/0</v>
          </cell>
        </row>
        <row r="13908">
          <cell r="A13908" t="str">
            <v>13907</v>
          </cell>
          <cell r="B13908" t="str">
            <v>UCOR.00000151.04.01.01</v>
          </cell>
          <cell r="C13908" t="str">
            <v>MR Administrative ECCR FERC 907</v>
          </cell>
          <cell r="D13908">
            <v>0</v>
          </cell>
          <cell r="E13908" t="str">
            <v>UCOR.00000151.04.01.01</v>
          </cell>
          <cell r="F13908" t="str">
            <v>SAP</v>
          </cell>
          <cell r="G13908" t="str">
            <v>ZZ</v>
          </cell>
          <cell r="H13908" t="str">
            <v>101</v>
          </cell>
          <cell r="I13908" t="str">
            <v>S</v>
          </cell>
          <cell r="M13908" t="str">
            <v>2015/07/1/2/A/0</v>
          </cell>
        </row>
        <row r="13909">
          <cell r="A13909" t="str">
            <v>13908</v>
          </cell>
          <cell r="B13909" t="str">
            <v>UCOR.00000151.04.01.02</v>
          </cell>
          <cell r="C13909" t="str">
            <v>MR Administrative ECCR FERC 910</v>
          </cell>
          <cell r="D13909">
            <v>0</v>
          </cell>
          <cell r="E13909" t="str">
            <v>UCOR.00000151.04.01.02</v>
          </cell>
          <cell r="F13909" t="str">
            <v>SAP</v>
          </cell>
          <cell r="G13909" t="str">
            <v>ZZ</v>
          </cell>
          <cell r="H13909" t="str">
            <v>101</v>
          </cell>
          <cell r="I13909" t="str">
            <v>S</v>
          </cell>
          <cell r="M13909" t="str">
            <v>2015/07/1/2/A/0</v>
          </cell>
        </row>
        <row r="13910">
          <cell r="A13910" t="str">
            <v>13909</v>
          </cell>
          <cell r="B13910" t="str">
            <v>UCOR.00000153.07.01.02</v>
          </cell>
          <cell r="C13910" t="str">
            <v>SR Administrative ECCR FERC 910</v>
          </cell>
          <cell r="D13910">
            <v>0</v>
          </cell>
          <cell r="E13910" t="str">
            <v>UCOR.00000153.07.01.02</v>
          </cell>
          <cell r="F13910" t="str">
            <v>SAP</v>
          </cell>
          <cell r="G13910" t="str">
            <v>ZZ</v>
          </cell>
          <cell r="H13910" t="str">
            <v>101</v>
          </cell>
          <cell r="I13910" t="str">
            <v>S</v>
          </cell>
          <cell r="M13910" t="str">
            <v>2015/07/1/2/A/0</v>
          </cell>
        </row>
        <row r="13911">
          <cell r="A13911" t="str">
            <v>13910</v>
          </cell>
          <cell r="B13911" t="str">
            <v>UCOR.00000156.04.01.01</v>
          </cell>
          <cell r="C13911" t="str">
            <v>CS-ST Administrative ECCR FERC 907</v>
          </cell>
          <cell r="D13911">
            <v>10.77</v>
          </cell>
          <cell r="E13911" t="str">
            <v>UCOR.00000156.04.01.01</v>
          </cell>
          <cell r="F13911" t="str">
            <v>SAP</v>
          </cell>
          <cell r="G13911" t="str">
            <v>CM</v>
          </cell>
          <cell r="H13911" t="str">
            <v>101</v>
          </cell>
          <cell r="I13911" t="str">
            <v>S</v>
          </cell>
          <cell r="M13911" t="str">
            <v>2015/07/1/2/A/0</v>
          </cell>
        </row>
        <row r="13912">
          <cell r="A13912" t="str">
            <v>13911</v>
          </cell>
          <cell r="B13912" t="str">
            <v>UCOR.00000158.04.01.01</v>
          </cell>
          <cell r="C13912" t="str">
            <v>MCS Administrative ECCR FERC 907</v>
          </cell>
          <cell r="D13912">
            <v>0</v>
          </cell>
          <cell r="E13912" t="str">
            <v>UCOR.00000158.04.01.01</v>
          </cell>
          <cell r="F13912" t="str">
            <v>SAP</v>
          </cell>
          <cell r="G13912" t="str">
            <v>ZZ</v>
          </cell>
          <cell r="H13912" t="str">
            <v>101</v>
          </cell>
          <cell r="I13912" t="str">
            <v>S</v>
          </cell>
          <cell r="M13912" t="str">
            <v>2015/07/1/2/A/0</v>
          </cell>
        </row>
        <row r="13913">
          <cell r="A13913" t="str">
            <v>13912</v>
          </cell>
          <cell r="B13913" t="str">
            <v>UCOR.00000159.03.01.01</v>
          </cell>
          <cell r="C13913" t="str">
            <v>PM Administrativestrative ECCR FERC 907</v>
          </cell>
          <cell r="D13913">
            <v>0</v>
          </cell>
          <cell r="E13913" t="str">
            <v>UCOR.00000159.03.01.01</v>
          </cell>
          <cell r="F13913" t="str">
            <v>SAP</v>
          </cell>
          <cell r="G13913" t="str">
            <v>ZZ</v>
          </cell>
          <cell r="H13913" t="str">
            <v>101</v>
          </cell>
          <cell r="I13913" t="str">
            <v>S</v>
          </cell>
          <cell r="M13913" t="str">
            <v>2015/07/1/2/A/0</v>
          </cell>
        </row>
        <row r="13914">
          <cell r="A13914" t="str">
            <v>13913</v>
          </cell>
          <cell r="B13914" t="str">
            <v>UCOR.00000159.03.01.02</v>
          </cell>
          <cell r="C13914" t="str">
            <v>PM Administrativestrative ECCR FERC 910</v>
          </cell>
          <cell r="D13914">
            <v>0</v>
          </cell>
          <cell r="E13914" t="str">
            <v>UCOR.00000159.03.01.02</v>
          </cell>
          <cell r="F13914" t="str">
            <v>SAP</v>
          </cell>
          <cell r="G13914" t="str">
            <v>ZZ</v>
          </cell>
          <cell r="H13914" t="str">
            <v>101</v>
          </cell>
          <cell r="I13914" t="str">
            <v>S</v>
          </cell>
          <cell r="M13914" t="str">
            <v>2015/07/1/2/A/0</v>
          </cell>
        </row>
        <row r="13915">
          <cell r="A13915" t="str">
            <v>13914</v>
          </cell>
          <cell r="B13915" t="str">
            <v>UCOR.00000159.29.01.01</v>
          </cell>
          <cell r="C13915" t="str">
            <v>PM Business Photovoltaic ECCR FERC 908</v>
          </cell>
          <cell r="D13915">
            <v>0</v>
          </cell>
          <cell r="E13915" t="str">
            <v>UCOR.00000159.29.01.01</v>
          </cell>
          <cell r="F13915" t="str">
            <v>SAP</v>
          </cell>
          <cell r="G13915" t="str">
            <v>ZZ</v>
          </cell>
          <cell r="H13915" t="str">
            <v>198</v>
          </cell>
          <cell r="I13915" t="str">
            <v>S</v>
          </cell>
          <cell r="M13915" t="str">
            <v>2015/07/1/2/A/0</v>
          </cell>
        </row>
        <row r="13916">
          <cell r="A13916" t="str">
            <v>13915</v>
          </cell>
          <cell r="B13916" t="str">
            <v>UCOR.00000159.30.01.01</v>
          </cell>
          <cell r="C13916" t="str">
            <v>PM Bus Photovoltaic School ECCR FERC 908</v>
          </cell>
          <cell r="D13916">
            <v>3070.57</v>
          </cell>
          <cell r="E13916" t="str">
            <v>UCOR.00000159.30.01.01</v>
          </cell>
          <cell r="F13916" t="str">
            <v>SAP</v>
          </cell>
          <cell r="G13916" t="str">
            <v>CM</v>
          </cell>
          <cell r="H13916" t="str">
            <v>199</v>
          </cell>
          <cell r="I13916" t="str">
            <v>S</v>
          </cell>
          <cell r="M13916" t="str">
            <v>2015/07/1/2/A/0</v>
          </cell>
        </row>
        <row r="13917">
          <cell r="A13917" t="str">
            <v>13916</v>
          </cell>
          <cell r="B13917" t="str">
            <v>UCOR.00000159.31.01.01</v>
          </cell>
          <cell r="C13917" t="str">
            <v>PM Solar Rsch and Demo ECCR FERC 908</v>
          </cell>
          <cell r="D13917">
            <v>935</v>
          </cell>
          <cell r="E13917" t="str">
            <v>UCOR.00000159.31.01.01</v>
          </cell>
          <cell r="F13917" t="str">
            <v>SAP</v>
          </cell>
          <cell r="G13917" t="str">
            <v>CM</v>
          </cell>
          <cell r="H13917" t="str">
            <v>200</v>
          </cell>
          <cell r="I13917" t="str">
            <v>S</v>
          </cell>
          <cell r="M13917" t="str">
            <v>2015/07/1/2/A/0</v>
          </cell>
        </row>
        <row r="13918">
          <cell r="A13918" t="str">
            <v>13917</v>
          </cell>
          <cell r="B13918" t="str">
            <v>UCOR.00000159.43.01.01</v>
          </cell>
          <cell r="C13918" t="str">
            <v>PM Res Photovoltaic ECCR FERC 908</v>
          </cell>
          <cell r="D13918">
            <v>0</v>
          </cell>
          <cell r="E13918" t="str">
            <v>UCOR.00000159.43.01.01</v>
          </cell>
          <cell r="F13918" t="str">
            <v>SAP</v>
          </cell>
          <cell r="G13918" t="str">
            <v>ZZ</v>
          </cell>
          <cell r="H13918" t="str">
            <v>197</v>
          </cell>
          <cell r="I13918" t="str">
            <v>S</v>
          </cell>
          <cell r="M13918" t="str">
            <v>2015/07/1/2/A/0</v>
          </cell>
        </row>
        <row r="13919">
          <cell r="A13919" t="str">
            <v>13918</v>
          </cell>
          <cell r="B13919" t="str">
            <v>UCOR.00000159.44.01.01</v>
          </cell>
          <cell r="C13919" t="str">
            <v>PM Res Solar Water Htg ECCR FERC 908</v>
          </cell>
          <cell r="D13919">
            <v>0</v>
          </cell>
          <cell r="E13919" t="str">
            <v>UCOR.00000159.44.01.01</v>
          </cell>
          <cell r="F13919" t="str">
            <v>SAP</v>
          </cell>
          <cell r="G13919" t="str">
            <v>ZZ</v>
          </cell>
          <cell r="H13919" t="str">
            <v>194</v>
          </cell>
          <cell r="I13919" t="str">
            <v>S</v>
          </cell>
          <cell r="M13919" t="str">
            <v>2015/07/1/2/A/0</v>
          </cell>
        </row>
        <row r="13920">
          <cell r="A13920" t="str">
            <v>13919</v>
          </cell>
          <cell r="B13920" t="str">
            <v>UCOR.00000160.08.01.01</v>
          </cell>
          <cell r="C13920" t="str">
            <v>CM Administrative ECCR FERC 907</v>
          </cell>
          <cell r="D13920">
            <v>0</v>
          </cell>
          <cell r="E13920" t="str">
            <v>UCOR.00000160.08.01.01</v>
          </cell>
          <cell r="F13920" t="str">
            <v>SAP</v>
          </cell>
          <cell r="G13920" t="str">
            <v>ZZ</v>
          </cell>
          <cell r="H13920" t="str">
            <v>101</v>
          </cell>
          <cell r="I13920" t="str">
            <v>S</v>
          </cell>
          <cell r="M13920" t="str">
            <v>2015/07/1/2/A/0</v>
          </cell>
        </row>
        <row r="13921">
          <cell r="A13921" t="str">
            <v>13920</v>
          </cell>
          <cell r="B13921" t="str">
            <v>UCOR.00000160.08.01.02</v>
          </cell>
          <cell r="C13921" t="str">
            <v>CM Administrative ECCR FERC 910</v>
          </cell>
          <cell r="D13921">
            <v>0</v>
          </cell>
          <cell r="E13921" t="str">
            <v>UCOR.00000160.08.01.02</v>
          </cell>
          <cell r="F13921" t="str">
            <v>SAP</v>
          </cell>
          <cell r="G13921" t="str">
            <v>ZZ</v>
          </cell>
          <cell r="H13921" t="str">
            <v>101</v>
          </cell>
          <cell r="I13921" t="str">
            <v>S</v>
          </cell>
          <cell r="M13921" t="str">
            <v>2015/07/1/2/A/0</v>
          </cell>
        </row>
        <row r="13922">
          <cell r="A13922" t="str">
            <v>13921</v>
          </cell>
          <cell r="B13922" t="str">
            <v>UCOR.00000161.04.01.01</v>
          </cell>
          <cell r="C13922" t="str">
            <v>INT Administrative ECCR FERC 907</v>
          </cell>
          <cell r="D13922">
            <v>0</v>
          </cell>
          <cell r="E13922" t="str">
            <v>UCOR.00000161.04.01.01</v>
          </cell>
          <cell r="F13922" t="str">
            <v>SAP</v>
          </cell>
          <cell r="G13922" t="str">
            <v>ZZ</v>
          </cell>
          <cell r="H13922" t="str">
            <v>101</v>
          </cell>
          <cell r="I13922" t="str">
            <v>S</v>
          </cell>
          <cell r="M13922" t="str">
            <v>2015/07/1/2/A/0</v>
          </cell>
        </row>
        <row r="13923">
          <cell r="A13923" t="str">
            <v>13922</v>
          </cell>
          <cell r="B13923" t="str">
            <v>UCOR.00000161.04.01.02</v>
          </cell>
          <cell r="C13923" t="str">
            <v>INT Administrative ECCR FERC 910</v>
          </cell>
          <cell r="D13923">
            <v>0</v>
          </cell>
          <cell r="E13923" t="str">
            <v>UCOR.00000161.04.01.02</v>
          </cell>
          <cell r="F13923" t="str">
            <v>SAP</v>
          </cell>
          <cell r="G13923" t="str">
            <v>ZZ</v>
          </cell>
          <cell r="H13923" t="str">
            <v>101</v>
          </cell>
          <cell r="I13923" t="str">
            <v>S</v>
          </cell>
          <cell r="M13923" t="str">
            <v>2015/07/1/2/A/0</v>
          </cell>
        </row>
        <row r="13924">
          <cell r="A13924" t="str">
            <v>13923</v>
          </cell>
          <cell r="B13924" t="str">
            <v>UCOR.00000352.01.01.01</v>
          </cell>
          <cell r="C13924" t="str">
            <v>ECCR - FERC 907100</v>
          </cell>
          <cell r="D13924">
            <v>6067.12</v>
          </cell>
          <cell r="E13924" t="str">
            <v>UCOR.00000352.01.01.01</v>
          </cell>
          <cell r="F13924" t="str">
            <v>SAP</v>
          </cell>
          <cell r="G13924" t="str">
            <v>CM</v>
          </cell>
          <cell r="H13924" t="str">
            <v>101</v>
          </cell>
          <cell r="I13924" t="str">
            <v>S</v>
          </cell>
          <cell r="M13924" t="str">
            <v>2015/07/1/2/A/0</v>
          </cell>
        </row>
        <row r="13925">
          <cell r="A13925" t="str">
            <v>13924</v>
          </cell>
          <cell r="B13925" t="str">
            <v>UCOR.00000451.01.01.01</v>
          </cell>
          <cell r="C13925" t="str">
            <v>RAP Admin DSM ECCR</v>
          </cell>
          <cell r="D13925">
            <v>0</v>
          </cell>
          <cell r="E13925" t="str">
            <v>UCOR.00000451.01.01.01</v>
          </cell>
          <cell r="F13925" t="str">
            <v>SAP</v>
          </cell>
          <cell r="G13925" t="str">
            <v>ZZ</v>
          </cell>
          <cell r="H13925" t="str">
            <v>101</v>
          </cell>
          <cell r="I13925" t="str">
            <v>S</v>
          </cell>
          <cell r="M13925" t="str">
            <v>2015/07/1/2/A/0</v>
          </cell>
        </row>
        <row r="13926">
          <cell r="A13926" t="str">
            <v>13925</v>
          </cell>
          <cell r="B13926" t="str">
            <v>UCOR.00000453.01.01.01</v>
          </cell>
          <cell r="C13926" t="str">
            <v>RAP IRP DSM ECCR</v>
          </cell>
          <cell r="D13926">
            <v>13139.34</v>
          </cell>
          <cell r="E13926" t="str">
            <v>UCOR.00000453.01.01.01</v>
          </cell>
          <cell r="F13926" t="str">
            <v>SAP</v>
          </cell>
          <cell r="G13926" t="str">
            <v>CM</v>
          </cell>
          <cell r="H13926" t="str">
            <v>101</v>
          </cell>
          <cell r="I13926" t="str">
            <v>S</v>
          </cell>
          <cell r="M13926" t="str">
            <v>2015/07/1/2/A/0</v>
          </cell>
        </row>
        <row r="13927">
          <cell r="A13927" t="str">
            <v>13926</v>
          </cell>
          <cell r="B13927" t="str">
            <v>UCUS.00000001.01.01.01</v>
          </cell>
          <cell r="C13927" t="str">
            <v>EC ADMIN MIAMI CUST CARE 907A</v>
          </cell>
          <cell r="D13927">
            <v>3038.33</v>
          </cell>
          <cell r="E13927" t="str">
            <v>UCUS.00000001.01.01.01</v>
          </cell>
          <cell r="F13927" t="str">
            <v>SAP</v>
          </cell>
          <cell r="G13927" t="str">
            <v>CM</v>
          </cell>
          <cell r="H13927" t="str">
            <v>101</v>
          </cell>
          <cell r="I13927" t="str">
            <v>S</v>
          </cell>
          <cell r="M13927" t="str">
            <v>2015/07/1/2/A/0</v>
          </cell>
        </row>
        <row r="13928">
          <cell r="A13928" t="str">
            <v>13927</v>
          </cell>
          <cell r="B13928" t="str">
            <v>UCUS.00000001.03.01.01</v>
          </cell>
          <cell r="C13928" t="str">
            <v>EC ADMIN TELEMARKETING 907A</v>
          </cell>
          <cell r="D13928">
            <v>16703</v>
          </cell>
          <cell r="E13928" t="str">
            <v>UCUS.00000001.03.01.01</v>
          </cell>
          <cell r="F13928" t="str">
            <v>SAP</v>
          </cell>
          <cell r="G13928" t="str">
            <v>CM</v>
          </cell>
          <cell r="H13928" t="str">
            <v>101</v>
          </cell>
          <cell r="I13928" t="str">
            <v>S</v>
          </cell>
          <cell r="M13928" t="str">
            <v>2015/07/1/2/A/0</v>
          </cell>
        </row>
        <row r="13929">
          <cell r="A13929" t="str">
            <v>13928</v>
          </cell>
          <cell r="B13929" t="str">
            <v>UCUS.00000001.11.01.01</v>
          </cell>
          <cell r="C13929" t="str">
            <v>EC EEE ADMIN MIAMI 907A</v>
          </cell>
          <cell r="D13929">
            <v>6717.23</v>
          </cell>
          <cell r="E13929" t="str">
            <v>UCUS.00000001.11.01.01</v>
          </cell>
          <cell r="F13929" t="str">
            <v>SAP</v>
          </cell>
          <cell r="G13929" t="str">
            <v>CM</v>
          </cell>
          <cell r="H13929" t="str">
            <v>101</v>
          </cell>
          <cell r="I13929" t="str">
            <v>S</v>
          </cell>
          <cell r="M13929" t="str">
            <v>2015/07/1/2/A/0</v>
          </cell>
        </row>
        <row r="13930">
          <cell r="A13930" t="str">
            <v>13929</v>
          </cell>
          <cell r="B13930" t="str">
            <v>UCUS.00000002.03.01.01</v>
          </cell>
          <cell r="C13930" t="str">
            <v>EC EEE ADMIN WPB CUST CARE 907A</v>
          </cell>
          <cell r="D13930">
            <v>12881.26</v>
          </cell>
          <cell r="E13930" t="str">
            <v>UCUS.00000002.03.01.01</v>
          </cell>
          <cell r="F13930" t="str">
            <v>SAP</v>
          </cell>
          <cell r="G13930" t="str">
            <v>CM</v>
          </cell>
          <cell r="H13930" t="str">
            <v>101</v>
          </cell>
          <cell r="I13930" t="str">
            <v>S</v>
          </cell>
          <cell r="M13930" t="str">
            <v>2015/07/1/2/A/0</v>
          </cell>
        </row>
        <row r="13931">
          <cell r="A13931" t="str">
            <v>13930</v>
          </cell>
          <cell r="B13931" t="str">
            <v>UCUS.00000003.01.01.01</v>
          </cell>
          <cell r="C13931" t="str">
            <v>EC TELMKTNG ADM CUST CARE TRAINING 907A</v>
          </cell>
          <cell r="D13931">
            <v>0</v>
          </cell>
          <cell r="E13931" t="str">
            <v>UCUS.00000003.01.01.01</v>
          </cell>
          <cell r="F13931" t="str">
            <v>SAP</v>
          </cell>
          <cell r="G13931" t="str">
            <v>ZZ</v>
          </cell>
          <cell r="H13931" t="str">
            <v>101</v>
          </cell>
          <cell r="I13931" t="str">
            <v>S</v>
          </cell>
          <cell r="M13931" t="str">
            <v>2015/07/1/2/A/0</v>
          </cell>
        </row>
        <row r="13932">
          <cell r="A13932" t="str">
            <v>13931</v>
          </cell>
          <cell r="B13932" t="str">
            <v>UCUS.00000004.01.01.01</v>
          </cell>
          <cell r="C13932" t="str">
            <v>EC TELMKTG ADM CUST CARE PRCS COORD 907A</v>
          </cell>
          <cell r="D13932">
            <v>3031.48</v>
          </cell>
          <cell r="E13932" t="str">
            <v>UCUS.00000004.01.01.01</v>
          </cell>
          <cell r="F13932" t="str">
            <v>SAP</v>
          </cell>
          <cell r="G13932" t="str">
            <v>CM</v>
          </cell>
          <cell r="H13932" t="str">
            <v>101</v>
          </cell>
          <cell r="I13932" t="str">
            <v>S</v>
          </cell>
          <cell r="M13932" t="str">
            <v>2015/07/1/2/A/0</v>
          </cell>
        </row>
        <row r="13933">
          <cell r="A13933" t="str">
            <v>13932</v>
          </cell>
          <cell r="B13933" t="str">
            <v>UCUS.00000005.01.01.01</v>
          </cell>
          <cell r="C13933" t="str">
            <v>EC TELEMARKETNG ADMIN CUST CARE MIS 907A</v>
          </cell>
          <cell r="D13933">
            <v>973.91</v>
          </cell>
          <cell r="E13933" t="str">
            <v>UCUS.00000005.01.01.01</v>
          </cell>
          <cell r="F13933" t="str">
            <v>SAP</v>
          </cell>
          <cell r="G13933" t="str">
            <v>CM</v>
          </cell>
          <cell r="H13933" t="str">
            <v>101</v>
          </cell>
          <cell r="I13933" t="str">
            <v>S</v>
          </cell>
          <cell r="M13933" t="str">
            <v>2015/07/1/2/A/0</v>
          </cell>
        </row>
        <row r="13934">
          <cell r="A13934" t="str">
            <v>13933</v>
          </cell>
          <cell r="B13934" t="str">
            <v>UCUS.00000006.01.01.01</v>
          </cell>
          <cell r="C13934" t="str">
            <v>EC TELEMARKETING ADMIN CUST CARE 907A</v>
          </cell>
          <cell r="D13934">
            <v>500.11</v>
          </cell>
          <cell r="E13934" t="str">
            <v>UCUS.00000006.01.01.01</v>
          </cell>
          <cell r="F13934" t="str">
            <v>SAP</v>
          </cell>
          <cell r="G13934" t="str">
            <v>CM</v>
          </cell>
          <cell r="H13934" t="str">
            <v>101</v>
          </cell>
          <cell r="I13934" t="str">
            <v>S</v>
          </cell>
          <cell r="M13934" t="str">
            <v>2015/07/1/2/A/0</v>
          </cell>
        </row>
        <row r="13935">
          <cell r="A13935" t="str">
            <v>13934</v>
          </cell>
          <cell r="B13935" t="str">
            <v>UCUS.00000008.02.01.01</v>
          </cell>
          <cell r="C13935" t="str">
            <v>CS SUPPORT SERVICES ADMIN ECCR 910A</v>
          </cell>
          <cell r="D13935">
            <v>7310.21</v>
          </cell>
          <cell r="E13935" t="str">
            <v>UCUS.00000008.02.01.01</v>
          </cell>
          <cell r="F13935" t="str">
            <v>SAP</v>
          </cell>
          <cell r="G13935" t="str">
            <v>CM</v>
          </cell>
          <cell r="H13935" t="str">
            <v>101</v>
          </cell>
          <cell r="I13935" t="str">
            <v>S</v>
          </cell>
          <cell r="M13935" t="str">
            <v>2015/07/1/2/A/0</v>
          </cell>
        </row>
        <row r="13936">
          <cell r="A13936" t="str">
            <v>13935</v>
          </cell>
          <cell r="B13936" t="str">
            <v>UCUS.00000010.02.01.01</v>
          </cell>
          <cell r="C13936" t="str">
            <v>CS SAFETY ECCR 910A</v>
          </cell>
          <cell r="D13936">
            <v>7354.8</v>
          </cell>
          <cell r="E13936" t="str">
            <v>UCUS.00000010.02.01.01</v>
          </cell>
          <cell r="F13936" t="str">
            <v>SAP</v>
          </cell>
          <cell r="G13936" t="str">
            <v>CM</v>
          </cell>
          <cell r="H13936" t="str">
            <v>101</v>
          </cell>
          <cell r="I13936" t="str">
            <v>S</v>
          </cell>
          <cell r="M13936" t="str">
            <v>2015/07/1/2/A/0</v>
          </cell>
        </row>
        <row r="13937">
          <cell r="A13937" t="str">
            <v>13936</v>
          </cell>
          <cell r="B13937" t="str">
            <v>UCUS.00000011.02.01.01</v>
          </cell>
          <cell r="C13937" t="str">
            <v>CS INTERNAL COMMUNICATION ECCR 910A</v>
          </cell>
          <cell r="D13937">
            <v>6286.3</v>
          </cell>
          <cell r="E13937" t="str">
            <v>UCUS.00000011.02.01.01</v>
          </cell>
          <cell r="F13937" t="str">
            <v>SAP</v>
          </cell>
          <cell r="G13937" t="str">
            <v>CM</v>
          </cell>
          <cell r="H13937" t="str">
            <v>101</v>
          </cell>
          <cell r="I13937" t="str">
            <v>S</v>
          </cell>
          <cell r="M13937" t="str">
            <v>2015/07/1/2/A/0</v>
          </cell>
        </row>
        <row r="13938">
          <cell r="A13938" t="str">
            <v>13937</v>
          </cell>
          <cell r="B13938" t="str">
            <v>UCUS.00000012.03.01.01</v>
          </cell>
          <cell r="C13938" t="str">
            <v>SPI&amp;OR - ADMIN ECCR 910A</v>
          </cell>
          <cell r="D13938">
            <v>9455.5</v>
          </cell>
          <cell r="E13938" t="str">
            <v>UCUS.00000012.03.01.01</v>
          </cell>
          <cell r="F13938" t="str">
            <v>SAP</v>
          </cell>
          <cell r="G13938" t="str">
            <v>CM</v>
          </cell>
          <cell r="H13938" t="str">
            <v>101</v>
          </cell>
          <cell r="I13938" t="str">
            <v>S</v>
          </cell>
          <cell r="M13938" t="str">
            <v>2015/07/1/2/A/0</v>
          </cell>
        </row>
        <row r="13939">
          <cell r="A13939" t="str">
            <v>13938</v>
          </cell>
          <cell r="B13939" t="str">
            <v>UCUS.00000035.02.01.01</v>
          </cell>
          <cell r="C13939" t="str">
            <v>FIELD-OPS-MGT-ECCR-ADMIN-MGMT 907A</v>
          </cell>
          <cell r="D13939">
            <v>10739.57</v>
          </cell>
          <cell r="E13939" t="str">
            <v>UCUS.00000035.02.01.01</v>
          </cell>
          <cell r="F13939" t="str">
            <v>SAP</v>
          </cell>
          <cell r="G13939" t="str">
            <v>CM</v>
          </cell>
          <cell r="H13939" t="str">
            <v>101</v>
          </cell>
          <cell r="I13939" t="str">
            <v>S</v>
          </cell>
          <cell r="M13939" t="str">
            <v>2015/07/1/2/A/0</v>
          </cell>
        </row>
        <row r="13940">
          <cell r="A13940" t="str">
            <v>13939</v>
          </cell>
          <cell r="B13940" t="str">
            <v>UCUS.00000035.02.02.01</v>
          </cell>
          <cell r="C13940" t="str">
            <v>FIELD-OPS-MGT-ECCR-BACKOFFICE 907A</v>
          </cell>
          <cell r="D13940">
            <v>1558.21</v>
          </cell>
          <cell r="E13940" t="str">
            <v>UCUS.00000035.02.02.01</v>
          </cell>
          <cell r="F13940" t="str">
            <v>SAP</v>
          </cell>
          <cell r="G13940" t="str">
            <v>CM</v>
          </cell>
          <cell r="H13940" t="str">
            <v>101</v>
          </cell>
          <cell r="I13940" t="str">
            <v>S</v>
          </cell>
          <cell r="M13940" t="str">
            <v>2015/07/1/2/A/0</v>
          </cell>
        </row>
        <row r="13941">
          <cell r="A13941" t="str">
            <v>13940</v>
          </cell>
          <cell r="B13941" t="str">
            <v>UCUS.00000036.02.01.01</v>
          </cell>
          <cell r="C13941" t="str">
            <v>RES-MGT-ECCR-ADMIN-MGMT 907A</v>
          </cell>
          <cell r="D13941">
            <v>-20.75</v>
          </cell>
          <cell r="E13941" t="str">
            <v>UCUS.00000036.02.01.01</v>
          </cell>
          <cell r="F13941" t="str">
            <v>SAP</v>
          </cell>
          <cell r="G13941" t="str">
            <v>CM</v>
          </cell>
          <cell r="H13941" t="str">
            <v>101</v>
          </cell>
          <cell r="I13941" t="str">
            <v>S</v>
          </cell>
          <cell r="M13941" t="str">
            <v>2015/07/1/2/A/0</v>
          </cell>
        </row>
        <row r="13942">
          <cell r="A13942" t="str">
            <v>13941</v>
          </cell>
          <cell r="B13942" t="str">
            <v>UCUS.00000037.06.01.01</v>
          </cell>
          <cell r="C13942" t="str">
            <v>RES-BROWARD-ECCR-ADMIN-MGMT 907A</v>
          </cell>
          <cell r="D13942">
            <v>0</v>
          </cell>
          <cell r="E13942" t="str">
            <v>UCUS.00000037.06.01.01</v>
          </cell>
          <cell r="F13942" t="str">
            <v>SAP</v>
          </cell>
          <cell r="G13942" t="str">
            <v>ZZ</v>
          </cell>
          <cell r="H13942" t="str">
            <v>101</v>
          </cell>
          <cell r="I13942" t="str">
            <v>S</v>
          </cell>
          <cell r="M13942" t="str">
            <v>2015/07/1/2/A/0</v>
          </cell>
        </row>
        <row r="13943">
          <cell r="A13943" t="str">
            <v>13942</v>
          </cell>
          <cell r="B13943" t="str">
            <v>UCUS.00000037.06.02.01</v>
          </cell>
          <cell r="C13943" t="str">
            <v>RES-BROWARD-ECCR-FIELD-ADMIN 907A</v>
          </cell>
          <cell r="D13943">
            <v>0</v>
          </cell>
          <cell r="E13943" t="str">
            <v>UCUS.00000037.06.02.01</v>
          </cell>
          <cell r="F13943" t="str">
            <v>SAP</v>
          </cell>
          <cell r="G13943" t="str">
            <v>ZZ</v>
          </cell>
          <cell r="H13943" t="str">
            <v>101</v>
          </cell>
          <cell r="I13943" t="str">
            <v>S</v>
          </cell>
          <cell r="M13943" t="str">
            <v>2015/07/1/2/A/0</v>
          </cell>
        </row>
        <row r="13944">
          <cell r="A13944" t="str">
            <v>13943</v>
          </cell>
          <cell r="B13944" t="str">
            <v>UCUS.00000037.08.01.01</v>
          </cell>
          <cell r="C13944" t="str">
            <v>RES-BROWARD-HIGH-EFFICENCY-HVAC 908A</v>
          </cell>
          <cell r="D13944">
            <v>2091.87</v>
          </cell>
          <cell r="E13944" t="str">
            <v>UCUS.00000037.08.01.01</v>
          </cell>
          <cell r="F13944" t="str">
            <v>SAP</v>
          </cell>
          <cell r="G13944" t="str">
            <v>CM</v>
          </cell>
          <cell r="H13944" t="str">
            <v>107</v>
          </cell>
          <cell r="I13944" t="str">
            <v>S</v>
          </cell>
          <cell r="M13944" t="str">
            <v>2015/07/1/2/A/0</v>
          </cell>
        </row>
        <row r="13945">
          <cell r="A13945" t="str">
            <v>13944</v>
          </cell>
          <cell r="B13945" t="str">
            <v>UCUS.00000038.03.02.01</v>
          </cell>
          <cell r="C13945" t="str">
            <v>RES-BUILDSMART--ECCR-FIELD-ADMIN 907A</v>
          </cell>
          <cell r="D13945">
            <v>0</v>
          </cell>
          <cell r="E13945" t="str">
            <v>UCUS.00000038.03.02.01</v>
          </cell>
          <cell r="F13945" t="str">
            <v>SAP</v>
          </cell>
          <cell r="G13945" t="str">
            <v>ZZ</v>
          </cell>
          <cell r="H13945" t="str">
            <v>101</v>
          </cell>
          <cell r="I13945" t="str">
            <v>S</v>
          </cell>
          <cell r="M13945" t="str">
            <v>2015/07/1/2/A/0</v>
          </cell>
        </row>
        <row r="13946">
          <cell r="A13946" t="str">
            <v>13945</v>
          </cell>
          <cell r="B13946" t="str">
            <v>UCUS.00000039.09.02.01</v>
          </cell>
          <cell r="C13946" t="str">
            <v>RES-CNTR-SALES-ECCR-FIELD-ADMIN 908A</v>
          </cell>
          <cell r="D13946">
            <v>0</v>
          </cell>
          <cell r="E13946" t="str">
            <v>UCUS.00000039.09.02.01</v>
          </cell>
          <cell r="F13946" t="str">
            <v>SAP</v>
          </cell>
          <cell r="G13946" t="str">
            <v>ZZ</v>
          </cell>
          <cell r="H13946" t="str">
            <v>101</v>
          </cell>
          <cell r="I13946" t="str">
            <v>S</v>
          </cell>
          <cell r="M13946" t="str">
            <v>2015/07/1/2/A/0</v>
          </cell>
        </row>
        <row r="13947">
          <cell r="A13947" t="str">
            <v>13946</v>
          </cell>
          <cell r="B13947" t="str">
            <v>UCUS.00000040.09.01.01</v>
          </cell>
          <cell r="C13947" t="str">
            <v>RES-CNTR-CMPL-ECCR-ADMIN-MGMT 907A</v>
          </cell>
          <cell r="D13947">
            <v>481.66</v>
          </cell>
          <cell r="E13947" t="str">
            <v>UCUS.00000040.09.01.01</v>
          </cell>
          <cell r="F13947" t="str">
            <v>SAP</v>
          </cell>
          <cell r="G13947" t="str">
            <v>CM</v>
          </cell>
          <cell r="H13947" t="str">
            <v>101</v>
          </cell>
          <cell r="I13947" t="str">
            <v>S</v>
          </cell>
          <cell r="M13947" t="str">
            <v>2015/07/1/2/A/0</v>
          </cell>
        </row>
        <row r="13948">
          <cell r="A13948" t="str">
            <v>13947</v>
          </cell>
          <cell r="B13948" t="str">
            <v>UCUS.00000040.09.02.01</v>
          </cell>
          <cell r="C13948" t="str">
            <v>RES-CNTR-CMPL-ECCR-FIELD-ADMIN 908A</v>
          </cell>
          <cell r="D13948">
            <v>0</v>
          </cell>
          <cell r="E13948" t="str">
            <v>UCUS.00000040.09.02.01</v>
          </cell>
          <cell r="F13948" t="str">
            <v>SAP</v>
          </cell>
          <cell r="G13948" t="str">
            <v>ZZ</v>
          </cell>
          <cell r="H13948" t="str">
            <v>101</v>
          </cell>
          <cell r="I13948" t="str">
            <v>S</v>
          </cell>
          <cell r="M13948" t="str">
            <v>2015/07/1/2/A/0</v>
          </cell>
        </row>
        <row r="13949">
          <cell r="A13949" t="str">
            <v>13948</v>
          </cell>
          <cell r="B13949" t="str">
            <v>UCUS.00000041.06.01.01</v>
          </cell>
          <cell r="C13949" t="str">
            <v>RES-DADE-ECCR-ADMIN-MGMT 907A</v>
          </cell>
          <cell r="D13949">
            <v>42.27</v>
          </cell>
          <cell r="E13949" t="str">
            <v>UCUS.00000041.06.01.01</v>
          </cell>
          <cell r="F13949" t="str">
            <v>SAP</v>
          </cell>
          <cell r="G13949" t="str">
            <v>CM</v>
          </cell>
          <cell r="H13949" t="str">
            <v>101</v>
          </cell>
          <cell r="I13949" t="str">
            <v>S</v>
          </cell>
          <cell r="M13949" t="str">
            <v>2015/07/1/2/A/0</v>
          </cell>
        </row>
        <row r="13950">
          <cell r="A13950" t="str">
            <v>13949</v>
          </cell>
          <cell r="B13950" t="str">
            <v>UCUS.00000041.06.02.01</v>
          </cell>
          <cell r="C13950" t="str">
            <v>RES-DADE-ECCR-FIELD-ADMIN 908A</v>
          </cell>
          <cell r="D13950">
            <v>0</v>
          </cell>
          <cell r="E13950" t="str">
            <v>UCUS.00000041.06.02.01</v>
          </cell>
          <cell r="F13950" t="str">
            <v>SAP</v>
          </cell>
          <cell r="G13950" t="str">
            <v>ZZ</v>
          </cell>
          <cell r="H13950" t="str">
            <v>101</v>
          </cell>
          <cell r="I13950" t="str">
            <v>S</v>
          </cell>
          <cell r="M13950" t="str">
            <v>2015/07/1/2/A/0</v>
          </cell>
        </row>
        <row r="13951">
          <cell r="A13951" t="str">
            <v>13950</v>
          </cell>
          <cell r="B13951" t="str">
            <v>UCUS.00000042.05.01.01</v>
          </cell>
          <cell r="C13951" t="str">
            <v>RES-EAST-ECCR-ADMIN-MGMT 907A</v>
          </cell>
          <cell r="D13951">
            <v>0</v>
          </cell>
          <cell r="E13951" t="str">
            <v>UCUS.00000042.05.01.01</v>
          </cell>
          <cell r="F13951" t="str">
            <v>SAP</v>
          </cell>
          <cell r="G13951" t="str">
            <v>ZZ</v>
          </cell>
          <cell r="H13951" t="str">
            <v>101</v>
          </cell>
          <cell r="I13951" t="str">
            <v>S</v>
          </cell>
          <cell r="M13951" t="str">
            <v>2015/07/1/2/A/0</v>
          </cell>
        </row>
        <row r="13952">
          <cell r="A13952" t="str">
            <v>13951</v>
          </cell>
          <cell r="B13952" t="str">
            <v>UCUS.00000042.05.02.01</v>
          </cell>
          <cell r="C13952" t="str">
            <v>RES-EAST-ECCR-FIELD-ADMIN 908A</v>
          </cell>
          <cell r="D13952">
            <v>0</v>
          </cell>
          <cell r="E13952" t="str">
            <v>UCUS.00000042.05.02.01</v>
          </cell>
          <cell r="F13952" t="str">
            <v>SAP</v>
          </cell>
          <cell r="G13952" t="str">
            <v>ZZ</v>
          </cell>
          <cell r="H13952" t="str">
            <v>101</v>
          </cell>
          <cell r="I13952" t="str">
            <v>S</v>
          </cell>
          <cell r="M13952" t="str">
            <v>2015/07/1/2/A/0</v>
          </cell>
        </row>
        <row r="13953">
          <cell r="A13953" t="str">
            <v>13952</v>
          </cell>
          <cell r="B13953" t="str">
            <v>UCUS.00000043.06.01.01</v>
          </cell>
          <cell r="C13953" t="str">
            <v>RES-NORTH-ECCR-ADMIN-MGMT 907A</v>
          </cell>
          <cell r="D13953">
            <v>0</v>
          </cell>
          <cell r="E13953" t="str">
            <v>UCUS.00000043.06.01.01</v>
          </cell>
          <cell r="F13953" t="str">
            <v>SAP</v>
          </cell>
          <cell r="G13953" t="str">
            <v>ZZ</v>
          </cell>
          <cell r="H13953" t="str">
            <v>101</v>
          </cell>
          <cell r="I13953" t="str">
            <v>S</v>
          </cell>
          <cell r="M13953" t="str">
            <v>2015/07/1/2/A/0</v>
          </cell>
        </row>
        <row r="13954">
          <cell r="A13954" t="str">
            <v>13953</v>
          </cell>
          <cell r="B13954" t="str">
            <v>UCUS.00000043.06.02.01</v>
          </cell>
          <cell r="C13954" t="str">
            <v>RES-NORTH-ECCR-FIELD-ADMIN 908A</v>
          </cell>
          <cell r="D13954">
            <v>0</v>
          </cell>
          <cell r="E13954" t="str">
            <v>UCUS.00000043.06.02.01</v>
          </cell>
          <cell r="F13954" t="str">
            <v>SAP</v>
          </cell>
          <cell r="G13954" t="str">
            <v>ZZ</v>
          </cell>
          <cell r="H13954" t="str">
            <v>101</v>
          </cell>
          <cell r="I13954" t="str">
            <v>S</v>
          </cell>
          <cell r="M13954" t="str">
            <v>2015/07/1/2/A/0</v>
          </cell>
        </row>
        <row r="13955">
          <cell r="A13955" t="str">
            <v>13954</v>
          </cell>
          <cell r="B13955" t="str">
            <v>UCUS.00000044.10.01.01</v>
          </cell>
          <cell r="C13955" t="str">
            <v>RES-DISP-ECCR-ADMIN-MGMT 907A</v>
          </cell>
          <cell r="D13955">
            <v>0</v>
          </cell>
          <cell r="E13955" t="str">
            <v>UCUS.00000044.10.01.01</v>
          </cell>
          <cell r="F13955" t="str">
            <v>SAP</v>
          </cell>
          <cell r="G13955" t="str">
            <v>ZZ</v>
          </cell>
          <cell r="H13955" t="str">
            <v>101</v>
          </cell>
          <cell r="I13955" t="str">
            <v>S</v>
          </cell>
          <cell r="M13955" t="str">
            <v>2015/07/1/2/A/0</v>
          </cell>
        </row>
        <row r="13956">
          <cell r="A13956" t="str">
            <v>13955</v>
          </cell>
          <cell r="B13956" t="str">
            <v>UCUS.00000044.14.01.01</v>
          </cell>
          <cell r="C13956" t="str">
            <v>RES-DISP-HIGH-EFFICENCY-HVAC 908A</v>
          </cell>
          <cell r="D13956">
            <v>16.399999999999999</v>
          </cell>
          <cell r="E13956" t="str">
            <v>UCUS.00000044.14.01.01</v>
          </cell>
          <cell r="F13956" t="str">
            <v>SAP</v>
          </cell>
          <cell r="G13956" t="str">
            <v>CM</v>
          </cell>
          <cell r="H13956" t="str">
            <v>107</v>
          </cell>
          <cell r="I13956" t="str">
            <v>S</v>
          </cell>
          <cell r="M13956" t="str">
            <v>2015/07/1/2/A/0</v>
          </cell>
        </row>
        <row r="13957">
          <cell r="A13957" t="str">
            <v>13956</v>
          </cell>
          <cell r="B13957" t="str">
            <v>UCUS.00000045.06.01.01</v>
          </cell>
          <cell r="C13957" t="str">
            <v>RES-WEST-ECCR-ADMIN-MGMT 907A</v>
          </cell>
          <cell r="D13957">
            <v>0</v>
          </cell>
          <cell r="E13957" t="str">
            <v>UCUS.00000045.06.01.01</v>
          </cell>
          <cell r="F13957" t="str">
            <v>SAP</v>
          </cell>
          <cell r="G13957" t="str">
            <v>ZZ</v>
          </cell>
          <cell r="H13957" t="str">
            <v>101</v>
          </cell>
          <cell r="I13957" t="str">
            <v>S</v>
          </cell>
          <cell r="M13957" t="str">
            <v>2015/07/1/2/A/0</v>
          </cell>
        </row>
        <row r="13958">
          <cell r="A13958" t="str">
            <v>13957</v>
          </cell>
          <cell r="B13958" t="str">
            <v>UCUS.00000046.02.01.01</v>
          </cell>
          <cell r="C13958" t="str">
            <v>FOSS-MGT-ECCR-ADMIN-MGMT 907A</v>
          </cell>
          <cell r="D13958">
            <v>2167.02</v>
          </cell>
          <cell r="E13958" t="str">
            <v>UCUS.00000046.02.01.01</v>
          </cell>
          <cell r="F13958" t="str">
            <v>SAP</v>
          </cell>
          <cell r="G13958" t="str">
            <v>CM</v>
          </cell>
          <cell r="H13958" t="str">
            <v>101</v>
          </cell>
          <cell r="I13958" t="str">
            <v>S</v>
          </cell>
          <cell r="M13958" t="str">
            <v>2015/07/1/2/A/0</v>
          </cell>
        </row>
        <row r="13959">
          <cell r="A13959" t="str">
            <v>13958</v>
          </cell>
          <cell r="B13959" t="str">
            <v>UCUS.00000047.02.01.01</v>
          </cell>
          <cell r="C13959" t="str">
            <v>ORS-ECCR-ADMIN-MGMT 907A</v>
          </cell>
          <cell r="D13959">
            <v>11.01</v>
          </cell>
          <cell r="E13959" t="str">
            <v>UCUS.00000047.02.01.01</v>
          </cell>
          <cell r="F13959" t="str">
            <v>SAP</v>
          </cell>
          <cell r="G13959" t="str">
            <v>CM</v>
          </cell>
          <cell r="H13959" t="str">
            <v>101</v>
          </cell>
          <cell r="I13959" t="str">
            <v>S</v>
          </cell>
          <cell r="M13959" t="str">
            <v>2015/07/1/2/A/0</v>
          </cell>
        </row>
        <row r="13960">
          <cell r="A13960" t="str">
            <v>13959</v>
          </cell>
          <cell r="B13960" t="str">
            <v>UCUS.00000047.02.02.01</v>
          </cell>
          <cell r="C13960" t="str">
            <v>ORS-ECCR-BACKOFFICE 907A</v>
          </cell>
          <cell r="D13960">
            <v>0</v>
          </cell>
          <cell r="E13960" t="str">
            <v>UCUS.00000047.02.02.01</v>
          </cell>
          <cell r="F13960" t="str">
            <v>SAP</v>
          </cell>
          <cell r="G13960" t="str">
            <v>ZZ</v>
          </cell>
          <cell r="H13960" t="str">
            <v>101</v>
          </cell>
          <cell r="I13960" t="str">
            <v>S</v>
          </cell>
          <cell r="M13960" t="str">
            <v>2015/07/1/2/A/0</v>
          </cell>
        </row>
        <row r="13961">
          <cell r="A13961" t="str">
            <v>13960</v>
          </cell>
          <cell r="B13961" t="str">
            <v>UCUS.00000049.02.02.01</v>
          </cell>
          <cell r="C13961" t="str">
            <v>OPER-ANL-ECCR-BACKOFFICE 907A</v>
          </cell>
          <cell r="D13961">
            <v>16742.59</v>
          </cell>
          <cell r="E13961" t="str">
            <v>UCUS.00000049.02.02.01</v>
          </cell>
          <cell r="F13961" t="str">
            <v>SAP</v>
          </cell>
          <cell r="G13961" t="str">
            <v>CM</v>
          </cell>
          <cell r="H13961" t="str">
            <v>101</v>
          </cell>
          <cell r="I13961" t="str">
            <v>S</v>
          </cell>
          <cell r="M13961" t="str">
            <v>2015/07/1/2/A/0</v>
          </cell>
        </row>
        <row r="13962">
          <cell r="A13962" t="str">
            <v>13961</v>
          </cell>
          <cell r="B13962" t="str">
            <v>UCUS.00000051.09.01.01</v>
          </cell>
          <cell r="C13962" t="str">
            <v>IPC-ECCR-ADMIN-MGMT 907A</v>
          </cell>
          <cell r="D13962">
            <v>-368.37</v>
          </cell>
          <cell r="E13962" t="str">
            <v>UCUS.00000051.09.01.01</v>
          </cell>
          <cell r="F13962" t="str">
            <v>SAP</v>
          </cell>
          <cell r="G13962" t="str">
            <v>CM</v>
          </cell>
          <cell r="H13962" t="str">
            <v>101</v>
          </cell>
          <cell r="I13962" t="str">
            <v>S</v>
          </cell>
          <cell r="M13962" t="str">
            <v>2015/07/1/2/A/0</v>
          </cell>
        </row>
        <row r="13963">
          <cell r="A13963" t="str">
            <v>13962</v>
          </cell>
          <cell r="B13963" t="str">
            <v>UCUS.00000051.13.01.01</v>
          </cell>
          <cell r="C13963" t="str">
            <v>IPC-HIGH-EFFICENCY-HVAC 908A</v>
          </cell>
          <cell r="D13963">
            <v>33472.47</v>
          </cell>
          <cell r="E13963" t="str">
            <v>UCUS.00000051.13.01.01</v>
          </cell>
          <cell r="F13963" t="str">
            <v>SAP</v>
          </cell>
          <cell r="G13963" t="str">
            <v>CM</v>
          </cell>
          <cell r="H13963" t="str">
            <v>107</v>
          </cell>
          <cell r="I13963" t="str">
            <v>S</v>
          </cell>
          <cell r="M13963" t="str">
            <v>2015/07/1/2/A/0</v>
          </cell>
        </row>
        <row r="13964">
          <cell r="A13964" t="str">
            <v>13963</v>
          </cell>
          <cell r="B13964" t="str">
            <v>UCUS.00000052.09.01.01</v>
          </cell>
          <cell r="C13964" t="str">
            <v>MAJOR-ACCTS-N_W-ECCR-ADMIN-MGMT 907A</v>
          </cell>
          <cell r="D13964">
            <v>0</v>
          </cell>
          <cell r="E13964" t="str">
            <v>UCUS.00000052.09.01.01</v>
          </cell>
          <cell r="F13964" t="str">
            <v>SAP</v>
          </cell>
          <cell r="G13964" t="str">
            <v>ZZ</v>
          </cell>
          <cell r="H13964" t="str">
            <v>101</v>
          </cell>
          <cell r="I13964" t="str">
            <v>S</v>
          </cell>
          <cell r="M13964" t="str">
            <v>2015/07/1/2/A/0</v>
          </cell>
        </row>
        <row r="13965">
          <cell r="A13965" t="str">
            <v>13964</v>
          </cell>
          <cell r="B13965" t="str">
            <v>UCUS.00000053.08.01.01</v>
          </cell>
          <cell r="C13965" t="str">
            <v>NATIONAL-ACCTS-ECCR-FIELD-ADMIN 908A</v>
          </cell>
          <cell r="D13965">
            <v>527.80999999999995</v>
          </cell>
          <cell r="E13965" t="str">
            <v>UCUS.00000053.08.01.01</v>
          </cell>
          <cell r="F13965" t="str">
            <v>SAP</v>
          </cell>
          <cell r="G13965" t="str">
            <v>CM</v>
          </cell>
          <cell r="H13965" t="str">
            <v>101</v>
          </cell>
          <cell r="I13965" t="str">
            <v>S</v>
          </cell>
          <cell r="M13965" t="str">
            <v>2015/07/1/2/A/0</v>
          </cell>
        </row>
        <row r="13966">
          <cell r="A13966" t="str">
            <v>13965</v>
          </cell>
          <cell r="B13966" t="str">
            <v>UCUS.00000054.02.02.01</v>
          </cell>
          <cell r="C13966" t="str">
            <v>GOVT-ACCTS-ECCR-BACKOFFICE 907A</v>
          </cell>
          <cell r="D13966">
            <v>1393.05</v>
          </cell>
          <cell r="E13966" t="str">
            <v>UCUS.00000054.02.02.01</v>
          </cell>
          <cell r="F13966" t="str">
            <v>SAP</v>
          </cell>
          <cell r="G13966" t="str">
            <v>CM</v>
          </cell>
          <cell r="H13966" t="str">
            <v>101</v>
          </cell>
          <cell r="I13966" t="str">
            <v>S</v>
          </cell>
          <cell r="M13966" t="str">
            <v>2015/07/1/2/A/0</v>
          </cell>
        </row>
        <row r="13967">
          <cell r="A13967" t="str">
            <v>13966</v>
          </cell>
          <cell r="B13967" t="str">
            <v>UCUS.00000055.05.01.01</v>
          </cell>
          <cell r="C13967" t="str">
            <v>SMB-N_W-ECCR-ADMIN-MGMT 907A</v>
          </cell>
          <cell r="D13967">
            <v>41.64</v>
          </cell>
          <cell r="E13967" t="str">
            <v>UCUS.00000055.05.01.01</v>
          </cell>
          <cell r="F13967" t="str">
            <v>SAP</v>
          </cell>
          <cell r="G13967" t="str">
            <v>CM</v>
          </cell>
          <cell r="H13967" t="str">
            <v>101</v>
          </cell>
          <cell r="I13967" t="str">
            <v>S</v>
          </cell>
          <cell r="M13967" t="str">
            <v>2015/07/1/2/A/0</v>
          </cell>
        </row>
        <row r="13968">
          <cell r="A13968" t="str">
            <v>13967</v>
          </cell>
          <cell r="B13968" t="str">
            <v>UCUS.00000056.09.01.01</v>
          </cell>
          <cell r="C13968" t="str">
            <v>CUST-TECH-SUPP-ECCR-ADMIN-MGMT 907A</v>
          </cell>
          <cell r="D13968">
            <v>6857.29</v>
          </cell>
          <cell r="E13968" t="str">
            <v>UCUS.00000056.09.01.01</v>
          </cell>
          <cell r="F13968" t="str">
            <v>SAP</v>
          </cell>
          <cell r="G13968" t="str">
            <v>CM</v>
          </cell>
          <cell r="H13968" t="str">
            <v>101</v>
          </cell>
          <cell r="I13968" t="str">
            <v>S</v>
          </cell>
          <cell r="M13968" t="str">
            <v>2015/07/1/2/A/0</v>
          </cell>
        </row>
        <row r="13969">
          <cell r="A13969" t="str">
            <v>13968</v>
          </cell>
          <cell r="B13969" t="str">
            <v>UCUS.00000090.40.01.01</v>
          </cell>
          <cell r="C13969" t="str">
            <v>COST &amp; PERF RESIDENTIAL AIR COND 908A</v>
          </cell>
          <cell r="D13969">
            <v>0</v>
          </cell>
          <cell r="E13969" t="str">
            <v>UCUS.00000090.40.01.01</v>
          </cell>
          <cell r="F13969" t="str">
            <v>SAP</v>
          </cell>
          <cell r="G13969" t="str">
            <v>ZZ</v>
          </cell>
          <cell r="H13969" t="str">
            <v>107</v>
          </cell>
          <cell r="I13969" t="str">
            <v>S</v>
          </cell>
          <cell r="M13969" t="str">
            <v>2015/07/1/2/A/0</v>
          </cell>
        </row>
        <row r="13970">
          <cell r="A13970" t="str">
            <v>13969</v>
          </cell>
          <cell r="B13970" t="str">
            <v>UCUS.00000090.51.01.02</v>
          </cell>
          <cell r="C13970" t="str">
            <v>COST &amp; PERFORMANCE ADMIN ECCR 910A</v>
          </cell>
          <cell r="D13970">
            <v>26998.92</v>
          </cell>
          <cell r="E13970" t="str">
            <v>UCUS.00000090.51.01.02</v>
          </cell>
          <cell r="F13970" t="str">
            <v>SAP</v>
          </cell>
          <cell r="G13970" t="str">
            <v>CM</v>
          </cell>
          <cell r="H13970" t="str">
            <v>101</v>
          </cell>
          <cell r="I13970" t="str">
            <v>S</v>
          </cell>
          <cell r="M13970" t="str">
            <v>2015/07/1/2/A/0</v>
          </cell>
        </row>
        <row r="13971">
          <cell r="A13971" t="str">
            <v>13970</v>
          </cell>
          <cell r="B13971" t="str">
            <v>UCUS.00000090.54.01.01</v>
          </cell>
          <cell r="C13971" t="str">
            <v>COST &amp; PERF RES SLR WATER HEAT PGM 908A</v>
          </cell>
          <cell r="D13971">
            <v>0</v>
          </cell>
          <cell r="E13971" t="str">
            <v>UCUS.00000090.54.01.01</v>
          </cell>
          <cell r="F13971" t="str">
            <v>SAP</v>
          </cell>
          <cell r="G13971" t="str">
            <v>ZZ</v>
          </cell>
          <cell r="H13971" t="str">
            <v>194</v>
          </cell>
          <cell r="I13971" t="str">
            <v>S</v>
          </cell>
          <cell r="M13971" t="str">
            <v>2015/07/1/2/A/0</v>
          </cell>
        </row>
        <row r="13972">
          <cell r="A13972" t="str">
            <v>13971</v>
          </cell>
          <cell r="B13972" t="str">
            <v>UCUS.00000090.56.01.01</v>
          </cell>
          <cell r="C13972" t="str">
            <v>COST &amp; PERF BUS SOLAR WATER HEATING 908A</v>
          </cell>
          <cell r="D13972">
            <v>0</v>
          </cell>
          <cell r="E13972" t="str">
            <v>UCUS.00000090.56.01.01</v>
          </cell>
          <cell r="F13972" t="str">
            <v>SAP</v>
          </cell>
          <cell r="G13972" t="str">
            <v>ZZ</v>
          </cell>
          <cell r="H13972" t="str">
            <v>196</v>
          </cell>
          <cell r="I13972" t="str">
            <v>S</v>
          </cell>
          <cell r="M13972" t="str">
            <v>2015/07/1/2/A/0</v>
          </cell>
        </row>
        <row r="13973">
          <cell r="A13973" t="str">
            <v>13972</v>
          </cell>
          <cell r="B13973" t="str">
            <v>UCUS.00000090.57.01.01</v>
          </cell>
          <cell r="C13973" t="str">
            <v>COST &amp; PERF BUSINESS PHOTOVOLTAICS 908A</v>
          </cell>
          <cell r="D13973">
            <v>0</v>
          </cell>
          <cell r="E13973" t="str">
            <v>UCUS.00000090.57.01.01</v>
          </cell>
          <cell r="F13973" t="str">
            <v>SAP</v>
          </cell>
          <cell r="G13973" t="str">
            <v>ZZ</v>
          </cell>
          <cell r="H13973" t="str">
            <v>198</v>
          </cell>
          <cell r="I13973" t="str">
            <v>S</v>
          </cell>
          <cell r="M13973" t="str">
            <v>2015/07/1/2/A/0</v>
          </cell>
        </row>
        <row r="13974">
          <cell r="A13974" t="str">
            <v>13973</v>
          </cell>
          <cell r="B13974" t="str">
            <v>UCUS.00000091.03.01.02</v>
          </cell>
          <cell r="C13974" t="str">
            <v>DSM REG &amp; IND ADMIN ECCR 910A</v>
          </cell>
          <cell r="D13974">
            <v>3456.78</v>
          </cell>
          <cell r="E13974" t="str">
            <v>UCUS.00000091.03.01.02</v>
          </cell>
          <cell r="F13974" t="str">
            <v>SAP</v>
          </cell>
          <cell r="G13974" t="str">
            <v>CM</v>
          </cell>
          <cell r="H13974" t="str">
            <v>101</v>
          </cell>
          <cell r="I13974" t="str">
            <v>S</v>
          </cell>
          <cell r="M13974" t="str">
            <v>2015/07/1/2/A/0</v>
          </cell>
        </row>
        <row r="13975">
          <cell r="A13975" t="str">
            <v>13974</v>
          </cell>
          <cell r="B13975" t="str">
            <v>UCUS.00000092.16.01.02</v>
          </cell>
          <cell r="D13975">
            <v>3161.87</v>
          </cell>
          <cell r="E13975" t="str">
            <v>UCUS.00000092.16.01.02</v>
          </cell>
          <cell r="F13975" t="str">
            <v>SAP</v>
          </cell>
          <cell r="G13975" t="str">
            <v>CM</v>
          </cell>
          <cell r="H13975" t="str">
            <v>101</v>
          </cell>
          <cell r="I13975" t="str">
            <v>S</v>
          </cell>
          <cell r="M13975" t="str">
            <v>2015/07/1/2/A/0</v>
          </cell>
        </row>
        <row r="13976">
          <cell r="A13976" t="str">
            <v>13975</v>
          </cell>
          <cell r="B13976" t="str">
            <v>UCUS.00000092.27.01.01</v>
          </cell>
          <cell r="D13976">
            <v>0</v>
          </cell>
          <cell r="E13976" t="str">
            <v>UCUS.00000092.27.01.01</v>
          </cell>
          <cell r="F13976" t="str">
            <v>SAP</v>
          </cell>
          <cell r="G13976" t="str">
            <v>ZZ</v>
          </cell>
          <cell r="H13976" t="str">
            <v>101</v>
          </cell>
          <cell r="I13976" t="str">
            <v>S</v>
          </cell>
          <cell r="M13976" t="str">
            <v>2015/07/1/2/A/0</v>
          </cell>
        </row>
        <row r="13977">
          <cell r="A13977" t="str">
            <v>13976</v>
          </cell>
          <cell r="B13977" t="str">
            <v>UCUS.00000092.29.01.01</v>
          </cell>
          <cell r="C13977" t="str">
            <v>RES MKT RESIDENTIAL AIR COND 908A</v>
          </cell>
          <cell r="D13977">
            <v>9914.09</v>
          </cell>
          <cell r="E13977" t="str">
            <v>UCUS.00000092.29.01.01</v>
          </cell>
          <cell r="F13977" t="str">
            <v>SAP</v>
          </cell>
          <cell r="G13977" t="str">
            <v>CM</v>
          </cell>
          <cell r="H13977" t="str">
            <v>107</v>
          </cell>
          <cell r="I13977" t="str">
            <v>S</v>
          </cell>
          <cell r="M13977" t="str">
            <v>2015/07/1/2/A/0</v>
          </cell>
        </row>
        <row r="13978">
          <cell r="A13978" t="str">
            <v>13977</v>
          </cell>
          <cell r="B13978" t="str">
            <v>UCUS.00000092.30.01.01</v>
          </cell>
          <cell r="C13978" t="str">
            <v>RES MKT RES HVAC STRAIGHT COOL AC 908A</v>
          </cell>
          <cell r="D13978">
            <v>1452781</v>
          </cell>
          <cell r="E13978" t="str">
            <v>UCUS.00000092.30.01.01</v>
          </cell>
          <cell r="F13978" t="str">
            <v>SAP</v>
          </cell>
          <cell r="G13978" t="str">
            <v>CM</v>
          </cell>
          <cell r="H13978" t="str">
            <v>107</v>
          </cell>
          <cell r="I13978" t="str">
            <v>S</v>
          </cell>
          <cell r="M13978" t="str">
            <v>2015/07/1/2/A/0</v>
          </cell>
        </row>
        <row r="13979">
          <cell r="A13979" t="str">
            <v>13978</v>
          </cell>
          <cell r="B13979" t="str">
            <v>UCUS.00000092.32.01.01</v>
          </cell>
          <cell r="C13979" t="str">
            <v>RES MKT RES HVAC  PLENUM SEAL 908A</v>
          </cell>
          <cell r="D13979">
            <v>108090</v>
          </cell>
          <cell r="E13979" t="str">
            <v>UCUS.00000092.32.01.01</v>
          </cell>
          <cell r="F13979" t="str">
            <v>SAP</v>
          </cell>
          <cell r="G13979" t="str">
            <v>CM</v>
          </cell>
          <cell r="H13979" t="str">
            <v>107</v>
          </cell>
          <cell r="I13979" t="str">
            <v>S</v>
          </cell>
          <cell r="M13979" t="str">
            <v>2015/07/1/2/A/0</v>
          </cell>
        </row>
        <row r="13980">
          <cell r="A13980" t="str">
            <v>13979</v>
          </cell>
          <cell r="B13980" t="str">
            <v>UCUS.00000092.34.01.01</v>
          </cell>
          <cell r="C13980" t="str">
            <v>RES MKT RES HVAC ECM AIR HAND UNT 908A</v>
          </cell>
          <cell r="D13980">
            <v>162850</v>
          </cell>
          <cell r="E13980" t="str">
            <v>UCUS.00000092.34.01.01</v>
          </cell>
          <cell r="F13980" t="str">
            <v>SAP</v>
          </cell>
          <cell r="G13980" t="str">
            <v>CM</v>
          </cell>
          <cell r="H13980" t="str">
            <v>107</v>
          </cell>
          <cell r="I13980" t="str">
            <v>S</v>
          </cell>
          <cell r="M13980" t="str">
            <v>2015/07/1/2/A/0</v>
          </cell>
        </row>
        <row r="13981">
          <cell r="A13981" t="str">
            <v>13980</v>
          </cell>
          <cell r="B13981" t="str">
            <v>UCUS.00000092.46.01.01</v>
          </cell>
          <cell r="D13981">
            <v>0</v>
          </cell>
          <cell r="E13981" t="str">
            <v>UCUS.00000092.46.01.01</v>
          </cell>
          <cell r="F13981" t="str">
            <v>SAP</v>
          </cell>
          <cell r="G13981" t="str">
            <v>ZZ</v>
          </cell>
          <cell r="H13981" t="str">
            <v>101</v>
          </cell>
          <cell r="I13981" t="str">
            <v>S</v>
          </cell>
          <cell r="M13981" t="str">
            <v>2015/07/1/2/A/0</v>
          </cell>
        </row>
        <row r="13982">
          <cell r="A13982" t="str">
            <v>13981</v>
          </cell>
          <cell r="B13982" t="str">
            <v>UCUS.00000093.46.01.01</v>
          </cell>
          <cell r="C13982" t="str">
            <v>BUSINESS MARKET ADMIN ECCR 907A</v>
          </cell>
          <cell r="D13982">
            <v>17032.91</v>
          </cell>
          <cell r="E13982" t="str">
            <v>UCUS.00000093.46.01.01</v>
          </cell>
          <cell r="F13982" t="str">
            <v>SAP</v>
          </cell>
          <cell r="G13982" t="str">
            <v>CM</v>
          </cell>
          <cell r="H13982" t="str">
            <v>101</v>
          </cell>
          <cell r="I13982" t="str">
            <v>S</v>
          </cell>
          <cell r="M13982" t="str">
            <v>2015/07/1/2/A/0</v>
          </cell>
        </row>
        <row r="13983">
          <cell r="A13983" t="str">
            <v>13982</v>
          </cell>
          <cell r="B13983" t="str">
            <v>UCUS.00000093.46.01.02</v>
          </cell>
          <cell r="D13983">
            <v>143.08000000000001</v>
          </cell>
          <cell r="E13983" t="str">
            <v>UCUS.00000093.46.01.02</v>
          </cell>
          <cell r="F13983" t="str">
            <v>SAP</v>
          </cell>
          <cell r="G13983" t="str">
            <v>CM</v>
          </cell>
          <cell r="H13983" t="str">
            <v>101</v>
          </cell>
          <cell r="I13983" t="str">
            <v>S</v>
          </cell>
          <cell r="M13983" t="str">
            <v>2015/07/1/2/A/0</v>
          </cell>
        </row>
        <row r="13984">
          <cell r="A13984" t="str">
            <v>13983</v>
          </cell>
          <cell r="B13984" t="str">
            <v>UCUS.00000094.02.01.02</v>
          </cell>
          <cell r="C13984" t="str">
            <v>PRODUCT DEVELOPMENT ADMIN ECCR 910A</v>
          </cell>
          <cell r="D13984">
            <v>1171.06</v>
          </cell>
          <cell r="E13984" t="str">
            <v>UCUS.00000094.02.01.02</v>
          </cell>
          <cell r="F13984" t="str">
            <v>SAP</v>
          </cell>
          <cell r="G13984" t="str">
            <v>CM</v>
          </cell>
          <cell r="H13984" t="str">
            <v>101</v>
          </cell>
          <cell r="I13984" t="str">
            <v>S</v>
          </cell>
          <cell r="M13984" t="str">
            <v>2015/07/1/2/A/0</v>
          </cell>
        </row>
        <row r="13985">
          <cell r="A13985" t="str">
            <v>13984</v>
          </cell>
          <cell r="B13985" t="str">
            <v>UCUS.00000094.07.01.01</v>
          </cell>
          <cell r="C13985" t="str">
            <v>PROD DEV RES PHOTOVOLTAIC PROGRAM</v>
          </cell>
          <cell r="D13985">
            <v>152295.67999999999</v>
          </cell>
          <cell r="E13985" t="str">
            <v>UCUS.00000094.07.01.01</v>
          </cell>
          <cell r="F13985" t="str">
            <v>SAP</v>
          </cell>
          <cell r="G13985" t="str">
            <v>CM</v>
          </cell>
          <cell r="H13985" t="str">
            <v>197</v>
          </cell>
          <cell r="I13985" t="str">
            <v>S</v>
          </cell>
          <cell r="M13985" t="str">
            <v>2015/07/1/2/A/0</v>
          </cell>
        </row>
        <row r="13986">
          <cell r="A13986" t="str">
            <v>13985</v>
          </cell>
          <cell r="B13986" t="str">
            <v>UCUS.00000094.08.01.01</v>
          </cell>
          <cell r="C13986" t="str">
            <v>PROD DEV RES SOLAR WATER HEAT PGM</v>
          </cell>
          <cell r="D13986">
            <v>80959.03</v>
          </cell>
          <cell r="E13986" t="str">
            <v>UCUS.00000094.08.01.01</v>
          </cell>
          <cell r="F13986" t="str">
            <v>SAP</v>
          </cell>
          <cell r="G13986" t="str">
            <v>CM</v>
          </cell>
          <cell r="H13986" t="str">
            <v>194</v>
          </cell>
          <cell r="I13986" t="str">
            <v>S</v>
          </cell>
          <cell r="M13986" t="str">
            <v>2015/07/1/2/A/0</v>
          </cell>
        </row>
        <row r="13987">
          <cell r="A13987" t="str">
            <v>13986</v>
          </cell>
          <cell r="B13987" t="str">
            <v>UCUS.00000094.09.01.01</v>
          </cell>
          <cell r="D13987">
            <v>7977.93</v>
          </cell>
          <cell r="E13987" t="str">
            <v>UCUS.00000094.09.01.01</v>
          </cell>
          <cell r="F13987" t="str">
            <v>SAP</v>
          </cell>
          <cell r="G13987" t="str">
            <v>CM</v>
          </cell>
          <cell r="H13987" t="str">
            <v>200</v>
          </cell>
          <cell r="I13987" t="str">
            <v>S</v>
          </cell>
          <cell r="M13987" t="str">
            <v>2015/07/1/2/A/0</v>
          </cell>
        </row>
        <row r="13988">
          <cell r="A13988" t="str">
            <v>13987</v>
          </cell>
          <cell r="B13988" t="str">
            <v>UCUS.00000094.11.01.01</v>
          </cell>
          <cell r="C13988" t="str">
            <v>PROD DEV RES SOLAR WH LINC NC PGM</v>
          </cell>
          <cell r="D13988">
            <v>49263.65</v>
          </cell>
          <cell r="E13988" t="str">
            <v>UCUS.00000094.11.01.01</v>
          </cell>
          <cell r="F13988" t="str">
            <v>SAP</v>
          </cell>
          <cell r="G13988" t="str">
            <v>CM</v>
          </cell>
          <cell r="H13988" t="str">
            <v>195</v>
          </cell>
          <cell r="I13988" t="str">
            <v>S</v>
          </cell>
          <cell r="M13988" t="str">
            <v>2015/07/1/2/A/0</v>
          </cell>
        </row>
        <row r="13989">
          <cell r="A13989" t="str">
            <v>13988</v>
          </cell>
          <cell r="B13989" t="str">
            <v>UCUS.00000094.12.01.01</v>
          </cell>
          <cell r="C13989" t="str">
            <v>PROD DEV BUS SOLAR WATER HEATING</v>
          </cell>
          <cell r="D13989">
            <v>2479.4899999999998</v>
          </cell>
          <cell r="E13989" t="str">
            <v>UCUS.00000094.12.01.01</v>
          </cell>
          <cell r="F13989" t="str">
            <v>SAP</v>
          </cell>
          <cell r="G13989" t="str">
            <v>CM</v>
          </cell>
          <cell r="H13989" t="str">
            <v>196</v>
          </cell>
          <cell r="I13989" t="str">
            <v>S</v>
          </cell>
          <cell r="M13989" t="str">
            <v>2015/07/1/2/A/0</v>
          </cell>
        </row>
        <row r="13990">
          <cell r="A13990" t="str">
            <v>13989</v>
          </cell>
          <cell r="B13990" t="str">
            <v>UCUS.00000094.13.01.01</v>
          </cell>
          <cell r="C13990" t="str">
            <v>PROD DEV BUSINESS PHOTOVOLTAICS</v>
          </cell>
          <cell r="D13990">
            <v>443012.23</v>
          </cell>
          <cell r="E13990" t="str">
            <v>UCUS.00000094.13.01.01</v>
          </cell>
          <cell r="F13990" t="str">
            <v>SAP</v>
          </cell>
          <cell r="G13990" t="str">
            <v>CM</v>
          </cell>
          <cell r="H13990" t="str">
            <v>198</v>
          </cell>
          <cell r="I13990" t="str">
            <v>S</v>
          </cell>
          <cell r="M13990" t="str">
            <v>2015/07/1/2/A/0</v>
          </cell>
        </row>
        <row r="13991">
          <cell r="A13991" t="str">
            <v>13990</v>
          </cell>
          <cell r="B13991" t="str">
            <v>UCUS.00000094.14.01.01</v>
          </cell>
          <cell r="C13991" t="str">
            <v>PROD DEV BUS PV FOR SCHOOLS</v>
          </cell>
          <cell r="D13991">
            <v>2165.59</v>
          </cell>
          <cell r="E13991" t="str">
            <v>UCUS.00000094.14.01.01</v>
          </cell>
          <cell r="F13991" t="str">
            <v>SAP</v>
          </cell>
          <cell r="G13991" t="str">
            <v>CM</v>
          </cell>
          <cell r="H13991" t="str">
            <v>199</v>
          </cell>
          <cell r="I13991" t="str">
            <v>S</v>
          </cell>
          <cell r="M13991" t="str">
            <v>2015/07/1/2/A/0</v>
          </cell>
        </row>
        <row r="13992">
          <cell r="A13992" t="str">
            <v>13991</v>
          </cell>
          <cell r="B13992" t="str">
            <v>UCUS.00000094.15.01.01</v>
          </cell>
          <cell r="C13992" t="str">
            <v>PROD DEV SOLAR PILOT ADM COMMON</v>
          </cell>
          <cell r="D13992">
            <v>6697.16</v>
          </cell>
          <cell r="E13992" t="str">
            <v>UCUS.00000094.15.01.01</v>
          </cell>
          <cell r="F13992" t="str">
            <v>SAP</v>
          </cell>
          <cell r="G13992" t="str">
            <v>CM</v>
          </cell>
          <cell r="H13992" t="str">
            <v>201</v>
          </cell>
          <cell r="I13992" t="str">
            <v>S</v>
          </cell>
          <cell r="M13992" t="str">
            <v>2015/07/1/2/A/0</v>
          </cell>
        </row>
        <row r="13993">
          <cell r="A13993" t="str">
            <v>13992</v>
          </cell>
          <cell r="B13993" t="str">
            <v>UCUS.00000150.09.01.01</v>
          </cell>
          <cell r="C13993" t="str">
            <v>MAJOR-ACCTS-D_B-ECCR-ADMIN-MGMT 907A</v>
          </cell>
          <cell r="D13993">
            <v>0</v>
          </cell>
          <cell r="E13993" t="str">
            <v>UCUS.00000150.09.01.01</v>
          </cell>
          <cell r="F13993" t="str">
            <v>SAP</v>
          </cell>
          <cell r="G13993" t="str">
            <v>ZZ</v>
          </cell>
          <cell r="H13993" t="str">
            <v>101</v>
          </cell>
          <cell r="I13993" t="str">
            <v>S</v>
          </cell>
          <cell r="M13993" t="str">
            <v>2015/07/1/2/A/0</v>
          </cell>
        </row>
        <row r="13994">
          <cell r="A13994" t="str">
            <v>13993</v>
          </cell>
          <cell r="B13994" t="str">
            <v>UCUS.00000150.09.02.01</v>
          </cell>
          <cell r="C13994" t="str">
            <v>MAJOR-ACCTS-D_B-ECCR-FIELD-ADMIN 908A</v>
          </cell>
          <cell r="D13994">
            <v>0</v>
          </cell>
          <cell r="E13994" t="str">
            <v>UCUS.00000150.09.02.01</v>
          </cell>
          <cell r="F13994" t="str">
            <v>SAP</v>
          </cell>
          <cell r="G13994" t="str">
            <v>ZZ</v>
          </cell>
          <cell r="H13994" t="str">
            <v>101</v>
          </cell>
          <cell r="I13994" t="str">
            <v>S</v>
          </cell>
          <cell r="M13994" t="str">
            <v>2015/07/1/2/A/0</v>
          </cell>
        </row>
        <row r="13995">
          <cell r="A13995" t="str">
            <v>13994</v>
          </cell>
          <cell r="B13995" t="str">
            <v>UCUS.00000151.02.01.01</v>
          </cell>
          <cell r="C13995" t="str">
            <v>MAJOR-ACCTS-ADM-ECCR-ADMIN-MGMT 907A</v>
          </cell>
          <cell r="D13995">
            <v>8245.91</v>
          </cell>
          <cell r="E13995" t="str">
            <v>UCUS.00000151.02.01.01</v>
          </cell>
          <cell r="F13995" t="str">
            <v>SAP</v>
          </cell>
          <cell r="G13995" t="str">
            <v>CM</v>
          </cell>
          <cell r="H13995" t="str">
            <v>101</v>
          </cell>
          <cell r="I13995" t="str">
            <v>S</v>
          </cell>
          <cell r="M13995" t="str">
            <v>2015/07/1/2/A/0</v>
          </cell>
        </row>
        <row r="13996">
          <cell r="A13996" t="str">
            <v>13995</v>
          </cell>
          <cell r="B13996" t="str">
            <v>UCUS.00000152.05.01.01</v>
          </cell>
          <cell r="C13996" t="str">
            <v>SMB-D_B-ECCR-ADMIN-MGMT 907A</v>
          </cell>
          <cell r="D13996">
            <v>0</v>
          </cell>
          <cell r="E13996" t="str">
            <v>UCUS.00000152.05.01.01</v>
          </cell>
          <cell r="F13996" t="str">
            <v>SAP</v>
          </cell>
          <cell r="G13996" t="str">
            <v>ZZ</v>
          </cell>
          <cell r="H13996" t="str">
            <v>101</v>
          </cell>
          <cell r="I13996" t="str">
            <v>S</v>
          </cell>
          <cell r="M13996" t="str">
            <v>2015/07/1/2/A/0</v>
          </cell>
        </row>
        <row r="13997">
          <cell r="A13997" t="str">
            <v>13996</v>
          </cell>
          <cell r="B13997" t="str">
            <v>UCUS.00000152.05.02.01</v>
          </cell>
          <cell r="C13997" t="str">
            <v>SMB-D_B-ECCR-FIELD-ADMIN 908A</v>
          </cell>
          <cell r="D13997">
            <v>0</v>
          </cell>
          <cell r="E13997" t="str">
            <v>UCUS.00000152.05.02.01</v>
          </cell>
          <cell r="F13997" t="str">
            <v>SAP</v>
          </cell>
          <cell r="G13997" t="str">
            <v>ZZ</v>
          </cell>
          <cell r="H13997" t="str">
            <v>101</v>
          </cell>
          <cell r="I13997" t="str">
            <v>S</v>
          </cell>
          <cell r="M13997" t="str">
            <v>2015/07/1/2/A/0</v>
          </cell>
        </row>
        <row r="13998">
          <cell r="A13998" t="str">
            <v>13997</v>
          </cell>
          <cell r="B13998" t="str">
            <v>UCUS.00000153.02.01.01</v>
          </cell>
          <cell r="C13998" t="str">
            <v>SMB--ECCR-ADMIN-MGMT 907A</v>
          </cell>
          <cell r="D13998">
            <v>-782.08</v>
          </cell>
          <cell r="E13998" t="str">
            <v>UCUS.00000153.02.01.01</v>
          </cell>
          <cell r="F13998" t="str">
            <v>SAP</v>
          </cell>
          <cell r="G13998" t="str">
            <v>CM</v>
          </cell>
          <cell r="H13998" t="str">
            <v>101</v>
          </cell>
          <cell r="I13998" t="str">
            <v>S</v>
          </cell>
          <cell r="M13998" t="str">
            <v>2015/07/1/2/A/0</v>
          </cell>
        </row>
        <row r="13999">
          <cell r="A13999" t="str">
            <v>13998</v>
          </cell>
          <cell r="B13999" t="str">
            <v>UCUS.00000154.07.01.01</v>
          </cell>
          <cell r="C13999" t="str">
            <v>GOVT-ACCTS-N_W-ECCR-ADMIN-MGMT 907A</v>
          </cell>
          <cell r="D13999">
            <v>0</v>
          </cell>
          <cell r="E13999" t="str">
            <v>UCUS.00000154.07.01.01</v>
          </cell>
          <cell r="F13999" t="str">
            <v>SAP</v>
          </cell>
          <cell r="G13999" t="str">
            <v>ZZ</v>
          </cell>
          <cell r="H13999" t="str">
            <v>101</v>
          </cell>
          <cell r="I13999" t="str">
            <v>S</v>
          </cell>
          <cell r="M13999" t="str">
            <v>2015/07/1/2/A/0</v>
          </cell>
        </row>
        <row r="14000">
          <cell r="A14000" t="str">
            <v>13999</v>
          </cell>
          <cell r="B14000" t="str">
            <v>UCUS.00000154.07.02.01</v>
          </cell>
          <cell r="C14000" t="str">
            <v>GOVT-ACCTS-N_W-ECCR-FIELD-ADMIN 908A</v>
          </cell>
          <cell r="D14000">
            <v>0</v>
          </cell>
          <cell r="E14000" t="str">
            <v>UCUS.00000154.07.02.01</v>
          </cell>
          <cell r="F14000" t="str">
            <v>SAP</v>
          </cell>
          <cell r="G14000" t="str">
            <v>ZZ</v>
          </cell>
          <cell r="H14000" t="str">
            <v>101</v>
          </cell>
          <cell r="I14000" t="str">
            <v>S</v>
          </cell>
          <cell r="M14000" t="str">
            <v>2015/07/1/2/A/0</v>
          </cell>
        </row>
        <row r="14001">
          <cell r="A14001" t="str">
            <v>14000</v>
          </cell>
          <cell r="B14001" t="str">
            <v>UCUS.00000155.07.01.01</v>
          </cell>
          <cell r="C14001" t="str">
            <v>GOVT-ACCTS-D_B-ECCR-ADMIN-MGMT 907A</v>
          </cell>
          <cell r="D14001">
            <v>0</v>
          </cell>
          <cell r="E14001" t="str">
            <v>UCUS.00000155.07.01.01</v>
          </cell>
          <cell r="F14001" t="str">
            <v>SAP</v>
          </cell>
          <cell r="G14001" t="str">
            <v>ZZ</v>
          </cell>
          <cell r="H14001" t="str">
            <v>101</v>
          </cell>
          <cell r="I14001" t="str">
            <v>S</v>
          </cell>
          <cell r="M14001" t="str">
            <v>2015/07/1/2/A/0</v>
          </cell>
        </row>
        <row r="14002">
          <cell r="A14002" t="str">
            <v>14001</v>
          </cell>
          <cell r="B14002" t="str">
            <v>UCUS.00000155.07.02.01</v>
          </cell>
          <cell r="C14002" t="str">
            <v>GOVT-ACCTS-D_B-ECCR-FIELD-ADMIN 908A</v>
          </cell>
          <cell r="D14002">
            <v>0</v>
          </cell>
          <cell r="E14002" t="str">
            <v>UCUS.00000155.07.02.01</v>
          </cell>
          <cell r="F14002" t="str">
            <v>SAP</v>
          </cell>
          <cell r="G14002" t="str">
            <v>ZZ</v>
          </cell>
          <cell r="H14002" t="str">
            <v>101</v>
          </cell>
          <cell r="I14002" t="str">
            <v>S</v>
          </cell>
          <cell r="M14002" t="str">
            <v>2015/07/1/2/A/0</v>
          </cell>
        </row>
        <row r="14003">
          <cell r="A14003" t="str">
            <v>14002</v>
          </cell>
          <cell r="B14003" t="str">
            <v>UCUS.00000156.09.01.01</v>
          </cell>
          <cell r="C14003" t="str">
            <v>RES-CNTR-SALES-BU-ECCR-ADMIN-MGMT 907A</v>
          </cell>
          <cell r="D14003">
            <v>-1.57</v>
          </cell>
          <cell r="E14003" t="str">
            <v>UCUS.00000156.09.01.01</v>
          </cell>
          <cell r="F14003" t="str">
            <v>SAP</v>
          </cell>
          <cell r="G14003" t="str">
            <v>CM</v>
          </cell>
          <cell r="H14003" t="str">
            <v>101</v>
          </cell>
          <cell r="I14003" t="str">
            <v>S</v>
          </cell>
          <cell r="M14003" t="str">
            <v>2015/07/1/2/A/0</v>
          </cell>
        </row>
        <row r="14004">
          <cell r="A14004" t="str">
            <v>14003</v>
          </cell>
          <cell r="B14004" t="str">
            <v>UCUS.00000156.09.02.01</v>
          </cell>
          <cell r="C14004" t="str">
            <v>RES-CNTR-SALES-BU-ECCR-FIELD-ADMIN 908A</v>
          </cell>
          <cell r="D14004">
            <v>0</v>
          </cell>
          <cell r="E14004" t="str">
            <v>UCUS.00000156.09.02.01</v>
          </cell>
          <cell r="F14004" t="str">
            <v>SAP</v>
          </cell>
          <cell r="G14004" t="str">
            <v>ZZ</v>
          </cell>
          <cell r="H14004" t="str">
            <v>101</v>
          </cell>
          <cell r="I14004" t="str">
            <v>S</v>
          </cell>
          <cell r="M14004" t="str">
            <v>2015/07/1/2/A/0</v>
          </cell>
        </row>
        <row r="14005">
          <cell r="A14005" t="str">
            <v>14004</v>
          </cell>
          <cell r="B14005" t="str">
            <v>UCUS.00000156.13.01.01</v>
          </cell>
          <cell r="C14005" t="str">
            <v>RES-CNTR-SALES-BU-HIGH-EFFICENCY-HVAC 90</v>
          </cell>
          <cell r="D14005">
            <v>0</v>
          </cell>
          <cell r="E14005" t="str">
            <v>UCUS.00000156.13.01.01</v>
          </cell>
          <cell r="F14005" t="str">
            <v>SAP</v>
          </cell>
          <cell r="G14005" t="str">
            <v>ZZ</v>
          </cell>
          <cell r="H14005" t="str">
            <v>107</v>
          </cell>
          <cell r="I14005" t="str">
            <v>S</v>
          </cell>
          <cell r="M14005" t="str">
            <v>2015/07/1/2/A/0</v>
          </cell>
        </row>
        <row r="14006">
          <cell r="A14006" t="str">
            <v>14005</v>
          </cell>
          <cell r="B14006" t="str">
            <v>UIMS.00000002.01.02.01</v>
          </cell>
          <cell r="C14006" t="str">
            <v>WorkStation Support - FERC ECCR</v>
          </cell>
          <cell r="D14006">
            <v>990.08</v>
          </cell>
          <cell r="E14006" t="str">
            <v>UIMS.00000002.01.02.01</v>
          </cell>
          <cell r="F14006" t="str">
            <v>SAP</v>
          </cell>
          <cell r="G14006" t="str">
            <v>CM</v>
          </cell>
          <cell r="H14006" t="str">
            <v>101</v>
          </cell>
          <cell r="I14006" t="str">
            <v>S</v>
          </cell>
          <cell r="M14006" t="str">
            <v>2015/07/1/2/A/0</v>
          </cell>
        </row>
        <row r="14007">
          <cell r="A14007" t="str">
            <v>14006</v>
          </cell>
          <cell r="B14007" t="str">
            <v>UIMS.00000003.01.02.01</v>
          </cell>
          <cell r="C14007" t="str">
            <v>Asset Management Support - FERC ECCR</v>
          </cell>
          <cell r="D14007">
            <v>1445.95</v>
          </cell>
          <cell r="E14007" t="str">
            <v>UIMS.00000003.01.02.01</v>
          </cell>
          <cell r="F14007" t="str">
            <v>SAP</v>
          </cell>
          <cell r="G14007" t="str">
            <v>CM</v>
          </cell>
          <cell r="H14007" t="str">
            <v>101</v>
          </cell>
          <cell r="I14007" t="str">
            <v>S</v>
          </cell>
          <cell r="M14007" t="str">
            <v>2015/07/1/2/A/0</v>
          </cell>
        </row>
        <row r="14008">
          <cell r="A14008" t="str">
            <v>14007</v>
          </cell>
          <cell r="B14008" t="str">
            <v>UIMS.00000004.01.02.01</v>
          </cell>
          <cell r="C14008" t="str">
            <v>Desktop Quality Assurance - FERC ECCR</v>
          </cell>
          <cell r="D14008">
            <v>1958.81</v>
          </cell>
          <cell r="E14008" t="str">
            <v>UIMS.00000004.01.02.01</v>
          </cell>
          <cell r="F14008" t="str">
            <v>SAP</v>
          </cell>
          <cell r="G14008" t="str">
            <v>CM</v>
          </cell>
          <cell r="H14008" t="str">
            <v>101</v>
          </cell>
          <cell r="I14008" t="str">
            <v>S</v>
          </cell>
          <cell r="M14008" t="str">
            <v>2015/07/1/2/A/0</v>
          </cell>
        </row>
        <row r="14009">
          <cell r="A14009" t="str">
            <v>14008</v>
          </cell>
          <cell r="B14009" t="str">
            <v>UIMS.00000005.01.02.01</v>
          </cell>
          <cell r="C14009" t="str">
            <v>WorkStation Break/Fix - FERC ECCR</v>
          </cell>
          <cell r="D14009">
            <v>2947.54</v>
          </cell>
          <cell r="E14009" t="str">
            <v>UIMS.00000005.01.02.01</v>
          </cell>
          <cell r="F14009" t="str">
            <v>SAP</v>
          </cell>
          <cell r="G14009" t="str">
            <v>CM</v>
          </cell>
          <cell r="H14009" t="str">
            <v>101</v>
          </cell>
          <cell r="I14009" t="str">
            <v>S</v>
          </cell>
          <cell r="M14009" t="str">
            <v>2015/07/1/2/A/0</v>
          </cell>
        </row>
        <row r="14010">
          <cell r="A14010" t="str">
            <v>14009</v>
          </cell>
          <cell r="B14010" t="str">
            <v>UIMS.00000007.01.02.01</v>
          </cell>
          <cell r="C14010" t="str">
            <v>Cellular Services - FERC ECCR</v>
          </cell>
          <cell r="D14010">
            <v>748.54</v>
          </cell>
          <cell r="E14010" t="str">
            <v>UIMS.00000007.01.02.01</v>
          </cell>
          <cell r="F14010" t="str">
            <v>SAP</v>
          </cell>
          <cell r="G14010" t="str">
            <v>CM</v>
          </cell>
          <cell r="H14010" t="str">
            <v>101</v>
          </cell>
          <cell r="I14010" t="str">
            <v>S</v>
          </cell>
          <cell r="M14010" t="str">
            <v>2015/07/1/2/A/0</v>
          </cell>
        </row>
        <row r="14011">
          <cell r="A14011" t="str">
            <v>14010</v>
          </cell>
          <cell r="B14011" t="str">
            <v>UIMS.00000008.01.02.01</v>
          </cell>
          <cell r="C14011" t="str">
            <v>Fiber Network - FERC ECCR</v>
          </cell>
          <cell r="D14011">
            <v>11540.87</v>
          </cell>
          <cell r="E14011" t="str">
            <v>UIMS.00000008.01.02.01</v>
          </cell>
          <cell r="F14011" t="str">
            <v>SAP</v>
          </cell>
          <cell r="G14011" t="str">
            <v>CM</v>
          </cell>
          <cell r="H14011" t="str">
            <v>101</v>
          </cell>
          <cell r="I14011" t="str">
            <v>S</v>
          </cell>
          <cell r="M14011" t="str">
            <v>2015/07/1/2/A/0</v>
          </cell>
        </row>
        <row r="14012">
          <cell r="A14012" t="str">
            <v>14011</v>
          </cell>
          <cell r="B14012" t="str">
            <v>UIMS.00000009.01.02.01</v>
          </cell>
          <cell r="C14012" t="str">
            <v>Change Management - FERC ECCR</v>
          </cell>
          <cell r="D14012">
            <v>0</v>
          </cell>
          <cell r="E14012" t="str">
            <v>UIMS.00000009.01.02.01</v>
          </cell>
          <cell r="F14012" t="str">
            <v>SAP</v>
          </cell>
          <cell r="G14012" t="str">
            <v>ZZ</v>
          </cell>
          <cell r="H14012" t="str">
            <v>101</v>
          </cell>
          <cell r="I14012" t="str">
            <v>S</v>
          </cell>
          <cell r="M14012" t="str">
            <v>2015/07/1/2/A/0</v>
          </cell>
        </row>
        <row r="14013">
          <cell r="A14013" t="str">
            <v>14012</v>
          </cell>
          <cell r="B14013" t="str">
            <v>UIMS.00000010.01.02.01</v>
          </cell>
          <cell r="C14013" t="str">
            <v>Network Operations Center - FERC ECCR</v>
          </cell>
          <cell r="D14013">
            <v>2674.36</v>
          </cell>
          <cell r="E14013" t="str">
            <v>UIMS.00000010.01.02.01</v>
          </cell>
          <cell r="F14013" t="str">
            <v>SAP</v>
          </cell>
          <cell r="G14013" t="str">
            <v>CM</v>
          </cell>
          <cell r="H14013" t="str">
            <v>101</v>
          </cell>
          <cell r="I14013" t="str">
            <v>S</v>
          </cell>
          <cell r="M14013" t="str">
            <v>2015/07/1/2/A/0</v>
          </cell>
        </row>
        <row r="14014">
          <cell r="A14014" t="str">
            <v>14013</v>
          </cell>
          <cell r="B14014" t="str">
            <v>UIMS.00000011.01.02.01</v>
          </cell>
          <cell r="C14014" t="str">
            <v>Fibernet Non Alloc Circuits - FERC ECCR</v>
          </cell>
          <cell r="D14014">
            <v>7469.41</v>
          </cell>
          <cell r="E14014" t="str">
            <v>UIMS.00000011.01.02.01</v>
          </cell>
          <cell r="F14014" t="str">
            <v>SAP</v>
          </cell>
          <cell r="G14014" t="str">
            <v>CM</v>
          </cell>
          <cell r="H14014" t="str">
            <v>101</v>
          </cell>
          <cell r="I14014" t="str">
            <v>S</v>
          </cell>
          <cell r="M14014" t="str">
            <v>2015/07/1/2/A/0</v>
          </cell>
        </row>
        <row r="14015">
          <cell r="A14015" t="str">
            <v>14014</v>
          </cell>
          <cell r="B14015" t="str">
            <v>UIMS.00000012.01.02.01</v>
          </cell>
          <cell r="C14015" t="str">
            <v>Data Communications Opns - FERC ECCR</v>
          </cell>
          <cell r="D14015">
            <v>12890.5</v>
          </cell>
          <cell r="E14015" t="str">
            <v>UIMS.00000012.01.02.01</v>
          </cell>
          <cell r="F14015" t="str">
            <v>SAP</v>
          </cell>
          <cell r="G14015" t="str">
            <v>CM</v>
          </cell>
          <cell r="H14015" t="str">
            <v>101</v>
          </cell>
          <cell r="I14015" t="str">
            <v>S</v>
          </cell>
          <cell r="M14015" t="str">
            <v>2015/07/1/2/A/0</v>
          </cell>
        </row>
        <row r="14016">
          <cell r="A14016" t="str">
            <v>14015</v>
          </cell>
          <cell r="B14016" t="str">
            <v>UIMS.00000015.01.02.01</v>
          </cell>
          <cell r="C14016" t="str">
            <v>South and West Support - FERC ECCR</v>
          </cell>
          <cell r="D14016">
            <v>-55.08</v>
          </cell>
          <cell r="E14016" t="str">
            <v>UIMS.00000015.01.02.01</v>
          </cell>
          <cell r="F14016" t="str">
            <v>SAP</v>
          </cell>
          <cell r="G14016" t="str">
            <v>CM</v>
          </cell>
          <cell r="H14016" t="str">
            <v>101</v>
          </cell>
          <cell r="I14016" t="str">
            <v>S</v>
          </cell>
          <cell r="M14016" t="str">
            <v>2015/07/1/2/A/0</v>
          </cell>
        </row>
        <row r="14017">
          <cell r="A14017" t="str">
            <v>14016</v>
          </cell>
          <cell r="B14017" t="str">
            <v>UIMS.00000017.01.02.01</v>
          </cell>
          <cell r="C14017" t="str">
            <v>Telcom Planning - FERC ECCR</v>
          </cell>
          <cell r="D14017">
            <v>1753.05</v>
          </cell>
          <cell r="E14017" t="str">
            <v>UIMS.00000017.01.02.01</v>
          </cell>
          <cell r="F14017" t="str">
            <v>SAP</v>
          </cell>
          <cell r="G14017" t="str">
            <v>CM</v>
          </cell>
          <cell r="H14017" t="str">
            <v>101</v>
          </cell>
          <cell r="I14017" t="str">
            <v>S</v>
          </cell>
          <cell r="M14017" t="str">
            <v>2015/07/1/2/A/0</v>
          </cell>
        </row>
        <row r="14018">
          <cell r="A14018" t="str">
            <v>14017</v>
          </cell>
          <cell r="B14018" t="str">
            <v>UIMS.00000021.01.02.01</v>
          </cell>
          <cell r="C14018" t="str">
            <v>Telecomm Project Support - FERC ECCR</v>
          </cell>
          <cell r="D14018">
            <v>2148.13</v>
          </cell>
          <cell r="E14018" t="str">
            <v>UIMS.00000021.01.02.01</v>
          </cell>
          <cell r="F14018" t="str">
            <v>SAP</v>
          </cell>
          <cell r="G14018" t="str">
            <v>CM</v>
          </cell>
          <cell r="H14018" t="str">
            <v>101</v>
          </cell>
          <cell r="I14018" t="str">
            <v>S</v>
          </cell>
          <cell r="M14018" t="str">
            <v>2015/07/1/2/A/0</v>
          </cell>
        </row>
        <row r="14019">
          <cell r="A14019" t="str">
            <v>14018</v>
          </cell>
          <cell r="B14019" t="str">
            <v>UIMS.00000024.04.02.01</v>
          </cell>
          <cell r="C14019" t="str">
            <v>IM Security Opns-Compl Supt -FERC ECCR</v>
          </cell>
          <cell r="D14019">
            <v>1937.03</v>
          </cell>
          <cell r="E14019" t="str">
            <v>UIMS.00000024.04.02.01</v>
          </cell>
          <cell r="F14019" t="str">
            <v>SAP</v>
          </cell>
          <cell r="G14019" t="str">
            <v>CM</v>
          </cell>
          <cell r="H14019" t="str">
            <v>101</v>
          </cell>
          <cell r="I14019" t="str">
            <v>S</v>
          </cell>
          <cell r="M14019" t="str">
            <v>2015/07/1/2/A/0</v>
          </cell>
        </row>
        <row r="14020">
          <cell r="A14020" t="str">
            <v>14019</v>
          </cell>
          <cell r="B14020" t="str">
            <v>UIMS.00000029.01.02.01</v>
          </cell>
          <cell r="C14020" t="str">
            <v>Software Maintenance - FERC ECCR</v>
          </cell>
          <cell r="D14020">
            <v>0</v>
          </cell>
          <cell r="E14020" t="str">
            <v>UIMS.00000029.01.02.01</v>
          </cell>
          <cell r="F14020" t="str">
            <v>SAP</v>
          </cell>
          <cell r="G14020" t="str">
            <v>ZZ</v>
          </cell>
          <cell r="H14020" t="str">
            <v>101</v>
          </cell>
          <cell r="I14020" t="str">
            <v>S</v>
          </cell>
          <cell r="M14020" t="str">
            <v>2015/07/1/2/A/0</v>
          </cell>
        </row>
        <row r="14021">
          <cell r="A14021" t="str">
            <v>14020</v>
          </cell>
          <cell r="B14021" t="str">
            <v>UIMS.00000029.02.02.01</v>
          </cell>
          <cell r="C14021" t="str">
            <v>Software Maint-Enterprise - FERC ECCR</v>
          </cell>
          <cell r="D14021">
            <v>6664.27</v>
          </cell>
          <cell r="E14021" t="str">
            <v>UIMS.00000029.02.02.01</v>
          </cell>
          <cell r="F14021" t="str">
            <v>SAP</v>
          </cell>
          <cell r="G14021" t="str">
            <v>CM</v>
          </cell>
          <cell r="H14021" t="str">
            <v>101</v>
          </cell>
          <cell r="I14021" t="str">
            <v>S</v>
          </cell>
          <cell r="M14021" t="str">
            <v>2015/07/1/2/A/0</v>
          </cell>
        </row>
        <row r="14022">
          <cell r="A14022" t="str">
            <v>14021</v>
          </cell>
          <cell r="B14022" t="str">
            <v>UIMS.00000029.04.02.01</v>
          </cell>
          <cell r="C14022" t="str">
            <v>Software Maint-Oracle - FERC ECCR</v>
          </cell>
          <cell r="D14022">
            <v>1229.44</v>
          </cell>
          <cell r="E14022" t="str">
            <v>UIMS.00000029.04.02.01</v>
          </cell>
          <cell r="F14022" t="str">
            <v>SAP</v>
          </cell>
          <cell r="G14022" t="str">
            <v>CM</v>
          </cell>
          <cell r="H14022" t="str">
            <v>101</v>
          </cell>
          <cell r="I14022" t="str">
            <v>S</v>
          </cell>
          <cell r="M14022" t="str">
            <v>2015/07/1/2/A/0</v>
          </cell>
        </row>
        <row r="14023">
          <cell r="A14023" t="str">
            <v>14022</v>
          </cell>
          <cell r="B14023" t="str">
            <v>UIMS.00000029.05.02.01</v>
          </cell>
          <cell r="C14023" t="str">
            <v>Software Maint-Tech Services - FERC ECCR</v>
          </cell>
          <cell r="D14023">
            <v>2158.87</v>
          </cell>
          <cell r="E14023" t="str">
            <v>UIMS.00000029.05.02.01</v>
          </cell>
          <cell r="F14023" t="str">
            <v>SAP</v>
          </cell>
          <cell r="G14023" t="str">
            <v>CM</v>
          </cell>
          <cell r="H14023" t="str">
            <v>101</v>
          </cell>
          <cell r="I14023" t="str">
            <v>S</v>
          </cell>
          <cell r="M14023" t="str">
            <v>2015/07/1/2/A/0</v>
          </cell>
        </row>
        <row r="14024">
          <cell r="A14024" t="str">
            <v>14023</v>
          </cell>
          <cell r="B14024" t="str">
            <v>UIMS.00000036.01.02.01</v>
          </cell>
          <cell r="C14024" t="str">
            <v>Security Software - FERC ECCR</v>
          </cell>
          <cell r="D14024">
            <v>924.59</v>
          </cell>
          <cell r="E14024" t="str">
            <v>UIMS.00000036.01.02.01</v>
          </cell>
          <cell r="F14024" t="str">
            <v>SAP</v>
          </cell>
          <cell r="G14024" t="str">
            <v>CM</v>
          </cell>
          <cell r="H14024" t="str">
            <v>101</v>
          </cell>
          <cell r="I14024" t="str">
            <v>S</v>
          </cell>
          <cell r="M14024" t="str">
            <v>2015/07/1/2/A/0</v>
          </cell>
        </row>
        <row r="14025">
          <cell r="A14025" t="str">
            <v>14024</v>
          </cell>
          <cell r="B14025" t="str">
            <v>UIMS.00000037.02.02.01</v>
          </cell>
          <cell r="C14025" t="str">
            <v>Web Software - FERC ECCR</v>
          </cell>
          <cell r="D14025">
            <v>2290.31</v>
          </cell>
          <cell r="E14025" t="str">
            <v>UIMS.00000037.02.02.01</v>
          </cell>
          <cell r="F14025" t="str">
            <v>SAP</v>
          </cell>
          <cell r="G14025" t="str">
            <v>CM</v>
          </cell>
          <cell r="H14025" t="str">
            <v>101</v>
          </cell>
          <cell r="I14025" t="str">
            <v>S</v>
          </cell>
          <cell r="M14025" t="str">
            <v>2015/07/1/2/A/0</v>
          </cell>
        </row>
        <row r="14026">
          <cell r="A14026" t="str">
            <v>14025</v>
          </cell>
          <cell r="B14026" t="str">
            <v>UIMS.00000059.01.02.01</v>
          </cell>
          <cell r="C14026" t="str">
            <v>IMO Enterprise Support - FERC ECCR</v>
          </cell>
          <cell r="D14026">
            <v>2024.32</v>
          </cell>
          <cell r="E14026" t="str">
            <v>UIMS.00000059.01.02.01</v>
          </cell>
          <cell r="F14026" t="str">
            <v>SAP</v>
          </cell>
          <cell r="G14026" t="str">
            <v>CM</v>
          </cell>
          <cell r="H14026" t="str">
            <v>101</v>
          </cell>
          <cell r="I14026" t="str">
            <v>S</v>
          </cell>
          <cell r="M14026" t="str">
            <v>2015/07/1/2/A/0</v>
          </cell>
        </row>
        <row r="14027">
          <cell r="A14027" t="str">
            <v>14026</v>
          </cell>
          <cell r="B14027" t="str">
            <v>UIMS.00000063.01.02.01</v>
          </cell>
          <cell r="C14027" t="str">
            <v>IMO Enterprise Systems Supt - FERC ECCR</v>
          </cell>
          <cell r="D14027">
            <v>4589.41</v>
          </cell>
          <cell r="E14027" t="str">
            <v>UIMS.00000063.01.02.01</v>
          </cell>
          <cell r="F14027" t="str">
            <v>SAP</v>
          </cell>
          <cell r="G14027" t="str">
            <v>CM</v>
          </cell>
          <cell r="H14027" t="str">
            <v>101</v>
          </cell>
          <cell r="I14027" t="str">
            <v>S</v>
          </cell>
          <cell r="M14027" t="str">
            <v>2015/07/1/2/A/0</v>
          </cell>
        </row>
        <row r="14028">
          <cell r="A14028" t="str">
            <v>14027</v>
          </cell>
          <cell r="B14028" t="str">
            <v>UIMS.00000066.01.02.01</v>
          </cell>
          <cell r="C14028" t="str">
            <v>IMO Dist Technical Support - FERC ECCR</v>
          </cell>
          <cell r="D14028">
            <v>6292.86</v>
          </cell>
          <cell r="E14028" t="str">
            <v>UIMS.00000066.01.02.01</v>
          </cell>
          <cell r="F14028" t="str">
            <v>SAP</v>
          </cell>
          <cell r="G14028" t="str">
            <v>CM</v>
          </cell>
          <cell r="H14028" t="str">
            <v>101</v>
          </cell>
          <cell r="I14028" t="str">
            <v>S</v>
          </cell>
          <cell r="M14028" t="str">
            <v>2015/07/1/2/A/0</v>
          </cell>
        </row>
        <row r="14029">
          <cell r="A14029" t="str">
            <v>14028</v>
          </cell>
          <cell r="B14029" t="str">
            <v>UIMS.00000068.01.02.01</v>
          </cell>
          <cell r="C14029" t="str">
            <v>IMO Application Hosting - FERC ECCR</v>
          </cell>
          <cell r="D14029">
            <v>1500.95</v>
          </cell>
          <cell r="E14029" t="str">
            <v>UIMS.00000068.01.02.01</v>
          </cell>
          <cell r="F14029" t="str">
            <v>SAP</v>
          </cell>
          <cell r="G14029" t="str">
            <v>CM</v>
          </cell>
          <cell r="H14029" t="str">
            <v>101</v>
          </cell>
          <cell r="I14029" t="str">
            <v>S</v>
          </cell>
          <cell r="M14029" t="str">
            <v>2015/07/1/2/A/0</v>
          </cell>
        </row>
        <row r="14030">
          <cell r="A14030" t="str">
            <v>14029</v>
          </cell>
          <cell r="B14030" t="str">
            <v>UIMS.00000072.01.02.01</v>
          </cell>
          <cell r="C14030" t="str">
            <v>IMO BI Reporting - FERC ECCR</v>
          </cell>
          <cell r="D14030">
            <v>1823.9</v>
          </cell>
          <cell r="E14030" t="str">
            <v>UIMS.00000072.01.02.01</v>
          </cell>
          <cell r="F14030" t="str">
            <v>SAP</v>
          </cell>
          <cell r="G14030" t="str">
            <v>CM</v>
          </cell>
          <cell r="H14030" t="str">
            <v>101</v>
          </cell>
          <cell r="I14030" t="str">
            <v>S</v>
          </cell>
          <cell r="M14030" t="str">
            <v>2015/07/1/2/A/0</v>
          </cell>
        </row>
        <row r="14031">
          <cell r="A14031" t="str">
            <v>14030</v>
          </cell>
          <cell r="B14031" t="str">
            <v>UIMS.00000073.01.02.01</v>
          </cell>
          <cell r="C14031" t="str">
            <v>IMO Data Services Supt - FERC ECCR</v>
          </cell>
          <cell r="D14031">
            <v>3902.99</v>
          </cell>
          <cell r="E14031" t="str">
            <v>UIMS.00000073.01.02.01</v>
          </cell>
          <cell r="F14031" t="str">
            <v>SAP</v>
          </cell>
          <cell r="G14031" t="str">
            <v>CM</v>
          </cell>
          <cell r="H14031" t="str">
            <v>101</v>
          </cell>
          <cell r="I14031" t="str">
            <v>S</v>
          </cell>
          <cell r="M14031" t="str">
            <v>2015/07/1/2/A/0</v>
          </cell>
        </row>
        <row r="14032">
          <cell r="A14032" t="str">
            <v>14031</v>
          </cell>
          <cell r="B14032" t="str">
            <v>UIMS.00000079.01.01.01</v>
          </cell>
          <cell r="C14032" t="str">
            <v>Online Home Energy Survey Supt-FERC ECCR</v>
          </cell>
          <cell r="D14032">
            <v>8680.6299999999992</v>
          </cell>
          <cell r="E14032" t="str">
            <v>UIMS.00000079.01.01.01</v>
          </cell>
          <cell r="F14032" t="str">
            <v>SAP</v>
          </cell>
          <cell r="G14032" t="str">
            <v>CM</v>
          </cell>
          <cell r="H14032" t="str">
            <v>109</v>
          </cell>
          <cell r="I14032" t="str">
            <v>S</v>
          </cell>
          <cell r="M14032" t="str">
            <v>2015/07/1/2/A/0</v>
          </cell>
        </row>
        <row r="14033">
          <cell r="A14033" t="str">
            <v>14032</v>
          </cell>
          <cell r="B14033" t="str">
            <v>UIMS.00000088.01.02.01</v>
          </cell>
          <cell r="C14033" t="str">
            <v>Conservation Support - FERC ECCR</v>
          </cell>
          <cell r="D14033">
            <v>58029.68</v>
          </cell>
          <cell r="E14033" t="str">
            <v>UIMS.00000088.01.02.01</v>
          </cell>
          <cell r="F14033" t="str">
            <v>SAP</v>
          </cell>
          <cell r="G14033" t="str">
            <v>CM</v>
          </cell>
          <cell r="H14033" t="str">
            <v>101</v>
          </cell>
          <cell r="I14033" t="str">
            <v>S</v>
          </cell>
          <cell r="M14033" t="str">
            <v>2015/07/1/2/A/0</v>
          </cell>
        </row>
        <row r="14034">
          <cell r="A14034" t="str">
            <v>14033</v>
          </cell>
          <cell r="B14034" t="str">
            <v>UIMS.00000097.01.02.01</v>
          </cell>
          <cell r="C14034" t="str">
            <v>IMB HR Systems - FERC ECCR</v>
          </cell>
          <cell r="D14034">
            <v>0</v>
          </cell>
          <cell r="E14034" t="str">
            <v>UIMS.00000097.01.02.01</v>
          </cell>
          <cell r="F14034" t="str">
            <v>SAP</v>
          </cell>
          <cell r="G14034" t="str">
            <v>ZZ</v>
          </cell>
          <cell r="H14034" t="str">
            <v>101</v>
          </cell>
          <cell r="I14034" t="str">
            <v>S</v>
          </cell>
          <cell r="M14034" t="str">
            <v>2015/07/1/2/A/0</v>
          </cell>
        </row>
        <row r="14035">
          <cell r="A14035" t="str">
            <v>14034</v>
          </cell>
          <cell r="B14035" t="str">
            <v>UIMS.00000100.01.02.01</v>
          </cell>
          <cell r="C14035" t="str">
            <v>IMB SAP Infrastructure - FERC ECCR</v>
          </cell>
          <cell r="D14035">
            <v>2614.4699999999998</v>
          </cell>
          <cell r="E14035" t="str">
            <v>UIMS.00000100.01.02.01</v>
          </cell>
          <cell r="F14035" t="str">
            <v>SAP</v>
          </cell>
          <cell r="G14035" t="str">
            <v>CM</v>
          </cell>
          <cell r="H14035" t="str">
            <v>101</v>
          </cell>
          <cell r="I14035" t="str">
            <v>S</v>
          </cell>
          <cell r="M14035" t="str">
            <v>2015/07/1/2/A/0</v>
          </cell>
        </row>
        <row r="14036">
          <cell r="A14036" t="str">
            <v>14035</v>
          </cell>
          <cell r="B14036" t="str">
            <v>UIMS.00000101.01.02.01</v>
          </cell>
          <cell r="C14036" t="str">
            <v>IMB Portal Support - FERC ECCR</v>
          </cell>
          <cell r="D14036">
            <v>1714.58</v>
          </cell>
          <cell r="E14036" t="str">
            <v>UIMS.00000101.01.02.01</v>
          </cell>
          <cell r="F14036" t="str">
            <v>SAP</v>
          </cell>
          <cell r="G14036" t="str">
            <v>CM</v>
          </cell>
          <cell r="H14036" t="str">
            <v>101</v>
          </cell>
          <cell r="I14036" t="str">
            <v>S</v>
          </cell>
          <cell r="M14036" t="str">
            <v>2015/07/1/2/A/0</v>
          </cell>
        </row>
        <row r="14037">
          <cell r="A14037" t="str">
            <v>14036</v>
          </cell>
          <cell r="B14037" t="str">
            <v>UIMS.00000103.01.02.01</v>
          </cell>
          <cell r="C14037" t="str">
            <v>IMB BW Operator - FERC ECCR</v>
          </cell>
          <cell r="D14037">
            <v>0</v>
          </cell>
          <cell r="E14037" t="str">
            <v>UIMS.00000103.01.02.01</v>
          </cell>
          <cell r="F14037" t="str">
            <v>SAP</v>
          </cell>
          <cell r="G14037" t="str">
            <v>ZZ</v>
          </cell>
          <cell r="H14037" t="str">
            <v>101</v>
          </cell>
          <cell r="I14037" t="str">
            <v>S</v>
          </cell>
          <cell r="M14037" t="str">
            <v>2015/07/1/2/A/0</v>
          </cell>
        </row>
        <row r="14038">
          <cell r="A14038" t="str">
            <v>14037</v>
          </cell>
          <cell r="B14038" t="str">
            <v>UIMS.00000205.01.02.01</v>
          </cell>
          <cell r="C14038" t="str">
            <v>IMB BCs - FERC ECCR</v>
          </cell>
          <cell r="D14038">
            <v>0</v>
          </cell>
          <cell r="E14038" t="str">
            <v>UIMS.00000205.01.02.01</v>
          </cell>
          <cell r="F14038" t="str">
            <v>SAP</v>
          </cell>
          <cell r="G14038" t="str">
            <v>ZZ</v>
          </cell>
          <cell r="H14038" t="str">
            <v>101</v>
          </cell>
          <cell r="I14038" t="str">
            <v>S</v>
          </cell>
          <cell r="M14038" t="str">
            <v>2015/07/1/2/A/0</v>
          </cell>
        </row>
        <row r="14039">
          <cell r="A14039" t="str">
            <v>14038</v>
          </cell>
          <cell r="B14039" t="str">
            <v>UCUS.00000094.06.01.01</v>
          </cell>
          <cell r="C14039" t="str">
            <v>PROD DEV CRD CONSERVATION R&amp;D 910A</v>
          </cell>
          <cell r="D14039">
            <v>11087.91</v>
          </cell>
          <cell r="E14039" t="str">
            <v>UCUS.00000094.06.01.01</v>
          </cell>
          <cell r="F14039" t="str">
            <v>SAP</v>
          </cell>
          <cell r="G14039" t="str">
            <v>CM</v>
          </cell>
          <cell r="H14039" t="str">
            <v>102</v>
          </cell>
          <cell r="I14039" t="str">
            <v>S</v>
          </cell>
          <cell r="M14039" t="str">
            <v>2015/07/1/2/A/0</v>
          </cell>
        </row>
        <row r="14040">
          <cell r="A14040" t="str">
            <v>14039</v>
          </cell>
          <cell r="B14040" t="str">
            <v>UCOR.00000159.19.01.01</v>
          </cell>
          <cell r="C14040" t="str">
            <v>PM Duct Testing Repair ECCR FERC 908</v>
          </cell>
          <cell r="D14040">
            <v>0</v>
          </cell>
          <cell r="E14040" t="str">
            <v>UCOR.00000159.19.01.01</v>
          </cell>
          <cell r="F14040" t="str">
            <v>SAP</v>
          </cell>
          <cell r="G14040" t="str">
            <v>ZZ</v>
          </cell>
          <cell r="H14040" t="str">
            <v>103</v>
          </cell>
          <cell r="I14040" t="str">
            <v>S</v>
          </cell>
          <cell r="M14040" t="str">
            <v>2015/07/1/2/A/0</v>
          </cell>
        </row>
        <row r="14041">
          <cell r="A14041" t="str">
            <v>14040</v>
          </cell>
          <cell r="B14041" t="str">
            <v>UCUS.00000039.19.01.01</v>
          </cell>
          <cell r="C14041" t="str">
            <v>RES-CNTR-SALES-DUCT-MAINTENANCE 908A</v>
          </cell>
          <cell r="D14041">
            <v>1499.15</v>
          </cell>
          <cell r="E14041" t="str">
            <v>UCUS.00000039.19.01.01</v>
          </cell>
          <cell r="F14041" t="str">
            <v>SAP</v>
          </cell>
          <cell r="G14041" t="str">
            <v>CM</v>
          </cell>
          <cell r="H14041" t="str">
            <v>103</v>
          </cell>
          <cell r="I14041" t="str">
            <v>S</v>
          </cell>
          <cell r="M14041" t="str">
            <v>2015/07/1/2/A/0</v>
          </cell>
        </row>
        <row r="14042">
          <cell r="A14042" t="str">
            <v>14041</v>
          </cell>
          <cell r="B14042" t="str">
            <v>UCUS.00000041.09.01.01</v>
          </cell>
          <cell r="C14042" t="str">
            <v>RES-DADE-DUCT-MAINTENANCE 908A</v>
          </cell>
          <cell r="D14042">
            <v>13898.11</v>
          </cell>
          <cell r="E14042" t="str">
            <v>UCUS.00000041.09.01.01</v>
          </cell>
          <cell r="F14042" t="str">
            <v>SAP</v>
          </cell>
          <cell r="G14042" t="str">
            <v>CM</v>
          </cell>
          <cell r="H14042" t="str">
            <v>103</v>
          </cell>
          <cell r="I14042" t="str">
            <v>S</v>
          </cell>
          <cell r="M14042" t="str">
            <v>2015/07/1/2/A/0</v>
          </cell>
        </row>
        <row r="14043">
          <cell r="A14043" t="str">
            <v>14042</v>
          </cell>
          <cell r="B14043" t="str">
            <v>UCUS.00000042.08.01.01</v>
          </cell>
          <cell r="C14043" t="str">
            <v>RES-EAST-DUCT-MAINTENANCE 908A</v>
          </cell>
          <cell r="D14043">
            <v>7141.47</v>
          </cell>
          <cell r="E14043" t="str">
            <v>UCUS.00000042.08.01.01</v>
          </cell>
          <cell r="F14043" t="str">
            <v>SAP</v>
          </cell>
          <cell r="G14043" t="str">
            <v>CM</v>
          </cell>
          <cell r="H14043" t="str">
            <v>103</v>
          </cell>
          <cell r="I14043" t="str">
            <v>S</v>
          </cell>
          <cell r="M14043" t="str">
            <v>2015/07/1/2/A/0</v>
          </cell>
        </row>
        <row r="14044">
          <cell r="A14044" t="str">
            <v>14043</v>
          </cell>
          <cell r="B14044" t="str">
            <v>UCUS.00000044.20.01.01</v>
          </cell>
          <cell r="C14044" t="str">
            <v>RES-DISP-DUCT-MAINTENANCE 908A</v>
          </cell>
          <cell r="D14044">
            <v>6037.38</v>
          </cell>
          <cell r="E14044" t="str">
            <v>UCUS.00000044.20.01.01</v>
          </cell>
          <cell r="F14044" t="str">
            <v>SAP</v>
          </cell>
          <cell r="G14044" t="str">
            <v>CM</v>
          </cell>
          <cell r="H14044" t="str">
            <v>103</v>
          </cell>
          <cell r="I14044" t="str">
            <v>S</v>
          </cell>
          <cell r="M14044" t="str">
            <v>2015/07/1/2/A/0</v>
          </cell>
        </row>
        <row r="14045">
          <cell r="A14045" t="str">
            <v>14044</v>
          </cell>
          <cell r="B14045" t="str">
            <v>UCUS.00000045.09.01.01</v>
          </cell>
          <cell r="C14045" t="str">
            <v>RES-WEST-DUCT-MAINTENANCE 908A</v>
          </cell>
          <cell r="D14045">
            <v>7193.1</v>
          </cell>
          <cell r="E14045" t="str">
            <v>UCUS.00000045.09.01.01</v>
          </cell>
          <cell r="F14045" t="str">
            <v>SAP</v>
          </cell>
          <cell r="G14045" t="str">
            <v>CM</v>
          </cell>
          <cell r="H14045" t="str">
            <v>103</v>
          </cell>
          <cell r="I14045" t="str">
            <v>S</v>
          </cell>
          <cell r="M14045" t="str">
            <v>2015/07/1/2/A/0</v>
          </cell>
        </row>
        <row r="14046">
          <cell r="A14046" t="str">
            <v>14045</v>
          </cell>
          <cell r="B14046" t="str">
            <v>UCUS.00000090.39.01.01</v>
          </cell>
          <cell r="C14046" t="str">
            <v>COST &amp; PERF DUCT SYS TEST &amp; REP 908A</v>
          </cell>
          <cell r="D14046">
            <v>0</v>
          </cell>
          <cell r="E14046" t="str">
            <v>UCUS.00000090.39.01.01</v>
          </cell>
          <cell r="F14046" t="str">
            <v>SAP</v>
          </cell>
          <cell r="G14046" t="str">
            <v>ZZ</v>
          </cell>
          <cell r="H14046" t="str">
            <v>103</v>
          </cell>
          <cell r="I14046" t="str">
            <v>S</v>
          </cell>
          <cell r="M14046" t="str">
            <v>2015/07/1/2/A/0</v>
          </cell>
        </row>
        <row r="14047">
          <cell r="A14047" t="str">
            <v>14046</v>
          </cell>
          <cell r="B14047" t="str">
            <v>6350000208</v>
          </cell>
          <cell r="C14047" t="str">
            <v>Commercial Sales-A02 Conservat-Unalloc</v>
          </cell>
          <cell r="D14047">
            <v>476937.17</v>
          </cell>
          <cell r="E14047" t="str">
            <v>6350000208</v>
          </cell>
          <cell r="F14047" t="str">
            <v>SAP</v>
          </cell>
          <cell r="G14047" t="str">
            <v>CM</v>
          </cell>
          <cell r="H14047" t="str">
            <v>105</v>
          </cell>
          <cell r="I14047" t="str">
            <v>S</v>
          </cell>
          <cell r="M14047" t="str">
            <v>2015/07/1/2/A/0</v>
          </cell>
        </row>
        <row r="14048">
          <cell r="A14048" t="str">
            <v>14047</v>
          </cell>
          <cell r="B14048" t="str">
            <v>6350000228</v>
          </cell>
          <cell r="C14048" t="str">
            <v>Industr Sls GS Rate LoadCntrl-A02Conserv</v>
          </cell>
          <cell r="D14048">
            <v>694</v>
          </cell>
          <cell r="E14048" t="str">
            <v>6350000228</v>
          </cell>
          <cell r="F14048" t="str">
            <v>SAP</v>
          </cell>
          <cell r="G14048" t="str">
            <v>CM</v>
          </cell>
          <cell r="H14048" t="str">
            <v>105</v>
          </cell>
          <cell r="I14048" t="str">
            <v>S</v>
          </cell>
          <cell r="M14048" t="str">
            <v>2015/07/1/2/A/0</v>
          </cell>
        </row>
        <row r="14049">
          <cell r="A14049" t="str">
            <v>14048</v>
          </cell>
          <cell r="B14049" t="str">
            <v>UCOR.00000159.21.01.01</v>
          </cell>
          <cell r="C14049" t="str">
            <v>PM Business On Call ECCR FERC 908</v>
          </cell>
          <cell r="D14049">
            <v>6983.5</v>
          </cell>
          <cell r="E14049" t="str">
            <v>UCOR.00000159.21.01.01</v>
          </cell>
          <cell r="F14049" t="str">
            <v>SAP</v>
          </cell>
          <cell r="G14049" t="str">
            <v>CM</v>
          </cell>
          <cell r="H14049" t="str">
            <v>105</v>
          </cell>
          <cell r="I14049" t="str">
            <v>S</v>
          </cell>
          <cell r="M14049" t="str">
            <v>2015/07/1/2/A/0</v>
          </cell>
        </row>
        <row r="14050">
          <cell r="A14050" t="str">
            <v>14049</v>
          </cell>
          <cell r="B14050" t="str">
            <v>UCUS.00000001.22.01.01</v>
          </cell>
          <cell r="C14050" t="str">
            <v>EC BUS ON CALL MIAMI REP TIER 2 908A</v>
          </cell>
          <cell r="D14050">
            <v>0</v>
          </cell>
          <cell r="E14050" t="str">
            <v>UCUS.00000001.22.01.01</v>
          </cell>
          <cell r="F14050" t="str">
            <v>SAP</v>
          </cell>
          <cell r="G14050" t="str">
            <v>ZZ</v>
          </cell>
          <cell r="H14050" t="str">
            <v>105</v>
          </cell>
          <cell r="I14050" t="str">
            <v>S</v>
          </cell>
          <cell r="M14050" t="str">
            <v>2015/07/1/2/A/0</v>
          </cell>
        </row>
        <row r="14051">
          <cell r="A14051" t="str">
            <v>14050</v>
          </cell>
          <cell r="B14051" t="str">
            <v>UCUS.00000002.08.01.01</v>
          </cell>
          <cell r="C14051" t="str">
            <v>EC BUS ON CALL WPB REP EEE 908A</v>
          </cell>
          <cell r="D14051">
            <v>0</v>
          </cell>
          <cell r="E14051" t="str">
            <v>UCUS.00000002.08.01.01</v>
          </cell>
          <cell r="F14051" t="str">
            <v>SAP</v>
          </cell>
          <cell r="G14051" t="str">
            <v>ZZ</v>
          </cell>
          <cell r="H14051" t="str">
            <v>105</v>
          </cell>
          <cell r="I14051" t="str">
            <v>S</v>
          </cell>
          <cell r="M14051" t="str">
            <v>2015/07/1/2/A/0</v>
          </cell>
        </row>
        <row r="14052">
          <cell r="A14052" t="str">
            <v>14051</v>
          </cell>
          <cell r="B14052" t="str">
            <v>UCUS.00000002.14.01.01</v>
          </cell>
          <cell r="C14052" t="str">
            <v>EC BUS ON CALL WPB REP TIER 2 908A</v>
          </cell>
          <cell r="D14052">
            <v>0</v>
          </cell>
          <cell r="E14052" t="str">
            <v>UCUS.00000002.14.01.01</v>
          </cell>
          <cell r="F14052" t="str">
            <v>SAP</v>
          </cell>
          <cell r="G14052" t="str">
            <v>ZZ</v>
          </cell>
          <cell r="H14052" t="str">
            <v>105</v>
          </cell>
          <cell r="I14052" t="str">
            <v>S</v>
          </cell>
          <cell r="M14052" t="str">
            <v>2015/07/1/2/A/0</v>
          </cell>
        </row>
        <row r="14053">
          <cell r="A14053" t="str">
            <v>14052</v>
          </cell>
          <cell r="B14053" t="str">
            <v>UCUS.00000039.21.01.01</v>
          </cell>
          <cell r="C14053" t="str">
            <v>RES-CNTR-SALES-BUS-ON-CALL 598A</v>
          </cell>
          <cell r="D14053">
            <v>3394.05</v>
          </cell>
          <cell r="E14053" t="str">
            <v>UCUS.00000039.21.01.01</v>
          </cell>
          <cell r="F14053" t="str">
            <v>SAP</v>
          </cell>
          <cell r="G14053" t="str">
            <v>CM</v>
          </cell>
          <cell r="H14053" t="str">
            <v>105</v>
          </cell>
          <cell r="I14053" t="str">
            <v>S</v>
          </cell>
          <cell r="M14053" t="str">
            <v>2015/07/1/2/A/0</v>
          </cell>
        </row>
        <row r="14054">
          <cell r="A14054" t="str">
            <v>14053</v>
          </cell>
          <cell r="B14054" t="str">
            <v>UCUS.00000040.21.01.01</v>
          </cell>
          <cell r="C14054" t="str">
            <v>RES-CNTR-CMPL-BUS-ON-CALL 587A</v>
          </cell>
          <cell r="D14054">
            <v>380.34</v>
          </cell>
          <cell r="E14054" t="str">
            <v>UCUS.00000040.21.01.01</v>
          </cell>
          <cell r="F14054" t="str">
            <v>SAP</v>
          </cell>
          <cell r="G14054" t="str">
            <v>CM</v>
          </cell>
          <cell r="H14054" t="str">
            <v>105</v>
          </cell>
          <cell r="I14054" t="str">
            <v>S</v>
          </cell>
          <cell r="M14054" t="str">
            <v>2015/07/1/2/A/0</v>
          </cell>
        </row>
        <row r="14055">
          <cell r="A14055" t="str">
            <v>14054</v>
          </cell>
          <cell r="B14055" t="str">
            <v>UCUS.00000044.22.01.01</v>
          </cell>
          <cell r="C14055" t="str">
            <v>RES-DISP-BUS-ON-CALL 587A</v>
          </cell>
          <cell r="D14055">
            <v>0</v>
          </cell>
          <cell r="E14055" t="str">
            <v>UCUS.00000044.22.01.01</v>
          </cell>
          <cell r="F14055" t="str">
            <v>SAP</v>
          </cell>
          <cell r="G14055" t="str">
            <v>ZZ</v>
          </cell>
          <cell r="H14055" t="str">
            <v>105</v>
          </cell>
          <cell r="I14055" t="str">
            <v>S</v>
          </cell>
          <cell r="M14055" t="str">
            <v>2015/07/1/2/A/0</v>
          </cell>
        </row>
        <row r="14056">
          <cell r="A14056" t="str">
            <v>14055</v>
          </cell>
          <cell r="B14056" t="str">
            <v>UCUS.00000051.21.01.01</v>
          </cell>
          <cell r="C14056" t="str">
            <v>IPC-BUS-ON-CALL 587A</v>
          </cell>
          <cell r="D14056">
            <v>196.23</v>
          </cell>
          <cell r="E14056" t="str">
            <v>UCUS.00000051.21.01.01</v>
          </cell>
          <cell r="F14056" t="str">
            <v>SAP</v>
          </cell>
          <cell r="G14056" t="str">
            <v>CM</v>
          </cell>
          <cell r="H14056" t="str">
            <v>105</v>
          </cell>
          <cell r="I14056" t="str">
            <v>S</v>
          </cell>
          <cell r="M14056" t="str">
            <v>2015/07/1/2/A/0</v>
          </cell>
        </row>
        <row r="14057">
          <cell r="A14057" t="str">
            <v>14056</v>
          </cell>
          <cell r="B14057" t="str">
            <v>UCUS.00000052.15.01.01</v>
          </cell>
          <cell r="C14057" t="str">
            <v>MAJOR-ACCTS-N_W-BUS-ON-CALL 908A</v>
          </cell>
          <cell r="D14057">
            <v>48.77</v>
          </cell>
          <cell r="E14057" t="str">
            <v>UCUS.00000052.15.01.01</v>
          </cell>
          <cell r="F14057" t="str">
            <v>SAP</v>
          </cell>
          <cell r="G14057" t="str">
            <v>CM</v>
          </cell>
          <cell r="H14057" t="str">
            <v>105</v>
          </cell>
          <cell r="I14057" t="str">
            <v>S</v>
          </cell>
          <cell r="M14057" t="str">
            <v>2015/07/1/2/A/0</v>
          </cell>
        </row>
        <row r="14058">
          <cell r="A14058" t="str">
            <v>14057</v>
          </cell>
          <cell r="B14058" t="str">
            <v>UCUS.00000053.09.01.01</v>
          </cell>
          <cell r="C14058" t="str">
            <v>NATIONAL-ACCTS-BUS-ON-CALL 908A</v>
          </cell>
          <cell r="D14058">
            <v>0</v>
          </cell>
          <cell r="E14058" t="str">
            <v>UCUS.00000053.09.01.01</v>
          </cell>
          <cell r="F14058" t="str">
            <v>SAP</v>
          </cell>
          <cell r="G14058" t="str">
            <v>ZZ</v>
          </cell>
          <cell r="H14058" t="str">
            <v>105</v>
          </cell>
          <cell r="I14058" t="str">
            <v>S</v>
          </cell>
          <cell r="M14058" t="str">
            <v>2015/07/1/2/A/0</v>
          </cell>
        </row>
        <row r="14059">
          <cell r="A14059" t="str">
            <v>14058</v>
          </cell>
          <cell r="B14059" t="str">
            <v>UCUS.00000055.10.01.01</v>
          </cell>
          <cell r="C14059" t="str">
            <v>SMB-N_W-BUS-ON-CALL 908A</v>
          </cell>
          <cell r="D14059">
            <v>1127.32</v>
          </cell>
          <cell r="E14059" t="str">
            <v>UCUS.00000055.10.01.01</v>
          </cell>
          <cell r="F14059" t="str">
            <v>SAP</v>
          </cell>
          <cell r="G14059" t="str">
            <v>CM</v>
          </cell>
          <cell r="H14059" t="str">
            <v>105</v>
          </cell>
          <cell r="I14059" t="str">
            <v>S</v>
          </cell>
          <cell r="M14059" t="str">
            <v>2015/07/1/2/A/0</v>
          </cell>
        </row>
        <row r="14060">
          <cell r="A14060" t="str">
            <v>14059</v>
          </cell>
          <cell r="B14060" t="str">
            <v>UCUS.00000090.25.01.01</v>
          </cell>
          <cell r="C14060" t="str">
            <v>COST &amp; PERF BUSINESS ON CALL 908A</v>
          </cell>
          <cell r="D14060">
            <v>0</v>
          </cell>
          <cell r="E14060" t="str">
            <v>UCUS.00000090.25.01.01</v>
          </cell>
          <cell r="F14060" t="str">
            <v>SAP</v>
          </cell>
          <cell r="G14060" t="str">
            <v>ZZ</v>
          </cell>
          <cell r="H14060" t="str">
            <v>105</v>
          </cell>
          <cell r="I14060" t="str">
            <v>S</v>
          </cell>
          <cell r="M14060" t="str">
            <v>2015/07/1/2/A/0</v>
          </cell>
        </row>
        <row r="14061">
          <cell r="A14061" t="str">
            <v>14060</v>
          </cell>
          <cell r="B14061" t="str">
            <v>UCUS.00000093.24.01.01</v>
          </cell>
          <cell r="C14061" t="str">
            <v>BUS MKT BUSINESS ON CALL 908A</v>
          </cell>
          <cell r="D14061">
            <v>2745</v>
          </cell>
          <cell r="E14061" t="str">
            <v>UCUS.00000093.24.01.01</v>
          </cell>
          <cell r="F14061" t="str">
            <v>SAP</v>
          </cell>
          <cell r="G14061" t="str">
            <v>CM</v>
          </cell>
          <cell r="H14061" t="str">
            <v>105</v>
          </cell>
          <cell r="I14061" t="str">
            <v>S</v>
          </cell>
          <cell r="M14061" t="str">
            <v>2015/07/1/2/A/0</v>
          </cell>
        </row>
        <row r="14062">
          <cell r="A14062" t="str">
            <v>14061</v>
          </cell>
          <cell r="B14062" t="str">
            <v>UCUS.00000093.25.01.01</v>
          </cell>
          <cell r="D14062">
            <v>0</v>
          </cell>
          <cell r="E14062" t="str">
            <v>UCUS.00000093.25.01.01</v>
          </cell>
          <cell r="F14062" t="str">
            <v>SAP</v>
          </cell>
          <cell r="G14062" t="str">
            <v>ZZ</v>
          </cell>
          <cell r="H14062" t="str">
            <v>105</v>
          </cell>
          <cell r="I14062" t="str">
            <v>S</v>
          </cell>
          <cell r="M14062" t="str">
            <v>2015/07/1/2/A/0</v>
          </cell>
        </row>
        <row r="14063">
          <cell r="A14063" t="str">
            <v>14062</v>
          </cell>
          <cell r="B14063" t="str">
            <v>UCUS.00000093.26.01.01</v>
          </cell>
          <cell r="C14063" t="str">
            <v>BUS MKT BUS ON CALL INSTALLATION 587A</v>
          </cell>
          <cell r="D14063">
            <v>18272.05</v>
          </cell>
          <cell r="E14063" t="str">
            <v>UCUS.00000093.26.01.01</v>
          </cell>
          <cell r="F14063" t="str">
            <v>SAP</v>
          </cell>
          <cell r="G14063" t="str">
            <v>CM</v>
          </cell>
          <cell r="H14063" t="str">
            <v>105</v>
          </cell>
          <cell r="I14063" t="str">
            <v>S</v>
          </cell>
          <cell r="M14063" t="str">
            <v>2015/07/1/2/A/0</v>
          </cell>
        </row>
        <row r="14064">
          <cell r="A14064" t="str">
            <v>14063</v>
          </cell>
          <cell r="B14064" t="str">
            <v>UCUS.00000150.15.01.01</v>
          </cell>
          <cell r="C14064" t="str">
            <v>MAJOR-ACCTS-D_B-BUS-ON-CALL 908A</v>
          </cell>
          <cell r="D14064">
            <v>0</v>
          </cell>
          <cell r="E14064" t="str">
            <v>UCUS.00000150.15.01.01</v>
          </cell>
          <cell r="F14064" t="str">
            <v>SAP</v>
          </cell>
          <cell r="G14064" t="str">
            <v>ZZ</v>
          </cell>
          <cell r="H14064" t="str">
            <v>105</v>
          </cell>
          <cell r="I14064" t="str">
            <v>S</v>
          </cell>
          <cell r="M14064" t="str">
            <v>2015/07/1/2/A/0</v>
          </cell>
        </row>
        <row r="14065">
          <cell r="A14065" t="str">
            <v>14064</v>
          </cell>
          <cell r="B14065" t="str">
            <v>UCUS.00000152.10.01.01</v>
          </cell>
          <cell r="C14065" t="str">
            <v>SMB-D_B-BUS-ON-CALL 908A</v>
          </cell>
          <cell r="D14065">
            <v>1089.24</v>
          </cell>
          <cell r="E14065" t="str">
            <v>UCUS.00000152.10.01.01</v>
          </cell>
          <cell r="F14065" t="str">
            <v>SAP</v>
          </cell>
          <cell r="G14065" t="str">
            <v>CM</v>
          </cell>
          <cell r="H14065" t="str">
            <v>105</v>
          </cell>
          <cell r="I14065" t="str">
            <v>S</v>
          </cell>
          <cell r="M14065" t="str">
            <v>2015/07/1/2/A/0</v>
          </cell>
        </row>
        <row r="14066">
          <cell r="A14066" t="str">
            <v>14065</v>
          </cell>
          <cell r="B14066" t="str">
            <v>UCUS.00000154.15.01.01</v>
          </cell>
          <cell r="C14066" t="str">
            <v>GOVT-ACCTS-N_W-BUS-ON-CALL 908A</v>
          </cell>
          <cell r="D14066">
            <v>0</v>
          </cell>
          <cell r="E14066" t="str">
            <v>UCUS.00000154.15.01.01</v>
          </cell>
          <cell r="F14066" t="str">
            <v>SAP</v>
          </cell>
          <cell r="G14066" t="str">
            <v>ZZ</v>
          </cell>
          <cell r="H14066" t="str">
            <v>105</v>
          </cell>
          <cell r="I14066" t="str">
            <v>S</v>
          </cell>
          <cell r="M14066" t="str">
            <v>2015/07/1/2/A/0</v>
          </cell>
        </row>
        <row r="14067">
          <cell r="A14067" t="str">
            <v>14066</v>
          </cell>
          <cell r="B14067" t="str">
            <v>UTRN.00000013.07.01.01</v>
          </cell>
          <cell r="C14067" t="str">
            <v>908110 BUSINESS ON CALL ECCR</v>
          </cell>
          <cell r="D14067">
            <v>1766.7</v>
          </cell>
          <cell r="E14067" t="str">
            <v>UTRN.00000013.07.01.01</v>
          </cell>
          <cell r="F14067" t="str">
            <v>SAP</v>
          </cell>
          <cell r="G14067" t="str">
            <v>CM</v>
          </cell>
          <cell r="H14067" t="str">
            <v>105</v>
          </cell>
          <cell r="I14067" t="str">
            <v>S</v>
          </cell>
          <cell r="M14067" t="str">
            <v>2015/07/1/2/A/0</v>
          </cell>
        </row>
        <row r="14068">
          <cell r="A14068" t="str">
            <v>14067</v>
          </cell>
          <cell r="B14068" t="str">
            <v>UCOR.00000159.08.01.01</v>
          </cell>
          <cell r="C14068" t="str">
            <v>PM Low Income Weather ECCR FERC 908</v>
          </cell>
          <cell r="D14068">
            <v>0</v>
          </cell>
          <cell r="E14068" t="str">
            <v>UCOR.00000159.08.01.01</v>
          </cell>
          <cell r="F14068" t="str">
            <v>SAP</v>
          </cell>
          <cell r="G14068" t="str">
            <v>ZZ</v>
          </cell>
          <cell r="H14068" t="str">
            <v>106</v>
          </cell>
          <cell r="I14068" t="str">
            <v>S</v>
          </cell>
          <cell r="M14068" t="str">
            <v>2015/07/1/2/A/0</v>
          </cell>
        </row>
        <row r="14069">
          <cell r="A14069" t="str">
            <v>14068</v>
          </cell>
          <cell r="B14069" t="str">
            <v>UCUS.00000039.03.01.01</v>
          </cell>
          <cell r="C14069" t="str">
            <v>RES-CNTR-SALES-DSM-LOW-INCOME-PGR 908A</v>
          </cell>
          <cell r="D14069">
            <v>0</v>
          </cell>
          <cell r="E14069" t="str">
            <v>UCUS.00000039.03.01.01</v>
          </cell>
          <cell r="F14069" t="str">
            <v>SAP</v>
          </cell>
          <cell r="G14069" t="str">
            <v>ZZ</v>
          </cell>
          <cell r="H14069" t="str">
            <v>106</v>
          </cell>
          <cell r="I14069" t="str">
            <v>S</v>
          </cell>
          <cell r="M14069" t="str">
            <v>2015/07/1/2/A/0</v>
          </cell>
        </row>
        <row r="14070">
          <cell r="A14070" t="str">
            <v>14069</v>
          </cell>
          <cell r="B14070" t="str">
            <v>UCUS.00000041.03.01.01</v>
          </cell>
          <cell r="C14070" t="str">
            <v>RES-DADE-DSM-LOW-INCOME-PGR 908A</v>
          </cell>
          <cell r="D14070">
            <v>0</v>
          </cell>
          <cell r="E14070" t="str">
            <v>UCUS.00000041.03.01.01</v>
          </cell>
          <cell r="F14070" t="str">
            <v>SAP</v>
          </cell>
          <cell r="G14070" t="str">
            <v>ZZ</v>
          </cell>
          <cell r="H14070" t="str">
            <v>106</v>
          </cell>
          <cell r="I14070" t="str">
            <v>S</v>
          </cell>
          <cell r="M14070" t="str">
            <v>2015/07/1/2/A/0</v>
          </cell>
        </row>
        <row r="14071">
          <cell r="A14071" t="str">
            <v>14070</v>
          </cell>
          <cell r="B14071" t="str">
            <v>UCUS.00000042.02.01.01</v>
          </cell>
          <cell r="C14071" t="str">
            <v>RES-EAST-DSM-LOW-INCOME-PGR 908A</v>
          </cell>
          <cell r="D14071">
            <v>0</v>
          </cell>
          <cell r="E14071" t="str">
            <v>UCUS.00000042.02.01.01</v>
          </cell>
          <cell r="F14071" t="str">
            <v>SAP</v>
          </cell>
          <cell r="G14071" t="str">
            <v>ZZ</v>
          </cell>
          <cell r="H14071" t="str">
            <v>106</v>
          </cell>
          <cell r="I14071" t="str">
            <v>S</v>
          </cell>
          <cell r="M14071" t="str">
            <v>2015/07/1/2/A/0</v>
          </cell>
        </row>
        <row r="14072">
          <cell r="A14072" t="str">
            <v>14071</v>
          </cell>
          <cell r="B14072" t="str">
            <v>UCUS.00000045.03.01.01</v>
          </cell>
          <cell r="C14072" t="str">
            <v>RES-WEST-DSM-LOW-INCOME-PGR 908A</v>
          </cell>
          <cell r="D14072">
            <v>0</v>
          </cell>
          <cell r="E14072" t="str">
            <v>UCUS.00000045.03.01.01</v>
          </cell>
          <cell r="F14072" t="str">
            <v>SAP</v>
          </cell>
          <cell r="G14072" t="str">
            <v>ZZ</v>
          </cell>
          <cell r="H14072" t="str">
            <v>106</v>
          </cell>
          <cell r="I14072" t="str">
            <v>S</v>
          </cell>
          <cell r="M14072" t="str">
            <v>2015/07/1/2/A/0</v>
          </cell>
        </row>
        <row r="14073">
          <cell r="A14073" t="str">
            <v>14072</v>
          </cell>
          <cell r="B14073" t="str">
            <v>UCOR.00000159.45.01.01</v>
          </cell>
          <cell r="C14073" t="str">
            <v>PM Res Ref Roof Coating ECCR FERC 908</v>
          </cell>
          <cell r="D14073">
            <v>0</v>
          </cell>
          <cell r="E14073" t="str">
            <v>UCOR.00000159.45.01.01</v>
          </cell>
          <cell r="F14073" t="str">
            <v>SAP</v>
          </cell>
          <cell r="G14073" t="str">
            <v>ZZ</v>
          </cell>
          <cell r="H14073" t="str">
            <v>108</v>
          </cell>
          <cell r="I14073" t="str">
            <v>S</v>
          </cell>
          <cell r="M14073" t="str">
            <v>2015/07/1/2/A/0</v>
          </cell>
        </row>
        <row r="14074">
          <cell r="A14074" t="str">
            <v>14073</v>
          </cell>
          <cell r="B14074" t="str">
            <v>UCOR.00000159.46.01.01</v>
          </cell>
          <cell r="C14074" t="str">
            <v>PM Res Ceiling Insul ECCR FERC 908</v>
          </cell>
          <cell r="D14074">
            <v>0</v>
          </cell>
          <cell r="E14074" t="str">
            <v>UCOR.00000159.46.01.01</v>
          </cell>
          <cell r="F14074" t="str">
            <v>SAP</v>
          </cell>
          <cell r="G14074" t="str">
            <v>ZZ</v>
          </cell>
          <cell r="H14074" t="str">
            <v>108</v>
          </cell>
          <cell r="I14074" t="str">
            <v>S</v>
          </cell>
          <cell r="M14074" t="str">
            <v>2015/07/1/2/A/0</v>
          </cell>
        </row>
        <row r="14075">
          <cell r="A14075" t="str">
            <v>14074</v>
          </cell>
          <cell r="B14075" t="str">
            <v>UCUS.00000039.04.01.01</v>
          </cell>
          <cell r="C14075" t="str">
            <v>RES-CNTR-SALES-REFLECTIVE-ROOF-REPL 908A</v>
          </cell>
          <cell r="D14075">
            <v>2203.85</v>
          </cell>
          <cell r="E14075" t="str">
            <v>UCUS.00000039.04.01.01</v>
          </cell>
          <cell r="F14075" t="str">
            <v>SAP</v>
          </cell>
          <cell r="G14075" t="str">
            <v>CM</v>
          </cell>
          <cell r="H14075" t="str">
            <v>108</v>
          </cell>
          <cell r="I14075" t="str">
            <v>S</v>
          </cell>
          <cell r="M14075" t="str">
            <v>2015/07/1/2/A/0</v>
          </cell>
        </row>
        <row r="14076">
          <cell r="A14076" t="str">
            <v>14075</v>
          </cell>
          <cell r="B14076" t="str">
            <v>UCUS.00000039.08.01.01</v>
          </cell>
          <cell r="C14076" t="str">
            <v>RES-CNTR-SALES-REFLCTV-ROOF-COATING 908A</v>
          </cell>
          <cell r="D14076">
            <v>3847.49</v>
          </cell>
          <cell r="E14076" t="str">
            <v>UCUS.00000039.08.01.01</v>
          </cell>
          <cell r="F14076" t="str">
            <v>SAP</v>
          </cell>
          <cell r="G14076" t="str">
            <v>CM</v>
          </cell>
          <cell r="H14076" t="str">
            <v>108</v>
          </cell>
          <cell r="I14076" t="str">
            <v>S</v>
          </cell>
          <cell r="M14076" t="str">
            <v>2015/07/1/2/A/0</v>
          </cell>
        </row>
        <row r="14077">
          <cell r="A14077" t="str">
            <v>14076</v>
          </cell>
          <cell r="B14077" t="str">
            <v>UCUS.00000040.04.01.01</v>
          </cell>
          <cell r="C14077" t="str">
            <v>RES-CNTR-CMPL-REFLECTIVE-ROOF-REPL 908A</v>
          </cell>
          <cell r="D14077">
            <v>755.67</v>
          </cell>
          <cell r="E14077" t="str">
            <v>UCUS.00000040.04.01.01</v>
          </cell>
          <cell r="F14077" t="str">
            <v>SAP</v>
          </cell>
          <cell r="G14077" t="str">
            <v>CM</v>
          </cell>
          <cell r="H14077" t="str">
            <v>108</v>
          </cell>
          <cell r="I14077" t="str">
            <v>S</v>
          </cell>
          <cell r="M14077" t="str">
            <v>2015/07/1/2/A/0</v>
          </cell>
        </row>
        <row r="14078">
          <cell r="A14078" t="str">
            <v>14077</v>
          </cell>
          <cell r="B14078" t="str">
            <v>UCUS.00000040.22.01.01</v>
          </cell>
          <cell r="C14078" t="str">
            <v>RES-CNTR-CMPL-RES-BUILDING-ENVELOPE 908A</v>
          </cell>
          <cell r="D14078">
            <v>2637.47</v>
          </cell>
          <cell r="E14078" t="str">
            <v>UCUS.00000040.22.01.01</v>
          </cell>
          <cell r="F14078" t="str">
            <v>SAP</v>
          </cell>
          <cell r="G14078" t="str">
            <v>CM</v>
          </cell>
          <cell r="H14078" t="str">
            <v>108</v>
          </cell>
          <cell r="I14078" t="str">
            <v>S</v>
          </cell>
          <cell r="M14078" t="str">
            <v>2015/07/1/2/A/0</v>
          </cell>
        </row>
        <row r="14079">
          <cell r="A14079" t="str">
            <v>14078</v>
          </cell>
          <cell r="B14079" t="str">
            <v>UCUS.00000041.05.01.01</v>
          </cell>
          <cell r="C14079" t="str">
            <v>RES-DADE-REFLCTV-ROOF-COATING 908A</v>
          </cell>
          <cell r="D14079">
            <v>0</v>
          </cell>
          <cell r="E14079" t="str">
            <v>UCUS.00000041.05.01.01</v>
          </cell>
          <cell r="F14079" t="str">
            <v>SAP</v>
          </cell>
          <cell r="G14079" t="str">
            <v>ZZ</v>
          </cell>
          <cell r="H14079" t="str">
            <v>108</v>
          </cell>
          <cell r="I14079" t="str">
            <v>S</v>
          </cell>
          <cell r="M14079" t="str">
            <v>2015/07/1/2/A/0</v>
          </cell>
        </row>
        <row r="14080">
          <cell r="A14080" t="str">
            <v>14079</v>
          </cell>
          <cell r="B14080" t="str">
            <v>UCUS.00000041.10.01.01</v>
          </cell>
          <cell r="C14080" t="str">
            <v>RES-DADE-RES-BUILDING-ENVELOPE 908A</v>
          </cell>
          <cell r="D14080">
            <v>0</v>
          </cell>
          <cell r="E14080" t="str">
            <v>UCUS.00000041.10.01.01</v>
          </cell>
          <cell r="F14080" t="str">
            <v>SAP</v>
          </cell>
          <cell r="G14080" t="str">
            <v>ZZ</v>
          </cell>
          <cell r="H14080" t="str">
            <v>108</v>
          </cell>
          <cell r="I14080" t="str">
            <v>S</v>
          </cell>
          <cell r="M14080" t="str">
            <v>2015/07/1/2/A/0</v>
          </cell>
        </row>
        <row r="14081">
          <cell r="A14081" t="str">
            <v>14080</v>
          </cell>
          <cell r="B14081" t="str">
            <v>UCUS.00000042.04.01.01</v>
          </cell>
          <cell r="C14081" t="str">
            <v>RES-EAST-REFLCTV-ROOF-COATING 908A</v>
          </cell>
          <cell r="D14081">
            <v>0</v>
          </cell>
          <cell r="E14081" t="str">
            <v>UCUS.00000042.04.01.01</v>
          </cell>
          <cell r="F14081" t="str">
            <v>SAP</v>
          </cell>
          <cell r="G14081" t="str">
            <v>ZZ</v>
          </cell>
          <cell r="H14081" t="str">
            <v>108</v>
          </cell>
          <cell r="I14081" t="str">
            <v>S</v>
          </cell>
          <cell r="M14081" t="str">
            <v>2015/07/1/2/A/0</v>
          </cell>
        </row>
        <row r="14082">
          <cell r="A14082" t="str">
            <v>14081</v>
          </cell>
          <cell r="B14082" t="str">
            <v>UCUS.00000044.09.01.01</v>
          </cell>
          <cell r="C14082" t="str">
            <v>RES-DISP-REFLCTV-ROOF-COATING 908A</v>
          </cell>
          <cell r="D14082">
            <v>0.54</v>
          </cell>
          <cell r="E14082" t="str">
            <v>UCUS.00000044.09.01.01</v>
          </cell>
          <cell r="F14082" t="str">
            <v>SAP</v>
          </cell>
          <cell r="G14082" t="str">
            <v>CM</v>
          </cell>
          <cell r="H14082" t="str">
            <v>108</v>
          </cell>
          <cell r="I14082" t="str">
            <v>S</v>
          </cell>
          <cell r="M14082" t="str">
            <v>2015/07/1/2/A/0</v>
          </cell>
        </row>
        <row r="14083">
          <cell r="A14083" t="str">
            <v>14082</v>
          </cell>
          <cell r="B14083" t="str">
            <v>UCUS.00000045.10.01.01</v>
          </cell>
          <cell r="C14083" t="str">
            <v>RES-WEST-RES-BUILDING-ENVELOPE 908A</v>
          </cell>
          <cell r="D14083">
            <v>0</v>
          </cell>
          <cell r="E14083" t="str">
            <v>UCUS.00000045.10.01.01</v>
          </cell>
          <cell r="F14083" t="str">
            <v>SAP</v>
          </cell>
          <cell r="G14083" t="str">
            <v>ZZ</v>
          </cell>
          <cell r="H14083" t="str">
            <v>108</v>
          </cell>
          <cell r="I14083" t="str">
            <v>S</v>
          </cell>
          <cell r="M14083" t="str">
            <v>2015/07/1/2/A/0</v>
          </cell>
        </row>
        <row r="14084">
          <cell r="A14084" t="str">
            <v>14083</v>
          </cell>
          <cell r="B14084" t="str">
            <v>UCUS.00000051.04.01.01</v>
          </cell>
          <cell r="C14084" t="str">
            <v>IPC-REFLECTIVE-ROOF-REPL 908A</v>
          </cell>
          <cell r="D14084">
            <v>270.13</v>
          </cell>
          <cell r="E14084" t="str">
            <v>UCUS.00000051.04.01.01</v>
          </cell>
          <cell r="F14084" t="str">
            <v>SAP</v>
          </cell>
          <cell r="G14084" t="str">
            <v>CM</v>
          </cell>
          <cell r="H14084" t="str">
            <v>108</v>
          </cell>
          <cell r="I14084" t="str">
            <v>S</v>
          </cell>
          <cell r="M14084" t="str">
            <v>2015/07/1/2/A/0</v>
          </cell>
        </row>
        <row r="14085">
          <cell r="A14085" t="str">
            <v>14084</v>
          </cell>
          <cell r="B14085" t="str">
            <v>UCUS.00000051.22.01.01</v>
          </cell>
          <cell r="C14085" t="str">
            <v>IPC-RES-BUILDING-ENVELOPE 908A</v>
          </cell>
          <cell r="D14085">
            <v>1292.4000000000001</v>
          </cell>
          <cell r="E14085" t="str">
            <v>UCUS.00000051.22.01.01</v>
          </cell>
          <cell r="F14085" t="str">
            <v>SAP</v>
          </cell>
          <cell r="G14085" t="str">
            <v>CM</v>
          </cell>
          <cell r="H14085" t="str">
            <v>108</v>
          </cell>
          <cell r="I14085" t="str">
            <v>S</v>
          </cell>
          <cell r="M14085" t="str">
            <v>2015/07/1/2/A/0</v>
          </cell>
        </row>
        <row r="14086">
          <cell r="A14086" t="str">
            <v>14085</v>
          </cell>
          <cell r="B14086" t="str">
            <v>UCUS.00000090.50.01.01</v>
          </cell>
          <cell r="C14086" t="str">
            <v>COST &amp; PERF RBE/SOLAR WINDOW SCR 908A</v>
          </cell>
          <cell r="D14086">
            <v>0</v>
          </cell>
          <cell r="E14086" t="str">
            <v>UCUS.00000090.50.01.01</v>
          </cell>
          <cell r="F14086" t="str">
            <v>SAP</v>
          </cell>
          <cell r="G14086" t="str">
            <v>ZZ</v>
          </cell>
          <cell r="H14086" t="str">
            <v>108</v>
          </cell>
          <cell r="I14086" t="str">
            <v>S</v>
          </cell>
          <cell r="M14086" t="str">
            <v>2015/07/1/2/A/0</v>
          </cell>
        </row>
        <row r="14087">
          <cell r="A14087" t="str">
            <v>14086</v>
          </cell>
          <cell r="B14087" t="str">
            <v>UCUS.00000092.35.01.01</v>
          </cell>
          <cell r="C14087" t="str">
            <v>RES MKT RESIDENTIAL BLDG ENVELOPE 908A</v>
          </cell>
          <cell r="D14087">
            <v>5710.26</v>
          </cell>
          <cell r="E14087" t="str">
            <v>UCUS.00000092.35.01.01</v>
          </cell>
          <cell r="F14087" t="str">
            <v>SAP</v>
          </cell>
          <cell r="G14087" t="str">
            <v>CM</v>
          </cell>
          <cell r="H14087" t="str">
            <v>108</v>
          </cell>
          <cell r="I14087" t="str">
            <v>S</v>
          </cell>
          <cell r="M14087" t="str">
            <v>2015/07/1/2/A/0</v>
          </cell>
        </row>
        <row r="14088">
          <cell r="A14088" t="str">
            <v>14087</v>
          </cell>
          <cell r="B14088" t="str">
            <v>UCUS.00000092.36.01.01</v>
          </cell>
          <cell r="C14088" t="str">
            <v>RES MKT RBE /CEILING INSULATION 908A</v>
          </cell>
          <cell r="D14088">
            <v>157350</v>
          </cell>
          <cell r="E14088" t="str">
            <v>UCUS.00000092.36.01.01</v>
          </cell>
          <cell r="F14088" t="str">
            <v>SAP</v>
          </cell>
          <cell r="G14088" t="str">
            <v>CM</v>
          </cell>
          <cell r="H14088" t="str">
            <v>108</v>
          </cell>
          <cell r="I14088" t="str">
            <v>S</v>
          </cell>
          <cell r="M14088" t="str">
            <v>2015/07/1/2/A/0</v>
          </cell>
        </row>
        <row r="14089">
          <cell r="A14089" t="str">
            <v>14088</v>
          </cell>
          <cell r="B14089" t="str">
            <v>UCUS.00000092.37.01.01</v>
          </cell>
          <cell r="C14089" t="str">
            <v>RES MKT RBE/REFL ROOF COATING 908A</v>
          </cell>
          <cell r="D14089">
            <v>65381</v>
          </cell>
          <cell r="E14089" t="str">
            <v>UCUS.00000092.37.01.01</v>
          </cell>
          <cell r="F14089" t="str">
            <v>SAP</v>
          </cell>
          <cell r="G14089" t="str">
            <v>CM</v>
          </cell>
          <cell r="H14089" t="str">
            <v>108</v>
          </cell>
          <cell r="I14089" t="str">
            <v>S</v>
          </cell>
          <cell r="M14089" t="str">
            <v>2015/07/1/2/A/0</v>
          </cell>
        </row>
        <row r="14090">
          <cell r="A14090" t="str">
            <v>14089</v>
          </cell>
          <cell r="B14090" t="str">
            <v>UCUS.00000156.08.01.01</v>
          </cell>
          <cell r="C14090" t="str">
            <v>RES-CNTR-SALES-BU-REFLCTV-ROOF-COATING 9</v>
          </cell>
          <cell r="D14090">
            <v>0</v>
          </cell>
          <cell r="E14090" t="str">
            <v>UCUS.00000156.08.01.01</v>
          </cell>
          <cell r="F14090" t="str">
            <v>SAP</v>
          </cell>
          <cell r="G14090" t="str">
            <v>ZZ</v>
          </cell>
          <cell r="H14090" t="str">
            <v>108</v>
          </cell>
          <cell r="I14090" t="str">
            <v>S</v>
          </cell>
          <cell r="M14090" t="str">
            <v>2015/07/1/2/A/0</v>
          </cell>
        </row>
        <row r="14091">
          <cell r="A14091" t="str">
            <v>14090</v>
          </cell>
          <cell r="B14091" t="str">
            <v>UCUS.00000156.22.01.01</v>
          </cell>
          <cell r="C14091" t="str">
            <v>RES-CNTR-SALES-BU-RES-BUILDING-ENVELOPE</v>
          </cell>
          <cell r="D14091">
            <v>0</v>
          </cell>
          <cell r="E14091" t="str">
            <v>UCUS.00000156.22.01.01</v>
          </cell>
          <cell r="F14091" t="str">
            <v>SAP</v>
          </cell>
          <cell r="G14091" t="str">
            <v>ZZ</v>
          </cell>
          <cell r="H14091" t="str">
            <v>108</v>
          </cell>
          <cell r="I14091" t="str">
            <v>S</v>
          </cell>
          <cell r="M14091" t="str">
            <v>2015/07/1/2/A/0</v>
          </cell>
        </row>
        <row r="14092">
          <cell r="A14092" t="str">
            <v>14091</v>
          </cell>
          <cell r="B14092" t="str">
            <v>UCOR.00000153.08.01.01</v>
          </cell>
          <cell r="C14092" t="str">
            <v>SR Residential Cons Svc ECCR FERC 908</v>
          </cell>
          <cell r="D14092">
            <v>203.66</v>
          </cell>
          <cell r="E14092" t="str">
            <v>UCOR.00000153.08.01.01</v>
          </cell>
          <cell r="F14092" t="str">
            <v>SAP</v>
          </cell>
          <cell r="G14092" t="str">
            <v>CM</v>
          </cell>
          <cell r="H14092" t="str">
            <v>109</v>
          </cell>
          <cell r="I14092" t="str">
            <v>S</v>
          </cell>
          <cell r="M14092" t="str">
            <v>2015/07/1/2/A/0</v>
          </cell>
        </row>
        <row r="14093">
          <cell r="A14093" t="str">
            <v>14092</v>
          </cell>
          <cell r="B14093" t="str">
            <v>UCOR.00000160.09.01.01</v>
          </cell>
          <cell r="C14093" t="str">
            <v>CM Res Conservation Svcs ECCR FERC 908</v>
          </cell>
          <cell r="D14093">
            <v>8649.4599999999991</v>
          </cell>
          <cell r="E14093" t="str">
            <v>UCOR.00000160.09.01.01</v>
          </cell>
          <cell r="F14093" t="str">
            <v>SAP</v>
          </cell>
          <cell r="G14093" t="str">
            <v>CM</v>
          </cell>
          <cell r="H14093" t="str">
            <v>109</v>
          </cell>
          <cell r="I14093" t="str">
            <v>S</v>
          </cell>
          <cell r="M14093" t="str">
            <v>2015/07/1/2/A/0</v>
          </cell>
        </row>
        <row r="14094">
          <cell r="A14094" t="str">
            <v>14093</v>
          </cell>
          <cell r="B14094" t="str">
            <v>UCOR.00000161.05.01.01</v>
          </cell>
          <cell r="C14094" t="str">
            <v>INT Res Conservation Svcs ECCR FERC 908</v>
          </cell>
          <cell r="D14094">
            <v>13331.59</v>
          </cell>
          <cell r="E14094" t="str">
            <v>UCOR.00000161.05.01.01</v>
          </cell>
          <cell r="F14094" t="str">
            <v>SAP</v>
          </cell>
          <cell r="G14094" t="str">
            <v>CM</v>
          </cell>
          <cell r="H14094" t="str">
            <v>109</v>
          </cell>
          <cell r="I14094" t="str">
            <v>S</v>
          </cell>
          <cell r="M14094" t="str">
            <v>2015/07/1/2/A/0</v>
          </cell>
        </row>
        <row r="14095">
          <cell r="A14095" t="str">
            <v>14094</v>
          </cell>
          <cell r="B14095" t="str">
            <v>UCUS.00000001.13.01.01</v>
          </cell>
          <cell r="C14095" t="str">
            <v>EC EEE MIAMI REP 908A</v>
          </cell>
          <cell r="D14095">
            <v>11034.97</v>
          </cell>
          <cell r="E14095" t="str">
            <v>UCUS.00000001.13.01.01</v>
          </cell>
          <cell r="F14095" t="str">
            <v>SAP</v>
          </cell>
          <cell r="G14095" t="str">
            <v>CM</v>
          </cell>
          <cell r="H14095" t="str">
            <v>109</v>
          </cell>
          <cell r="I14095" t="str">
            <v>S</v>
          </cell>
          <cell r="M14095" t="str">
            <v>2015/07/1/2/A/0</v>
          </cell>
        </row>
        <row r="14096">
          <cell r="A14096" t="str">
            <v>14095</v>
          </cell>
          <cell r="B14096" t="str">
            <v>UCUS.00000002.05.01.01</v>
          </cell>
          <cell r="C14096" t="str">
            <v>EC EEE WPB REP 908A</v>
          </cell>
          <cell r="D14096">
            <v>32703.91</v>
          </cell>
          <cell r="E14096" t="str">
            <v>UCUS.00000002.05.01.01</v>
          </cell>
          <cell r="F14096" t="str">
            <v>SAP</v>
          </cell>
          <cell r="G14096" t="str">
            <v>CM</v>
          </cell>
          <cell r="H14096" t="str">
            <v>109</v>
          </cell>
          <cell r="I14096" t="str">
            <v>S</v>
          </cell>
          <cell r="M14096" t="str">
            <v>2015/07/1/2/A/0</v>
          </cell>
        </row>
        <row r="14097">
          <cell r="A14097" t="str">
            <v>14096</v>
          </cell>
          <cell r="B14097" t="str">
            <v>UCUS.00000002.11.01.01</v>
          </cell>
          <cell r="C14097" t="str">
            <v>EC EEE WPB REP TIER 2 908A</v>
          </cell>
          <cell r="D14097">
            <v>0</v>
          </cell>
          <cell r="E14097" t="str">
            <v>UCUS.00000002.11.01.01</v>
          </cell>
          <cell r="F14097" t="str">
            <v>SAP</v>
          </cell>
          <cell r="G14097" t="str">
            <v>ZZ</v>
          </cell>
          <cell r="H14097" t="str">
            <v>109</v>
          </cell>
          <cell r="I14097" t="str">
            <v>S</v>
          </cell>
          <cell r="M14097" t="str">
            <v>2015/07/1/2/A/0</v>
          </cell>
        </row>
        <row r="14098">
          <cell r="A14098" t="str">
            <v>14097</v>
          </cell>
          <cell r="B14098" t="str">
            <v>UCUS.00000004.02.01.01</v>
          </cell>
          <cell r="C14098" t="str">
            <v>EC EEE ADMIN CUST CARE PRCS COORD 907A</v>
          </cell>
          <cell r="D14098">
            <v>3294.91</v>
          </cell>
          <cell r="E14098" t="str">
            <v>UCUS.00000004.02.01.01</v>
          </cell>
          <cell r="F14098" t="str">
            <v>SAP</v>
          </cell>
          <cell r="G14098" t="str">
            <v>CM</v>
          </cell>
          <cell r="H14098" t="str">
            <v>101</v>
          </cell>
          <cell r="I14098" t="str">
            <v>S</v>
          </cell>
          <cell r="M14098" t="str">
            <v>2015/07/1/2/A/0</v>
          </cell>
        </row>
        <row r="14099">
          <cell r="A14099" t="str">
            <v>14098</v>
          </cell>
          <cell r="B14099" t="str">
            <v>UCUS.00000005.02.01.01</v>
          </cell>
          <cell r="C14099" t="str">
            <v>EC EEE ADMIN CUST CARE MIS 907A</v>
          </cell>
          <cell r="D14099">
            <v>1149.68</v>
          </cell>
          <cell r="E14099" t="str">
            <v>UCUS.00000005.02.01.01</v>
          </cell>
          <cell r="F14099" t="str">
            <v>SAP</v>
          </cell>
          <cell r="G14099" t="str">
            <v>CM</v>
          </cell>
          <cell r="H14099" t="str">
            <v>101</v>
          </cell>
          <cell r="I14099" t="str">
            <v>S</v>
          </cell>
          <cell r="M14099" t="str">
            <v>2015/07/1/2/A/0</v>
          </cell>
        </row>
        <row r="14100">
          <cell r="A14100" t="str">
            <v>14099</v>
          </cell>
          <cell r="B14100" t="str">
            <v>UCUS.00000006.02.01.01</v>
          </cell>
          <cell r="C14100" t="str">
            <v>EC EEE ADMIN CUST CARE PLANNING 907A</v>
          </cell>
          <cell r="D14100">
            <v>590.37</v>
          </cell>
          <cell r="E14100" t="str">
            <v>UCUS.00000006.02.01.01</v>
          </cell>
          <cell r="F14100" t="str">
            <v>SAP</v>
          </cell>
          <cell r="G14100" t="str">
            <v>CM</v>
          </cell>
          <cell r="H14100" t="str">
            <v>101</v>
          </cell>
          <cell r="I14100" t="str">
            <v>S</v>
          </cell>
          <cell r="M14100" t="str">
            <v>2015/07/1/2/A/0</v>
          </cell>
        </row>
        <row r="14101">
          <cell r="A14101" t="str">
            <v>14100</v>
          </cell>
          <cell r="B14101" t="str">
            <v>UCUS.00000006.04.01.01</v>
          </cell>
          <cell r="C14101" t="str">
            <v>EC EEE OUTSOURCE CUST CARE 908A</v>
          </cell>
          <cell r="D14101">
            <v>14445.78</v>
          </cell>
          <cell r="E14101" t="str">
            <v>UCUS.00000006.04.01.01</v>
          </cell>
          <cell r="F14101" t="str">
            <v>SAP</v>
          </cell>
          <cell r="G14101" t="str">
            <v>CM</v>
          </cell>
          <cell r="H14101" t="str">
            <v>109</v>
          </cell>
          <cell r="I14101" t="str">
            <v>S</v>
          </cell>
          <cell r="M14101" t="str">
            <v>2015/07/1/2/A/0</v>
          </cell>
        </row>
        <row r="14102">
          <cell r="A14102" t="str">
            <v>14101</v>
          </cell>
          <cell r="B14102" t="str">
            <v>UCUS.00000012.02.01.01</v>
          </cell>
          <cell r="C14102" t="str">
            <v>SPI&amp;OR - RES CONSERVATION SVC 908A</v>
          </cell>
          <cell r="D14102">
            <v>25516.29</v>
          </cell>
          <cell r="E14102" t="str">
            <v>UCUS.00000012.02.01.01</v>
          </cell>
          <cell r="F14102" t="str">
            <v>SAP</v>
          </cell>
          <cell r="G14102" t="str">
            <v>CM</v>
          </cell>
          <cell r="H14102" t="str">
            <v>109</v>
          </cell>
          <cell r="I14102" t="str">
            <v>S</v>
          </cell>
          <cell r="M14102" t="str">
            <v>2015/07/1/2/A/0</v>
          </cell>
        </row>
        <row r="14103">
          <cell r="A14103" t="str">
            <v>14102</v>
          </cell>
          <cell r="B14103" t="str">
            <v>UCUS.00000037.07.01.01</v>
          </cell>
          <cell r="C14103" t="str">
            <v>RES-BROWARD-RES-CONSERVATION-SERV 908A</v>
          </cell>
          <cell r="D14103">
            <v>65685.52</v>
          </cell>
          <cell r="E14103" t="str">
            <v>UCUS.00000037.07.01.01</v>
          </cell>
          <cell r="F14103" t="str">
            <v>SAP</v>
          </cell>
          <cell r="G14103" t="str">
            <v>CM</v>
          </cell>
          <cell r="H14103" t="str">
            <v>109</v>
          </cell>
          <cell r="I14103" t="str">
            <v>S</v>
          </cell>
          <cell r="M14103" t="str">
            <v>2015/07/1/2/A/0</v>
          </cell>
        </row>
        <row r="14104">
          <cell r="A14104" t="str">
            <v>14103</v>
          </cell>
          <cell r="B14104" t="str">
            <v>UCUS.00000039.10.01.01</v>
          </cell>
          <cell r="C14104" t="str">
            <v>RES-CNTR-SALES-RES-CONSERVATION-SERV 908</v>
          </cell>
          <cell r="D14104">
            <v>0</v>
          </cell>
          <cell r="E14104" t="str">
            <v>UCUS.00000039.10.01.01</v>
          </cell>
          <cell r="F14104" t="str">
            <v>SAP</v>
          </cell>
          <cell r="G14104" t="str">
            <v>ZZ</v>
          </cell>
          <cell r="H14104" t="str">
            <v>109</v>
          </cell>
          <cell r="I14104" t="str">
            <v>S</v>
          </cell>
          <cell r="M14104" t="str">
            <v>2015/07/1/2/A/0</v>
          </cell>
        </row>
        <row r="14105">
          <cell r="A14105" t="str">
            <v>14104</v>
          </cell>
          <cell r="B14105" t="str">
            <v>UCUS.00000040.10.01.01</v>
          </cell>
          <cell r="C14105" t="str">
            <v>RES-CNTR-CMPL-RES-CONSERVATION-SERV 908A</v>
          </cell>
          <cell r="D14105">
            <v>0</v>
          </cell>
          <cell r="E14105" t="str">
            <v>UCUS.00000040.10.01.01</v>
          </cell>
          <cell r="F14105" t="str">
            <v>SAP</v>
          </cell>
          <cell r="G14105" t="str">
            <v>ZZ</v>
          </cell>
          <cell r="H14105" t="str">
            <v>109</v>
          </cell>
          <cell r="I14105" t="str">
            <v>S</v>
          </cell>
          <cell r="M14105" t="str">
            <v>2015/07/1/2/A/0</v>
          </cell>
        </row>
        <row r="14106">
          <cell r="A14106" t="str">
            <v>14105</v>
          </cell>
          <cell r="B14106" t="str">
            <v>UCUS.00000041.07.01.01</v>
          </cell>
          <cell r="C14106" t="str">
            <v>RES-DADE-RES-CONSERVATION-SERV 908A</v>
          </cell>
          <cell r="D14106">
            <v>79300.38</v>
          </cell>
          <cell r="E14106" t="str">
            <v>UCUS.00000041.07.01.01</v>
          </cell>
          <cell r="F14106" t="str">
            <v>SAP</v>
          </cell>
          <cell r="G14106" t="str">
            <v>CM</v>
          </cell>
          <cell r="H14106" t="str">
            <v>109</v>
          </cell>
          <cell r="I14106" t="str">
            <v>S</v>
          </cell>
          <cell r="M14106" t="str">
            <v>2015/07/1/2/A/0</v>
          </cell>
        </row>
        <row r="14107">
          <cell r="A14107" t="str">
            <v>14106</v>
          </cell>
          <cell r="B14107" t="str">
            <v>UCUS.00000042.06.01.01</v>
          </cell>
          <cell r="C14107" t="str">
            <v>RES-EAST-RES-CONSERVATION-SERV 908A</v>
          </cell>
          <cell r="D14107">
            <v>46056.35</v>
          </cell>
          <cell r="E14107" t="str">
            <v>UCUS.00000042.06.01.01</v>
          </cell>
          <cell r="F14107" t="str">
            <v>SAP</v>
          </cell>
          <cell r="G14107" t="str">
            <v>CM</v>
          </cell>
          <cell r="H14107" t="str">
            <v>109</v>
          </cell>
          <cell r="I14107" t="str">
            <v>S</v>
          </cell>
          <cell r="M14107" t="str">
            <v>2015/07/1/2/A/0</v>
          </cell>
        </row>
        <row r="14108">
          <cell r="A14108" t="str">
            <v>14107</v>
          </cell>
          <cell r="B14108" t="str">
            <v>UCUS.00000043.07.01.01</v>
          </cell>
          <cell r="C14108" t="str">
            <v>RES-NORTH-RES-CONSERVATION-SERV 908A</v>
          </cell>
          <cell r="D14108">
            <v>31282.35</v>
          </cell>
          <cell r="E14108" t="str">
            <v>UCUS.00000043.07.01.01</v>
          </cell>
          <cell r="F14108" t="str">
            <v>SAP</v>
          </cell>
          <cell r="G14108" t="str">
            <v>CM</v>
          </cell>
          <cell r="H14108" t="str">
            <v>109</v>
          </cell>
          <cell r="I14108" t="str">
            <v>S</v>
          </cell>
          <cell r="M14108" t="str">
            <v>2015/07/1/2/A/0</v>
          </cell>
        </row>
        <row r="14109">
          <cell r="A14109" t="str">
            <v>14108</v>
          </cell>
          <cell r="B14109" t="str">
            <v>UCUS.00000044.11.01.01</v>
          </cell>
          <cell r="C14109" t="str">
            <v>RES-DISP-RES-CONSERVATION-SERV 908A</v>
          </cell>
          <cell r="D14109">
            <v>33962.870000000003</v>
          </cell>
          <cell r="E14109" t="str">
            <v>UCUS.00000044.11.01.01</v>
          </cell>
          <cell r="F14109" t="str">
            <v>SAP</v>
          </cell>
          <cell r="G14109" t="str">
            <v>CM</v>
          </cell>
          <cell r="H14109" t="str">
            <v>109</v>
          </cell>
          <cell r="I14109" t="str">
            <v>S</v>
          </cell>
          <cell r="M14109" t="str">
            <v>2015/07/1/2/A/0</v>
          </cell>
        </row>
        <row r="14110">
          <cell r="A14110" t="str">
            <v>14109</v>
          </cell>
          <cell r="B14110" t="str">
            <v>UCUS.00000045.07.01.01</v>
          </cell>
          <cell r="C14110" t="str">
            <v>RES-WEST-RES-CONSERVATION-SERV 908A</v>
          </cell>
          <cell r="D14110">
            <v>46928.38</v>
          </cell>
          <cell r="E14110" t="str">
            <v>UCUS.00000045.07.01.01</v>
          </cell>
          <cell r="F14110" t="str">
            <v>SAP</v>
          </cell>
          <cell r="G14110" t="str">
            <v>CM</v>
          </cell>
          <cell r="H14110" t="str">
            <v>109</v>
          </cell>
          <cell r="I14110" t="str">
            <v>S</v>
          </cell>
          <cell r="M14110" t="str">
            <v>2015/07/1/2/A/0</v>
          </cell>
        </row>
        <row r="14111">
          <cell r="A14111" t="str">
            <v>14110</v>
          </cell>
          <cell r="B14111" t="str">
            <v>UCUS.00000092.40.01.01</v>
          </cell>
          <cell r="C14111" t="str">
            <v>RES MKT RES HOME ENERGY SURV 908A</v>
          </cell>
          <cell r="D14111">
            <v>11137.64</v>
          </cell>
          <cell r="E14111" t="str">
            <v>UCUS.00000092.40.01.01</v>
          </cell>
          <cell r="F14111" t="str">
            <v>SAP</v>
          </cell>
          <cell r="G14111" t="str">
            <v>CM</v>
          </cell>
          <cell r="H14111" t="str">
            <v>109</v>
          </cell>
          <cell r="I14111" t="str">
            <v>S</v>
          </cell>
          <cell r="M14111" t="str">
            <v>2015/07/1/2/A/0</v>
          </cell>
        </row>
        <row r="14112">
          <cell r="A14112" t="str">
            <v>14111</v>
          </cell>
          <cell r="B14112" t="str">
            <v>UCUS.00000092.43.01.01</v>
          </cell>
          <cell r="C14112" t="str">
            <v>RES MKT RCS PHONE ENERGY SURVEY 908A</v>
          </cell>
          <cell r="D14112">
            <v>2619.38</v>
          </cell>
          <cell r="E14112" t="str">
            <v>UCUS.00000092.43.01.01</v>
          </cell>
          <cell r="F14112" t="str">
            <v>SAP</v>
          </cell>
          <cell r="G14112" t="str">
            <v>CM</v>
          </cell>
          <cell r="H14112" t="str">
            <v>109</v>
          </cell>
          <cell r="I14112" t="str">
            <v>S</v>
          </cell>
          <cell r="M14112" t="str">
            <v>2015/07/1/2/A/0</v>
          </cell>
        </row>
        <row r="14113">
          <cell r="A14113" t="str">
            <v>14112</v>
          </cell>
          <cell r="B14113" t="str">
            <v>UCOR.00000159.06.01.01</v>
          </cell>
          <cell r="C14113" t="str">
            <v>PM Res Load Control ECCR FERC 908</v>
          </cell>
          <cell r="D14113">
            <v>0</v>
          </cell>
          <cell r="E14113" t="str">
            <v>UCOR.00000159.06.01.01</v>
          </cell>
          <cell r="F14113" t="str">
            <v>SAP</v>
          </cell>
          <cell r="G14113" t="str">
            <v>ZZ</v>
          </cell>
          <cell r="H14113" t="str">
            <v>110</v>
          </cell>
          <cell r="I14113" t="str">
            <v>S</v>
          </cell>
          <cell r="M14113" t="str">
            <v>2015/07/1/2/A/0</v>
          </cell>
        </row>
        <row r="14114">
          <cell r="A14114" t="str">
            <v>14113</v>
          </cell>
          <cell r="B14114" t="str">
            <v>UCUS.00000001.05.01.01</v>
          </cell>
          <cell r="C14114" t="str">
            <v>EC RES LOAD CONTROL TELEMARKETING 908A</v>
          </cell>
          <cell r="D14114">
            <v>14073.02</v>
          </cell>
          <cell r="E14114" t="str">
            <v>UCUS.00000001.05.01.01</v>
          </cell>
          <cell r="F14114" t="str">
            <v>SAP</v>
          </cell>
          <cell r="G14114" t="str">
            <v>CM</v>
          </cell>
          <cell r="H14114" t="str">
            <v>110</v>
          </cell>
          <cell r="I14114" t="str">
            <v>S</v>
          </cell>
          <cell r="M14114" t="str">
            <v>2015/07/1/2/A/0</v>
          </cell>
        </row>
        <row r="14115">
          <cell r="A14115" t="str">
            <v>14114</v>
          </cell>
          <cell r="B14115" t="str">
            <v>UCUS.00000001.05.01.02</v>
          </cell>
          <cell r="C14115" t="str">
            <v>EC RES LOAD CONTROL TELEMARKETING 598a</v>
          </cell>
          <cell r="D14115">
            <v>21827.54</v>
          </cell>
          <cell r="E14115" t="str">
            <v>UCUS.00000001.05.01.02</v>
          </cell>
          <cell r="F14115" t="str">
            <v>SAP</v>
          </cell>
          <cell r="G14115" t="str">
            <v>CM</v>
          </cell>
          <cell r="H14115" t="str">
            <v>110</v>
          </cell>
          <cell r="I14115" t="str">
            <v>S</v>
          </cell>
          <cell r="M14115" t="str">
            <v>2015/07/1/2/A/0</v>
          </cell>
        </row>
        <row r="14116">
          <cell r="A14116" t="str">
            <v>14115</v>
          </cell>
          <cell r="B14116" t="str">
            <v>UCUS.00000001.06.01.01</v>
          </cell>
          <cell r="C14116" t="str">
            <v>EC WATT WISE LINE TELEMARKETING 908A</v>
          </cell>
          <cell r="D14116">
            <v>0</v>
          </cell>
          <cell r="E14116" t="str">
            <v>UCUS.00000001.06.01.01</v>
          </cell>
          <cell r="F14116" t="str">
            <v>SAP</v>
          </cell>
          <cell r="G14116" t="str">
            <v>ZZ</v>
          </cell>
          <cell r="H14116" t="str">
            <v>101</v>
          </cell>
          <cell r="I14116" t="str">
            <v>S</v>
          </cell>
          <cell r="M14116" t="str">
            <v>2015/07/1/2/A/0</v>
          </cell>
        </row>
        <row r="14117">
          <cell r="A14117" t="str">
            <v>14116</v>
          </cell>
          <cell r="B14117" t="str">
            <v>UCUS.00000007.02.01.01</v>
          </cell>
          <cell r="C14117" t="str">
            <v>RES LOAD CONTROL MST 587A</v>
          </cell>
          <cell r="D14117">
            <v>2971.12</v>
          </cell>
          <cell r="E14117" t="str">
            <v>UCUS.00000007.02.01.01</v>
          </cell>
          <cell r="F14117" t="str">
            <v>SAP</v>
          </cell>
          <cell r="G14117" t="str">
            <v>CM</v>
          </cell>
          <cell r="H14117" t="str">
            <v>110</v>
          </cell>
          <cell r="I14117" t="str">
            <v>S</v>
          </cell>
          <cell r="M14117" t="str">
            <v>2015/07/1/2/A/0</v>
          </cell>
        </row>
        <row r="14118">
          <cell r="A14118" t="str">
            <v>14117</v>
          </cell>
          <cell r="B14118" t="str">
            <v>UCUS.00000007.02.01.02</v>
          </cell>
          <cell r="C14118" t="str">
            <v>RES LOAD CONTROL MST 598A</v>
          </cell>
          <cell r="D14118">
            <v>10202.41</v>
          </cell>
          <cell r="E14118" t="str">
            <v>UCUS.00000007.02.01.02</v>
          </cell>
          <cell r="F14118" t="str">
            <v>SAP</v>
          </cell>
          <cell r="G14118" t="str">
            <v>CM</v>
          </cell>
          <cell r="H14118" t="str">
            <v>110</v>
          </cell>
          <cell r="I14118" t="str">
            <v>S</v>
          </cell>
          <cell r="M14118" t="str">
            <v>2015/07/1/2/A/0</v>
          </cell>
        </row>
        <row r="14119">
          <cell r="A14119" t="str">
            <v>14118</v>
          </cell>
          <cell r="B14119" t="str">
            <v>UCUS.00000039.02.01.01</v>
          </cell>
          <cell r="C14119" t="str">
            <v>RES-CNTR-SALES-RES-LOAD-CONTROL 598</v>
          </cell>
          <cell r="D14119">
            <v>86293.78</v>
          </cell>
          <cell r="E14119" t="str">
            <v>UCUS.00000039.02.01.01</v>
          </cell>
          <cell r="F14119" t="str">
            <v>SAP</v>
          </cell>
          <cell r="G14119" t="str">
            <v>CM</v>
          </cell>
          <cell r="H14119" t="str">
            <v>110</v>
          </cell>
          <cell r="I14119" t="str">
            <v>S</v>
          </cell>
          <cell r="M14119" t="str">
            <v>2015/07/1/2/A/0</v>
          </cell>
        </row>
        <row r="14120">
          <cell r="A14120" t="str">
            <v>14119</v>
          </cell>
          <cell r="B14120" t="str">
            <v>UCUS.00000039.02.01.02</v>
          </cell>
          <cell r="C14120" t="str">
            <v>RES-CNTR-SALES-RES-LOAD-CONTROL 587A</v>
          </cell>
          <cell r="D14120">
            <v>4186.3500000000004</v>
          </cell>
          <cell r="E14120" t="str">
            <v>UCUS.00000039.02.01.02</v>
          </cell>
          <cell r="F14120" t="str">
            <v>SAP</v>
          </cell>
          <cell r="G14120" t="str">
            <v>CM</v>
          </cell>
          <cell r="H14120" t="str">
            <v>110</v>
          </cell>
          <cell r="I14120" t="str">
            <v>S</v>
          </cell>
          <cell r="M14120" t="str">
            <v>2015/07/1/2/A/0</v>
          </cell>
        </row>
        <row r="14121">
          <cell r="A14121" t="str">
            <v>14120</v>
          </cell>
          <cell r="B14121" t="str">
            <v>UCUS.00000040.02.01.01</v>
          </cell>
          <cell r="C14121" t="str">
            <v>RES-CNTR-CMPL-RES-LOAD-CONTROL 598A</v>
          </cell>
          <cell r="D14121">
            <v>14739.51</v>
          </cell>
          <cell r="E14121" t="str">
            <v>UCUS.00000040.02.01.01</v>
          </cell>
          <cell r="F14121" t="str">
            <v>SAP</v>
          </cell>
          <cell r="G14121" t="str">
            <v>CM</v>
          </cell>
          <cell r="H14121" t="str">
            <v>110</v>
          </cell>
          <cell r="I14121" t="str">
            <v>S</v>
          </cell>
          <cell r="M14121" t="str">
            <v>2015/07/1/2/A/0</v>
          </cell>
        </row>
        <row r="14122">
          <cell r="A14122" t="str">
            <v>14121</v>
          </cell>
          <cell r="B14122" t="str">
            <v>UCUS.00000040.02.01.02</v>
          </cell>
          <cell r="C14122" t="str">
            <v>RES-CNTR-CMPL-RES-LOAD-CONTROL 587A</v>
          </cell>
          <cell r="D14122">
            <v>1655.44</v>
          </cell>
          <cell r="E14122" t="str">
            <v>UCUS.00000040.02.01.02</v>
          </cell>
          <cell r="F14122" t="str">
            <v>SAP</v>
          </cell>
          <cell r="G14122" t="str">
            <v>CM</v>
          </cell>
          <cell r="H14122" t="str">
            <v>110</v>
          </cell>
          <cell r="I14122" t="str">
            <v>S</v>
          </cell>
          <cell r="M14122" t="str">
            <v>2015/07/1/2/A/0</v>
          </cell>
        </row>
        <row r="14123">
          <cell r="A14123" t="str">
            <v>14122</v>
          </cell>
          <cell r="B14123" t="str">
            <v>UCUS.00000047.03.01.01</v>
          </cell>
          <cell r="C14123" t="str">
            <v>ORS-RES-LOAD-CONTROL 587A</v>
          </cell>
          <cell r="D14123">
            <v>0</v>
          </cell>
          <cell r="E14123" t="str">
            <v>UCUS.00000047.03.01.01</v>
          </cell>
          <cell r="F14123" t="str">
            <v>SAP</v>
          </cell>
          <cell r="G14123" t="str">
            <v>ZZ</v>
          </cell>
          <cell r="H14123" t="str">
            <v>110</v>
          </cell>
          <cell r="I14123" t="str">
            <v>S</v>
          </cell>
          <cell r="M14123" t="str">
            <v>2015/07/1/2/A/0</v>
          </cell>
        </row>
        <row r="14124">
          <cell r="A14124" t="str">
            <v>14123</v>
          </cell>
          <cell r="B14124" t="str">
            <v>UCUS.00000051.02.01.02</v>
          </cell>
          <cell r="C14124" t="str">
            <v>IPC-RES-LOAD-CONTROL 587A</v>
          </cell>
          <cell r="D14124">
            <v>2181.5500000000002</v>
          </cell>
          <cell r="E14124" t="str">
            <v>UCUS.00000051.02.01.02</v>
          </cell>
          <cell r="F14124" t="str">
            <v>SAP</v>
          </cell>
          <cell r="G14124" t="str">
            <v>CM</v>
          </cell>
          <cell r="H14124" t="str">
            <v>110</v>
          </cell>
          <cell r="I14124" t="str">
            <v>S</v>
          </cell>
          <cell r="M14124" t="str">
            <v>2015/07/1/2/A/0</v>
          </cell>
        </row>
        <row r="14125">
          <cell r="A14125" t="str">
            <v>14124</v>
          </cell>
          <cell r="B14125" t="str">
            <v>UCUS.00000051.02.01.03</v>
          </cell>
          <cell r="C14125" t="str">
            <v>IPC-RES-LOAD-CONTROL 908A</v>
          </cell>
          <cell r="D14125">
            <v>6152.18</v>
          </cell>
          <cell r="E14125" t="str">
            <v>UCUS.00000051.02.01.03</v>
          </cell>
          <cell r="F14125" t="str">
            <v>SAP</v>
          </cell>
          <cell r="G14125" t="str">
            <v>CM</v>
          </cell>
          <cell r="H14125" t="str">
            <v>110</v>
          </cell>
          <cell r="I14125" t="str">
            <v>S</v>
          </cell>
          <cell r="M14125" t="str">
            <v>2015/07/1/2/A/0</v>
          </cell>
        </row>
        <row r="14126">
          <cell r="A14126" t="str">
            <v>14125</v>
          </cell>
          <cell r="B14126" t="str">
            <v>UCUS.00000092.02.01.01</v>
          </cell>
          <cell r="C14126" t="str">
            <v>RES MKT RES LD MGMT ON CALL 908A</v>
          </cell>
          <cell r="D14126">
            <v>17259.099999999999</v>
          </cell>
          <cell r="E14126" t="str">
            <v>UCUS.00000092.02.01.01</v>
          </cell>
          <cell r="F14126" t="str">
            <v>SAP</v>
          </cell>
          <cell r="G14126" t="str">
            <v>CM</v>
          </cell>
          <cell r="H14126" t="str">
            <v>110</v>
          </cell>
          <cell r="I14126" t="str">
            <v>S</v>
          </cell>
          <cell r="M14126" t="str">
            <v>2015/07/1/2/A/0</v>
          </cell>
        </row>
        <row r="14127">
          <cell r="A14127" t="str">
            <v>14126</v>
          </cell>
          <cell r="B14127" t="str">
            <v>UCUS.00000092.03.01.01</v>
          </cell>
          <cell r="C14127" t="str">
            <v>RES MKT RES ON CALL INSTALLS 587A</v>
          </cell>
          <cell r="D14127">
            <v>-349304.75</v>
          </cell>
          <cell r="E14127" t="str">
            <v>UCUS.00000092.03.01.01</v>
          </cell>
          <cell r="F14127" t="str">
            <v>SAP</v>
          </cell>
          <cell r="G14127" t="str">
            <v>CM</v>
          </cell>
          <cell r="H14127" t="str">
            <v>110</v>
          </cell>
          <cell r="I14127" t="str">
            <v>S</v>
          </cell>
          <cell r="M14127" t="str">
            <v>2015/07/1/2/A/0</v>
          </cell>
        </row>
        <row r="14128">
          <cell r="A14128" t="str">
            <v>14127</v>
          </cell>
          <cell r="B14128" t="str">
            <v>UCUS.00000156.02.01.01</v>
          </cell>
          <cell r="C14128" t="str">
            <v>RES-CNTR-SALES-BU-RES-LOAD-CONTROL 598A</v>
          </cell>
          <cell r="D14128">
            <v>0</v>
          </cell>
          <cell r="E14128" t="str">
            <v>UCUS.00000156.02.01.01</v>
          </cell>
          <cell r="F14128" t="str">
            <v>SAP</v>
          </cell>
          <cell r="G14128" t="str">
            <v>ZZ</v>
          </cell>
          <cell r="H14128" t="str">
            <v>110</v>
          </cell>
          <cell r="I14128" t="str">
            <v>S</v>
          </cell>
          <cell r="M14128" t="str">
            <v>2015/07/1/2/A/0</v>
          </cell>
        </row>
        <row r="14129">
          <cell r="A14129" t="str">
            <v>14128</v>
          </cell>
          <cell r="B14129" t="str">
            <v>UTRN.00000027.01.01.01</v>
          </cell>
          <cell r="C14129" t="str">
            <v>592C LMS Substation Maintenance</v>
          </cell>
          <cell r="D14129">
            <v>12090.9</v>
          </cell>
          <cell r="E14129" t="str">
            <v>UTRN.00000027.01.01.01</v>
          </cell>
          <cell r="F14129" t="str">
            <v>SAP</v>
          </cell>
          <cell r="G14129" t="str">
            <v>CM</v>
          </cell>
          <cell r="H14129" t="str">
            <v>110</v>
          </cell>
          <cell r="I14129" t="str">
            <v>S</v>
          </cell>
          <cell r="M14129" t="str">
            <v>2015/07/1/2/A/0</v>
          </cell>
        </row>
        <row r="14130">
          <cell r="A14130" t="str">
            <v>14129</v>
          </cell>
          <cell r="B14130" t="str">
            <v>UTRN.00000027.01.02.01</v>
          </cell>
          <cell r="C14130" t="str">
            <v>592C LMS Substation Maintenance</v>
          </cell>
          <cell r="D14130">
            <v>1215.24</v>
          </cell>
          <cell r="E14130" t="str">
            <v>UTRN.00000027.01.02.01</v>
          </cell>
          <cell r="F14130" t="str">
            <v>SAP</v>
          </cell>
          <cell r="G14130" t="str">
            <v>CM</v>
          </cell>
          <cell r="H14130" t="str">
            <v>110</v>
          </cell>
          <cell r="I14130" t="str">
            <v>S</v>
          </cell>
          <cell r="M14130" t="str">
            <v>2015/07/1/2/A/0</v>
          </cell>
        </row>
        <row r="14131">
          <cell r="A14131" t="str">
            <v>14130</v>
          </cell>
          <cell r="B14131" t="str">
            <v>UTRN.00000027.01.05.01</v>
          </cell>
          <cell r="C14131" t="str">
            <v>592C LMS Substation Maintenance</v>
          </cell>
          <cell r="D14131">
            <v>0</v>
          </cell>
          <cell r="E14131" t="str">
            <v>UTRN.00000027.01.05.01</v>
          </cell>
          <cell r="F14131" t="str">
            <v>SAP</v>
          </cell>
          <cell r="G14131" t="str">
            <v>ZZ</v>
          </cell>
          <cell r="H14131" t="str">
            <v>110</v>
          </cell>
          <cell r="I14131" t="str">
            <v>S</v>
          </cell>
          <cell r="M14131" t="str">
            <v>2015/07/1/2/A/0</v>
          </cell>
        </row>
        <row r="14132">
          <cell r="A14132" t="str">
            <v>14131</v>
          </cell>
          <cell r="B14132" t="str">
            <v>UTRN.00000027.01.06.01</v>
          </cell>
          <cell r="C14132" t="str">
            <v>592C LMS Substation Maintenance</v>
          </cell>
          <cell r="D14132">
            <v>4528.71</v>
          </cell>
          <cell r="E14132" t="str">
            <v>UTRN.00000027.01.06.01</v>
          </cell>
          <cell r="F14132" t="str">
            <v>SAP</v>
          </cell>
          <cell r="G14132" t="str">
            <v>CM</v>
          </cell>
          <cell r="H14132" t="str">
            <v>110</v>
          </cell>
          <cell r="I14132" t="str">
            <v>S</v>
          </cell>
          <cell r="M14132" t="str">
            <v>2015/07/1/2/A/0</v>
          </cell>
        </row>
        <row r="14133">
          <cell r="A14133" t="str">
            <v>14132</v>
          </cell>
          <cell r="B14133" t="str">
            <v>UTRN.00000027.02.01.01</v>
          </cell>
          <cell r="C14133" t="str">
            <v>592C LMS Substation Upgrades</v>
          </cell>
          <cell r="D14133">
            <v>0</v>
          </cell>
          <cell r="E14133" t="str">
            <v>UTRN.00000027.02.01.01</v>
          </cell>
          <cell r="F14133" t="str">
            <v>SAP</v>
          </cell>
          <cell r="G14133" t="str">
            <v>ZZ</v>
          </cell>
          <cell r="H14133" t="str">
            <v>110</v>
          </cell>
          <cell r="I14133" t="str">
            <v>S</v>
          </cell>
          <cell r="M14133" t="str">
            <v>2015/07/1/2/A/0</v>
          </cell>
        </row>
        <row r="14134">
          <cell r="A14134" t="str">
            <v>14133</v>
          </cell>
          <cell r="B14134" t="str">
            <v>UTRN.00000027.02.04.01</v>
          </cell>
          <cell r="C14134" t="str">
            <v>592C LMS Substation Upgrades</v>
          </cell>
          <cell r="D14134">
            <v>0</v>
          </cell>
          <cell r="E14134" t="str">
            <v>UTRN.00000027.02.04.01</v>
          </cell>
          <cell r="F14134" t="str">
            <v>SAP</v>
          </cell>
          <cell r="G14134" t="str">
            <v>ZZ</v>
          </cell>
          <cell r="H14134" t="str">
            <v>110</v>
          </cell>
          <cell r="I14134" t="str">
            <v>S</v>
          </cell>
          <cell r="M14134" t="str">
            <v>2015/07/1/2/A/0</v>
          </cell>
        </row>
        <row r="14135">
          <cell r="A14135" t="str">
            <v>14134</v>
          </cell>
          <cell r="B14135" t="str">
            <v>UTRN.00000027.02.05.01</v>
          </cell>
          <cell r="C14135" t="str">
            <v>592C LMS Substation Upgrades</v>
          </cell>
          <cell r="D14135">
            <v>336.45</v>
          </cell>
          <cell r="E14135" t="str">
            <v>UTRN.00000027.02.05.01</v>
          </cell>
          <cell r="F14135" t="str">
            <v>SAP</v>
          </cell>
          <cell r="G14135" t="str">
            <v>CM</v>
          </cell>
          <cell r="H14135" t="str">
            <v>110</v>
          </cell>
          <cell r="I14135" t="str">
            <v>S</v>
          </cell>
          <cell r="M14135" t="str">
            <v>2015/07/1/2/A/0</v>
          </cell>
        </row>
        <row r="14136">
          <cell r="A14136" t="str">
            <v>14135</v>
          </cell>
          <cell r="B14136" t="str">
            <v>UTRN.00000027.02.07.01</v>
          </cell>
          <cell r="C14136" t="str">
            <v>592C LMS Substation Upgrades</v>
          </cell>
          <cell r="D14136">
            <v>0</v>
          </cell>
          <cell r="E14136" t="str">
            <v>UTRN.00000027.02.07.01</v>
          </cell>
          <cell r="F14136" t="str">
            <v>SAP</v>
          </cell>
          <cell r="G14136" t="str">
            <v>ZZ</v>
          </cell>
          <cell r="H14136" t="str">
            <v>110</v>
          </cell>
          <cell r="I14136" t="str">
            <v>S</v>
          </cell>
          <cell r="M14136" t="str">
            <v>2015/07/1/2/A/0</v>
          </cell>
        </row>
        <row r="14137">
          <cell r="A14137" t="str">
            <v>14136</v>
          </cell>
          <cell r="B14137" t="str">
            <v>UCUS.00000040.06.01.01</v>
          </cell>
          <cell r="C14137" t="str">
            <v>RES-CNTR-CMPL-BUS-WATER-HEATING 908A</v>
          </cell>
          <cell r="D14137">
            <v>0</v>
          </cell>
          <cell r="E14137" t="str">
            <v>UCUS.00000040.06.01.01</v>
          </cell>
          <cell r="F14137" t="str">
            <v>SAP</v>
          </cell>
          <cell r="G14137" t="str">
            <v>ZZ</v>
          </cell>
          <cell r="H14137" t="str">
            <v>159</v>
          </cell>
          <cell r="I14137" t="str">
            <v>S</v>
          </cell>
          <cell r="M14137" t="str">
            <v>2015/07/1/2/A/0</v>
          </cell>
        </row>
        <row r="14138">
          <cell r="A14138" t="str">
            <v>14137</v>
          </cell>
          <cell r="B14138" t="str">
            <v>UCUS.00000044.07.01.01</v>
          </cell>
          <cell r="C14138" t="str">
            <v>RES-DISP-BUS-WATER-HEATING 908A</v>
          </cell>
          <cell r="D14138">
            <v>0</v>
          </cell>
          <cell r="E14138" t="str">
            <v>UCUS.00000044.07.01.01</v>
          </cell>
          <cell r="F14138" t="str">
            <v>SAP</v>
          </cell>
          <cell r="G14138" t="str">
            <v>ZZ</v>
          </cell>
          <cell r="H14138" t="str">
            <v>159</v>
          </cell>
          <cell r="I14138" t="str">
            <v>S</v>
          </cell>
          <cell r="M14138" t="str">
            <v>2015/07/1/2/A/0</v>
          </cell>
        </row>
        <row r="14139">
          <cell r="A14139" t="str">
            <v>14138</v>
          </cell>
          <cell r="B14139" t="str">
            <v>UCUS.00000150.03.01.01</v>
          </cell>
          <cell r="C14139" t="str">
            <v>MAJOR-ACCTS-D_B-BUS-WATER-HEATING 908A</v>
          </cell>
          <cell r="D14139">
            <v>0</v>
          </cell>
          <cell r="E14139" t="str">
            <v>UCUS.00000150.03.01.01</v>
          </cell>
          <cell r="F14139" t="str">
            <v>SAP</v>
          </cell>
          <cell r="G14139" t="str">
            <v>ZZ</v>
          </cell>
          <cell r="H14139" t="str">
            <v>159</v>
          </cell>
          <cell r="I14139" t="str">
            <v>S</v>
          </cell>
          <cell r="M14139" t="str">
            <v>2015/07/1/2/A/0</v>
          </cell>
        </row>
        <row r="14140">
          <cell r="A14140" t="str">
            <v>14139</v>
          </cell>
          <cell r="B14140" t="str">
            <v>UCUS.00000152.03.01.01</v>
          </cell>
          <cell r="C14140" t="str">
            <v>SMB-D_B-BUS-WATER-HEATING 908A</v>
          </cell>
          <cell r="D14140">
            <v>0</v>
          </cell>
          <cell r="E14140" t="str">
            <v>UCUS.00000152.03.01.01</v>
          </cell>
          <cell r="F14140" t="str">
            <v>SAP</v>
          </cell>
          <cell r="G14140" t="str">
            <v>ZZ</v>
          </cell>
          <cell r="H14140" t="str">
            <v>159</v>
          </cell>
          <cell r="I14140" t="str">
            <v>S</v>
          </cell>
          <cell r="M14140" t="str">
            <v>2015/07/1/2/A/0</v>
          </cell>
        </row>
        <row r="14141">
          <cell r="A14141" t="str">
            <v>14140</v>
          </cell>
          <cell r="B14141" t="str">
            <v>UCOR.00000159.11.01.01</v>
          </cell>
          <cell r="C14141" t="str">
            <v>PM Business Refrigeration ECCR FERC 908</v>
          </cell>
          <cell r="D14141">
            <v>0</v>
          </cell>
          <cell r="E14141" t="str">
            <v>UCOR.00000159.11.01.01</v>
          </cell>
          <cell r="F14141" t="str">
            <v>SAP</v>
          </cell>
          <cell r="G14141" t="str">
            <v>ZZ</v>
          </cell>
          <cell r="H14141" t="str">
            <v>160</v>
          </cell>
          <cell r="I14141" t="str">
            <v>S</v>
          </cell>
          <cell r="M14141" t="str">
            <v>2015/07/1/2/A/0</v>
          </cell>
        </row>
        <row r="14142">
          <cell r="A14142" t="str">
            <v>14141</v>
          </cell>
          <cell r="B14142" t="str">
            <v>UCUS.00000039.07.01.01</v>
          </cell>
          <cell r="C14142" t="str">
            <v>RES-CNTR-SALES-BUS-REFRIGERATION 908A</v>
          </cell>
          <cell r="D14142">
            <v>0</v>
          </cell>
          <cell r="E14142" t="str">
            <v>UCUS.00000039.07.01.01</v>
          </cell>
          <cell r="F14142" t="str">
            <v>SAP</v>
          </cell>
          <cell r="G14142" t="str">
            <v>ZZ</v>
          </cell>
          <cell r="H14142" t="str">
            <v>160</v>
          </cell>
          <cell r="I14142" t="str">
            <v>S</v>
          </cell>
          <cell r="M14142" t="str">
            <v>2015/07/1/2/A/0</v>
          </cell>
        </row>
        <row r="14143">
          <cell r="A14143" t="str">
            <v>14142</v>
          </cell>
          <cell r="B14143" t="str">
            <v>UCUS.00000053.12.01.01</v>
          </cell>
          <cell r="C14143" t="str">
            <v>NATIONAL-ACCTS-BUS-REFRIGERATION 908A</v>
          </cell>
          <cell r="D14143">
            <v>0</v>
          </cell>
          <cell r="E14143" t="str">
            <v>UCUS.00000053.12.01.01</v>
          </cell>
          <cell r="F14143" t="str">
            <v>SAP</v>
          </cell>
          <cell r="G14143" t="str">
            <v>ZZ</v>
          </cell>
          <cell r="H14143" t="str">
            <v>160</v>
          </cell>
          <cell r="I14143" t="str">
            <v>S</v>
          </cell>
          <cell r="M14143" t="str">
            <v>2015/07/1/2/A/0</v>
          </cell>
        </row>
        <row r="14144">
          <cell r="A14144" t="str">
            <v>14143</v>
          </cell>
          <cell r="B14144" t="str">
            <v>UCUS.00000090.26.01.01</v>
          </cell>
          <cell r="C14144" t="str">
            <v>COST &amp; PERF BUSINESS REFRIG 908A</v>
          </cell>
          <cell r="D14144">
            <v>0</v>
          </cell>
          <cell r="E14144" t="str">
            <v>UCUS.00000090.26.01.01</v>
          </cell>
          <cell r="F14144" t="str">
            <v>SAP</v>
          </cell>
          <cell r="G14144" t="str">
            <v>ZZ</v>
          </cell>
          <cell r="H14144" t="str">
            <v>160</v>
          </cell>
          <cell r="I14144" t="str">
            <v>S</v>
          </cell>
          <cell r="M14144" t="str">
            <v>2015/07/1/2/A/0</v>
          </cell>
        </row>
        <row r="14145">
          <cell r="A14145" t="str">
            <v>14144</v>
          </cell>
          <cell r="B14145" t="str">
            <v>UCUS.00000093.28.01.01</v>
          </cell>
          <cell r="C14145" t="str">
            <v>BUS MKT BUSINESS REFRIGERATION 908A</v>
          </cell>
          <cell r="D14145">
            <v>1524.22</v>
          </cell>
          <cell r="E14145" t="str">
            <v>UCUS.00000093.28.01.01</v>
          </cell>
          <cell r="F14145" t="str">
            <v>SAP</v>
          </cell>
          <cell r="G14145" t="str">
            <v>CM</v>
          </cell>
          <cell r="H14145" t="str">
            <v>160</v>
          </cell>
          <cell r="I14145" t="str">
            <v>S</v>
          </cell>
          <cell r="M14145" t="str">
            <v>2015/07/1/2/A/0</v>
          </cell>
        </row>
        <row r="14146">
          <cell r="A14146" t="str">
            <v>14145</v>
          </cell>
          <cell r="B14146" t="str">
            <v>UCUS.00000093.33.01.01</v>
          </cell>
          <cell r="D14146">
            <v>0</v>
          </cell>
          <cell r="E14146" t="str">
            <v>UCUS.00000093.33.01.01</v>
          </cell>
          <cell r="F14146" t="str">
            <v>SAP</v>
          </cell>
          <cell r="G14146" t="str">
            <v>ZZ</v>
          </cell>
          <cell r="H14146" t="str">
            <v>160</v>
          </cell>
          <cell r="I14146" t="str">
            <v>S</v>
          </cell>
          <cell r="M14146" t="str">
            <v>2015/07/1/2/A/0</v>
          </cell>
        </row>
        <row r="14147">
          <cell r="A14147" t="str">
            <v>14146</v>
          </cell>
          <cell r="B14147" t="str">
            <v>UCUS.00000152.09.01.01</v>
          </cell>
          <cell r="C14147" t="str">
            <v>SMB-D_B-BUS-REFRIGERATION 908A</v>
          </cell>
          <cell r="D14147">
            <v>0</v>
          </cell>
          <cell r="E14147" t="str">
            <v>UCUS.00000152.09.01.01</v>
          </cell>
          <cell r="F14147" t="str">
            <v>SAP</v>
          </cell>
          <cell r="G14147" t="str">
            <v>ZZ</v>
          </cell>
          <cell r="H14147" t="str">
            <v>160</v>
          </cell>
          <cell r="I14147" t="str">
            <v>S</v>
          </cell>
          <cell r="M14147" t="str">
            <v>2015/07/1/2/A/0</v>
          </cell>
        </row>
        <row r="14148">
          <cell r="A14148" t="str">
            <v>14147</v>
          </cell>
          <cell r="B14148" t="str">
            <v>UCUS.00000155.13.01.01</v>
          </cell>
          <cell r="C14148" t="str">
            <v>GOVT-ACCTS-D_B-BUS-REFRIGERATION 908A</v>
          </cell>
          <cell r="D14148">
            <v>0</v>
          </cell>
          <cell r="E14148" t="str">
            <v>UCUS.00000155.13.01.01</v>
          </cell>
          <cell r="F14148" t="str">
            <v>SAP</v>
          </cell>
          <cell r="G14148" t="str">
            <v>ZZ</v>
          </cell>
          <cell r="H14148" t="str">
            <v>160</v>
          </cell>
          <cell r="I14148" t="str">
            <v>S</v>
          </cell>
          <cell r="M14148" t="str">
            <v>2015/07/1/2/A/0</v>
          </cell>
        </row>
        <row r="14149">
          <cell r="A14149" t="str">
            <v>14148</v>
          </cell>
          <cell r="B14149" t="str">
            <v>UCUS.00000156.07.01.01</v>
          </cell>
          <cell r="C14149" t="str">
            <v>RES-CNTR-SALES-BU-BUS-REFRIGERATION 908A</v>
          </cell>
          <cell r="D14149">
            <v>0</v>
          </cell>
          <cell r="E14149" t="str">
            <v>UCUS.00000156.07.01.01</v>
          </cell>
          <cell r="F14149" t="str">
            <v>SAP</v>
          </cell>
          <cell r="G14149" t="str">
            <v>ZZ</v>
          </cell>
          <cell r="H14149" t="str">
            <v>160</v>
          </cell>
          <cell r="I14149" t="str">
            <v>S</v>
          </cell>
          <cell r="M14149" t="str">
            <v>2015/07/1/2/A/0</v>
          </cell>
        </row>
        <row r="14150">
          <cell r="A14150" t="str">
            <v>14149</v>
          </cell>
          <cell r="B14150" t="str">
            <v>UCUS.00000052.16.01.01</v>
          </cell>
          <cell r="C14150" t="str">
            <v>MAJOR-ACCTS-N_W-CI CUSTOM INCENTIVES 908</v>
          </cell>
          <cell r="D14150">
            <v>0</v>
          </cell>
          <cell r="E14150" t="str">
            <v>UCUS.00000052.16.01.01</v>
          </cell>
          <cell r="F14150" t="str">
            <v>SAP</v>
          </cell>
          <cell r="G14150" t="str">
            <v>ZZ</v>
          </cell>
          <cell r="H14150" t="str">
            <v>96</v>
          </cell>
          <cell r="I14150" t="str">
            <v>S</v>
          </cell>
          <cell r="M14150" t="str">
            <v>2015/07/1/2/A/0</v>
          </cell>
        </row>
        <row r="14151">
          <cell r="A14151" t="str">
            <v>14150</v>
          </cell>
          <cell r="B14151" t="str">
            <v>UCUS.00000150.16.01.01</v>
          </cell>
          <cell r="C14151" t="str">
            <v>MAJOR-ACCTS-D_B-CI CUSTOM INCENTIVES 908</v>
          </cell>
          <cell r="D14151">
            <v>0</v>
          </cell>
          <cell r="E14151" t="str">
            <v>UCUS.00000150.16.01.01</v>
          </cell>
          <cell r="F14151" t="str">
            <v>SAP</v>
          </cell>
          <cell r="G14151" t="str">
            <v>ZZ</v>
          </cell>
          <cell r="H14151" t="str">
            <v>96</v>
          </cell>
          <cell r="I14151" t="str">
            <v>S</v>
          </cell>
          <cell r="M14151" t="str">
            <v>2015/07/1/2/A/0</v>
          </cell>
        </row>
        <row r="14152">
          <cell r="A14152" t="str">
            <v>14151</v>
          </cell>
          <cell r="B14152" t="str">
            <v>UCOR.00000505.04.01.01</v>
          </cell>
          <cell r="C14152" t="str">
            <v>FERC</v>
          </cell>
          <cell r="D14152">
            <v>43000</v>
          </cell>
          <cell r="E14152" t="str">
            <v>UCOR.00000505.04.01.01</v>
          </cell>
          <cell r="F14152" t="str">
            <v>SAP</v>
          </cell>
          <cell r="G14152" t="str">
            <v>CM</v>
          </cell>
          <cell r="H14152" t="str">
            <v>109</v>
          </cell>
          <cell r="I14152" t="str">
            <v>S</v>
          </cell>
          <cell r="M14152" t="str">
            <v>2015/07/1/2/A/0</v>
          </cell>
        </row>
        <row r="14153">
          <cell r="A14153" t="str">
            <v>14152</v>
          </cell>
          <cell r="B14153" t="str">
            <v>UCUS.00000038.01.01.01</v>
          </cell>
          <cell r="C14153" t="str">
            <v>RES-BUILDSMART-BUILDSMART 908A</v>
          </cell>
          <cell r="D14153">
            <v>37499.03</v>
          </cell>
          <cell r="E14153" t="str">
            <v>UCUS.00000038.01.01.01</v>
          </cell>
          <cell r="F14153" t="str">
            <v>SAP</v>
          </cell>
          <cell r="G14153" t="str">
            <v>CM</v>
          </cell>
          <cell r="H14153" t="str">
            <v>91</v>
          </cell>
          <cell r="I14153" t="str">
            <v>S</v>
          </cell>
          <cell r="M14153" t="str">
            <v>2015/07/1/2/A/0</v>
          </cell>
        </row>
        <row r="14154">
          <cell r="A14154" t="str">
            <v>14153</v>
          </cell>
          <cell r="B14154" t="str">
            <v>UCOR.00000151.06.01.01</v>
          </cell>
          <cell r="C14154" t="str">
            <v>MR Business Energy Evaluation FERC 908</v>
          </cell>
          <cell r="D14154">
            <v>1996.7</v>
          </cell>
          <cell r="E14154" t="str">
            <v>UCOR.00000151.06.01.01</v>
          </cell>
          <cell r="F14154" t="str">
            <v>SAP</v>
          </cell>
          <cell r="G14154" t="str">
            <v>CM</v>
          </cell>
          <cell r="H14154" t="str">
            <v>92</v>
          </cell>
          <cell r="I14154" t="str">
            <v>S</v>
          </cell>
          <cell r="M14154" t="str">
            <v>2015/07/1/2/A/0</v>
          </cell>
        </row>
        <row r="14155">
          <cell r="A14155" t="str">
            <v>14154</v>
          </cell>
          <cell r="B14155" t="str">
            <v>UCOR.00000159.05.01.01</v>
          </cell>
          <cell r="C14155" t="str">
            <v>PM Business Energy Eval ECCR FERC 908</v>
          </cell>
          <cell r="D14155">
            <v>50414.42</v>
          </cell>
          <cell r="E14155" t="str">
            <v>UCOR.00000159.05.01.01</v>
          </cell>
          <cell r="F14155" t="str">
            <v>SAP</v>
          </cell>
          <cell r="G14155" t="str">
            <v>CM</v>
          </cell>
          <cell r="H14155" t="str">
            <v>92</v>
          </cell>
          <cell r="I14155" t="str">
            <v>S</v>
          </cell>
          <cell r="M14155" t="str">
            <v>2015/07/1/2/A/0</v>
          </cell>
        </row>
        <row r="14156">
          <cell r="A14156" t="str">
            <v>14155</v>
          </cell>
          <cell r="B14156" t="str">
            <v>UCUS.00000053.02.01.01</v>
          </cell>
          <cell r="C14156" t="str">
            <v>NATIONAL-ACCTS-BUS-ENERGY-EVALUATION 908</v>
          </cell>
          <cell r="D14156">
            <v>13748.11</v>
          </cell>
          <cell r="E14156" t="str">
            <v>UCUS.00000053.02.01.01</v>
          </cell>
          <cell r="F14156" t="str">
            <v>SAP</v>
          </cell>
          <cell r="G14156" t="str">
            <v>CM</v>
          </cell>
          <cell r="H14156" t="str">
            <v>92</v>
          </cell>
          <cell r="I14156" t="str">
            <v>S</v>
          </cell>
          <cell r="M14156" t="str">
            <v>2015/07/1/2/A/0</v>
          </cell>
        </row>
        <row r="14157">
          <cell r="A14157" t="str">
            <v>14156</v>
          </cell>
          <cell r="B14157" t="str">
            <v>UCUS.00000056.12.01.01</v>
          </cell>
          <cell r="C14157" t="str">
            <v>CUST-TECH-BUS-ENERGY-EVALUATION 908A</v>
          </cell>
          <cell r="D14157">
            <v>33102.76</v>
          </cell>
          <cell r="E14157" t="str">
            <v>UCUS.00000056.12.01.01</v>
          </cell>
          <cell r="F14157" t="str">
            <v>SAP</v>
          </cell>
          <cell r="G14157" t="str">
            <v>CM</v>
          </cell>
          <cell r="H14157" t="str">
            <v>92</v>
          </cell>
          <cell r="I14157" t="str">
            <v>S</v>
          </cell>
          <cell r="M14157" t="str">
            <v>2015/07/1/2/A/0</v>
          </cell>
        </row>
        <row r="14158">
          <cell r="A14158" t="str">
            <v>14157</v>
          </cell>
          <cell r="B14158" t="str">
            <v>UCUS.00000152.02.01.01</v>
          </cell>
          <cell r="C14158" t="str">
            <v>SMB-D_B-BUS-ENERGY-EVALUATION 908A</v>
          </cell>
          <cell r="D14158">
            <v>85108.57</v>
          </cell>
          <cell r="E14158" t="str">
            <v>UCUS.00000152.02.01.01</v>
          </cell>
          <cell r="F14158" t="str">
            <v>SAP</v>
          </cell>
          <cell r="G14158" t="str">
            <v>CM</v>
          </cell>
          <cell r="H14158" t="str">
            <v>92</v>
          </cell>
          <cell r="I14158" t="str">
            <v>S</v>
          </cell>
          <cell r="M14158" t="str">
            <v>2015/07/1/2/A/0</v>
          </cell>
        </row>
        <row r="14159">
          <cell r="A14159" t="str">
            <v>14158</v>
          </cell>
          <cell r="B14159" t="str">
            <v>UCUS.00000044.21.01.01</v>
          </cell>
          <cell r="C14159" t="str">
            <v>RES-DISP-CI-BUILDING-ENVELOPE 908A</v>
          </cell>
          <cell r="D14159">
            <v>0.54</v>
          </cell>
          <cell r="E14159" t="str">
            <v>UCUS.00000044.21.01.01</v>
          </cell>
          <cell r="F14159" t="str">
            <v>SAP</v>
          </cell>
          <cell r="G14159" t="str">
            <v>CM</v>
          </cell>
          <cell r="H14159" t="str">
            <v>95</v>
          </cell>
          <cell r="I14159" t="str">
            <v>S</v>
          </cell>
          <cell r="M14159" t="str">
            <v>2015/07/1/2/A/0</v>
          </cell>
        </row>
        <row r="14160">
          <cell r="A14160" t="str">
            <v>14159</v>
          </cell>
          <cell r="B14160" t="str">
            <v>UCUS.00000053.05.01.01</v>
          </cell>
          <cell r="C14160" t="str">
            <v>NATIONAL-ACCTS-CI-BUILDING-ENVELOPE 908A</v>
          </cell>
          <cell r="D14160">
            <v>0</v>
          </cell>
          <cell r="E14160" t="str">
            <v>UCUS.00000053.05.01.01</v>
          </cell>
          <cell r="F14160" t="str">
            <v>SAP</v>
          </cell>
          <cell r="G14160" t="str">
            <v>ZZ</v>
          </cell>
          <cell r="H14160" t="str">
            <v>95</v>
          </cell>
          <cell r="I14160" t="str">
            <v>S</v>
          </cell>
          <cell r="M14160" t="str">
            <v>2015/07/1/2/A/0</v>
          </cell>
        </row>
        <row r="14161">
          <cell r="A14161" t="str">
            <v>14160</v>
          </cell>
          <cell r="B14161" t="str">
            <v>UCUS.00000090.06.01.01</v>
          </cell>
          <cell r="C14161" t="str">
            <v>COST &amp; PERF BUSINESS BUILDING ENV 908A</v>
          </cell>
          <cell r="D14161">
            <v>0</v>
          </cell>
          <cell r="E14161" t="str">
            <v>UCUS.00000090.06.01.01</v>
          </cell>
          <cell r="F14161" t="str">
            <v>SAP</v>
          </cell>
          <cell r="G14161" t="str">
            <v>ZZ</v>
          </cell>
          <cell r="H14161" t="str">
            <v>95</v>
          </cell>
          <cell r="I14161" t="str">
            <v>S</v>
          </cell>
          <cell r="M14161" t="str">
            <v>2015/07/1/2/A/0</v>
          </cell>
        </row>
        <row r="14162">
          <cell r="A14162" t="str">
            <v>14161</v>
          </cell>
          <cell r="B14162" t="str">
            <v>UCUS.00000150.05.01.01</v>
          </cell>
          <cell r="C14162" t="str">
            <v>MAJOR-ACCTS-D_B-CI-BUILDING-ENVELOPE 908</v>
          </cell>
          <cell r="D14162">
            <v>0</v>
          </cell>
          <cell r="E14162" t="str">
            <v>UCUS.00000150.05.01.01</v>
          </cell>
          <cell r="F14162" t="str">
            <v>SAP</v>
          </cell>
          <cell r="G14162" t="str">
            <v>ZZ</v>
          </cell>
          <cell r="H14162" t="str">
            <v>95</v>
          </cell>
          <cell r="I14162" t="str">
            <v>S</v>
          </cell>
          <cell r="M14162" t="str">
            <v>2015/07/1/2/A/0</v>
          </cell>
        </row>
        <row r="14163">
          <cell r="A14163" t="str">
            <v>14162</v>
          </cell>
          <cell r="B14163" t="str">
            <v>UCUS.00000155.03.01.01</v>
          </cell>
          <cell r="C14163" t="str">
            <v>GOVT-ACCTS-D_B-CI-BUILDING-ENVELOPE 908A</v>
          </cell>
          <cell r="D14163">
            <v>0</v>
          </cell>
          <cell r="E14163" t="str">
            <v>UCUS.00000155.03.01.01</v>
          </cell>
          <cell r="F14163" t="str">
            <v>SAP</v>
          </cell>
          <cell r="G14163" t="str">
            <v>ZZ</v>
          </cell>
          <cell r="H14163" t="str">
            <v>95</v>
          </cell>
          <cell r="I14163" t="str">
            <v>S</v>
          </cell>
          <cell r="M14163" t="str">
            <v>2015/07/1/2/A/0</v>
          </cell>
        </row>
        <row r="14164">
          <cell r="A14164" t="str">
            <v>14163</v>
          </cell>
          <cell r="B14164" t="str">
            <v>UCOR.00000159.17.01.01</v>
          </cell>
          <cell r="C14164" t="str">
            <v>PM Bus Efficient Lighting ECCR FERC 908</v>
          </cell>
          <cell r="D14164">
            <v>0</v>
          </cell>
          <cell r="E14164" t="str">
            <v>UCOR.00000159.17.01.01</v>
          </cell>
          <cell r="F14164" t="str">
            <v>SAP</v>
          </cell>
          <cell r="G14164" t="str">
            <v>ZZ</v>
          </cell>
          <cell r="H14164" t="str">
            <v>97</v>
          </cell>
          <cell r="I14164" t="str">
            <v>S</v>
          </cell>
          <cell r="M14164" t="str">
            <v>2015/07/1/2/A/0</v>
          </cell>
        </row>
        <row r="14165">
          <cell r="A14165" t="str">
            <v>14164</v>
          </cell>
          <cell r="B14165" t="str">
            <v>UCUS.00000040.18.01.01</v>
          </cell>
          <cell r="C14165" t="str">
            <v>RES-CNTR-CMPL-CI-EFFICIENT-LIGHTING 908A</v>
          </cell>
          <cell r="D14165">
            <v>1302.99</v>
          </cell>
          <cell r="E14165" t="str">
            <v>UCUS.00000040.18.01.01</v>
          </cell>
          <cell r="F14165" t="str">
            <v>SAP</v>
          </cell>
          <cell r="G14165" t="str">
            <v>CM</v>
          </cell>
          <cell r="H14165" t="str">
            <v>97</v>
          </cell>
          <cell r="I14165" t="str">
            <v>S</v>
          </cell>
          <cell r="M14165" t="str">
            <v>2015/07/1/2/A/0</v>
          </cell>
        </row>
        <row r="14166">
          <cell r="A14166" t="str">
            <v>14165</v>
          </cell>
          <cell r="B14166" t="str">
            <v>UCUS.00000052.10.01.01</v>
          </cell>
          <cell r="C14166" t="str">
            <v>MAJOR-ACCTS-N_W-CI-EFFICIENT-LIGHTING 90</v>
          </cell>
          <cell r="D14166">
            <v>0</v>
          </cell>
          <cell r="E14166" t="str">
            <v>UCUS.00000052.10.01.01</v>
          </cell>
          <cell r="F14166" t="str">
            <v>SAP</v>
          </cell>
          <cell r="G14166" t="str">
            <v>ZZ</v>
          </cell>
          <cell r="H14166" t="str">
            <v>97</v>
          </cell>
          <cell r="I14166" t="str">
            <v>S</v>
          </cell>
          <cell r="M14166" t="str">
            <v>2015/07/1/2/A/0</v>
          </cell>
        </row>
        <row r="14167">
          <cell r="A14167" t="str">
            <v>14166</v>
          </cell>
          <cell r="B14167" t="str">
            <v>UCUS.00000055.06.01.01</v>
          </cell>
          <cell r="C14167" t="str">
            <v>SMB-N_W-CI-EFFICIENT-LIGHTING 908A</v>
          </cell>
          <cell r="D14167">
            <v>0</v>
          </cell>
          <cell r="E14167" t="str">
            <v>UCUS.00000055.06.01.01</v>
          </cell>
          <cell r="F14167" t="str">
            <v>SAP</v>
          </cell>
          <cell r="G14167" t="str">
            <v>ZZ</v>
          </cell>
          <cell r="H14167" t="str">
            <v>97</v>
          </cell>
          <cell r="I14167" t="str">
            <v>S</v>
          </cell>
          <cell r="M14167" t="str">
            <v>2015/07/1/2/A/0</v>
          </cell>
        </row>
        <row r="14168">
          <cell r="A14168" t="str">
            <v>14167</v>
          </cell>
          <cell r="B14168" t="str">
            <v>UCUS.00000152.06.01.01</v>
          </cell>
          <cell r="C14168" t="str">
            <v>SMB-D_B-CI-EFFICIENT-LIGHTING 908A</v>
          </cell>
          <cell r="D14168">
            <v>0</v>
          </cell>
          <cell r="E14168" t="str">
            <v>UCUS.00000152.06.01.01</v>
          </cell>
          <cell r="F14168" t="str">
            <v>SAP</v>
          </cell>
          <cell r="G14168" t="str">
            <v>ZZ</v>
          </cell>
          <cell r="H14168" t="str">
            <v>97</v>
          </cell>
          <cell r="I14168" t="str">
            <v>S</v>
          </cell>
          <cell r="M14168" t="str">
            <v>2015/07/1/2/A/0</v>
          </cell>
        </row>
        <row r="14169">
          <cell r="A14169" t="str">
            <v>14168</v>
          </cell>
          <cell r="B14169" t="str">
            <v>UCUS.00000156.18.01.01</v>
          </cell>
          <cell r="C14169" t="str">
            <v>RES-CNTR-SALES-BU-CI-EFFICIENT-LIGHTING</v>
          </cell>
          <cell r="D14169">
            <v>12006.27</v>
          </cell>
          <cell r="E14169" t="str">
            <v>UCUS.00000156.18.01.01</v>
          </cell>
          <cell r="F14169" t="str">
            <v>SAP</v>
          </cell>
          <cell r="G14169" t="str">
            <v>CM</v>
          </cell>
          <cell r="H14169" t="str">
            <v>97</v>
          </cell>
          <cell r="I14169" t="str">
            <v>S</v>
          </cell>
          <cell r="M14169" t="str">
            <v>2015/07/1/2/A/0</v>
          </cell>
        </row>
        <row r="14170">
          <cell r="A14170" t="str">
            <v>14169</v>
          </cell>
          <cell r="B14170" t="str">
            <v>UCOR.00000159.14.01.01</v>
          </cell>
          <cell r="C14170" t="str">
            <v>PM Business HVAC TES ECCR FERC 908</v>
          </cell>
          <cell r="D14170">
            <v>0</v>
          </cell>
          <cell r="E14170" t="str">
            <v>UCOR.00000159.14.01.01</v>
          </cell>
          <cell r="F14170" t="str">
            <v>SAP</v>
          </cell>
          <cell r="G14170" t="str">
            <v>ZZ</v>
          </cell>
          <cell r="H14170" t="str">
            <v>98</v>
          </cell>
          <cell r="I14170" t="str">
            <v>S</v>
          </cell>
          <cell r="M14170" t="str">
            <v>2015/07/1/2/A/0</v>
          </cell>
        </row>
        <row r="14171">
          <cell r="A14171" t="str">
            <v>14170</v>
          </cell>
          <cell r="B14171" t="str">
            <v>UCOR.00000159.15.01.01</v>
          </cell>
          <cell r="C14171" t="str">
            <v>PM Business HVAC DX ECCR FERC 908</v>
          </cell>
          <cell r="D14171">
            <v>0</v>
          </cell>
          <cell r="E14171" t="str">
            <v>UCOR.00000159.15.01.01</v>
          </cell>
          <cell r="F14171" t="str">
            <v>SAP</v>
          </cell>
          <cell r="G14171" t="str">
            <v>ZZ</v>
          </cell>
          <cell r="H14171" t="str">
            <v>98</v>
          </cell>
          <cell r="I14171" t="str">
            <v>S</v>
          </cell>
          <cell r="M14171" t="str">
            <v>2015/07/1/2/A/0</v>
          </cell>
        </row>
        <row r="14172">
          <cell r="A14172" t="str">
            <v>14171</v>
          </cell>
          <cell r="B14172" t="str">
            <v>UCOR.00000159.36.01.02</v>
          </cell>
          <cell r="C14172" t="str">
            <v>PM Bus HVAC Var Drives ECCR FERC 909</v>
          </cell>
          <cell r="D14172">
            <v>0</v>
          </cell>
          <cell r="E14172" t="str">
            <v>UCOR.00000159.36.01.02</v>
          </cell>
          <cell r="F14172" t="str">
            <v>SAP</v>
          </cell>
          <cell r="G14172" t="str">
            <v>ZZ</v>
          </cell>
          <cell r="H14172" t="str">
            <v>98</v>
          </cell>
          <cell r="I14172" t="str">
            <v>S</v>
          </cell>
          <cell r="M14172" t="str">
            <v>2015/07/1/2/A/0</v>
          </cell>
        </row>
        <row r="14173">
          <cell r="A14173" t="str">
            <v>14172</v>
          </cell>
          <cell r="B14173" t="str">
            <v>UCUS.00000040.05.01.01</v>
          </cell>
          <cell r="C14173" t="str">
            <v>RES-CNTR-CMPL-BUS-DCV 908A</v>
          </cell>
          <cell r="D14173">
            <v>764.52</v>
          </cell>
          <cell r="E14173" t="str">
            <v>UCUS.00000040.05.01.01</v>
          </cell>
          <cell r="F14173" t="str">
            <v>SAP</v>
          </cell>
          <cell r="G14173" t="str">
            <v>CM</v>
          </cell>
          <cell r="H14173" t="str">
            <v>98</v>
          </cell>
          <cell r="I14173" t="str">
            <v>S</v>
          </cell>
          <cell r="M14173" t="str">
            <v>2015/07/1/2/A/0</v>
          </cell>
        </row>
        <row r="14174">
          <cell r="A14174" t="str">
            <v>14173</v>
          </cell>
          <cell r="B14174" t="str">
            <v>UCUS.00000040.15.01.01</v>
          </cell>
          <cell r="C14174" t="str">
            <v>RES-CNTR-CMPL-CI-THERMAL-ENERGY-STG 908A</v>
          </cell>
          <cell r="D14174">
            <v>0</v>
          </cell>
          <cell r="E14174" t="str">
            <v>UCUS.00000040.15.01.01</v>
          </cell>
          <cell r="F14174" t="str">
            <v>SAP</v>
          </cell>
          <cell r="G14174" t="str">
            <v>ZZ</v>
          </cell>
          <cell r="H14174" t="str">
            <v>98</v>
          </cell>
          <cell r="I14174" t="str">
            <v>S</v>
          </cell>
          <cell r="M14174" t="str">
            <v>2015/07/1/2/A/0</v>
          </cell>
        </row>
        <row r="14175">
          <cell r="A14175" t="str">
            <v>14174</v>
          </cell>
          <cell r="B14175" t="str">
            <v>UCUS.00000052.04.01.01</v>
          </cell>
          <cell r="C14175" t="str">
            <v>MAJOR-ACCTS-N_W-BUS-DCV 908A</v>
          </cell>
          <cell r="D14175">
            <v>0</v>
          </cell>
          <cell r="E14175" t="str">
            <v>UCUS.00000052.04.01.01</v>
          </cell>
          <cell r="F14175" t="str">
            <v>SAP</v>
          </cell>
          <cell r="G14175" t="str">
            <v>ZZ</v>
          </cell>
          <cell r="H14175" t="str">
            <v>98</v>
          </cell>
          <cell r="I14175" t="str">
            <v>S</v>
          </cell>
          <cell r="M14175" t="str">
            <v>2015/07/1/2/A/0</v>
          </cell>
        </row>
        <row r="14176">
          <cell r="A14176" t="str">
            <v>14175</v>
          </cell>
          <cell r="B14176" t="str">
            <v>UCUS.00000053.04.01.01</v>
          </cell>
          <cell r="C14176" t="str">
            <v>NATIONAL-ACCTS-BUS-DCV 908A</v>
          </cell>
          <cell r="D14176">
            <v>0</v>
          </cell>
          <cell r="E14176" t="str">
            <v>UCUS.00000053.04.01.01</v>
          </cell>
          <cell r="F14176" t="str">
            <v>SAP</v>
          </cell>
          <cell r="G14176" t="str">
            <v>ZZ</v>
          </cell>
          <cell r="H14176" t="str">
            <v>98</v>
          </cell>
          <cell r="I14176" t="str">
            <v>S</v>
          </cell>
          <cell r="M14176" t="str">
            <v>2015/07/1/2/A/0</v>
          </cell>
        </row>
        <row r="14177">
          <cell r="A14177" t="str">
            <v>14176</v>
          </cell>
          <cell r="B14177" t="str">
            <v>UCUS.00000154.05.01.01</v>
          </cell>
          <cell r="C14177" t="str">
            <v>GOVT-ACCTS-N_W-CHILLERS 908A</v>
          </cell>
          <cell r="D14177">
            <v>0</v>
          </cell>
          <cell r="E14177" t="str">
            <v>UCUS.00000154.05.01.01</v>
          </cell>
          <cell r="F14177" t="str">
            <v>SAP</v>
          </cell>
          <cell r="G14177" t="str">
            <v>ZZ</v>
          </cell>
          <cell r="H14177" t="str">
            <v>98</v>
          </cell>
          <cell r="I14177" t="str">
            <v>S</v>
          </cell>
          <cell r="M14177" t="str">
            <v>2015/07/1/2/A/0</v>
          </cell>
        </row>
        <row r="14178">
          <cell r="A14178" t="str">
            <v>14177</v>
          </cell>
          <cell r="B14178" t="str">
            <v>UCUS.00000154.10.01.01</v>
          </cell>
          <cell r="C14178" t="str">
            <v>GOVT-ACCTS-N_W-CI-THERMAL-ENERGY-STG 908</v>
          </cell>
          <cell r="D14178">
            <v>0</v>
          </cell>
          <cell r="E14178" t="str">
            <v>UCUS.00000154.10.01.01</v>
          </cell>
          <cell r="F14178" t="str">
            <v>SAP</v>
          </cell>
          <cell r="G14178" t="str">
            <v>ZZ</v>
          </cell>
          <cell r="H14178" t="str">
            <v>98</v>
          </cell>
          <cell r="I14178" t="str">
            <v>S</v>
          </cell>
          <cell r="M14178" t="str">
            <v>2015/07/1/2/A/0</v>
          </cell>
        </row>
        <row r="14179">
          <cell r="A14179" t="str">
            <v>14178</v>
          </cell>
          <cell r="B14179" t="str">
            <v>UCUS.00000155.05.01.01</v>
          </cell>
          <cell r="C14179" t="str">
            <v>GOVT-ACCTS-D_B-CHILLERS 908A</v>
          </cell>
          <cell r="D14179">
            <v>0</v>
          </cell>
          <cell r="E14179" t="str">
            <v>UCUS.00000155.05.01.01</v>
          </cell>
          <cell r="F14179" t="str">
            <v>SAP</v>
          </cell>
          <cell r="G14179" t="str">
            <v>ZZ</v>
          </cell>
          <cell r="H14179" t="str">
            <v>98</v>
          </cell>
          <cell r="I14179" t="str">
            <v>S</v>
          </cell>
          <cell r="M14179" t="str">
            <v>2015/07/1/2/A/0</v>
          </cell>
        </row>
        <row r="14180">
          <cell r="A14180" t="str">
            <v>14179</v>
          </cell>
          <cell r="B14180" t="str">
            <v>UCUS.00000155.10.01.01</v>
          </cell>
          <cell r="C14180" t="str">
            <v>GOVT-ACCTS-D_B-CI-THERMAL-ENERGY-STG 908</v>
          </cell>
          <cell r="D14180">
            <v>0</v>
          </cell>
          <cell r="E14180" t="str">
            <v>UCUS.00000155.10.01.01</v>
          </cell>
          <cell r="F14180" t="str">
            <v>SAP</v>
          </cell>
          <cell r="G14180" t="str">
            <v>ZZ</v>
          </cell>
          <cell r="H14180" t="str">
            <v>98</v>
          </cell>
          <cell r="I14180" t="str">
            <v>S</v>
          </cell>
          <cell r="M14180" t="str">
            <v>2015/07/1/2/A/0</v>
          </cell>
        </row>
        <row r="14181">
          <cell r="A14181" t="str">
            <v>14180</v>
          </cell>
          <cell r="B14181" t="str">
            <v>UCUS.00000156.05.01.01</v>
          </cell>
          <cell r="C14181" t="str">
            <v>RES-CNTR-SALES-BU-BUS-DCV 908A</v>
          </cell>
          <cell r="D14181">
            <v>3188.49</v>
          </cell>
          <cell r="E14181" t="str">
            <v>UCUS.00000156.05.01.01</v>
          </cell>
          <cell r="F14181" t="str">
            <v>SAP</v>
          </cell>
          <cell r="G14181" t="str">
            <v>CM</v>
          </cell>
          <cell r="H14181" t="str">
            <v>98</v>
          </cell>
          <cell r="I14181" t="str">
            <v>S</v>
          </cell>
          <cell r="M14181" t="str">
            <v>2015/07/1/2/A/0</v>
          </cell>
        </row>
        <row r="14182">
          <cell r="A14182" t="str">
            <v>14181</v>
          </cell>
          <cell r="B14182" t="str">
            <v>UCUS.00000156.16.01.01</v>
          </cell>
          <cell r="C14182" t="str">
            <v>RES-CNTR-SALES-BU-CI-SPLIT/PKG-DX-AC 908</v>
          </cell>
          <cell r="D14182">
            <v>14219.93</v>
          </cell>
          <cell r="E14182" t="str">
            <v>UCUS.00000156.16.01.01</v>
          </cell>
          <cell r="F14182" t="str">
            <v>SAP</v>
          </cell>
          <cell r="G14182" t="str">
            <v>CM</v>
          </cell>
          <cell r="H14182" t="str">
            <v>98</v>
          </cell>
          <cell r="I14182" t="str">
            <v>S</v>
          </cell>
          <cell r="M14182" t="str">
            <v>2015/07/1/2/A/0</v>
          </cell>
        </row>
        <row r="14183">
          <cell r="A14183" t="str">
            <v>14182</v>
          </cell>
          <cell r="B14183" t="str">
            <v>UCUS.00000039.11.01.01</v>
          </cell>
          <cell r="C14183" t="str">
            <v>RES-CNTR-SALES-C/I-LOAD-CONTROL 908A</v>
          </cell>
          <cell r="D14183">
            <v>0</v>
          </cell>
          <cell r="E14183" t="str">
            <v>UCUS.00000039.11.01.01</v>
          </cell>
          <cell r="F14183" t="str">
            <v>SAP</v>
          </cell>
          <cell r="G14183" t="str">
            <v>ZZ</v>
          </cell>
          <cell r="H14183" t="str">
            <v>99</v>
          </cell>
          <cell r="I14183" t="str">
            <v>S</v>
          </cell>
          <cell r="M14183" t="str">
            <v>2015/07/1/2/A/0</v>
          </cell>
        </row>
        <row r="14184">
          <cell r="A14184" t="str">
            <v>14183</v>
          </cell>
          <cell r="B14184" t="str">
            <v>UCUS.00000051.11.01.01</v>
          </cell>
          <cell r="C14184" t="str">
            <v>IPC-C/I-LOAD-CONTROL 908A</v>
          </cell>
          <cell r="D14184">
            <v>0</v>
          </cell>
          <cell r="E14184" t="str">
            <v>UCUS.00000051.11.01.01</v>
          </cell>
          <cell r="F14184" t="str">
            <v>SAP</v>
          </cell>
          <cell r="G14184" t="str">
            <v>ZZ</v>
          </cell>
          <cell r="H14184" t="str">
            <v>99</v>
          </cell>
          <cell r="I14184" t="str">
            <v>S</v>
          </cell>
          <cell r="M14184" t="str">
            <v>2015/07/1/2/A/0</v>
          </cell>
        </row>
        <row r="14185">
          <cell r="A14185" t="str">
            <v>14184</v>
          </cell>
          <cell r="B14185" t="str">
            <v>UCUS.00000053.13.01.01</v>
          </cell>
          <cell r="C14185" t="str">
            <v>NATIONAL-ACCTS-C/I-LOAD-CONTROL 908A</v>
          </cell>
          <cell r="D14185">
            <v>624.77</v>
          </cell>
          <cell r="E14185" t="str">
            <v>UCUS.00000053.13.01.01</v>
          </cell>
          <cell r="F14185" t="str">
            <v>SAP</v>
          </cell>
          <cell r="G14185" t="str">
            <v>CM</v>
          </cell>
          <cell r="H14185" t="str">
            <v>99</v>
          </cell>
          <cell r="I14185" t="str">
            <v>S</v>
          </cell>
          <cell r="M14185" t="str">
            <v>2015/07/1/2/A/0</v>
          </cell>
        </row>
        <row r="14186">
          <cell r="A14186" t="str">
            <v>14185</v>
          </cell>
          <cell r="B14186" t="str">
            <v>UCUS.00000152.14.01.01</v>
          </cell>
          <cell r="C14186" t="str">
            <v>SMB-D_B-C/I-LOAD-CONTROL 908A</v>
          </cell>
          <cell r="D14186">
            <v>0</v>
          </cell>
          <cell r="E14186" t="str">
            <v>UCUS.00000152.14.01.01</v>
          </cell>
          <cell r="F14186" t="str">
            <v>SAP</v>
          </cell>
          <cell r="G14186" t="str">
            <v>ZZ</v>
          </cell>
          <cell r="H14186" t="str">
            <v>99</v>
          </cell>
          <cell r="I14186" t="str">
            <v>S</v>
          </cell>
          <cell r="M14186" t="str">
            <v>2015/07/1/2/A/0</v>
          </cell>
        </row>
        <row r="14187">
          <cell r="A14187" t="str">
            <v>14186</v>
          </cell>
          <cell r="B14187" t="str">
            <v>UCUS.00000155.04.01.01</v>
          </cell>
          <cell r="C14187" t="str">
            <v>GOVT-ACCTS-D_B-C/I-LOAD-CONTROL 908A</v>
          </cell>
          <cell r="D14187">
            <v>1357.07</v>
          </cell>
          <cell r="E14187" t="str">
            <v>UCUS.00000155.04.01.01</v>
          </cell>
          <cell r="F14187" t="str">
            <v>SAP</v>
          </cell>
          <cell r="G14187" t="str">
            <v>CM</v>
          </cell>
          <cell r="H14187" t="str">
            <v>99</v>
          </cell>
          <cell r="I14187" t="str">
            <v>S</v>
          </cell>
          <cell r="M14187" t="str">
            <v>2015/07/1/2/A/0</v>
          </cell>
        </row>
        <row r="14188">
          <cell r="A14188" t="str">
            <v>14187</v>
          </cell>
          <cell r="B14188" t="str">
            <v>UCOR.00000456.01.01.01</v>
          </cell>
          <cell r="C14188" t="str">
            <v>RAP Admin CoGen/Qual Fac ECCR</v>
          </cell>
          <cell r="D14188">
            <v>0</v>
          </cell>
          <cell r="E14188" t="str">
            <v>UCOR.00000456.01.01.01</v>
          </cell>
          <cell r="F14188" t="str">
            <v>SAP</v>
          </cell>
          <cell r="G14188" t="str">
            <v>ZZ</v>
          </cell>
          <cell r="H14188" t="str">
            <v>100</v>
          </cell>
          <cell r="I14188" t="str">
            <v>S</v>
          </cell>
          <cell r="M14188" t="str">
            <v>2015/07/1/2/A/0</v>
          </cell>
        </row>
        <row r="14189">
          <cell r="A14189" t="str">
            <v>14188</v>
          </cell>
          <cell r="B14189" t="str">
            <v>UTRN.00000012.03.01.01</v>
          </cell>
          <cell r="C14189" t="str">
            <v>908110 Contracts ECCR</v>
          </cell>
          <cell r="D14189">
            <v>20390.71</v>
          </cell>
          <cell r="E14189" t="str">
            <v>UTRN.00000012.03.01.01</v>
          </cell>
          <cell r="F14189" t="str">
            <v>SAP</v>
          </cell>
          <cell r="G14189" t="str">
            <v>CM</v>
          </cell>
          <cell r="H14189" t="str">
            <v>100</v>
          </cell>
          <cell r="I14189" t="str">
            <v>S</v>
          </cell>
          <cell r="M14189" t="str">
            <v>2015/07/1/2/A/0</v>
          </cell>
        </row>
        <row r="14190">
          <cell r="A14190" t="str">
            <v>14189</v>
          </cell>
          <cell r="B14190" t="str">
            <v>UCOR.00000153.07.01.01</v>
          </cell>
          <cell r="C14190" t="str">
            <v>SR Administrative ECCR FERC 907</v>
          </cell>
          <cell r="D14190">
            <v>0</v>
          </cell>
          <cell r="E14190" t="str">
            <v>UCOR.00000153.07.01.01</v>
          </cell>
          <cell r="F14190" t="str">
            <v>SAP</v>
          </cell>
          <cell r="G14190" t="str">
            <v>ZZ</v>
          </cell>
          <cell r="H14190" t="str">
            <v>101</v>
          </cell>
          <cell r="I14190" t="str">
            <v>S</v>
          </cell>
          <cell r="M14190" t="str">
            <v>2015/07/1/2/A/0</v>
          </cell>
        </row>
        <row r="14191">
          <cell r="A14191" t="str">
            <v>14190</v>
          </cell>
          <cell r="B14191" t="str">
            <v>UCOR.00000155.05.01.01</v>
          </cell>
          <cell r="C14191" t="str">
            <v>CS-AV Administrative ECCR FERC 907</v>
          </cell>
          <cell r="D14191">
            <v>0</v>
          </cell>
          <cell r="E14191" t="str">
            <v>UCOR.00000155.05.01.01</v>
          </cell>
          <cell r="F14191" t="str">
            <v>SAP</v>
          </cell>
          <cell r="G14191" t="str">
            <v>ZZ</v>
          </cell>
          <cell r="H14191" t="str">
            <v>101</v>
          </cell>
          <cell r="I14191" t="str">
            <v>S</v>
          </cell>
          <cell r="M14191" t="str">
            <v>2015/07/1/2/A/0</v>
          </cell>
        </row>
        <row r="14192">
          <cell r="A14192" t="str">
            <v>14191</v>
          </cell>
          <cell r="B14192" t="str">
            <v>UCOR.00000156.04.01.02</v>
          </cell>
          <cell r="C14192" t="str">
            <v>CS-ST Administrative ECCR FERC 910</v>
          </cell>
          <cell r="D14192">
            <v>0</v>
          </cell>
          <cell r="E14192" t="str">
            <v>UCOR.00000156.04.01.02</v>
          </cell>
          <cell r="F14192" t="str">
            <v>SAP</v>
          </cell>
          <cell r="G14192" t="str">
            <v>ZZ</v>
          </cell>
          <cell r="H14192" t="str">
            <v>101</v>
          </cell>
          <cell r="I14192" t="str">
            <v>S</v>
          </cell>
          <cell r="M14192" t="str">
            <v>2015/07/1/2/A/0</v>
          </cell>
        </row>
        <row r="14193">
          <cell r="A14193" t="str">
            <v>14192</v>
          </cell>
          <cell r="B14193" t="str">
            <v>UCOR.00000159.12.01.01</v>
          </cell>
          <cell r="C14193" t="str">
            <v>PM Res Air Conditioning ECCR FERC 908</v>
          </cell>
          <cell r="D14193">
            <v>0</v>
          </cell>
          <cell r="E14193" t="str">
            <v>UCOR.00000159.12.01.01</v>
          </cell>
          <cell r="F14193" t="str">
            <v>SAP</v>
          </cell>
          <cell r="G14193" t="str">
            <v>ZZ</v>
          </cell>
          <cell r="H14193" t="str">
            <v>107</v>
          </cell>
          <cell r="I14193" t="str">
            <v>S</v>
          </cell>
          <cell r="M14193" t="str">
            <v>2015/07/1/2/A/0</v>
          </cell>
        </row>
        <row r="14194">
          <cell r="A14194" t="str">
            <v>14193</v>
          </cell>
          <cell r="B14194" t="str">
            <v>UCOR.00000159.28.01.01</v>
          </cell>
          <cell r="C14194" t="str">
            <v>PM Bus Solar Water Htg ECCR FERC 908</v>
          </cell>
          <cell r="D14194">
            <v>0</v>
          </cell>
          <cell r="E14194" t="str">
            <v>UCOR.00000159.28.01.01</v>
          </cell>
          <cell r="F14194" t="str">
            <v>SAP</v>
          </cell>
          <cell r="G14194" t="str">
            <v>ZZ</v>
          </cell>
          <cell r="H14194" t="str">
            <v>196</v>
          </cell>
          <cell r="I14194" t="str">
            <v>S</v>
          </cell>
          <cell r="M14194" t="str">
            <v>2015/07/1/2/A/0</v>
          </cell>
        </row>
        <row r="14195">
          <cell r="A14195" t="str">
            <v>14194</v>
          </cell>
          <cell r="B14195" t="str">
            <v>UCUS.00000038.03.01.01</v>
          </cell>
          <cell r="C14195" t="str">
            <v>RES-BUILDSMART--ECCR-ADMIN-MGMT 907A</v>
          </cell>
          <cell r="D14195">
            <v>-249.99</v>
          </cell>
          <cell r="E14195" t="str">
            <v>UCUS.00000038.03.01.01</v>
          </cell>
          <cell r="F14195" t="str">
            <v>SAP</v>
          </cell>
          <cell r="G14195" t="str">
            <v>CM</v>
          </cell>
          <cell r="H14195" t="str">
            <v>101</v>
          </cell>
          <cell r="I14195" t="str">
            <v>S</v>
          </cell>
          <cell r="M14195" t="str">
            <v>2015/07/1/2/A/0</v>
          </cell>
        </row>
        <row r="14196">
          <cell r="A14196" t="str">
            <v>14195</v>
          </cell>
          <cell r="B14196" t="str">
            <v>UCUS.00000039.09.01.01</v>
          </cell>
          <cell r="C14196" t="str">
            <v>RES-CNTR-SALES-ECCR-ADMIN-MGMT 907A</v>
          </cell>
          <cell r="D14196">
            <v>110.19</v>
          </cell>
          <cell r="E14196" t="str">
            <v>UCUS.00000039.09.01.01</v>
          </cell>
          <cell r="F14196" t="str">
            <v>SAP</v>
          </cell>
          <cell r="G14196" t="str">
            <v>CM</v>
          </cell>
          <cell r="H14196" t="str">
            <v>101</v>
          </cell>
          <cell r="I14196" t="str">
            <v>S</v>
          </cell>
          <cell r="M14196" t="str">
            <v>2015/07/1/2/A/0</v>
          </cell>
        </row>
        <row r="14197">
          <cell r="A14197" t="str">
            <v>14196</v>
          </cell>
          <cell r="B14197" t="str">
            <v>UCUS.00000039.13.01.01</v>
          </cell>
          <cell r="C14197" t="str">
            <v>RES-CNTR-SALES-HIGH-EFFICENCY-HVAC 908A</v>
          </cell>
          <cell r="D14197">
            <v>36970.67</v>
          </cell>
          <cell r="E14197" t="str">
            <v>UCUS.00000039.13.01.01</v>
          </cell>
          <cell r="F14197" t="str">
            <v>SAP</v>
          </cell>
          <cell r="G14197" t="str">
            <v>CM</v>
          </cell>
          <cell r="H14197" t="str">
            <v>107</v>
          </cell>
          <cell r="I14197" t="str">
            <v>S</v>
          </cell>
          <cell r="M14197" t="str">
            <v>2015/07/1/2/A/0</v>
          </cell>
        </row>
        <row r="14198">
          <cell r="A14198" t="str">
            <v>14197</v>
          </cell>
          <cell r="B14198" t="str">
            <v>UCUS.00000040.13.01.01</v>
          </cell>
          <cell r="C14198" t="str">
            <v>RES-CNTR-CMPL-HIGH-EFFICENCY-HVAC 908A</v>
          </cell>
          <cell r="D14198">
            <v>60932.69</v>
          </cell>
          <cell r="E14198" t="str">
            <v>UCUS.00000040.13.01.01</v>
          </cell>
          <cell r="F14198" t="str">
            <v>SAP</v>
          </cell>
          <cell r="G14198" t="str">
            <v>CM</v>
          </cell>
          <cell r="H14198" t="str">
            <v>107</v>
          </cell>
          <cell r="I14198" t="str">
            <v>S</v>
          </cell>
          <cell r="M14198" t="str">
            <v>2015/07/1/2/A/0</v>
          </cell>
        </row>
        <row r="14199">
          <cell r="A14199" t="str">
            <v>14198</v>
          </cell>
          <cell r="B14199" t="str">
            <v>UCUS.00000041.08.01.01</v>
          </cell>
          <cell r="C14199" t="str">
            <v>RES-DADE-HIGH-EFFICENCY-HVAC 908A</v>
          </cell>
          <cell r="D14199">
            <v>0</v>
          </cell>
          <cell r="E14199" t="str">
            <v>UCUS.00000041.08.01.01</v>
          </cell>
          <cell r="F14199" t="str">
            <v>SAP</v>
          </cell>
          <cell r="G14199" t="str">
            <v>ZZ</v>
          </cell>
          <cell r="H14199" t="str">
            <v>107</v>
          </cell>
          <cell r="I14199" t="str">
            <v>S</v>
          </cell>
          <cell r="M14199" t="str">
            <v>2015/07/1/2/A/0</v>
          </cell>
        </row>
        <row r="14200">
          <cell r="A14200" t="str">
            <v>14199</v>
          </cell>
          <cell r="B14200" t="str">
            <v>UCUS.00000042.07.01.01</v>
          </cell>
          <cell r="C14200" t="str">
            <v>RES-EAST-HIGH-EFFICENCY-HVAC 908A</v>
          </cell>
          <cell r="D14200">
            <v>0</v>
          </cell>
          <cell r="E14200" t="str">
            <v>UCUS.00000042.07.01.01</v>
          </cell>
          <cell r="F14200" t="str">
            <v>SAP</v>
          </cell>
          <cell r="G14200" t="str">
            <v>ZZ</v>
          </cell>
          <cell r="H14200" t="str">
            <v>107</v>
          </cell>
          <cell r="I14200" t="str">
            <v>S</v>
          </cell>
          <cell r="M14200" t="str">
            <v>2015/07/1/2/A/0</v>
          </cell>
        </row>
        <row r="14201">
          <cell r="A14201" t="str">
            <v>14200</v>
          </cell>
          <cell r="B14201" t="str">
            <v>UCUS.00000043.08.01.01</v>
          </cell>
          <cell r="C14201" t="str">
            <v>RES-NORTH-HIGH-EFFICENCY-HVAC 908A</v>
          </cell>
          <cell r="D14201">
            <v>0</v>
          </cell>
          <cell r="E14201" t="str">
            <v>UCUS.00000043.08.01.01</v>
          </cell>
          <cell r="F14201" t="str">
            <v>SAP</v>
          </cell>
          <cell r="G14201" t="str">
            <v>ZZ</v>
          </cell>
          <cell r="H14201" t="str">
            <v>107</v>
          </cell>
          <cell r="I14201" t="str">
            <v>S</v>
          </cell>
          <cell r="M14201" t="str">
            <v>2015/07/1/2/A/0</v>
          </cell>
        </row>
        <row r="14202">
          <cell r="A14202" t="str">
            <v>14201</v>
          </cell>
          <cell r="B14202" t="str">
            <v>UCUS.00000044.10.02.01</v>
          </cell>
          <cell r="C14202" t="str">
            <v>RES-DISP-ECCR-BACKOFFICE 907A</v>
          </cell>
          <cell r="D14202">
            <v>0</v>
          </cell>
          <cell r="E14202" t="str">
            <v>UCUS.00000044.10.02.01</v>
          </cell>
          <cell r="F14202" t="str">
            <v>SAP</v>
          </cell>
          <cell r="G14202" t="str">
            <v>ZZ</v>
          </cell>
          <cell r="H14202" t="str">
            <v>101</v>
          </cell>
          <cell r="I14202" t="str">
            <v>S</v>
          </cell>
          <cell r="M14202" t="str">
            <v>2015/07/1/2/A/0</v>
          </cell>
        </row>
        <row r="14203">
          <cell r="A14203" t="str">
            <v>14202</v>
          </cell>
          <cell r="B14203" t="str">
            <v>UCUS.00000045.06.02.01</v>
          </cell>
          <cell r="C14203" t="str">
            <v>RES-WEST-ECCR-FIELD-ADMIN 908A</v>
          </cell>
          <cell r="D14203">
            <v>0</v>
          </cell>
          <cell r="E14203" t="str">
            <v>UCUS.00000045.06.02.01</v>
          </cell>
          <cell r="F14203" t="str">
            <v>SAP</v>
          </cell>
          <cell r="G14203" t="str">
            <v>ZZ</v>
          </cell>
          <cell r="H14203" t="str">
            <v>101</v>
          </cell>
          <cell r="I14203" t="str">
            <v>S</v>
          </cell>
          <cell r="M14203" t="str">
            <v>2015/07/1/2/A/0</v>
          </cell>
        </row>
        <row r="14204">
          <cell r="A14204" t="str">
            <v>14203</v>
          </cell>
          <cell r="B14204" t="str">
            <v>UCUS.00000046.02.02.01</v>
          </cell>
          <cell r="C14204" t="str">
            <v>FOSS-MGT-ECCR-BACKOFFICE 907A</v>
          </cell>
          <cell r="D14204">
            <v>26519.3</v>
          </cell>
          <cell r="E14204" t="str">
            <v>UCUS.00000046.02.02.01</v>
          </cell>
          <cell r="F14204" t="str">
            <v>SAP</v>
          </cell>
          <cell r="G14204" t="str">
            <v>CM</v>
          </cell>
          <cell r="H14204" t="str">
            <v>101</v>
          </cell>
          <cell r="I14204" t="str">
            <v>S</v>
          </cell>
          <cell r="M14204" t="str">
            <v>2015/07/1/2/A/0</v>
          </cell>
        </row>
        <row r="14205">
          <cell r="A14205" t="str">
            <v>14204</v>
          </cell>
          <cell r="B14205" t="str">
            <v>UCUS.00000049.02.01.01</v>
          </cell>
          <cell r="C14205" t="str">
            <v>OPER-ANL-ECCR-ADMIN-MGMT 907A</v>
          </cell>
          <cell r="D14205">
            <v>1796</v>
          </cell>
          <cell r="E14205" t="str">
            <v>UCUS.00000049.02.01.01</v>
          </cell>
          <cell r="F14205" t="str">
            <v>SAP</v>
          </cell>
          <cell r="G14205" t="str">
            <v>CM</v>
          </cell>
          <cell r="H14205" t="str">
            <v>101</v>
          </cell>
          <cell r="I14205" t="str">
            <v>S</v>
          </cell>
          <cell r="M14205" t="str">
            <v>2015/07/1/2/A/0</v>
          </cell>
        </row>
        <row r="14206">
          <cell r="A14206" t="str">
            <v>14205</v>
          </cell>
          <cell r="B14206" t="str">
            <v>UCUS.00000051.09.02.01</v>
          </cell>
          <cell r="C14206" t="str">
            <v>IPC-ECCR-BACKOFFICE 907A</v>
          </cell>
          <cell r="D14206">
            <v>7004.33</v>
          </cell>
          <cell r="E14206" t="str">
            <v>UCUS.00000051.09.02.01</v>
          </cell>
          <cell r="F14206" t="str">
            <v>SAP</v>
          </cell>
          <cell r="G14206" t="str">
            <v>CM</v>
          </cell>
          <cell r="H14206" t="str">
            <v>101</v>
          </cell>
          <cell r="I14206" t="str">
            <v>S</v>
          </cell>
          <cell r="M14206" t="str">
            <v>2015/07/1/2/A/0</v>
          </cell>
        </row>
        <row r="14207">
          <cell r="A14207" t="str">
            <v>14206</v>
          </cell>
          <cell r="B14207" t="str">
            <v>UCUS.00000052.09.02.01</v>
          </cell>
          <cell r="C14207" t="str">
            <v>MAJOR-ACCTS-N_W-ECCR-FIELD-ADMIN 908A</v>
          </cell>
          <cell r="D14207">
            <v>0</v>
          </cell>
          <cell r="E14207" t="str">
            <v>UCUS.00000052.09.02.01</v>
          </cell>
          <cell r="F14207" t="str">
            <v>SAP</v>
          </cell>
          <cell r="G14207" t="str">
            <v>ZZ</v>
          </cell>
          <cell r="H14207" t="str">
            <v>101</v>
          </cell>
          <cell r="I14207" t="str">
            <v>S</v>
          </cell>
          <cell r="M14207" t="str">
            <v>2015/07/1/2/A/0</v>
          </cell>
        </row>
        <row r="14208">
          <cell r="A14208" t="str">
            <v>14207</v>
          </cell>
          <cell r="B14208" t="str">
            <v>UCUS.00000054.02.01.01</v>
          </cell>
          <cell r="C14208" t="str">
            <v>GOVT-ACCTS-ECCR-ADMIN-MGMT 907A</v>
          </cell>
          <cell r="D14208">
            <v>3440.56</v>
          </cell>
          <cell r="E14208" t="str">
            <v>UCUS.00000054.02.01.01</v>
          </cell>
          <cell r="F14208" t="str">
            <v>SAP</v>
          </cell>
          <cell r="G14208" t="str">
            <v>CM</v>
          </cell>
          <cell r="H14208" t="str">
            <v>101</v>
          </cell>
          <cell r="I14208" t="str">
            <v>S</v>
          </cell>
          <cell r="M14208" t="str">
            <v>2015/07/1/2/A/0</v>
          </cell>
        </row>
        <row r="14209">
          <cell r="A14209" t="str">
            <v>14208</v>
          </cell>
          <cell r="B14209" t="str">
            <v>UCUS.00000055.05.02.01</v>
          </cell>
          <cell r="C14209" t="str">
            <v>SMB-N_W-ECCR-FIELD-ADMIN 908A</v>
          </cell>
          <cell r="D14209">
            <v>0</v>
          </cell>
          <cell r="E14209" t="str">
            <v>UCUS.00000055.05.02.01</v>
          </cell>
          <cell r="F14209" t="str">
            <v>SAP</v>
          </cell>
          <cell r="G14209" t="str">
            <v>ZZ</v>
          </cell>
          <cell r="H14209" t="str">
            <v>101</v>
          </cell>
          <cell r="I14209" t="str">
            <v>S</v>
          </cell>
          <cell r="M14209" t="str">
            <v>2015/07/1/2/A/0</v>
          </cell>
        </row>
        <row r="14210">
          <cell r="A14210" t="str">
            <v>14209</v>
          </cell>
          <cell r="B14210" t="str">
            <v>UCUS.00000056.09.02.01</v>
          </cell>
          <cell r="C14210" t="str">
            <v>CUST-TECH-SUPP-ECCR-BACKOFFICE 907A</v>
          </cell>
          <cell r="D14210">
            <v>1976.37</v>
          </cell>
          <cell r="E14210" t="str">
            <v>UCUS.00000056.09.02.01</v>
          </cell>
          <cell r="F14210" t="str">
            <v>SAP</v>
          </cell>
          <cell r="G14210" t="str">
            <v>CM</v>
          </cell>
          <cell r="H14210" t="str">
            <v>101</v>
          </cell>
          <cell r="I14210" t="str">
            <v>S</v>
          </cell>
          <cell r="M14210" t="str">
            <v>2015/07/1/2/A/0</v>
          </cell>
        </row>
        <row r="14211">
          <cell r="A14211" t="str">
            <v>14210</v>
          </cell>
          <cell r="B14211" t="str">
            <v>UCUS.00000090.51.01.01</v>
          </cell>
          <cell r="C14211" t="str">
            <v>COST &amp; PERFORMANCE ADMIN ECCR 907A</v>
          </cell>
          <cell r="D14211">
            <v>2785200.45</v>
          </cell>
          <cell r="E14211" t="str">
            <v>UCUS.00000090.51.01.01</v>
          </cell>
          <cell r="F14211" t="str">
            <v>SAP</v>
          </cell>
          <cell r="G14211" t="str">
            <v>CM</v>
          </cell>
          <cell r="H14211" t="str">
            <v>101</v>
          </cell>
          <cell r="I14211" t="str">
            <v>S</v>
          </cell>
          <cell r="M14211" t="str">
            <v>2015/07/1/2/A/0</v>
          </cell>
        </row>
        <row r="14212">
          <cell r="A14212" t="str">
            <v>14211</v>
          </cell>
          <cell r="B14212" t="str">
            <v>UCUS.00000090.53.01.01</v>
          </cell>
          <cell r="C14212" t="str">
            <v>COST &amp; PERF RES PHOTOVOLTAIC PROG 908A</v>
          </cell>
          <cell r="D14212">
            <v>0</v>
          </cell>
          <cell r="E14212" t="str">
            <v>UCUS.00000090.53.01.01</v>
          </cell>
          <cell r="F14212" t="str">
            <v>SAP</v>
          </cell>
          <cell r="G14212" t="str">
            <v>ZZ</v>
          </cell>
          <cell r="H14212" t="str">
            <v>197</v>
          </cell>
          <cell r="I14212" t="str">
            <v>S</v>
          </cell>
          <cell r="M14212" t="str">
            <v>2015/07/1/2/A/0</v>
          </cell>
        </row>
        <row r="14213">
          <cell r="A14213" t="str">
            <v>14212</v>
          </cell>
          <cell r="B14213" t="str">
            <v>UCUS.00000091.03.01.01</v>
          </cell>
          <cell r="C14213" t="str">
            <v>DSM REG &amp; IND ADMIN ECCR 907A</v>
          </cell>
          <cell r="D14213">
            <v>22920.57</v>
          </cell>
          <cell r="E14213" t="str">
            <v>UCUS.00000091.03.01.01</v>
          </cell>
          <cell r="F14213" t="str">
            <v>SAP</v>
          </cell>
          <cell r="G14213" t="str">
            <v>CM</v>
          </cell>
          <cell r="H14213" t="str">
            <v>101</v>
          </cell>
          <cell r="I14213" t="str">
            <v>S</v>
          </cell>
          <cell r="M14213" t="str">
            <v>2015/07/1/2/A/0</v>
          </cell>
        </row>
        <row r="14214">
          <cell r="A14214" t="str">
            <v>14213</v>
          </cell>
          <cell r="B14214" t="str">
            <v>UIMS.00000013.01.02.01</v>
          </cell>
          <cell r="C14214" t="str">
            <v>Help Desk Operations - FERC ECCR</v>
          </cell>
          <cell r="D14214">
            <v>0</v>
          </cell>
          <cell r="E14214" t="str">
            <v>UIMS.00000013.01.02.01</v>
          </cell>
          <cell r="F14214" t="str">
            <v>SAP</v>
          </cell>
          <cell r="G14214" t="str">
            <v>ZZ</v>
          </cell>
          <cell r="H14214" t="str">
            <v>101</v>
          </cell>
          <cell r="I14214" t="str">
            <v>S</v>
          </cell>
          <cell r="M14214" t="str">
            <v>2015/07/1/2/A/0</v>
          </cell>
        </row>
        <row r="14215">
          <cell r="A14215" t="str">
            <v>14214</v>
          </cell>
          <cell r="B14215" t="str">
            <v>UIMS.00000016.01.02.01</v>
          </cell>
          <cell r="C14215" t="str">
            <v>Central and North Support - FERC ECCR</v>
          </cell>
          <cell r="D14215">
            <v>38.76</v>
          </cell>
          <cell r="E14215" t="str">
            <v>UIMS.00000016.01.02.01</v>
          </cell>
          <cell r="F14215" t="str">
            <v>SAP</v>
          </cell>
          <cell r="G14215" t="str">
            <v>CM</v>
          </cell>
          <cell r="H14215" t="str">
            <v>101</v>
          </cell>
          <cell r="I14215" t="str">
            <v>S</v>
          </cell>
          <cell r="M14215" t="str">
            <v>2015/07/1/2/A/0</v>
          </cell>
        </row>
        <row r="14216">
          <cell r="A14216" t="str">
            <v>14215</v>
          </cell>
          <cell r="B14216" t="str">
            <v>UIMS.00000024.01.02.01</v>
          </cell>
          <cell r="C14216" t="str">
            <v>IM Security Operations - FERC ECCR</v>
          </cell>
          <cell r="D14216">
            <v>6339.62</v>
          </cell>
          <cell r="E14216" t="str">
            <v>UIMS.00000024.01.02.01</v>
          </cell>
          <cell r="F14216" t="str">
            <v>SAP</v>
          </cell>
          <cell r="G14216" t="str">
            <v>CM</v>
          </cell>
          <cell r="H14216" t="str">
            <v>101</v>
          </cell>
          <cell r="I14216" t="str">
            <v>S</v>
          </cell>
          <cell r="M14216" t="str">
            <v>2015/07/1/2/A/0</v>
          </cell>
        </row>
        <row r="14217">
          <cell r="A14217" t="str">
            <v>14216</v>
          </cell>
          <cell r="B14217" t="str">
            <v>UIMS.00000024.03.02.01</v>
          </cell>
          <cell r="C14217" t="str">
            <v>IM Security Opns-Access Admin -FERC ECCR</v>
          </cell>
          <cell r="D14217">
            <v>7700.39</v>
          </cell>
          <cell r="E14217" t="str">
            <v>UIMS.00000024.03.02.01</v>
          </cell>
          <cell r="F14217" t="str">
            <v>SAP</v>
          </cell>
          <cell r="G14217" t="str">
            <v>CM</v>
          </cell>
          <cell r="H14217" t="str">
            <v>101</v>
          </cell>
          <cell r="I14217" t="str">
            <v>S</v>
          </cell>
          <cell r="M14217" t="str">
            <v>2015/07/1/2/A/0</v>
          </cell>
        </row>
        <row r="14218">
          <cell r="A14218" t="str">
            <v>14217</v>
          </cell>
          <cell r="B14218" t="str">
            <v>UIMS.00000027.01.02.01</v>
          </cell>
          <cell r="C14218" t="str">
            <v>Desktop Svcs and Contracts - FERC ECCR</v>
          </cell>
          <cell r="D14218">
            <v>581.19000000000005</v>
          </cell>
          <cell r="E14218" t="str">
            <v>UIMS.00000027.01.02.01</v>
          </cell>
          <cell r="F14218" t="str">
            <v>SAP</v>
          </cell>
          <cell r="G14218" t="str">
            <v>CM</v>
          </cell>
          <cell r="H14218" t="str">
            <v>101</v>
          </cell>
          <cell r="I14218" t="str">
            <v>S</v>
          </cell>
          <cell r="M14218" t="str">
            <v>2015/07/1/2/A/0</v>
          </cell>
        </row>
        <row r="14219">
          <cell r="A14219" t="str">
            <v>14218</v>
          </cell>
          <cell r="B14219" t="str">
            <v>UIMS.00000029.03.02.01</v>
          </cell>
          <cell r="C14219" t="str">
            <v>Software Maint-Microsoft - FERC ECCR</v>
          </cell>
          <cell r="D14219">
            <v>2901.18</v>
          </cell>
          <cell r="E14219" t="str">
            <v>UIMS.00000029.03.02.01</v>
          </cell>
          <cell r="F14219" t="str">
            <v>SAP</v>
          </cell>
          <cell r="G14219" t="str">
            <v>CM</v>
          </cell>
          <cell r="H14219" t="str">
            <v>101</v>
          </cell>
          <cell r="I14219" t="str">
            <v>S</v>
          </cell>
          <cell r="M14219" t="str">
            <v>2015/07/1/2/A/0</v>
          </cell>
        </row>
        <row r="14220">
          <cell r="A14220" t="str">
            <v>14219</v>
          </cell>
          <cell r="B14220" t="str">
            <v>UIMS.00000029.06.02.01</v>
          </cell>
          <cell r="C14220" t="str">
            <v>Software Maint-Tel Software - NERC ECCR</v>
          </cell>
          <cell r="D14220">
            <v>328.02</v>
          </cell>
          <cell r="E14220" t="str">
            <v>UIMS.00000029.06.02.01</v>
          </cell>
          <cell r="F14220" t="str">
            <v>SAP</v>
          </cell>
          <cell r="G14220" t="str">
            <v>CM</v>
          </cell>
          <cell r="H14220" t="str">
            <v>101</v>
          </cell>
          <cell r="I14220" t="str">
            <v>S</v>
          </cell>
          <cell r="M14220" t="str">
            <v>2015/07/1/2/A/0</v>
          </cell>
        </row>
        <row r="14221">
          <cell r="A14221" t="str">
            <v>14220</v>
          </cell>
          <cell r="B14221" t="str">
            <v>UIMS.00000043.01.02.01</v>
          </cell>
          <cell r="C14221" t="str">
            <v>SAP Software - FERC ECCR</v>
          </cell>
          <cell r="D14221">
            <v>6812.77</v>
          </cell>
          <cell r="E14221" t="str">
            <v>UIMS.00000043.01.02.01</v>
          </cell>
          <cell r="F14221" t="str">
            <v>SAP</v>
          </cell>
          <cell r="G14221" t="str">
            <v>CM</v>
          </cell>
          <cell r="H14221" t="str">
            <v>101</v>
          </cell>
          <cell r="I14221" t="str">
            <v>S</v>
          </cell>
          <cell r="M14221" t="str">
            <v>2015/07/1/2/A/0</v>
          </cell>
        </row>
        <row r="14222">
          <cell r="A14222" t="str">
            <v>14221</v>
          </cell>
          <cell r="B14222" t="str">
            <v>UIMS.00000060.01.02.01</v>
          </cell>
          <cell r="C14222" t="str">
            <v>IMO Messaging Support - FERC ECCR</v>
          </cell>
          <cell r="D14222">
            <v>1915.63</v>
          </cell>
          <cell r="E14222" t="str">
            <v>UIMS.00000060.01.02.01</v>
          </cell>
          <cell r="F14222" t="str">
            <v>SAP</v>
          </cell>
          <cell r="G14222" t="str">
            <v>CM</v>
          </cell>
          <cell r="H14222" t="str">
            <v>101</v>
          </cell>
          <cell r="I14222" t="str">
            <v>S</v>
          </cell>
          <cell r="M14222" t="str">
            <v>2015/07/1/2/A/0</v>
          </cell>
        </row>
        <row r="14223">
          <cell r="A14223" t="str">
            <v>14222</v>
          </cell>
          <cell r="B14223" t="str">
            <v>UIMS.00000065.01.02.01</v>
          </cell>
          <cell r="C14223" t="str">
            <v>IMO Data Center Support - FERC ECCR</v>
          </cell>
          <cell r="D14223">
            <v>3989.7</v>
          </cell>
          <cell r="E14223" t="str">
            <v>UIMS.00000065.01.02.01</v>
          </cell>
          <cell r="F14223" t="str">
            <v>SAP</v>
          </cell>
          <cell r="G14223" t="str">
            <v>CM</v>
          </cell>
          <cell r="H14223" t="str">
            <v>101</v>
          </cell>
          <cell r="I14223" t="str">
            <v>S</v>
          </cell>
          <cell r="M14223" t="str">
            <v>2015/07/1/2/A/0</v>
          </cell>
        </row>
        <row r="14224">
          <cell r="A14224" t="str">
            <v>14223</v>
          </cell>
          <cell r="B14224" t="str">
            <v>UIMS.00000071.01.02.01</v>
          </cell>
          <cell r="C14224" t="str">
            <v>IMO Data Movement - FERC ECCR</v>
          </cell>
          <cell r="D14224">
            <v>12524.74</v>
          </cell>
          <cell r="E14224" t="str">
            <v>UIMS.00000071.01.02.01</v>
          </cell>
          <cell r="F14224" t="str">
            <v>SAP</v>
          </cell>
          <cell r="G14224" t="str">
            <v>CM</v>
          </cell>
          <cell r="H14224" t="str">
            <v>101</v>
          </cell>
          <cell r="I14224" t="str">
            <v>S</v>
          </cell>
          <cell r="M14224" t="str">
            <v>2015/07/1/2/A/0</v>
          </cell>
        </row>
        <row r="14225">
          <cell r="A14225" t="str">
            <v>14224</v>
          </cell>
          <cell r="B14225" t="str">
            <v>UIMS.00000078.01.02.01</v>
          </cell>
          <cell r="C14225" t="str">
            <v>IMB DCC Web Services - FERC ECCR</v>
          </cell>
          <cell r="D14225">
            <v>14008.13</v>
          </cell>
          <cell r="E14225" t="str">
            <v>UIMS.00000078.01.02.01</v>
          </cell>
          <cell r="F14225" t="str">
            <v>SAP</v>
          </cell>
          <cell r="G14225" t="str">
            <v>CM</v>
          </cell>
          <cell r="H14225" t="str">
            <v>101</v>
          </cell>
          <cell r="I14225" t="str">
            <v>S</v>
          </cell>
          <cell r="M14225" t="str">
            <v>2015/07/1/2/A/0</v>
          </cell>
        </row>
        <row r="14226">
          <cell r="A14226" t="str">
            <v>14225</v>
          </cell>
          <cell r="B14226" t="str">
            <v>UIMS.00000081.01.02.01</v>
          </cell>
          <cell r="C14226" t="str">
            <v>IMB Messaging Support - FERC ECCR</v>
          </cell>
          <cell r="D14226">
            <v>0</v>
          </cell>
          <cell r="E14226" t="str">
            <v>UIMS.00000081.01.02.01</v>
          </cell>
          <cell r="F14226" t="str">
            <v>SAP</v>
          </cell>
          <cell r="G14226" t="str">
            <v>ZZ</v>
          </cell>
          <cell r="H14226" t="str">
            <v>101</v>
          </cell>
          <cell r="I14226" t="str">
            <v>S</v>
          </cell>
          <cell r="M14226" t="str">
            <v>2015/07/1/2/A/0</v>
          </cell>
        </row>
        <row r="14227">
          <cell r="A14227" t="str">
            <v>14226</v>
          </cell>
          <cell r="B14227" t="str">
            <v>UIMS.00000098.01.02.01</v>
          </cell>
          <cell r="C14227" t="str">
            <v>IMB Procurement Sys - FERC ECCR</v>
          </cell>
          <cell r="D14227">
            <v>3520.86</v>
          </cell>
          <cell r="E14227" t="str">
            <v>UIMS.00000098.01.02.01</v>
          </cell>
          <cell r="F14227" t="str">
            <v>SAP</v>
          </cell>
          <cell r="G14227" t="str">
            <v>CM</v>
          </cell>
          <cell r="H14227" t="str">
            <v>101</v>
          </cell>
          <cell r="I14227" t="str">
            <v>S</v>
          </cell>
          <cell r="M14227" t="str">
            <v>2015/07/1/2/A/0</v>
          </cell>
        </row>
        <row r="14228">
          <cell r="A14228" t="str">
            <v>14227</v>
          </cell>
          <cell r="B14228" t="str">
            <v>UIMS.00000102.01.02.01</v>
          </cell>
          <cell r="C14228" t="str">
            <v>IMB ABAP Appl Supt - FERC ECCR</v>
          </cell>
          <cell r="D14228">
            <v>2586.67</v>
          </cell>
          <cell r="E14228" t="str">
            <v>UIMS.00000102.01.02.01</v>
          </cell>
          <cell r="F14228" t="str">
            <v>SAP</v>
          </cell>
          <cell r="G14228" t="str">
            <v>CM</v>
          </cell>
          <cell r="H14228" t="str">
            <v>101</v>
          </cell>
          <cell r="I14228" t="str">
            <v>S</v>
          </cell>
          <cell r="M14228" t="str">
            <v>2015/07/1/2/A/0</v>
          </cell>
        </row>
        <row r="14229">
          <cell r="A14229" t="str">
            <v>14228</v>
          </cell>
          <cell r="B14229" t="str">
            <v>UCUS.00000001.21.01.01</v>
          </cell>
          <cell r="C14229" t="str">
            <v>EC DUCT MAINTENANCE MIAMI REP TIER2 908A</v>
          </cell>
          <cell r="D14229">
            <v>66.930000000000007</v>
          </cell>
          <cell r="E14229" t="str">
            <v>UCUS.00000001.21.01.01</v>
          </cell>
          <cell r="F14229" t="str">
            <v>SAP</v>
          </cell>
          <cell r="G14229" t="str">
            <v>CM</v>
          </cell>
          <cell r="H14229" t="str">
            <v>103</v>
          </cell>
          <cell r="I14229" t="str">
            <v>S</v>
          </cell>
          <cell r="M14229" t="str">
            <v>2015/07/1/2/A/0</v>
          </cell>
        </row>
        <row r="14230">
          <cell r="A14230" t="str">
            <v>14229</v>
          </cell>
          <cell r="B14230" t="str">
            <v>UCUS.00000037.09.01.01</v>
          </cell>
          <cell r="C14230" t="str">
            <v>RES-BROWARD-DUCT-MAINTENANCE 908A</v>
          </cell>
          <cell r="D14230">
            <v>10045.459999999999</v>
          </cell>
          <cell r="E14230" t="str">
            <v>UCUS.00000037.09.01.01</v>
          </cell>
          <cell r="F14230" t="str">
            <v>SAP</v>
          </cell>
          <cell r="G14230" t="str">
            <v>CM</v>
          </cell>
          <cell r="H14230" t="str">
            <v>103</v>
          </cell>
          <cell r="I14230" t="str">
            <v>S</v>
          </cell>
          <cell r="M14230" t="str">
            <v>2015/07/1/2/A/0</v>
          </cell>
        </row>
        <row r="14231">
          <cell r="A14231" t="str">
            <v>14230</v>
          </cell>
          <cell r="B14231" t="str">
            <v>UCUS.00000040.19.01.01</v>
          </cell>
          <cell r="C14231" t="str">
            <v>RES-CNTR-CMPL-DUCT-MAINTENANCE 908A</v>
          </cell>
          <cell r="D14231">
            <v>2074.84</v>
          </cell>
          <cell r="E14231" t="str">
            <v>UCUS.00000040.19.01.01</v>
          </cell>
          <cell r="F14231" t="str">
            <v>SAP</v>
          </cell>
          <cell r="G14231" t="str">
            <v>CM</v>
          </cell>
          <cell r="H14231" t="str">
            <v>103</v>
          </cell>
          <cell r="I14231" t="str">
            <v>S</v>
          </cell>
          <cell r="M14231" t="str">
            <v>2015/07/1/2/A/0</v>
          </cell>
        </row>
        <row r="14232">
          <cell r="A14232" t="str">
            <v>14231</v>
          </cell>
          <cell r="B14232" t="str">
            <v>UCUS.00000043.09.01.01</v>
          </cell>
          <cell r="C14232" t="str">
            <v>RES-NORTH-DUCT-MAINTENANCE 908A</v>
          </cell>
          <cell r="D14232">
            <v>3955.46</v>
          </cell>
          <cell r="E14232" t="str">
            <v>UCUS.00000043.09.01.01</v>
          </cell>
          <cell r="F14232" t="str">
            <v>SAP</v>
          </cell>
          <cell r="G14232" t="str">
            <v>CM</v>
          </cell>
          <cell r="H14232" t="str">
            <v>103</v>
          </cell>
          <cell r="I14232" t="str">
            <v>S</v>
          </cell>
          <cell r="M14232" t="str">
            <v>2015/07/1/2/A/0</v>
          </cell>
        </row>
        <row r="14233">
          <cell r="A14233" t="str">
            <v>14232</v>
          </cell>
          <cell r="B14233" t="str">
            <v>UCUS.00000051.19.01.01</v>
          </cell>
          <cell r="C14233" t="str">
            <v>IPC-DUCT-MAINTENANCE 908A</v>
          </cell>
          <cell r="D14233">
            <v>646.16999999999996</v>
          </cell>
          <cell r="E14233" t="str">
            <v>UCUS.00000051.19.01.01</v>
          </cell>
          <cell r="F14233" t="str">
            <v>SAP</v>
          </cell>
          <cell r="G14233" t="str">
            <v>CM</v>
          </cell>
          <cell r="H14233" t="str">
            <v>103</v>
          </cell>
          <cell r="I14233" t="str">
            <v>S</v>
          </cell>
          <cell r="M14233" t="str">
            <v>2015/07/1/2/A/0</v>
          </cell>
        </row>
        <row r="14234">
          <cell r="A14234" t="str">
            <v>14233</v>
          </cell>
          <cell r="B14234" t="str">
            <v>UCUS.00000156.19.01.01</v>
          </cell>
          <cell r="C14234" t="str">
            <v>RES-CNTR-SALES-BU-DUCT-MAINTENANCE 908A</v>
          </cell>
          <cell r="D14234">
            <v>0</v>
          </cell>
          <cell r="E14234" t="str">
            <v>UCUS.00000156.19.01.01</v>
          </cell>
          <cell r="F14234" t="str">
            <v>SAP</v>
          </cell>
          <cell r="G14234" t="str">
            <v>ZZ</v>
          </cell>
          <cell r="H14234" t="str">
            <v>103</v>
          </cell>
          <cell r="I14234" t="str">
            <v>S</v>
          </cell>
          <cell r="M14234" t="str">
            <v>2015/07/1/2/A/0</v>
          </cell>
        </row>
        <row r="14235">
          <cell r="A14235" t="str">
            <v>14234</v>
          </cell>
          <cell r="B14235" t="str">
            <v>UCUS.00000040.03.01.01</v>
          </cell>
          <cell r="C14235" t="str">
            <v>RES-CNTR-CMPL-DSM-LOW-INCOME-PGR 908A</v>
          </cell>
          <cell r="D14235">
            <v>752.94</v>
          </cell>
          <cell r="E14235" t="str">
            <v>UCUS.00000040.03.01.01</v>
          </cell>
          <cell r="F14235" t="str">
            <v>SAP</v>
          </cell>
          <cell r="G14235" t="str">
            <v>CM</v>
          </cell>
          <cell r="H14235" t="str">
            <v>106</v>
          </cell>
          <cell r="I14235" t="str">
            <v>S</v>
          </cell>
          <cell r="M14235" t="str">
            <v>2015/07/1/2/A/0</v>
          </cell>
        </row>
        <row r="14236">
          <cell r="A14236" t="str">
            <v>14235</v>
          </cell>
          <cell r="B14236" t="str">
            <v>UCUS.00000043.03.01.01</v>
          </cell>
          <cell r="C14236" t="str">
            <v>RES-NORTH-DSM-LOW-INCOME-PGR 908A</v>
          </cell>
          <cell r="D14236">
            <v>0</v>
          </cell>
          <cell r="E14236" t="str">
            <v>UCUS.00000043.03.01.01</v>
          </cell>
          <cell r="F14236" t="str">
            <v>SAP</v>
          </cell>
          <cell r="G14236" t="str">
            <v>ZZ</v>
          </cell>
          <cell r="H14236" t="str">
            <v>106</v>
          </cell>
          <cell r="I14236" t="str">
            <v>S</v>
          </cell>
          <cell r="M14236" t="str">
            <v>2015/07/1/2/A/0</v>
          </cell>
        </row>
        <row r="14237">
          <cell r="A14237" t="str">
            <v>14236</v>
          </cell>
          <cell r="B14237" t="str">
            <v>UCUS.00000051.03.01.01</v>
          </cell>
          <cell r="C14237" t="str">
            <v>IPC-DSM-LOW-INCOME-PGR 908A</v>
          </cell>
          <cell r="D14237">
            <v>0</v>
          </cell>
          <cell r="E14237" t="str">
            <v>UCUS.00000051.03.01.01</v>
          </cell>
          <cell r="F14237" t="str">
            <v>SAP</v>
          </cell>
          <cell r="G14237" t="str">
            <v>ZZ</v>
          </cell>
          <cell r="H14237" t="str">
            <v>106</v>
          </cell>
          <cell r="I14237" t="str">
            <v>S</v>
          </cell>
          <cell r="M14237" t="str">
            <v>2015/07/1/2/A/0</v>
          </cell>
        </row>
        <row r="14238">
          <cell r="A14238" t="str">
            <v>14237</v>
          </cell>
          <cell r="B14238" t="str">
            <v>UCOR.00000159.22.01.01</v>
          </cell>
          <cell r="C14238" t="str">
            <v>PM Res RefRoof Replacemnt ECCR FERC 908</v>
          </cell>
          <cell r="D14238">
            <v>0</v>
          </cell>
          <cell r="E14238" t="str">
            <v>UCOR.00000159.22.01.01</v>
          </cell>
          <cell r="F14238" t="str">
            <v>SAP</v>
          </cell>
          <cell r="G14238" t="str">
            <v>ZZ</v>
          </cell>
          <cell r="H14238" t="str">
            <v>108</v>
          </cell>
          <cell r="I14238" t="str">
            <v>S</v>
          </cell>
          <cell r="M14238" t="str">
            <v>2015/07/1/2/A/0</v>
          </cell>
        </row>
        <row r="14239">
          <cell r="A14239" t="str">
            <v>14238</v>
          </cell>
          <cell r="B14239" t="str">
            <v>UCUS.00000037.10.01.01</v>
          </cell>
          <cell r="C14239" t="str">
            <v>RES-BROWARD-RES-BUILDING-ENVELOPE 908A</v>
          </cell>
          <cell r="D14239">
            <v>0</v>
          </cell>
          <cell r="E14239" t="str">
            <v>UCUS.00000037.10.01.01</v>
          </cell>
          <cell r="F14239" t="str">
            <v>SAP</v>
          </cell>
          <cell r="G14239" t="str">
            <v>ZZ</v>
          </cell>
          <cell r="H14239" t="str">
            <v>108</v>
          </cell>
          <cell r="I14239" t="str">
            <v>S</v>
          </cell>
          <cell r="M14239" t="str">
            <v>2015/07/1/2/A/0</v>
          </cell>
        </row>
        <row r="14240">
          <cell r="A14240" t="str">
            <v>14239</v>
          </cell>
          <cell r="B14240" t="str">
            <v>UCUS.00000039.22.01.01</v>
          </cell>
          <cell r="C14240" t="str">
            <v>RES-CNTR-SALES-RES-BUILDING-ENVELOPE 908</v>
          </cell>
          <cell r="D14240">
            <v>1643.83</v>
          </cell>
          <cell r="E14240" t="str">
            <v>UCUS.00000039.22.01.01</v>
          </cell>
          <cell r="F14240" t="str">
            <v>SAP</v>
          </cell>
          <cell r="G14240" t="str">
            <v>CM</v>
          </cell>
          <cell r="H14240" t="str">
            <v>108</v>
          </cell>
          <cell r="I14240" t="str">
            <v>S</v>
          </cell>
          <cell r="M14240" t="str">
            <v>2015/07/1/2/A/0</v>
          </cell>
        </row>
        <row r="14241">
          <cell r="A14241" t="str">
            <v>14240</v>
          </cell>
          <cell r="B14241" t="str">
            <v>UCUS.00000040.08.01.01</v>
          </cell>
          <cell r="C14241" t="str">
            <v>RES-CNTR-CMPL-REFLCTV-ROOF-COATING 908A</v>
          </cell>
          <cell r="D14241">
            <v>1537.48</v>
          </cell>
          <cell r="E14241" t="str">
            <v>UCUS.00000040.08.01.01</v>
          </cell>
          <cell r="F14241" t="str">
            <v>SAP</v>
          </cell>
          <cell r="G14241" t="str">
            <v>CM</v>
          </cell>
          <cell r="H14241" t="str">
            <v>108</v>
          </cell>
          <cell r="I14241" t="str">
            <v>S</v>
          </cell>
          <cell r="M14241" t="str">
            <v>2015/07/1/2/A/0</v>
          </cell>
        </row>
        <row r="14242">
          <cell r="A14242" t="str">
            <v>14241</v>
          </cell>
          <cell r="B14242" t="str">
            <v>UCUS.00000041.04.01.01</v>
          </cell>
          <cell r="C14242" t="str">
            <v>RES-DADE-REFLECTIVE-ROOF-REPL 908A</v>
          </cell>
          <cell r="D14242">
            <v>0</v>
          </cell>
          <cell r="E14242" t="str">
            <v>UCUS.00000041.04.01.01</v>
          </cell>
          <cell r="F14242" t="str">
            <v>SAP</v>
          </cell>
          <cell r="G14242" t="str">
            <v>ZZ</v>
          </cell>
          <cell r="H14242" t="str">
            <v>108</v>
          </cell>
          <cell r="I14242" t="str">
            <v>S</v>
          </cell>
          <cell r="M14242" t="str">
            <v>2015/07/1/2/A/0</v>
          </cell>
        </row>
        <row r="14243">
          <cell r="A14243" t="str">
            <v>14242</v>
          </cell>
          <cell r="B14243" t="str">
            <v>UCUS.00000042.09.01.01</v>
          </cell>
          <cell r="C14243" t="str">
            <v>RES-EAST-RES-BUILDING-ENVELOPE 908A</v>
          </cell>
          <cell r="D14243">
            <v>0</v>
          </cell>
          <cell r="E14243" t="str">
            <v>UCUS.00000042.09.01.01</v>
          </cell>
          <cell r="F14243" t="str">
            <v>SAP</v>
          </cell>
          <cell r="G14243" t="str">
            <v>ZZ</v>
          </cell>
          <cell r="H14243" t="str">
            <v>108</v>
          </cell>
          <cell r="I14243" t="str">
            <v>S</v>
          </cell>
          <cell r="M14243" t="str">
            <v>2015/07/1/2/A/0</v>
          </cell>
        </row>
        <row r="14244">
          <cell r="A14244" t="str">
            <v>14243</v>
          </cell>
          <cell r="B14244" t="str">
            <v>UCUS.00000043.10.01.01</v>
          </cell>
          <cell r="C14244" t="str">
            <v>RES-NORTH-RES-BUILDING-ENVELOPE 908A</v>
          </cell>
          <cell r="D14244">
            <v>0</v>
          </cell>
          <cell r="E14244" t="str">
            <v>UCUS.00000043.10.01.01</v>
          </cell>
          <cell r="F14244" t="str">
            <v>SAP</v>
          </cell>
          <cell r="G14244" t="str">
            <v>ZZ</v>
          </cell>
          <cell r="H14244" t="str">
            <v>108</v>
          </cell>
          <cell r="I14244" t="str">
            <v>S</v>
          </cell>
          <cell r="M14244" t="str">
            <v>2015/07/1/2/A/0</v>
          </cell>
        </row>
        <row r="14245">
          <cell r="A14245" t="str">
            <v>14244</v>
          </cell>
          <cell r="B14245" t="str">
            <v>UCUS.00000044.23.01.01</v>
          </cell>
          <cell r="C14245" t="str">
            <v>RES-DISP-RES-BUILDING-ENVELOPE 908A</v>
          </cell>
          <cell r="D14245">
            <v>10.39</v>
          </cell>
          <cell r="E14245" t="str">
            <v>UCUS.00000044.23.01.01</v>
          </cell>
          <cell r="F14245" t="str">
            <v>SAP</v>
          </cell>
          <cell r="G14245" t="str">
            <v>CM</v>
          </cell>
          <cell r="H14245" t="str">
            <v>108</v>
          </cell>
          <cell r="I14245" t="str">
            <v>S</v>
          </cell>
          <cell r="M14245" t="str">
            <v>2015/07/1/2/A/0</v>
          </cell>
        </row>
        <row r="14246">
          <cell r="A14246" t="str">
            <v>14245</v>
          </cell>
          <cell r="B14246" t="str">
            <v>UCUS.00000051.08.01.01</v>
          </cell>
          <cell r="C14246" t="str">
            <v>IPC-REFLCTV-ROOF-COATING 908A</v>
          </cell>
          <cell r="D14246">
            <v>92.74</v>
          </cell>
          <cell r="E14246" t="str">
            <v>UCUS.00000051.08.01.01</v>
          </cell>
          <cell r="F14246" t="str">
            <v>SAP</v>
          </cell>
          <cell r="G14246" t="str">
            <v>CM</v>
          </cell>
          <cell r="H14246" t="str">
            <v>108</v>
          </cell>
          <cell r="I14246" t="str">
            <v>S</v>
          </cell>
          <cell r="M14246" t="str">
            <v>2015/07/1/2/A/0</v>
          </cell>
        </row>
        <row r="14247">
          <cell r="A14247" t="str">
            <v>14246</v>
          </cell>
          <cell r="B14247" t="str">
            <v>UCUS.00000090.46.01.01</v>
          </cell>
          <cell r="C14247" t="str">
            <v>COST &amp; PERF RESIDENTIAL BLDG ENV 908A</v>
          </cell>
          <cell r="D14247">
            <v>0</v>
          </cell>
          <cell r="E14247" t="str">
            <v>UCUS.00000090.46.01.01</v>
          </cell>
          <cell r="F14247" t="str">
            <v>SAP</v>
          </cell>
          <cell r="G14247" t="str">
            <v>ZZ</v>
          </cell>
          <cell r="H14247" t="str">
            <v>108</v>
          </cell>
          <cell r="I14247" t="str">
            <v>S</v>
          </cell>
          <cell r="M14247" t="str">
            <v>2015/07/1/2/A/0</v>
          </cell>
        </row>
        <row r="14248">
          <cell r="A14248" t="str">
            <v>14247</v>
          </cell>
          <cell r="B14248" t="str">
            <v>UCUS.00000090.49.01.01</v>
          </cell>
          <cell r="C14248" t="str">
            <v>COST &amp; PERF RBE/REFROOF REPLAC 908A</v>
          </cell>
          <cell r="D14248">
            <v>0</v>
          </cell>
          <cell r="E14248" t="str">
            <v>UCUS.00000090.49.01.01</v>
          </cell>
          <cell r="F14248" t="str">
            <v>SAP</v>
          </cell>
          <cell r="G14248" t="str">
            <v>ZZ</v>
          </cell>
          <cell r="H14248" t="str">
            <v>108</v>
          </cell>
          <cell r="I14248" t="str">
            <v>S</v>
          </cell>
          <cell r="M14248" t="str">
            <v>2015/07/1/2/A/0</v>
          </cell>
        </row>
        <row r="14249">
          <cell r="A14249" t="str">
            <v>14248</v>
          </cell>
          <cell r="B14249" t="str">
            <v>UCOR.00000151.05.01.01</v>
          </cell>
          <cell r="C14249" t="str">
            <v>MR Residential Conservation Svc FERC 908</v>
          </cell>
          <cell r="D14249">
            <v>5990.1</v>
          </cell>
          <cell r="E14249" t="str">
            <v>UCOR.00000151.05.01.01</v>
          </cell>
          <cell r="F14249" t="str">
            <v>SAP</v>
          </cell>
          <cell r="G14249" t="str">
            <v>CM</v>
          </cell>
          <cell r="H14249" t="str">
            <v>109</v>
          </cell>
          <cell r="I14249" t="str">
            <v>S</v>
          </cell>
          <cell r="M14249" t="str">
            <v>2015/07/1/2/A/0</v>
          </cell>
        </row>
        <row r="14250">
          <cell r="A14250" t="str">
            <v>14249</v>
          </cell>
          <cell r="B14250" t="str">
            <v>UCOR.00000159.04.01.01</v>
          </cell>
          <cell r="C14250" t="str">
            <v>PM Residential Cons Svcs ECCR FERC 908</v>
          </cell>
          <cell r="D14250">
            <v>85728.7</v>
          </cell>
          <cell r="E14250" t="str">
            <v>UCOR.00000159.04.01.01</v>
          </cell>
          <cell r="F14250" t="str">
            <v>SAP</v>
          </cell>
          <cell r="G14250" t="str">
            <v>CM</v>
          </cell>
          <cell r="H14250" t="str">
            <v>109</v>
          </cell>
          <cell r="I14250" t="str">
            <v>S</v>
          </cell>
          <cell r="M14250" t="str">
            <v>2015/07/1/2/A/0</v>
          </cell>
        </row>
        <row r="14251">
          <cell r="A14251" t="str">
            <v>14250</v>
          </cell>
          <cell r="B14251" t="str">
            <v>UCOR.00000160.09.01.02</v>
          </cell>
          <cell r="C14251" t="str">
            <v>CM Res Conservation Svcs ECCR FERC 909</v>
          </cell>
          <cell r="D14251">
            <v>1614979.1</v>
          </cell>
          <cell r="E14251" t="str">
            <v>UCOR.00000160.09.01.02</v>
          </cell>
          <cell r="F14251" t="str">
            <v>SAP</v>
          </cell>
          <cell r="G14251" t="str">
            <v>CM</v>
          </cell>
          <cell r="H14251" t="str">
            <v>109</v>
          </cell>
          <cell r="I14251" t="str">
            <v>S</v>
          </cell>
          <cell r="M14251" t="str">
            <v>2015/07/1/2/A/0</v>
          </cell>
        </row>
        <row r="14252">
          <cell r="A14252" t="str">
            <v>14251</v>
          </cell>
          <cell r="B14252" t="str">
            <v>UCUS.00000003.02.01.01</v>
          </cell>
          <cell r="C14252" t="str">
            <v>EC EEE ADMIN CUST CARE TRAINING 907A</v>
          </cell>
          <cell r="D14252">
            <v>0</v>
          </cell>
          <cell r="E14252" t="str">
            <v>UCUS.00000003.02.01.01</v>
          </cell>
          <cell r="F14252" t="str">
            <v>SAP</v>
          </cell>
          <cell r="G14252" t="str">
            <v>ZZ</v>
          </cell>
          <cell r="H14252" t="str">
            <v>101</v>
          </cell>
          <cell r="I14252" t="str">
            <v>S</v>
          </cell>
          <cell r="M14252" t="str">
            <v>2015/07/1/2/A/0</v>
          </cell>
        </row>
        <row r="14253">
          <cell r="A14253" t="str">
            <v>14252</v>
          </cell>
          <cell r="B14253" t="str">
            <v>UCUS.00000039.02.01.03</v>
          </cell>
          <cell r="C14253" t="str">
            <v>RES-CNTR-SALES-RES-LOAD-CONTROL 908A</v>
          </cell>
          <cell r="D14253">
            <v>119127.74</v>
          </cell>
          <cell r="E14253" t="str">
            <v>UCUS.00000039.02.01.03</v>
          </cell>
          <cell r="F14253" t="str">
            <v>SAP</v>
          </cell>
          <cell r="G14253" t="str">
            <v>CM</v>
          </cell>
          <cell r="H14253" t="str">
            <v>110</v>
          </cell>
          <cell r="I14253" t="str">
            <v>S</v>
          </cell>
          <cell r="M14253" t="str">
            <v>2015/07/1/2/A/0</v>
          </cell>
        </row>
        <row r="14254">
          <cell r="A14254" t="str">
            <v>14253</v>
          </cell>
          <cell r="B14254" t="str">
            <v>UCUS.00000040.02.01.03</v>
          </cell>
          <cell r="C14254" t="str">
            <v>RES-CNTR-CMPL-RES-LOAD-CONTROL 908A</v>
          </cell>
          <cell r="D14254">
            <v>15036.15</v>
          </cell>
          <cell r="E14254" t="str">
            <v>UCUS.00000040.02.01.03</v>
          </cell>
          <cell r="F14254" t="str">
            <v>SAP</v>
          </cell>
          <cell r="G14254" t="str">
            <v>CM</v>
          </cell>
          <cell r="H14254" t="str">
            <v>110</v>
          </cell>
          <cell r="I14254" t="str">
            <v>S</v>
          </cell>
          <cell r="M14254" t="str">
            <v>2015/07/1/2/A/0</v>
          </cell>
        </row>
        <row r="14255">
          <cell r="A14255" t="str">
            <v>14254</v>
          </cell>
          <cell r="B14255" t="str">
            <v>UCUS.00000044.03.01.02</v>
          </cell>
          <cell r="C14255" t="str">
            <v>RES-DISP-RES-LOAD-CONTROL 587A</v>
          </cell>
          <cell r="D14255">
            <v>0</v>
          </cell>
          <cell r="E14255" t="str">
            <v>UCUS.00000044.03.01.02</v>
          </cell>
          <cell r="F14255" t="str">
            <v>SAP</v>
          </cell>
          <cell r="G14255" t="str">
            <v>ZZ</v>
          </cell>
          <cell r="H14255" t="str">
            <v>110</v>
          </cell>
          <cell r="I14255" t="str">
            <v>S</v>
          </cell>
          <cell r="M14255" t="str">
            <v>2015/07/1/2/A/0</v>
          </cell>
        </row>
        <row r="14256">
          <cell r="A14256" t="str">
            <v>14255</v>
          </cell>
          <cell r="B14256" t="str">
            <v>UCUS.00000051.02.01.01</v>
          </cell>
          <cell r="C14256" t="str">
            <v>IPC-RES-LOAD-CONTROL 598A</v>
          </cell>
          <cell r="D14256">
            <v>3714.96</v>
          </cell>
          <cell r="E14256" t="str">
            <v>UCUS.00000051.02.01.01</v>
          </cell>
          <cell r="F14256" t="str">
            <v>SAP</v>
          </cell>
          <cell r="G14256" t="str">
            <v>CM</v>
          </cell>
          <cell r="H14256" t="str">
            <v>110</v>
          </cell>
          <cell r="I14256" t="str">
            <v>S</v>
          </cell>
          <cell r="M14256" t="str">
            <v>2015/07/1/2/A/0</v>
          </cell>
        </row>
        <row r="14257">
          <cell r="A14257" t="str">
            <v>14256</v>
          </cell>
          <cell r="B14257" t="str">
            <v>UCUS.00000090.38.01.01</v>
          </cell>
          <cell r="C14257" t="str">
            <v>COST &amp; PERF RES LD MGT ON CALL 908A</v>
          </cell>
          <cell r="D14257">
            <v>42.43</v>
          </cell>
          <cell r="E14257" t="str">
            <v>UCUS.00000090.38.01.01</v>
          </cell>
          <cell r="F14257" t="str">
            <v>SAP</v>
          </cell>
          <cell r="G14257" t="str">
            <v>CM</v>
          </cell>
          <cell r="H14257" t="str">
            <v>110</v>
          </cell>
          <cell r="I14257" t="str">
            <v>S</v>
          </cell>
          <cell r="M14257" t="str">
            <v>2015/07/1/2/A/0</v>
          </cell>
        </row>
        <row r="14258">
          <cell r="A14258" t="str">
            <v>14257</v>
          </cell>
          <cell r="B14258" t="str">
            <v>UCUS.00000092.06.01.01</v>
          </cell>
          <cell r="C14258" t="str">
            <v>RES MKT RES ONCL ADMIN SUPPORT 908A</v>
          </cell>
          <cell r="D14258">
            <v>0</v>
          </cell>
          <cell r="E14258" t="str">
            <v>UCUS.00000092.06.01.01</v>
          </cell>
          <cell r="F14258" t="str">
            <v>SAP</v>
          </cell>
          <cell r="G14258" t="str">
            <v>ZZ</v>
          </cell>
          <cell r="H14258" t="str">
            <v>110</v>
          </cell>
          <cell r="I14258" t="str">
            <v>S</v>
          </cell>
          <cell r="M14258" t="str">
            <v>2015/07/1/2/A/0</v>
          </cell>
        </row>
        <row r="14259">
          <cell r="A14259" t="str">
            <v>14258</v>
          </cell>
          <cell r="B14259" t="str">
            <v>UCUS.00000156.02.01.02</v>
          </cell>
          <cell r="C14259" t="str">
            <v>RES-CNTR-SALES-BU-RES-LOAD-CONTROL 587A</v>
          </cell>
          <cell r="D14259">
            <v>11568.6</v>
          </cell>
          <cell r="E14259" t="str">
            <v>UCUS.00000156.02.01.02</v>
          </cell>
          <cell r="F14259" t="str">
            <v>SAP</v>
          </cell>
          <cell r="G14259" t="str">
            <v>CM</v>
          </cell>
          <cell r="H14259" t="str">
            <v>110</v>
          </cell>
          <cell r="I14259" t="str">
            <v>S</v>
          </cell>
          <cell r="M14259" t="str">
            <v>2015/07/1/2/A/0</v>
          </cell>
        </row>
        <row r="14260">
          <cell r="A14260" t="str">
            <v>14259</v>
          </cell>
          <cell r="B14260" t="str">
            <v>UTRN.00000013.04.01.01</v>
          </cell>
          <cell r="C14260" t="str">
            <v>908110 RES LOAD CONTROL II ECCR</v>
          </cell>
          <cell r="D14260">
            <v>42585.29</v>
          </cell>
          <cell r="E14260" t="str">
            <v>UTRN.00000013.04.01.01</v>
          </cell>
          <cell r="F14260" t="str">
            <v>SAP</v>
          </cell>
          <cell r="G14260" t="str">
            <v>CM</v>
          </cell>
          <cell r="H14260" t="str">
            <v>110</v>
          </cell>
          <cell r="I14260" t="str">
            <v>S</v>
          </cell>
          <cell r="M14260" t="str">
            <v>2015/07/1/2/A/0</v>
          </cell>
        </row>
        <row r="14261">
          <cell r="A14261" t="str">
            <v>14260</v>
          </cell>
          <cell r="B14261" t="str">
            <v>UTRN.00000027.01.04.01</v>
          </cell>
          <cell r="C14261" t="str">
            <v>592C LMS Substation Maintenance</v>
          </cell>
          <cell r="D14261">
            <v>10968.19</v>
          </cell>
          <cell r="E14261" t="str">
            <v>UTRN.00000027.01.04.01</v>
          </cell>
          <cell r="F14261" t="str">
            <v>SAP</v>
          </cell>
          <cell r="G14261" t="str">
            <v>CM</v>
          </cell>
          <cell r="H14261" t="str">
            <v>110</v>
          </cell>
          <cell r="I14261" t="str">
            <v>S</v>
          </cell>
          <cell r="M14261" t="str">
            <v>2015/07/1/2/A/0</v>
          </cell>
        </row>
        <row r="14262">
          <cell r="A14262" t="str">
            <v>14261</v>
          </cell>
          <cell r="B14262" t="str">
            <v>UTRN.00000027.01.07.01</v>
          </cell>
          <cell r="C14262" t="str">
            <v>592C LMS Substation Maintenance</v>
          </cell>
          <cell r="D14262">
            <v>18745.93</v>
          </cell>
          <cell r="E14262" t="str">
            <v>UTRN.00000027.01.07.01</v>
          </cell>
          <cell r="F14262" t="str">
            <v>SAP</v>
          </cell>
          <cell r="G14262" t="str">
            <v>CM</v>
          </cell>
          <cell r="H14262" t="str">
            <v>110</v>
          </cell>
          <cell r="I14262" t="str">
            <v>S</v>
          </cell>
          <cell r="M14262" t="str">
            <v>2015/07/1/2/A/0</v>
          </cell>
        </row>
        <row r="14263">
          <cell r="A14263" t="str">
            <v>14262</v>
          </cell>
          <cell r="B14263" t="str">
            <v>UTRN.00000027.02.02.01</v>
          </cell>
          <cell r="C14263" t="str">
            <v>592C LMS Substation Upgrades</v>
          </cell>
          <cell r="D14263">
            <v>0</v>
          </cell>
          <cell r="E14263" t="str">
            <v>UTRN.00000027.02.02.01</v>
          </cell>
          <cell r="F14263" t="str">
            <v>SAP</v>
          </cell>
          <cell r="G14263" t="str">
            <v>ZZ</v>
          </cell>
          <cell r="H14263" t="str">
            <v>110</v>
          </cell>
          <cell r="I14263" t="str">
            <v>S</v>
          </cell>
          <cell r="M14263" t="str">
            <v>2015/07/1/2/A/0</v>
          </cell>
        </row>
        <row r="14264">
          <cell r="A14264" t="str">
            <v>14263</v>
          </cell>
          <cell r="B14264" t="str">
            <v>UTRN.00000027.02.06.01</v>
          </cell>
          <cell r="C14264" t="str">
            <v>592C LMS Substation Upgrades</v>
          </cell>
          <cell r="D14264">
            <v>-8959.1200000000008</v>
          </cell>
          <cell r="E14264" t="str">
            <v>UTRN.00000027.02.06.01</v>
          </cell>
          <cell r="F14264" t="str">
            <v>SAP</v>
          </cell>
          <cell r="G14264" t="str">
            <v>CM</v>
          </cell>
          <cell r="H14264" t="str">
            <v>110</v>
          </cell>
          <cell r="I14264" t="str">
            <v>S</v>
          </cell>
          <cell r="M14264" t="str">
            <v>2015/07/1/2/A/0</v>
          </cell>
        </row>
        <row r="14265">
          <cell r="A14265" t="str">
            <v>14264</v>
          </cell>
          <cell r="B14265" t="str">
            <v>UCOR.00000159.10.01.01</v>
          </cell>
          <cell r="C14265" t="str">
            <v>PM Business Water Heating ECCR FERC 908</v>
          </cell>
          <cell r="D14265">
            <v>0</v>
          </cell>
          <cell r="E14265" t="str">
            <v>UCOR.00000159.10.01.01</v>
          </cell>
          <cell r="F14265" t="str">
            <v>SAP</v>
          </cell>
          <cell r="G14265" t="str">
            <v>ZZ</v>
          </cell>
          <cell r="H14265" t="str">
            <v>159</v>
          </cell>
          <cell r="I14265" t="str">
            <v>S</v>
          </cell>
          <cell r="M14265" t="str">
            <v>2015/07/1/2/A/0</v>
          </cell>
        </row>
        <row r="14266">
          <cell r="A14266" t="str">
            <v>14265</v>
          </cell>
          <cell r="B14266" t="str">
            <v>UCUS.00000053.03.01.01</v>
          </cell>
          <cell r="C14266" t="str">
            <v>NATIONAL-ACCTS-BUS-WATER-HEATING 908A</v>
          </cell>
          <cell r="D14266">
            <v>0</v>
          </cell>
          <cell r="E14266" t="str">
            <v>UCUS.00000053.03.01.01</v>
          </cell>
          <cell r="F14266" t="str">
            <v>SAP</v>
          </cell>
          <cell r="G14266" t="str">
            <v>ZZ</v>
          </cell>
          <cell r="H14266" t="str">
            <v>159</v>
          </cell>
          <cell r="I14266" t="str">
            <v>S</v>
          </cell>
          <cell r="M14266" t="str">
            <v>2015/07/1/2/A/0</v>
          </cell>
        </row>
        <row r="14267">
          <cell r="A14267" t="str">
            <v>14266</v>
          </cell>
          <cell r="B14267" t="str">
            <v>UCUS.00000090.34.01.01</v>
          </cell>
          <cell r="C14267" t="str">
            <v>COST &amp; PERF BUS WATER HEATING 908A</v>
          </cell>
          <cell r="D14267">
            <v>0</v>
          </cell>
          <cell r="E14267" t="str">
            <v>UCUS.00000090.34.01.01</v>
          </cell>
          <cell r="F14267" t="str">
            <v>SAP</v>
          </cell>
          <cell r="G14267" t="str">
            <v>ZZ</v>
          </cell>
          <cell r="H14267" t="str">
            <v>159</v>
          </cell>
          <cell r="I14267" t="str">
            <v>S</v>
          </cell>
          <cell r="M14267" t="str">
            <v>2015/07/1/2/A/0</v>
          </cell>
        </row>
        <row r="14268">
          <cell r="A14268" t="str">
            <v>14267</v>
          </cell>
          <cell r="B14268" t="str">
            <v>UCUS.00000154.12.01.01</v>
          </cell>
          <cell r="C14268" t="str">
            <v>GOVT-ACCTS-N_W-BUS-WATER-HEATING 908A</v>
          </cell>
          <cell r="D14268">
            <v>0</v>
          </cell>
          <cell r="E14268" t="str">
            <v>UCUS.00000154.12.01.01</v>
          </cell>
          <cell r="F14268" t="str">
            <v>SAP</v>
          </cell>
          <cell r="G14268" t="str">
            <v>ZZ</v>
          </cell>
          <cell r="H14268" t="str">
            <v>159</v>
          </cell>
          <cell r="I14268" t="str">
            <v>S</v>
          </cell>
          <cell r="M14268" t="str">
            <v>2015/07/1/2/A/0</v>
          </cell>
        </row>
        <row r="14269">
          <cell r="A14269" t="str">
            <v>14268</v>
          </cell>
          <cell r="B14269" t="str">
            <v>UCUS.00000156.06.01.01</v>
          </cell>
          <cell r="C14269" t="str">
            <v>RES-CNTR-SALES-BU-BUS-WATER-HEATING 908A</v>
          </cell>
          <cell r="D14269">
            <v>0</v>
          </cell>
          <cell r="E14269" t="str">
            <v>UCUS.00000156.06.01.01</v>
          </cell>
          <cell r="F14269" t="str">
            <v>SAP</v>
          </cell>
          <cell r="G14269" t="str">
            <v>ZZ</v>
          </cell>
          <cell r="H14269" t="str">
            <v>159</v>
          </cell>
          <cell r="I14269" t="str">
            <v>S</v>
          </cell>
          <cell r="M14269" t="str">
            <v>2015/07/1/2/A/0</v>
          </cell>
        </row>
        <row r="14270">
          <cell r="A14270" t="str">
            <v>14269</v>
          </cell>
          <cell r="B14270" t="str">
            <v>UCUS.00000040.07.01.01</v>
          </cell>
          <cell r="C14270" t="str">
            <v>RES-CNTR-CMPL-BUS-REFRIGERATION 908A</v>
          </cell>
          <cell r="D14270">
            <v>0</v>
          </cell>
          <cell r="E14270" t="str">
            <v>UCUS.00000040.07.01.01</v>
          </cell>
          <cell r="F14270" t="str">
            <v>SAP</v>
          </cell>
          <cell r="G14270" t="str">
            <v>ZZ</v>
          </cell>
          <cell r="H14270" t="str">
            <v>160</v>
          </cell>
          <cell r="I14270" t="str">
            <v>S</v>
          </cell>
          <cell r="M14270" t="str">
            <v>2015/07/1/2/A/0</v>
          </cell>
        </row>
        <row r="14271">
          <cell r="A14271" t="str">
            <v>14270</v>
          </cell>
          <cell r="B14271" t="str">
            <v>UCUS.00000052.13.01.01</v>
          </cell>
          <cell r="C14271" t="str">
            <v>MAJOR-ACCTS-N_W-BUS-REFRIGERATION 908A</v>
          </cell>
          <cell r="D14271">
            <v>0</v>
          </cell>
          <cell r="E14271" t="str">
            <v>UCUS.00000052.13.01.01</v>
          </cell>
          <cell r="F14271" t="str">
            <v>SAP</v>
          </cell>
          <cell r="G14271" t="str">
            <v>ZZ</v>
          </cell>
          <cell r="H14271" t="str">
            <v>160</v>
          </cell>
          <cell r="I14271" t="str">
            <v>S</v>
          </cell>
          <cell r="M14271" t="str">
            <v>2015/07/1/2/A/0</v>
          </cell>
        </row>
        <row r="14272">
          <cell r="A14272" t="str">
            <v>14271</v>
          </cell>
          <cell r="B14272" t="str">
            <v>UCUS.00000056.04.01.01</v>
          </cell>
          <cell r="C14272" t="str">
            <v>CUST-TECH-SUPP-BUS-REFRIGERATION 908A</v>
          </cell>
          <cell r="D14272">
            <v>0</v>
          </cell>
          <cell r="E14272" t="str">
            <v>UCUS.00000056.04.01.01</v>
          </cell>
          <cell r="F14272" t="str">
            <v>SAP</v>
          </cell>
          <cell r="G14272" t="str">
            <v>ZZ</v>
          </cell>
          <cell r="H14272" t="str">
            <v>160</v>
          </cell>
          <cell r="I14272" t="str">
            <v>S</v>
          </cell>
          <cell r="M14272" t="str">
            <v>2015/07/1/2/A/0</v>
          </cell>
        </row>
        <row r="14273">
          <cell r="A14273" t="str">
            <v>14272</v>
          </cell>
          <cell r="B14273" t="str">
            <v>UCUS.00000090.30.01.01</v>
          </cell>
          <cell r="C14273" t="str">
            <v>COST &amp; PERF BS REF/COMP VFD RETROFT 908A</v>
          </cell>
          <cell r="D14273">
            <v>0</v>
          </cell>
          <cell r="E14273" t="str">
            <v>UCUS.00000090.30.01.01</v>
          </cell>
          <cell r="F14273" t="str">
            <v>SAP</v>
          </cell>
          <cell r="G14273" t="str">
            <v>ZZ</v>
          </cell>
          <cell r="H14273" t="str">
            <v>160</v>
          </cell>
          <cell r="I14273" t="str">
            <v>S</v>
          </cell>
          <cell r="M14273" t="str">
            <v>2015/07/1/2/A/0</v>
          </cell>
        </row>
        <row r="14274">
          <cell r="A14274" t="str">
            <v>14273</v>
          </cell>
          <cell r="B14274" t="str">
            <v>UCUS.00000090.32.01.01</v>
          </cell>
          <cell r="C14274" t="str">
            <v>COST &amp; PERF BS REF/ECM 908A</v>
          </cell>
          <cell r="D14274">
            <v>0</v>
          </cell>
          <cell r="E14274" t="str">
            <v>UCUS.00000090.32.01.01</v>
          </cell>
          <cell r="F14274" t="str">
            <v>SAP</v>
          </cell>
          <cell r="G14274" t="str">
            <v>ZZ</v>
          </cell>
          <cell r="H14274" t="str">
            <v>160</v>
          </cell>
          <cell r="I14274" t="str">
            <v>S</v>
          </cell>
          <cell r="M14274" t="str">
            <v>2015/07/1/2/A/0</v>
          </cell>
        </row>
        <row r="14275">
          <cell r="A14275" t="str">
            <v>14274</v>
          </cell>
          <cell r="B14275" t="str">
            <v>UCOR.00000160.10.01.02</v>
          </cell>
          <cell r="C14275" t="str">
            <v>CM Business Energy Eval ECCR FERC 909</v>
          </cell>
          <cell r="D14275">
            <v>636528.81999999995</v>
          </cell>
          <cell r="E14275" t="str">
            <v>UCOR.00000160.10.01.02</v>
          </cell>
          <cell r="F14275" t="str">
            <v>SAP</v>
          </cell>
          <cell r="G14275" t="str">
            <v>CM</v>
          </cell>
          <cell r="H14275" t="str">
            <v>92</v>
          </cell>
          <cell r="I14275" t="str">
            <v>S</v>
          </cell>
          <cell r="M14275" t="str">
            <v>2015/07/1/2/A/0</v>
          </cell>
        </row>
        <row r="14276">
          <cell r="A14276" t="str">
            <v>14275</v>
          </cell>
          <cell r="B14276" t="str">
            <v>UCOR.00000160.10.01.01</v>
          </cell>
          <cell r="C14276" t="str">
            <v>CM Business Energy Eval ECCR FERC 908</v>
          </cell>
          <cell r="D14276">
            <v>0</v>
          </cell>
          <cell r="E14276" t="str">
            <v>UCOR.00000160.10.01.01</v>
          </cell>
          <cell r="F14276" t="str">
            <v>SAP</v>
          </cell>
          <cell r="G14276" t="str">
            <v>ZZ</v>
          </cell>
          <cell r="H14276" t="str">
            <v>92</v>
          </cell>
          <cell r="I14276" t="str">
            <v>S</v>
          </cell>
          <cell r="M14276" t="str">
            <v>2015/07/1/2/A/0</v>
          </cell>
        </row>
        <row r="14277">
          <cell r="A14277" t="str">
            <v>14276</v>
          </cell>
          <cell r="B14277" t="str">
            <v>6350000187</v>
          </cell>
          <cell r="C14277" t="str">
            <v>Res Sls-Load Control Credits-A02 Conserv</v>
          </cell>
          <cell r="D14277">
            <v>4536733.43</v>
          </cell>
          <cell r="E14277" t="str">
            <v>6350000187</v>
          </cell>
          <cell r="F14277" t="str">
            <v>SAP</v>
          </cell>
          <cell r="G14277" t="str">
            <v>CM</v>
          </cell>
          <cell r="H14277" t="str">
            <v>110</v>
          </cell>
          <cell r="I14277" t="str">
            <v>S</v>
          </cell>
          <cell r="M14277" t="str">
            <v>2015/07/1/2/A/0</v>
          </cell>
        </row>
        <row r="14278">
          <cell r="A14278" t="str">
            <v>14277</v>
          </cell>
          <cell r="B14278" t="str">
            <v>6350000852</v>
          </cell>
          <cell r="C14278" t="str">
            <v>Com &amp; Industr Sls-Recv Incent-A02 Conser</v>
          </cell>
          <cell r="D14278">
            <v>2850892.19</v>
          </cell>
          <cell r="E14278" t="str">
            <v>6350000852</v>
          </cell>
          <cell r="F14278" t="str">
            <v>SAP</v>
          </cell>
          <cell r="G14278" t="str">
            <v>CM</v>
          </cell>
          <cell r="H14278" t="str">
            <v>99</v>
          </cell>
          <cell r="I14278" t="str">
            <v>S</v>
          </cell>
          <cell r="M14278" t="str">
            <v>2015/07/1/2/A/0</v>
          </cell>
        </row>
        <row r="14279">
          <cell r="A14279" t="str">
            <v>14278</v>
          </cell>
          <cell r="B14279" t="str">
            <v>6350000854</v>
          </cell>
          <cell r="C14279" t="str">
            <v>Com &amp; Indust Sls-Dem Reduct Inc- A02Cons</v>
          </cell>
          <cell r="D14279">
            <v>1728004.46</v>
          </cell>
          <cell r="E14279" t="str">
            <v>6350000854</v>
          </cell>
          <cell r="F14279" t="str">
            <v>SAP</v>
          </cell>
          <cell r="G14279" t="str">
            <v>CM</v>
          </cell>
          <cell r="H14279" t="str">
            <v>94</v>
          </cell>
          <cell r="I14279" t="str">
            <v>S</v>
          </cell>
          <cell r="M14279" t="str">
            <v>2015/07/1/2/A/0</v>
          </cell>
        </row>
        <row r="14280">
          <cell r="A14280" t="str">
            <v>14279</v>
          </cell>
          <cell r="B14280" t="str">
            <v>UCUS.00000092.12.01.01</v>
          </cell>
          <cell r="C14280" t="str">
            <v>RES MKT BUSINESS ON CALL 908A</v>
          </cell>
          <cell r="D14280">
            <v>0</v>
          </cell>
          <cell r="E14280" t="str">
            <v>UCUS.00000092.12.01.01</v>
          </cell>
          <cell r="F14280" t="str">
            <v>SAP</v>
          </cell>
          <cell r="G14280" t="str">
            <v>ZZ</v>
          </cell>
          <cell r="H14280" t="str">
            <v>105</v>
          </cell>
          <cell r="I14280" t="str">
            <v>S</v>
          </cell>
          <cell r="M14280" t="str">
            <v>2015/07/1/2/A/0</v>
          </cell>
        </row>
        <row r="14281">
          <cell r="A14281" t="str">
            <v>14280</v>
          </cell>
          <cell r="B14281" t="str">
            <v>UCUS.00000092.16.01.01</v>
          </cell>
          <cell r="C14281" t="str">
            <v>RESIDENTIAL MARKET ADMIN ECCR 907A</v>
          </cell>
          <cell r="D14281">
            <v>1.5</v>
          </cell>
          <cell r="E14281" t="str">
            <v>UCUS.00000092.16.01.01</v>
          </cell>
          <cell r="F14281" t="str">
            <v>SAP</v>
          </cell>
          <cell r="G14281" t="str">
            <v>CM</v>
          </cell>
          <cell r="H14281" t="str">
            <v>101</v>
          </cell>
          <cell r="I14281" t="str">
            <v>S</v>
          </cell>
          <cell r="M14281" t="str">
            <v>2015/07/1/2/A/0</v>
          </cell>
        </row>
        <row r="14282">
          <cell r="A14282" t="str">
            <v>14281</v>
          </cell>
          <cell r="B14282" t="str">
            <v>UCUS.00000092.17.01.01</v>
          </cell>
          <cell r="C14282" t="str">
            <v>RES MKT DUCT SYS TEST &amp; REPAIR 908A</v>
          </cell>
          <cell r="D14282">
            <v>-1813.5</v>
          </cell>
          <cell r="E14282" t="str">
            <v>UCUS.00000092.17.01.01</v>
          </cell>
          <cell r="F14282" t="str">
            <v>SAP</v>
          </cell>
          <cell r="G14282" t="str">
            <v>CM</v>
          </cell>
          <cell r="H14282" t="str">
            <v>103</v>
          </cell>
          <cell r="I14282" t="str">
            <v>S</v>
          </cell>
          <cell r="M14282" t="str">
            <v>2015/07/1/2/A/0</v>
          </cell>
        </row>
        <row r="14283">
          <cell r="A14283" t="str">
            <v>14282</v>
          </cell>
          <cell r="B14283" t="str">
            <v>UCUS.00000092.18.01.01</v>
          </cell>
          <cell r="C14283" t="str">
            <v>RES MKT RES LOW INC WEATHER PROGM 908A</v>
          </cell>
          <cell r="D14283">
            <v>17040.47</v>
          </cell>
          <cell r="E14283" t="str">
            <v>UCUS.00000092.18.01.01</v>
          </cell>
          <cell r="F14283" t="str">
            <v>SAP</v>
          </cell>
          <cell r="G14283" t="str">
            <v>CM</v>
          </cell>
          <cell r="H14283" t="str">
            <v>106</v>
          </cell>
          <cell r="I14283" t="str">
            <v>S</v>
          </cell>
          <cell r="M14283" t="str">
            <v>2015/07/1/2/A/0</v>
          </cell>
        </row>
        <row r="14284">
          <cell r="A14284" t="str">
            <v>14283</v>
          </cell>
          <cell r="B14284" t="str">
            <v>UCUS.00000092.31.01.01</v>
          </cell>
          <cell r="C14284" t="str">
            <v>RES MKT RES HVAC  HEAT PUMP AC 908A</v>
          </cell>
          <cell r="D14284">
            <v>281543</v>
          </cell>
          <cell r="E14284" t="str">
            <v>UCUS.00000092.31.01.01</v>
          </cell>
          <cell r="F14284" t="str">
            <v>SAP</v>
          </cell>
          <cell r="G14284" t="str">
            <v>CM</v>
          </cell>
          <cell r="H14284" t="str">
            <v>107</v>
          </cell>
          <cell r="I14284" t="str">
            <v>S</v>
          </cell>
          <cell r="M14284" t="str">
            <v>2015/07/1/2/A/0</v>
          </cell>
        </row>
        <row r="14285">
          <cell r="A14285" t="str">
            <v>14284</v>
          </cell>
          <cell r="B14285" t="str">
            <v>UCUS.00000092.33.01.01</v>
          </cell>
          <cell r="C14285" t="str">
            <v>RES MKT RES HVAC  SUPL UNT SZ CAL 908A</v>
          </cell>
          <cell r="D14285">
            <v>0</v>
          </cell>
          <cell r="E14285" t="str">
            <v>UCUS.00000092.33.01.01</v>
          </cell>
          <cell r="F14285" t="str">
            <v>SAP</v>
          </cell>
          <cell r="G14285" t="str">
            <v>ZZ</v>
          </cell>
          <cell r="H14285" t="str">
            <v>107</v>
          </cell>
          <cell r="I14285" t="str">
            <v>S</v>
          </cell>
          <cell r="M14285" t="str">
            <v>2015/07/1/2/A/0</v>
          </cell>
        </row>
        <row r="14286">
          <cell r="A14286" t="str">
            <v>14285</v>
          </cell>
          <cell r="B14286" t="str">
            <v>UCUS.00000092.38.01.01</v>
          </cell>
          <cell r="C14286" t="str">
            <v>RES MKT RBE/REFL ROOF REPLACEMNT 908A</v>
          </cell>
          <cell r="D14286">
            <v>35175</v>
          </cell>
          <cell r="E14286" t="str">
            <v>UCUS.00000092.38.01.01</v>
          </cell>
          <cell r="F14286" t="str">
            <v>SAP</v>
          </cell>
          <cell r="G14286" t="str">
            <v>CM</v>
          </cell>
          <cell r="H14286" t="str">
            <v>108</v>
          </cell>
          <cell r="I14286" t="str">
            <v>S</v>
          </cell>
          <cell r="M14286" t="str">
            <v>2015/07/1/2/A/0</v>
          </cell>
        </row>
        <row r="14287">
          <cell r="A14287" t="str">
            <v>14286</v>
          </cell>
          <cell r="B14287" t="str">
            <v>UCUS.00000093.07.01.01</v>
          </cell>
          <cell r="C14287" t="str">
            <v>BUS MKT BS BLDG ENV/ROOF INSUL 908A</v>
          </cell>
          <cell r="D14287">
            <v>0</v>
          </cell>
          <cell r="E14287" t="str">
            <v>UCUS.00000093.07.01.01</v>
          </cell>
          <cell r="F14287" t="str">
            <v>SAP</v>
          </cell>
          <cell r="G14287" t="str">
            <v>ZZ</v>
          </cell>
          <cell r="H14287" t="str">
            <v>95</v>
          </cell>
          <cell r="I14287" t="str">
            <v>S</v>
          </cell>
          <cell r="M14287" t="str">
            <v>2015/07/1/2/A/0</v>
          </cell>
        </row>
        <row r="14288">
          <cell r="A14288" t="str">
            <v>14287</v>
          </cell>
          <cell r="B14288" t="str">
            <v>UCUS.00000093.09.01.01</v>
          </cell>
          <cell r="C14288" t="str">
            <v>BUS MKT BUSINESS CUSTOM INCENTIVE 908A</v>
          </cell>
          <cell r="D14288">
            <v>20722.47</v>
          </cell>
          <cell r="E14288" t="str">
            <v>UCUS.00000093.09.01.01</v>
          </cell>
          <cell r="F14288" t="str">
            <v>SAP</v>
          </cell>
          <cell r="G14288" t="str">
            <v>CM</v>
          </cell>
          <cell r="H14288" t="str">
            <v>96</v>
          </cell>
          <cell r="I14288" t="str">
            <v>S</v>
          </cell>
          <cell r="M14288" t="str">
            <v>2015/07/1/2/A/0</v>
          </cell>
        </row>
        <row r="14289">
          <cell r="A14289" t="str">
            <v>14288</v>
          </cell>
          <cell r="B14289" t="str">
            <v>UCUS.00000093.18.01.01</v>
          </cell>
          <cell r="C14289" t="str">
            <v>BUS MKT BHVAC/THERM ENGY STORAGE 908A</v>
          </cell>
          <cell r="D14289">
            <v>12228.31</v>
          </cell>
          <cell r="E14289" t="str">
            <v>UCUS.00000093.18.01.01</v>
          </cell>
          <cell r="F14289" t="str">
            <v>SAP</v>
          </cell>
          <cell r="G14289" t="str">
            <v>CM</v>
          </cell>
          <cell r="H14289" t="str">
            <v>98</v>
          </cell>
          <cell r="I14289" t="str">
            <v>S</v>
          </cell>
          <cell r="M14289" t="str">
            <v>2015/07/1/2/A/0</v>
          </cell>
        </row>
        <row r="14290">
          <cell r="A14290" t="str">
            <v>14289</v>
          </cell>
          <cell r="B14290" t="str">
            <v>UCUS.00000093.36.01.01</v>
          </cell>
          <cell r="C14290" t="str">
            <v>BUS MKT BUSINESS WATER HEATING 908A</v>
          </cell>
          <cell r="D14290">
            <v>132.22</v>
          </cell>
          <cell r="E14290" t="str">
            <v>UCUS.00000093.36.01.01</v>
          </cell>
          <cell r="F14290" t="str">
            <v>SAP</v>
          </cell>
          <cell r="G14290" t="str">
            <v>CM</v>
          </cell>
          <cell r="H14290" t="str">
            <v>159</v>
          </cell>
          <cell r="I14290" t="str">
            <v>S</v>
          </cell>
          <cell r="M14290" t="str">
            <v>2015/07/1/2/A/0</v>
          </cell>
        </row>
        <row r="14291">
          <cell r="A14291" t="str">
            <v>14290</v>
          </cell>
          <cell r="B14291" t="str">
            <v>UCUS.00000093.44.01.01</v>
          </cell>
          <cell r="C14291" t="str">
            <v>BUS MKT C/I LOAD CONTROL 908A</v>
          </cell>
          <cell r="D14291">
            <v>15544.33</v>
          </cell>
          <cell r="E14291" t="str">
            <v>UCUS.00000093.44.01.01</v>
          </cell>
          <cell r="F14291" t="str">
            <v>SAP</v>
          </cell>
          <cell r="G14291" t="str">
            <v>CM</v>
          </cell>
          <cell r="H14291" t="str">
            <v>99</v>
          </cell>
          <cell r="I14291" t="str">
            <v>S</v>
          </cell>
          <cell r="M14291" t="str">
            <v>2015/07/1/2/A/0</v>
          </cell>
        </row>
        <row r="14292">
          <cell r="A14292" t="str">
            <v>14291</v>
          </cell>
          <cell r="B14292" t="str">
            <v>UCUS.00000094.02.01.01</v>
          </cell>
          <cell r="C14292" t="str">
            <v>PRODUCT DEVELOPMENT ADMIN ECCR 907A</v>
          </cell>
          <cell r="D14292">
            <v>54206.27</v>
          </cell>
          <cell r="E14292" t="str">
            <v>UCUS.00000094.02.01.01</v>
          </cell>
          <cell r="F14292" t="str">
            <v>SAP</v>
          </cell>
          <cell r="G14292" t="str">
            <v>CM</v>
          </cell>
          <cell r="H14292" t="str">
            <v>101</v>
          </cell>
          <cell r="I14292" t="str">
            <v>S</v>
          </cell>
          <cell r="M14292" t="str">
            <v>2015/07/1/2/A/0</v>
          </cell>
        </row>
        <row r="14293">
          <cell r="A14293" t="str">
            <v>14292</v>
          </cell>
          <cell r="B14293" t="str">
            <v>UCOR.00000200.05.02.01</v>
          </cell>
          <cell r="C14293" t="str">
            <v>908 Wholesale Services ECCR - Actng</v>
          </cell>
          <cell r="D14293">
            <v>-5883.69</v>
          </cell>
          <cell r="E14293" t="str">
            <v>UCOR.00000200.05.02.01</v>
          </cell>
          <cell r="F14293" t="str">
            <v>SAP</v>
          </cell>
          <cell r="G14293" t="str">
            <v>CM</v>
          </cell>
          <cell r="H14293" t="str">
            <v>100</v>
          </cell>
          <cell r="M14293" t="str">
            <v>2015/07/1/2/A/0</v>
          </cell>
        </row>
        <row r="14294">
          <cell r="A14294" t="str">
            <v>14293</v>
          </cell>
          <cell r="B14294" t="str">
            <v>UCOR.00000200.05.01.01</v>
          </cell>
          <cell r="C14294" t="str">
            <v>908 Wholesale Services ECCR - Trd Flr</v>
          </cell>
          <cell r="D14294">
            <v>16954.63</v>
          </cell>
          <cell r="E14294" t="str">
            <v>UCOR.00000200.05.01.01</v>
          </cell>
          <cell r="F14294" t="str">
            <v>SAP</v>
          </cell>
          <cell r="G14294" t="str">
            <v>CM</v>
          </cell>
          <cell r="H14294" t="str">
            <v>100</v>
          </cell>
          <cell r="M14294" t="str">
            <v>2015/07/1/2/A/0</v>
          </cell>
        </row>
        <row r="14295">
          <cell r="A14295" t="str">
            <v>14294</v>
          </cell>
          <cell r="B14295" t="str">
            <v>UCUS.00000038.09.01.01</v>
          </cell>
          <cell r="C14295" t="str">
            <v>RES-BUILDSMART-BUILDING-ENVELOPE 908A</v>
          </cell>
          <cell r="D14295">
            <v>0</v>
          </cell>
          <cell r="E14295" t="str">
            <v>UCUS.00000038.09.01.01</v>
          </cell>
          <cell r="F14295" t="str">
            <v>SAP</v>
          </cell>
          <cell r="G14295" t="str">
            <v>ZZ</v>
          </cell>
          <cell r="H14295" t="str">
            <v>108</v>
          </cell>
          <cell r="M14295" t="str">
            <v>2015/07/1/2/A/0</v>
          </cell>
        </row>
        <row r="14296">
          <cell r="A14296" t="str">
            <v>14295</v>
          </cell>
          <cell r="B14296" t="str">
            <v>UCUS.00000038.06.01.01</v>
          </cell>
          <cell r="C14296" t="str">
            <v>RES-BUILDSMART-CONSERVATION-SERV 908A</v>
          </cell>
          <cell r="D14296">
            <v>0</v>
          </cell>
          <cell r="E14296" t="str">
            <v>UCUS.00000038.06.01.01</v>
          </cell>
          <cell r="F14296" t="str">
            <v>SAP</v>
          </cell>
          <cell r="G14296" t="str">
            <v>ZZ</v>
          </cell>
          <cell r="H14296" t="str">
            <v>109</v>
          </cell>
          <cell r="M14296" t="str">
            <v>2015/07/1/2/A/0</v>
          </cell>
        </row>
        <row r="14297">
          <cell r="A14297" t="str">
            <v>14296</v>
          </cell>
          <cell r="B14297" t="str">
            <v>UCUS.00000109.02.01.01</v>
          </cell>
          <cell r="C14297" t="str">
            <v>EC EEE ADMIN CUST CARE QA 907A</v>
          </cell>
          <cell r="D14297">
            <v>437.24</v>
          </cell>
          <cell r="E14297" t="str">
            <v>UCUS.00000109.02.01.01</v>
          </cell>
          <cell r="F14297" t="str">
            <v>SAP</v>
          </cell>
          <cell r="G14297" t="str">
            <v>CM</v>
          </cell>
          <cell r="H14297" t="str">
            <v>101</v>
          </cell>
          <cell r="M14297" t="str">
            <v>2015/07/1/2/A/0</v>
          </cell>
        </row>
        <row r="14298">
          <cell r="A14298" t="str">
            <v>14297</v>
          </cell>
          <cell r="B14298" t="str">
            <v>UCUS.00000109.01.01.01</v>
          </cell>
          <cell r="C14298" t="str">
            <v>EC TELMKTG ADMIN CUST CARE QA 907A</v>
          </cell>
          <cell r="D14298">
            <v>694.79</v>
          </cell>
          <cell r="E14298" t="str">
            <v>UCUS.00000109.01.01.01</v>
          </cell>
          <cell r="F14298" t="str">
            <v>SAP</v>
          </cell>
          <cell r="G14298" t="str">
            <v>CM</v>
          </cell>
          <cell r="H14298" t="str">
            <v>101</v>
          </cell>
          <cell r="M14298" t="str">
            <v>2015/07/1/2/A/0</v>
          </cell>
        </row>
        <row r="14299">
          <cell r="A14299" t="str">
            <v>14298</v>
          </cell>
          <cell r="B14299" t="str">
            <v>UCUS.00000090.63.01.01</v>
          </cell>
          <cell r="C14299" t="str">
            <v>Cost &amp; Perf C/I Load Control 908A</v>
          </cell>
          <cell r="D14299">
            <v>0</v>
          </cell>
          <cell r="E14299" t="str">
            <v>UCUS.00000090.63.01.01</v>
          </cell>
          <cell r="F14299" t="str">
            <v>SAP</v>
          </cell>
          <cell r="G14299" t="str">
            <v>ZZ</v>
          </cell>
          <cell r="H14299" t="str">
            <v>99</v>
          </cell>
          <cell r="M14299" t="str">
            <v>2015/07/1/2/A/0</v>
          </cell>
        </row>
        <row r="14300">
          <cell r="A14300" t="str">
            <v>14299</v>
          </cell>
          <cell r="B14300" t="str">
            <v>UCUS.00000090.64.01.01</v>
          </cell>
          <cell r="C14300" t="str">
            <v>Cost &amp; Perf Cogen &amp; Sm Power Prod 908A</v>
          </cell>
          <cell r="D14300">
            <v>0</v>
          </cell>
          <cell r="E14300" t="str">
            <v>UCUS.00000090.64.01.01</v>
          </cell>
          <cell r="F14300" t="str">
            <v>SAP</v>
          </cell>
          <cell r="G14300" t="str">
            <v>ZZ</v>
          </cell>
          <cell r="H14300" t="str">
            <v>100</v>
          </cell>
          <cell r="M14300" t="str">
            <v>2015/07/1/2/A/0</v>
          </cell>
        </row>
        <row r="14301">
          <cell r="A14301" t="str">
            <v>14300</v>
          </cell>
          <cell r="B14301" t="str">
            <v>UCUS.00000001.33.01.01</v>
          </cell>
          <cell r="C14301" t="str">
            <v>EC BUS Photovoltaic Pilot Cust Care 908A</v>
          </cell>
          <cell r="D14301">
            <v>0</v>
          </cell>
          <cell r="E14301" t="str">
            <v>UCUS.00000001.33.01.01</v>
          </cell>
          <cell r="F14301" t="str">
            <v>SAP</v>
          </cell>
          <cell r="G14301" t="str">
            <v>ZZ</v>
          </cell>
          <cell r="H14301" t="str">
            <v>198</v>
          </cell>
          <cell r="M14301" t="str">
            <v>2015/07/1/2/A/0</v>
          </cell>
        </row>
        <row r="14302">
          <cell r="A14302" t="str">
            <v>14301</v>
          </cell>
          <cell r="B14302" t="str">
            <v>UCOR.00000168.02.01.01</v>
          </cell>
          <cell r="C14302" t="str">
            <v>CLS Administrative ECCR FERC 907</v>
          </cell>
          <cell r="D14302">
            <v>0</v>
          </cell>
          <cell r="E14302" t="str">
            <v>UCOR.00000168.02.01.01</v>
          </cell>
          <cell r="F14302" t="str">
            <v>SAP</v>
          </cell>
          <cell r="G14302" t="str">
            <v>ZZ</v>
          </cell>
          <cell r="H14302" t="str">
            <v>101</v>
          </cell>
          <cell r="M14302" t="str">
            <v>2015/07/1/2/A/0</v>
          </cell>
        </row>
        <row r="14303">
          <cell r="A14303" t="str">
            <v>14302</v>
          </cell>
          <cell r="B14303" t="str">
            <v>UCOR.00000163.04.01.01</v>
          </cell>
          <cell r="C14303" t="str">
            <v>PA Administrative ECCR FERC 907</v>
          </cell>
          <cell r="D14303">
            <v>0</v>
          </cell>
          <cell r="E14303" t="str">
            <v>UCOR.00000163.04.01.01</v>
          </cell>
          <cell r="F14303" t="str">
            <v>SAP</v>
          </cell>
          <cell r="G14303" t="str">
            <v>ZZ</v>
          </cell>
          <cell r="H14303" t="str">
            <v>101</v>
          </cell>
          <cell r="M14303" t="str">
            <v>2015/07/1/2/A/0</v>
          </cell>
        </row>
        <row r="14304">
          <cell r="A14304" t="str">
            <v>14303</v>
          </cell>
          <cell r="B14304" t="str">
            <v>MAN2DPR</v>
          </cell>
          <cell r="C14304" t="str">
            <v>Dynamic Pricing Revenue Adjustment</v>
          </cell>
          <cell r="D14304">
            <v>0</v>
          </cell>
          <cell r="F14304" t="str">
            <v>MANUAL</v>
          </cell>
          <cell r="I14304" t="str">
            <v>M</v>
          </cell>
          <cell r="J14304" t="str">
            <v>revenue</v>
          </cell>
          <cell r="K14304" t="str">
            <v>retail</v>
          </cell>
          <cell r="L14304" t="str">
            <v>revenue</v>
          </cell>
          <cell r="M14304" t="str">
            <v>2015/07/1/2/A/0</v>
          </cell>
        </row>
        <row r="14305">
          <cell r="A14305" t="str">
            <v>14304</v>
          </cell>
          <cell r="B14305" t="str">
            <v>UCUS.00000053.16.01.01</v>
          </cell>
          <cell r="C14305" t="str">
            <v>NATIONAL-ACCTS-CI-CUSTOM-INCENTIVES</v>
          </cell>
          <cell r="D14305">
            <v>0</v>
          </cell>
          <cell r="E14305" t="str">
            <v>UCUS.00000053.16.01.01</v>
          </cell>
          <cell r="F14305" t="str">
            <v>SAP</v>
          </cell>
          <cell r="G14305" t="str">
            <v>ZZ</v>
          </cell>
          <cell r="H14305" t="str">
            <v>99</v>
          </cell>
          <cell r="M14305" t="str">
            <v>2015/07/1/2/A/0</v>
          </cell>
        </row>
        <row r="14306">
          <cell r="A14306" t="str">
            <v>14305</v>
          </cell>
          <cell r="B14306" t="str">
            <v>UCUS.00000012.07.01.01</v>
          </cell>
          <cell r="C14306" t="str">
            <v>SPI&amp;OR - RES POWER SAVERS ENERGY AUDIT 9</v>
          </cell>
          <cell r="D14306">
            <v>0</v>
          </cell>
          <cell r="E14306" t="str">
            <v>UCUS.00000012.07.01.01</v>
          </cell>
          <cell r="F14306" t="str">
            <v>SAP</v>
          </cell>
          <cell r="G14306" t="str">
            <v>ZZ</v>
          </cell>
          <cell r="H14306" t="str">
            <v>101</v>
          </cell>
          <cell r="M14306" t="str">
            <v>2015/07/1/2/A/0</v>
          </cell>
        </row>
        <row r="14307">
          <cell r="A14307" t="str">
            <v>14306</v>
          </cell>
          <cell r="B14307" t="str">
            <v>UIMS.00000242.02.01.01</v>
          </cell>
          <cell r="C14307" t="str">
            <v>DSM DSMS Mobile Solution - FERC ECCR</v>
          </cell>
          <cell r="D14307">
            <v>0</v>
          </cell>
          <cell r="E14307" t="str">
            <v>UIMS.00000242.02.01.01</v>
          </cell>
          <cell r="F14307" t="str">
            <v>SAP</v>
          </cell>
          <cell r="G14307" t="str">
            <v>ZZ</v>
          </cell>
          <cell r="H14307" t="str">
            <v>101</v>
          </cell>
          <cell r="M14307" t="str">
            <v>2015/07/1/2/A/0</v>
          </cell>
        </row>
        <row r="14308">
          <cell r="A14308" t="str">
            <v>14307</v>
          </cell>
          <cell r="B14308" t="str">
            <v>UIMS.00000243.02.01.01</v>
          </cell>
          <cell r="C14308" t="str">
            <v>DSM DSMS System Stabilization - FERC ECC</v>
          </cell>
          <cell r="D14308">
            <v>0</v>
          </cell>
          <cell r="E14308" t="str">
            <v>UIMS.00000243.02.01.01</v>
          </cell>
          <cell r="F14308" t="str">
            <v>SAP</v>
          </cell>
          <cell r="G14308" t="str">
            <v>ZZ</v>
          </cell>
          <cell r="H14308" t="str">
            <v>101</v>
          </cell>
          <cell r="M14308" t="str">
            <v>2015/07/1/2/A/0</v>
          </cell>
        </row>
        <row r="14309">
          <cell r="A14309" t="str">
            <v>14308</v>
          </cell>
          <cell r="B14309" t="str">
            <v>UIMS.00000301.01.02.01</v>
          </cell>
          <cell r="C14309" t="str">
            <v>Help Desk Operations - FERC ECCR</v>
          </cell>
          <cell r="D14309">
            <v>2906.16</v>
          </cell>
          <cell r="E14309" t="str">
            <v>UIMS.00000301.01.02.01</v>
          </cell>
          <cell r="F14309" t="str">
            <v>SAP</v>
          </cell>
          <cell r="G14309" t="str">
            <v>CM</v>
          </cell>
          <cell r="H14309" t="str">
            <v>101</v>
          </cell>
          <cell r="M14309" t="str">
            <v>2015/07/1/2/A/0</v>
          </cell>
        </row>
        <row r="14310">
          <cell r="A14310" t="str">
            <v>14309</v>
          </cell>
          <cell r="B14310" t="str">
            <v>UIMS.00000097.02.02.01</v>
          </cell>
          <cell r="C14310" t="str">
            <v>IMB HR Systems - FERC ECCR</v>
          </cell>
          <cell r="D14310">
            <v>5312.89</v>
          </cell>
          <cell r="E14310" t="str">
            <v>UIMS.00000097.02.02.01</v>
          </cell>
          <cell r="F14310" t="str">
            <v>SAP</v>
          </cell>
          <cell r="G14310" t="str">
            <v>CM</v>
          </cell>
          <cell r="H14310" t="str">
            <v>101</v>
          </cell>
          <cell r="M14310" t="str">
            <v>2015/07/1/2/A/0</v>
          </cell>
        </row>
        <row r="14311">
          <cell r="A14311" t="str">
            <v>14310</v>
          </cell>
          <cell r="B14311" t="str">
            <v>UIMS.00000061.01.02.01</v>
          </cell>
          <cell r="C14311" t="str">
            <v>IMO Collaboration Support - FERC ECCR</v>
          </cell>
          <cell r="D14311">
            <v>1861.35</v>
          </cell>
          <cell r="E14311" t="str">
            <v>UIMS.00000061.01.02.01</v>
          </cell>
          <cell r="F14311" t="str">
            <v>SAP</v>
          </cell>
          <cell r="G14311" t="str">
            <v>CM</v>
          </cell>
          <cell r="H14311" t="str">
            <v>101</v>
          </cell>
          <cell r="M14311" t="str">
            <v>2015/07/1/2/A/0</v>
          </cell>
        </row>
        <row r="14312">
          <cell r="A14312" t="str">
            <v>14311</v>
          </cell>
          <cell r="B14312" t="str">
            <v>UIMS.00000309.01.02.01</v>
          </cell>
          <cell r="C14312" t="str">
            <v>SAP PMO - FERC ECCR</v>
          </cell>
          <cell r="D14312">
            <v>0</v>
          </cell>
          <cell r="E14312" t="str">
            <v>UIMS.00000309.01.02.01</v>
          </cell>
          <cell r="F14312" t="str">
            <v>SAP</v>
          </cell>
          <cell r="G14312" t="str">
            <v>ZZ</v>
          </cell>
          <cell r="H14312" t="str">
            <v>101</v>
          </cell>
          <cell r="M14312" t="str">
            <v>2015/07/1/2/A/0</v>
          </cell>
        </row>
        <row r="14313">
          <cell r="A14313" t="str">
            <v>14312</v>
          </cell>
          <cell r="B14313" t="str">
            <v>UIMS.00000226.02.02.01</v>
          </cell>
          <cell r="C14313" t="str">
            <v>SAP Release Mgt - FERC ECCR</v>
          </cell>
          <cell r="D14313">
            <v>1286.49</v>
          </cell>
          <cell r="E14313" t="str">
            <v>UIMS.00000226.02.02.01</v>
          </cell>
          <cell r="F14313" t="str">
            <v>SAP</v>
          </cell>
          <cell r="G14313" t="str">
            <v>CM</v>
          </cell>
          <cell r="H14313" t="str">
            <v>101</v>
          </cell>
          <cell r="M14313" t="str">
            <v>2015/07/1/2/A/0</v>
          </cell>
        </row>
        <row r="14314">
          <cell r="A14314" t="str">
            <v>14313</v>
          </cell>
          <cell r="B14314" t="str">
            <v>UIMS.00000240.02.01.01</v>
          </cell>
          <cell r="C14314" t="str">
            <v>Online Home, Phone &amp; Field Energy Survey</v>
          </cell>
          <cell r="D14314">
            <v>0</v>
          </cell>
          <cell r="E14314" t="str">
            <v>UIMS.00000240.02.01.01</v>
          </cell>
          <cell r="F14314" t="str">
            <v>SAP</v>
          </cell>
          <cell r="G14314" t="str">
            <v>ZZ</v>
          </cell>
          <cell r="H14314" t="str">
            <v>109</v>
          </cell>
          <cell r="M14314" t="str">
            <v>2015/07/1/2/A/0</v>
          </cell>
        </row>
        <row r="14315">
          <cell r="A14315" t="str">
            <v>14314</v>
          </cell>
          <cell r="B14315" t="str">
            <v>UCUS.00000038.15.01.01</v>
          </cell>
          <cell r="C14315" t="str">
            <v>CA-BUILDSMART-BUS-PHOTOVOLTAICS2</v>
          </cell>
          <cell r="D14315">
            <v>2600.59</v>
          </cell>
          <cell r="E14315" t="str">
            <v>UCUS.00000038.15.01.01</v>
          </cell>
          <cell r="F14315" t="str">
            <v>SAP</v>
          </cell>
          <cell r="G14315" t="str">
            <v>CM</v>
          </cell>
          <cell r="H14315" t="str">
            <v>198</v>
          </cell>
          <cell r="M14315" t="str">
            <v>2015/07/1/2/A/0</v>
          </cell>
        </row>
        <row r="14316">
          <cell r="A14316" t="str">
            <v>14315</v>
          </cell>
          <cell r="B14316" t="str">
            <v>UCUS.00000040.28.01.01</v>
          </cell>
          <cell r="C14316" t="str">
            <v>CA-CNTR-CMPL-BUS-PHOTOVOLTAICS2</v>
          </cell>
          <cell r="D14316">
            <v>0</v>
          </cell>
          <cell r="E14316" t="str">
            <v>UCUS.00000040.28.01.01</v>
          </cell>
          <cell r="F14316" t="str">
            <v>SAP</v>
          </cell>
          <cell r="G14316" t="str">
            <v>ZZ</v>
          </cell>
          <cell r="H14316" t="str">
            <v>198</v>
          </cell>
          <cell r="M14316" t="str">
            <v>2015/07/1/2/A/0</v>
          </cell>
        </row>
        <row r="14317">
          <cell r="A14317" t="str">
            <v>14316</v>
          </cell>
          <cell r="B14317" t="str">
            <v>UCUS.00000056.15.01.01</v>
          </cell>
          <cell r="C14317" t="str">
            <v>CUST-TECH-SUPP-BUS-PHOTOVOLTAICS2</v>
          </cell>
          <cell r="D14317">
            <v>0</v>
          </cell>
          <cell r="E14317" t="str">
            <v>UCUS.00000056.15.01.01</v>
          </cell>
          <cell r="F14317" t="str">
            <v>SAP</v>
          </cell>
          <cell r="G14317" t="str">
            <v>ZZ</v>
          </cell>
          <cell r="H14317" t="str">
            <v>198</v>
          </cell>
          <cell r="M14317" t="str">
            <v>2015/07/1/2/A/0</v>
          </cell>
        </row>
        <row r="14318">
          <cell r="A14318" t="str">
            <v>14317</v>
          </cell>
          <cell r="B14318" t="str">
            <v>UCUS.00000051.29.01.01</v>
          </cell>
          <cell r="C14318" t="str">
            <v>IPC-BUS-PHOTOVOLTAICS2</v>
          </cell>
          <cell r="D14318">
            <v>0</v>
          </cell>
          <cell r="E14318" t="str">
            <v>UCUS.00000051.29.01.01</v>
          </cell>
          <cell r="F14318" t="str">
            <v>SAP</v>
          </cell>
          <cell r="G14318" t="str">
            <v>ZZ</v>
          </cell>
          <cell r="H14318" t="str">
            <v>198</v>
          </cell>
          <cell r="M14318" t="str">
            <v>2015/07/1/2/A/0</v>
          </cell>
        </row>
        <row r="14319">
          <cell r="A14319" t="str">
            <v>14318</v>
          </cell>
          <cell r="B14319" t="str">
            <v>UCUS.00000056.16.01.01</v>
          </cell>
          <cell r="C14319" t="str">
            <v>CUST-TECH-SUPP-BUS-PHOTOVOLTAIC-SCHL2</v>
          </cell>
          <cell r="D14319">
            <v>0</v>
          </cell>
          <cell r="E14319" t="str">
            <v>UCUS.00000056.16.01.01</v>
          </cell>
          <cell r="F14319" t="str">
            <v>SAP</v>
          </cell>
          <cell r="G14319" t="str">
            <v>ZZ</v>
          </cell>
          <cell r="H14319" t="str">
            <v>199</v>
          </cell>
          <cell r="M14319" t="str">
            <v>2015/07/1/2/A/0</v>
          </cell>
        </row>
        <row r="14320">
          <cell r="A14320" t="str">
            <v>14319</v>
          </cell>
          <cell r="B14320" t="str">
            <v>UCUS.00000038.13.01.01</v>
          </cell>
          <cell r="C14320" t="str">
            <v>CA-BUILDSMART-BUS-SOLR-WTR-HT2</v>
          </cell>
          <cell r="D14320">
            <v>0</v>
          </cell>
          <cell r="E14320" t="str">
            <v>UCUS.00000038.13.01.01</v>
          </cell>
          <cell r="F14320" t="str">
            <v>SAP</v>
          </cell>
          <cell r="G14320" t="str">
            <v>ZZ</v>
          </cell>
          <cell r="H14320" t="str">
            <v>196</v>
          </cell>
          <cell r="M14320" t="str">
            <v>2015/07/1/2/A/0</v>
          </cell>
        </row>
        <row r="14321">
          <cell r="A14321" t="str">
            <v>14320</v>
          </cell>
          <cell r="B14321" t="str">
            <v>UCUS.00000051.27.01.01</v>
          </cell>
          <cell r="C14321" t="str">
            <v>IPC-BUS-SOLR-WTR-HT2</v>
          </cell>
          <cell r="D14321">
            <v>0</v>
          </cell>
          <cell r="E14321" t="str">
            <v>UCUS.00000051.27.01.01</v>
          </cell>
          <cell r="F14321" t="str">
            <v>SAP</v>
          </cell>
          <cell r="G14321" t="str">
            <v>ZZ</v>
          </cell>
          <cell r="H14321" t="str">
            <v>196</v>
          </cell>
          <cell r="M14321" t="str">
            <v>2015/07/1/2/A/0</v>
          </cell>
        </row>
        <row r="14322">
          <cell r="A14322" t="str">
            <v>14321</v>
          </cell>
          <cell r="B14322" t="str">
            <v>UCUS.00000040.25.01.01</v>
          </cell>
          <cell r="C14322" t="str">
            <v>RES-CNTR-CMPL-BUS-SOLR-WTR-HT2</v>
          </cell>
          <cell r="D14322">
            <v>0</v>
          </cell>
          <cell r="E14322" t="str">
            <v>UCUS.00000040.25.01.01</v>
          </cell>
          <cell r="F14322" t="str">
            <v>SAP</v>
          </cell>
          <cell r="G14322" t="str">
            <v>ZZ</v>
          </cell>
          <cell r="H14322" t="str">
            <v>196</v>
          </cell>
          <cell r="M14322" t="str">
            <v>2015/07/1/2/A/0</v>
          </cell>
        </row>
        <row r="14323">
          <cell r="A14323" t="str">
            <v>14322</v>
          </cell>
          <cell r="B14323" t="str">
            <v>UCUS.00000091.05.01.01</v>
          </cell>
          <cell r="C14323" t="str">
            <v>DSM PROGRAM OPTIMIZATION ADMIN ECCR 907A</v>
          </cell>
          <cell r="D14323">
            <v>0</v>
          </cell>
          <cell r="E14323" t="str">
            <v>UCUS.00000091.05.01.01</v>
          </cell>
          <cell r="F14323" t="str">
            <v>SAP</v>
          </cell>
          <cell r="G14323" t="str">
            <v>ZZ</v>
          </cell>
          <cell r="H14323" t="str">
            <v>101</v>
          </cell>
          <cell r="M14323" t="str">
            <v>2015/07/1/2/A/0</v>
          </cell>
        </row>
        <row r="14324">
          <cell r="A14324" t="str">
            <v>14323</v>
          </cell>
          <cell r="B14324" t="str">
            <v>UCUS.00000091.07.01.01</v>
          </cell>
          <cell r="C14324" t="str">
            <v>DSM SYSTEMS ADMIN ECCR 907A</v>
          </cell>
          <cell r="D14324">
            <v>20699.259999999998</v>
          </cell>
          <cell r="E14324" t="str">
            <v>UCUS.00000091.07.01.01</v>
          </cell>
          <cell r="F14324" t="str">
            <v>SAP</v>
          </cell>
          <cell r="G14324" t="str">
            <v>CM</v>
          </cell>
          <cell r="H14324" t="str">
            <v>101</v>
          </cell>
          <cell r="M14324" t="str">
            <v>2015/07/1/2/A/0</v>
          </cell>
        </row>
        <row r="14325">
          <cell r="A14325" t="str">
            <v>14324</v>
          </cell>
          <cell r="B14325" t="str">
            <v>UCUS.00000038.12.01.01</v>
          </cell>
          <cell r="C14325" t="str">
            <v>CA-BUILDSMART-RES-SOLR-WTR-HT-LOW-INC2</v>
          </cell>
          <cell r="D14325">
            <v>2765.63</v>
          </cell>
          <cell r="E14325" t="str">
            <v>UCUS.00000038.12.01.01</v>
          </cell>
          <cell r="F14325" t="str">
            <v>SAP</v>
          </cell>
          <cell r="G14325" t="str">
            <v>CM</v>
          </cell>
          <cell r="H14325" t="str">
            <v>195</v>
          </cell>
          <cell r="M14325" t="str">
            <v>2015/07/1/2/A/0</v>
          </cell>
        </row>
        <row r="14326">
          <cell r="A14326" t="str">
            <v>14325</v>
          </cell>
          <cell r="B14326" t="str">
            <v>UCUS.00000038.14.01.01</v>
          </cell>
          <cell r="C14326" t="str">
            <v>CA-BUILDSMART-RES-PHOTOVOLTAICS2</v>
          </cell>
          <cell r="D14326">
            <v>12821.9</v>
          </cell>
          <cell r="E14326" t="str">
            <v>UCUS.00000038.14.01.01</v>
          </cell>
          <cell r="F14326" t="str">
            <v>SAP</v>
          </cell>
          <cell r="G14326" t="str">
            <v>CM</v>
          </cell>
          <cell r="H14326" t="str">
            <v>197</v>
          </cell>
          <cell r="M14326" t="str">
            <v>2015/07/1/2/A/0</v>
          </cell>
        </row>
        <row r="14327">
          <cell r="A14327" t="str">
            <v>14326</v>
          </cell>
          <cell r="B14327" t="str">
            <v>UCUS.00000040.27.01.01</v>
          </cell>
          <cell r="C14327" t="str">
            <v>CA-CNTR-CMPL-RES-PHOTOVOLTAICS2</v>
          </cell>
          <cell r="D14327">
            <v>1301.95</v>
          </cell>
          <cell r="E14327" t="str">
            <v>UCUS.00000040.27.01.01</v>
          </cell>
          <cell r="F14327" t="str">
            <v>SAP</v>
          </cell>
          <cell r="G14327" t="str">
            <v>CM</v>
          </cell>
          <cell r="H14327" t="str">
            <v>197</v>
          </cell>
          <cell r="M14327" t="str">
            <v>2015/07/1/2/A/0</v>
          </cell>
        </row>
        <row r="14328">
          <cell r="A14328" t="str">
            <v>14327</v>
          </cell>
          <cell r="B14328" t="str">
            <v>UCUS.00000051.28.01.01</v>
          </cell>
          <cell r="C14328" t="str">
            <v>IPC-RES-PHOTOVOLTAICS2</v>
          </cell>
          <cell r="D14328">
            <v>105.85</v>
          </cell>
          <cell r="E14328" t="str">
            <v>UCUS.00000051.28.01.01</v>
          </cell>
          <cell r="F14328" t="str">
            <v>SAP</v>
          </cell>
          <cell r="G14328" t="str">
            <v>CM</v>
          </cell>
          <cell r="H14328" t="str">
            <v>197</v>
          </cell>
          <cell r="M14328" t="str">
            <v>2015/07/1/2/A/0</v>
          </cell>
        </row>
        <row r="14329">
          <cell r="A14329" t="str">
            <v>14328</v>
          </cell>
          <cell r="B14329" t="str">
            <v>UCUS.00000038.11.01.01</v>
          </cell>
          <cell r="C14329" t="str">
            <v>CA-BUILDSMART-RES-SOLR-WTR-HT2</v>
          </cell>
          <cell r="D14329">
            <v>15641.09</v>
          </cell>
          <cell r="E14329" t="str">
            <v>UCUS.00000038.11.01.01</v>
          </cell>
          <cell r="F14329" t="str">
            <v>SAP</v>
          </cell>
          <cell r="G14329" t="str">
            <v>CM</v>
          </cell>
          <cell r="H14329" t="str">
            <v>194</v>
          </cell>
          <cell r="M14329" t="str">
            <v>2015/07/1/2/A/0</v>
          </cell>
        </row>
        <row r="14330">
          <cell r="A14330" t="str">
            <v>14329</v>
          </cell>
          <cell r="B14330" t="str">
            <v>UCUS.00000051.25.01.01</v>
          </cell>
          <cell r="C14330" t="str">
            <v>IPC-RES-SOLR-WTR-HT2</v>
          </cell>
          <cell r="D14330">
            <v>105.85</v>
          </cell>
          <cell r="E14330" t="str">
            <v>UCUS.00000051.25.01.01</v>
          </cell>
          <cell r="F14330" t="str">
            <v>SAP</v>
          </cell>
          <cell r="G14330" t="str">
            <v>CM</v>
          </cell>
          <cell r="H14330" t="str">
            <v>194</v>
          </cell>
          <cell r="M14330" t="str">
            <v>2015/07/1/2/A/0</v>
          </cell>
        </row>
        <row r="14331">
          <cell r="A14331" t="str">
            <v>14330</v>
          </cell>
          <cell r="B14331" t="str">
            <v>UCUS.00000040.24.01.01</v>
          </cell>
          <cell r="C14331" t="str">
            <v>RES-CNTR-CMPL-RES-SOLR-WTR-HT2</v>
          </cell>
          <cell r="D14331">
            <v>0</v>
          </cell>
          <cell r="E14331" t="str">
            <v>UCUS.00000040.24.01.01</v>
          </cell>
          <cell r="F14331" t="str">
            <v>SAP</v>
          </cell>
          <cell r="G14331" t="str">
            <v>ZZ</v>
          </cell>
          <cell r="H14331" t="str">
            <v>194</v>
          </cell>
          <cell r="M14331" t="str">
            <v>2015/07/1/2/A/0</v>
          </cell>
        </row>
        <row r="14332">
          <cell r="A14332" t="str">
            <v>14331</v>
          </cell>
          <cell r="B14332" t="str">
            <v>UCUS.00000092.51.01.03</v>
          </cell>
          <cell r="C14332" t="str">
            <v>RLC ECCR Cap-LCT Purch/Install Debit/M&amp;S</v>
          </cell>
          <cell r="D14332">
            <v>0</v>
          </cell>
          <cell r="E14332" t="str">
            <v>UCUS.00000092.51.01.03</v>
          </cell>
          <cell r="F14332" t="str">
            <v>SAP</v>
          </cell>
          <cell r="G14332" t="str">
            <v>ZZ</v>
          </cell>
          <cell r="H14332" t="str">
            <v>110</v>
          </cell>
          <cell r="M14332" t="str">
            <v>2015/07/1/2/A/0</v>
          </cell>
        </row>
        <row r="14333">
          <cell r="A14333" t="str">
            <v>14332</v>
          </cell>
          <cell r="B14333" t="str">
            <v>UCUS.00000056.19.01.01</v>
          </cell>
          <cell r="C14333" t="str">
            <v>CUST-TECH-SUPP-BUS-SOLR-WTR-HT2</v>
          </cell>
          <cell r="D14333">
            <v>0</v>
          </cell>
          <cell r="E14333" t="str">
            <v>UCUS.00000056.19.01.01</v>
          </cell>
          <cell r="F14333" t="str">
            <v>SAP</v>
          </cell>
          <cell r="G14333" t="str">
            <v>ZZ</v>
          </cell>
          <cell r="H14333" t="str">
            <v>196</v>
          </cell>
          <cell r="M14333" t="str">
            <v>2015/07/1/2/A/0</v>
          </cell>
        </row>
        <row r="14334">
          <cell r="A14334" t="str">
            <v>14333</v>
          </cell>
          <cell r="B14334" t="str">
            <v>UCUS.00000091.05.01.02</v>
          </cell>
          <cell r="C14334" t="str">
            <v>DSM PROGRAM OPTIMIZATION ADMIN ECCR 910A</v>
          </cell>
          <cell r="D14334">
            <v>0</v>
          </cell>
          <cell r="E14334" t="str">
            <v>UCUS.00000091.05.01.02</v>
          </cell>
          <cell r="F14334" t="str">
            <v>SAP</v>
          </cell>
          <cell r="G14334" t="str">
            <v>ZZ</v>
          </cell>
          <cell r="H14334" t="str">
            <v>101</v>
          </cell>
          <cell r="M14334" t="str">
            <v>2015/07/1/2/A/0</v>
          </cell>
        </row>
        <row r="14335">
          <cell r="A14335" t="str">
            <v>14334</v>
          </cell>
          <cell r="B14335" t="str">
            <v>UCUS.00000091.07.01.02</v>
          </cell>
          <cell r="C14335" t="str">
            <v>DSM SYSTEMS ADMIN ECCR 910A</v>
          </cell>
          <cell r="D14335">
            <v>-1555.15</v>
          </cell>
          <cell r="E14335" t="str">
            <v>UCUS.00000091.07.01.02</v>
          </cell>
          <cell r="F14335" t="str">
            <v>SAP</v>
          </cell>
          <cell r="G14335" t="str">
            <v>CM</v>
          </cell>
          <cell r="H14335" t="str">
            <v>101</v>
          </cell>
          <cell r="M14335" t="str">
            <v>2015/07/1/2/A/0</v>
          </cell>
        </row>
        <row r="14336">
          <cell r="A14336" t="str">
            <v>14335</v>
          </cell>
          <cell r="B14336" t="str">
            <v>UCOR.00000163.04.01.02</v>
          </cell>
          <cell r="C14336" t="str">
            <v>PA Administrative ECCR FERC 910</v>
          </cell>
          <cell r="D14336">
            <v>0</v>
          </cell>
          <cell r="E14336" t="str">
            <v>UCOR.00000163.04.01.02</v>
          </cell>
          <cell r="F14336" t="str">
            <v>SAP</v>
          </cell>
          <cell r="G14336" t="str">
            <v>ZZ</v>
          </cell>
          <cell r="H14336" t="str">
            <v>101</v>
          </cell>
          <cell r="M14336" t="str">
            <v>2015/07/1/2/A/0</v>
          </cell>
        </row>
        <row r="14337">
          <cell r="A14337" t="str">
            <v>14336</v>
          </cell>
          <cell r="B14337" t="str">
            <v>UCUS.00000040.30.01.01</v>
          </cell>
          <cell r="C14337" t="str">
            <v>CA-INSPECTOR-RES-SOLR-WTR-HT2</v>
          </cell>
          <cell r="D14337">
            <v>0</v>
          </cell>
          <cell r="E14337" t="str">
            <v>UCUS.00000040.30.01.01</v>
          </cell>
          <cell r="F14337" t="str">
            <v>SAP</v>
          </cell>
          <cell r="G14337" t="str">
            <v>ZZ</v>
          </cell>
          <cell r="H14337" t="str">
            <v>194</v>
          </cell>
          <cell r="M14337" t="str">
            <v>2015/07/1/2/A/0</v>
          </cell>
        </row>
        <row r="14338">
          <cell r="A14338" t="str">
            <v>14337</v>
          </cell>
          <cell r="B14338" t="str">
            <v>UCUS.00000001.36.01.02</v>
          </cell>
          <cell r="C14338" t="str">
            <v>EC WATT WISE DIAL FPL TELEMARKETING 908A</v>
          </cell>
          <cell r="D14338">
            <v>19013.09</v>
          </cell>
          <cell r="E14338" t="str">
            <v>UCUS.00000001.36.01.02</v>
          </cell>
          <cell r="F14338" t="str">
            <v>SAP</v>
          </cell>
          <cell r="G14338" t="str">
            <v>CM</v>
          </cell>
          <cell r="H14338" t="str">
            <v>109</v>
          </cell>
          <cell r="M14338" t="str">
            <v>2015/07/1/2/A/0</v>
          </cell>
        </row>
        <row r="14339">
          <cell r="A14339" t="str">
            <v>14338</v>
          </cell>
          <cell r="B14339" t="str">
            <v>UCUS.00000045.12.01.01</v>
          </cell>
          <cell r="C14339" t="str">
            <v>FO_RM_WEST_RES_LOADCONTRL_SALES2</v>
          </cell>
          <cell r="D14339">
            <v>0</v>
          </cell>
          <cell r="E14339" t="str">
            <v>UCUS.00000045.12.01.01</v>
          </cell>
          <cell r="F14339" t="str">
            <v>SAP</v>
          </cell>
          <cell r="G14339" t="str">
            <v>ZZ</v>
          </cell>
          <cell r="H14339" t="str">
            <v>110</v>
          </cell>
          <cell r="M14339" t="str">
            <v>2015/07/1/2/A/0</v>
          </cell>
        </row>
        <row r="14340">
          <cell r="A14340" t="str">
            <v>14339</v>
          </cell>
          <cell r="B14340" t="str">
            <v>UCUS.00000051.26.01.01</v>
          </cell>
          <cell r="C14340" t="str">
            <v>IPC-RES-SOLR-WTR-HT-LOW-INC2</v>
          </cell>
          <cell r="D14340">
            <v>0</v>
          </cell>
          <cell r="E14340" t="str">
            <v>UCUS.00000051.26.01.01</v>
          </cell>
          <cell r="F14340" t="str">
            <v>SAP</v>
          </cell>
          <cell r="G14340" t="str">
            <v>ZZ</v>
          </cell>
          <cell r="H14340" t="str">
            <v>195</v>
          </cell>
          <cell r="M14340" t="str">
            <v>2015/07/1/2/A/0</v>
          </cell>
        </row>
        <row r="14341">
          <cell r="A14341" t="str">
            <v>14340</v>
          </cell>
          <cell r="B14341" t="str">
            <v>COH2022</v>
          </cell>
          <cell r="C14341" t="str">
            <v>2022 - Energy Allocation Factor</v>
          </cell>
          <cell r="D14341">
            <v>0</v>
          </cell>
          <cell r="F14341" t="str">
            <v>CALC</v>
          </cell>
          <cell r="H14341" t="str">
            <v>2022</v>
          </cell>
          <cell r="J14341" t="str">
            <v>cap_exp</v>
          </cell>
          <cell r="K14341" t="str">
            <v>alloc_engy</v>
          </cell>
          <cell r="M14341" t="str">
            <v>2015/07/1/2/A/0</v>
          </cell>
        </row>
        <row r="14342">
          <cell r="A14342" t="str">
            <v>14341</v>
          </cell>
          <cell r="B14342" t="str">
            <v>COM2022</v>
          </cell>
          <cell r="C14342" t="str">
            <v>2022 - GCP Jurisdictional Factor</v>
          </cell>
          <cell r="D14342">
            <v>1</v>
          </cell>
          <cell r="F14342" t="str">
            <v>CALC</v>
          </cell>
          <cell r="H14342" t="str">
            <v>2022</v>
          </cell>
          <cell r="J14342" t="str">
            <v>cap_exp</v>
          </cell>
          <cell r="K14342" t="str">
            <v>juris_gcp_factor</v>
          </cell>
          <cell r="M14342" t="str">
            <v>2015/07/1/2/A/0</v>
          </cell>
        </row>
        <row r="14343">
          <cell r="A14343" t="str">
            <v>14342</v>
          </cell>
          <cell r="B14343" t="str">
            <v>CIN2022</v>
          </cell>
          <cell r="C14343" t="str">
            <v>2022 - Beginning of Month CWIP Balance</v>
          </cell>
          <cell r="D14343">
            <v>0</v>
          </cell>
          <cell r="F14343" t="str">
            <v>PRIOR_JV</v>
          </cell>
          <cell r="H14343" t="str">
            <v>2022</v>
          </cell>
          <cell r="I14343" t="str">
            <v>P</v>
          </cell>
          <cell r="J14343" t="str">
            <v>cap_exp</v>
          </cell>
          <cell r="K14343" t="str">
            <v>beg_cwip_bal</v>
          </cell>
          <cell r="M14343" t="str">
            <v>2015/07/1/2/A/0</v>
          </cell>
        </row>
        <row r="14344">
          <cell r="A14344" t="str">
            <v>14343</v>
          </cell>
          <cell r="B14344" t="str">
            <v>CO92022</v>
          </cell>
          <cell r="C14344" t="str">
            <v>2022 - Grossed Federal Tax Rate</v>
          </cell>
          <cell r="D14344">
            <v>0.53846153846153799</v>
          </cell>
          <cell r="F14344" t="str">
            <v>CALC</v>
          </cell>
          <cell r="H14344" t="str">
            <v>2022</v>
          </cell>
          <cell r="J14344" t="str">
            <v>cap_exp</v>
          </cell>
          <cell r="K14344" t="str">
            <v>gross_fed_tax_rate</v>
          </cell>
          <cell r="M14344" t="str">
            <v>2015/07/1/2/A/0</v>
          </cell>
        </row>
        <row r="14345">
          <cell r="A14345" t="str">
            <v>14344</v>
          </cell>
          <cell r="B14345" t="str">
            <v>CIC2022</v>
          </cell>
          <cell r="C14345" t="str">
            <v>2022 - Reserve Trans and Adjs</v>
          </cell>
          <cell r="D14345">
            <v>0</v>
          </cell>
          <cell r="F14345" t="str">
            <v>CATS</v>
          </cell>
          <cell r="H14345" t="str">
            <v>2022</v>
          </cell>
          <cell r="I14345" t="str">
            <v>A</v>
          </cell>
          <cell r="J14345" t="str">
            <v>cap_exp</v>
          </cell>
          <cell r="K14345" t="str">
            <v>resv_tradjs</v>
          </cell>
          <cell r="M14345" t="str">
            <v>2015/07/1/2/A/0</v>
          </cell>
        </row>
        <row r="14346">
          <cell r="A14346" t="str">
            <v>14345</v>
          </cell>
          <cell r="B14346" t="str">
            <v>COG2022</v>
          </cell>
          <cell r="C14346" t="str">
            <v>2022 - GCP Allocation Factor</v>
          </cell>
          <cell r="D14346">
            <v>0</v>
          </cell>
          <cell r="F14346" t="str">
            <v>CALC</v>
          </cell>
          <cell r="H14346" t="str">
            <v>2022</v>
          </cell>
          <cell r="J14346" t="str">
            <v>cap_exp</v>
          </cell>
          <cell r="K14346" t="str">
            <v>alloc_gcp</v>
          </cell>
          <cell r="M14346" t="str">
            <v>2015/07/1/2/A/0</v>
          </cell>
        </row>
        <row r="14347">
          <cell r="A14347" t="str">
            <v>14346</v>
          </cell>
          <cell r="B14347" t="str">
            <v>COI2022</v>
          </cell>
          <cell r="C14347" t="str">
            <v>2022 - CP Allocation Cap Exp Amount</v>
          </cell>
          <cell r="D14347">
            <v>33867.752348649097</v>
          </cell>
          <cell r="F14347" t="str">
            <v>CALC</v>
          </cell>
          <cell r="H14347" t="str">
            <v>2022</v>
          </cell>
          <cell r="J14347" t="str">
            <v>cap_exp</v>
          </cell>
          <cell r="K14347" t="str">
            <v>alloc_cp_amt</v>
          </cell>
          <cell r="M14347" t="str">
            <v>2015/07/1/2/A/0</v>
          </cell>
        </row>
        <row r="14348">
          <cell r="A14348" t="str">
            <v>14347</v>
          </cell>
          <cell r="B14348" t="str">
            <v>CO62022</v>
          </cell>
          <cell r="C14348" t="str">
            <v>2022 - State Tax Rate</v>
          </cell>
          <cell r="D14348">
            <v>5.5E-2</v>
          </cell>
          <cell r="F14348" t="str">
            <v>CALC</v>
          </cell>
          <cell r="H14348" t="str">
            <v>2022</v>
          </cell>
          <cell r="J14348" t="str">
            <v>cap_exp</v>
          </cell>
          <cell r="K14348" t="str">
            <v>state_tax_rate</v>
          </cell>
          <cell r="M14348" t="str">
            <v>2015/07/1/2/A/0</v>
          </cell>
        </row>
        <row r="14349">
          <cell r="A14349" t="str">
            <v>14348</v>
          </cell>
          <cell r="B14349" t="str">
            <v>COQ2022</v>
          </cell>
          <cell r="C14349" t="str">
            <v>2022 - Energy Jurisdictional Cap Exp Amount</v>
          </cell>
          <cell r="D14349">
            <v>0</v>
          </cell>
          <cell r="F14349" t="str">
            <v>CALC</v>
          </cell>
          <cell r="H14349" t="str">
            <v>2022</v>
          </cell>
          <cell r="J14349" t="str">
            <v>cap_exp</v>
          </cell>
          <cell r="K14349" t="str">
            <v>juris_engy_amt</v>
          </cell>
          <cell r="M14349" t="str">
            <v>2015/07/1/2/A/0</v>
          </cell>
        </row>
        <row r="14350">
          <cell r="A14350" t="str">
            <v>14349</v>
          </cell>
          <cell r="B14350" t="str">
            <v>COD2022</v>
          </cell>
          <cell r="C14350" t="str">
            <v>2022 - Return on Debt Amount</v>
          </cell>
          <cell r="D14350">
            <v>759.26793527999996</v>
          </cell>
          <cell r="F14350" t="str">
            <v>CALC</v>
          </cell>
          <cell r="H14350" t="str">
            <v>2022</v>
          </cell>
          <cell r="J14350" t="str">
            <v>cap_exp</v>
          </cell>
          <cell r="K14350" t="str">
            <v>debt_ror_amt</v>
          </cell>
          <cell r="M14350" t="str">
            <v>2015/07/1/2/A/0</v>
          </cell>
        </row>
        <row r="14351">
          <cell r="A14351" t="str">
            <v>14350</v>
          </cell>
          <cell r="B14351" t="str">
            <v>COO2022</v>
          </cell>
          <cell r="C14351" t="str">
            <v>2022 - CP Jurisdictional Cap Exp Amount</v>
          </cell>
          <cell r="D14351">
            <v>33867.752348649097</v>
          </cell>
          <cell r="F14351" t="str">
            <v>CALC</v>
          </cell>
          <cell r="H14351" t="str">
            <v>2022</v>
          </cell>
          <cell r="J14351" t="str">
            <v>cap_exp</v>
          </cell>
          <cell r="K14351" t="str">
            <v>juris_cp_amt</v>
          </cell>
          <cell r="M14351" t="str">
            <v>2015/07/1/2/A/0</v>
          </cell>
        </row>
        <row r="14352">
          <cell r="A14352" t="str">
            <v>14351</v>
          </cell>
          <cell r="B14352" t="str">
            <v>CI92022</v>
          </cell>
          <cell r="C14352" t="str">
            <v>2022 - Plant Trans and Adjs</v>
          </cell>
          <cell r="D14352">
            <v>0</v>
          </cell>
          <cell r="F14352" t="str">
            <v>CATS</v>
          </cell>
          <cell r="H14352" t="str">
            <v>2022</v>
          </cell>
          <cell r="I14352" t="str">
            <v>A</v>
          </cell>
          <cell r="J14352" t="str">
            <v>cap_exp</v>
          </cell>
          <cell r="K14352" t="str">
            <v>plt_tradjs</v>
          </cell>
          <cell r="M14352" t="str">
            <v>2015/07/1/2/A/0</v>
          </cell>
        </row>
        <row r="14353">
          <cell r="A14353" t="str">
            <v>14352</v>
          </cell>
          <cell r="B14353" t="str">
            <v>COJ2022</v>
          </cell>
          <cell r="C14353" t="str">
            <v>2022 - GCP Allocation Cap Exp Amount</v>
          </cell>
          <cell r="D14353">
            <v>0</v>
          </cell>
          <cell r="F14353" t="str">
            <v>CALC</v>
          </cell>
          <cell r="H14353" t="str">
            <v>2022</v>
          </cell>
          <cell r="J14353" t="str">
            <v>cap_exp</v>
          </cell>
          <cell r="K14353" t="str">
            <v>alloc_gcp_amt</v>
          </cell>
          <cell r="M14353" t="str">
            <v>2015/07/1/2/A/0</v>
          </cell>
        </row>
        <row r="14354">
          <cell r="A14354" t="str">
            <v>14353</v>
          </cell>
          <cell r="B14354" t="str">
            <v>CO52022</v>
          </cell>
          <cell r="C14354" t="str">
            <v>2022 - Annual Debt Rate</v>
          </cell>
          <cell r="D14354">
            <v>1.4904000000000001E-2</v>
          </cell>
          <cell r="F14354" t="str">
            <v>CALC</v>
          </cell>
          <cell r="H14354" t="str">
            <v>2022</v>
          </cell>
          <cell r="J14354" t="str">
            <v>cap_exp</v>
          </cell>
          <cell r="K14354" t="str">
            <v>debt_ror</v>
          </cell>
          <cell r="M14354" t="str">
            <v>2015/07/1/2/A/0</v>
          </cell>
        </row>
        <row r="14355">
          <cell r="A14355" t="str">
            <v>14354</v>
          </cell>
          <cell r="B14355" t="str">
            <v>COF2022</v>
          </cell>
          <cell r="C14355" t="str">
            <v>2022 - CP Allocation Factor</v>
          </cell>
          <cell r="D14355">
            <v>1</v>
          </cell>
          <cell r="F14355" t="str">
            <v>CALC</v>
          </cell>
          <cell r="H14355" t="str">
            <v>2022</v>
          </cell>
          <cell r="J14355" t="str">
            <v>cap_exp</v>
          </cell>
          <cell r="K14355" t="str">
            <v>alloc_cp</v>
          </cell>
          <cell r="M14355" t="str">
            <v>2015/07/1/2/A/0</v>
          </cell>
        </row>
        <row r="14356">
          <cell r="A14356" t="str">
            <v>14355</v>
          </cell>
          <cell r="B14356" t="str">
            <v>CIB2022</v>
          </cell>
          <cell r="C14356" t="str">
            <v>2022 - Reserve Salvage</v>
          </cell>
          <cell r="D14356">
            <v>0</v>
          </cell>
          <cell r="F14356" t="str">
            <v>CATS</v>
          </cell>
          <cell r="H14356" t="str">
            <v>2022</v>
          </cell>
          <cell r="I14356" t="str">
            <v>A</v>
          </cell>
          <cell r="J14356" t="str">
            <v>cap_exp</v>
          </cell>
          <cell r="K14356" t="str">
            <v>resv_salv</v>
          </cell>
          <cell r="M14356" t="str">
            <v>2015/07/1/2/A/0</v>
          </cell>
        </row>
        <row r="14357">
          <cell r="A14357" t="str">
            <v>14356</v>
          </cell>
          <cell r="B14357" t="str">
            <v>CO72022</v>
          </cell>
          <cell r="C14357" t="str">
            <v>2022 - Federal Tax Rate</v>
          </cell>
          <cell r="D14357">
            <v>0.35</v>
          </cell>
          <cell r="F14357" t="str">
            <v>CALC</v>
          </cell>
          <cell r="H14357" t="str">
            <v>2022</v>
          </cell>
          <cell r="J14357" t="str">
            <v>cap_exp</v>
          </cell>
          <cell r="K14357" t="str">
            <v>fed_tax_rate</v>
          </cell>
          <cell r="M14357" t="str">
            <v>2015/07/1/2/A/0</v>
          </cell>
        </row>
        <row r="14358">
          <cell r="A14358" t="str">
            <v>14357</v>
          </cell>
          <cell r="B14358" t="str">
            <v>CI52022</v>
          </cell>
          <cell r="C14358" t="str">
            <v>2022 - End of Month CWIP Balance</v>
          </cell>
          <cell r="D14358">
            <v>0</v>
          </cell>
          <cell r="F14358" t="str">
            <v>CALC</v>
          </cell>
          <cell r="H14358" t="str">
            <v>2022</v>
          </cell>
          <cell r="J14358" t="str">
            <v>cap_exp</v>
          </cell>
          <cell r="K14358" t="str">
            <v>end_cwip_bal</v>
          </cell>
          <cell r="M14358" t="str">
            <v>2015/07/1/2/A/0</v>
          </cell>
        </row>
        <row r="14359">
          <cell r="A14359" t="str">
            <v>14358</v>
          </cell>
          <cell r="B14359" t="str">
            <v>COL2022</v>
          </cell>
          <cell r="C14359" t="str">
            <v>2022 - CP Jurisdictional Factor</v>
          </cell>
          <cell r="D14359">
            <v>1</v>
          </cell>
          <cell r="F14359" t="str">
            <v>CALC</v>
          </cell>
          <cell r="H14359" t="str">
            <v>2022</v>
          </cell>
          <cell r="J14359" t="str">
            <v>cap_exp</v>
          </cell>
          <cell r="K14359" t="str">
            <v>juris_cp_factor</v>
          </cell>
          <cell r="M14359" t="str">
            <v>2015/07/1/2/A/0</v>
          </cell>
        </row>
        <row r="14360">
          <cell r="A14360" t="str">
            <v>14359</v>
          </cell>
          <cell r="B14360" t="str">
            <v>CIA2022</v>
          </cell>
          <cell r="C14360" t="str">
            <v>2022 - Reserve Removal Cost</v>
          </cell>
          <cell r="D14360">
            <v>0</v>
          </cell>
          <cell r="F14360" t="str">
            <v>CATS</v>
          </cell>
          <cell r="H14360" t="str">
            <v>2022</v>
          </cell>
          <cell r="I14360" t="str">
            <v>A</v>
          </cell>
          <cell r="J14360" t="str">
            <v>cap_exp</v>
          </cell>
          <cell r="K14360" t="str">
            <v>resv_rem_cost</v>
          </cell>
          <cell r="M14360" t="str">
            <v>2015/07/1/2/A/0</v>
          </cell>
        </row>
        <row r="14361">
          <cell r="A14361" t="str">
            <v>14360</v>
          </cell>
          <cell r="B14361" t="str">
            <v>COA2022</v>
          </cell>
          <cell r="C14361" t="str">
            <v>2022 - Return on Equity Amount</v>
          </cell>
          <cell r="D14361">
            <v>2455.5776509120001</v>
          </cell>
          <cell r="F14361" t="str">
            <v>CALC</v>
          </cell>
          <cell r="H14361" t="str">
            <v>2022</v>
          </cell>
          <cell r="J14361" t="str">
            <v>cap_exp</v>
          </cell>
          <cell r="K14361" t="str">
            <v>equity_ror_amt</v>
          </cell>
          <cell r="M14361" t="str">
            <v>2015/07/1/2/A/0</v>
          </cell>
        </row>
        <row r="14362">
          <cell r="A14362" t="str">
            <v>14361</v>
          </cell>
          <cell r="B14362" t="str">
            <v>CI82022</v>
          </cell>
          <cell r="C14362" t="str">
            <v>2022 - Retirements</v>
          </cell>
          <cell r="D14362">
            <v>0</v>
          </cell>
          <cell r="F14362" t="str">
            <v>CATS</v>
          </cell>
          <cell r="H14362" t="str">
            <v>2022</v>
          </cell>
          <cell r="I14362" t="str">
            <v>A</v>
          </cell>
          <cell r="J14362" t="str">
            <v>cap_exp</v>
          </cell>
          <cell r="K14362" t="str">
            <v>ret</v>
          </cell>
          <cell r="M14362" t="str">
            <v>2015/07/1/2/A/0</v>
          </cell>
        </row>
        <row r="14363">
          <cell r="A14363" t="str">
            <v>14362</v>
          </cell>
          <cell r="B14363" t="str">
            <v>COB2022</v>
          </cell>
          <cell r="C14363" t="str">
            <v>2022 - State Tax Amount</v>
          </cell>
          <cell r="D14363">
            <v>142.917217777947</v>
          </cell>
          <cell r="F14363" t="str">
            <v>CALC</v>
          </cell>
          <cell r="H14363" t="str">
            <v>2022</v>
          </cell>
          <cell r="J14363" t="str">
            <v>cap_exp</v>
          </cell>
          <cell r="K14363" t="str">
            <v>state_tax_amt</v>
          </cell>
          <cell r="M14363" t="str">
            <v>2015/07/1/2/A/0</v>
          </cell>
        </row>
        <row r="14364">
          <cell r="A14364" t="str">
            <v>14363</v>
          </cell>
          <cell r="B14364" t="str">
            <v>COC2022</v>
          </cell>
          <cell r="C14364" t="str">
            <v>2022 - Federal Tax Amount</v>
          </cell>
          <cell r="D14364">
            <v>1399.1895446792</v>
          </cell>
          <cell r="F14364" t="str">
            <v>CALC</v>
          </cell>
          <cell r="H14364" t="str">
            <v>2022</v>
          </cell>
          <cell r="J14364" t="str">
            <v>cap_exp</v>
          </cell>
          <cell r="K14364" t="str">
            <v>fed_tax_amt</v>
          </cell>
          <cell r="M14364" t="str">
            <v>2015/07/1/2/A/0</v>
          </cell>
        </row>
        <row r="14365">
          <cell r="A14365" t="str">
            <v>14364</v>
          </cell>
          <cell r="B14365" t="str">
            <v>COE2022</v>
          </cell>
          <cell r="C14365" t="str">
            <v>2022 - Total Cap Exp Amount</v>
          </cell>
          <cell r="D14365">
            <v>33867.752348649097</v>
          </cell>
          <cell r="F14365" t="str">
            <v>CALC</v>
          </cell>
          <cell r="H14365" t="str">
            <v>2022</v>
          </cell>
          <cell r="J14365" t="str">
            <v>cap_exp</v>
          </cell>
          <cell r="K14365" t="str">
            <v>total_amt</v>
          </cell>
          <cell r="M14365" t="str">
            <v>2015/07/1/2/A/0</v>
          </cell>
        </row>
        <row r="14366">
          <cell r="A14366" t="str">
            <v>14365</v>
          </cell>
          <cell r="B14366" t="str">
            <v>CI72022</v>
          </cell>
          <cell r="C14366" t="str">
            <v>2022 - Plant Additions</v>
          </cell>
          <cell r="D14366">
            <v>0</v>
          </cell>
          <cell r="F14366" t="str">
            <v>CATS</v>
          </cell>
          <cell r="H14366" t="str">
            <v>2022</v>
          </cell>
          <cell r="I14366" t="str">
            <v>A</v>
          </cell>
          <cell r="J14366" t="str">
            <v>cap_exp</v>
          </cell>
          <cell r="K14366" t="str">
            <v>plt_add</v>
          </cell>
          <cell r="M14366" t="str">
            <v>2015/07/1/2/A/0</v>
          </cell>
        </row>
        <row r="14367">
          <cell r="A14367" t="str">
            <v>14366</v>
          </cell>
          <cell r="B14367" t="str">
            <v>CIR2022</v>
          </cell>
          <cell r="C14367" t="str">
            <v>2022 - End of Month Plant Balance</v>
          </cell>
          <cell r="D14367">
            <v>1746648.2</v>
          </cell>
          <cell r="F14367" t="str">
            <v>CALC</v>
          </cell>
          <cell r="H14367" t="str">
            <v>2022</v>
          </cell>
          <cell r="J14367" t="str">
            <v>cap_exp</v>
          </cell>
          <cell r="K14367" t="str">
            <v>end_plant_bal</v>
          </cell>
          <cell r="M14367" t="str">
            <v>2015/07/1/2/A/0</v>
          </cell>
        </row>
        <row r="14368">
          <cell r="A14368" t="str">
            <v>14367</v>
          </cell>
          <cell r="B14368" t="str">
            <v>CO22022</v>
          </cell>
          <cell r="C14368" t="str">
            <v>2022 - End of Month Net Book</v>
          </cell>
          <cell r="D14368">
            <v>596771.43999999994</v>
          </cell>
          <cell r="F14368" t="str">
            <v>CALC</v>
          </cell>
          <cell r="H14368" t="str">
            <v>2022</v>
          </cell>
          <cell r="J14368" t="str">
            <v>cap_exp</v>
          </cell>
          <cell r="K14368" t="str">
            <v>end_net_book</v>
          </cell>
          <cell r="M14368" t="str">
            <v>2015/07/1/2/A/0</v>
          </cell>
        </row>
        <row r="14369">
          <cell r="A14369" t="str">
            <v>14368</v>
          </cell>
          <cell r="B14369" t="str">
            <v>CIP2022</v>
          </cell>
          <cell r="C14369" t="str">
            <v>2022 - Beginning of Month Plant Balance</v>
          </cell>
          <cell r="D14369">
            <v>1746648.2</v>
          </cell>
          <cell r="F14369" t="str">
            <v>PRIOR_JV</v>
          </cell>
          <cell r="H14369" t="str">
            <v>2022</v>
          </cell>
          <cell r="I14369" t="str">
            <v>P</v>
          </cell>
          <cell r="J14369" t="str">
            <v>cap_exp</v>
          </cell>
          <cell r="K14369" t="str">
            <v>beg_plant_bal</v>
          </cell>
          <cell r="M14369" t="str">
            <v>2015/07/1/2/A/0</v>
          </cell>
        </row>
        <row r="14370">
          <cell r="A14370" t="str">
            <v>14369</v>
          </cell>
          <cell r="B14370" t="str">
            <v>COR2022</v>
          </cell>
          <cell r="C14370" t="str">
            <v>2022 - Total Jurisdictional Cap Exp Amount</v>
          </cell>
          <cell r="D14370">
            <v>33867.752348649097</v>
          </cell>
          <cell r="F14370" t="str">
            <v>CALC</v>
          </cell>
          <cell r="H14370" t="str">
            <v>2022</v>
          </cell>
          <cell r="J14370" t="str">
            <v>cap_exp</v>
          </cell>
          <cell r="K14370" t="str">
            <v>total_juris_amt</v>
          </cell>
          <cell r="M14370" t="str">
            <v>2015/07/1/2/A/0</v>
          </cell>
        </row>
        <row r="14371">
          <cell r="A14371" t="str">
            <v>14370</v>
          </cell>
          <cell r="B14371" t="str">
            <v>CO32022</v>
          </cell>
          <cell r="C14371" t="str">
            <v>2022 - Average Net Book</v>
          </cell>
          <cell r="D14371">
            <v>611326.84</v>
          </cell>
          <cell r="F14371" t="str">
            <v>CALC</v>
          </cell>
          <cell r="H14371" t="str">
            <v>2022</v>
          </cell>
          <cell r="J14371" t="str">
            <v>cap_exp</v>
          </cell>
          <cell r="K14371" t="str">
            <v>avg_net_book</v>
          </cell>
          <cell r="M14371" t="str">
            <v>2015/07/1/2/A/0</v>
          </cell>
        </row>
        <row r="14372">
          <cell r="A14372" t="str">
            <v>14371</v>
          </cell>
          <cell r="B14372" t="str">
            <v>CIQ2022</v>
          </cell>
          <cell r="C14372" t="str">
            <v>2022 - Beginning of Month Reserve Balance</v>
          </cell>
          <cell r="D14372">
            <v>1120765.96</v>
          </cell>
          <cell r="F14372" t="str">
            <v>PRIOR_JV</v>
          </cell>
          <cell r="H14372" t="str">
            <v>2022</v>
          </cell>
          <cell r="I14372" t="str">
            <v>P</v>
          </cell>
          <cell r="J14372" t="str">
            <v>cap_exp</v>
          </cell>
          <cell r="K14372" t="str">
            <v>beg_resv_bal</v>
          </cell>
          <cell r="M14372" t="str">
            <v>2015/07/1/2/A/0</v>
          </cell>
        </row>
        <row r="14373">
          <cell r="A14373" t="str">
            <v>14372</v>
          </cell>
          <cell r="B14373" t="str">
            <v>CO12022</v>
          </cell>
          <cell r="C14373" t="str">
            <v>2022 - Beginning of Month Net Book</v>
          </cell>
          <cell r="D14373">
            <v>625882.24</v>
          </cell>
          <cell r="F14373" t="str">
            <v>CALC</v>
          </cell>
          <cell r="H14373" t="str">
            <v>2022</v>
          </cell>
          <cell r="J14373" t="str">
            <v>cap_exp</v>
          </cell>
          <cell r="K14373" t="str">
            <v>beg_net_book</v>
          </cell>
          <cell r="M14373" t="str">
            <v>2015/07/1/2/A/0</v>
          </cell>
        </row>
        <row r="14374">
          <cell r="A14374" t="str">
            <v>14373</v>
          </cell>
          <cell r="B14374" t="str">
            <v>CO42022</v>
          </cell>
          <cell r="C14374" t="str">
            <v>2022 - Annual Equity Rate</v>
          </cell>
          <cell r="D14374">
            <v>4.8201000000000001E-2</v>
          </cell>
          <cell r="F14374" t="str">
            <v>CALC</v>
          </cell>
          <cell r="H14374" t="str">
            <v>2022</v>
          </cell>
          <cell r="J14374" t="str">
            <v>cap_exp</v>
          </cell>
          <cell r="K14374" t="str">
            <v>equity_ror</v>
          </cell>
          <cell r="M14374" t="str">
            <v>2015/07/1/2/A/0</v>
          </cell>
        </row>
        <row r="14375">
          <cell r="A14375" t="str">
            <v>14374</v>
          </cell>
          <cell r="B14375" t="str">
            <v>CO82022</v>
          </cell>
          <cell r="C14375" t="str">
            <v>2022 - Grossed State Tax Rate</v>
          </cell>
          <cell r="D14375">
            <v>5.8201058201058198E-2</v>
          </cell>
          <cell r="F14375" t="str">
            <v>CALC</v>
          </cell>
          <cell r="H14375" t="str">
            <v>2022</v>
          </cell>
          <cell r="J14375" t="str">
            <v>cap_exp</v>
          </cell>
          <cell r="K14375" t="str">
            <v>gross_state_tax_rate</v>
          </cell>
          <cell r="M14375" t="str">
            <v>2015/07/1/2/A/0</v>
          </cell>
        </row>
        <row r="14376">
          <cell r="A14376" t="str">
            <v>14375</v>
          </cell>
          <cell r="B14376" t="str">
            <v>CIS2022</v>
          </cell>
          <cell r="C14376" t="str">
            <v>2022 - End of Month Reserve Balance</v>
          </cell>
          <cell r="D14376">
            <v>1149876.76</v>
          </cell>
          <cell r="F14376" t="str">
            <v>CALC</v>
          </cell>
          <cell r="H14376" t="str">
            <v>2022</v>
          </cell>
          <cell r="J14376" t="str">
            <v>cap_exp</v>
          </cell>
          <cell r="K14376" t="str">
            <v>end_resv_bal</v>
          </cell>
          <cell r="M14376" t="str">
            <v>2015/07/1/2/A/0</v>
          </cell>
        </row>
        <row r="14377">
          <cell r="A14377" t="str">
            <v>14376</v>
          </cell>
          <cell r="B14377" t="str">
            <v>CON2022</v>
          </cell>
          <cell r="C14377" t="str">
            <v>2022 - Energy Jurisdictional Factor</v>
          </cell>
          <cell r="D14377">
            <v>1</v>
          </cell>
          <cell r="F14377" t="str">
            <v>CALC</v>
          </cell>
          <cell r="H14377" t="str">
            <v>2022</v>
          </cell>
          <cell r="J14377" t="str">
            <v>cap_exp</v>
          </cell>
          <cell r="K14377" t="str">
            <v>juris_engy_factor</v>
          </cell>
          <cell r="M14377" t="str">
            <v>2015/07/1/2/A/0</v>
          </cell>
        </row>
        <row r="14378">
          <cell r="A14378" t="str">
            <v>14377</v>
          </cell>
          <cell r="B14378" t="str">
            <v>COP2022</v>
          </cell>
          <cell r="C14378" t="str">
            <v>2022 - GCP Jurisdictional Cap Exp Amount</v>
          </cell>
          <cell r="D14378">
            <v>0</v>
          </cell>
          <cell r="F14378" t="str">
            <v>CALC</v>
          </cell>
          <cell r="H14378" t="str">
            <v>2022</v>
          </cell>
          <cell r="J14378" t="str">
            <v>cap_exp</v>
          </cell>
          <cell r="K14378" t="str">
            <v>juris_gcp_amt</v>
          </cell>
          <cell r="M14378" t="str">
            <v>2015/07/1/2/A/0</v>
          </cell>
        </row>
        <row r="14379">
          <cell r="A14379" t="str">
            <v>14378</v>
          </cell>
          <cell r="B14379" t="str">
            <v>CI12022</v>
          </cell>
          <cell r="C14379" t="str">
            <v>2022 - Depreciation Expense</v>
          </cell>
          <cell r="D14379">
            <v>29110.799999999999</v>
          </cell>
          <cell r="F14379" t="str">
            <v>CATS</v>
          </cell>
          <cell r="H14379" t="str">
            <v>2022</v>
          </cell>
          <cell r="I14379" t="str">
            <v>A</v>
          </cell>
          <cell r="J14379" t="str">
            <v>cap_exp</v>
          </cell>
          <cell r="K14379" t="str">
            <v>depr_exp</v>
          </cell>
          <cell r="M14379" t="str">
            <v>2015/07/1/2/A/0</v>
          </cell>
        </row>
        <row r="14380">
          <cell r="A14380" t="str">
            <v>14379</v>
          </cell>
          <cell r="B14380" t="str">
            <v>COK2022</v>
          </cell>
          <cell r="C14380" t="str">
            <v>2022 - Energy Allocation Cap Exp Amount</v>
          </cell>
          <cell r="D14380">
            <v>0</v>
          </cell>
          <cell r="F14380" t="str">
            <v>CALC</v>
          </cell>
          <cell r="H14380" t="str">
            <v>2022</v>
          </cell>
          <cell r="J14380" t="str">
            <v>cap_exp</v>
          </cell>
          <cell r="K14380" t="str">
            <v>alloc_engy_amt</v>
          </cell>
          <cell r="M14380" t="str">
            <v>2015/07/1/2/A/0</v>
          </cell>
        </row>
        <row r="14381">
          <cell r="A14381" t="str">
            <v>14380</v>
          </cell>
          <cell r="B14381" t="str">
            <v>UCUS.00000040.31.01.01</v>
          </cell>
          <cell r="C14381" t="str">
            <v>CA-INSPECTOR-RES-SOLR-WTR-HT-LOW-INC2</v>
          </cell>
          <cell r="D14381">
            <v>0</v>
          </cell>
          <cell r="E14381" t="str">
            <v>UCUS.00000040.31.01.01</v>
          </cell>
          <cell r="F14381" t="str">
            <v>SAP</v>
          </cell>
          <cell r="G14381" t="str">
            <v>ZZ</v>
          </cell>
          <cell r="H14381" t="str">
            <v>195</v>
          </cell>
          <cell r="M14381" t="str">
            <v>2015/07/1/2/A/0</v>
          </cell>
        </row>
        <row r="14382">
          <cell r="A14382" t="str">
            <v>14381</v>
          </cell>
          <cell r="B14382" t="str">
            <v>UCUS.00000043.12.01.01</v>
          </cell>
          <cell r="C14382" t="str">
            <v>FO_RM_NORTH_RES_LOADCONTRL_SALES2</v>
          </cell>
          <cell r="D14382">
            <v>0</v>
          </cell>
          <cell r="E14382" t="str">
            <v>UCUS.00000043.12.01.01</v>
          </cell>
          <cell r="F14382" t="str">
            <v>SAP</v>
          </cell>
          <cell r="G14382" t="str">
            <v>ZZ</v>
          </cell>
          <cell r="H14382" t="str">
            <v>110</v>
          </cell>
          <cell r="M14382" t="str">
            <v>2015/07/1/2/A/0</v>
          </cell>
        </row>
        <row r="14383">
          <cell r="A14383" t="str">
            <v>14382</v>
          </cell>
          <cell r="B14383" t="str">
            <v>UIMS.00000244.02.01.01</v>
          </cell>
          <cell r="C14383" t="str">
            <v>DSM DSMS Mandated - FERC ECCR</v>
          </cell>
          <cell r="D14383">
            <v>37885.800000000003</v>
          </cell>
          <cell r="E14383" t="str">
            <v>UIMS.00000244.02.01.01</v>
          </cell>
          <cell r="F14383" t="str">
            <v>SAP</v>
          </cell>
          <cell r="G14383" t="str">
            <v>CM</v>
          </cell>
          <cell r="H14383" t="str">
            <v>101</v>
          </cell>
          <cell r="M14383" t="str">
            <v>2015/07/1/2/A/0</v>
          </cell>
        </row>
        <row r="14384">
          <cell r="A14384" t="str">
            <v>14383</v>
          </cell>
          <cell r="B14384" t="str">
            <v>UIMS.00000241.02.01.01</v>
          </cell>
          <cell r="C14384" t="str">
            <v>DSM DSMS Web Vouchering - FERC ECCR</v>
          </cell>
          <cell r="D14384">
            <v>0</v>
          </cell>
          <cell r="E14384" t="str">
            <v>UIMS.00000241.02.01.01</v>
          </cell>
          <cell r="F14384" t="str">
            <v>SAP</v>
          </cell>
          <cell r="G14384" t="str">
            <v>ZZ</v>
          </cell>
          <cell r="H14384" t="str">
            <v>101</v>
          </cell>
          <cell r="M14384" t="str">
            <v>2015/07/1/2/A/0</v>
          </cell>
        </row>
        <row r="14385">
          <cell r="A14385" t="str">
            <v>14384</v>
          </cell>
          <cell r="B14385" t="str">
            <v>UCUS.00000040.32.01.01</v>
          </cell>
          <cell r="C14385" t="str">
            <v>CA-INSPECTOR-BUS-SOLR-WTR-HT2</v>
          </cell>
          <cell r="D14385">
            <v>0</v>
          </cell>
          <cell r="E14385" t="str">
            <v>UCUS.00000040.32.01.01</v>
          </cell>
          <cell r="F14385" t="str">
            <v>SAP</v>
          </cell>
          <cell r="G14385" t="str">
            <v>ZZ</v>
          </cell>
          <cell r="H14385" t="str">
            <v>196</v>
          </cell>
          <cell r="M14385" t="str">
            <v>2015/07/1/2/A/0</v>
          </cell>
        </row>
        <row r="14386">
          <cell r="A14386" t="str">
            <v>14385</v>
          </cell>
          <cell r="B14386" t="str">
            <v>UCUS.00000157.02.01.01</v>
          </cell>
          <cell r="C14386" t="str">
            <v>CA-MGT-ECCR-ADMIN-MGMT 907A</v>
          </cell>
          <cell r="D14386">
            <v>17292.23</v>
          </cell>
          <cell r="E14386" t="str">
            <v>UCUS.00000157.02.01.01</v>
          </cell>
          <cell r="F14386" t="str">
            <v>SAP</v>
          </cell>
          <cell r="G14386" t="str">
            <v>CM</v>
          </cell>
          <cell r="H14386" t="str">
            <v>101</v>
          </cell>
          <cell r="M14386" t="str">
            <v>2015/07/1/2/A/0</v>
          </cell>
        </row>
        <row r="14387">
          <cell r="A14387" t="str">
            <v>14386</v>
          </cell>
          <cell r="B14387" t="str">
            <v>UCUS.00000056.14.01.01</v>
          </cell>
          <cell r="C14387" t="str">
            <v>CUST-TECH-SUPP-RES-PHOTOVOLTAICS2</v>
          </cell>
          <cell r="D14387">
            <v>0</v>
          </cell>
          <cell r="E14387" t="str">
            <v>UCUS.00000056.14.01.01</v>
          </cell>
          <cell r="F14387" t="str">
            <v>SAP</v>
          </cell>
          <cell r="G14387" t="str">
            <v>ZZ</v>
          </cell>
          <cell r="H14387" t="str">
            <v>197</v>
          </cell>
          <cell r="M14387" t="str">
            <v>2015/07/1/2/A/0</v>
          </cell>
        </row>
        <row r="14388">
          <cell r="A14388" t="str">
            <v>14387</v>
          </cell>
          <cell r="B14388" t="str">
            <v>UCUS.00000037.12.01.01</v>
          </cell>
          <cell r="C14388" t="str">
            <v>FO_RM_BROWARD_RES_LOADCONTRL_SALES2</v>
          </cell>
          <cell r="D14388">
            <v>0</v>
          </cell>
          <cell r="E14388" t="str">
            <v>UCUS.00000037.12.01.01</v>
          </cell>
          <cell r="F14388" t="str">
            <v>SAP</v>
          </cell>
          <cell r="G14388" t="str">
            <v>ZZ</v>
          </cell>
          <cell r="H14388" t="str">
            <v>110</v>
          </cell>
          <cell r="M14388" t="str">
            <v>2015/07/1/2/A/0</v>
          </cell>
        </row>
        <row r="14389">
          <cell r="A14389" t="str">
            <v>14388</v>
          </cell>
          <cell r="B14389" t="str">
            <v>UCUS.00000041.12.01.01</v>
          </cell>
          <cell r="C14389" t="str">
            <v>FO_RM_DADE_RES_LOADCONTRL_SALES2</v>
          </cell>
          <cell r="D14389">
            <v>0</v>
          </cell>
          <cell r="E14389" t="str">
            <v>UCUS.00000041.12.01.01</v>
          </cell>
          <cell r="F14389" t="str">
            <v>SAP</v>
          </cell>
          <cell r="G14389" t="str">
            <v>ZZ</v>
          </cell>
          <cell r="H14389" t="str">
            <v>110</v>
          </cell>
          <cell r="M14389" t="str">
            <v>2015/07/1/2/A/0</v>
          </cell>
        </row>
        <row r="14390">
          <cell r="A14390" t="str">
            <v>14389</v>
          </cell>
          <cell r="B14390" t="str">
            <v>UCUS.00000042.12.01.01</v>
          </cell>
          <cell r="C14390" t="str">
            <v>FO_RM_EAST_RES_LOADCONTRL_SALES2</v>
          </cell>
          <cell r="D14390">
            <v>0</v>
          </cell>
          <cell r="E14390" t="str">
            <v>UCUS.00000042.12.01.01</v>
          </cell>
          <cell r="F14390" t="str">
            <v>SAP</v>
          </cell>
          <cell r="G14390" t="str">
            <v>ZZ</v>
          </cell>
          <cell r="H14390" t="str">
            <v>110</v>
          </cell>
          <cell r="M14390" t="str">
            <v>2015/07/1/2/A/0</v>
          </cell>
        </row>
        <row r="14391">
          <cell r="A14391" t="str">
            <v>14390</v>
          </cell>
          <cell r="B14391" t="str">
            <v>UCUS.00000039.25.01.01</v>
          </cell>
          <cell r="C14391" t="str">
            <v>RES-CNTR-SALES-RES-SOLR-WTR-HT-LOW-INC2</v>
          </cell>
          <cell r="D14391">
            <v>0</v>
          </cell>
          <cell r="E14391" t="str">
            <v>UCUS.00000039.25.01.01</v>
          </cell>
          <cell r="F14391" t="str">
            <v>SAP</v>
          </cell>
          <cell r="G14391" t="str">
            <v>ZZ</v>
          </cell>
          <cell r="H14391" t="str">
            <v>195</v>
          </cell>
          <cell r="M14391" t="str">
            <v>2015/07/1/2/A/0</v>
          </cell>
        </row>
        <row r="14392">
          <cell r="A14392" t="str">
            <v>14391</v>
          </cell>
          <cell r="B14392" t="str">
            <v>UCUS.00000038.16.01.01</v>
          </cell>
          <cell r="C14392" t="str">
            <v>CA-BUILDSMART-BUS-PHOTOVOLTAIC-SCHL2</v>
          </cell>
          <cell r="D14392">
            <v>9852.7999999999993</v>
          </cell>
          <cell r="E14392" t="str">
            <v>UCUS.00000038.16.01.01</v>
          </cell>
          <cell r="F14392" t="str">
            <v>SAP</v>
          </cell>
          <cell r="G14392" t="str">
            <v>CM</v>
          </cell>
          <cell r="H14392" t="str">
            <v>199</v>
          </cell>
          <cell r="M14392" t="str">
            <v>2015/07/1/2/A/0</v>
          </cell>
        </row>
        <row r="14393">
          <cell r="A14393" t="str">
            <v>14392</v>
          </cell>
          <cell r="B14393" t="str">
            <v>UIMS.00000009.02.02.01</v>
          </cell>
          <cell r="C14393" t="str">
            <v>Change Management - FERC ECCR</v>
          </cell>
          <cell r="D14393">
            <v>1009.45</v>
          </cell>
          <cell r="E14393" t="str">
            <v>UIMS.00000009.02.02.01</v>
          </cell>
          <cell r="F14393" t="str">
            <v>SAP</v>
          </cell>
          <cell r="G14393" t="str">
            <v>CM</v>
          </cell>
          <cell r="H14393" t="str">
            <v>101</v>
          </cell>
          <cell r="M14393" t="str">
            <v>2015/07/1/2/A/0</v>
          </cell>
        </row>
        <row r="14394">
          <cell r="A14394" t="str">
            <v>14393</v>
          </cell>
          <cell r="B14394" t="str">
            <v>UIMS.00000317.02.02.01</v>
          </cell>
          <cell r="C14394" t="str">
            <v>SAMS Replacement - O&amp;M ECCR</v>
          </cell>
          <cell r="D14394">
            <v>0</v>
          </cell>
          <cell r="E14394" t="str">
            <v>UIMS.00000317.02.02.01</v>
          </cell>
          <cell r="F14394" t="str">
            <v>SAP</v>
          </cell>
          <cell r="G14394" t="str">
            <v>ZZ</v>
          </cell>
          <cell r="H14394" t="str">
            <v>101</v>
          </cell>
          <cell r="M14394" t="str">
            <v>2015/07/1/2/A/0</v>
          </cell>
        </row>
        <row r="14395">
          <cell r="A14395" t="str">
            <v>14394</v>
          </cell>
          <cell r="B14395" t="str">
            <v>UCUS.00000079.02.01.01</v>
          </cell>
          <cell r="C14395" t="str">
            <v>ACCOUNT SPECIALIST- ECCR MGMT 907A</v>
          </cell>
          <cell r="D14395">
            <v>0</v>
          </cell>
          <cell r="E14395" t="str">
            <v>UCUS.00000079.02.01.01</v>
          </cell>
          <cell r="F14395" t="str">
            <v>SAP</v>
          </cell>
          <cell r="G14395" t="str">
            <v>ZZ</v>
          </cell>
          <cell r="H14395" t="str">
            <v>101</v>
          </cell>
          <cell r="M14395" t="str">
            <v>2015/07/1/2/A/0</v>
          </cell>
        </row>
        <row r="14396">
          <cell r="A14396" t="str">
            <v>14395</v>
          </cell>
          <cell r="B14396" t="str">
            <v>UCUS.00000156.26.01.01</v>
          </cell>
          <cell r="C14396" t="str">
            <v>FO_CA_CNT_BUS_BUS_BUS_CUSTOM_INC2</v>
          </cell>
          <cell r="D14396">
            <v>1247.6400000000001</v>
          </cell>
          <cell r="E14396" t="str">
            <v>UCUS.00000156.26.01.01</v>
          </cell>
          <cell r="F14396" t="str">
            <v>SAP</v>
          </cell>
          <cell r="G14396" t="str">
            <v>CM</v>
          </cell>
          <cell r="H14396" t="str">
            <v>96</v>
          </cell>
          <cell r="M14396" t="str">
            <v>2015/07/1/2/A/0</v>
          </cell>
        </row>
        <row r="14397">
          <cell r="A14397" t="str">
            <v>14396</v>
          </cell>
          <cell r="B14397" t="str">
            <v>UCUS.00000106.06.01.01</v>
          </cell>
          <cell r="C14397" t="str">
            <v>Thermostat Pilot - ECCR 907A</v>
          </cell>
          <cell r="D14397">
            <v>0</v>
          </cell>
          <cell r="E14397" t="str">
            <v>UCUS.00000106.06.01.01</v>
          </cell>
          <cell r="F14397" t="str">
            <v>SAP</v>
          </cell>
          <cell r="G14397" t="str">
            <v>ZZ</v>
          </cell>
          <cell r="H14397" t="str">
            <v>102</v>
          </cell>
          <cell r="M14397" t="str">
            <v>2015/07/1/2/A/0</v>
          </cell>
        </row>
        <row r="14398">
          <cell r="A14398" t="str">
            <v>14397</v>
          </cell>
          <cell r="B14398" t="str">
            <v>UCUS.00000038.07.01.01</v>
          </cell>
          <cell r="C14398" t="str">
            <v>RES-BUILDSMART-DUCT-MAINTENANCE 908A</v>
          </cell>
          <cell r="D14398">
            <v>0</v>
          </cell>
          <cell r="E14398" t="str">
            <v>UCUS.00000038.07.01.01</v>
          </cell>
          <cell r="F14398" t="str">
            <v>SAP</v>
          </cell>
          <cell r="G14398" t="str">
            <v>ZZ</v>
          </cell>
          <cell r="H14398" t="str">
            <v>103</v>
          </cell>
          <cell r="M14398" t="str">
            <v>2015/07/1/2/A/0</v>
          </cell>
        </row>
        <row r="14399">
          <cell r="A14399" t="str">
            <v>14398</v>
          </cell>
          <cell r="B14399" t="str">
            <v>CI92023</v>
          </cell>
          <cell r="C14399" t="str">
            <v>2023 - Plant Trans and Adjs</v>
          </cell>
          <cell r="D14399">
            <v>0</v>
          </cell>
          <cell r="F14399" t="str">
            <v>CATS</v>
          </cell>
          <cell r="H14399" t="str">
            <v>2023</v>
          </cell>
          <cell r="I14399" t="str">
            <v>A</v>
          </cell>
          <cell r="J14399" t="str">
            <v>cap_exp</v>
          </cell>
          <cell r="K14399" t="str">
            <v>plt_tradjs</v>
          </cell>
          <cell r="M14399" t="str">
            <v>2015/07/1/2/A/0</v>
          </cell>
        </row>
        <row r="14400">
          <cell r="A14400" t="str">
            <v>14399</v>
          </cell>
          <cell r="B14400" t="str">
            <v>CI72023</v>
          </cell>
          <cell r="C14400" t="str">
            <v>2023 - Plant Additions</v>
          </cell>
          <cell r="D14400">
            <v>0</v>
          </cell>
          <cell r="F14400" t="str">
            <v>CATS</v>
          </cell>
          <cell r="H14400" t="str">
            <v>2023</v>
          </cell>
          <cell r="I14400" t="str">
            <v>A</v>
          </cell>
          <cell r="J14400" t="str">
            <v>cap_exp</v>
          </cell>
          <cell r="K14400" t="str">
            <v>plt_add</v>
          </cell>
          <cell r="M14400" t="str">
            <v>2015/07/1/2/A/0</v>
          </cell>
        </row>
        <row r="14401">
          <cell r="A14401" t="str">
            <v>14400</v>
          </cell>
          <cell r="B14401" t="str">
            <v>CIN2023</v>
          </cell>
          <cell r="C14401" t="str">
            <v>2023 - Beginning of Month CWIP Balance</v>
          </cell>
          <cell r="D14401">
            <v>0</v>
          </cell>
          <cell r="F14401" t="str">
            <v>PRIOR_JV</v>
          </cell>
          <cell r="H14401" t="str">
            <v>2023</v>
          </cell>
          <cell r="I14401" t="str">
            <v>P</v>
          </cell>
          <cell r="J14401" t="str">
            <v>cap_exp</v>
          </cell>
          <cell r="K14401" t="str">
            <v>beg_cwip_bal</v>
          </cell>
          <cell r="M14401" t="str">
            <v>2015/07/1/2/A/0</v>
          </cell>
        </row>
        <row r="14402">
          <cell r="A14402" t="str">
            <v>14401</v>
          </cell>
          <cell r="B14402" t="str">
            <v>CI52023</v>
          </cell>
          <cell r="C14402" t="str">
            <v>2023 - End of Month CWIP Balance</v>
          </cell>
          <cell r="D14402">
            <v>0</v>
          </cell>
          <cell r="F14402" t="str">
            <v>CALC</v>
          </cell>
          <cell r="H14402" t="str">
            <v>2023</v>
          </cell>
          <cell r="J14402" t="str">
            <v>cap_exp</v>
          </cell>
          <cell r="K14402" t="str">
            <v>end_cwip_bal</v>
          </cell>
          <cell r="M14402" t="str">
            <v>2015/07/1/2/A/0</v>
          </cell>
        </row>
        <row r="14403">
          <cell r="A14403" t="str">
            <v>14402</v>
          </cell>
          <cell r="B14403" t="str">
            <v>CI82023</v>
          </cell>
          <cell r="C14403" t="str">
            <v>2023 - Retirements</v>
          </cell>
          <cell r="D14403">
            <v>0</v>
          </cell>
          <cell r="F14403" t="str">
            <v>CATS</v>
          </cell>
          <cell r="H14403" t="str">
            <v>2023</v>
          </cell>
          <cell r="I14403" t="str">
            <v>A</v>
          </cell>
          <cell r="J14403" t="str">
            <v>cap_exp</v>
          </cell>
          <cell r="K14403" t="str">
            <v>ret</v>
          </cell>
          <cell r="M14403" t="str">
            <v>2015/07/1/2/A/0</v>
          </cell>
        </row>
        <row r="14404">
          <cell r="A14404" t="str">
            <v>14403</v>
          </cell>
          <cell r="B14404" t="str">
            <v>CIC2023</v>
          </cell>
          <cell r="C14404" t="str">
            <v>2023 - Reserve Trans and Adjs</v>
          </cell>
          <cell r="D14404">
            <v>0</v>
          </cell>
          <cell r="F14404" t="str">
            <v>CATS</v>
          </cell>
          <cell r="H14404" t="str">
            <v>2023</v>
          </cell>
          <cell r="I14404" t="str">
            <v>A</v>
          </cell>
          <cell r="J14404" t="str">
            <v>cap_exp</v>
          </cell>
          <cell r="K14404" t="str">
            <v>resv_tradjs</v>
          </cell>
          <cell r="M14404" t="str">
            <v>2015/07/1/2/A/0</v>
          </cell>
        </row>
        <row r="14405">
          <cell r="A14405" t="str">
            <v>14404</v>
          </cell>
          <cell r="B14405" t="str">
            <v>CO32023</v>
          </cell>
          <cell r="C14405" t="str">
            <v>2023 - Average Net Book</v>
          </cell>
          <cell r="D14405">
            <v>5501915</v>
          </cell>
          <cell r="F14405" t="str">
            <v>CALC</v>
          </cell>
          <cell r="H14405" t="str">
            <v>2023</v>
          </cell>
          <cell r="J14405" t="str">
            <v>cap_exp</v>
          </cell>
          <cell r="K14405" t="str">
            <v>avg_net_book</v>
          </cell>
          <cell r="M14405" t="str">
            <v>2015/07/1/2/A/0</v>
          </cell>
        </row>
        <row r="14406">
          <cell r="A14406" t="str">
            <v>14405</v>
          </cell>
          <cell r="B14406" t="str">
            <v>COP2023</v>
          </cell>
          <cell r="C14406" t="str">
            <v>2023 - GCP Jurisdictional Cap Exp Amount</v>
          </cell>
          <cell r="D14406">
            <v>0</v>
          </cell>
          <cell r="F14406" t="str">
            <v>CALC</v>
          </cell>
          <cell r="H14406" t="str">
            <v>2023</v>
          </cell>
          <cell r="J14406" t="str">
            <v>cap_exp</v>
          </cell>
          <cell r="K14406" t="str">
            <v>juris_gcp_amt</v>
          </cell>
          <cell r="M14406" t="str">
            <v>2015/07/1/2/A/0</v>
          </cell>
        </row>
        <row r="14407">
          <cell r="A14407" t="str">
            <v>14406</v>
          </cell>
          <cell r="B14407" t="str">
            <v>COO2023</v>
          </cell>
          <cell r="C14407" t="str">
            <v>2023 - CP Jurisdictional Cap Exp Amount</v>
          </cell>
          <cell r="D14407">
            <v>162454.924465002</v>
          </cell>
          <cell r="F14407" t="str">
            <v>CALC</v>
          </cell>
          <cell r="H14407" t="str">
            <v>2023</v>
          </cell>
          <cell r="J14407" t="str">
            <v>cap_exp</v>
          </cell>
          <cell r="K14407" t="str">
            <v>juris_cp_amt</v>
          </cell>
          <cell r="M14407" t="str">
            <v>2015/07/1/2/A/0</v>
          </cell>
        </row>
        <row r="14408">
          <cell r="A14408" t="str">
            <v>14407</v>
          </cell>
          <cell r="B14408" t="str">
            <v>COG2023</v>
          </cell>
          <cell r="C14408" t="str">
            <v>2023 - GCP Allocation Factor</v>
          </cell>
          <cell r="D14408">
            <v>0</v>
          </cell>
          <cell r="F14408" t="str">
            <v>CALC</v>
          </cell>
          <cell r="H14408" t="str">
            <v>2023</v>
          </cell>
          <cell r="J14408" t="str">
            <v>cap_exp</v>
          </cell>
          <cell r="K14408" t="str">
            <v>alloc_gcp</v>
          </cell>
          <cell r="M14408" t="str">
            <v>2015/07/1/2/A/0</v>
          </cell>
        </row>
        <row r="14409">
          <cell r="A14409" t="str">
            <v>14408</v>
          </cell>
          <cell r="B14409" t="str">
            <v>COJ2023</v>
          </cell>
          <cell r="C14409" t="str">
            <v>2023 - GCP Allocation Cap Exp Amount</v>
          </cell>
          <cell r="D14409">
            <v>0</v>
          </cell>
          <cell r="F14409" t="str">
            <v>CALC</v>
          </cell>
          <cell r="H14409" t="str">
            <v>2023</v>
          </cell>
          <cell r="J14409" t="str">
            <v>cap_exp</v>
          </cell>
          <cell r="K14409" t="str">
            <v>alloc_gcp_amt</v>
          </cell>
          <cell r="M14409" t="str">
            <v>2015/07/1/2/A/0</v>
          </cell>
        </row>
        <row r="14410">
          <cell r="A14410" t="str">
            <v>14409</v>
          </cell>
          <cell r="B14410" t="str">
            <v>COB2023</v>
          </cell>
          <cell r="C14410" t="str">
            <v>2023 - State Tax Amount</v>
          </cell>
          <cell r="D14410">
            <v>1286.2487507513199</v>
          </cell>
          <cell r="F14410" t="str">
            <v>CALC</v>
          </cell>
          <cell r="H14410" t="str">
            <v>2023</v>
          </cell>
          <cell r="J14410" t="str">
            <v>cap_exp</v>
          </cell>
          <cell r="K14410" t="str">
            <v>state_tax_amt</v>
          </cell>
          <cell r="M14410" t="str">
            <v>2015/07/1/2/A/0</v>
          </cell>
        </row>
        <row r="14411">
          <cell r="A14411" t="str">
            <v>14410</v>
          </cell>
          <cell r="B14411" t="str">
            <v>CIS2023</v>
          </cell>
          <cell r="C14411" t="str">
            <v>2023 - End of Month Reserve Balance</v>
          </cell>
          <cell r="D14411">
            <v>1736460.04</v>
          </cell>
          <cell r="F14411" t="str">
            <v>CALC</v>
          </cell>
          <cell r="H14411" t="str">
            <v>2023</v>
          </cell>
          <cell r="J14411" t="str">
            <v>cap_exp</v>
          </cell>
          <cell r="K14411" t="str">
            <v>end_resv_bal</v>
          </cell>
          <cell r="M14411" t="str">
            <v>2015/07/1/2/A/0</v>
          </cell>
        </row>
        <row r="14412">
          <cell r="A14412" t="str">
            <v>14411</v>
          </cell>
          <cell r="B14412" t="str">
            <v>CIA2023</v>
          </cell>
          <cell r="C14412" t="str">
            <v>2023 - Reserve Removal Cost</v>
          </cell>
          <cell r="D14412">
            <v>0</v>
          </cell>
          <cell r="F14412" t="str">
            <v>CATS</v>
          </cell>
          <cell r="H14412" t="str">
            <v>2023</v>
          </cell>
          <cell r="I14412" t="str">
            <v>A</v>
          </cell>
          <cell r="J14412" t="str">
            <v>cap_exp</v>
          </cell>
          <cell r="K14412" t="str">
            <v>resv_rem_cost</v>
          </cell>
          <cell r="M14412" t="str">
            <v>2015/07/1/2/A/0</v>
          </cell>
        </row>
        <row r="14413">
          <cell r="A14413" t="str">
            <v>14412</v>
          </cell>
          <cell r="B14413" t="str">
            <v>CO22023</v>
          </cell>
          <cell r="C14413" t="str">
            <v>2023 - End of Month Net Book</v>
          </cell>
          <cell r="D14413">
            <v>5442093.7199999997</v>
          </cell>
          <cell r="F14413" t="str">
            <v>CALC</v>
          </cell>
          <cell r="H14413" t="str">
            <v>2023</v>
          </cell>
          <cell r="J14413" t="str">
            <v>cap_exp</v>
          </cell>
          <cell r="K14413" t="str">
            <v>end_net_book</v>
          </cell>
          <cell r="M14413" t="str">
            <v>2015/07/1/2/A/0</v>
          </cell>
        </row>
        <row r="14414">
          <cell r="A14414" t="str">
            <v>14413</v>
          </cell>
          <cell r="B14414" t="str">
            <v>COK2023</v>
          </cell>
          <cell r="C14414" t="str">
            <v>2023 - Energy Allocation Cap Exp Amount</v>
          </cell>
          <cell r="D14414">
            <v>0</v>
          </cell>
          <cell r="F14414" t="str">
            <v>CALC</v>
          </cell>
          <cell r="H14414" t="str">
            <v>2023</v>
          </cell>
          <cell r="J14414" t="str">
            <v>cap_exp</v>
          </cell>
          <cell r="K14414" t="str">
            <v>alloc_engy_amt</v>
          </cell>
          <cell r="M14414" t="str">
            <v>2015/07/1/2/A/0</v>
          </cell>
        </row>
        <row r="14415">
          <cell r="A14415" t="str">
            <v>14414</v>
          </cell>
          <cell r="B14415" t="str">
            <v>CO82023</v>
          </cell>
          <cell r="C14415" t="str">
            <v>2023 - Grossed State Tax Rate</v>
          </cell>
          <cell r="D14415">
            <v>5.8201058201058198E-2</v>
          </cell>
          <cell r="F14415" t="str">
            <v>CALC</v>
          </cell>
          <cell r="H14415" t="str">
            <v>2023</v>
          </cell>
          <cell r="J14415" t="str">
            <v>cap_exp</v>
          </cell>
          <cell r="K14415" t="str">
            <v>gross_state_tax_rate</v>
          </cell>
          <cell r="M14415" t="str">
            <v>2015/07/1/2/A/0</v>
          </cell>
        </row>
        <row r="14416">
          <cell r="A14416" t="str">
            <v>14415</v>
          </cell>
          <cell r="B14416" t="str">
            <v>CIQ2023</v>
          </cell>
          <cell r="C14416" t="str">
            <v>2023 - Beginning of Month Reserve Balance</v>
          </cell>
          <cell r="D14416">
            <v>1616817.48</v>
          </cell>
          <cell r="F14416" t="str">
            <v>PRIOR_JV</v>
          </cell>
          <cell r="H14416" t="str">
            <v>2023</v>
          </cell>
          <cell r="I14416" t="str">
            <v>P</v>
          </cell>
          <cell r="J14416" t="str">
            <v>cap_exp</v>
          </cell>
          <cell r="K14416" t="str">
            <v>beg_resv_bal</v>
          </cell>
          <cell r="M14416" t="str">
            <v>2015/07/1/2/A/0</v>
          </cell>
        </row>
        <row r="14417">
          <cell r="A14417" t="str">
            <v>14416</v>
          </cell>
          <cell r="B14417" t="str">
            <v>CO42023</v>
          </cell>
          <cell r="C14417" t="str">
            <v>2023 - Annual Equity Rate</v>
          </cell>
          <cell r="D14417">
            <v>4.8201000000000001E-2</v>
          </cell>
          <cell r="F14417" t="str">
            <v>CALC</v>
          </cell>
          <cell r="H14417" t="str">
            <v>2023</v>
          </cell>
          <cell r="J14417" t="str">
            <v>cap_exp</v>
          </cell>
          <cell r="K14417" t="str">
            <v>equity_ror</v>
          </cell>
          <cell r="M14417" t="str">
            <v>2015/07/1/2/A/0</v>
          </cell>
        </row>
        <row r="14418">
          <cell r="A14418" t="str">
            <v>14417</v>
          </cell>
          <cell r="B14418" t="str">
            <v>CIB2023</v>
          </cell>
          <cell r="C14418" t="str">
            <v>2023 - Reserve Salvage</v>
          </cell>
          <cell r="D14418">
            <v>0</v>
          </cell>
          <cell r="F14418" t="str">
            <v>CATS</v>
          </cell>
          <cell r="H14418" t="str">
            <v>2023</v>
          </cell>
          <cell r="I14418" t="str">
            <v>A</v>
          </cell>
          <cell r="J14418" t="str">
            <v>cap_exp</v>
          </cell>
          <cell r="K14418" t="str">
            <v>resv_salv</v>
          </cell>
          <cell r="M14418" t="str">
            <v>2015/07/1/2/A/0</v>
          </cell>
        </row>
        <row r="14419">
          <cell r="A14419" t="str">
            <v>14418</v>
          </cell>
          <cell r="B14419" t="str">
            <v>CO72023</v>
          </cell>
          <cell r="C14419" t="str">
            <v>2023 - Federal Tax Rate</v>
          </cell>
          <cell r="D14419">
            <v>0.35</v>
          </cell>
          <cell r="F14419" t="str">
            <v>CALC</v>
          </cell>
          <cell r="H14419" t="str">
            <v>2023</v>
          </cell>
          <cell r="J14419" t="str">
            <v>cap_exp</v>
          </cell>
          <cell r="K14419" t="str">
            <v>fed_tax_rate</v>
          </cell>
          <cell r="M14419" t="str">
            <v>2015/07/1/2/A/0</v>
          </cell>
        </row>
        <row r="14420">
          <cell r="A14420" t="str">
            <v>14419</v>
          </cell>
          <cell r="B14420" t="str">
            <v>CI12023</v>
          </cell>
          <cell r="C14420" t="str">
            <v>2023 - Depreciation Expense</v>
          </cell>
          <cell r="D14420">
            <v>119642.56</v>
          </cell>
          <cell r="F14420" t="str">
            <v>CATS</v>
          </cell>
          <cell r="H14420" t="str">
            <v>2023</v>
          </cell>
          <cell r="I14420" t="str">
            <v>A</v>
          </cell>
          <cell r="J14420" t="str">
            <v>cap_exp</v>
          </cell>
          <cell r="K14420" t="str">
            <v>depr_exp</v>
          </cell>
          <cell r="M14420" t="str">
            <v>2015/07/1/2/A/0</v>
          </cell>
        </row>
        <row r="14421">
          <cell r="A14421" t="str">
            <v>14420</v>
          </cell>
          <cell r="B14421" t="str">
            <v>COR2023</v>
          </cell>
          <cell r="C14421" t="str">
            <v>2023 - Total Jurisdictional Cap Exp Amount</v>
          </cell>
          <cell r="D14421">
            <v>162454.924465002</v>
          </cell>
          <cell r="F14421" t="str">
            <v>CALC</v>
          </cell>
          <cell r="H14421" t="str">
            <v>2023</v>
          </cell>
          <cell r="J14421" t="str">
            <v>cap_exp</v>
          </cell>
          <cell r="K14421" t="str">
            <v>total_juris_amt</v>
          </cell>
          <cell r="M14421" t="str">
            <v>2015/07/1/2/A/0</v>
          </cell>
        </row>
        <row r="14422">
          <cell r="A14422" t="str">
            <v>14421</v>
          </cell>
          <cell r="B14422" t="str">
            <v>COA2023</v>
          </cell>
          <cell r="C14422" t="str">
            <v>2023 - Return on Equity Amount</v>
          </cell>
          <cell r="D14422">
            <v>22100.092172000001</v>
          </cell>
          <cell r="F14422" t="str">
            <v>CALC</v>
          </cell>
          <cell r="H14422" t="str">
            <v>2023</v>
          </cell>
          <cell r="J14422" t="str">
            <v>cap_exp</v>
          </cell>
          <cell r="K14422" t="str">
            <v>equity_ror_amt</v>
          </cell>
          <cell r="M14422" t="str">
            <v>2015/07/1/2/A/0</v>
          </cell>
        </row>
        <row r="14423">
          <cell r="A14423" t="str">
            <v>14422</v>
          </cell>
          <cell r="B14423" t="str">
            <v>COH2023</v>
          </cell>
          <cell r="C14423" t="str">
            <v>2023 - Energy Allocation Factor</v>
          </cell>
          <cell r="D14423">
            <v>0</v>
          </cell>
          <cell r="F14423" t="str">
            <v>CALC</v>
          </cell>
          <cell r="H14423" t="str">
            <v>2023</v>
          </cell>
          <cell r="J14423" t="str">
            <v>cap_exp</v>
          </cell>
          <cell r="K14423" t="str">
            <v>alloc_engy</v>
          </cell>
          <cell r="M14423" t="str">
            <v>2015/07/1/2/A/0</v>
          </cell>
        </row>
        <row r="14424">
          <cell r="A14424" t="str">
            <v>14423</v>
          </cell>
          <cell r="B14424" t="str">
            <v>COI2023</v>
          </cell>
          <cell r="C14424" t="str">
            <v>2023 - CP Allocation Cap Exp Amount</v>
          </cell>
          <cell r="D14424">
            <v>162454.924465002</v>
          </cell>
          <cell r="F14424" t="str">
            <v>CALC</v>
          </cell>
          <cell r="H14424" t="str">
            <v>2023</v>
          </cell>
          <cell r="J14424" t="str">
            <v>cap_exp</v>
          </cell>
          <cell r="K14424" t="str">
            <v>alloc_cp_amt</v>
          </cell>
          <cell r="M14424" t="str">
            <v>2015/07/1/2/A/0</v>
          </cell>
        </row>
        <row r="14425">
          <cell r="A14425" t="str">
            <v>14424</v>
          </cell>
          <cell r="B14425" t="str">
            <v>COC2023</v>
          </cell>
          <cell r="C14425" t="str">
            <v>2023 - Federal Tax Amount</v>
          </cell>
          <cell r="D14425">
            <v>12592.645112250701</v>
          </cell>
          <cell r="F14425" t="str">
            <v>CALC</v>
          </cell>
          <cell r="H14425" t="str">
            <v>2023</v>
          </cell>
          <cell r="J14425" t="str">
            <v>cap_exp</v>
          </cell>
          <cell r="K14425" t="str">
            <v>fed_tax_amt</v>
          </cell>
          <cell r="M14425" t="str">
            <v>2015/07/1/2/A/0</v>
          </cell>
        </row>
        <row r="14426">
          <cell r="A14426" t="str">
            <v>14425</v>
          </cell>
          <cell r="B14426" t="str">
            <v>COF2023</v>
          </cell>
          <cell r="C14426" t="str">
            <v>2023 - CP Allocation Factor</v>
          </cell>
          <cell r="D14426">
            <v>1</v>
          </cell>
          <cell r="F14426" t="str">
            <v>CALC</v>
          </cell>
          <cell r="H14426" t="str">
            <v>2023</v>
          </cell>
          <cell r="J14426" t="str">
            <v>cap_exp</v>
          </cell>
          <cell r="K14426" t="str">
            <v>alloc_cp</v>
          </cell>
          <cell r="M14426" t="str">
            <v>2015/07/1/2/A/0</v>
          </cell>
        </row>
        <row r="14427">
          <cell r="A14427" t="str">
            <v>14426</v>
          </cell>
          <cell r="B14427" t="str">
            <v>COM2023</v>
          </cell>
          <cell r="C14427" t="str">
            <v>2023 - GCP Jurisdictional Factor</v>
          </cell>
          <cell r="D14427">
            <v>1</v>
          </cell>
          <cell r="F14427" t="str">
            <v>CALC</v>
          </cell>
          <cell r="H14427" t="str">
            <v>2023</v>
          </cell>
          <cell r="J14427" t="str">
            <v>cap_exp</v>
          </cell>
          <cell r="K14427" t="str">
            <v>juris_gcp_factor</v>
          </cell>
          <cell r="M14427" t="str">
            <v>2015/07/1/2/A/0</v>
          </cell>
        </row>
        <row r="14428">
          <cell r="A14428" t="str">
            <v>14427</v>
          </cell>
          <cell r="B14428" t="str">
            <v>CO12023</v>
          </cell>
          <cell r="C14428" t="str">
            <v>2023 - Beginning of Month Net Book</v>
          </cell>
          <cell r="D14428">
            <v>5561736.2800000003</v>
          </cell>
          <cell r="F14428" t="str">
            <v>CALC</v>
          </cell>
          <cell r="H14428" t="str">
            <v>2023</v>
          </cell>
          <cell r="J14428" t="str">
            <v>cap_exp</v>
          </cell>
          <cell r="K14428" t="str">
            <v>beg_net_book</v>
          </cell>
          <cell r="M14428" t="str">
            <v>2015/07/1/2/A/0</v>
          </cell>
        </row>
        <row r="14429">
          <cell r="A14429" t="str">
            <v>14428</v>
          </cell>
          <cell r="B14429" t="str">
            <v>CO52023</v>
          </cell>
          <cell r="C14429" t="str">
            <v>2023 - Annual Debt Rate</v>
          </cell>
          <cell r="D14429">
            <v>1.4904000000000001E-2</v>
          </cell>
          <cell r="F14429" t="str">
            <v>CALC</v>
          </cell>
          <cell r="H14429" t="str">
            <v>2023</v>
          </cell>
          <cell r="J14429" t="str">
            <v>cap_exp</v>
          </cell>
          <cell r="K14429" t="str">
            <v>debt_ror</v>
          </cell>
          <cell r="M14429" t="str">
            <v>2015/07/1/2/A/0</v>
          </cell>
        </row>
        <row r="14430">
          <cell r="A14430" t="str">
            <v>14429</v>
          </cell>
          <cell r="B14430" t="str">
            <v>CO92023</v>
          </cell>
          <cell r="C14430" t="str">
            <v>2023 - Grossed Federal Tax Rate</v>
          </cell>
          <cell r="D14430">
            <v>0.53846153846153799</v>
          </cell>
          <cell r="F14430" t="str">
            <v>CALC</v>
          </cell>
          <cell r="H14430" t="str">
            <v>2023</v>
          </cell>
          <cell r="J14430" t="str">
            <v>cap_exp</v>
          </cell>
          <cell r="K14430" t="str">
            <v>gross_fed_tax_rate</v>
          </cell>
          <cell r="M14430" t="str">
            <v>2015/07/1/2/A/0</v>
          </cell>
        </row>
        <row r="14431">
          <cell r="A14431" t="str">
            <v>14430</v>
          </cell>
          <cell r="B14431" t="str">
            <v>COE2023</v>
          </cell>
          <cell r="C14431" t="str">
            <v>2023 - Total Cap Exp Amount</v>
          </cell>
          <cell r="D14431">
            <v>162454.924465002</v>
          </cell>
          <cell r="F14431" t="str">
            <v>CALC</v>
          </cell>
          <cell r="H14431" t="str">
            <v>2023</v>
          </cell>
          <cell r="J14431" t="str">
            <v>cap_exp</v>
          </cell>
          <cell r="K14431" t="str">
            <v>total_amt</v>
          </cell>
          <cell r="M14431" t="str">
            <v>2015/07/1/2/A/0</v>
          </cell>
        </row>
        <row r="14432">
          <cell r="A14432" t="str">
            <v>14431</v>
          </cell>
          <cell r="B14432" t="str">
            <v>CO62023</v>
          </cell>
          <cell r="C14432" t="str">
            <v>2023 - State Tax Rate</v>
          </cell>
          <cell r="D14432">
            <v>5.5E-2</v>
          </cell>
          <cell r="F14432" t="str">
            <v>CALC</v>
          </cell>
          <cell r="H14432" t="str">
            <v>2023</v>
          </cell>
          <cell r="J14432" t="str">
            <v>cap_exp</v>
          </cell>
          <cell r="K14432" t="str">
            <v>state_tax_rate</v>
          </cell>
          <cell r="M14432" t="str">
            <v>2015/07/1/2/A/0</v>
          </cell>
        </row>
        <row r="14433">
          <cell r="A14433" t="str">
            <v>14432</v>
          </cell>
          <cell r="B14433" t="str">
            <v>COD2023</v>
          </cell>
          <cell r="C14433" t="str">
            <v>2023 - Return on Debt Amount</v>
          </cell>
          <cell r="D14433">
            <v>6833.3784299999998</v>
          </cell>
          <cell r="F14433" t="str">
            <v>CALC</v>
          </cell>
          <cell r="H14433" t="str">
            <v>2023</v>
          </cell>
          <cell r="J14433" t="str">
            <v>cap_exp</v>
          </cell>
          <cell r="K14433" t="str">
            <v>debt_ror_amt</v>
          </cell>
          <cell r="M14433" t="str">
            <v>2015/07/1/2/A/0</v>
          </cell>
        </row>
        <row r="14434">
          <cell r="A14434" t="str">
            <v>14433</v>
          </cell>
          <cell r="B14434" t="str">
            <v>COL2023</v>
          </cell>
          <cell r="C14434" t="str">
            <v>2023 - CP Jurisdictional Factor</v>
          </cell>
          <cell r="D14434">
            <v>1</v>
          </cell>
          <cell r="F14434" t="str">
            <v>CALC</v>
          </cell>
          <cell r="H14434" t="str">
            <v>2023</v>
          </cell>
          <cell r="J14434" t="str">
            <v>cap_exp</v>
          </cell>
          <cell r="K14434" t="str">
            <v>juris_cp_factor</v>
          </cell>
          <cell r="M14434" t="str">
            <v>2015/07/1/2/A/0</v>
          </cell>
        </row>
        <row r="14435">
          <cell r="A14435" t="str">
            <v>14434</v>
          </cell>
          <cell r="B14435" t="str">
            <v>CON2023</v>
          </cell>
          <cell r="C14435" t="str">
            <v>2023 - Energy Jurisdictional Factor</v>
          </cell>
          <cell r="D14435">
            <v>1</v>
          </cell>
          <cell r="F14435" t="str">
            <v>CALC</v>
          </cell>
          <cell r="H14435" t="str">
            <v>2023</v>
          </cell>
          <cell r="J14435" t="str">
            <v>cap_exp</v>
          </cell>
          <cell r="K14435" t="str">
            <v>juris_engy_factor</v>
          </cell>
          <cell r="M14435" t="str">
            <v>2015/07/1/2/A/0</v>
          </cell>
        </row>
        <row r="14436">
          <cell r="A14436" t="str">
            <v>14435</v>
          </cell>
          <cell r="B14436" t="str">
            <v>CIR2023</v>
          </cell>
          <cell r="C14436" t="str">
            <v>2023 - End of Month Plant Balance</v>
          </cell>
          <cell r="D14436">
            <v>7178553.7599999998</v>
          </cell>
          <cell r="F14436" t="str">
            <v>CALC</v>
          </cell>
          <cell r="H14436" t="str">
            <v>2023</v>
          </cell>
          <cell r="J14436" t="str">
            <v>cap_exp</v>
          </cell>
          <cell r="K14436" t="str">
            <v>end_plant_bal</v>
          </cell>
          <cell r="M14436" t="str">
            <v>2015/07/1/2/A/0</v>
          </cell>
        </row>
        <row r="14437">
          <cell r="A14437" t="str">
            <v>14436</v>
          </cell>
          <cell r="B14437" t="str">
            <v>CIP2023</v>
          </cell>
          <cell r="C14437" t="str">
            <v>2023 - Beginning of Month Plant Balance</v>
          </cell>
          <cell r="D14437">
            <v>7178553.7599999998</v>
          </cell>
          <cell r="F14437" t="str">
            <v>PRIOR_JV</v>
          </cell>
          <cell r="H14437" t="str">
            <v>2023</v>
          </cell>
          <cell r="I14437" t="str">
            <v>P</v>
          </cell>
          <cell r="J14437" t="str">
            <v>cap_exp</v>
          </cell>
          <cell r="K14437" t="str">
            <v>beg_plant_bal</v>
          </cell>
          <cell r="M14437" t="str">
            <v>2015/07/1/2/A/0</v>
          </cell>
        </row>
        <row r="14438">
          <cell r="A14438" t="str">
            <v>14437</v>
          </cell>
          <cell r="B14438" t="str">
            <v>COQ2023</v>
          </cell>
          <cell r="C14438" t="str">
            <v>2023 - Energy Jurisdictional Cap Exp Amount</v>
          </cell>
          <cell r="D14438">
            <v>0</v>
          </cell>
          <cell r="F14438" t="str">
            <v>CALC</v>
          </cell>
          <cell r="H14438" t="str">
            <v>2023</v>
          </cell>
          <cell r="J14438" t="str">
            <v>cap_exp</v>
          </cell>
          <cell r="K14438" t="str">
            <v>juris_engy_amt</v>
          </cell>
          <cell r="M14438" t="str">
            <v>2015/07/1/2/A/0</v>
          </cell>
        </row>
        <row r="14439">
          <cell r="A14439" t="str">
            <v>14438</v>
          </cell>
          <cell r="B14439" t="str">
            <v>UIMS.00000365.02.02.01</v>
          </cell>
          <cell r="C14439" t="str">
            <v>Security Sustainability - FERC ECCR 910A</v>
          </cell>
          <cell r="D14439">
            <v>0</v>
          </cell>
          <cell r="E14439" t="str">
            <v>UIMS.00000365.02.02.01</v>
          </cell>
          <cell r="F14439" t="str">
            <v>SAP</v>
          </cell>
          <cell r="G14439" t="str">
            <v>ZZ</v>
          </cell>
          <cell r="H14439" t="str">
            <v>101</v>
          </cell>
          <cell r="M14439" t="str">
            <v>2015/07/1/2/A/0</v>
          </cell>
        </row>
        <row r="14440">
          <cell r="A14440" t="str">
            <v>14439</v>
          </cell>
          <cell r="B14440" t="str">
            <v>CIQ2024</v>
          </cell>
          <cell r="C14440" t="str">
            <v>2024 - Beginning of Month Reserve Balance</v>
          </cell>
          <cell r="D14440">
            <v>179515.63</v>
          </cell>
          <cell r="F14440" t="str">
            <v>PRIOR_JV</v>
          </cell>
          <cell r="H14440" t="str">
            <v>2024</v>
          </cell>
          <cell r="I14440" t="str">
            <v>P</v>
          </cell>
          <cell r="J14440" t="str">
            <v>cap_exp</v>
          </cell>
          <cell r="K14440" t="str">
            <v>beg_resv_bal</v>
          </cell>
          <cell r="M14440" t="str">
            <v>2015/07/1/2/A/0</v>
          </cell>
        </row>
        <row r="14441">
          <cell r="A14441" t="str">
            <v>14440</v>
          </cell>
          <cell r="B14441" t="str">
            <v>CO82024</v>
          </cell>
          <cell r="C14441" t="str">
            <v>2024 - Grossed State Tax Rate</v>
          </cell>
          <cell r="D14441">
            <v>5.8201058201058198E-2</v>
          </cell>
          <cell r="F14441" t="str">
            <v>CALC</v>
          </cell>
          <cell r="H14441" t="str">
            <v>2024</v>
          </cell>
          <cell r="J14441" t="str">
            <v>cap_exp</v>
          </cell>
          <cell r="K14441" t="str">
            <v>gross_state_tax_rate</v>
          </cell>
          <cell r="M14441" t="str">
            <v>2015/07/1/2/A/0</v>
          </cell>
        </row>
        <row r="14442">
          <cell r="A14442" t="str">
            <v>14441</v>
          </cell>
          <cell r="B14442" t="str">
            <v>CIC2024</v>
          </cell>
          <cell r="C14442" t="str">
            <v>2024 - Reserve Trans and Adjs</v>
          </cell>
          <cell r="D14442">
            <v>0</v>
          </cell>
          <cell r="F14442" t="str">
            <v>CATS</v>
          </cell>
          <cell r="H14442" t="str">
            <v>2024</v>
          </cell>
          <cell r="I14442" t="str">
            <v>A</v>
          </cell>
          <cell r="J14442" t="str">
            <v>cap_exp</v>
          </cell>
          <cell r="K14442" t="str">
            <v>resv_tradjs</v>
          </cell>
          <cell r="M14442" t="str">
            <v>2015/07/1/2/A/0</v>
          </cell>
        </row>
        <row r="14443">
          <cell r="A14443" t="str">
            <v>14442</v>
          </cell>
          <cell r="B14443" t="str">
            <v>COH2024</v>
          </cell>
          <cell r="C14443" t="str">
            <v>2024 - Energy Allocation Factor</v>
          </cell>
          <cell r="D14443">
            <v>0</v>
          </cell>
          <cell r="F14443" t="str">
            <v>CALC</v>
          </cell>
          <cell r="H14443" t="str">
            <v>2024</v>
          </cell>
          <cell r="J14443" t="str">
            <v>cap_exp</v>
          </cell>
          <cell r="K14443" t="str">
            <v>alloc_engy</v>
          </cell>
          <cell r="M14443" t="str">
            <v>2015/07/1/2/A/0</v>
          </cell>
        </row>
        <row r="14444">
          <cell r="A14444" t="str">
            <v>14443</v>
          </cell>
          <cell r="B14444" t="str">
            <v>CO12024</v>
          </cell>
          <cell r="C14444" t="str">
            <v>2024 - Beginning of Month Net Book</v>
          </cell>
          <cell r="D14444">
            <v>345895.99</v>
          </cell>
          <cell r="F14444" t="str">
            <v>CALC</v>
          </cell>
          <cell r="H14444" t="str">
            <v>2024</v>
          </cell>
          <cell r="J14444" t="str">
            <v>cap_exp</v>
          </cell>
          <cell r="K14444" t="str">
            <v>beg_net_book</v>
          </cell>
          <cell r="M14444" t="str">
            <v>2015/07/1/2/A/0</v>
          </cell>
        </row>
        <row r="14445">
          <cell r="A14445" t="str">
            <v>14444</v>
          </cell>
          <cell r="B14445" t="str">
            <v>COF2024</v>
          </cell>
          <cell r="C14445" t="str">
            <v>2024 - CP Allocation Factor</v>
          </cell>
          <cell r="D14445">
            <v>1</v>
          </cell>
          <cell r="F14445" t="str">
            <v>CALC</v>
          </cell>
          <cell r="H14445" t="str">
            <v>2024</v>
          </cell>
          <cell r="J14445" t="str">
            <v>cap_exp</v>
          </cell>
          <cell r="K14445" t="str">
            <v>alloc_cp</v>
          </cell>
          <cell r="M14445" t="str">
            <v>2015/07/1/2/A/0</v>
          </cell>
        </row>
        <row r="14446">
          <cell r="A14446" t="str">
            <v>14445</v>
          </cell>
          <cell r="B14446" t="str">
            <v>CI52024</v>
          </cell>
          <cell r="C14446" t="str">
            <v>2024 - End of Month CWIP Balance</v>
          </cell>
          <cell r="D14446">
            <v>0</v>
          </cell>
          <cell r="F14446" t="str">
            <v>CALC</v>
          </cell>
          <cell r="H14446" t="str">
            <v>2024</v>
          </cell>
          <cell r="J14446" t="str">
            <v>cap_exp</v>
          </cell>
          <cell r="K14446" t="str">
            <v>end_cwip_bal</v>
          </cell>
          <cell r="M14446" t="str">
            <v>2015/07/1/2/A/0</v>
          </cell>
        </row>
        <row r="14447">
          <cell r="A14447" t="str">
            <v>14446</v>
          </cell>
          <cell r="B14447" t="str">
            <v>CIA2024</v>
          </cell>
          <cell r="C14447" t="str">
            <v>2024 - Reserve Removal Cost</v>
          </cell>
          <cell r="D14447">
            <v>0</v>
          </cell>
          <cell r="F14447" t="str">
            <v>CATS</v>
          </cell>
          <cell r="H14447" t="str">
            <v>2024</v>
          </cell>
          <cell r="I14447" t="str">
            <v>A</v>
          </cell>
          <cell r="J14447" t="str">
            <v>cap_exp</v>
          </cell>
          <cell r="K14447" t="str">
            <v>resv_rem_cost</v>
          </cell>
          <cell r="M14447" t="str">
            <v>2015/07/1/2/A/0</v>
          </cell>
        </row>
        <row r="14448">
          <cell r="A14448" t="str">
            <v>14447</v>
          </cell>
          <cell r="B14448" t="str">
            <v>CIR2024</v>
          </cell>
          <cell r="C14448" t="str">
            <v>2024 - End of Month Plant Balance</v>
          </cell>
          <cell r="D14448">
            <v>525411.62</v>
          </cell>
          <cell r="F14448" t="str">
            <v>CALC</v>
          </cell>
          <cell r="H14448" t="str">
            <v>2024</v>
          </cell>
          <cell r="J14448" t="str">
            <v>cap_exp</v>
          </cell>
          <cell r="K14448" t="str">
            <v>end_plant_bal</v>
          </cell>
          <cell r="M14448" t="str">
            <v>2015/07/1/2/A/0</v>
          </cell>
        </row>
        <row r="14449">
          <cell r="A14449" t="str">
            <v>14448</v>
          </cell>
          <cell r="B14449" t="str">
            <v>COO2024</v>
          </cell>
          <cell r="C14449" t="str">
            <v>2024 - CP Jurisdictional Cap Exp Amount</v>
          </cell>
          <cell r="D14449">
            <v>11414.330035418199</v>
          </cell>
          <cell r="F14449" t="str">
            <v>CALC</v>
          </cell>
          <cell r="H14449" t="str">
            <v>2024</v>
          </cell>
          <cell r="J14449" t="str">
            <v>cap_exp</v>
          </cell>
          <cell r="K14449" t="str">
            <v>juris_cp_amt</v>
          </cell>
          <cell r="M14449" t="str">
            <v>2015/07/1/2/A/0</v>
          </cell>
        </row>
        <row r="14450">
          <cell r="A14450" t="str">
            <v>14449</v>
          </cell>
          <cell r="B14450" t="str">
            <v>CI82024</v>
          </cell>
          <cell r="C14450" t="str">
            <v>2024 - Retirements</v>
          </cell>
          <cell r="D14450">
            <v>0</v>
          </cell>
          <cell r="F14450" t="str">
            <v>CATS</v>
          </cell>
          <cell r="H14450" t="str">
            <v>2024</v>
          </cell>
          <cell r="I14450" t="str">
            <v>A</v>
          </cell>
          <cell r="J14450" t="str">
            <v>cap_exp</v>
          </cell>
          <cell r="K14450" t="str">
            <v>ret</v>
          </cell>
          <cell r="M14450" t="str">
            <v>2015/07/1/2/A/0</v>
          </cell>
        </row>
        <row r="14451">
          <cell r="A14451" t="str">
            <v>14450</v>
          </cell>
          <cell r="B14451" t="str">
            <v>CON2024</v>
          </cell>
          <cell r="C14451" t="str">
            <v>2024 - Energy Jurisdictional Factor</v>
          </cell>
          <cell r="D14451">
            <v>1</v>
          </cell>
          <cell r="F14451" t="str">
            <v>CALC</v>
          </cell>
          <cell r="H14451" t="str">
            <v>2024</v>
          </cell>
          <cell r="J14451" t="str">
            <v>cap_exp</v>
          </cell>
          <cell r="K14451" t="str">
            <v>juris_engy_factor</v>
          </cell>
          <cell r="M14451" t="str">
            <v>2015/07/1/2/A/0</v>
          </cell>
        </row>
        <row r="14452">
          <cell r="A14452" t="str">
            <v>14451</v>
          </cell>
          <cell r="B14452" t="str">
            <v>COP2024</v>
          </cell>
          <cell r="C14452" t="str">
            <v>2024 - GCP Jurisdictional Cap Exp Amount</v>
          </cell>
          <cell r="D14452">
            <v>0</v>
          </cell>
          <cell r="F14452" t="str">
            <v>CALC</v>
          </cell>
          <cell r="H14452" t="str">
            <v>2024</v>
          </cell>
          <cell r="J14452" t="str">
            <v>cap_exp</v>
          </cell>
          <cell r="K14452" t="str">
            <v>juris_gcp_amt</v>
          </cell>
          <cell r="M14452" t="str">
            <v>2015/07/1/2/A/0</v>
          </cell>
        </row>
        <row r="14453">
          <cell r="A14453" t="str">
            <v>14452</v>
          </cell>
          <cell r="B14453" t="str">
            <v>COR2024</v>
          </cell>
          <cell r="C14453" t="str">
            <v>2024 - Total Jurisdictional Cap Exp Amount</v>
          </cell>
          <cell r="D14453">
            <v>11414.330035418199</v>
          </cell>
          <cell r="F14453" t="str">
            <v>CALC</v>
          </cell>
          <cell r="H14453" t="str">
            <v>2024</v>
          </cell>
          <cell r="J14453" t="str">
            <v>cap_exp</v>
          </cell>
          <cell r="K14453" t="str">
            <v>total_juris_amt</v>
          </cell>
          <cell r="M14453" t="str">
            <v>2015/07/1/2/A/0</v>
          </cell>
        </row>
        <row r="14454">
          <cell r="A14454" t="str">
            <v>14453</v>
          </cell>
          <cell r="B14454" t="str">
            <v>COD2024</v>
          </cell>
          <cell r="C14454" t="str">
            <v>2024 - Return on Debt Amount</v>
          </cell>
          <cell r="D14454">
            <v>424.16480952000001</v>
          </cell>
          <cell r="F14454" t="str">
            <v>CALC</v>
          </cell>
          <cell r="H14454" t="str">
            <v>2024</v>
          </cell>
          <cell r="J14454" t="str">
            <v>cap_exp</v>
          </cell>
          <cell r="K14454" t="str">
            <v>debt_ror_amt</v>
          </cell>
          <cell r="M14454" t="str">
            <v>2015/07/1/2/A/0</v>
          </cell>
        </row>
        <row r="14455">
          <cell r="A14455" t="str">
            <v>14454</v>
          </cell>
          <cell r="B14455" t="str">
            <v>COB2024</v>
          </cell>
          <cell r="C14455" t="str">
            <v>2024 - State Tax Amount</v>
          </cell>
          <cell r="D14455">
            <v>79.840661825862398</v>
          </cell>
          <cell r="F14455" t="str">
            <v>CALC</v>
          </cell>
          <cell r="H14455" t="str">
            <v>2024</v>
          </cell>
          <cell r="J14455" t="str">
            <v>cap_exp</v>
          </cell>
          <cell r="K14455" t="str">
            <v>state_tax_amt</v>
          </cell>
          <cell r="M14455" t="str">
            <v>2015/07/1/2/A/0</v>
          </cell>
        </row>
        <row r="14456">
          <cell r="A14456" t="str">
            <v>14455</v>
          </cell>
          <cell r="B14456" t="str">
            <v>COI2024</v>
          </cell>
          <cell r="C14456" t="str">
            <v>2024 - CP Allocation Cap Exp Amount</v>
          </cell>
          <cell r="D14456">
            <v>11414.330035418199</v>
          </cell>
          <cell r="F14456" t="str">
            <v>CALC</v>
          </cell>
          <cell r="H14456" t="str">
            <v>2024</v>
          </cell>
          <cell r="J14456" t="str">
            <v>cap_exp</v>
          </cell>
          <cell r="K14456" t="str">
            <v>alloc_cp_amt</v>
          </cell>
          <cell r="M14456" t="str">
            <v>2015/07/1/2/A/0</v>
          </cell>
        </row>
        <row r="14457">
          <cell r="A14457" t="str">
            <v>14456</v>
          </cell>
          <cell r="B14457" t="str">
            <v>CO92024</v>
          </cell>
          <cell r="C14457" t="str">
            <v>2024 - Grossed Federal Tax Rate</v>
          </cell>
          <cell r="D14457">
            <v>0.53846153846153799</v>
          </cell>
          <cell r="F14457" t="str">
            <v>CALC</v>
          </cell>
          <cell r="H14457" t="str">
            <v>2024</v>
          </cell>
          <cell r="J14457" t="str">
            <v>cap_exp</v>
          </cell>
          <cell r="K14457" t="str">
            <v>gross_fed_tax_rate</v>
          </cell>
          <cell r="M14457" t="str">
            <v>2015/07/1/2/A/0</v>
          </cell>
        </row>
        <row r="14458">
          <cell r="A14458" t="str">
            <v>14457</v>
          </cell>
          <cell r="B14458" t="str">
            <v>CO72024</v>
          </cell>
          <cell r="C14458" t="str">
            <v>2024 - Federal Tax Rate</v>
          </cell>
          <cell r="D14458">
            <v>0.35</v>
          </cell>
          <cell r="F14458" t="str">
            <v>CALC</v>
          </cell>
          <cell r="H14458" t="str">
            <v>2024</v>
          </cell>
          <cell r="J14458" t="str">
            <v>cap_exp</v>
          </cell>
          <cell r="K14458" t="str">
            <v>fed_tax_rate</v>
          </cell>
          <cell r="M14458" t="str">
            <v>2015/07/1/2/A/0</v>
          </cell>
        </row>
        <row r="14459">
          <cell r="A14459" t="str">
            <v>14458</v>
          </cell>
          <cell r="B14459" t="str">
            <v>CO32024</v>
          </cell>
          <cell r="C14459" t="str">
            <v>2024 - Average Net Book</v>
          </cell>
          <cell r="D14459">
            <v>341517.56</v>
          </cell>
          <cell r="F14459" t="str">
            <v>CALC</v>
          </cell>
          <cell r="H14459" t="str">
            <v>2024</v>
          </cell>
          <cell r="J14459" t="str">
            <v>cap_exp</v>
          </cell>
          <cell r="K14459" t="str">
            <v>avg_net_book</v>
          </cell>
          <cell r="M14459" t="str">
            <v>2015/07/1/2/A/0</v>
          </cell>
        </row>
        <row r="14460">
          <cell r="A14460" t="str">
            <v>14459</v>
          </cell>
          <cell r="B14460" t="str">
            <v>CIS2024</v>
          </cell>
          <cell r="C14460" t="str">
            <v>2024 - End of Month Reserve Balance</v>
          </cell>
          <cell r="D14460">
            <v>188272.49</v>
          </cell>
          <cell r="F14460" t="str">
            <v>CALC</v>
          </cell>
          <cell r="H14460" t="str">
            <v>2024</v>
          </cell>
          <cell r="J14460" t="str">
            <v>cap_exp</v>
          </cell>
          <cell r="K14460" t="str">
            <v>end_resv_bal</v>
          </cell>
          <cell r="M14460" t="str">
            <v>2015/07/1/2/A/0</v>
          </cell>
        </row>
        <row r="14461">
          <cell r="A14461" t="str">
            <v>14460</v>
          </cell>
          <cell r="B14461" t="str">
            <v>CO62024</v>
          </cell>
          <cell r="C14461" t="str">
            <v>2024 - State Tax Rate</v>
          </cell>
          <cell r="D14461">
            <v>5.5E-2</v>
          </cell>
          <cell r="F14461" t="str">
            <v>CALC</v>
          </cell>
          <cell r="H14461" t="str">
            <v>2024</v>
          </cell>
          <cell r="J14461" t="str">
            <v>cap_exp</v>
          </cell>
          <cell r="K14461" t="str">
            <v>state_tax_rate</v>
          </cell>
          <cell r="M14461" t="str">
            <v>2015/07/1/2/A/0</v>
          </cell>
        </row>
        <row r="14462">
          <cell r="A14462" t="str">
            <v>14461</v>
          </cell>
          <cell r="B14462" t="str">
            <v>COG2024</v>
          </cell>
          <cell r="C14462" t="str">
            <v>2024 - GCP Allocation Factor</v>
          </cell>
          <cell r="D14462">
            <v>0</v>
          </cell>
          <cell r="F14462" t="str">
            <v>CALC</v>
          </cell>
          <cell r="H14462" t="str">
            <v>2024</v>
          </cell>
          <cell r="J14462" t="str">
            <v>cap_exp</v>
          </cell>
          <cell r="K14462" t="str">
            <v>alloc_gcp</v>
          </cell>
          <cell r="M14462" t="str">
            <v>2015/07/1/2/A/0</v>
          </cell>
        </row>
        <row r="14463">
          <cell r="A14463" t="str">
            <v>14462</v>
          </cell>
          <cell r="B14463" t="str">
            <v>COM2024</v>
          </cell>
          <cell r="C14463" t="str">
            <v>2024 - GCP Jurisdictional Factor</v>
          </cell>
          <cell r="D14463">
            <v>1</v>
          </cell>
          <cell r="F14463" t="str">
            <v>CALC</v>
          </cell>
          <cell r="H14463" t="str">
            <v>2024</v>
          </cell>
          <cell r="J14463" t="str">
            <v>cap_exp</v>
          </cell>
          <cell r="K14463" t="str">
            <v>juris_gcp_factor</v>
          </cell>
          <cell r="M14463" t="str">
            <v>2015/07/1/2/A/0</v>
          </cell>
        </row>
        <row r="14464">
          <cell r="A14464" t="str">
            <v>14463</v>
          </cell>
          <cell r="B14464" t="str">
            <v>CI72024</v>
          </cell>
          <cell r="C14464" t="str">
            <v>2024 - Plant Additions</v>
          </cell>
          <cell r="D14464">
            <v>0</v>
          </cell>
          <cell r="F14464" t="str">
            <v>CATS</v>
          </cell>
          <cell r="H14464" t="str">
            <v>2024</v>
          </cell>
          <cell r="I14464" t="str">
            <v>A</v>
          </cell>
          <cell r="J14464" t="str">
            <v>cap_exp</v>
          </cell>
          <cell r="K14464" t="str">
            <v>plt_add</v>
          </cell>
          <cell r="M14464" t="str">
            <v>2015/07/1/2/A/0</v>
          </cell>
        </row>
        <row r="14465">
          <cell r="A14465" t="str">
            <v>14464</v>
          </cell>
          <cell r="B14465" t="str">
            <v>COL2024</v>
          </cell>
          <cell r="C14465" t="str">
            <v>2024 - CP Jurisdictional Factor</v>
          </cell>
          <cell r="D14465">
            <v>1</v>
          </cell>
          <cell r="F14465" t="str">
            <v>CALC</v>
          </cell>
          <cell r="H14465" t="str">
            <v>2024</v>
          </cell>
          <cell r="J14465" t="str">
            <v>cap_exp</v>
          </cell>
          <cell r="K14465" t="str">
            <v>juris_cp_factor</v>
          </cell>
          <cell r="M14465" t="str">
            <v>2015/07/1/2/A/0</v>
          </cell>
        </row>
        <row r="14466">
          <cell r="A14466" t="str">
            <v>14465</v>
          </cell>
          <cell r="B14466" t="str">
            <v>COC2024</v>
          </cell>
          <cell r="C14466" t="str">
            <v>2024 - Federal Tax Amount</v>
          </cell>
          <cell r="D14466">
            <v>781.65682906438701</v>
          </cell>
          <cell r="F14466" t="str">
            <v>CALC</v>
          </cell>
          <cell r="H14466" t="str">
            <v>2024</v>
          </cell>
          <cell r="J14466" t="str">
            <v>cap_exp</v>
          </cell>
          <cell r="K14466" t="str">
            <v>fed_tax_amt</v>
          </cell>
          <cell r="M14466" t="str">
            <v>2015/07/1/2/A/0</v>
          </cell>
        </row>
        <row r="14467">
          <cell r="A14467" t="str">
            <v>14466</v>
          </cell>
          <cell r="B14467" t="str">
            <v>COE2024</v>
          </cell>
          <cell r="C14467" t="str">
            <v>2024 - Total Cap Exp Amount</v>
          </cell>
          <cell r="D14467">
            <v>11414.330035418199</v>
          </cell>
          <cell r="F14467" t="str">
            <v>CALC</v>
          </cell>
          <cell r="H14467" t="str">
            <v>2024</v>
          </cell>
          <cell r="J14467" t="str">
            <v>cap_exp</v>
          </cell>
          <cell r="K14467" t="str">
            <v>total_amt</v>
          </cell>
          <cell r="M14467" t="str">
            <v>2015/07/1/2/A/0</v>
          </cell>
        </row>
        <row r="14468">
          <cell r="A14468" t="str">
            <v>14467</v>
          </cell>
          <cell r="B14468" t="str">
            <v>CO42024</v>
          </cell>
          <cell r="C14468" t="str">
            <v>2024 - Annual Equity Rate</v>
          </cell>
          <cell r="D14468">
            <v>4.8201000000000001E-2</v>
          </cell>
          <cell r="F14468" t="str">
            <v>CALC</v>
          </cell>
          <cell r="H14468" t="str">
            <v>2024</v>
          </cell>
          <cell r="J14468" t="str">
            <v>cap_exp</v>
          </cell>
          <cell r="K14468" t="str">
            <v>equity_ror</v>
          </cell>
          <cell r="M14468" t="str">
            <v>2015/07/1/2/A/0</v>
          </cell>
        </row>
        <row r="14469">
          <cell r="A14469" t="str">
            <v>14468</v>
          </cell>
          <cell r="B14469" t="str">
            <v>CIN2024</v>
          </cell>
          <cell r="C14469" t="str">
            <v>2024 - Beginning of Month CWIP Balance</v>
          </cell>
          <cell r="D14469">
            <v>0</v>
          </cell>
          <cell r="F14469" t="str">
            <v>PRIOR_JV</v>
          </cell>
          <cell r="H14469" t="str">
            <v>2024</v>
          </cell>
          <cell r="I14469" t="str">
            <v>P</v>
          </cell>
          <cell r="J14469" t="str">
            <v>cap_exp</v>
          </cell>
          <cell r="K14469" t="str">
            <v>beg_cwip_bal</v>
          </cell>
          <cell r="M14469" t="str">
            <v>2015/07/1/2/A/0</v>
          </cell>
        </row>
        <row r="14470">
          <cell r="A14470" t="str">
            <v>14469</v>
          </cell>
          <cell r="B14470" t="str">
            <v>COA2024</v>
          </cell>
          <cell r="C14470" t="str">
            <v>2024 - Return on Equity Amount</v>
          </cell>
          <cell r="D14470">
            <v>1371.807735008</v>
          </cell>
          <cell r="F14470" t="str">
            <v>CALC</v>
          </cell>
          <cell r="H14470" t="str">
            <v>2024</v>
          </cell>
          <cell r="J14470" t="str">
            <v>cap_exp</v>
          </cell>
          <cell r="K14470" t="str">
            <v>equity_ror_amt</v>
          </cell>
          <cell r="M14470" t="str">
            <v>2015/07/1/2/A/0</v>
          </cell>
        </row>
        <row r="14471">
          <cell r="A14471" t="str">
            <v>14470</v>
          </cell>
          <cell r="B14471" t="str">
            <v>COQ2024</v>
          </cell>
          <cell r="C14471" t="str">
            <v>2024 - Energy Jurisdictional Cap Exp Amount</v>
          </cell>
          <cell r="D14471">
            <v>0</v>
          </cell>
          <cell r="F14471" t="str">
            <v>CALC</v>
          </cell>
          <cell r="H14471" t="str">
            <v>2024</v>
          </cell>
          <cell r="J14471" t="str">
            <v>cap_exp</v>
          </cell>
          <cell r="K14471" t="str">
            <v>juris_engy_amt</v>
          </cell>
          <cell r="M14471" t="str">
            <v>2015/07/1/2/A/0</v>
          </cell>
        </row>
        <row r="14472">
          <cell r="A14472" t="str">
            <v>14471</v>
          </cell>
          <cell r="B14472" t="str">
            <v>CI92024</v>
          </cell>
          <cell r="C14472" t="str">
            <v>2024 - Plant Trans and Adjs</v>
          </cell>
          <cell r="D14472">
            <v>0</v>
          </cell>
          <cell r="F14472" t="str">
            <v>CATS</v>
          </cell>
          <cell r="H14472" t="str">
            <v>2024</v>
          </cell>
          <cell r="I14472" t="str">
            <v>A</v>
          </cell>
          <cell r="J14472" t="str">
            <v>cap_exp</v>
          </cell>
          <cell r="K14472" t="str">
            <v>plt_tradjs</v>
          </cell>
          <cell r="M14472" t="str">
            <v>2015/07/1/2/A/0</v>
          </cell>
        </row>
        <row r="14473">
          <cell r="A14473" t="str">
            <v>14472</v>
          </cell>
          <cell r="B14473" t="str">
            <v>CIP2024</v>
          </cell>
          <cell r="C14473" t="str">
            <v>2024 - Beginning of Month Plant Balance</v>
          </cell>
          <cell r="D14473">
            <v>525411.62</v>
          </cell>
          <cell r="F14473" t="str">
            <v>PRIOR_JV</v>
          </cell>
          <cell r="H14473" t="str">
            <v>2024</v>
          </cell>
          <cell r="I14473" t="str">
            <v>P</v>
          </cell>
          <cell r="J14473" t="str">
            <v>cap_exp</v>
          </cell>
          <cell r="K14473" t="str">
            <v>beg_plant_bal</v>
          </cell>
          <cell r="M14473" t="str">
            <v>2015/07/1/2/A/0</v>
          </cell>
        </row>
        <row r="14474">
          <cell r="A14474" t="str">
            <v>14473</v>
          </cell>
          <cell r="B14474" t="str">
            <v>COJ2024</v>
          </cell>
          <cell r="C14474" t="str">
            <v>2024 - GCP Allocation Cap Exp Amount</v>
          </cell>
          <cell r="D14474">
            <v>0</v>
          </cell>
          <cell r="F14474" t="str">
            <v>CALC</v>
          </cell>
          <cell r="H14474" t="str">
            <v>2024</v>
          </cell>
          <cell r="J14474" t="str">
            <v>cap_exp</v>
          </cell>
          <cell r="K14474" t="str">
            <v>alloc_gcp_amt</v>
          </cell>
          <cell r="M14474" t="str">
            <v>2015/07/1/2/A/0</v>
          </cell>
        </row>
        <row r="14475">
          <cell r="A14475" t="str">
            <v>14474</v>
          </cell>
          <cell r="B14475" t="str">
            <v>CO22024</v>
          </cell>
          <cell r="C14475" t="str">
            <v>2024 - End of Month Net Book</v>
          </cell>
          <cell r="D14475">
            <v>337139.13</v>
          </cell>
          <cell r="F14475" t="str">
            <v>CALC</v>
          </cell>
          <cell r="H14475" t="str">
            <v>2024</v>
          </cell>
          <cell r="J14475" t="str">
            <v>cap_exp</v>
          </cell>
          <cell r="K14475" t="str">
            <v>end_net_book</v>
          </cell>
          <cell r="M14475" t="str">
            <v>2015/07/1/2/A/0</v>
          </cell>
        </row>
        <row r="14476">
          <cell r="A14476" t="str">
            <v>14475</v>
          </cell>
          <cell r="B14476" t="str">
            <v>CO52024</v>
          </cell>
          <cell r="C14476" t="str">
            <v>2024 - Annual Debt Rate</v>
          </cell>
          <cell r="D14476">
            <v>1.4904000000000001E-2</v>
          </cell>
          <cell r="F14476" t="str">
            <v>CALC</v>
          </cell>
          <cell r="H14476" t="str">
            <v>2024</v>
          </cell>
          <cell r="J14476" t="str">
            <v>cap_exp</v>
          </cell>
          <cell r="K14476" t="str">
            <v>debt_ror</v>
          </cell>
          <cell r="M14476" t="str">
            <v>2015/07/1/2/A/0</v>
          </cell>
        </row>
        <row r="14477">
          <cell r="A14477" t="str">
            <v>14476</v>
          </cell>
          <cell r="B14477" t="str">
            <v>CI12024</v>
          </cell>
          <cell r="C14477" t="str">
            <v>2024 - Depreciation Expense</v>
          </cell>
          <cell r="D14477">
            <v>8756.86</v>
          </cell>
          <cell r="F14477" t="str">
            <v>CATS</v>
          </cell>
          <cell r="H14477" t="str">
            <v>2024</v>
          </cell>
          <cell r="I14477" t="str">
            <v>A</v>
          </cell>
          <cell r="J14477" t="str">
            <v>cap_exp</v>
          </cell>
          <cell r="K14477" t="str">
            <v>depr_exp</v>
          </cell>
          <cell r="M14477" t="str">
            <v>2015/07/1/2/A/0</v>
          </cell>
        </row>
        <row r="14478">
          <cell r="A14478" t="str">
            <v>14477</v>
          </cell>
          <cell r="B14478" t="str">
            <v>COK2024</v>
          </cell>
          <cell r="C14478" t="str">
            <v>2024 - Energy Allocation Cap Exp Amount</v>
          </cell>
          <cell r="D14478">
            <v>0</v>
          </cell>
          <cell r="F14478" t="str">
            <v>CALC</v>
          </cell>
          <cell r="H14478" t="str">
            <v>2024</v>
          </cell>
          <cell r="J14478" t="str">
            <v>cap_exp</v>
          </cell>
          <cell r="K14478" t="str">
            <v>alloc_engy_amt</v>
          </cell>
          <cell r="M14478" t="str">
            <v>2015/07/1/2/A/0</v>
          </cell>
        </row>
        <row r="14479">
          <cell r="A14479" t="str">
            <v>14478</v>
          </cell>
          <cell r="B14479" t="str">
            <v>CIB2024</v>
          </cell>
          <cell r="C14479" t="str">
            <v>2024 - Reserve Salvage</v>
          </cell>
          <cell r="D14479">
            <v>0</v>
          </cell>
          <cell r="F14479" t="str">
            <v>CATS</v>
          </cell>
          <cell r="H14479" t="str">
            <v>2024</v>
          </cell>
          <cell r="I14479" t="str">
            <v>A</v>
          </cell>
          <cell r="J14479" t="str">
            <v>cap_exp</v>
          </cell>
          <cell r="K14479" t="str">
            <v>resv_salv</v>
          </cell>
          <cell r="M14479" t="str">
            <v>2015/07/1/2/A/0</v>
          </cell>
        </row>
        <row r="14480">
          <cell r="A14480" t="str">
            <v>14479</v>
          </cell>
          <cell r="B14480" t="str">
            <v>UCUS.00000038.10.01.01</v>
          </cell>
          <cell r="C14480" t="str">
            <v>RES-BUILDSMART-LOW-INCOME-PGR 908A</v>
          </cell>
          <cell r="D14480">
            <v>0</v>
          </cell>
          <cell r="E14480" t="str">
            <v>UCUS.00000038.10.01.01</v>
          </cell>
          <cell r="F14480" t="str">
            <v>SAP</v>
          </cell>
          <cell r="G14480" t="str">
            <v>ZZ</v>
          </cell>
          <cell r="H14480" t="str">
            <v>106</v>
          </cell>
          <cell r="M14480" t="str">
            <v>2015/07/1/2/A/0</v>
          </cell>
        </row>
        <row r="14481">
          <cell r="A14481" t="str">
            <v>14480</v>
          </cell>
          <cell r="B14481" t="str">
            <v>UCOR.00000680.01.02.01</v>
          </cell>
          <cell r="C14481" t="str">
            <v>SWAPC-70MW ECCR</v>
          </cell>
          <cell r="D14481">
            <v>0</v>
          </cell>
          <cell r="E14481" t="str">
            <v>UCOR.00000680.01.02.01</v>
          </cell>
          <cell r="F14481" t="str">
            <v>SAP</v>
          </cell>
          <cell r="G14481" t="str">
            <v>ZZ</v>
          </cell>
          <cell r="H14481" t="str">
            <v>211</v>
          </cell>
          <cell r="M14481" t="str">
            <v>2015/07/1/2/A/0</v>
          </cell>
        </row>
        <row r="14482">
          <cell r="A14482" t="str">
            <v>14481</v>
          </cell>
          <cell r="B14482" t="str">
            <v>RRK2211</v>
          </cell>
          <cell r="C14482" t="str">
            <v>211 - GCP Allocation Ret Req Amount</v>
          </cell>
          <cell r="D14482">
            <v>0</v>
          </cell>
          <cell r="F14482" t="str">
            <v>CALC</v>
          </cell>
          <cell r="H14482" t="str">
            <v>211</v>
          </cell>
          <cell r="I14482" t="str">
            <v>C</v>
          </cell>
          <cell r="J14482" t="str">
            <v>ret_req</v>
          </cell>
          <cell r="K14482" t="str">
            <v>alloc_gcp_amt</v>
          </cell>
          <cell r="M14482" t="str">
            <v>2015/07/1/2/A/0</v>
          </cell>
        </row>
        <row r="14483">
          <cell r="A14483" t="str">
            <v>14482</v>
          </cell>
          <cell r="B14483" t="str">
            <v>RR42211</v>
          </cell>
          <cell r="C14483" t="str">
            <v>211 - Average Balance</v>
          </cell>
          <cell r="D14483">
            <v>-4</v>
          </cell>
          <cell r="F14483" t="str">
            <v>CALC</v>
          </cell>
          <cell r="H14483" t="str">
            <v>211</v>
          </cell>
          <cell r="I14483" t="str">
            <v>C</v>
          </cell>
          <cell r="J14483" t="str">
            <v>ret_req</v>
          </cell>
          <cell r="K14483" t="str">
            <v>avg_bal</v>
          </cell>
          <cell r="M14483" t="str">
            <v>2015/07/1/2/A/0</v>
          </cell>
        </row>
        <row r="14484">
          <cell r="A14484" t="str">
            <v>14483</v>
          </cell>
          <cell r="B14484" t="str">
            <v>RRI2211</v>
          </cell>
          <cell r="C14484" t="str">
            <v>211 - Energy Allocation Factor</v>
          </cell>
          <cell r="D14484">
            <v>0</v>
          </cell>
          <cell r="F14484" t="str">
            <v>CALC</v>
          </cell>
          <cell r="H14484" t="str">
            <v>211</v>
          </cell>
          <cell r="I14484" t="str">
            <v>C</v>
          </cell>
          <cell r="J14484" t="str">
            <v>ret_req</v>
          </cell>
          <cell r="K14484" t="str">
            <v>alloc_energy</v>
          </cell>
          <cell r="M14484" t="str">
            <v>2015/07/1/2/A/0</v>
          </cell>
        </row>
        <row r="14485">
          <cell r="A14485" t="str">
            <v>14484</v>
          </cell>
          <cell r="B14485" t="str">
            <v>RRJ2211</v>
          </cell>
          <cell r="C14485" t="str">
            <v>211 - CP Allocation Ret Req Amount</v>
          </cell>
          <cell r="D14485">
            <v>-3.1125427757427701E-2</v>
          </cell>
          <cell r="F14485" t="str">
            <v>CALC</v>
          </cell>
          <cell r="H14485" t="str">
            <v>211</v>
          </cell>
          <cell r="I14485" t="str">
            <v>C</v>
          </cell>
          <cell r="J14485" t="str">
            <v>ret_req</v>
          </cell>
          <cell r="K14485" t="str">
            <v>alloc_cp_amt</v>
          </cell>
          <cell r="M14485" t="str">
            <v>2015/07/1/2/A/0</v>
          </cell>
        </row>
        <row r="14486">
          <cell r="A14486" t="str">
            <v>14485</v>
          </cell>
          <cell r="B14486" t="str">
            <v>RR22211</v>
          </cell>
          <cell r="C14486" t="str">
            <v>211 - Current Month Activity</v>
          </cell>
          <cell r="D14486">
            <v>0</v>
          </cell>
          <cell r="F14486" t="str">
            <v>CALC</v>
          </cell>
          <cell r="H14486" t="str">
            <v>211</v>
          </cell>
          <cell r="I14486" t="str">
            <v>C</v>
          </cell>
          <cell r="J14486" t="str">
            <v>ret_req</v>
          </cell>
          <cell r="K14486" t="str">
            <v>curr_mth</v>
          </cell>
          <cell r="M14486" t="str">
            <v>2015/07/1/2/A/0</v>
          </cell>
        </row>
        <row r="14487">
          <cell r="A14487" t="str">
            <v>14486</v>
          </cell>
          <cell r="B14487" t="str">
            <v>RRL2211</v>
          </cell>
          <cell r="C14487" t="str">
            <v>211 - Energy Allocation Ret Req Amount</v>
          </cell>
          <cell r="D14487">
            <v>0</v>
          </cell>
          <cell r="F14487" t="str">
            <v>CALC</v>
          </cell>
          <cell r="H14487" t="str">
            <v>211</v>
          </cell>
          <cell r="I14487" t="str">
            <v>C</v>
          </cell>
          <cell r="J14487" t="str">
            <v>ret_req</v>
          </cell>
          <cell r="K14487" t="str">
            <v>alloc_engy_amt</v>
          </cell>
          <cell r="M14487" t="str">
            <v>2015/07/1/2/A/0</v>
          </cell>
        </row>
        <row r="14488">
          <cell r="A14488" t="str">
            <v>14487</v>
          </cell>
          <cell r="B14488" t="str">
            <v>RRR2211</v>
          </cell>
          <cell r="C14488" t="str">
            <v>211 - Energy Jurisdictional Ret Req Amount</v>
          </cell>
          <cell r="D14488">
            <v>0</v>
          </cell>
          <cell r="F14488" t="str">
            <v>CALC</v>
          </cell>
          <cell r="H14488" t="str">
            <v>211</v>
          </cell>
          <cell r="I14488" t="str">
            <v>C</v>
          </cell>
          <cell r="J14488" t="str">
            <v>ret_req</v>
          </cell>
          <cell r="K14488" t="str">
            <v>juris_energy_amt</v>
          </cell>
          <cell r="M14488" t="str">
            <v>2015/07/1/2/A/0</v>
          </cell>
        </row>
        <row r="14489">
          <cell r="A14489" t="str">
            <v>14488</v>
          </cell>
          <cell r="B14489" t="str">
            <v>RRS2211</v>
          </cell>
          <cell r="C14489" t="str">
            <v>211 - Total Jurisdictional Ret Req Amount</v>
          </cell>
          <cell r="D14489">
            <v>-3.1125427757427701E-2</v>
          </cell>
          <cell r="F14489" t="str">
            <v>CALC</v>
          </cell>
          <cell r="H14489" t="str">
            <v>211</v>
          </cell>
          <cell r="I14489" t="str">
            <v>C</v>
          </cell>
          <cell r="J14489" t="str">
            <v>ret_req</v>
          </cell>
          <cell r="K14489" t="str">
            <v>total_juris_amt</v>
          </cell>
          <cell r="M14489" t="str">
            <v>2015/07/1/2/A/0</v>
          </cell>
        </row>
        <row r="14490">
          <cell r="A14490" t="str">
            <v>14489</v>
          </cell>
          <cell r="B14490" t="str">
            <v>RRC2211</v>
          </cell>
          <cell r="C14490" t="str">
            <v>211 - State Tax Amount</v>
          </cell>
          <cell r="D14490">
            <v>-9.3512804232799996E-4</v>
          </cell>
          <cell r="F14490" t="str">
            <v>CALC</v>
          </cell>
          <cell r="H14490" t="str">
            <v>211</v>
          </cell>
          <cell r="I14490" t="str">
            <v>C</v>
          </cell>
          <cell r="J14490" t="str">
            <v>ret_req</v>
          </cell>
          <cell r="K14490" t="str">
            <v>state_tax_amt</v>
          </cell>
          <cell r="M14490" t="str">
            <v>2015/07/1/2/A/0</v>
          </cell>
        </row>
        <row r="14491">
          <cell r="A14491" t="str">
            <v>14490</v>
          </cell>
          <cell r="B14491" t="str">
            <v>RRQ2211</v>
          </cell>
          <cell r="C14491" t="str">
            <v>211 - GCP Jurisdictional Ret Req Amount</v>
          </cell>
          <cell r="D14491">
            <v>0</v>
          </cell>
          <cell r="F14491" t="str">
            <v>CALC</v>
          </cell>
          <cell r="H14491" t="str">
            <v>211</v>
          </cell>
          <cell r="I14491" t="str">
            <v>C</v>
          </cell>
          <cell r="J14491" t="str">
            <v>ret_req</v>
          </cell>
          <cell r="K14491" t="str">
            <v>juris_gcp_amt</v>
          </cell>
          <cell r="M14491" t="str">
            <v>2015/07/1/2/A/0</v>
          </cell>
        </row>
        <row r="14492">
          <cell r="A14492" t="str">
            <v>14491</v>
          </cell>
          <cell r="B14492" t="str">
            <v>RRO2211</v>
          </cell>
          <cell r="C14492" t="str">
            <v>211 - Energy Jurisdictional Factor</v>
          </cell>
          <cell r="D14492">
            <v>1</v>
          </cell>
          <cell r="F14492" t="str">
            <v>CALC</v>
          </cell>
          <cell r="H14492" t="str">
            <v>211</v>
          </cell>
          <cell r="I14492" t="str">
            <v>C</v>
          </cell>
          <cell r="J14492" t="str">
            <v>ret_req</v>
          </cell>
          <cell r="K14492" t="str">
            <v>juris_energy</v>
          </cell>
          <cell r="M14492" t="str">
            <v>2015/07/1/2/A/0</v>
          </cell>
        </row>
        <row r="14493">
          <cell r="A14493" t="str">
            <v>14492</v>
          </cell>
          <cell r="B14493" t="str">
            <v>RRP2211</v>
          </cell>
          <cell r="C14493" t="str">
            <v>211 - CP Jurisdictional Ret Req Amount</v>
          </cell>
          <cell r="D14493">
            <v>-3.1125427757427701E-2</v>
          </cell>
          <cell r="F14493" t="str">
            <v>CALC</v>
          </cell>
          <cell r="H14493" t="str">
            <v>211</v>
          </cell>
          <cell r="I14493" t="str">
            <v>C</v>
          </cell>
          <cell r="J14493" t="str">
            <v>ret_req</v>
          </cell>
          <cell r="K14493" t="str">
            <v>juris_cp_amt</v>
          </cell>
          <cell r="M14493" t="str">
            <v>2015/07/1/2/A/0</v>
          </cell>
        </row>
        <row r="14494">
          <cell r="A14494" t="str">
            <v>14493</v>
          </cell>
          <cell r="B14494" t="str">
            <v>RR12211</v>
          </cell>
          <cell r="C14494" t="str">
            <v>211 - Beginning of Month Balance</v>
          </cell>
          <cell r="D14494">
            <v>-4</v>
          </cell>
          <cell r="F14494" t="str">
            <v>PRIOR_JV</v>
          </cell>
          <cell r="H14494" t="str">
            <v>211</v>
          </cell>
          <cell r="I14494" t="str">
            <v>P</v>
          </cell>
          <cell r="J14494" t="str">
            <v>ret_req</v>
          </cell>
          <cell r="K14494" t="str">
            <v>beg_bal</v>
          </cell>
          <cell r="M14494" t="str">
            <v>2015/07/1/2/A/0</v>
          </cell>
        </row>
        <row r="14495">
          <cell r="A14495" t="str">
            <v>14494</v>
          </cell>
          <cell r="B14495" t="str">
            <v>RR92211</v>
          </cell>
          <cell r="C14495" t="str">
            <v>211 - Grossed State Tax Rate</v>
          </cell>
          <cell r="D14495">
            <v>5.8201058201058198E-2</v>
          </cell>
          <cell r="F14495" t="str">
            <v>CALC</v>
          </cell>
          <cell r="H14495" t="str">
            <v>211</v>
          </cell>
          <cell r="I14495" t="str">
            <v>C</v>
          </cell>
          <cell r="J14495" t="str">
            <v>ret_req</v>
          </cell>
          <cell r="K14495" t="str">
            <v>gross_state_tax_rate</v>
          </cell>
          <cell r="M14495" t="str">
            <v>2015/07/1/2/A/0</v>
          </cell>
        </row>
        <row r="14496">
          <cell r="A14496" t="str">
            <v>14495</v>
          </cell>
          <cell r="B14496" t="str">
            <v>RRF2211</v>
          </cell>
          <cell r="C14496" t="str">
            <v>211 - Total Ret Req Amount</v>
          </cell>
          <cell r="D14496">
            <v>-3.1125427757427701E-2</v>
          </cell>
          <cell r="F14496" t="str">
            <v>CALC</v>
          </cell>
          <cell r="H14496" t="str">
            <v>211</v>
          </cell>
          <cell r="I14496" t="str">
            <v>C</v>
          </cell>
          <cell r="J14496" t="str">
            <v>ret_req</v>
          </cell>
          <cell r="K14496" t="str">
            <v>total_ret_req_amt</v>
          </cell>
          <cell r="M14496" t="str">
            <v>2015/07/1/2/A/0</v>
          </cell>
        </row>
        <row r="14497">
          <cell r="A14497" t="str">
            <v>14496</v>
          </cell>
          <cell r="B14497" t="str">
            <v>RRM2211</v>
          </cell>
          <cell r="C14497" t="str">
            <v>211 - CP Jurisdictional Factor</v>
          </cell>
          <cell r="D14497">
            <v>1</v>
          </cell>
          <cell r="F14497" t="str">
            <v>CALC</v>
          </cell>
          <cell r="H14497" t="str">
            <v>211</v>
          </cell>
          <cell r="I14497" t="str">
            <v>C</v>
          </cell>
          <cell r="J14497" t="str">
            <v>ret_req</v>
          </cell>
          <cell r="K14497" t="str">
            <v>juris_cp</v>
          </cell>
          <cell r="M14497" t="str">
            <v>2015/07/1/2/A/0</v>
          </cell>
        </row>
        <row r="14498">
          <cell r="A14498" t="str">
            <v>14497</v>
          </cell>
          <cell r="B14498" t="str">
            <v>RR72211</v>
          </cell>
          <cell r="C14498" t="str">
            <v>211 - State Tax Rate</v>
          </cell>
          <cell r="D14498">
            <v>5.5E-2</v>
          </cell>
          <cell r="F14498" t="str">
            <v>CALC</v>
          </cell>
          <cell r="H14498" t="str">
            <v>211</v>
          </cell>
          <cell r="I14498" t="str">
            <v>C</v>
          </cell>
          <cell r="J14498" t="str">
            <v>ret_req</v>
          </cell>
          <cell r="K14498" t="str">
            <v>state_tax_rate</v>
          </cell>
          <cell r="M14498" t="str">
            <v>2015/07/1/2/A/0</v>
          </cell>
        </row>
        <row r="14499">
          <cell r="A14499" t="str">
            <v>14498</v>
          </cell>
          <cell r="B14499" t="str">
            <v>RRB2211</v>
          </cell>
          <cell r="C14499" t="str">
            <v>211 - Return on Equity Amount</v>
          </cell>
          <cell r="D14499">
            <v>-1.60672E-2</v>
          </cell>
          <cell r="F14499" t="str">
            <v>CALC</v>
          </cell>
          <cell r="H14499" t="str">
            <v>211</v>
          </cell>
          <cell r="I14499" t="str">
            <v>C</v>
          </cell>
          <cell r="J14499" t="str">
            <v>ret_req</v>
          </cell>
          <cell r="K14499" t="str">
            <v>equity_ror_amt</v>
          </cell>
          <cell r="M14499" t="str">
            <v>2015/07/1/2/A/0</v>
          </cell>
        </row>
        <row r="14500">
          <cell r="A14500" t="str">
            <v>14499</v>
          </cell>
          <cell r="B14500" t="str">
            <v>RRG2211</v>
          </cell>
          <cell r="C14500" t="str">
            <v>211 - CP Allocation Factor</v>
          </cell>
          <cell r="D14500">
            <v>1</v>
          </cell>
          <cell r="F14500" t="str">
            <v>CALC</v>
          </cell>
          <cell r="H14500" t="str">
            <v>211</v>
          </cell>
          <cell r="I14500" t="str">
            <v>C</v>
          </cell>
          <cell r="J14500" t="str">
            <v>ret_req</v>
          </cell>
          <cell r="K14500" t="str">
            <v>alloc_cp</v>
          </cell>
          <cell r="M14500" t="str">
            <v>2015/07/1/2/A/0</v>
          </cell>
        </row>
        <row r="14501">
          <cell r="A14501" t="str">
            <v>14500</v>
          </cell>
          <cell r="B14501" t="str">
            <v>RRD2211</v>
          </cell>
          <cell r="C14501" t="str">
            <v>211 - Federal Tax Amount</v>
          </cell>
          <cell r="D14501">
            <v>-9.1550997150996998E-3</v>
          </cell>
          <cell r="F14501" t="str">
            <v>CALC</v>
          </cell>
          <cell r="H14501" t="str">
            <v>211</v>
          </cell>
          <cell r="I14501" t="str">
            <v>C</v>
          </cell>
          <cell r="J14501" t="str">
            <v>ret_req</v>
          </cell>
          <cell r="K14501" t="str">
            <v>fed_tax_amt</v>
          </cell>
          <cell r="M14501" t="str">
            <v>2015/07/1/2/A/0</v>
          </cell>
        </row>
        <row r="14502">
          <cell r="A14502" t="str">
            <v>14501</v>
          </cell>
          <cell r="B14502" t="str">
            <v>RRH2211</v>
          </cell>
          <cell r="C14502" t="str">
            <v>211 - GCP Allocation Factor</v>
          </cell>
          <cell r="D14502">
            <v>0</v>
          </cell>
          <cell r="F14502" t="str">
            <v>CALC</v>
          </cell>
          <cell r="H14502" t="str">
            <v>211</v>
          </cell>
          <cell r="I14502" t="str">
            <v>C</v>
          </cell>
          <cell r="J14502" t="str">
            <v>ret_req</v>
          </cell>
          <cell r="K14502" t="str">
            <v>alloc_gcp</v>
          </cell>
          <cell r="M14502" t="str">
            <v>2015/07/1/2/A/0</v>
          </cell>
        </row>
        <row r="14503">
          <cell r="A14503" t="str">
            <v>14502</v>
          </cell>
          <cell r="B14503" t="str">
            <v>RR62211</v>
          </cell>
          <cell r="C14503" t="str">
            <v>211 - Annual Debt Rate</v>
          </cell>
          <cell r="D14503">
            <v>1.4904000000000001E-2</v>
          </cell>
          <cell r="F14503" t="str">
            <v>CALC</v>
          </cell>
          <cell r="H14503" t="str">
            <v>211</v>
          </cell>
          <cell r="I14503" t="str">
            <v>C</v>
          </cell>
          <cell r="J14503" t="str">
            <v>ret_req</v>
          </cell>
          <cell r="K14503" t="str">
            <v>debt_ror</v>
          </cell>
          <cell r="M14503" t="str">
            <v>2015/07/1/2/A/0</v>
          </cell>
        </row>
        <row r="14504">
          <cell r="A14504" t="str">
            <v>14503</v>
          </cell>
          <cell r="B14504" t="str">
            <v>RR82211</v>
          </cell>
          <cell r="C14504" t="str">
            <v>211 - Federal Tax Rate</v>
          </cell>
          <cell r="D14504">
            <v>0.35</v>
          </cell>
          <cell r="F14504" t="str">
            <v>CALC</v>
          </cell>
          <cell r="H14504" t="str">
            <v>211</v>
          </cell>
          <cell r="I14504" t="str">
            <v>C</v>
          </cell>
          <cell r="J14504" t="str">
            <v>ret_req</v>
          </cell>
          <cell r="K14504" t="str">
            <v>fed_tax_rate</v>
          </cell>
          <cell r="M14504" t="str">
            <v>2015/07/1/2/A/0</v>
          </cell>
        </row>
        <row r="14505">
          <cell r="A14505" t="str">
            <v>14504</v>
          </cell>
          <cell r="B14505" t="str">
            <v>RR52211</v>
          </cell>
          <cell r="C14505" t="str">
            <v>211 - Annual Equity Rate</v>
          </cell>
          <cell r="D14505">
            <v>4.8201000000000001E-2</v>
          </cell>
          <cell r="F14505" t="str">
            <v>CALC</v>
          </cell>
          <cell r="H14505" t="str">
            <v>211</v>
          </cell>
          <cell r="I14505" t="str">
            <v>C</v>
          </cell>
          <cell r="J14505" t="str">
            <v>ret_req</v>
          </cell>
          <cell r="K14505" t="str">
            <v>equity_ror</v>
          </cell>
          <cell r="M14505" t="str">
            <v>2015/07/1/2/A/0</v>
          </cell>
        </row>
        <row r="14506">
          <cell r="A14506" t="str">
            <v>14505</v>
          </cell>
          <cell r="B14506" t="str">
            <v>RRA2211</v>
          </cell>
          <cell r="C14506" t="str">
            <v>211 - Grossed Federal Tax Rate</v>
          </cell>
          <cell r="D14506">
            <v>0.53846153846153799</v>
          </cell>
          <cell r="F14506" t="str">
            <v>CALC</v>
          </cell>
          <cell r="H14506" t="str">
            <v>211</v>
          </cell>
          <cell r="I14506" t="str">
            <v>C</v>
          </cell>
          <cell r="J14506" t="str">
            <v>ret_req</v>
          </cell>
          <cell r="K14506" t="str">
            <v>gross_fed_tax_rate</v>
          </cell>
          <cell r="M14506" t="str">
            <v>2015/07/1/2/A/0</v>
          </cell>
        </row>
        <row r="14507">
          <cell r="A14507" t="str">
            <v>14506</v>
          </cell>
          <cell r="B14507" t="str">
            <v>RRE2211</v>
          </cell>
          <cell r="C14507" t="str">
            <v>211 - Return on Debt Amount</v>
          </cell>
          <cell r="D14507">
            <v>-4.9680000000000002E-3</v>
          </cell>
          <cell r="F14507" t="str">
            <v>CALC</v>
          </cell>
          <cell r="H14507" t="str">
            <v>211</v>
          </cell>
          <cell r="I14507" t="str">
            <v>C</v>
          </cell>
          <cell r="J14507" t="str">
            <v>ret_req</v>
          </cell>
          <cell r="K14507" t="str">
            <v>debt_ror_amt</v>
          </cell>
          <cell r="M14507" t="str">
            <v>2015/07/1/2/A/0</v>
          </cell>
        </row>
        <row r="14508">
          <cell r="A14508" t="str">
            <v>14507</v>
          </cell>
          <cell r="B14508" t="str">
            <v>RR32211</v>
          </cell>
          <cell r="C14508" t="str">
            <v>211 - End of Month Balance</v>
          </cell>
          <cell r="D14508">
            <v>-4</v>
          </cell>
          <cell r="F14508" t="str">
            <v>CALC</v>
          </cell>
          <cell r="H14508" t="str">
            <v>211</v>
          </cell>
          <cell r="I14508" t="str">
            <v>C</v>
          </cell>
          <cell r="J14508" t="str">
            <v>ret_req</v>
          </cell>
          <cell r="K14508" t="str">
            <v>end_bal</v>
          </cell>
          <cell r="M14508" t="str">
            <v>2015/07/1/2/A/0</v>
          </cell>
        </row>
        <row r="14509">
          <cell r="A14509" t="str">
            <v>14508</v>
          </cell>
          <cell r="B14509" t="str">
            <v>RRN2211</v>
          </cell>
          <cell r="C14509" t="str">
            <v>211 - GCP Jurisdictional Factor</v>
          </cell>
          <cell r="D14509">
            <v>1</v>
          </cell>
          <cell r="F14509" t="str">
            <v>CALC</v>
          </cell>
          <cell r="H14509" t="str">
            <v>211</v>
          </cell>
          <cell r="I14509" t="str">
            <v>C</v>
          </cell>
          <cell r="J14509" t="str">
            <v>ret_req</v>
          </cell>
          <cell r="K14509" t="str">
            <v>juris_gcp</v>
          </cell>
          <cell r="M14509" t="str">
            <v>2015/07/1/2/A/0</v>
          </cell>
        </row>
        <row r="14510">
          <cell r="A14510" t="str">
            <v>14509</v>
          </cell>
          <cell r="B14510" t="str">
            <v>MAN2SWA</v>
          </cell>
          <cell r="C14510" t="str">
            <v>SWA Beginning Bal</v>
          </cell>
          <cell r="D14510">
            <v>0</v>
          </cell>
          <cell r="F14510" t="str">
            <v>MANUAL</v>
          </cell>
          <cell r="H14510" t="str">
            <v>211</v>
          </cell>
          <cell r="I14510" t="str">
            <v>M</v>
          </cell>
          <cell r="M14510" t="str">
            <v>2015/07/1/2/A/0</v>
          </cell>
        </row>
        <row r="14511">
          <cell r="A14511" t="str">
            <v>14510</v>
          </cell>
          <cell r="B14511" t="str">
            <v>UTRN.00000027.01.11.01</v>
          </cell>
          <cell r="C14511" t="str">
            <v>592C LMS Substation Maintenance</v>
          </cell>
          <cell r="D14511">
            <v>639.13</v>
          </cell>
          <cell r="E14511" t="str">
            <v>UTRN.00000027.01.11.01</v>
          </cell>
          <cell r="F14511" t="str">
            <v>SAP</v>
          </cell>
          <cell r="G14511" t="str">
            <v>CM</v>
          </cell>
          <cell r="H14511" t="str">
            <v>110</v>
          </cell>
          <cell r="M14511" t="str">
            <v>2015/07/1/2/A/0</v>
          </cell>
        </row>
        <row r="14512">
          <cell r="A14512" t="str">
            <v>14511</v>
          </cell>
          <cell r="B14512" t="str">
            <v>UTRN.00000027.02.11.01</v>
          </cell>
          <cell r="C14512" t="str">
            <v>592C LMS Substation Upgrades</v>
          </cell>
          <cell r="D14512">
            <v>0</v>
          </cell>
          <cell r="E14512" t="str">
            <v>UTRN.00000027.02.11.01</v>
          </cell>
          <cell r="F14512" t="str">
            <v>SAP</v>
          </cell>
          <cell r="G14512" t="str">
            <v>ZZ</v>
          </cell>
          <cell r="H14512" t="str">
            <v>110</v>
          </cell>
          <cell r="M14512" t="str">
            <v>2015/07/1/2/A/0</v>
          </cell>
        </row>
        <row r="14513">
          <cell r="A14513" t="str">
            <v>14512</v>
          </cell>
          <cell r="B14513" t="str">
            <v>UCUS.00000120.04.01.01</v>
          </cell>
          <cell r="C14513" t="str">
            <v>Change Management ECCR Admin</v>
          </cell>
          <cell r="D14513">
            <v>10826.29</v>
          </cell>
          <cell r="E14513" t="str">
            <v>UCUS.00000120.04.01.01</v>
          </cell>
          <cell r="F14513" t="str">
            <v>SAP</v>
          </cell>
          <cell r="G14513" t="str">
            <v>CM</v>
          </cell>
          <cell r="H14513" t="str">
            <v>101</v>
          </cell>
          <cell r="M14513" t="str">
            <v>2015/07/1/2/A/0</v>
          </cell>
        </row>
        <row r="14514">
          <cell r="A14514" t="str">
            <v>14513</v>
          </cell>
          <cell r="B14514" t="str">
            <v>UIMS.00000024.05.02.01</v>
          </cell>
          <cell r="C14514" t="str">
            <v>Cyber Intel Supp - ECCR</v>
          </cell>
          <cell r="D14514">
            <v>1729.51</v>
          </cell>
          <cell r="E14514" t="str">
            <v>UIMS.00000024.05.02.01</v>
          </cell>
          <cell r="F14514" t="str">
            <v>SAP</v>
          </cell>
          <cell r="G14514" t="str">
            <v>CM</v>
          </cell>
          <cell r="H14514" t="str">
            <v>101</v>
          </cell>
          <cell r="M14514" t="str">
            <v>2015/07/1/2/A/0</v>
          </cell>
        </row>
        <row r="14515">
          <cell r="A14515" t="str">
            <v>14514</v>
          </cell>
          <cell r="B14515" t="str">
            <v>UIMS.00000081.02.02.01</v>
          </cell>
          <cell r="C14515" t="str">
            <v>DICC LN-MS-B2B-EDI CC- FERC 910A</v>
          </cell>
          <cell r="D14515">
            <v>1380.38</v>
          </cell>
          <cell r="E14515" t="str">
            <v>UIMS.00000081.02.02.01</v>
          </cell>
          <cell r="F14515" t="str">
            <v>SAP</v>
          </cell>
          <cell r="G14515" t="str">
            <v>CM</v>
          </cell>
          <cell r="H14515" t="str">
            <v>101</v>
          </cell>
          <cell r="M14515" t="str">
            <v>2015/07/1/2/A/0</v>
          </cell>
        </row>
        <row r="14516">
          <cell r="A14516" t="str">
            <v>14515</v>
          </cell>
          <cell r="B14516" t="str">
            <v>UIMS.00000517.01.02.01</v>
          </cell>
          <cell r="C14516" t="str">
            <v>E.I.S. Enterprise Infra Sup - ECCR 910A</v>
          </cell>
          <cell r="D14516">
            <v>9837.4599999999991</v>
          </cell>
          <cell r="E14516" t="str">
            <v>UIMS.00000517.01.02.01</v>
          </cell>
          <cell r="F14516" t="str">
            <v>SAP</v>
          </cell>
          <cell r="G14516" t="str">
            <v>CM</v>
          </cell>
          <cell r="H14516" t="str">
            <v>101</v>
          </cell>
          <cell r="M14516" t="str">
            <v>2015/07/1/2/A/0</v>
          </cell>
        </row>
        <row r="14517">
          <cell r="A14517" t="str">
            <v>14516</v>
          </cell>
          <cell r="B14517" t="str">
            <v>UCOR.00000680.01.02.02</v>
          </cell>
          <cell r="C14517" t="str">
            <v>SWAPC-70MW ECCR Offset</v>
          </cell>
          <cell r="D14517">
            <v>0</v>
          </cell>
          <cell r="E14517" t="str">
            <v>UCOR.00000680.01.02.02</v>
          </cell>
          <cell r="F14517" t="str">
            <v>SAP</v>
          </cell>
          <cell r="G14517" t="str">
            <v>ZZ</v>
          </cell>
          <cell r="H14517" t="str">
            <v>212</v>
          </cell>
          <cell r="M14517" t="str">
            <v>2015/07/1/2/A/0</v>
          </cell>
        </row>
        <row r="14518">
          <cell r="A14518" t="str">
            <v>14517</v>
          </cell>
          <cell r="B14518" t="str">
            <v>OM92212</v>
          </cell>
          <cell r="C14518" t="str">
            <v>212 - GCP Jurisdictional Factor</v>
          </cell>
          <cell r="D14518">
            <v>0</v>
          </cell>
          <cell r="F14518" t="str">
            <v>CALC</v>
          </cell>
          <cell r="H14518" t="str">
            <v>212</v>
          </cell>
          <cell r="I14518" t="str">
            <v>C</v>
          </cell>
          <cell r="J14518" t="str">
            <v>om_exp</v>
          </cell>
          <cell r="K14518" t="str">
            <v>juris_gcp</v>
          </cell>
          <cell r="M14518" t="str">
            <v>2015/07/1/2/A/0</v>
          </cell>
        </row>
        <row r="14519">
          <cell r="A14519" t="str">
            <v>14518</v>
          </cell>
          <cell r="B14519" t="str">
            <v>OM22212</v>
          </cell>
          <cell r="C14519" t="str">
            <v>212 - CP Allocation Factor</v>
          </cell>
          <cell r="D14519">
            <v>1</v>
          </cell>
          <cell r="F14519" t="str">
            <v>CALC</v>
          </cell>
          <cell r="H14519" t="str">
            <v>212</v>
          </cell>
          <cell r="I14519" t="str">
            <v>C</v>
          </cell>
          <cell r="J14519" t="str">
            <v>om_exp</v>
          </cell>
          <cell r="K14519" t="str">
            <v>alloc_cp</v>
          </cell>
          <cell r="M14519" t="str">
            <v>2015/07/1/2/A/0</v>
          </cell>
        </row>
        <row r="14520">
          <cell r="A14520" t="str">
            <v>14519</v>
          </cell>
          <cell r="B14520" t="str">
            <v>OM32212</v>
          </cell>
          <cell r="C14520" t="str">
            <v>212 - GCP Allocation Factor</v>
          </cell>
          <cell r="D14520">
            <v>0</v>
          </cell>
          <cell r="F14520" t="str">
            <v>CALC</v>
          </cell>
          <cell r="H14520" t="str">
            <v>212</v>
          </cell>
          <cell r="I14520" t="str">
            <v>C</v>
          </cell>
          <cell r="J14520" t="str">
            <v>om_exp</v>
          </cell>
          <cell r="K14520" t="str">
            <v>alloc_gcp</v>
          </cell>
          <cell r="M14520" t="str">
            <v>2015/07/1/2/A/0</v>
          </cell>
        </row>
        <row r="14521">
          <cell r="A14521" t="str">
            <v>14520</v>
          </cell>
          <cell r="B14521" t="str">
            <v>OM82212</v>
          </cell>
          <cell r="C14521" t="str">
            <v>212 - CP Jurisdictional Factor</v>
          </cell>
          <cell r="D14521">
            <v>0</v>
          </cell>
          <cell r="F14521" t="str">
            <v>CALC</v>
          </cell>
          <cell r="H14521" t="str">
            <v>212</v>
          </cell>
          <cell r="I14521" t="str">
            <v>C</v>
          </cell>
          <cell r="J14521" t="str">
            <v>om_exp</v>
          </cell>
          <cell r="K14521" t="str">
            <v>juris_cp</v>
          </cell>
          <cell r="M14521" t="str">
            <v>2015/07/1/2/A/0</v>
          </cell>
        </row>
        <row r="14522">
          <cell r="A14522" t="str">
            <v>14521</v>
          </cell>
          <cell r="B14522" t="str">
            <v>OM62212</v>
          </cell>
          <cell r="C14522" t="str">
            <v>212 - GCP Allocation O &amp; M Exp Amount</v>
          </cell>
          <cell r="D14522">
            <v>0</v>
          </cell>
          <cell r="F14522" t="str">
            <v>CALC</v>
          </cell>
          <cell r="H14522" t="str">
            <v>212</v>
          </cell>
          <cell r="I14522" t="str">
            <v>C</v>
          </cell>
          <cell r="J14522" t="str">
            <v>om_exp</v>
          </cell>
          <cell r="K14522" t="str">
            <v>alloc_gcp_amt</v>
          </cell>
          <cell r="M14522" t="str">
            <v>2015/07/1/2/A/0</v>
          </cell>
        </row>
        <row r="14523">
          <cell r="A14523" t="str">
            <v>14522</v>
          </cell>
          <cell r="B14523" t="str">
            <v>OMA2212</v>
          </cell>
          <cell r="C14523" t="str">
            <v>212 - Energy Jurisdictional Factor</v>
          </cell>
          <cell r="D14523">
            <v>0</v>
          </cell>
          <cell r="F14523" t="str">
            <v>CALC</v>
          </cell>
          <cell r="H14523" t="str">
            <v>212</v>
          </cell>
          <cell r="I14523" t="str">
            <v>C</v>
          </cell>
          <cell r="J14523" t="str">
            <v>om_exp</v>
          </cell>
          <cell r="K14523" t="str">
            <v>juris_energy</v>
          </cell>
          <cell r="M14523" t="str">
            <v>2015/07/1/2/A/0</v>
          </cell>
        </row>
        <row r="14524">
          <cell r="A14524" t="str">
            <v>14523</v>
          </cell>
          <cell r="B14524" t="str">
            <v>OMB2212</v>
          </cell>
          <cell r="C14524" t="str">
            <v>212 - CP Jurisdictional O &amp; M Exp Amount</v>
          </cell>
          <cell r="D14524">
            <v>0</v>
          </cell>
          <cell r="F14524" t="str">
            <v>CALC</v>
          </cell>
          <cell r="H14524" t="str">
            <v>212</v>
          </cell>
          <cell r="I14524" t="str">
            <v>C</v>
          </cell>
          <cell r="J14524" t="str">
            <v>om_exp</v>
          </cell>
          <cell r="K14524" t="str">
            <v>juris_cp_amt</v>
          </cell>
          <cell r="M14524" t="str">
            <v>2015/07/1/2/A/0</v>
          </cell>
        </row>
        <row r="14525">
          <cell r="A14525" t="str">
            <v>14524</v>
          </cell>
          <cell r="B14525" t="str">
            <v>OM72212</v>
          </cell>
          <cell r="C14525" t="str">
            <v>212 - Energy Allocation O &amp; M Exp Amount</v>
          </cell>
          <cell r="D14525">
            <v>0</v>
          </cell>
          <cell r="F14525" t="str">
            <v>CALC</v>
          </cell>
          <cell r="H14525" t="str">
            <v>212</v>
          </cell>
          <cell r="I14525" t="str">
            <v>C</v>
          </cell>
          <cell r="J14525" t="str">
            <v>om_exp</v>
          </cell>
          <cell r="K14525" t="str">
            <v>alloc_energy_amt</v>
          </cell>
          <cell r="M14525" t="str">
            <v>2015/07/1/2/A/0</v>
          </cell>
        </row>
        <row r="14526">
          <cell r="A14526" t="str">
            <v>14525</v>
          </cell>
          <cell r="B14526" t="str">
            <v>OMC2212</v>
          </cell>
          <cell r="C14526" t="str">
            <v>212 - GCP Jurisdictional O &amp; M Exp Amount</v>
          </cell>
          <cell r="D14526">
            <v>0</v>
          </cell>
          <cell r="F14526" t="str">
            <v>CALC</v>
          </cell>
          <cell r="H14526" t="str">
            <v>212</v>
          </cell>
          <cell r="I14526" t="str">
            <v>C</v>
          </cell>
          <cell r="J14526" t="str">
            <v>om_exp</v>
          </cell>
          <cell r="K14526" t="str">
            <v>juris_gcp_amt</v>
          </cell>
          <cell r="M14526" t="str">
            <v>2015/07/1/2/A/0</v>
          </cell>
        </row>
        <row r="14527">
          <cell r="A14527" t="str">
            <v>14526</v>
          </cell>
          <cell r="B14527" t="str">
            <v>OME2212</v>
          </cell>
          <cell r="C14527" t="str">
            <v>212 - Total Jurisdictional O &amp; M Exp Amount</v>
          </cell>
          <cell r="D14527">
            <v>0</v>
          </cell>
          <cell r="F14527" t="str">
            <v>CALC</v>
          </cell>
          <cell r="H14527" t="str">
            <v>212</v>
          </cell>
          <cell r="I14527" t="str">
            <v>C</v>
          </cell>
          <cell r="J14527" t="str">
            <v>om_exp</v>
          </cell>
          <cell r="K14527" t="str">
            <v>total_juris_amt</v>
          </cell>
          <cell r="M14527" t="str">
            <v>2015/07/1/2/A/0</v>
          </cell>
        </row>
        <row r="14528">
          <cell r="A14528" t="str">
            <v>14527</v>
          </cell>
          <cell r="B14528" t="str">
            <v>OM52212</v>
          </cell>
          <cell r="C14528" t="str">
            <v>212 - CP Allocation O &amp; M Exp Amount</v>
          </cell>
          <cell r="D14528">
            <v>0</v>
          </cell>
          <cell r="F14528" t="str">
            <v>CALC</v>
          </cell>
          <cell r="H14528" t="str">
            <v>212</v>
          </cell>
          <cell r="I14528" t="str">
            <v>C</v>
          </cell>
          <cell r="J14528" t="str">
            <v>om_exp</v>
          </cell>
          <cell r="K14528" t="str">
            <v>alloc_cp_amt</v>
          </cell>
          <cell r="M14528" t="str">
            <v>2015/07/1/2/A/0</v>
          </cell>
        </row>
        <row r="14529">
          <cell r="A14529" t="str">
            <v>14528</v>
          </cell>
          <cell r="B14529" t="str">
            <v>OM42212</v>
          </cell>
          <cell r="C14529" t="str">
            <v>212 - Energy Allocation Factor</v>
          </cell>
          <cell r="D14529">
            <v>0</v>
          </cell>
          <cell r="F14529" t="str">
            <v>CALC</v>
          </cell>
          <cell r="H14529" t="str">
            <v>212</v>
          </cell>
          <cell r="I14529" t="str">
            <v>C</v>
          </cell>
          <cell r="J14529" t="str">
            <v>om_exp</v>
          </cell>
          <cell r="K14529" t="str">
            <v>alloc_energy</v>
          </cell>
          <cell r="M14529" t="str">
            <v>2015/07/1/2/A/0</v>
          </cell>
        </row>
        <row r="14530">
          <cell r="A14530" t="str">
            <v>14529</v>
          </cell>
          <cell r="B14530" t="str">
            <v>OMD2212</v>
          </cell>
          <cell r="C14530" t="str">
            <v>212 - Energy Jurisdictional O &amp; M Exp Amount</v>
          </cell>
          <cell r="D14530">
            <v>0</v>
          </cell>
          <cell r="F14530" t="str">
            <v>CALC</v>
          </cell>
          <cell r="H14530" t="str">
            <v>212</v>
          </cell>
          <cell r="I14530" t="str">
            <v>C</v>
          </cell>
          <cell r="J14530" t="str">
            <v>om_exp</v>
          </cell>
          <cell r="K14530" t="str">
            <v>juris_energy_amt</v>
          </cell>
          <cell r="M14530" t="str">
            <v>2015/07/1/2/A/0</v>
          </cell>
        </row>
        <row r="14531">
          <cell r="A14531" t="str">
            <v>14530</v>
          </cell>
          <cell r="B14531" t="str">
            <v>OM12212</v>
          </cell>
          <cell r="C14531" t="str">
            <v>212 - O &amp; M Expenses Amount</v>
          </cell>
          <cell r="D14531">
            <v>0</v>
          </cell>
          <cell r="F14531" t="str">
            <v>CALC</v>
          </cell>
          <cell r="H14531" t="str">
            <v>212</v>
          </cell>
          <cell r="I14531" t="str">
            <v>C</v>
          </cell>
          <cell r="J14531" t="str">
            <v>om_exp</v>
          </cell>
          <cell r="K14531" t="str">
            <v>beg_bal</v>
          </cell>
          <cell r="M14531" t="str">
            <v>2015/07/1/2/A/0</v>
          </cell>
        </row>
        <row r="14532">
          <cell r="A14532" t="str">
            <v>14531</v>
          </cell>
          <cell r="B14532" t="str">
            <v>UIMS.00000369.01.01.01</v>
          </cell>
          <cell r="C14532" t="str">
            <v>6800 DSM Load Control  ECCR FERC 910A</v>
          </cell>
          <cell r="D14532">
            <v>0</v>
          </cell>
          <cell r="E14532" t="str">
            <v>UIMS.00000369.01.01.01</v>
          </cell>
          <cell r="F14532" t="str">
            <v>SAP</v>
          </cell>
          <cell r="G14532" t="str">
            <v>ZZ</v>
          </cell>
          <cell r="H14532" t="str">
            <v>110</v>
          </cell>
          <cell r="M14532" t="str">
            <v>2015/07/1/2/A/0</v>
          </cell>
        </row>
        <row r="14533">
          <cell r="A14533" t="str">
            <v>14532</v>
          </cell>
          <cell r="B14533" t="str">
            <v>UIMS.00000365.03.02.01</v>
          </cell>
          <cell r="C14533" t="str">
            <v>Security Sustainability - FERC ECCR 910A</v>
          </cell>
          <cell r="D14533">
            <v>772.9</v>
          </cell>
          <cell r="E14533" t="str">
            <v>UIMS.00000365.03.02.01</v>
          </cell>
          <cell r="F14533" t="str">
            <v>SAP</v>
          </cell>
          <cell r="G14533" t="str">
            <v>CM</v>
          </cell>
          <cell r="H14533" t="str">
            <v>101</v>
          </cell>
          <cell r="M14533" t="str">
            <v>2015/07/1/2/A/0</v>
          </cell>
        </row>
        <row r="14534">
          <cell r="A14534" t="str">
            <v>14533</v>
          </cell>
          <cell r="B14534" t="str">
            <v>UTRN.00000027.01.10.01</v>
          </cell>
          <cell r="C14534" t="str">
            <v>592C LMS Substation Maintenance</v>
          </cell>
          <cell r="D14534">
            <v>1056.9000000000001</v>
          </cell>
          <cell r="E14534" t="str">
            <v>UTRN.00000027.01.10.01</v>
          </cell>
          <cell r="F14534" t="str">
            <v>SAP</v>
          </cell>
          <cell r="G14534" t="str">
            <v>CM</v>
          </cell>
          <cell r="H14534" t="str">
            <v>110</v>
          </cell>
          <cell r="M14534" t="str">
            <v>2015/07/1/2/A/0</v>
          </cell>
        </row>
        <row r="14535">
          <cell r="A14535" t="str">
            <v>14534</v>
          </cell>
          <cell r="B14535" t="str">
            <v>UCUS.00000171.09.01.01</v>
          </cell>
          <cell r="C14535" t="str">
            <v>FO_FSO_RM_CENTRAL_R_DUCT2</v>
          </cell>
          <cell r="D14535">
            <v>4371.82</v>
          </cell>
          <cell r="E14535" t="str">
            <v>UCUS.00000171.09.01.01</v>
          </cell>
          <cell r="F14535" t="str">
            <v>SAP</v>
          </cell>
          <cell r="G14535" t="str">
            <v>CM</v>
          </cell>
          <cell r="H14535" t="str">
            <v>103</v>
          </cell>
          <cell r="M14535" t="str">
            <v>2015/07/1/2/A/0</v>
          </cell>
        </row>
        <row r="14536">
          <cell r="A14536" t="str">
            <v>14535</v>
          </cell>
          <cell r="B14536" t="str">
            <v>UCUS.00000171.07.01.01</v>
          </cell>
          <cell r="C14536" t="str">
            <v>FO_FSO_RM_CENTRAL_R_SURVEY2</v>
          </cell>
          <cell r="D14536">
            <v>32576.66</v>
          </cell>
          <cell r="E14536" t="str">
            <v>UCUS.00000171.07.01.01</v>
          </cell>
          <cell r="F14536" t="str">
            <v>SAP</v>
          </cell>
          <cell r="G14536" t="str">
            <v>CM</v>
          </cell>
          <cell r="H14536" t="str">
            <v>109</v>
          </cell>
          <cell r="M14536" t="str">
            <v>2015/07/1/2/A/0</v>
          </cell>
        </row>
        <row r="14537">
          <cell r="A14537" t="str">
            <v>14536</v>
          </cell>
          <cell r="B14537" t="str">
            <v>UCUS.00000158.03.01.01</v>
          </cell>
          <cell r="C14537" t="str">
            <v>FO_STR_SYS_ADMN_B_ECCRADM_OFC_SUPT2</v>
          </cell>
          <cell r="D14537">
            <v>120.58</v>
          </cell>
          <cell r="E14537" t="str">
            <v>UCUS.00000158.03.01.01</v>
          </cell>
          <cell r="F14537" t="str">
            <v>SAP</v>
          </cell>
          <cell r="G14537" t="str">
            <v>CM</v>
          </cell>
          <cell r="H14537" t="str">
            <v>101</v>
          </cell>
          <cell r="M14537" t="str">
            <v>2015/07/1/2/A/0</v>
          </cell>
        </row>
        <row r="14538">
          <cell r="A14538" t="str">
            <v>14537</v>
          </cell>
          <cell r="B14538" t="str">
            <v>UCUS.00000172.04.01.01</v>
          </cell>
          <cell r="C14538" t="str">
            <v>FO_FSO_ADMIN_R_ECCR_DUCT2</v>
          </cell>
          <cell r="D14538">
            <v>3483.21</v>
          </cell>
          <cell r="E14538" t="str">
            <v>UCUS.00000172.04.01.01</v>
          </cell>
          <cell r="F14538" t="str">
            <v>SAP</v>
          </cell>
          <cell r="G14538" t="str">
            <v>CM</v>
          </cell>
          <cell r="H14538" t="str">
            <v>103</v>
          </cell>
          <cell r="M14538" t="str">
            <v>2015/07/1/2/A/0</v>
          </cell>
        </row>
        <row r="14539">
          <cell r="A14539" t="str">
            <v>14538</v>
          </cell>
          <cell r="B14539" t="str">
            <v>UCUS.00000172.03.01.01</v>
          </cell>
          <cell r="C14539" t="str">
            <v>FO_FSO_ADMIN_R_ECCR_SURVEY2</v>
          </cell>
          <cell r="D14539">
            <v>24295.46</v>
          </cell>
          <cell r="E14539" t="str">
            <v>UCUS.00000172.03.01.01</v>
          </cell>
          <cell r="F14539" t="str">
            <v>SAP</v>
          </cell>
          <cell r="G14539" t="str">
            <v>CM</v>
          </cell>
          <cell r="H14539" t="str">
            <v>109</v>
          </cell>
          <cell r="M14539" t="str">
            <v>2015/07/1/2/A/0</v>
          </cell>
        </row>
        <row r="14540">
          <cell r="A14540" t="str">
            <v>14539</v>
          </cell>
          <cell r="B14540" t="str">
            <v>UCUS.00000172.02.01.01</v>
          </cell>
          <cell r="C14540" t="str">
            <v>FO_FSO_ADMIN_R_ECCR_COMMON2</v>
          </cell>
          <cell r="D14540">
            <v>9736.59</v>
          </cell>
          <cell r="E14540" t="str">
            <v>UCUS.00000172.02.01.01</v>
          </cell>
          <cell r="F14540" t="str">
            <v>SAP</v>
          </cell>
          <cell r="G14540" t="str">
            <v>CM</v>
          </cell>
          <cell r="H14540" t="str">
            <v>101</v>
          </cell>
          <cell r="M14540" t="str">
            <v>2015/07/1/2/A/0</v>
          </cell>
        </row>
        <row r="14541">
          <cell r="A14541" t="str">
            <v>14540</v>
          </cell>
          <cell r="B14541" t="str">
            <v>UTRN.00000027.02.10.01</v>
          </cell>
          <cell r="C14541" t="str">
            <v>592C LMS Substation Upgrades</v>
          </cell>
          <cell r="D14541">
            <v>0</v>
          </cell>
          <cell r="E14541" t="str">
            <v>UTRN.00000027.02.10.01</v>
          </cell>
          <cell r="F14541" t="str">
            <v>SAP</v>
          </cell>
          <cell r="G14541" t="str">
            <v>ZZ</v>
          </cell>
          <cell r="H14541" t="str">
            <v>110</v>
          </cell>
          <cell r="M14541" t="str">
            <v>2015/07/1/2/A/0</v>
          </cell>
        </row>
        <row r="14542">
          <cell r="A14542" t="str">
            <v>14541</v>
          </cell>
          <cell r="B14542" t="str">
            <v>UCUS.00000158.05.01.01</v>
          </cell>
          <cell r="C14542" t="str">
            <v>FO_STR_SYS_ADMN_R_SURVEY2</v>
          </cell>
          <cell r="D14542">
            <v>0</v>
          </cell>
          <cell r="E14542" t="str">
            <v>UCUS.00000158.05.01.01</v>
          </cell>
          <cell r="F14542" t="str">
            <v>SAP</v>
          </cell>
          <cell r="G14542" t="str">
            <v>ZZ</v>
          </cell>
          <cell r="H14542" t="str">
            <v>109</v>
          </cell>
          <cell r="M14542" t="str">
            <v>2015/07/1/2/A/0</v>
          </cell>
        </row>
        <row r="14543">
          <cell r="A14543" t="str">
            <v>14542</v>
          </cell>
          <cell r="B14543" t="str">
            <v>UCUS.00000092.51.01.04</v>
          </cell>
          <cell r="C14543" t="str">
            <v>RLC ECCR Cap-LCT Purch/Install Debit/M&amp;S</v>
          </cell>
          <cell r="D14543">
            <v>0</v>
          </cell>
          <cell r="E14543" t="str">
            <v>UCUS.00000092.51.01.04</v>
          </cell>
          <cell r="F14543" t="str">
            <v>SAP</v>
          </cell>
          <cell r="G14543" t="str">
            <v>ZZ</v>
          </cell>
          <cell r="H14543" t="str">
            <v>110</v>
          </cell>
          <cell r="M14543" t="str">
            <v>2015/07/1/2/A/0</v>
          </cell>
        </row>
        <row r="14544">
          <cell r="A14544" t="str">
            <v>14543</v>
          </cell>
          <cell r="B14544" t="str">
            <v>UCUS.00000157.03.01.01</v>
          </cell>
          <cell r="C14544" t="str">
            <v>FO_CA_ADMIN_RES_LOADCONTRL_INSP2</v>
          </cell>
          <cell r="D14544">
            <v>0</v>
          </cell>
          <cell r="E14544" t="str">
            <v>UCUS.00000157.03.01.01</v>
          </cell>
          <cell r="F14544" t="str">
            <v>SAP</v>
          </cell>
          <cell r="G14544" t="str">
            <v>ZZ</v>
          </cell>
          <cell r="H14544" t="str">
            <v>110</v>
          </cell>
          <cell r="M14544" t="str">
            <v>2015/07/1/2/A/0</v>
          </cell>
        </row>
        <row r="14545">
          <cell r="A14545" t="str">
            <v>14544</v>
          </cell>
          <cell r="B14545" t="str">
            <v>UIMS.00000369.02.01.01</v>
          </cell>
          <cell r="C14545" t="str">
            <v>6800 DSM Load Control  ECCR FERC 910A</v>
          </cell>
          <cell r="D14545">
            <v>0</v>
          </cell>
          <cell r="E14545" t="str">
            <v>UIMS.00000369.02.01.01</v>
          </cell>
          <cell r="F14545" t="str">
            <v>SAP</v>
          </cell>
          <cell r="G14545" t="str">
            <v>ZZ</v>
          </cell>
          <cell r="H14545" t="str">
            <v>110</v>
          </cell>
          <cell r="M14545" t="str">
            <v>2015/07/1/2/A/0</v>
          </cell>
        </row>
        <row r="14546">
          <cell r="A14546" t="str">
            <v>14545</v>
          </cell>
          <cell r="B14546" t="str">
            <v>UIMS.00000673.01.02.01</v>
          </cell>
          <cell r="C14546" t="str">
            <v>SAP Analytics - FERC ECCR 910A</v>
          </cell>
          <cell r="D14546">
            <v>1149.75</v>
          </cell>
          <cell r="E14546" t="str">
            <v>UIMS.00000673.01.02.01</v>
          </cell>
          <cell r="F14546" t="str">
            <v>SAP</v>
          </cell>
          <cell r="G14546" t="str">
            <v>CM</v>
          </cell>
          <cell r="H14546" t="str">
            <v>101</v>
          </cell>
          <cell r="M14546" t="str">
            <v>2015/07/1/2/A/0</v>
          </cell>
        </row>
        <row r="14547">
          <cell r="A14547" t="str">
            <v>14546</v>
          </cell>
          <cell r="B14547" t="str">
            <v>UCUS.00000158.02.01.01</v>
          </cell>
          <cell r="C14547" t="str">
            <v>FO_STR_SYS_ADMN_B_ECCRADMIN_MANAGE2</v>
          </cell>
          <cell r="D14547">
            <v>4586.88</v>
          </cell>
          <cell r="E14547" t="str">
            <v>UCUS.00000158.02.01.01</v>
          </cell>
          <cell r="F14547" t="str">
            <v>SAP</v>
          </cell>
          <cell r="G14547" t="str">
            <v>CM</v>
          </cell>
          <cell r="H14547" t="str">
            <v>101</v>
          </cell>
          <cell r="M14547" t="str">
            <v>2015/07/1/2/A/0</v>
          </cell>
        </row>
        <row r="14548">
          <cell r="A14548" t="str">
            <v>14547</v>
          </cell>
          <cell r="B14548" t="str">
            <v>UCUS.00000118.05.01.01</v>
          </cell>
          <cell r="C14548" t="str">
            <v>Back Office ORS ECCR 587A</v>
          </cell>
          <cell r="D14548">
            <v>1.32</v>
          </cell>
          <cell r="E14548" t="str">
            <v>UCUS.00000118.05.01.01</v>
          </cell>
          <cell r="F14548" t="str">
            <v>SAP</v>
          </cell>
          <cell r="G14548" t="str">
            <v>CM</v>
          </cell>
          <cell r="H14548" t="str">
            <v>110</v>
          </cell>
          <cell r="M14548" t="str">
            <v>2015/07/1/2/A/0</v>
          </cell>
        </row>
        <row r="14549">
          <cell r="A14549" t="str">
            <v>14548</v>
          </cell>
          <cell r="B14549" t="str">
            <v>UCOR.00000160.11.01.01</v>
          </cell>
          <cell r="C14549" t="str">
            <v>CM RCS Adminstrative ECCR FERC 907</v>
          </cell>
          <cell r="D14549">
            <v>14045.35</v>
          </cell>
          <cell r="E14549" t="str">
            <v>UCOR.00000160.11.01.01</v>
          </cell>
          <cell r="F14549" t="str">
            <v>SAP</v>
          </cell>
          <cell r="G14549" t="str">
            <v>CM</v>
          </cell>
          <cell r="H14549" t="str">
            <v>109</v>
          </cell>
          <cell r="M14549" t="str">
            <v>2015/07/1/2/A/0</v>
          </cell>
        </row>
        <row r="14550">
          <cell r="A14550" t="str">
            <v>14549</v>
          </cell>
          <cell r="B14550" t="str">
            <v>UCOR.00000160.12.01.01</v>
          </cell>
          <cell r="C14550" t="str">
            <v>CM BEE Administrative ECCR FERC 907</v>
          </cell>
          <cell r="D14550">
            <v>5519.53</v>
          </cell>
          <cell r="E14550" t="str">
            <v>UCOR.00000160.12.01.01</v>
          </cell>
          <cell r="F14550" t="str">
            <v>SAP</v>
          </cell>
          <cell r="G14550" t="str">
            <v>CM</v>
          </cell>
          <cell r="H14550" t="str">
            <v>92</v>
          </cell>
          <cell r="M14550" t="str">
            <v>2015/07/1/2/A/0</v>
          </cell>
        </row>
        <row r="14551">
          <cell r="A14551" t="str">
            <v>14550</v>
          </cell>
          <cell r="B14551" t="str">
            <v>UCOR.00000156.05.01.01</v>
          </cell>
          <cell r="C14551" t="str">
            <v>CS-ST RCS Adminstrative ECCR FERC 907</v>
          </cell>
          <cell r="D14551">
            <v>586.82000000000005</v>
          </cell>
          <cell r="E14551" t="str">
            <v>UCOR.00000156.05.01.01</v>
          </cell>
          <cell r="F14551" t="str">
            <v>SAP</v>
          </cell>
          <cell r="G14551" t="str">
            <v>CM</v>
          </cell>
          <cell r="H14551" t="str">
            <v>109</v>
          </cell>
          <cell r="M14551" t="str">
            <v>2015/07/1/2/A/0</v>
          </cell>
        </row>
        <row r="14552">
          <cell r="A14552" t="str">
            <v>14551</v>
          </cell>
          <cell r="B14552" t="str">
            <v>UCOR.00000161.07.01.01</v>
          </cell>
          <cell r="C14552" t="str">
            <v>INT RCS Adminstrative ECCR FERC 907</v>
          </cell>
          <cell r="D14552">
            <v>62.8</v>
          </cell>
          <cell r="E14552" t="str">
            <v>UCOR.00000161.07.01.01</v>
          </cell>
          <cell r="F14552" t="str">
            <v>SAP</v>
          </cell>
          <cell r="G14552" t="str">
            <v>CM</v>
          </cell>
          <cell r="H14552" t="str">
            <v>109</v>
          </cell>
          <cell r="M14552" t="str">
            <v>2015/07/1/2/A/0</v>
          </cell>
        </row>
        <row r="14553">
          <cell r="A14553" t="str">
            <v>14552</v>
          </cell>
          <cell r="B14553" t="str">
            <v>UCOR.00000159.53.01.01</v>
          </cell>
          <cell r="C14553" t="str">
            <v>PM BEE Administrative ECCR FERC 907</v>
          </cell>
          <cell r="D14553">
            <v>3971.29</v>
          </cell>
          <cell r="E14553" t="str">
            <v>UCOR.00000159.53.01.01</v>
          </cell>
          <cell r="F14553" t="str">
            <v>SAP</v>
          </cell>
          <cell r="G14553" t="str">
            <v>CM</v>
          </cell>
          <cell r="H14553" t="str">
            <v>92</v>
          </cell>
          <cell r="M14553" t="str">
            <v>2015/07/1/2/A/0</v>
          </cell>
        </row>
        <row r="14554">
          <cell r="A14554" t="str">
            <v>14553</v>
          </cell>
          <cell r="B14554" t="str">
            <v>UCOR.00000159.52.01.01</v>
          </cell>
          <cell r="C14554" t="str">
            <v>PM RCS Adminstrative ECCR FERC 907</v>
          </cell>
          <cell r="D14554">
            <v>4948.84</v>
          </cell>
          <cell r="E14554" t="str">
            <v>UCOR.00000159.52.01.01</v>
          </cell>
          <cell r="F14554" t="str">
            <v>SAP</v>
          </cell>
          <cell r="G14554" t="str">
            <v>CM</v>
          </cell>
          <cell r="H14554" t="str">
            <v>109</v>
          </cell>
          <cell r="M14554" t="str">
            <v>2015/07/1/2/A/0</v>
          </cell>
        </row>
        <row r="14555">
          <cell r="A14555" t="str">
            <v>14554</v>
          </cell>
          <cell r="B14555" t="str">
            <v>UCOR.00000159.49.01.01</v>
          </cell>
          <cell r="C14555" t="str">
            <v>PM Res Load Control Admin ECCR FERC 907</v>
          </cell>
          <cell r="D14555">
            <v>2321.69</v>
          </cell>
          <cell r="E14555" t="str">
            <v>UCOR.00000159.49.01.01</v>
          </cell>
          <cell r="F14555" t="str">
            <v>SAP</v>
          </cell>
          <cell r="G14555" t="str">
            <v>CM</v>
          </cell>
          <cell r="H14555" t="str">
            <v>110</v>
          </cell>
          <cell r="M14555" t="str">
            <v>2015/07/1/2/A/0</v>
          </cell>
        </row>
        <row r="14556">
          <cell r="A14556" t="str">
            <v>14555</v>
          </cell>
          <cell r="B14556" t="str">
            <v>UCOR.00000159.50.01.01</v>
          </cell>
          <cell r="C14556" t="str">
            <v>PM Solar Research and Demo Admin ECCR FE</v>
          </cell>
          <cell r="D14556">
            <v>0</v>
          </cell>
          <cell r="E14556" t="str">
            <v>UCOR.00000159.50.01.01</v>
          </cell>
          <cell r="F14556" t="str">
            <v>SAP</v>
          </cell>
          <cell r="G14556" t="str">
            <v>ZZ</v>
          </cell>
          <cell r="H14556" t="str">
            <v>200</v>
          </cell>
          <cell r="M14556" t="str">
            <v>2015/07/1/2/A/0</v>
          </cell>
        </row>
        <row r="14557">
          <cell r="A14557" t="str">
            <v>14556</v>
          </cell>
          <cell r="B14557" t="str">
            <v>UCOR.00000151.07.01.01</v>
          </cell>
          <cell r="C14557" t="str">
            <v>PR-CS RCS Adminstrative ECCR FERC 907</v>
          </cell>
          <cell r="D14557">
            <v>0</v>
          </cell>
          <cell r="E14557" t="str">
            <v>UCOR.00000151.07.01.01</v>
          </cell>
          <cell r="F14557" t="str">
            <v>SAP</v>
          </cell>
          <cell r="G14557" t="str">
            <v>ZZ</v>
          </cell>
          <cell r="H14557" t="str">
            <v>109</v>
          </cell>
          <cell r="M14557" t="str">
            <v>2015/07/1/2/A/0</v>
          </cell>
        </row>
        <row r="14558">
          <cell r="A14558" t="str">
            <v>14557</v>
          </cell>
          <cell r="B14558" t="str">
            <v>UCOR.00000159.51.01.01</v>
          </cell>
          <cell r="C14558" t="str">
            <v>PM Bus Photovoltaic Schools Admin ECCR F</v>
          </cell>
          <cell r="D14558">
            <v>0</v>
          </cell>
          <cell r="E14558" t="str">
            <v>UCOR.00000159.51.01.01</v>
          </cell>
          <cell r="F14558" t="str">
            <v>SAP</v>
          </cell>
          <cell r="G14558" t="str">
            <v>ZZ</v>
          </cell>
          <cell r="H14558" t="str">
            <v>198</v>
          </cell>
          <cell r="M14558" t="str">
            <v>2015/07/1/2/A/0</v>
          </cell>
        </row>
        <row r="14559">
          <cell r="A14559" t="str">
            <v>14558</v>
          </cell>
          <cell r="B14559" t="str">
            <v>UCOR.00000156.06.01.01</v>
          </cell>
          <cell r="C14559" t="str">
            <v>CS-ST BEE Administrative ECCR FERC 907</v>
          </cell>
          <cell r="D14559">
            <v>299.58</v>
          </cell>
          <cell r="E14559" t="str">
            <v>UCOR.00000156.06.01.01</v>
          </cell>
          <cell r="F14559" t="str">
            <v>SAP</v>
          </cell>
          <cell r="G14559" t="str">
            <v>CM</v>
          </cell>
          <cell r="H14559" t="str">
            <v>92</v>
          </cell>
          <cell r="M14559" t="str">
            <v>2015/07/1/2/A/0</v>
          </cell>
        </row>
        <row r="14560">
          <cell r="A14560" t="str">
            <v>14559</v>
          </cell>
          <cell r="B14560" t="str">
            <v>UCUS.00000158.04.01.01</v>
          </cell>
          <cell r="C14560" t="str">
            <v>FO_STR_SYS_ADMN_B_BEE2</v>
          </cell>
          <cell r="D14560">
            <v>0</v>
          </cell>
          <cell r="E14560" t="str">
            <v>UCUS.00000158.04.01.01</v>
          </cell>
          <cell r="F14560" t="str">
            <v>SAP</v>
          </cell>
          <cell r="G14560" t="str">
            <v>ZZ</v>
          </cell>
          <cell r="H14560" t="str">
            <v>92</v>
          </cell>
          <cell r="M14560" t="str">
            <v>2015/07/1/2/A/0</v>
          </cell>
        </row>
        <row r="14561">
          <cell r="A14561" t="str">
            <v>14560</v>
          </cell>
          <cell r="B14561" t="str">
            <v>UCUS.00000056.17.01.01</v>
          </cell>
          <cell r="C14561" t="str">
            <v>CUST-TECH-SUPP-RES-SOLR-WTR-HT2</v>
          </cell>
          <cell r="D14561">
            <v>0</v>
          </cell>
          <cell r="E14561" t="str">
            <v>UCUS.00000056.17.01.01</v>
          </cell>
          <cell r="F14561" t="str">
            <v>SAP</v>
          </cell>
          <cell r="G14561" t="str">
            <v>ZZ</v>
          </cell>
          <cell r="H14561" t="str">
            <v>194</v>
          </cell>
          <cell r="M14561" t="str">
            <v>2015/07/1/2/A/0</v>
          </cell>
        </row>
        <row r="14562">
          <cell r="A14562" t="str">
            <v>14561</v>
          </cell>
          <cell r="B14562" t="str">
            <v>UCOR.00000161.08.01.01</v>
          </cell>
          <cell r="C14562" t="str">
            <v>INT BEE Administrative ECCR FERC 907</v>
          </cell>
          <cell r="D14562">
            <v>0</v>
          </cell>
          <cell r="E14562" t="str">
            <v>UCOR.00000161.08.01.01</v>
          </cell>
          <cell r="F14562" t="str">
            <v>SAP</v>
          </cell>
          <cell r="G14562" t="str">
            <v>ZZ</v>
          </cell>
          <cell r="H14562" t="str">
            <v>92</v>
          </cell>
          <cell r="M14562" t="str">
            <v>2015/07/1/2/A/0</v>
          </cell>
        </row>
        <row r="14563">
          <cell r="A14563" t="str">
            <v>14562</v>
          </cell>
          <cell r="B14563" t="str">
            <v>UIMS.00000682.01.02.01</v>
          </cell>
          <cell r="C14563" t="str">
            <v>Network Security &amp; Comp - FERC 910A ECCR</v>
          </cell>
          <cell r="D14563">
            <v>1329.6</v>
          </cell>
          <cell r="E14563" t="str">
            <v>UIMS.00000682.01.02.01</v>
          </cell>
          <cell r="F14563" t="str">
            <v>SAP</v>
          </cell>
          <cell r="G14563" t="str">
            <v>CM</v>
          </cell>
          <cell r="H14563" t="str">
            <v>101</v>
          </cell>
          <cell r="M14563" t="str">
            <v>2015/07/1/2/A/0</v>
          </cell>
        </row>
      </sheetData>
      <sheetData sheetId="5">
        <row r="1">
          <cell r="C1" t="str">
            <v>PROJECT_ID</v>
          </cell>
        </row>
      </sheetData>
      <sheetData sheetId="6">
        <row r="134">
          <cell r="E134" t="str">
            <v>AUDIT_2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G Summary"/>
      <sheetName val="FPL Summary"/>
      <sheetName val="FPLGC Summary"/>
      <sheetName val="FPLE Summary"/>
      <sheetName val="FPLG"/>
      <sheetName val="S &amp; P Targets"/>
      <sheetName val="Debt Adjustments"/>
      <sheetName val="Assumptions"/>
      <sheetName val="Consolidated Balance Sheet"/>
      <sheetName val="Consolidated Income Statement"/>
      <sheetName val="Consolidated Cash Flow Statemen"/>
      <sheetName val="ffoatd"/>
      <sheetName val="totdebt%"/>
      <sheetName val="pic"/>
      <sheetName val="ffoic"/>
      <sheetName val="Ratios"/>
      <sheetName val="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SEP 99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TP"/>
      <sheetName val="Compare R&amp;R Rpt to W. Log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Est-1b Low"/>
      <sheetName val="Est-1b High"/>
      <sheetName val="A2 (JUL)"/>
      <sheetName val="A2 (AUG)"/>
      <sheetName val="A2 (SEP)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a) Data Map- WP A"/>
      <sheetName val="(A-1) State Taxable Income"/>
      <sheetName val="(A-2) CTX Book to Tax Recon"/>
      <sheetName val="(A-3) TXG&amp;ALIM"/>
      <sheetName val="(B) Trial Balance"/>
      <sheetName val="Gexa  YTD CO 200 TB at 1.30pm"/>
      <sheetName val="(B-1) Common Sch Ms"/>
      <sheetName val="(B-2) M-2 Reclas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C11) Other COGS  Reclasses "/>
      <sheetName val="(C12) Intercompany Reclas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Revised Gain.Loss"/>
      <sheetName val="Gain Loss Questions"/>
      <sheetName val="(G) Apportionment"/>
      <sheetName val="(G1) Property"/>
      <sheetName val="(G1a) Property Support"/>
      <sheetName val="(G2) Payroll"/>
      <sheetName val="(G3) Sales"/>
      <sheetName val="%CORPTAX_DATA_CACHE%"/>
      <sheetName val="Katies E-mail on Sales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Carryforward"/>
      <sheetName val="Management Structure"/>
      <sheetName val="Research"/>
      <sheetName val="Sheet"/>
      <sheetName val="CT Statement"/>
      <sheetName val="NJ Statement"/>
      <sheetName val="Prep Point Sheets"/>
      <sheetName val="Sheet1"/>
    </sheetNames>
    <sheetDataSet>
      <sheetData sheetId="0">
        <row r="7">
          <cell r="B7">
            <v>102315</v>
          </cell>
        </row>
        <row r="9">
          <cell r="B9">
            <v>2013</v>
          </cell>
        </row>
        <row r="10">
          <cell r="B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Load Sheet"/>
      <sheetName val="consolidated"/>
      <sheetName val="CWIP_AFUDC"/>
      <sheetName val="CWIP_ECRC"/>
      <sheetName val="Misc"/>
      <sheetName val="capacity"/>
      <sheetName val="parm"/>
      <sheetName val="transpose_NOI"/>
      <sheetName val="FinPlan Serv"/>
      <sheetName val="CWIP AFUDC"/>
      <sheetName val="CAIR &amp; CAMR"/>
      <sheetName val="SOLAR"/>
      <sheetName val="ESP 800 MW"/>
      <sheetName val="F&amp;O"/>
      <sheetName val="Economic Devel"/>
      <sheetName val="Econ Dev Riders"/>
      <sheetName val="Dues and Subsc"/>
      <sheetName val="Exec Comp"/>
      <sheetName val="Non-exec Perf Share"/>
      <sheetName val="NCRC Recon"/>
      <sheetName val="Aviation Exp"/>
      <sheetName val="CPRC"/>
      <sheetName val="ECCR"/>
      <sheetName val="ECRC"/>
      <sheetName val="FUEL"/>
      <sheetName val="COC1"/>
      <sheetName val="Tax Perm 2"/>
      <sheetName val="Flowback"/>
    </sheetNames>
    <sheetDataSet>
      <sheetData sheetId="0"/>
      <sheetData sheetId="1"/>
      <sheetData sheetId="2"/>
      <sheetData sheetId="3">
        <row r="5">
          <cell r="R5">
            <v>0</v>
          </cell>
          <cell r="S5">
            <v>0</v>
          </cell>
        </row>
        <row r="6">
          <cell r="R6">
            <v>308347.31000000006</v>
          </cell>
          <cell r="S6">
            <v>309681.92000000004</v>
          </cell>
        </row>
        <row r="7">
          <cell r="R7">
            <v>6542544.8699999992</v>
          </cell>
          <cell r="S7">
            <v>7033168.1799999978</v>
          </cell>
        </row>
        <row r="8">
          <cell r="R8">
            <v>0</v>
          </cell>
          <cell r="S8">
            <v>0</v>
          </cell>
        </row>
        <row r="9">
          <cell r="R9">
            <v>4494260.79</v>
          </cell>
          <cell r="S9">
            <v>5441300.6500000004</v>
          </cell>
        </row>
        <row r="10">
          <cell r="R10">
            <v>39078852.150000006</v>
          </cell>
          <cell r="S10">
            <v>40747653.219999999</v>
          </cell>
        </row>
        <row r="11">
          <cell r="R11">
            <v>683583461.10000002</v>
          </cell>
          <cell r="S11">
            <v>758382828.94000006</v>
          </cell>
        </row>
        <row r="12">
          <cell r="R12">
            <v>148747952.01000002</v>
          </cell>
          <cell r="S12">
            <v>158219092.81000003</v>
          </cell>
        </row>
        <row r="13">
          <cell r="R13">
            <v>289663506.75999999</v>
          </cell>
          <cell r="S13">
            <v>306232818.69999999</v>
          </cell>
        </row>
        <row r="14">
          <cell r="R14">
            <v>155073749.82999998</v>
          </cell>
          <cell r="S14">
            <v>156776740.05999997</v>
          </cell>
        </row>
        <row r="15">
          <cell r="R15">
            <v>76938326.969999999</v>
          </cell>
          <cell r="S15">
            <v>80835269.290000007</v>
          </cell>
        </row>
        <row r="16">
          <cell r="R16">
            <v>0</v>
          </cell>
          <cell r="S16">
            <v>0</v>
          </cell>
        </row>
        <row r="17">
          <cell r="R17">
            <v>0</v>
          </cell>
          <cell r="S17">
            <v>0</v>
          </cell>
        </row>
        <row r="18">
          <cell r="R18">
            <v>361101643.57000005</v>
          </cell>
          <cell r="S18">
            <v>382168018.75</v>
          </cell>
        </row>
        <row r="19">
          <cell r="R19">
            <v>692693726.32000005</v>
          </cell>
          <cell r="S19">
            <v>710260886.38999999</v>
          </cell>
        </row>
        <row r="20">
          <cell r="R20">
            <v>162051.49000000002</v>
          </cell>
          <cell r="S20">
            <v>162917.97000000003</v>
          </cell>
        </row>
        <row r="21">
          <cell r="R21">
            <v>1296981.56</v>
          </cell>
          <cell r="S21">
            <v>1497280.1700000002</v>
          </cell>
        </row>
        <row r="22">
          <cell r="R22">
            <v>0</v>
          </cell>
          <cell r="S22">
            <v>0</v>
          </cell>
        </row>
        <row r="23">
          <cell r="R23">
            <v>0</v>
          </cell>
          <cell r="S23">
            <v>0</v>
          </cell>
        </row>
        <row r="25">
          <cell r="R25">
            <v>0</v>
          </cell>
          <cell r="S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Var Waterfall"/>
      <sheetName val="Claims Graph"/>
      <sheetName val="Mo QTD YTD Summ"/>
      <sheetName val="Year End Est"/>
      <sheetName val="Med Trust Act"/>
      <sheetName val="Expense Walk"/>
      <sheetName val="Annual Medical Expense"/>
      <sheetName val="FPL NB Var Waterfall"/>
      <sheetName val="NEER Others NB Var Waterfall"/>
      <sheetName val="NEER B Var Waterfall"/>
      <sheetName val="FPL B Var Waterfall"/>
      <sheetName val="FPL B Med CF Forecast v2"/>
      <sheetName val="FPL B Med Cost Detail"/>
      <sheetName val="FPL B PY Med Prelim"/>
      <sheetName val="FPL B PY V2"/>
      <sheetName val="FPL B Med PY Cost Detail "/>
      <sheetName val="FPL B CY Plan"/>
      <sheetName val="NextEra Bargaining Expense Sum"/>
      <sheetName val="NEER B Med CF Forecast"/>
      <sheetName val="NEER B Med Recon"/>
      <sheetName val="NEER B Med Cost Detail"/>
      <sheetName val="NEER B CY Expense Share"/>
      <sheetName val="NEER B PY Med Prelim"/>
      <sheetName val="NEER B PY Med Final V2"/>
      <sheetName val="NEER B PY Med Recon "/>
      <sheetName val="NEER B PY Med Cost Detail "/>
      <sheetName val="NEER B CY Plan Gross"/>
      <sheetName val="NEER B CY Plan Share"/>
      <sheetName val="NEER B PY Expense Share "/>
      <sheetName val="NEE Inc NB Med Expense "/>
      <sheetName val="NEE Inc NB Med CF Forecast v2"/>
      <sheetName val="NEE Inc NB Med Recon"/>
      <sheetName val="NEE Inc NB Med Cost Detail v2"/>
      <sheetName val="NEE Inc NB CY Plan Gross"/>
      <sheetName val="NEER CY Plan - Actual"/>
      <sheetName val="NEE Inc NB PY Med Prelim"/>
      <sheetName val="NEE Inc NB PY Med v2 "/>
      <sheetName val="NEE Inc NB PY Med Recon "/>
      <sheetName val="NEE Inc NB PY Med Cost Detail "/>
      <sheetName val="NEER Others NB CY Expense Share"/>
      <sheetName val="NEER Others NB PY Expense Share"/>
      <sheetName val="NEER Others NB CY Plan Share"/>
      <sheetName val="NEER Others NB PY Plan Share"/>
      <sheetName val="PEPY"/>
      <sheetName val="PY PEPY"/>
      <sheetName val="Total Claims Cash Flow"/>
      <sheetName val="Claims Cash Flow"/>
      <sheetName val="Contributions"/>
      <sheetName val="NEER Others Expense"/>
      <sheetName val="NEER Biddle Summary"/>
      <sheetName val="User"/>
      <sheetName val="scratch"/>
      <sheetName val="BenOpts"/>
      <sheetName val="HP Detail"/>
      <sheetName val="reportData"/>
      <sheetName val="SubReports"/>
      <sheetName val="CCF"/>
      <sheetName val="Sheet1"/>
      <sheetName val="Access Data"/>
      <sheetName val="COBRA Data"/>
      <sheetName val="Enroll_NC"/>
      <sheetName val="Enroll_CO"/>
      <sheetName val="Enroll_WC"/>
      <sheetName val="Trends &amp; Design"/>
      <sheetName val="Paid_claims"/>
      <sheetName val="PCTs"/>
      <sheetName val="PCTs_newAetna"/>
      <sheetName val="Large Claims"/>
      <sheetName val="Incurred_claims_new method"/>
      <sheetName val="Incurred_claims"/>
      <sheetName val="HDHP Fund"/>
      <sheetName val="ExpRates"/>
      <sheetName val="Expenses_NC"/>
      <sheetName val="Expenses_CO"/>
      <sheetName val="Expenses_WC"/>
      <sheetName val="Prem_NC"/>
      <sheetName val="Prem_CO"/>
      <sheetName val="Prem_WC"/>
      <sheetName val="EEContribs_NC"/>
      <sheetName val="PPO Summary"/>
      <sheetName val="EPO Summary"/>
      <sheetName val="PPO"/>
      <sheetName val="United Markets"/>
      <sheetName val="EPO"/>
      <sheetName val="Discount Summary"/>
      <sheetName val="HHVI Results"/>
      <sheetName val="Data"/>
      <sheetName val="PPO Other"/>
      <sheetName val="EPO Other"/>
      <sheetName val="Overall Cost Summary"/>
      <sheetName val="Total Company Cost"/>
      <sheetName val="Contribs_Low_Sal"/>
      <sheetName val="Contribs_Mid_Sal"/>
      <sheetName val="Contribs_High_Sal"/>
      <sheetName val="Dental"/>
      <sheetName val="KFS"/>
      <sheetName val="HMO"/>
      <sheetName val="AB"/>
      <sheetName val="LG"/>
      <sheetName val="XPP"/>
      <sheetName val="LCR"/>
      <sheetName val="PEPY Summary"/>
      <sheetName val="Cost-Savings Drivers"/>
      <sheetName val="Design Summary"/>
      <sheetName val="Cost Summary - Active"/>
      <sheetName val="Cost Summary - Active&amp;COBRA"/>
      <sheetName val="Summary of Changes"/>
      <sheetName val="Biometric Inc"/>
      <sheetName val="Credit-Surcharges"/>
      <sheetName val="Data &amp; Assumptions"/>
      <sheetName val="Calc"/>
      <sheetName val="PEs and Contributions"/>
      <sheetName val="Contribution Calculations"/>
      <sheetName val="Projections"/>
      <sheetName val="emp select"/>
      <sheetName val="Summary"/>
      <sheetName val="Median1"/>
      <sheetName val="average1"/>
      <sheetName val="med present"/>
      <sheetName val="avg present"/>
      <sheetName val="Subsidy "/>
      <sheetName val="Premiums"/>
      <sheetName val="presentation"/>
      <sheetName val="EE Impact - Band 1"/>
      <sheetName val="EE Impact - Band 2"/>
      <sheetName val="EE Impact - Band 3"/>
      <sheetName val="EE Impact - Band 4"/>
      <sheetName val="input"/>
      <sheetName val="data summary"/>
      <sheetName val="Claims summary"/>
      <sheetName val="200K Tier"/>
      <sheetName val="More to Tier4"/>
      <sheetName val="Waterfall"/>
      <sheetName val="Subsidy pres"/>
      <sheetName val="Prem increase by pay band"/>
      <sheetName val="Subsidy pres1"/>
      <sheetName val="By Mo - By Category"/>
      <sheetName val="By Qtr - original budget"/>
      <sheetName val="Reg Rptg"/>
      <sheetName val="Fees"/>
      <sheetName val="Rev by Channel"/>
      <sheetName val="Total"/>
      <sheetName val="ITC"/>
      <sheetName val="ITC - Analysis"/>
      <sheetName val="Progress"/>
      <sheetName val="Sheet2"/>
      <sheetName val="Revenue Pivot Table"/>
      <sheetName val="Ledger Data"/>
      <sheetName val="Definitions"/>
      <sheetName val="December 2003 Cash excl MCI"/>
      <sheetName val="December 2003 Total excl MCI"/>
      <sheetName val="December 2003 Cash incl MCI"/>
      <sheetName val="December 2003 Total incl MCI"/>
      <sheetName val="Combined"/>
      <sheetName val="1"/>
      <sheetName val="PV Factors"/>
      <sheetName val="COMMERCIAL REVENUE"/>
      <sheetName val="REVENUE BY SALES CHANNEL"/>
      <sheetName val="DELTACOM REVENUE"/>
      <sheetName val="PROGRESS REVENUE"/>
      <sheetName val="INTERNAL SALES REVENUE"/>
      <sheetName val="DARK FIBER SALES BY CUSTOMER"/>
      <sheetName val="DARK FIBER REVENUES"/>
      <sheetName val="REVENUE $ - STATUS"/>
      <sheetName val="Graph Data"/>
      <sheetName val="Assumptions"/>
      <sheetName val="Revised"/>
      <sheetName val="Proposed"/>
      <sheetName val="Detailed RECON"/>
      <sheetName val="RECON"/>
      <sheetName val="ALL PRODUCTS - By Customer"/>
      <sheetName val="ALL PRODUCTS - By Sales Channel"/>
      <sheetName val="CAPACITY - Total"/>
      <sheetName val="CAPACITY - Active"/>
      <sheetName val="CAPACITY - Pending"/>
      <sheetName val="DARK FIBER - Total"/>
      <sheetName val="DARK FIBER - Active"/>
      <sheetName val="DARK FIBER - Pending"/>
      <sheetName val="COLO - Total"/>
      <sheetName val="COLO - Active"/>
      <sheetName val="COLO - Pending"/>
      <sheetName val="Grand Total"/>
      <sheetName val="Total Active"/>
      <sheetName val="Total Pending"/>
      <sheetName val="ITC (total)"/>
      <sheetName val="ITC (active)"/>
      <sheetName val="ITC (pending)"/>
      <sheetName val="ITC Forecasts"/>
      <sheetName val="ITC Commissions"/>
      <sheetName val="Progress (total)"/>
      <sheetName val="Progress (active)"/>
      <sheetName val="Progress (pending)"/>
      <sheetName val="Internal (total)"/>
      <sheetName val="Internal (active)"/>
      <sheetName val="Internal (pending)"/>
      <sheetName val="By Salesperson"/>
      <sheetName val="INTERNAL SALES SUMMARY"/>
      <sheetName val="Dark Fiber"/>
      <sheetName val="Capacity"/>
      <sheetName val="DETAIL"/>
      <sheetName val="Dark Fiber - Alt Chan"/>
      <sheetName val="Network Plus"/>
      <sheetName val="Network Plus PAYMENTS"/>
      <sheetName val="Capacity - Alt Chan"/>
      <sheetName val="Dark Fiber - Intl Sales"/>
      <sheetName val="Capacity - Intl Sales"/>
      <sheetName val="Evanson"/>
      <sheetName val="Evanson (2)"/>
      <sheetName val="Evanson - Comparative"/>
      <sheetName val="PV Calcs"/>
      <sheetName val="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O FTI Build-up"/>
      <sheetName val="Pipeline Model"/>
      <sheetName val="Reg Transmission Model"/>
      <sheetName val="FPL TI Build-up"/>
      <sheetName val="FPL Taxable Income"/>
      <sheetName val="Capitalization, PTBI,CapEx"/>
      <sheetName val="Tax Depreciation"/>
      <sheetName val="Incremental PTBI"/>
      <sheetName val="Plant in Service and Accum Depr"/>
      <sheetName val="State Tax Consolidation"/>
      <sheetName val="AMT Model"/>
    </sheetNames>
    <sheetDataSet>
      <sheetData sheetId="0"/>
      <sheetData sheetId="1">
        <row r="41">
          <cell r="F41">
            <v>1537000000</v>
          </cell>
        </row>
      </sheetData>
      <sheetData sheetId="2"/>
      <sheetData sheetId="3"/>
      <sheetData sheetId="4">
        <row r="5">
          <cell r="D5">
            <v>2183291237.7909899</v>
          </cell>
        </row>
      </sheetData>
      <sheetData sheetId="5"/>
      <sheetData sheetId="6">
        <row r="9">
          <cell r="G9">
            <v>3047706381.1499996</v>
          </cell>
        </row>
        <row r="59">
          <cell r="A59">
            <v>0</v>
          </cell>
        </row>
        <row r="61">
          <cell r="A61">
            <v>0</v>
          </cell>
        </row>
        <row r="67">
          <cell r="A67">
            <v>1000000000</v>
          </cell>
        </row>
        <row r="69">
          <cell r="A69">
            <v>1800000000</v>
          </cell>
        </row>
        <row r="71">
          <cell r="A71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2012</v>
          </cell>
          <cell r="B96">
            <v>1</v>
          </cell>
          <cell r="C96">
            <v>3.7499999999999999E-2</v>
          </cell>
          <cell r="D96">
            <v>3.7499999999999999E-2</v>
          </cell>
          <cell r="E96">
            <v>0.05</v>
          </cell>
          <cell r="F96">
            <v>0.05</v>
          </cell>
          <cell r="G96">
            <v>0.1429</v>
          </cell>
          <cell r="H96">
            <v>0.1429</v>
          </cell>
          <cell r="I96">
            <v>0.2</v>
          </cell>
          <cell r="J96">
            <v>0.2</v>
          </cell>
        </row>
        <row r="97">
          <cell r="A97">
            <v>2013</v>
          </cell>
          <cell r="B97">
            <v>2</v>
          </cell>
          <cell r="C97">
            <v>7.2190000000000004E-2</v>
          </cell>
          <cell r="D97">
            <v>0.10969000000000001</v>
          </cell>
          <cell r="E97">
            <v>9.5000000000000001E-2</v>
          </cell>
          <cell r="F97">
            <v>0.14500000000000002</v>
          </cell>
          <cell r="G97">
            <v>0.24489999999999998</v>
          </cell>
          <cell r="H97">
            <v>0.38779999999999998</v>
          </cell>
          <cell r="I97">
            <v>0.32</v>
          </cell>
          <cell r="J97">
            <v>0.52</v>
          </cell>
        </row>
        <row r="98">
          <cell r="A98">
            <v>2014</v>
          </cell>
          <cell r="B98">
            <v>3</v>
          </cell>
          <cell r="C98">
            <v>6.6769999999999996E-2</v>
          </cell>
          <cell r="D98">
            <v>0.17646000000000001</v>
          </cell>
          <cell r="E98">
            <v>8.5500000000000007E-2</v>
          </cell>
          <cell r="F98">
            <v>0.23050000000000004</v>
          </cell>
          <cell r="G98">
            <v>0.17489999999999997</v>
          </cell>
          <cell r="H98">
            <v>0.56269999999999998</v>
          </cell>
          <cell r="I98">
            <v>0.192</v>
          </cell>
          <cell r="J98">
            <v>0.71199999999999997</v>
          </cell>
        </row>
        <row r="99">
          <cell r="A99">
            <v>2015</v>
          </cell>
          <cell r="B99">
            <v>4</v>
          </cell>
          <cell r="C99">
            <v>6.1769999999999999E-2</v>
          </cell>
          <cell r="D99">
            <v>0.23823</v>
          </cell>
          <cell r="E99">
            <v>7.6999999999999999E-2</v>
          </cell>
          <cell r="F99">
            <v>0.30750000000000005</v>
          </cell>
          <cell r="G99">
            <v>0.1249</v>
          </cell>
          <cell r="H99">
            <v>0.68759999999999999</v>
          </cell>
          <cell r="I99">
            <v>0.1152</v>
          </cell>
          <cell r="J99">
            <v>0.82719999999999994</v>
          </cell>
        </row>
        <row r="100">
          <cell r="A100">
            <v>2016</v>
          </cell>
          <cell r="B100">
            <v>5</v>
          </cell>
          <cell r="C100">
            <v>5.713E-2</v>
          </cell>
          <cell r="D100">
            <v>0.29536000000000001</v>
          </cell>
          <cell r="E100">
            <v>6.93E-2</v>
          </cell>
          <cell r="F100">
            <v>0.37680000000000002</v>
          </cell>
          <cell r="G100">
            <v>8.929999999999999E-2</v>
          </cell>
          <cell r="H100">
            <v>0.77689999999999992</v>
          </cell>
          <cell r="I100">
            <v>0.1152</v>
          </cell>
          <cell r="J100">
            <v>0.9423999999999999</v>
          </cell>
        </row>
        <row r="101">
          <cell r="A101">
            <v>2017</v>
          </cell>
          <cell r="B101">
            <v>6</v>
          </cell>
          <cell r="C101">
            <v>5.2850000000000001E-2</v>
          </cell>
          <cell r="D101">
            <v>0.34821000000000002</v>
          </cell>
          <cell r="E101">
            <v>6.2300000000000001E-2</v>
          </cell>
          <cell r="F101">
            <v>0.43910000000000005</v>
          </cell>
          <cell r="G101">
            <v>8.9200000000000002E-2</v>
          </cell>
          <cell r="H101">
            <v>0.86609999999999987</v>
          </cell>
          <cell r="I101">
            <v>5.7599999999999998E-2</v>
          </cell>
          <cell r="J101">
            <v>0.99999999999999989</v>
          </cell>
        </row>
        <row r="102">
          <cell r="A102">
            <v>2018</v>
          </cell>
          <cell r="B102">
            <v>7</v>
          </cell>
          <cell r="C102">
            <v>4.888E-2</v>
          </cell>
          <cell r="D102">
            <v>0.39709</v>
          </cell>
          <cell r="E102">
            <v>5.9000000000000004E-2</v>
          </cell>
          <cell r="F102">
            <v>0.49810000000000004</v>
          </cell>
          <cell r="G102">
            <v>8.929999999999999E-2</v>
          </cell>
          <cell r="H102">
            <v>0.9553999999999998</v>
          </cell>
          <cell r="I102">
            <v>0</v>
          </cell>
          <cell r="J102">
            <v>0.99999999999999989</v>
          </cell>
        </row>
        <row r="103">
          <cell r="A103">
            <v>2019</v>
          </cell>
          <cell r="B103">
            <v>8</v>
          </cell>
          <cell r="C103">
            <v>4.5220000000000003E-2</v>
          </cell>
          <cell r="D103">
            <v>0.44230999999999998</v>
          </cell>
          <cell r="E103">
            <v>5.9000000000000004E-2</v>
          </cell>
          <cell r="F103">
            <v>0.55710000000000004</v>
          </cell>
          <cell r="G103">
            <v>4.4600000000000001E-2</v>
          </cell>
          <cell r="H103">
            <v>0.99999999999999978</v>
          </cell>
          <cell r="I103">
            <v>0</v>
          </cell>
          <cell r="J103">
            <v>0.99999999999999989</v>
          </cell>
        </row>
        <row r="104">
          <cell r="A104">
            <v>2020</v>
          </cell>
          <cell r="B104">
            <v>9</v>
          </cell>
          <cell r="C104">
            <v>4.462E-2</v>
          </cell>
          <cell r="D104">
            <v>0.48692999999999997</v>
          </cell>
          <cell r="E104">
            <v>5.91E-2</v>
          </cell>
          <cell r="F104">
            <v>0.61620000000000008</v>
          </cell>
          <cell r="G104">
            <v>0</v>
          </cell>
          <cell r="H104">
            <v>0.99999999999999978</v>
          </cell>
          <cell r="I104">
            <v>0</v>
          </cell>
          <cell r="J104">
            <v>0.99999999999999989</v>
          </cell>
        </row>
        <row r="105">
          <cell r="A105">
            <v>2021</v>
          </cell>
          <cell r="B105">
            <v>10</v>
          </cell>
          <cell r="C105">
            <v>4.4609999999999997E-2</v>
          </cell>
          <cell r="D105">
            <v>0.53154000000000001</v>
          </cell>
          <cell r="E105">
            <v>5.9000000000000004E-2</v>
          </cell>
          <cell r="F105">
            <v>0.67520000000000013</v>
          </cell>
          <cell r="G105">
            <v>0</v>
          </cell>
          <cell r="H105">
            <v>0.99999999999999978</v>
          </cell>
          <cell r="I105">
            <v>0</v>
          </cell>
          <cell r="J105">
            <v>0.99999999999999989</v>
          </cell>
        </row>
        <row r="106">
          <cell r="A106">
            <v>2022</v>
          </cell>
          <cell r="B106">
            <v>11</v>
          </cell>
          <cell r="C106">
            <v>4.462E-2</v>
          </cell>
          <cell r="D106">
            <v>0.57616000000000001</v>
          </cell>
          <cell r="E106">
            <v>5.91E-2</v>
          </cell>
          <cell r="F106">
            <v>0.73430000000000017</v>
          </cell>
          <cell r="G106">
            <v>0</v>
          </cell>
          <cell r="H106">
            <v>0.99999999999999978</v>
          </cell>
          <cell r="I106">
            <v>0</v>
          </cell>
          <cell r="J106">
            <v>0.99999999999999989</v>
          </cell>
        </row>
        <row r="107">
          <cell r="A107">
            <v>2023</v>
          </cell>
          <cell r="B107">
            <v>12</v>
          </cell>
          <cell r="C107">
            <v>4.4609999999999997E-2</v>
          </cell>
          <cell r="D107">
            <v>0.62077000000000004</v>
          </cell>
          <cell r="E107">
            <v>5.9000000000000004E-2</v>
          </cell>
          <cell r="F107">
            <v>0.79330000000000023</v>
          </cell>
          <cell r="G107">
            <v>0</v>
          </cell>
          <cell r="H107">
            <v>0.99999999999999978</v>
          </cell>
          <cell r="I107">
            <v>0</v>
          </cell>
          <cell r="J107">
            <v>0.99999999999999989</v>
          </cell>
        </row>
        <row r="108">
          <cell r="A108">
            <v>2024</v>
          </cell>
          <cell r="B108">
            <v>13</v>
          </cell>
          <cell r="C108">
            <v>4.462E-2</v>
          </cell>
          <cell r="D108">
            <v>0.66539000000000004</v>
          </cell>
          <cell r="E108">
            <v>5.91E-2</v>
          </cell>
          <cell r="F108">
            <v>0.85240000000000027</v>
          </cell>
          <cell r="G108">
            <v>0</v>
          </cell>
          <cell r="H108">
            <v>0.99999999999999978</v>
          </cell>
          <cell r="I108">
            <v>0</v>
          </cell>
          <cell r="J108">
            <v>0.99999999999999989</v>
          </cell>
        </row>
        <row r="109">
          <cell r="A109">
            <v>2025</v>
          </cell>
          <cell r="B109">
            <v>14</v>
          </cell>
          <cell r="C109">
            <v>4.4609999999999997E-2</v>
          </cell>
          <cell r="D109">
            <v>0.71000000000000008</v>
          </cell>
          <cell r="E109">
            <v>5.9000000000000004E-2</v>
          </cell>
          <cell r="F109">
            <v>0.91140000000000032</v>
          </cell>
          <cell r="G109">
            <v>0</v>
          </cell>
          <cell r="H109">
            <v>0.99999999999999978</v>
          </cell>
          <cell r="I109">
            <v>0</v>
          </cell>
          <cell r="J109">
            <v>0.99999999999999989</v>
          </cell>
        </row>
        <row r="110">
          <cell r="A110">
            <v>2026</v>
          </cell>
          <cell r="B110">
            <v>15</v>
          </cell>
          <cell r="C110">
            <v>4.462E-2</v>
          </cell>
          <cell r="D110">
            <v>0.75462000000000007</v>
          </cell>
          <cell r="E110">
            <v>5.91E-2</v>
          </cell>
          <cell r="F110">
            <v>0.97050000000000036</v>
          </cell>
          <cell r="G110">
            <v>0</v>
          </cell>
          <cell r="H110">
            <v>0.99999999999999978</v>
          </cell>
          <cell r="I110">
            <v>0</v>
          </cell>
          <cell r="J110">
            <v>0.99999999999999989</v>
          </cell>
        </row>
        <row r="111">
          <cell r="A111">
            <v>2027</v>
          </cell>
          <cell r="B111">
            <v>16</v>
          </cell>
          <cell r="C111">
            <v>4.4609999999999997E-2</v>
          </cell>
          <cell r="D111">
            <v>0.79923000000000011</v>
          </cell>
          <cell r="E111">
            <v>2.9500000000000002E-2</v>
          </cell>
          <cell r="F111">
            <v>1.0000000000000004</v>
          </cell>
          <cell r="G111">
            <v>0</v>
          </cell>
          <cell r="H111">
            <v>0.99999999999999978</v>
          </cell>
          <cell r="I111">
            <v>0</v>
          </cell>
          <cell r="J111">
            <v>0.99999999999999989</v>
          </cell>
        </row>
        <row r="112">
          <cell r="A112">
            <v>2028</v>
          </cell>
          <cell r="B112">
            <v>17</v>
          </cell>
          <cell r="C112">
            <v>4.462E-2</v>
          </cell>
          <cell r="D112">
            <v>0.8438500000000001</v>
          </cell>
          <cell r="E112">
            <v>0</v>
          </cell>
          <cell r="F112">
            <v>1.0000000000000004</v>
          </cell>
          <cell r="G112">
            <v>0</v>
          </cell>
          <cell r="H112">
            <v>0.99999999999999978</v>
          </cell>
          <cell r="I112">
            <v>0</v>
          </cell>
          <cell r="J112">
            <v>0.99999999999999989</v>
          </cell>
        </row>
        <row r="113">
          <cell r="A113">
            <v>2029</v>
          </cell>
          <cell r="B113">
            <v>18</v>
          </cell>
          <cell r="C113">
            <v>4.4609999999999997E-2</v>
          </cell>
          <cell r="D113">
            <v>0.88846000000000014</v>
          </cell>
          <cell r="E113">
            <v>0</v>
          </cell>
          <cell r="F113">
            <v>1.0000000000000004</v>
          </cell>
          <cell r="G113">
            <v>0</v>
          </cell>
          <cell r="H113">
            <v>0.99999999999999978</v>
          </cell>
          <cell r="I113">
            <v>0</v>
          </cell>
          <cell r="J113">
            <v>0.99999999999999989</v>
          </cell>
        </row>
        <row r="114">
          <cell r="A114">
            <v>2030</v>
          </cell>
          <cell r="B114">
            <v>19</v>
          </cell>
          <cell r="C114">
            <v>4.462E-2</v>
          </cell>
          <cell r="D114">
            <v>0.93308000000000013</v>
          </cell>
          <cell r="E114">
            <v>0</v>
          </cell>
          <cell r="F114">
            <v>1.0000000000000004</v>
          </cell>
          <cell r="G114">
            <v>0</v>
          </cell>
          <cell r="H114">
            <v>0.99999999999999978</v>
          </cell>
          <cell r="I114">
            <v>0</v>
          </cell>
          <cell r="J114">
            <v>0.99999999999999989</v>
          </cell>
        </row>
        <row r="115">
          <cell r="A115">
            <v>2031</v>
          </cell>
          <cell r="B115">
            <v>20</v>
          </cell>
          <cell r="C115">
            <v>4.4609999999999997E-2</v>
          </cell>
          <cell r="D115">
            <v>0.97769000000000017</v>
          </cell>
          <cell r="E115">
            <v>0</v>
          </cell>
          <cell r="F115">
            <v>1.0000000000000004</v>
          </cell>
          <cell r="G115">
            <v>0</v>
          </cell>
          <cell r="H115">
            <v>0.99999999999999978</v>
          </cell>
          <cell r="I115">
            <v>0</v>
          </cell>
          <cell r="J115">
            <v>0.99999999999999989</v>
          </cell>
        </row>
        <row r="116">
          <cell r="A116">
            <v>2032</v>
          </cell>
          <cell r="B116">
            <v>21</v>
          </cell>
          <cell r="C116">
            <v>2.231E-2</v>
          </cell>
          <cell r="D116">
            <v>1.0000000000000002</v>
          </cell>
          <cell r="E116">
            <v>0</v>
          </cell>
          <cell r="F116">
            <v>1.0000000000000004</v>
          </cell>
          <cell r="G116">
            <v>0</v>
          </cell>
          <cell r="H116">
            <v>0.99999999999999978</v>
          </cell>
          <cell r="I116">
            <v>0</v>
          </cell>
          <cell r="J116">
            <v>0.99999999999999989</v>
          </cell>
        </row>
        <row r="117">
          <cell r="A117">
            <v>2033</v>
          </cell>
          <cell r="B117">
            <v>22</v>
          </cell>
          <cell r="I117">
            <v>0</v>
          </cell>
          <cell r="J117">
            <v>0.99999999999999989</v>
          </cell>
        </row>
        <row r="118">
          <cell r="A118">
            <v>2034</v>
          </cell>
          <cell r="B118">
            <v>23</v>
          </cell>
          <cell r="I118">
            <v>0</v>
          </cell>
          <cell r="J118">
            <v>0.99999999999999989</v>
          </cell>
        </row>
        <row r="119">
          <cell r="A119">
            <v>2035</v>
          </cell>
          <cell r="B119">
            <v>24</v>
          </cell>
          <cell r="I119">
            <v>0</v>
          </cell>
          <cell r="J119">
            <v>0.99999999999999989</v>
          </cell>
        </row>
        <row r="120">
          <cell r="A120">
            <v>2036</v>
          </cell>
          <cell r="B120">
            <v>25</v>
          </cell>
          <cell r="I120">
            <v>0</v>
          </cell>
          <cell r="J120">
            <v>0.99999999999999989</v>
          </cell>
        </row>
        <row r="121">
          <cell r="A121">
            <v>2037</v>
          </cell>
          <cell r="B121">
            <v>26</v>
          </cell>
          <cell r="I121">
            <v>0</v>
          </cell>
          <cell r="J121">
            <v>0.99999999999999989</v>
          </cell>
        </row>
        <row r="122">
          <cell r="A122">
            <v>2038</v>
          </cell>
          <cell r="B122">
            <v>27</v>
          </cell>
          <cell r="I122">
            <v>0</v>
          </cell>
          <cell r="J122">
            <v>0.99999999999999989</v>
          </cell>
        </row>
        <row r="123">
          <cell r="A123">
            <v>2039</v>
          </cell>
          <cell r="B123">
            <v>28</v>
          </cell>
          <cell r="I123">
            <v>0</v>
          </cell>
          <cell r="J123">
            <v>0.99999999999999989</v>
          </cell>
        </row>
        <row r="124">
          <cell r="A124">
            <v>2040</v>
          </cell>
          <cell r="B124">
            <v>29</v>
          </cell>
          <cell r="I124">
            <v>0</v>
          </cell>
          <cell r="J124">
            <v>0.99999999999999989</v>
          </cell>
        </row>
        <row r="125">
          <cell r="A125">
            <v>2041</v>
          </cell>
          <cell r="B125">
            <v>30</v>
          </cell>
          <cell r="I125">
            <v>0</v>
          </cell>
          <cell r="J125">
            <v>0.99999999999999989</v>
          </cell>
        </row>
        <row r="126">
          <cell r="A126">
            <v>2042</v>
          </cell>
          <cell r="B126">
            <v>31</v>
          </cell>
          <cell r="I126">
            <v>0</v>
          </cell>
          <cell r="J126">
            <v>0.99999999999999989</v>
          </cell>
        </row>
        <row r="127">
          <cell r="A127">
            <v>2043</v>
          </cell>
          <cell r="B127">
            <v>32</v>
          </cell>
          <cell r="I127">
            <v>0</v>
          </cell>
          <cell r="J127">
            <v>0.99999999999999989</v>
          </cell>
        </row>
      </sheetData>
      <sheetData sheetId="7"/>
      <sheetData sheetId="8"/>
      <sheetData sheetId="9">
        <row r="50">
          <cell r="AR50">
            <v>21408174.496785115</v>
          </cell>
        </row>
      </sheetData>
      <sheetData sheetId="10">
        <row r="33">
          <cell r="E33">
            <v>160558.98624999999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Tax Detail Modified"/>
      <sheetName val="Current Tax Detail"/>
      <sheetName val="tptaxcomp.rpt"/>
    </sheetNames>
    <sheetDataSet>
      <sheetData sheetId="0"/>
      <sheetData sheetId="1">
        <row r="110">
          <cell r="A110" t="str">
            <v>BOOK DEPREC VARIANCE</v>
          </cell>
          <cell r="B110">
            <v>5155716.07</v>
          </cell>
        </row>
        <row r="111">
          <cell r="A111" t="str">
            <v>BOOK DEPRECIATION PERM</v>
          </cell>
        </row>
        <row r="112">
          <cell r="A112" t="str">
            <v>TAX BOOK DEPR DIFF:</v>
          </cell>
        </row>
        <row r="113">
          <cell r="A113" t="str">
            <v>AF2 - AFUDC DEBT FED</v>
          </cell>
          <cell r="B113">
            <v>859765.79</v>
          </cell>
        </row>
        <row r="114">
          <cell r="A114" t="str">
            <v>AF2 - BOOK ONLY FED</v>
          </cell>
          <cell r="B114">
            <v>5385113.3700000001</v>
          </cell>
        </row>
        <row r="115">
          <cell r="A115" t="str">
            <v>AF2 - COR FED</v>
          </cell>
          <cell r="B115">
            <v>16551777.59</v>
          </cell>
        </row>
        <row r="116">
          <cell r="A116" t="str">
            <v>AF2 - LIVES FED</v>
          </cell>
          <cell r="B116">
            <v>10185740.48</v>
          </cell>
        </row>
        <row r="117">
          <cell r="A117" t="str">
            <v>AF2 - M &amp; T LAB BK FED</v>
          </cell>
          <cell r="B117">
            <v>75721.72</v>
          </cell>
        </row>
        <row r="118">
          <cell r="A118" t="str">
            <v>AF2 - M &amp; T RES BK FED</v>
          </cell>
          <cell r="B118">
            <v>113015.91</v>
          </cell>
        </row>
        <row r="119">
          <cell r="A119" t="str">
            <v>AF2 - NUC FUEL INTEREST FED</v>
          </cell>
          <cell r="B119">
            <v>36565.78</v>
          </cell>
        </row>
        <row r="120">
          <cell r="A120" t="str">
            <v>AF2 - RATES FED</v>
          </cell>
          <cell r="B120">
            <v>2885476.13</v>
          </cell>
        </row>
        <row r="121">
          <cell r="A121" t="str">
            <v>AF2 - Reimbursables Book Fed</v>
          </cell>
          <cell r="B121">
            <v>16977.09</v>
          </cell>
        </row>
        <row r="122">
          <cell r="A122" t="str">
            <v>AF2 - Reimbursables Fed</v>
          </cell>
          <cell r="B122">
            <v>33946.300000000003</v>
          </cell>
        </row>
        <row r="123">
          <cell r="A123" t="str">
            <v>AF2 - REPAIR ALLOWANCE FED</v>
          </cell>
          <cell r="B123">
            <v>1076927.54</v>
          </cell>
        </row>
        <row r="124">
          <cell r="A124" t="str">
            <v>AF2 - REPAIR PROJECTS FED</v>
          </cell>
          <cell r="B124">
            <v>962687.08</v>
          </cell>
        </row>
        <row r="125">
          <cell r="A125" t="str">
            <v>AF2 - STORM GAIN FED</v>
          </cell>
          <cell r="B125">
            <v>38796.129999999997</v>
          </cell>
        </row>
        <row r="126">
          <cell r="A126" t="str">
            <v>AF2 - AFUDC Equity Fed</v>
          </cell>
          <cell r="B126">
            <v>1128073.3600000001</v>
          </cell>
        </row>
        <row r="127">
          <cell r="A127" t="str">
            <v>DEPR BOTTOM LINE PROD PLANT</v>
          </cell>
        </row>
        <row r="128">
          <cell r="A128" t="str">
            <v>Depreciation - Books</v>
          </cell>
          <cell r="B128">
            <v>44506300.339999996</v>
          </cell>
        </row>
        <row r="131">
          <cell r="A131" t="str">
            <v>AF2 - CIAC FED</v>
          </cell>
          <cell r="B131">
            <v>-1356420.3</v>
          </cell>
        </row>
        <row r="132">
          <cell r="A132" t="str">
            <v>AF2 - CPI FED</v>
          </cell>
          <cell r="B132">
            <v>-1336399.55</v>
          </cell>
        </row>
        <row r="133">
          <cell r="A133" t="str">
            <v>AF2 - M &amp; T LAB TX FED</v>
          </cell>
          <cell r="B133">
            <v>-118826.62</v>
          </cell>
        </row>
        <row r="134">
          <cell r="A134" t="str">
            <v>AF2 - M &amp; T RES TX FED</v>
          </cell>
          <cell r="B134">
            <v>-177176.1</v>
          </cell>
        </row>
        <row r="135">
          <cell r="A135" t="str">
            <v>AF2 - METERS TRANSF PRE90 FED</v>
          </cell>
          <cell r="B135">
            <v>-1947.45</v>
          </cell>
        </row>
        <row r="136">
          <cell r="A136" t="str">
            <v>AF2 - METHOD LIFE FED</v>
          </cell>
          <cell r="B136">
            <v>-50714745.560000002</v>
          </cell>
        </row>
        <row r="137">
          <cell r="A137" t="str">
            <v>AF2 - TAX ONLY FED</v>
          </cell>
          <cell r="B137">
            <v>-16679</v>
          </cell>
        </row>
        <row r="138">
          <cell r="A138" t="str">
            <v>ITC TRANSITION DEPR ADJ</v>
          </cell>
          <cell r="B138">
            <v>336534</v>
          </cell>
        </row>
        <row r="139">
          <cell r="A139" t="str">
            <v>AF2 - MITIGATION BANKING CREDITS FED</v>
          </cell>
          <cell r="B139">
            <v>845.64</v>
          </cell>
        </row>
        <row r="140">
          <cell r="A140" t="str">
            <v>AF2 - MITIGATION BANKING CREDITS STATE</v>
          </cell>
          <cell r="B140">
            <v>845.64</v>
          </cell>
        </row>
        <row r="141">
          <cell r="A141" t="str">
            <v>AF2 - MARTIN FIRE CASUALTY FED</v>
          </cell>
          <cell r="B141">
            <v>13526.98</v>
          </cell>
        </row>
        <row r="142">
          <cell r="A142" t="str">
            <v>DIFFERENCE IN 404.000 ACCRUAL TO GL</v>
          </cell>
        </row>
        <row r="144">
          <cell r="A144" t="str">
            <v>Depreciation - Tax</v>
          </cell>
          <cell r="B144">
            <v>-53370442.320000008</v>
          </cell>
        </row>
      </sheetData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SUMFPL"/>
      <sheetName val="O&amp;MSHEET"/>
      <sheetName val="REG SHEET"/>
      <sheetName val="ADJ1 INPUT"/>
      <sheetName val="ADJ FIN STMT"/>
      <sheetName val="TOC"/>
      <sheetName val="OVERVIEW"/>
      <sheetName val="CHECK"/>
      <sheetName val="C&amp;O SUMMARY"/>
      <sheetName val="CREDIT"/>
      <sheetName val="FPL Group Consolidated"/>
      <sheetName val="FPL Group Eliminations"/>
      <sheetName val="FP&amp;L"/>
      <sheetName val="FPL Group Holdco"/>
      <sheetName val="FPL Capital Consolidated"/>
      <sheetName val="FPL Capital Eliminations"/>
      <sheetName val="FPL Capital Holdco"/>
      <sheetName val="Energy"/>
      <sheetName val="FiberNet"/>
      <sheetName val="Other Subsidiaries"/>
      <sheetName val="ConsCredit"/>
      <sheetName val="FPLCredit"/>
      <sheetName val="LinkGRPIS"/>
      <sheetName val="LinkCAPIS"/>
      <sheetName val="Financing"/>
      <sheetName val="CONSOLIDATING"/>
      <sheetName val="LinkGRPBS"/>
      <sheetName val="LinkCAPBS"/>
      <sheetName val="LinkCAPCF"/>
      <sheetName val="LinkGRPCF"/>
    </sheetNames>
    <sheetDataSet>
      <sheetData sheetId="0" refreshError="1"/>
      <sheetData sheetId="1"/>
      <sheetData sheetId="2"/>
      <sheetData sheetId="3"/>
      <sheetData sheetId="4">
        <row r="1">
          <cell r="B1">
            <v>1</v>
          </cell>
        </row>
        <row r="2">
          <cell r="B2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e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ure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s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D) Dep Summary"/>
      <sheetName val="(D) State Gain Loss"/>
      <sheetName val="D - Disposition Summary"/>
      <sheetName val="D1 - Books"/>
      <sheetName val="D2 - Fed"/>
      <sheetName val="D3 - AMT"/>
      <sheetName val="D4 - ACE"/>
      <sheetName val="D5 - CA Reg"/>
      <sheetName val="D6 - CA AMT"/>
      <sheetName val="D7 - CA ACE"/>
      <sheetName val="D8 - CA ADR"/>
      <sheetName val="D9 - ME"/>
      <sheetName val="D10 - State Reg"/>
      <sheetName val="D11 - State AMT"/>
      <sheetName val="D12 - State 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 Sheet"/>
      <sheetName val="Estimate Template"/>
      <sheetName val="Variances Explanation"/>
      <sheetName val="Restoration Costs Internal Orde"/>
      <sheetName val="ACCOUNT Table"/>
      <sheetName val="Eligible Storm Costs"/>
      <sheetName val="Contacts"/>
      <sheetName val="Valid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0">
          <cell r="A40" t="str">
            <v>Regular Payroll</v>
          </cell>
        </row>
        <row r="41">
          <cell r="A41" t="str">
            <v>Overtime Payroll</v>
          </cell>
        </row>
        <row r="42">
          <cell r="A42" t="str">
            <v>Contractors</v>
          </cell>
        </row>
        <row r="43">
          <cell r="A43" t="str">
            <v>Line Clearing</v>
          </cell>
        </row>
        <row r="44">
          <cell r="A44" t="str">
            <v>Vehicle &amp; Fuel</v>
          </cell>
        </row>
        <row r="45">
          <cell r="A45" t="str">
            <v>Materials</v>
          </cell>
        </row>
        <row r="46">
          <cell r="A46" t="str">
            <v>Logistics</v>
          </cell>
        </row>
        <row r="47">
          <cell r="A47" t="str">
            <v>Other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ructions_Illustration"/>
      <sheetName val="Cover Sheet"/>
      <sheetName val="Estimate Template"/>
      <sheetName val="Variances Explanation"/>
      <sheetName val="ACCOUNT Table"/>
      <sheetName val="Resource plan"/>
      <sheetName val="Materials"/>
      <sheetName val="Logistics"/>
      <sheetName val="SAP "/>
      <sheetName val="Eligible Storm Costs"/>
      <sheetName val="Valid 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>
        <row r="39">
          <cell r="A39" t="str">
            <v>Regular Payroll</v>
          </cell>
          <cell r="B39">
            <v>5270700</v>
          </cell>
        </row>
        <row r="40">
          <cell r="A40" t="str">
            <v>Overtime Payroll</v>
          </cell>
          <cell r="B40">
            <v>5270700</v>
          </cell>
        </row>
        <row r="41">
          <cell r="A41" t="str">
            <v>Contractors</v>
          </cell>
          <cell r="B41">
            <v>5751300</v>
          </cell>
        </row>
        <row r="42">
          <cell r="A42" t="str">
            <v>Line Clearing</v>
          </cell>
          <cell r="B42">
            <v>5751400</v>
          </cell>
        </row>
        <row r="43">
          <cell r="A43" t="str">
            <v>Vehicle &amp; Fuel</v>
          </cell>
          <cell r="B43">
            <v>5401710</v>
          </cell>
        </row>
        <row r="44">
          <cell r="A44" t="str">
            <v>Materials</v>
          </cell>
          <cell r="B44">
            <v>5400100</v>
          </cell>
        </row>
        <row r="45">
          <cell r="A45" t="str">
            <v>Logistics</v>
          </cell>
          <cell r="B45">
            <v>5600000</v>
          </cell>
        </row>
        <row r="46">
          <cell r="A46" t="str">
            <v>Other</v>
          </cell>
          <cell r="B46">
            <v>5600500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  <sheetName val="Data Table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ary"/>
      <sheetName val="Prel Pgm-O&amp;M "/>
      <sheetName val="Prel Pgm-Cap"/>
      <sheetName val="Final"/>
      <sheetName val="Final Pgm-O&amp;M"/>
      <sheetName val="FinalPgm-Cap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  <sheetName val="SENSITIVITIES"/>
      <sheetName val="Journal Entry"/>
      <sheetName val="Freight Issues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Control"/>
      <sheetName val="Cases"/>
      <sheetName val="Assets"/>
      <sheetName val="Treadmill"/>
      <sheetName val="Master"/>
      <sheetName val="Q Model"/>
      <sheetName val="Projection"/>
      <sheetName val="Units"/>
      <sheetName val="Drop CF"/>
      <sheetName val="Drop EBITDA"/>
      <sheetName val="FAS 143 Useful Life"/>
      <sheetName val="Portion"/>
      <sheetName val="EBT"/>
      <sheetName val="Drop Book"/>
      <sheetName val="Drop Basis"/>
      <sheetName val="Drop Debt"/>
      <sheetName val="YieldCo IS"/>
      <sheetName val="Gains"/>
      <sheetName val="EPS Impact (WIP)"/>
      <sheetName val="US Tax D&amp;A"/>
      <sheetName val="CAD Tax Summary"/>
      <sheetName val="NEEC"/>
      <sheetName val="Moore-Tx"/>
      <sheetName val="Sombra-Tx"/>
      <sheetName val="Conestogo-Tx"/>
      <sheetName val="Summerhaven-Tx"/>
      <sheetName val="Trillium-Tx"/>
      <sheetName val="Bluewater-Tx"/>
      <sheetName val="East Durham"/>
      <sheetName val="Adelaide"/>
      <sheetName val="Bornish"/>
      <sheetName val="Goshen"/>
      <sheetName val="Jericho"/>
      <sheetName val="CAD-Tx Generic 1"/>
      <sheetName val="CAD-Tx Generic 2"/>
      <sheetName val="CAD-Tx Generic 3"/>
      <sheetName val="CAD-Tx Generic 4"/>
      <sheetName val="CAD-Tx Generic 5"/>
      <sheetName val="Distributions"/>
      <sheetName val="EBITDA"/>
      <sheetName val="Debt"/>
      <sheetName val="Amort"/>
      <sheetName val="Book Value"/>
      <sheetName val="Tax Basis"/>
      <sheetName val="Tax Basis-Calc"/>
      <sheetName val="Tax D&amp;A Sched"/>
      <sheetName val="Cash Interest"/>
      <sheetName val="Capex"/>
      <sheetName val="Interest Exp"/>
      <sheetName val="Depreciation"/>
      <sheetName val="Revenue"/>
      <sheetName val="Generation"/>
      <sheetName val="Distrib-Data"/>
      <sheetName val="EBITDA-Data"/>
      <sheetName val="Debt-Data"/>
      <sheetName val="Amort-Data"/>
      <sheetName val="Post 2020 Amort"/>
      <sheetName val="BV-Data"/>
      <sheetName val="Basis-Data"/>
      <sheetName val="CashInt-Data"/>
      <sheetName val="Capex-Data"/>
      <sheetName val="IntExp-Data"/>
      <sheetName val="Depr-Data"/>
      <sheetName val="Gen-Data"/>
      <sheetName val="Rev-Data"/>
      <sheetName val="Other&gt;&gt;"/>
      <sheetName val="Map"/>
      <sheetName val="IPO"/>
      <sheetName val="S-1"/>
      <sheetName val="Dropdown"/>
      <sheetName val="YCo Topside"/>
      <sheetName val="Term Sheet"/>
      <sheetName val="Sensitivity"/>
      <sheetName val="Public Value Creation"/>
    </sheetNames>
    <sheetDataSet>
      <sheetData sheetId="0"/>
      <sheetData sheetId="1"/>
      <sheetData sheetId="2">
        <row r="7">
          <cell r="O7" t="str">
            <v>2014 Q3</v>
          </cell>
        </row>
        <row r="8">
          <cell r="O8" t="str">
            <v>2015 Q1</v>
          </cell>
        </row>
        <row r="9">
          <cell r="O9" t="str">
            <v>2015 Q2</v>
          </cell>
        </row>
        <row r="10">
          <cell r="O10" t="str">
            <v>2015 Q3</v>
          </cell>
        </row>
        <row r="11">
          <cell r="O11" t="str">
            <v>2015 Q4</v>
          </cell>
        </row>
        <row r="12">
          <cell r="C12">
            <v>0.9</v>
          </cell>
          <cell r="O12" t="str">
            <v>2016 Q1</v>
          </cell>
        </row>
        <row r="13">
          <cell r="O13" t="str">
            <v>2016 Q2</v>
          </cell>
        </row>
        <row r="14">
          <cell r="O14" t="str">
            <v>2016 Q3</v>
          </cell>
        </row>
        <row r="15">
          <cell r="O15" t="str">
            <v>2016 Q4</v>
          </cell>
        </row>
        <row r="16">
          <cell r="O16" t="str">
            <v>2017 Q1</v>
          </cell>
        </row>
        <row r="17">
          <cell r="O17" t="str">
            <v>2017 Q2</v>
          </cell>
        </row>
        <row r="18">
          <cell r="O18" t="str">
            <v>2017 Q3</v>
          </cell>
        </row>
        <row r="19">
          <cell r="O19" t="str">
            <v>2017 Q4</v>
          </cell>
        </row>
        <row r="20">
          <cell r="O20" t="str">
            <v>2018 Q1</v>
          </cell>
        </row>
        <row r="21">
          <cell r="O21" t="str">
            <v>2018 Q2</v>
          </cell>
        </row>
        <row r="22">
          <cell r="O22" t="str">
            <v>2018 Q3</v>
          </cell>
        </row>
        <row r="23">
          <cell r="O23" t="str">
            <v>2018 Q4</v>
          </cell>
        </row>
        <row r="24">
          <cell r="O24" t="str">
            <v>2019 Q1</v>
          </cell>
        </row>
        <row r="25">
          <cell r="O25" t="str">
            <v>2019 Q2</v>
          </cell>
        </row>
        <row r="26">
          <cell r="O26" t="str">
            <v>2019 Q3</v>
          </cell>
        </row>
        <row r="27">
          <cell r="O27" t="str">
            <v>2019 Q4</v>
          </cell>
        </row>
        <row r="28">
          <cell r="O28" t="str">
            <v>2020 Q1</v>
          </cell>
        </row>
        <row r="29">
          <cell r="O29" t="str">
            <v>2020 Q2</v>
          </cell>
        </row>
        <row r="30">
          <cell r="O30" t="str">
            <v>2020 Q3</v>
          </cell>
        </row>
        <row r="31">
          <cell r="O31" t="str">
            <v>2020 Q4</v>
          </cell>
        </row>
        <row r="32">
          <cell r="O32" t="str">
            <v>2021 Q1</v>
          </cell>
        </row>
        <row r="33">
          <cell r="O33" t="str">
            <v>2021 Q2</v>
          </cell>
        </row>
        <row r="34">
          <cell r="O34" t="str">
            <v>2021 Q3</v>
          </cell>
        </row>
        <row r="35">
          <cell r="O35" t="str">
            <v>2021 Q4</v>
          </cell>
        </row>
        <row r="36">
          <cell r="O36" t="str">
            <v>2022 Q1</v>
          </cell>
        </row>
        <row r="37">
          <cell r="O37" t="str">
            <v>2022 Q2</v>
          </cell>
        </row>
        <row r="38">
          <cell r="O38" t="str">
            <v>2022 Q3</v>
          </cell>
        </row>
        <row r="39">
          <cell r="O39" t="str">
            <v>2022 Q4</v>
          </cell>
        </row>
        <row r="40">
          <cell r="O40" t="str">
            <v>2023 Q1</v>
          </cell>
        </row>
        <row r="41">
          <cell r="O41" t="str">
            <v>2023 Q2</v>
          </cell>
        </row>
        <row r="42">
          <cell r="O42" t="str">
            <v>2023 Q3</v>
          </cell>
        </row>
        <row r="43">
          <cell r="O43" t="str">
            <v>2023 Q4</v>
          </cell>
        </row>
        <row r="44">
          <cell r="O44" t="str">
            <v>2024 Q1</v>
          </cell>
        </row>
        <row r="45">
          <cell r="O45" t="str">
            <v>2024 Q2</v>
          </cell>
        </row>
        <row r="46">
          <cell r="O46" t="str">
            <v>2024 Q3</v>
          </cell>
        </row>
        <row r="47">
          <cell r="O47" t="str">
            <v>2024 Q4</v>
          </cell>
        </row>
        <row r="48">
          <cell r="O48" t="str">
            <v>2025 Q1</v>
          </cell>
        </row>
        <row r="49">
          <cell r="O49" t="str">
            <v>2025 Q2</v>
          </cell>
        </row>
        <row r="50">
          <cell r="O50" t="str">
            <v>2025 Q3</v>
          </cell>
        </row>
        <row r="51">
          <cell r="O51" t="str">
            <v>2025 Q4</v>
          </cell>
        </row>
        <row r="52">
          <cell r="O52" t="str">
            <v>2026 Q1</v>
          </cell>
        </row>
        <row r="53">
          <cell r="O53" t="str">
            <v>2026 Q2</v>
          </cell>
        </row>
        <row r="54">
          <cell r="O54" t="str">
            <v>2026 Q3</v>
          </cell>
        </row>
        <row r="55">
          <cell r="O55" t="str">
            <v>2026 Q4</v>
          </cell>
        </row>
        <row r="56">
          <cell r="O56" t="str">
            <v>2027 Q1</v>
          </cell>
        </row>
        <row r="57">
          <cell r="O57" t="str">
            <v>2027 Q2</v>
          </cell>
        </row>
        <row r="58">
          <cell r="O58" t="str">
            <v>2027 Q3</v>
          </cell>
        </row>
        <row r="59">
          <cell r="O59" t="str">
            <v>2027 Q4</v>
          </cell>
        </row>
        <row r="60">
          <cell r="O60" t="str">
            <v>2028 Q1</v>
          </cell>
        </row>
        <row r="61">
          <cell r="O61" t="str">
            <v>2028 Q2</v>
          </cell>
        </row>
        <row r="62">
          <cell r="O62" t="str">
            <v>2028 Q3</v>
          </cell>
        </row>
        <row r="63">
          <cell r="O63" t="str">
            <v>2028 Q4</v>
          </cell>
        </row>
        <row r="64">
          <cell r="O64" t="str">
            <v>2029 Q1</v>
          </cell>
        </row>
        <row r="65">
          <cell r="O65" t="str">
            <v>2029 Q2</v>
          </cell>
        </row>
        <row r="66">
          <cell r="O66" t="str">
            <v>2029 Q3</v>
          </cell>
        </row>
        <row r="67">
          <cell r="O67" t="str">
            <v>2029 Q4</v>
          </cell>
        </row>
        <row r="68">
          <cell r="O68" t="str">
            <v>2030 Q1</v>
          </cell>
        </row>
        <row r="69">
          <cell r="O69" t="str">
            <v>2030 Q2</v>
          </cell>
        </row>
        <row r="70">
          <cell r="O70" t="str">
            <v>2030 Q3</v>
          </cell>
        </row>
        <row r="71">
          <cell r="O71" t="str">
            <v>2030 Q4</v>
          </cell>
        </row>
        <row r="72">
          <cell r="O72" t="str">
            <v>2031 Q1</v>
          </cell>
        </row>
        <row r="73">
          <cell r="O73" t="str">
            <v>2031 Q2</v>
          </cell>
        </row>
        <row r="74">
          <cell r="O74" t="str">
            <v>2031 Q3</v>
          </cell>
        </row>
        <row r="75">
          <cell r="O75" t="str">
            <v>2031 Q4</v>
          </cell>
        </row>
        <row r="76">
          <cell r="O76" t="str">
            <v>2032 Q1</v>
          </cell>
        </row>
        <row r="77">
          <cell r="O77" t="str">
            <v>2032 Q2</v>
          </cell>
        </row>
        <row r="78">
          <cell r="O78" t="str">
            <v>2032 Q3</v>
          </cell>
        </row>
        <row r="79">
          <cell r="O79" t="str">
            <v>2032 Q4</v>
          </cell>
        </row>
        <row r="80">
          <cell r="O80" t="str">
            <v>2033 Q1</v>
          </cell>
        </row>
        <row r="81">
          <cell r="O81" t="str">
            <v>2033 Q2</v>
          </cell>
        </row>
        <row r="82">
          <cell r="O82" t="str">
            <v>2033 Q3</v>
          </cell>
        </row>
        <row r="83">
          <cell r="O83" t="str">
            <v>2033 Q4</v>
          </cell>
        </row>
        <row r="84">
          <cell r="O84" t="str">
            <v>2034 Q1</v>
          </cell>
        </row>
        <row r="85">
          <cell r="O85" t="str">
            <v>2034 Q2</v>
          </cell>
        </row>
        <row r="86">
          <cell r="O86" t="str">
            <v>2034 Q3</v>
          </cell>
        </row>
        <row r="87">
          <cell r="O87" t="str">
            <v>2034 Q4</v>
          </cell>
        </row>
        <row r="88">
          <cell r="O88" t="str">
            <v>2035 Q1</v>
          </cell>
        </row>
        <row r="89">
          <cell r="O89" t="str">
            <v>2035 Q2</v>
          </cell>
        </row>
        <row r="90">
          <cell r="O90" t="str">
            <v>2035 Q3</v>
          </cell>
        </row>
        <row r="91">
          <cell r="O91" t="str">
            <v>2035 Q4</v>
          </cell>
        </row>
        <row r="92">
          <cell r="O92" t="str">
            <v>2036 Q1</v>
          </cell>
        </row>
        <row r="93">
          <cell r="O93" t="str">
            <v>2036 Q2</v>
          </cell>
        </row>
        <row r="94">
          <cell r="O94" t="str">
            <v>2036 Q3</v>
          </cell>
        </row>
        <row r="95">
          <cell r="O95" t="str">
            <v>2036 Q4</v>
          </cell>
        </row>
        <row r="96">
          <cell r="O96" t="str">
            <v>2037 Q1</v>
          </cell>
        </row>
        <row r="97">
          <cell r="O97" t="str">
            <v>2037 Q2</v>
          </cell>
        </row>
        <row r="98">
          <cell r="O98" t="str">
            <v>2037 Q3</v>
          </cell>
        </row>
        <row r="99">
          <cell r="O99" t="str">
            <v>2037 Q4</v>
          </cell>
        </row>
        <row r="100">
          <cell r="O100" t="str">
            <v>2038 Q1</v>
          </cell>
        </row>
        <row r="101">
          <cell r="O101" t="str">
            <v>2038 Q2</v>
          </cell>
        </row>
        <row r="102">
          <cell r="O102" t="str">
            <v>2038 Q3</v>
          </cell>
        </row>
        <row r="103">
          <cell r="O103" t="str">
            <v>2038 Q4</v>
          </cell>
        </row>
        <row r="104">
          <cell r="O104" t="str">
            <v>2039 Q1</v>
          </cell>
        </row>
        <row r="105">
          <cell r="O105" t="str">
            <v>2039 Q2</v>
          </cell>
        </row>
        <row r="106">
          <cell r="O106" t="str">
            <v>2039 Q3</v>
          </cell>
        </row>
        <row r="107">
          <cell r="O107" t="str">
            <v>2039 Q4</v>
          </cell>
        </row>
        <row r="108">
          <cell r="O108" t="str">
            <v>2040 Q1</v>
          </cell>
        </row>
        <row r="109">
          <cell r="O109" t="str">
            <v>2040 Q2</v>
          </cell>
        </row>
        <row r="110">
          <cell r="O110" t="str">
            <v>2040 Q3</v>
          </cell>
        </row>
        <row r="111">
          <cell r="O111" t="str">
            <v>2040 Q4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Reports"/>
      <sheetName val="Sheet1"/>
    </sheetNames>
    <sheetDataSet>
      <sheetData sheetId="0"/>
      <sheetData sheetId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_calc"/>
      <sheetName val="drill_down"/>
      <sheetName val="sys_data"/>
      <sheetName val="sys_desc"/>
    </sheetNames>
    <sheetDataSet>
      <sheetData sheetId="0" refreshError="1"/>
      <sheetData sheetId="1" refreshError="1"/>
      <sheetData sheetId="2">
        <row r="2">
          <cell r="A2" t="str">
            <v>MASTER</v>
          </cell>
          <cell r="C2">
            <v>2009</v>
          </cell>
          <cell r="D2" t="str">
            <v>May</v>
          </cell>
          <cell r="E2">
            <v>208</v>
          </cell>
          <cell r="K2" t="str">
            <v>MONTHLY</v>
          </cell>
          <cell r="L2">
            <v>-62551157.75</v>
          </cell>
        </row>
        <row r="3">
          <cell r="A3" t="str">
            <v>MASTER</v>
          </cell>
          <cell r="C3">
            <v>2009</v>
          </cell>
          <cell r="D3" t="str">
            <v>May</v>
          </cell>
          <cell r="E3">
            <v>208</v>
          </cell>
          <cell r="K3" t="str">
            <v>MONTHLY</v>
          </cell>
          <cell r="L3">
            <v>38511.620000000003</v>
          </cell>
        </row>
        <row r="4">
          <cell r="A4" t="str">
            <v>MASTER</v>
          </cell>
          <cell r="C4">
            <v>2009</v>
          </cell>
          <cell r="D4" t="str">
            <v>May</v>
          </cell>
          <cell r="E4">
            <v>209</v>
          </cell>
          <cell r="K4" t="str">
            <v>MONTHLY</v>
          </cell>
          <cell r="L4">
            <v>22413.31</v>
          </cell>
        </row>
        <row r="5">
          <cell r="A5" t="str">
            <v>MASTER</v>
          </cell>
          <cell r="C5">
            <v>2009</v>
          </cell>
          <cell r="D5" t="str">
            <v>May</v>
          </cell>
          <cell r="E5">
            <v>209</v>
          </cell>
          <cell r="K5" t="str">
            <v>MONTHLY</v>
          </cell>
          <cell r="L5">
            <v>15627.41</v>
          </cell>
        </row>
        <row r="6">
          <cell r="A6" t="str">
            <v>MASTER</v>
          </cell>
          <cell r="C6">
            <v>2009</v>
          </cell>
          <cell r="D6" t="str">
            <v>May</v>
          </cell>
          <cell r="E6">
            <v>209</v>
          </cell>
          <cell r="K6" t="str">
            <v>MONTHLY</v>
          </cell>
          <cell r="L6">
            <v>23330.799999999999</v>
          </cell>
        </row>
        <row r="7">
          <cell r="A7" t="str">
            <v>MASTER</v>
          </cell>
          <cell r="C7">
            <v>2009</v>
          </cell>
          <cell r="D7" t="str">
            <v>May</v>
          </cell>
          <cell r="E7">
            <v>209</v>
          </cell>
          <cell r="K7" t="str">
            <v>MONTHLY</v>
          </cell>
          <cell r="L7">
            <v>8627.02</v>
          </cell>
        </row>
        <row r="8">
          <cell r="A8" t="str">
            <v>MASTER</v>
          </cell>
          <cell r="C8">
            <v>2009</v>
          </cell>
          <cell r="D8" t="str">
            <v>May</v>
          </cell>
          <cell r="E8">
            <v>209</v>
          </cell>
          <cell r="K8" t="str">
            <v>MONTHLY</v>
          </cell>
          <cell r="L8">
            <v>36388.629999999997</v>
          </cell>
        </row>
        <row r="9">
          <cell r="A9" t="str">
            <v>MASTER</v>
          </cell>
          <cell r="C9">
            <v>2009</v>
          </cell>
          <cell r="D9" t="str">
            <v>May</v>
          </cell>
          <cell r="E9">
            <v>209</v>
          </cell>
          <cell r="K9" t="str">
            <v>MONTHLY</v>
          </cell>
          <cell r="L9">
            <v>19012.68</v>
          </cell>
        </row>
        <row r="10">
          <cell r="A10" t="str">
            <v>MASTER</v>
          </cell>
          <cell r="C10">
            <v>2009</v>
          </cell>
          <cell r="D10" t="str">
            <v>May</v>
          </cell>
          <cell r="E10">
            <v>208</v>
          </cell>
          <cell r="K10" t="str">
            <v>MONTHLY</v>
          </cell>
          <cell r="L10">
            <v>-125252788.73999999</v>
          </cell>
        </row>
        <row r="11">
          <cell r="A11" t="str">
            <v>MASTER</v>
          </cell>
          <cell r="C11">
            <v>2009</v>
          </cell>
          <cell r="D11" t="str">
            <v>May</v>
          </cell>
          <cell r="E11">
            <v>209</v>
          </cell>
          <cell r="K11" t="str">
            <v>MONTHLY</v>
          </cell>
          <cell r="L11">
            <v>35816.910000000003</v>
          </cell>
        </row>
        <row r="12">
          <cell r="A12" t="str">
            <v>MASTER</v>
          </cell>
          <cell r="C12">
            <v>2009</v>
          </cell>
          <cell r="D12" t="str">
            <v>May</v>
          </cell>
          <cell r="E12">
            <v>208</v>
          </cell>
          <cell r="K12" t="str">
            <v>MONTHLY</v>
          </cell>
          <cell r="L12">
            <v>-753167520.67999995</v>
          </cell>
        </row>
        <row r="13">
          <cell r="A13" t="str">
            <v>MASTER</v>
          </cell>
          <cell r="C13">
            <v>2009</v>
          </cell>
          <cell r="D13" t="str">
            <v>May</v>
          </cell>
          <cell r="E13">
            <v>208</v>
          </cell>
          <cell r="K13" t="str">
            <v>MONTHLY</v>
          </cell>
          <cell r="L13">
            <v>-3961430.81</v>
          </cell>
        </row>
        <row r="14">
          <cell r="A14" t="str">
            <v>MASTER</v>
          </cell>
          <cell r="C14">
            <v>2009</v>
          </cell>
          <cell r="D14" t="str">
            <v>May</v>
          </cell>
          <cell r="E14">
            <v>208</v>
          </cell>
          <cell r="K14" t="str">
            <v>MONTHLY</v>
          </cell>
          <cell r="L14">
            <v>-548094.79</v>
          </cell>
        </row>
        <row r="15">
          <cell r="A15" t="str">
            <v>MASTER</v>
          </cell>
          <cell r="C15">
            <v>2009</v>
          </cell>
          <cell r="D15" t="str">
            <v>May</v>
          </cell>
          <cell r="E15">
            <v>208</v>
          </cell>
          <cell r="K15" t="str">
            <v>MONTHLY</v>
          </cell>
          <cell r="L15">
            <v>19574451.800000001</v>
          </cell>
        </row>
        <row r="16">
          <cell r="A16" t="str">
            <v>MASTER</v>
          </cell>
          <cell r="C16">
            <v>2009</v>
          </cell>
          <cell r="D16" t="str">
            <v>May</v>
          </cell>
          <cell r="E16">
            <v>208</v>
          </cell>
          <cell r="K16" t="str">
            <v>MONTHLY</v>
          </cell>
          <cell r="L16">
            <v>-251127.93</v>
          </cell>
        </row>
        <row r="17">
          <cell r="A17" t="str">
            <v>MASTER</v>
          </cell>
          <cell r="C17">
            <v>2009</v>
          </cell>
          <cell r="D17" t="str">
            <v>May</v>
          </cell>
          <cell r="E17">
            <v>209</v>
          </cell>
          <cell r="K17" t="str">
            <v>MONTHLY</v>
          </cell>
          <cell r="L17">
            <v>476.9</v>
          </cell>
        </row>
        <row r="18">
          <cell r="A18" t="str">
            <v>MASTER</v>
          </cell>
          <cell r="C18">
            <v>2009</v>
          </cell>
          <cell r="D18" t="str">
            <v>May</v>
          </cell>
          <cell r="E18">
            <v>208</v>
          </cell>
          <cell r="K18" t="str">
            <v>MONTHLY</v>
          </cell>
          <cell r="L18">
            <v>-10401553.029999999</v>
          </cell>
        </row>
        <row r="19">
          <cell r="A19" t="str">
            <v>MASTER</v>
          </cell>
          <cell r="C19">
            <v>2009</v>
          </cell>
          <cell r="D19" t="str">
            <v>May</v>
          </cell>
          <cell r="E19">
            <v>209</v>
          </cell>
          <cell r="K19" t="str">
            <v>MONTHLY</v>
          </cell>
          <cell r="L19">
            <v>360.03</v>
          </cell>
        </row>
        <row r="20">
          <cell r="A20" t="str">
            <v>MASTER</v>
          </cell>
          <cell r="C20">
            <v>2009</v>
          </cell>
          <cell r="D20" t="str">
            <v>May</v>
          </cell>
          <cell r="E20">
            <v>206</v>
          </cell>
          <cell r="K20" t="str">
            <v>MONTHLY</v>
          </cell>
          <cell r="L20">
            <v>824590</v>
          </cell>
        </row>
        <row r="21">
          <cell r="A21" t="str">
            <v>MASTER</v>
          </cell>
          <cell r="C21">
            <v>2009</v>
          </cell>
          <cell r="D21" t="str">
            <v>May</v>
          </cell>
          <cell r="E21">
            <v>209</v>
          </cell>
          <cell r="K21" t="str">
            <v>MONTHLY</v>
          </cell>
          <cell r="L21">
            <v>76922.33</v>
          </cell>
        </row>
        <row r="22">
          <cell r="A22" t="str">
            <v>MASTER</v>
          </cell>
          <cell r="C22">
            <v>2009</v>
          </cell>
          <cell r="D22" t="str">
            <v>May</v>
          </cell>
          <cell r="E22">
            <v>209</v>
          </cell>
          <cell r="K22" t="str">
            <v>MONTHLY</v>
          </cell>
          <cell r="L22">
            <v>886.96</v>
          </cell>
        </row>
        <row r="23">
          <cell r="A23" t="str">
            <v>MASTER</v>
          </cell>
          <cell r="C23">
            <v>2009</v>
          </cell>
          <cell r="D23" t="str">
            <v>May</v>
          </cell>
          <cell r="E23">
            <v>209</v>
          </cell>
          <cell r="K23" t="str">
            <v>MONTHLY</v>
          </cell>
          <cell r="L23">
            <v>1234.3399999999999</v>
          </cell>
        </row>
        <row r="24">
          <cell r="A24" t="str">
            <v>MASTER</v>
          </cell>
          <cell r="C24">
            <v>2009</v>
          </cell>
          <cell r="D24" t="str">
            <v>May</v>
          </cell>
          <cell r="E24">
            <v>209</v>
          </cell>
          <cell r="K24" t="str">
            <v>MONTHLY</v>
          </cell>
          <cell r="L24">
            <v>1018.27</v>
          </cell>
        </row>
        <row r="25">
          <cell r="A25" t="str">
            <v>MASTER</v>
          </cell>
          <cell r="C25">
            <v>2009</v>
          </cell>
          <cell r="D25" t="str">
            <v>May</v>
          </cell>
          <cell r="E25">
            <v>209</v>
          </cell>
          <cell r="K25" t="str">
            <v>MONTHLY</v>
          </cell>
          <cell r="L25">
            <v>882.99</v>
          </cell>
        </row>
        <row r="26">
          <cell r="A26" t="str">
            <v>MASTER</v>
          </cell>
          <cell r="C26">
            <v>2009</v>
          </cell>
          <cell r="D26" t="str">
            <v>May</v>
          </cell>
          <cell r="E26">
            <v>209</v>
          </cell>
          <cell r="K26" t="str">
            <v>MONTHLY</v>
          </cell>
          <cell r="L26">
            <v>18253.400000000001</v>
          </cell>
        </row>
        <row r="27">
          <cell r="A27" t="str">
            <v>MASTER</v>
          </cell>
          <cell r="C27">
            <v>2009</v>
          </cell>
          <cell r="D27" t="str">
            <v>May</v>
          </cell>
          <cell r="E27">
            <v>209</v>
          </cell>
          <cell r="K27" t="str">
            <v>MONTHLY</v>
          </cell>
          <cell r="L27">
            <v>2153.67</v>
          </cell>
        </row>
        <row r="28">
          <cell r="A28" t="str">
            <v>MASTER</v>
          </cell>
          <cell r="C28">
            <v>2009</v>
          </cell>
          <cell r="D28" t="str">
            <v>May</v>
          </cell>
          <cell r="E28">
            <v>208</v>
          </cell>
          <cell r="K28" t="str">
            <v>MONTHLY</v>
          </cell>
          <cell r="L28">
            <v>493166.46</v>
          </cell>
        </row>
        <row r="29">
          <cell r="A29" t="str">
            <v>MASTER</v>
          </cell>
          <cell r="C29">
            <v>2009</v>
          </cell>
          <cell r="D29" t="str">
            <v>May</v>
          </cell>
          <cell r="E29">
            <v>209</v>
          </cell>
          <cell r="K29" t="str">
            <v>MONTHLY</v>
          </cell>
          <cell r="L29">
            <v>1083.8900000000001</v>
          </cell>
        </row>
        <row r="30">
          <cell r="A30" t="str">
            <v>MASTER</v>
          </cell>
          <cell r="C30">
            <v>2009</v>
          </cell>
          <cell r="D30" t="str">
            <v>May</v>
          </cell>
          <cell r="E30">
            <v>209</v>
          </cell>
          <cell r="K30" t="str">
            <v>MONTHLY</v>
          </cell>
          <cell r="L30">
            <v>20357.400000000001</v>
          </cell>
        </row>
        <row r="31">
          <cell r="A31" t="str">
            <v>MASTER</v>
          </cell>
          <cell r="C31">
            <v>2009</v>
          </cell>
          <cell r="D31" t="str">
            <v>May</v>
          </cell>
          <cell r="E31">
            <v>209</v>
          </cell>
          <cell r="K31" t="str">
            <v>MONTHLY</v>
          </cell>
          <cell r="L31">
            <v>10818.85</v>
          </cell>
        </row>
        <row r="32">
          <cell r="A32" t="str">
            <v>MASTER</v>
          </cell>
          <cell r="C32">
            <v>2009</v>
          </cell>
          <cell r="D32" t="str">
            <v>May</v>
          </cell>
          <cell r="E32">
            <v>209</v>
          </cell>
          <cell r="K32" t="str">
            <v>MONTHLY</v>
          </cell>
          <cell r="L32">
            <v>18133.240000000002</v>
          </cell>
        </row>
        <row r="33">
          <cell r="A33" t="str">
            <v>MASTER</v>
          </cell>
          <cell r="C33">
            <v>2009</v>
          </cell>
          <cell r="D33" t="str">
            <v>May</v>
          </cell>
          <cell r="E33">
            <v>209</v>
          </cell>
          <cell r="K33" t="str">
            <v>MONTHLY</v>
          </cell>
          <cell r="L33">
            <v>19778.39</v>
          </cell>
        </row>
        <row r="34">
          <cell r="A34" t="str">
            <v>MASTER</v>
          </cell>
          <cell r="C34">
            <v>2009</v>
          </cell>
          <cell r="D34" t="str">
            <v>May</v>
          </cell>
          <cell r="E34">
            <v>209</v>
          </cell>
          <cell r="K34" t="str">
            <v>MONTHLY</v>
          </cell>
          <cell r="L34">
            <v>42745.88</v>
          </cell>
        </row>
        <row r="35">
          <cell r="A35" t="str">
            <v>MASTER</v>
          </cell>
          <cell r="C35">
            <v>2009</v>
          </cell>
          <cell r="D35" t="str">
            <v>May</v>
          </cell>
          <cell r="E35">
            <v>209</v>
          </cell>
          <cell r="K35" t="str">
            <v>MONTHLY</v>
          </cell>
          <cell r="L35">
            <v>226.41</v>
          </cell>
        </row>
        <row r="36">
          <cell r="A36" t="str">
            <v>MASTER</v>
          </cell>
          <cell r="C36">
            <v>2009</v>
          </cell>
          <cell r="D36" t="str">
            <v>May</v>
          </cell>
          <cell r="E36">
            <v>207</v>
          </cell>
          <cell r="K36" t="str">
            <v>MONTHLY</v>
          </cell>
          <cell r="L36">
            <v>3741472.16</v>
          </cell>
        </row>
        <row r="37">
          <cell r="A37" t="str">
            <v>MASTER</v>
          </cell>
          <cell r="C37">
            <v>2009</v>
          </cell>
          <cell r="D37" t="str">
            <v>May</v>
          </cell>
          <cell r="E37">
            <v>208</v>
          </cell>
          <cell r="K37" t="str">
            <v>MONTHLY</v>
          </cell>
          <cell r="L37">
            <v>57002.25</v>
          </cell>
        </row>
        <row r="38">
          <cell r="A38" t="str">
            <v>MASTER</v>
          </cell>
          <cell r="C38">
            <v>2009</v>
          </cell>
          <cell r="D38" t="str">
            <v>May</v>
          </cell>
          <cell r="E38">
            <v>208</v>
          </cell>
          <cell r="K38" t="str">
            <v>MONTHLY</v>
          </cell>
          <cell r="L38">
            <v>44202369.829999998</v>
          </cell>
        </row>
        <row r="39">
          <cell r="A39" t="str">
            <v>MASTER</v>
          </cell>
          <cell r="C39">
            <v>2009</v>
          </cell>
          <cell r="D39" t="str">
            <v>May</v>
          </cell>
          <cell r="E39">
            <v>208</v>
          </cell>
          <cell r="K39" t="str">
            <v>MONTHLY</v>
          </cell>
          <cell r="L39">
            <v>257095735.30000001</v>
          </cell>
        </row>
        <row r="40">
          <cell r="A40" t="str">
            <v>MASTER</v>
          </cell>
          <cell r="C40">
            <v>2009</v>
          </cell>
          <cell r="D40" t="str">
            <v>May</v>
          </cell>
          <cell r="E40">
            <v>208</v>
          </cell>
          <cell r="K40" t="str">
            <v>MONTHLY</v>
          </cell>
          <cell r="L40">
            <v>25803497.300000001</v>
          </cell>
        </row>
        <row r="41">
          <cell r="A41" t="str">
            <v>MASTER</v>
          </cell>
          <cell r="C41">
            <v>2009</v>
          </cell>
          <cell r="D41" t="str">
            <v>May</v>
          </cell>
          <cell r="E41">
            <v>208</v>
          </cell>
          <cell r="K41" t="str">
            <v>MONTHLY</v>
          </cell>
          <cell r="L41">
            <v>63303833.090000004</v>
          </cell>
        </row>
        <row r="42">
          <cell r="A42" t="str">
            <v>MASTER</v>
          </cell>
          <cell r="C42">
            <v>2009</v>
          </cell>
          <cell r="D42" t="str">
            <v>May</v>
          </cell>
          <cell r="E42">
            <v>208</v>
          </cell>
          <cell r="K42" t="str">
            <v>MONTHLY</v>
          </cell>
          <cell r="L42">
            <v>41381814.119999997</v>
          </cell>
        </row>
        <row r="43">
          <cell r="A43" t="str">
            <v>MASTER</v>
          </cell>
          <cell r="C43">
            <v>2009</v>
          </cell>
          <cell r="D43" t="str">
            <v>May</v>
          </cell>
          <cell r="E43">
            <v>208</v>
          </cell>
          <cell r="K43" t="str">
            <v>MONTHLY</v>
          </cell>
          <cell r="L43">
            <v>10526714.75</v>
          </cell>
        </row>
        <row r="44">
          <cell r="A44" t="str">
            <v>MASTER</v>
          </cell>
          <cell r="C44">
            <v>2009</v>
          </cell>
          <cell r="D44" t="str">
            <v>May</v>
          </cell>
          <cell r="E44">
            <v>207</v>
          </cell>
          <cell r="K44" t="str">
            <v>MONTHLY</v>
          </cell>
          <cell r="L44">
            <v>-2367877991.5500002</v>
          </cell>
        </row>
        <row r="45">
          <cell r="A45" t="str">
            <v>MASTER</v>
          </cell>
          <cell r="C45">
            <v>2009</v>
          </cell>
          <cell r="D45" t="str">
            <v>May</v>
          </cell>
          <cell r="E45">
            <v>208</v>
          </cell>
          <cell r="K45" t="str">
            <v>MONTHLY</v>
          </cell>
          <cell r="L45">
            <v>0.01</v>
          </cell>
        </row>
        <row r="46">
          <cell r="A46" t="str">
            <v>MASTER</v>
          </cell>
          <cell r="C46">
            <v>2009</v>
          </cell>
          <cell r="D46" t="str">
            <v>May</v>
          </cell>
          <cell r="E46">
            <v>207</v>
          </cell>
          <cell r="K46" t="str">
            <v>MONTHLY</v>
          </cell>
          <cell r="L46">
            <v>-4397000000</v>
          </cell>
        </row>
        <row r="47">
          <cell r="A47" t="str">
            <v>MASTER</v>
          </cell>
          <cell r="C47">
            <v>2009</v>
          </cell>
          <cell r="D47" t="str">
            <v>May</v>
          </cell>
          <cell r="E47">
            <v>207</v>
          </cell>
          <cell r="K47" t="str">
            <v>MONTHLY</v>
          </cell>
          <cell r="L47">
            <v>-1373068514.9200001</v>
          </cell>
        </row>
        <row r="48">
          <cell r="A48" t="str">
            <v>MASTER</v>
          </cell>
          <cell r="C48">
            <v>2009</v>
          </cell>
          <cell r="D48" t="str">
            <v>May</v>
          </cell>
          <cell r="E48">
            <v>206</v>
          </cell>
          <cell r="K48" t="str">
            <v>MONTHLY</v>
          </cell>
          <cell r="L48">
            <v>-112111768.06999999</v>
          </cell>
        </row>
        <row r="49">
          <cell r="A49" t="str">
            <v>MASTER</v>
          </cell>
          <cell r="C49">
            <v>2009</v>
          </cell>
          <cell r="D49" t="str">
            <v>May</v>
          </cell>
          <cell r="E49">
            <v>100</v>
          </cell>
          <cell r="K49" t="str">
            <v>MONTHLY</v>
          </cell>
          <cell r="L49">
            <v>-62786016</v>
          </cell>
        </row>
        <row r="50">
          <cell r="A50" t="str">
            <v>MASTER</v>
          </cell>
          <cell r="C50">
            <v>2009</v>
          </cell>
          <cell r="D50" t="str">
            <v>May</v>
          </cell>
          <cell r="E50">
            <v>206</v>
          </cell>
          <cell r="K50" t="str">
            <v>MONTHLY</v>
          </cell>
          <cell r="L50">
            <v>-227507</v>
          </cell>
        </row>
        <row r="51">
          <cell r="A51" t="str">
            <v>MASTER</v>
          </cell>
          <cell r="C51">
            <v>2009</v>
          </cell>
          <cell r="D51" t="str">
            <v>May</v>
          </cell>
          <cell r="E51">
            <v>206</v>
          </cell>
          <cell r="K51" t="str">
            <v>MONTHLY</v>
          </cell>
          <cell r="L51">
            <v>58666</v>
          </cell>
        </row>
        <row r="52">
          <cell r="A52" t="str">
            <v>MASTER</v>
          </cell>
          <cell r="C52">
            <v>2009</v>
          </cell>
          <cell r="D52" t="str">
            <v>May</v>
          </cell>
          <cell r="E52">
            <v>208</v>
          </cell>
          <cell r="K52" t="str">
            <v>MONTHLY</v>
          </cell>
          <cell r="L52">
            <v>265705661.22999999</v>
          </cell>
        </row>
        <row r="53">
          <cell r="A53" t="str">
            <v>MASTER</v>
          </cell>
          <cell r="C53">
            <v>2009</v>
          </cell>
          <cell r="D53" t="str">
            <v>May</v>
          </cell>
          <cell r="E53">
            <v>208</v>
          </cell>
          <cell r="K53" t="str">
            <v>MONTHLY</v>
          </cell>
          <cell r="L53">
            <v>2965723.84</v>
          </cell>
        </row>
        <row r="54">
          <cell r="A54" t="str">
            <v>MASTER</v>
          </cell>
          <cell r="C54">
            <v>2009</v>
          </cell>
          <cell r="D54" t="str">
            <v>May</v>
          </cell>
          <cell r="E54">
            <v>208</v>
          </cell>
          <cell r="K54" t="str">
            <v>MONTHLY</v>
          </cell>
          <cell r="L54">
            <v>-27236818</v>
          </cell>
        </row>
        <row r="55">
          <cell r="A55" t="str">
            <v>MASTER</v>
          </cell>
          <cell r="C55">
            <v>2009</v>
          </cell>
          <cell r="D55" t="str">
            <v>May</v>
          </cell>
          <cell r="E55">
            <v>208</v>
          </cell>
          <cell r="K55" t="str">
            <v>MONTHLY</v>
          </cell>
          <cell r="L55">
            <v>30035248</v>
          </cell>
        </row>
        <row r="56">
          <cell r="A56" t="str">
            <v>MASTER</v>
          </cell>
          <cell r="C56">
            <v>2009</v>
          </cell>
          <cell r="D56" t="str">
            <v>May</v>
          </cell>
          <cell r="E56">
            <v>208</v>
          </cell>
          <cell r="K56" t="str">
            <v>MONTHLY</v>
          </cell>
          <cell r="L56">
            <v>-2798430</v>
          </cell>
        </row>
        <row r="57">
          <cell r="A57" t="str">
            <v>MASTER</v>
          </cell>
          <cell r="C57">
            <v>2009</v>
          </cell>
          <cell r="D57" t="str">
            <v>May</v>
          </cell>
          <cell r="E57">
            <v>208</v>
          </cell>
          <cell r="K57" t="str">
            <v>MONTHLY</v>
          </cell>
          <cell r="L57">
            <v>-453731006.26999998</v>
          </cell>
        </row>
        <row r="58">
          <cell r="A58" t="str">
            <v>MASTER</v>
          </cell>
          <cell r="C58">
            <v>2009</v>
          </cell>
          <cell r="D58" t="str">
            <v>May</v>
          </cell>
          <cell r="E58">
            <v>208</v>
          </cell>
          <cell r="K58" t="str">
            <v>MONTHLY</v>
          </cell>
          <cell r="L58">
            <v>117255248.98</v>
          </cell>
        </row>
        <row r="59">
          <cell r="A59" t="str">
            <v>MASTER</v>
          </cell>
          <cell r="C59">
            <v>2009</v>
          </cell>
          <cell r="D59" t="str">
            <v>May</v>
          </cell>
          <cell r="E59">
            <v>208</v>
          </cell>
          <cell r="K59" t="str">
            <v>MONTHLY</v>
          </cell>
          <cell r="L59">
            <v>-1510192.07</v>
          </cell>
        </row>
        <row r="60">
          <cell r="A60" t="str">
            <v>MASTER</v>
          </cell>
          <cell r="C60">
            <v>2009</v>
          </cell>
          <cell r="D60" t="str">
            <v>May</v>
          </cell>
          <cell r="E60">
            <v>208</v>
          </cell>
          <cell r="K60" t="str">
            <v>MONTHLY</v>
          </cell>
          <cell r="L60">
            <v>6934295.54</v>
          </cell>
        </row>
        <row r="61">
          <cell r="A61" t="str">
            <v>MASTER</v>
          </cell>
          <cell r="C61">
            <v>2009</v>
          </cell>
          <cell r="D61" t="str">
            <v>May</v>
          </cell>
          <cell r="E61">
            <v>208</v>
          </cell>
          <cell r="K61" t="str">
            <v>MONTHLY</v>
          </cell>
          <cell r="L61">
            <v>231595.05</v>
          </cell>
        </row>
        <row r="62">
          <cell r="A62" t="str">
            <v>MASTER</v>
          </cell>
          <cell r="C62">
            <v>2009</v>
          </cell>
          <cell r="D62" t="str">
            <v>May</v>
          </cell>
          <cell r="E62">
            <v>209</v>
          </cell>
          <cell r="K62" t="str">
            <v>MONTHLY</v>
          </cell>
          <cell r="L62">
            <v>6790.38</v>
          </cell>
        </row>
        <row r="63">
          <cell r="A63" t="str">
            <v>MASTER</v>
          </cell>
          <cell r="C63">
            <v>2009</v>
          </cell>
          <cell r="D63" t="str">
            <v>May</v>
          </cell>
          <cell r="E63">
            <v>208</v>
          </cell>
          <cell r="K63" t="str">
            <v>MONTHLY</v>
          </cell>
          <cell r="L63">
            <v>-163792290</v>
          </cell>
        </row>
        <row r="64">
          <cell r="A64" t="str">
            <v>MASTER</v>
          </cell>
          <cell r="C64">
            <v>2009</v>
          </cell>
          <cell r="D64" t="str">
            <v>May</v>
          </cell>
          <cell r="E64">
            <v>208</v>
          </cell>
          <cell r="K64" t="str">
            <v>MONTHLY</v>
          </cell>
          <cell r="L64">
            <v>180621034</v>
          </cell>
        </row>
        <row r="65">
          <cell r="A65" t="str">
            <v>MASTER</v>
          </cell>
          <cell r="C65">
            <v>2009</v>
          </cell>
          <cell r="D65" t="str">
            <v>May</v>
          </cell>
          <cell r="E65">
            <v>208</v>
          </cell>
          <cell r="K65" t="str">
            <v>MONTHLY</v>
          </cell>
          <cell r="L65">
            <v>-16828744</v>
          </cell>
        </row>
        <row r="66">
          <cell r="A66" t="str">
            <v>MASTER</v>
          </cell>
          <cell r="C66">
            <v>2009</v>
          </cell>
          <cell r="D66" t="str">
            <v>May</v>
          </cell>
          <cell r="E66">
            <v>208</v>
          </cell>
          <cell r="K66" t="str">
            <v>MONTHLY</v>
          </cell>
          <cell r="L66">
            <v>-2979149173.4200001</v>
          </cell>
        </row>
        <row r="67">
          <cell r="A67" t="str">
            <v>MASTER</v>
          </cell>
          <cell r="C67">
            <v>2009</v>
          </cell>
          <cell r="D67" t="str">
            <v>May</v>
          </cell>
          <cell r="E67">
            <v>208</v>
          </cell>
          <cell r="K67" t="str">
            <v>MONTHLY</v>
          </cell>
          <cell r="L67">
            <v>42752125.740000002</v>
          </cell>
        </row>
        <row r="68">
          <cell r="A68" t="str">
            <v>MASTER</v>
          </cell>
          <cell r="C68">
            <v>2009</v>
          </cell>
          <cell r="D68" t="str">
            <v>May</v>
          </cell>
          <cell r="E68">
            <v>208</v>
          </cell>
          <cell r="K68" t="str">
            <v>MONTHLY</v>
          </cell>
          <cell r="L68">
            <v>4290831</v>
          </cell>
        </row>
        <row r="69">
          <cell r="A69" t="str">
            <v>MASTER</v>
          </cell>
          <cell r="C69">
            <v>2009</v>
          </cell>
          <cell r="D69" t="str">
            <v>May</v>
          </cell>
          <cell r="E69">
            <v>208</v>
          </cell>
          <cell r="K69" t="str">
            <v>MONTHLY</v>
          </cell>
          <cell r="L69">
            <v>342790.82</v>
          </cell>
        </row>
        <row r="70">
          <cell r="A70" t="str">
            <v>MASTER</v>
          </cell>
          <cell r="C70">
            <v>2009</v>
          </cell>
          <cell r="D70" t="str">
            <v>May</v>
          </cell>
          <cell r="E70">
            <v>211</v>
          </cell>
          <cell r="K70" t="str">
            <v>MONTHLY</v>
          </cell>
          <cell r="L70">
            <v>3012783.48</v>
          </cell>
        </row>
        <row r="71">
          <cell r="A71" t="str">
            <v>MASTER</v>
          </cell>
          <cell r="C71">
            <v>2009</v>
          </cell>
          <cell r="D71" t="str">
            <v>May</v>
          </cell>
          <cell r="E71">
            <v>211</v>
          </cell>
          <cell r="K71" t="str">
            <v>MONTHLY</v>
          </cell>
          <cell r="L71">
            <v>989758.72</v>
          </cell>
        </row>
        <row r="72">
          <cell r="A72" t="str">
            <v>MASTER</v>
          </cell>
          <cell r="C72">
            <v>2009</v>
          </cell>
          <cell r="D72" t="str">
            <v>May</v>
          </cell>
          <cell r="E72">
            <v>211</v>
          </cell>
          <cell r="K72" t="str">
            <v>MONTHLY</v>
          </cell>
          <cell r="L72">
            <v>9717.01</v>
          </cell>
        </row>
        <row r="73">
          <cell r="A73" t="str">
            <v>MASTER</v>
          </cell>
          <cell r="C73">
            <v>2009</v>
          </cell>
          <cell r="D73" t="str">
            <v>May</v>
          </cell>
          <cell r="E73">
            <v>211</v>
          </cell>
          <cell r="K73" t="str">
            <v>MONTHLY</v>
          </cell>
          <cell r="L73">
            <v>5863.26</v>
          </cell>
        </row>
        <row r="74">
          <cell r="A74" t="str">
            <v>MASTER</v>
          </cell>
          <cell r="C74">
            <v>2009</v>
          </cell>
          <cell r="D74" t="str">
            <v>May</v>
          </cell>
          <cell r="E74">
            <v>211</v>
          </cell>
          <cell r="K74" t="str">
            <v>MONTHLY</v>
          </cell>
          <cell r="L74">
            <v>24709.599999999999</v>
          </cell>
        </row>
        <row r="75">
          <cell r="A75" t="str">
            <v>MASTER</v>
          </cell>
          <cell r="C75">
            <v>2009</v>
          </cell>
          <cell r="D75" t="str">
            <v>May</v>
          </cell>
          <cell r="E75">
            <v>211</v>
          </cell>
          <cell r="K75" t="str">
            <v>MONTHLY</v>
          </cell>
          <cell r="L75">
            <v>1509635.09</v>
          </cell>
        </row>
        <row r="76">
          <cell r="A76" t="str">
            <v>MASTER</v>
          </cell>
          <cell r="C76">
            <v>2009</v>
          </cell>
          <cell r="D76" t="str">
            <v>May</v>
          </cell>
          <cell r="E76">
            <v>211</v>
          </cell>
          <cell r="K76" t="str">
            <v>MONTHLY</v>
          </cell>
          <cell r="L76">
            <v>1147709.27</v>
          </cell>
        </row>
        <row r="77">
          <cell r="A77" t="str">
            <v>MASTER</v>
          </cell>
          <cell r="C77">
            <v>2009</v>
          </cell>
          <cell r="D77" t="str">
            <v>May</v>
          </cell>
          <cell r="E77">
            <v>211</v>
          </cell>
          <cell r="K77" t="str">
            <v>MONTHLY</v>
          </cell>
          <cell r="L77">
            <v>13492.8</v>
          </cell>
        </row>
        <row r="78">
          <cell r="A78" t="str">
            <v>MASTER</v>
          </cell>
          <cell r="C78">
            <v>2009</v>
          </cell>
          <cell r="D78" t="str">
            <v>May</v>
          </cell>
          <cell r="E78">
            <v>211</v>
          </cell>
          <cell r="K78" t="str">
            <v>MONTHLY</v>
          </cell>
          <cell r="L78">
            <v>2483333.33</v>
          </cell>
        </row>
        <row r="79">
          <cell r="A79" t="str">
            <v>MASTER</v>
          </cell>
          <cell r="C79">
            <v>2009</v>
          </cell>
          <cell r="D79" t="str">
            <v>May</v>
          </cell>
          <cell r="E79">
            <v>211</v>
          </cell>
          <cell r="K79" t="str">
            <v>MONTHLY</v>
          </cell>
          <cell r="L79">
            <v>2160.23</v>
          </cell>
        </row>
        <row r="80">
          <cell r="A80" t="str">
            <v>MASTER</v>
          </cell>
          <cell r="C80">
            <v>2009</v>
          </cell>
          <cell r="D80" t="str">
            <v>May</v>
          </cell>
          <cell r="E80">
            <v>211</v>
          </cell>
          <cell r="K80" t="str">
            <v>MONTHLY</v>
          </cell>
          <cell r="L80">
            <v>1409635.09</v>
          </cell>
        </row>
        <row r="81">
          <cell r="A81" t="str">
            <v>MASTER</v>
          </cell>
          <cell r="C81">
            <v>2009</v>
          </cell>
          <cell r="D81" t="str">
            <v>May</v>
          </cell>
          <cell r="E81">
            <v>211</v>
          </cell>
          <cell r="K81" t="str">
            <v>MONTHLY</v>
          </cell>
          <cell r="L81">
            <v>1490635.09</v>
          </cell>
        </row>
        <row r="82">
          <cell r="A82" t="str">
            <v>MASTER</v>
          </cell>
          <cell r="C82">
            <v>2009</v>
          </cell>
          <cell r="D82" t="str">
            <v>May</v>
          </cell>
          <cell r="E82">
            <v>211</v>
          </cell>
          <cell r="K82" t="str">
            <v>MONTHLY</v>
          </cell>
          <cell r="L82">
            <v>1572135.09</v>
          </cell>
        </row>
        <row r="83">
          <cell r="A83" t="str">
            <v>MASTER</v>
          </cell>
          <cell r="C83">
            <v>2009</v>
          </cell>
          <cell r="D83" t="str">
            <v>May</v>
          </cell>
          <cell r="E83">
            <v>211</v>
          </cell>
          <cell r="K83" t="str">
            <v>MONTHLY</v>
          </cell>
          <cell r="L83">
            <v>1912844.78</v>
          </cell>
        </row>
        <row r="84">
          <cell r="A84" t="str">
            <v>MASTER</v>
          </cell>
          <cell r="C84">
            <v>2009</v>
          </cell>
          <cell r="D84" t="str">
            <v>May</v>
          </cell>
          <cell r="E84">
            <v>211</v>
          </cell>
          <cell r="K84" t="str">
            <v>MONTHLY</v>
          </cell>
          <cell r="L84">
            <v>2380637.81</v>
          </cell>
        </row>
        <row r="85">
          <cell r="A85" t="str">
            <v>MASTER</v>
          </cell>
          <cell r="C85">
            <v>2009</v>
          </cell>
          <cell r="D85" t="str">
            <v>May</v>
          </cell>
          <cell r="E85">
            <v>209</v>
          </cell>
          <cell r="K85" t="str">
            <v>MONTHLY</v>
          </cell>
          <cell r="L85">
            <v>1651.77</v>
          </cell>
        </row>
        <row r="86">
          <cell r="A86" t="str">
            <v>MASTER</v>
          </cell>
          <cell r="C86">
            <v>2009</v>
          </cell>
          <cell r="D86" t="str">
            <v>May</v>
          </cell>
          <cell r="E86">
            <v>211</v>
          </cell>
          <cell r="K86" t="str">
            <v>MONTHLY</v>
          </cell>
          <cell r="L86">
            <v>1259635.0900000001</v>
          </cell>
        </row>
        <row r="87">
          <cell r="A87" t="str">
            <v>MASTER</v>
          </cell>
          <cell r="C87">
            <v>2009</v>
          </cell>
          <cell r="D87" t="str">
            <v>May</v>
          </cell>
          <cell r="E87">
            <v>211</v>
          </cell>
          <cell r="K87" t="str">
            <v>MONTHLY</v>
          </cell>
          <cell r="L87">
            <v>4546.1899999999996</v>
          </cell>
        </row>
        <row r="88">
          <cell r="A88" t="str">
            <v>MASTER</v>
          </cell>
          <cell r="C88">
            <v>2009</v>
          </cell>
          <cell r="D88" t="str">
            <v>May</v>
          </cell>
          <cell r="E88">
            <v>217</v>
          </cell>
          <cell r="K88" t="str">
            <v>MONTHLY</v>
          </cell>
          <cell r="L88">
            <v>-71070733.359999999</v>
          </cell>
        </row>
        <row r="89">
          <cell r="A89" t="str">
            <v>MASTER</v>
          </cell>
          <cell r="C89">
            <v>2009</v>
          </cell>
          <cell r="D89" t="str">
            <v>May</v>
          </cell>
          <cell r="E89">
            <v>217</v>
          </cell>
          <cell r="K89" t="str">
            <v>MONTHLY</v>
          </cell>
          <cell r="L89">
            <v>-99652717.819999993</v>
          </cell>
        </row>
        <row r="90">
          <cell r="A90" t="str">
            <v>MASTER</v>
          </cell>
          <cell r="C90">
            <v>2009</v>
          </cell>
          <cell r="D90" t="str">
            <v>May</v>
          </cell>
          <cell r="E90">
            <v>217</v>
          </cell>
          <cell r="K90" t="str">
            <v>MONTHLY</v>
          </cell>
          <cell r="L90">
            <v>-84703680.299999997</v>
          </cell>
        </row>
        <row r="91">
          <cell r="A91" t="str">
            <v>MASTER</v>
          </cell>
          <cell r="C91">
            <v>2009</v>
          </cell>
          <cell r="D91" t="str">
            <v>May</v>
          </cell>
          <cell r="E91">
            <v>217</v>
          </cell>
          <cell r="K91" t="str">
            <v>MONTHLY</v>
          </cell>
          <cell r="L91">
            <v>-93288765.109999999</v>
          </cell>
        </row>
        <row r="92">
          <cell r="A92" t="str">
            <v>MASTER</v>
          </cell>
          <cell r="C92">
            <v>2009</v>
          </cell>
          <cell r="D92" t="str">
            <v>May</v>
          </cell>
          <cell r="E92">
            <v>211</v>
          </cell>
          <cell r="K92" t="str">
            <v>MONTHLY</v>
          </cell>
          <cell r="L92">
            <v>1261320</v>
          </cell>
        </row>
        <row r="93">
          <cell r="A93" t="str">
            <v>MASTER</v>
          </cell>
          <cell r="C93">
            <v>2009</v>
          </cell>
          <cell r="D93" t="str">
            <v>May</v>
          </cell>
          <cell r="E93">
            <v>211</v>
          </cell>
          <cell r="K93" t="str">
            <v>MONTHLY</v>
          </cell>
          <cell r="L93">
            <v>427275</v>
          </cell>
        </row>
        <row r="94">
          <cell r="A94" t="str">
            <v>MASTER</v>
          </cell>
          <cell r="C94">
            <v>2009</v>
          </cell>
          <cell r="D94" t="str">
            <v>May</v>
          </cell>
          <cell r="E94">
            <v>211</v>
          </cell>
          <cell r="K94" t="str">
            <v>MONTHLY</v>
          </cell>
          <cell r="L94">
            <v>1591</v>
          </cell>
        </row>
        <row r="95">
          <cell r="A95" t="str">
            <v>MASTER</v>
          </cell>
          <cell r="C95">
            <v>2009</v>
          </cell>
          <cell r="D95" t="str">
            <v>May</v>
          </cell>
          <cell r="E95">
            <v>211</v>
          </cell>
          <cell r="K95" t="str">
            <v>MONTHLY</v>
          </cell>
          <cell r="L95">
            <v>264381.45</v>
          </cell>
        </row>
        <row r="96">
          <cell r="A96" t="str">
            <v>MASTER</v>
          </cell>
          <cell r="C96">
            <v>2009</v>
          </cell>
          <cell r="D96" t="str">
            <v>May</v>
          </cell>
          <cell r="E96">
            <v>211</v>
          </cell>
          <cell r="K96" t="str">
            <v>MONTHLY</v>
          </cell>
          <cell r="L96">
            <v>1646178.12</v>
          </cell>
        </row>
        <row r="97">
          <cell r="A97" t="str">
            <v>MASTER</v>
          </cell>
          <cell r="C97">
            <v>2009</v>
          </cell>
          <cell r="D97" t="str">
            <v>May</v>
          </cell>
          <cell r="E97">
            <v>211</v>
          </cell>
          <cell r="K97" t="str">
            <v>MONTHLY</v>
          </cell>
          <cell r="L97">
            <v>26899.07</v>
          </cell>
        </row>
        <row r="98">
          <cell r="A98" t="str">
            <v>MASTER</v>
          </cell>
          <cell r="C98">
            <v>2009</v>
          </cell>
          <cell r="D98" t="str">
            <v>May</v>
          </cell>
          <cell r="E98">
            <v>211</v>
          </cell>
          <cell r="K98" t="str">
            <v>MONTHLY</v>
          </cell>
          <cell r="L98">
            <v>55425.43</v>
          </cell>
        </row>
        <row r="99">
          <cell r="A99" t="str">
            <v>MASTER</v>
          </cell>
          <cell r="C99">
            <v>2009</v>
          </cell>
          <cell r="D99" t="str">
            <v>May</v>
          </cell>
          <cell r="E99">
            <v>211</v>
          </cell>
          <cell r="K99" t="str">
            <v>MONTHLY</v>
          </cell>
          <cell r="L99">
            <v>34233.26</v>
          </cell>
        </row>
        <row r="100">
          <cell r="A100" t="str">
            <v>MASTER</v>
          </cell>
          <cell r="C100">
            <v>2009</v>
          </cell>
          <cell r="D100" t="str">
            <v>May</v>
          </cell>
          <cell r="E100">
            <v>211</v>
          </cell>
          <cell r="K100" t="str">
            <v>MONTHLY</v>
          </cell>
          <cell r="L100">
            <v>41726.129999999997</v>
          </cell>
        </row>
        <row r="101">
          <cell r="A101" t="str">
            <v>MASTER</v>
          </cell>
          <cell r="C101">
            <v>2009</v>
          </cell>
          <cell r="D101" t="str">
            <v>May</v>
          </cell>
          <cell r="E101">
            <v>211</v>
          </cell>
          <cell r="K101" t="str">
            <v>MONTHLY</v>
          </cell>
          <cell r="L101">
            <v>6936.95</v>
          </cell>
        </row>
        <row r="102">
          <cell r="A102" t="str">
            <v>MASTER</v>
          </cell>
          <cell r="C102">
            <v>2009</v>
          </cell>
          <cell r="D102" t="str">
            <v>May</v>
          </cell>
          <cell r="E102">
            <v>211</v>
          </cell>
          <cell r="K102" t="str">
            <v>MONTHLY</v>
          </cell>
          <cell r="L102">
            <v>16614.810000000001</v>
          </cell>
        </row>
        <row r="103">
          <cell r="A103" t="str">
            <v>MASTER</v>
          </cell>
          <cell r="C103">
            <v>2009</v>
          </cell>
          <cell r="D103" t="str">
            <v>May</v>
          </cell>
          <cell r="E103">
            <v>211</v>
          </cell>
          <cell r="K103" t="str">
            <v>MONTHLY</v>
          </cell>
          <cell r="L103">
            <v>588466.67000000004</v>
          </cell>
        </row>
        <row r="104">
          <cell r="A104" t="str">
            <v>MASTER</v>
          </cell>
          <cell r="C104">
            <v>2009</v>
          </cell>
          <cell r="D104" t="str">
            <v>May</v>
          </cell>
          <cell r="E104">
            <v>209</v>
          </cell>
          <cell r="K104" t="str">
            <v>MONTHLY</v>
          </cell>
          <cell r="L104">
            <v>26488.46</v>
          </cell>
        </row>
        <row r="105">
          <cell r="A105" t="str">
            <v>MASTER</v>
          </cell>
          <cell r="C105">
            <v>2009</v>
          </cell>
          <cell r="D105" t="str">
            <v>May</v>
          </cell>
          <cell r="E105">
            <v>211</v>
          </cell>
          <cell r="K105" t="str">
            <v>MONTHLY</v>
          </cell>
          <cell r="L105">
            <v>1372135.09</v>
          </cell>
        </row>
        <row r="106">
          <cell r="A106" t="str">
            <v>MASTER</v>
          </cell>
          <cell r="C106">
            <v>2009</v>
          </cell>
          <cell r="D106" t="str">
            <v>May</v>
          </cell>
          <cell r="E106">
            <v>209</v>
          </cell>
          <cell r="K106" t="str">
            <v>MONTHLY</v>
          </cell>
          <cell r="L106">
            <v>1969.03</v>
          </cell>
        </row>
        <row r="107">
          <cell r="A107" t="str">
            <v>MASTER</v>
          </cell>
          <cell r="C107">
            <v>2009</v>
          </cell>
          <cell r="D107" t="str">
            <v>May</v>
          </cell>
          <cell r="E107">
            <v>209</v>
          </cell>
          <cell r="K107" t="str">
            <v>MONTHLY</v>
          </cell>
          <cell r="L107">
            <v>17369.45</v>
          </cell>
        </row>
        <row r="108">
          <cell r="A108" t="str">
            <v>MASTER</v>
          </cell>
          <cell r="C108">
            <v>2009</v>
          </cell>
          <cell r="D108" t="str">
            <v>May</v>
          </cell>
          <cell r="E108">
            <v>209</v>
          </cell>
          <cell r="K108" t="str">
            <v>MONTHLY</v>
          </cell>
          <cell r="L108">
            <v>17010.099999999999</v>
          </cell>
        </row>
        <row r="109">
          <cell r="A109" t="str">
            <v>MASTER</v>
          </cell>
          <cell r="C109">
            <v>2009</v>
          </cell>
          <cell r="D109" t="str">
            <v>May</v>
          </cell>
          <cell r="E109">
            <v>209</v>
          </cell>
          <cell r="K109" t="str">
            <v>MONTHLY</v>
          </cell>
          <cell r="L109">
            <v>1102.47</v>
          </cell>
        </row>
        <row r="110">
          <cell r="A110" t="str">
            <v>MASTER</v>
          </cell>
          <cell r="C110">
            <v>2009</v>
          </cell>
          <cell r="D110" t="str">
            <v>May</v>
          </cell>
          <cell r="E110">
            <v>209</v>
          </cell>
          <cell r="K110" t="str">
            <v>MONTHLY</v>
          </cell>
          <cell r="L110">
            <v>344.12</v>
          </cell>
        </row>
        <row r="111">
          <cell r="A111" t="str">
            <v>MASTER</v>
          </cell>
          <cell r="C111">
            <v>2009</v>
          </cell>
          <cell r="D111" t="str">
            <v>May</v>
          </cell>
          <cell r="E111">
            <v>209</v>
          </cell>
          <cell r="K111" t="str">
            <v>MONTHLY</v>
          </cell>
          <cell r="L111">
            <v>605</v>
          </cell>
        </row>
        <row r="112">
          <cell r="A112" t="str">
            <v>MASTER</v>
          </cell>
          <cell r="C112">
            <v>2009</v>
          </cell>
          <cell r="D112" t="str">
            <v>May</v>
          </cell>
          <cell r="E112">
            <v>209</v>
          </cell>
          <cell r="K112" t="str">
            <v>MONTHLY</v>
          </cell>
          <cell r="L112">
            <v>58642.22</v>
          </cell>
        </row>
        <row r="113">
          <cell r="A113" t="str">
            <v>MASTER</v>
          </cell>
          <cell r="C113">
            <v>2009</v>
          </cell>
          <cell r="D113" t="str">
            <v>May</v>
          </cell>
          <cell r="E113">
            <v>209</v>
          </cell>
          <cell r="K113" t="str">
            <v>MONTHLY</v>
          </cell>
          <cell r="L113">
            <v>848.56</v>
          </cell>
        </row>
        <row r="114">
          <cell r="A114" t="str">
            <v>MASTER</v>
          </cell>
          <cell r="C114">
            <v>2009</v>
          </cell>
          <cell r="D114" t="str">
            <v>May</v>
          </cell>
          <cell r="E114">
            <v>209</v>
          </cell>
          <cell r="K114" t="str">
            <v>MONTHLY</v>
          </cell>
          <cell r="L114">
            <v>644.47</v>
          </cell>
        </row>
        <row r="115">
          <cell r="A115" t="str">
            <v>MASTER</v>
          </cell>
          <cell r="C115">
            <v>2009</v>
          </cell>
          <cell r="D115" t="str">
            <v>May</v>
          </cell>
          <cell r="E115">
            <v>209</v>
          </cell>
          <cell r="K115" t="str">
            <v>MONTHLY</v>
          </cell>
          <cell r="L115">
            <v>835.22</v>
          </cell>
        </row>
        <row r="116">
          <cell r="A116" t="str">
            <v>MASTER</v>
          </cell>
          <cell r="C116">
            <v>2009</v>
          </cell>
          <cell r="D116" t="str">
            <v>May</v>
          </cell>
          <cell r="E116">
            <v>209</v>
          </cell>
          <cell r="K116" t="str">
            <v>MONTHLY</v>
          </cell>
          <cell r="L116">
            <v>469.7</v>
          </cell>
        </row>
        <row r="117">
          <cell r="A117" t="str">
            <v>MASTER</v>
          </cell>
          <cell r="C117">
            <v>2009</v>
          </cell>
          <cell r="D117" t="str">
            <v>May</v>
          </cell>
          <cell r="E117">
            <v>209</v>
          </cell>
          <cell r="K117" t="str">
            <v>MONTHLY</v>
          </cell>
          <cell r="L117">
            <v>377.28</v>
          </cell>
        </row>
        <row r="118">
          <cell r="A118" t="str">
            <v>MASTER</v>
          </cell>
          <cell r="C118">
            <v>2009</v>
          </cell>
          <cell r="D118" t="str">
            <v>May</v>
          </cell>
          <cell r="E118">
            <v>209</v>
          </cell>
          <cell r="K118" t="str">
            <v>MONTHLY</v>
          </cell>
          <cell r="L118">
            <v>12099.82</v>
          </cell>
        </row>
        <row r="119">
          <cell r="A119" t="str">
            <v>MASTER</v>
          </cell>
          <cell r="C119">
            <v>2009</v>
          </cell>
          <cell r="D119" t="str">
            <v>May</v>
          </cell>
          <cell r="E119">
            <v>209</v>
          </cell>
          <cell r="K119" t="str">
            <v>MONTHLY</v>
          </cell>
          <cell r="L119">
            <v>2366.46</v>
          </cell>
        </row>
        <row r="120">
          <cell r="A120" t="str">
            <v>MASTER</v>
          </cell>
          <cell r="C120">
            <v>2009</v>
          </cell>
          <cell r="D120" t="str">
            <v>May</v>
          </cell>
          <cell r="E120">
            <v>209</v>
          </cell>
          <cell r="K120" t="str">
            <v>MONTHLY</v>
          </cell>
          <cell r="L120">
            <v>34912.22</v>
          </cell>
        </row>
        <row r="121">
          <cell r="A121" t="str">
            <v>MASTER</v>
          </cell>
          <cell r="C121">
            <v>2009</v>
          </cell>
          <cell r="D121" t="str">
            <v>May</v>
          </cell>
          <cell r="E121">
            <v>209</v>
          </cell>
          <cell r="K121" t="str">
            <v>MONTHLY</v>
          </cell>
          <cell r="L121">
            <v>12029.47</v>
          </cell>
        </row>
        <row r="122">
          <cell r="A122" t="str">
            <v>MASTER</v>
          </cell>
          <cell r="C122">
            <v>2009</v>
          </cell>
          <cell r="D122" t="str">
            <v>May</v>
          </cell>
          <cell r="E122">
            <v>210</v>
          </cell>
          <cell r="K122" t="str">
            <v>MONTHLY</v>
          </cell>
          <cell r="L122">
            <v>-5730.64</v>
          </cell>
        </row>
        <row r="123">
          <cell r="A123" t="str">
            <v>MASTER</v>
          </cell>
          <cell r="C123">
            <v>2009</v>
          </cell>
          <cell r="D123" t="str">
            <v>May</v>
          </cell>
          <cell r="E123">
            <v>210</v>
          </cell>
          <cell r="K123" t="str">
            <v>MONTHLY</v>
          </cell>
          <cell r="L123">
            <v>-4674.05</v>
          </cell>
        </row>
        <row r="124">
          <cell r="A124" t="str">
            <v>MASTER</v>
          </cell>
          <cell r="C124">
            <v>2009</v>
          </cell>
          <cell r="D124" t="str">
            <v>May</v>
          </cell>
          <cell r="E124">
            <v>210</v>
          </cell>
          <cell r="K124" t="str">
            <v>MONTHLY</v>
          </cell>
          <cell r="L124">
            <v>-5673.15</v>
          </cell>
        </row>
        <row r="125">
          <cell r="A125" t="str">
            <v>MASTER</v>
          </cell>
          <cell r="C125">
            <v>2009</v>
          </cell>
          <cell r="D125" t="str">
            <v>May</v>
          </cell>
          <cell r="E125">
            <v>210</v>
          </cell>
          <cell r="K125" t="str">
            <v>MONTHLY</v>
          </cell>
          <cell r="L125">
            <v>-911.03</v>
          </cell>
        </row>
        <row r="126">
          <cell r="A126" t="str">
            <v>MASTER</v>
          </cell>
          <cell r="C126">
            <v>2009</v>
          </cell>
          <cell r="D126" t="str">
            <v>May</v>
          </cell>
          <cell r="E126">
            <v>210</v>
          </cell>
          <cell r="K126" t="str">
            <v>MONTHLY</v>
          </cell>
          <cell r="L126">
            <v>-347.39</v>
          </cell>
        </row>
        <row r="127">
          <cell r="A127" t="str">
            <v>MASTER</v>
          </cell>
          <cell r="C127">
            <v>2009</v>
          </cell>
          <cell r="D127" t="str">
            <v>May</v>
          </cell>
          <cell r="E127">
            <v>210</v>
          </cell>
          <cell r="K127" t="str">
            <v>MONTHLY</v>
          </cell>
          <cell r="L127">
            <v>-351.6</v>
          </cell>
        </row>
        <row r="128">
          <cell r="A128" t="str">
            <v>MASTER</v>
          </cell>
          <cell r="C128">
            <v>2009</v>
          </cell>
          <cell r="D128" t="str">
            <v>May</v>
          </cell>
          <cell r="E128">
            <v>209</v>
          </cell>
          <cell r="K128" t="str">
            <v>MONTHLY</v>
          </cell>
          <cell r="L128">
            <v>617.72</v>
          </cell>
        </row>
        <row r="129">
          <cell r="A129" t="str">
            <v>MASTER</v>
          </cell>
          <cell r="C129">
            <v>2009</v>
          </cell>
          <cell r="D129" t="str">
            <v>May</v>
          </cell>
          <cell r="E129">
            <v>209</v>
          </cell>
          <cell r="K129" t="str">
            <v>MONTHLY</v>
          </cell>
          <cell r="L129">
            <v>23332.26</v>
          </cell>
        </row>
        <row r="130">
          <cell r="A130" t="str">
            <v>MASTER</v>
          </cell>
          <cell r="C130">
            <v>2009</v>
          </cell>
          <cell r="D130" t="str">
            <v>May</v>
          </cell>
          <cell r="E130">
            <v>206</v>
          </cell>
          <cell r="K130" t="str">
            <v>MONTHLY</v>
          </cell>
          <cell r="L130">
            <v>102350544</v>
          </cell>
        </row>
        <row r="131">
          <cell r="A131" t="str">
            <v>MASTER</v>
          </cell>
          <cell r="C131">
            <v>2009</v>
          </cell>
          <cell r="D131" t="str">
            <v>May</v>
          </cell>
          <cell r="E131">
            <v>209</v>
          </cell>
          <cell r="K131" t="str">
            <v>MONTHLY</v>
          </cell>
          <cell r="L131">
            <v>22230.47</v>
          </cell>
        </row>
        <row r="132">
          <cell r="A132" t="str">
            <v>MASTER</v>
          </cell>
          <cell r="C132">
            <v>2009</v>
          </cell>
          <cell r="D132" t="str">
            <v>May</v>
          </cell>
          <cell r="E132">
            <v>209</v>
          </cell>
          <cell r="K132" t="str">
            <v>MONTHLY</v>
          </cell>
          <cell r="L132">
            <v>32816.39</v>
          </cell>
        </row>
        <row r="133">
          <cell r="A133" t="str">
            <v>MASTER</v>
          </cell>
          <cell r="C133">
            <v>2009</v>
          </cell>
          <cell r="D133" t="str">
            <v>May</v>
          </cell>
          <cell r="E133">
            <v>209</v>
          </cell>
          <cell r="K133" t="str">
            <v>MONTHLY</v>
          </cell>
          <cell r="L133">
            <v>1375.13</v>
          </cell>
        </row>
        <row r="134">
          <cell r="A134" t="str">
            <v>MASTER</v>
          </cell>
          <cell r="C134">
            <v>2009</v>
          </cell>
          <cell r="D134" t="str">
            <v>May</v>
          </cell>
          <cell r="E134">
            <v>209</v>
          </cell>
          <cell r="K134" t="str">
            <v>MONTHLY</v>
          </cell>
          <cell r="L134">
            <v>1754.52</v>
          </cell>
        </row>
        <row r="135">
          <cell r="A135" t="str">
            <v>MASTER</v>
          </cell>
          <cell r="C135">
            <v>2009</v>
          </cell>
          <cell r="D135" t="str">
            <v>May</v>
          </cell>
          <cell r="E135">
            <v>209</v>
          </cell>
          <cell r="K135" t="str">
            <v>MONTHLY</v>
          </cell>
          <cell r="L135">
            <v>1697.41</v>
          </cell>
        </row>
        <row r="136">
          <cell r="A136" t="str">
            <v>MASTER</v>
          </cell>
          <cell r="C136">
            <v>2009</v>
          </cell>
          <cell r="D136" t="str">
            <v>May</v>
          </cell>
          <cell r="E136">
            <v>209</v>
          </cell>
          <cell r="K136" t="str">
            <v>MONTHLY</v>
          </cell>
          <cell r="L136">
            <v>1862.6</v>
          </cell>
        </row>
        <row r="137">
          <cell r="A137" t="str">
            <v>MASTER</v>
          </cell>
          <cell r="C137">
            <v>2009</v>
          </cell>
          <cell r="D137" t="str">
            <v>May</v>
          </cell>
          <cell r="E137">
            <v>210</v>
          </cell>
          <cell r="K137" t="str">
            <v>MONTHLY</v>
          </cell>
          <cell r="L137">
            <v>-822.78</v>
          </cell>
        </row>
        <row r="138">
          <cell r="A138" t="str">
            <v>MASTER</v>
          </cell>
          <cell r="C138">
            <v>2009</v>
          </cell>
          <cell r="D138" t="str">
            <v>May</v>
          </cell>
          <cell r="E138">
            <v>200</v>
          </cell>
          <cell r="K138" t="str">
            <v>MONTHLY</v>
          </cell>
          <cell r="L138">
            <v>-16510000</v>
          </cell>
        </row>
        <row r="139">
          <cell r="A139" t="str">
            <v>MASTER</v>
          </cell>
          <cell r="C139">
            <v>2009</v>
          </cell>
          <cell r="D139" t="str">
            <v>May</v>
          </cell>
          <cell r="E139">
            <v>200</v>
          </cell>
          <cell r="K139" t="str">
            <v>MONTHLY</v>
          </cell>
          <cell r="L139">
            <v>-300000000</v>
          </cell>
        </row>
        <row r="140">
          <cell r="A140" t="str">
            <v>MASTER</v>
          </cell>
          <cell r="C140">
            <v>2009</v>
          </cell>
          <cell r="D140" t="str">
            <v>May</v>
          </cell>
          <cell r="E140">
            <v>200</v>
          </cell>
          <cell r="K140" t="str">
            <v>MONTHLY</v>
          </cell>
          <cell r="L140">
            <v>-288000000</v>
          </cell>
        </row>
        <row r="141">
          <cell r="A141" t="str">
            <v>MASTER</v>
          </cell>
          <cell r="C141">
            <v>2009</v>
          </cell>
          <cell r="D141" t="str">
            <v>May</v>
          </cell>
          <cell r="E141">
            <v>200</v>
          </cell>
          <cell r="K141" t="str">
            <v>MONTHLY</v>
          </cell>
          <cell r="L141">
            <v>-100000000</v>
          </cell>
        </row>
        <row r="142">
          <cell r="A142" t="str">
            <v>MASTER</v>
          </cell>
          <cell r="C142">
            <v>2009</v>
          </cell>
          <cell r="D142" t="str">
            <v>May</v>
          </cell>
          <cell r="E142">
            <v>200</v>
          </cell>
          <cell r="K142" t="str">
            <v>MONTHLY</v>
          </cell>
          <cell r="L142">
            <v>-140000000</v>
          </cell>
        </row>
        <row r="143">
          <cell r="A143" t="str">
            <v>MASTER</v>
          </cell>
          <cell r="C143">
            <v>2009</v>
          </cell>
          <cell r="D143" t="str">
            <v>May</v>
          </cell>
          <cell r="E143">
            <v>200</v>
          </cell>
          <cell r="K143" t="str">
            <v>MONTHLY</v>
          </cell>
          <cell r="L143">
            <v>-62786016</v>
          </cell>
        </row>
        <row r="144">
          <cell r="A144" t="str">
            <v>MASTER</v>
          </cell>
          <cell r="C144">
            <v>2009</v>
          </cell>
          <cell r="D144" t="str">
            <v>May</v>
          </cell>
          <cell r="E144">
            <v>200</v>
          </cell>
          <cell r="K144" t="str">
            <v>MONTHLY</v>
          </cell>
          <cell r="L144">
            <v>-28300000</v>
          </cell>
        </row>
        <row r="145">
          <cell r="A145" t="str">
            <v>MASTER</v>
          </cell>
          <cell r="C145">
            <v>2009</v>
          </cell>
          <cell r="D145" t="str">
            <v>May</v>
          </cell>
          <cell r="E145">
            <v>200</v>
          </cell>
          <cell r="K145" t="str">
            <v>MONTHLY</v>
          </cell>
          <cell r="L145">
            <v>40174969</v>
          </cell>
        </row>
        <row r="146">
          <cell r="A146" t="str">
            <v>MASTER</v>
          </cell>
          <cell r="C146">
            <v>2009</v>
          </cell>
          <cell r="D146" t="str">
            <v>May</v>
          </cell>
          <cell r="E146">
            <v>200</v>
          </cell>
          <cell r="K146" t="str">
            <v>MONTHLY</v>
          </cell>
          <cell r="L146">
            <v>-45750000</v>
          </cell>
        </row>
        <row r="147">
          <cell r="A147" t="str">
            <v>MASTER</v>
          </cell>
          <cell r="C147">
            <v>2009</v>
          </cell>
          <cell r="D147" t="str">
            <v>May</v>
          </cell>
          <cell r="E147">
            <v>200</v>
          </cell>
          <cell r="K147" t="str">
            <v>MONTHLY</v>
          </cell>
          <cell r="L147">
            <v>-8635000</v>
          </cell>
        </row>
        <row r="148">
          <cell r="A148" t="str">
            <v>MASTER</v>
          </cell>
          <cell r="C148">
            <v>2009</v>
          </cell>
          <cell r="D148" t="str">
            <v>May</v>
          </cell>
          <cell r="E148">
            <v>200</v>
          </cell>
          <cell r="K148" t="str">
            <v>MONTHLY</v>
          </cell>
          <cell r="L148">
            <v>-45960000</v>
          </cell>
        </row>
        <row r="149">
          <cell r="A149" t="str">
            <v>MASTER</v>
          </cell>
          <cell r="C149">
            <v>2009</v>
          </cell>
          <cell r="D149" t="str">
            <v>May</v>
          </cell>
          <cell r="E149">
            <v>200</v>
          </cell>
          <cell r="K149" t="str">
            <v>MONTHLY</v>
          </cell>
          <cell r="L149">
            <v>-300000000</v>
          </cell>
        </row>
        <row r="150">
          <cell r="A150" t="str">
            <v>MASTER</v>
          </cell>
          <cell r="C150">
            <v>2009</v>
          </cell>
          <cell r="D150" t="str">
            <v>May</v>
          </cell>
          <cell r="E150">
            <v>200</v>
          </cell>
          <cell r="K150" t="str">
            <v>MONTHLY</v>
          </cell>
          <cell r="L150">
            <v>-240000000</v>
          </cell>
        </row>
        <row r="151">
          <cell r="A151" t="str">
            <v>MASTER</v>
          </cell>
          <cell r="C151">
            <v>2009</v>
          </cell>
          <cell r="D151" t="str">
            <v>May</v>
          </cell>
          <cell r="E151">
            <v>200</v>
          </cell>
          <cell r="K151" t="str">
            <v>MONTHLY</v>
          </cell>
          <cell r="L151">
            <v>-300000000</v>
          </cell>
        </row>
        <row r="152">
          <cell r="A152" t="str">
            <v>MASTER</v>
          </cell>
          <cell r="C152">
            <v>2009</v>
          </cell>
          <cell r="D152" t="str">
            <v>May</v>
          </cell>
          <cell r="E152">
            <v>200</v>
          </cell>
          <cell r="K152" t="str">
            <v>MONTHLY</v>
          </cell>
          <cell r="L152">
            <v>-500000000</v>
          </cell>
        </row>
        <row r="153">
          <cell r="A153" t="str">
            <v>MASTER</v>
          </cell>
          <cell r="C153">
            <v>2009</v>
          </cell>
          <cell r="D153" t="str">
            <v>May</v>
          </cell>
          <cell r="E153">
            <v>201</v>
          </cell>
          <cell r="K153" t="str">
            <v>MONTHLY</v>
          </cell>
          <cell r="L153">
            <v>1416971.06</v>
          </cell>
        </row>
        <row r="154">
          <cell r="A154" t="str">
            <v>MASTER</v>
          </cell>
          <cell r="C154">
            <v>2009</v>
          </cell>
          <cell r="D154" t="str">
            <v>May</v>
          </cell>
          <cell r="E154">
            <v>200</v>
          </cell>
          <cell r="K154" t="str">
            <v>MONTHLY</v>
          </cell>
          <cell r="L154">
            <v>-4480000</v>
          </cell>
        </row>
        <row r="155">
          <cell r="A155" t="str">
            <v>MASTER</v>
          </cell>
          <cell r="C155">
            <v>2009</v>
          </cell>
          <cell r="D155" t="str">
            <v>May</v>
          </cell>
          <cell r="E155">
            <v>201</v>
          </cell>
          <cell r="K155" t="str">
            <v>MONTHLY</v>
          </cell>
          <cell r="L155">
            <v>714883.44</v>
          </cell>
        </row>
        <row r="156">
          <cell r="A156" t="str">
            <v>MASTER</v>
          </cell>
          <cell r="C156">
            <v>2009</v>
          </cell>
          <cell r="D156" t="str">
            <v>May</v>
          </cell>
          <cell r="E156">
            <v>206</v>
          </cell>
          <cell r="K156" t="str">
            <v>MONTHLY</v>
          </cell>
          <cell r="L156">
            <v>410516464</v>
          </cell>
        </row>
        <row r="157">
          <cell r="A157" t="str">
            <v>MASTER</v>
          </cell>
          <cell r="C157">
            <v>2009</v>
          </cell>
          <cell r="D157" t="str">
            <v>May</v>
          </cell>
          <cell r="E157">
            <v>201</v>
          </cell>
          <cell r="K157" t="str">
            <v>MONTHLY</v>
          </cell>
          <cell r="L157">
            <v>7473911.8499999996</v>
          </cell>
        </row>
        <row r="158">
          <cell r="A158" t="str">
            <v>MASTER</v>
          </cell>
          <cell r="C158">
            <v>2009</v>
          </cell>
          <cell r="D158" t="str">
            <v>May</v>
          </cell>
          <cell r="E158">
            <v>206</v>
          </cell>
          <cell r="K158" t="str">
            <v>MONTHLY</v>
          </cell>
          <cell r="L158">
            <v>227505</v>
          </cell>
        </row>
        <row r="159">
          <cell r="A159" t="str">
            <v>MASTER</v>
          </cell>
          <cell r="C159">
            <v>2009</v>
          </cell>
          <cell r="D159" t="str">
            <v>May</v>
          </cell>
          <cell r="E159">
            <v>201</v>
          </cell>
          <cell r="K159" t="str">
            <v>MONTHLY</v>
          </cell>
          <cell r="L159">
            <v>3802246.56</v>
          </cell>
        </row>
        <row r="160">
          <cell r="A160" t="str">
            <v>MASTER</v>
          </cell>
          <cell r="C160">
            <v>2009</v>
          </cell>
          <cell r="D160" t="str">
            <v>May</v>
          </cell>
          <cell r="E160">
            <v>201</v>
          </cell>
          <cell r="K160" t="str">
            <v>MONTHLY</v>
          </cell>
          <cell r="L160">
            <v>1553322.93</v>
          </cell>
        </row>
        <row r="161">
          <cell r="A161" t="str">
            <v>MASTER</v>
          </cell>
          <cell r="C161">
            <v>2009</v>
          </cell>
          <cell r="D161" t="str">
            <v>May</v>
          </cell>
          <cell r="E161">
            <v>201</v>
          </cell>
          <cell r="K161" t="str">
            <v>MONTHLY</v>
          </cell>
          <cell r="L161">
            <v>1775795.85</v>
          </cell>
        </row>
        <row r="162">
          <cell r="A162" t="str">
            <v>MASTER</v>
          </cell>
          <cell r="C162">
            <v>2009</v>
          </cell>
          <cell r="D162" t="str">
            <v>May</v>
          </cell>
          <cell r="E162">
            <v>200</v>
          </cell>
          <cell r="K162" t="str">
            <v>MONTHLY</v>
          </cell>
          <cell r="L162">
            <v>-40174969</v>
          </cell>
        </row>
        <row r="163">
          <cell r="A163" t="str">
            <v>MASTER</v>
          </cell>
          <cell r="C163">
            <v>2009</v>
          </cell>
          <cell r="D163" t="str">
            <v>May</v>
          </cell>
          <cell r="E163">
            <v>201</v>
          </cell>
          <cell r="K163" t="str">
            <v>MONTHLY</v>
          </cell>
          <cell r="L163">
            <v>1399885.26</v>
          </cell>
        </row>
        <row r="164">
          <cell r="A164" t="str">
            <v>MASTER</v>
          </cell>
          <cell r="C164">
            <v>2009</v>
          </cell>
          <cell r="D164" t="str">
            <v>May</v>
          </cell>
          <cell r="E164">
            <v>200</v>
          </cell>
          <cell r="K164" t="str">
            <v>MONTHLY</v>
          </cell>
          <cell r="L164">
            <v>-300000000</v>
          </cell>
        </row>
        <row r="165">
          <cell r="A165" t="str">
            <v>MASTER</v>
          </cell>
          <cell r="C165">
            <v>2009</v>
          </cell>
          <cell r="D165" t="str">
            <v>May</v>
          </cell>
          <cell r="E165">
            <v>201</v>
          </cell>
          <cell r="K165" t="str">
            <v>MONTHLY</v>
          </cell>
          <cell r="L165">
            <v>660141.63</v>
          </cell>
        </row>
        <row r="166">
          <cell r="A166" t="str">
            <v>MASTER</v>
          </cell>
          <cell r="C166">
            <v>2009</v>
          </cell>
          <cell r="D166" t="str">
            <v>May</v>
          </cell>
          <cell r="E166">
            <v>200</v>
          </cell>
          <cell r="K166" t="str">
            <v>MONTHLY</v>
          </cell>
          <cell r="L166">
            <v>-15000000</v>
          </cell>
        </row>
        <row r="167">
          <cell r="A167" t="str">
            <v>MASTER</v>
          </cell>
          <cell r="C167">
            <v>2009</v>
          </cell>
          <cell r="D167" t="str">
            <v>May</v>
          </cell>
          <cell r="E167">
            <v>200</v>
          </cell>
          <cell r="K167" t="str">
            <v>MONTHLY</v>
          </cell>
          <cell r="L167">
            <v>-78785000</v>
          </cell>
        </row>
        <row r="168">
          <cell r="A168" t="str">
            <v>MASTER</v>
          </cell>
          <cell r="C168">
            <v>2009</v>
          </cell>
          <cell r="D168" t="str">
            <v>May</v>
          </cell>
          <cell r="E168">
            <v>200</v>
          </cell>
          <cell r="K168" t="str">
            <v>MONTHLY</v>
          </cell>
          <cell r="L168">
            <v>-242210000</v>
          </cell>
        </row>
        <row r="169">
          <cell r="A169" t="str">
            <v>MASTER</v>
          </cell>
          <cell r="C169">
            <v>2009</v>
          </cell>
          <cell r="D169" t="str">
            <v>May</v>
          </cell>
          <cell r="E169">
            <v>200</v>
          </cell>
          <cell r="K169" t="str">
            <v>MONTHLY</v>
          </cell>
          <cell r="L169">
            <v>-95700000</v>
          </cell>
        </row>
        <row r="170">
          <cell r="A170" t="str">
            <v>MASTER</v>
          </cell>
          <cell r="C170">
            <v>2009</v>
          </cell>
          <cell r="D170" t="str">
            <v>May</v>
          </cell>
          <cell r="E170">
            <v>200</v>
          </cell>
          <cell r="K170" t="str">
            <v>MONTHLY</v>
          </cell>
          <cell r="L170">
            <v>-51940000</v>
          </cell>
        </row>
        <row r="171">
          <cell r="A171" t="str">
            <v>MASTER</v>
          </cell>
          <cell r="C171">
            <v>2009</v>
          </cell>
          <cell r="D171" t="str">
            <v>May</v>
          </cell>
          <cell r="E171">
            <v>201</v>
          </cell>
          <cell r="K171" t="str">
            <v>MONTHLY</v>
          </cell>
          <cell r="L171">
            <v>1763556.84</v>
          </cell>
        </row>
        <row r="172">
          <cell r="A172" t="str">
            <v>MASTER</v>
          </cell>
          <cell r="C172">
            <v>2009</v>
          </cell>
          <cell r="D172" t="str">
            <v>May</v>
          </cell>
          <cell r="E172">
            <v>101</v>
          </cell>
          <cell r="K172" t="str">
            <v>MONTHLY</v>
          </cell>
          <cell r="L172">
            <v>2806137.86</v>
          </cell>
        </row>
        <row r="173">
          <cell r="A173" t="str">
            <v>MASTER</v>
          </cell>
          <cell r="C173">
            <v>2009</v>
          </cell>
          <cell r="D173" t="str">
            <v>May</v>
          </cell>
          <cell r="E173">
            <v>200</v>
          </cell>
          <cell r="K173" t="str">
            <v>MONTHLY</v>
          </cell>
          <cell r="L173">
            <v>-600000000</v>
          </cell>
        </row>
        <row r="174">
          <cell r="A174" t="str">
            <v>MASTER</v>
          </cell>
          <cell r="C174">
            <v>2009</v>
          </cell>
          <cell r="D174" t="str">
            <v>May</v>
          </cell>
          <cell r="E174">
            <v>103</v>
          </cell>
          <cell r="K174" t="str">
            <v>MONTHLY</v>
          </cell>
          <cell r="L174">
            <v>197160.55</v>
          </cell>
        </row>
        <row r="175">
          <cell r="A175" t="str">
            <v>MASTER</v>
          </cell>
          <cell r="C175">
            <v>2009</v>
          </cell>
          <cell r="D175" t="str">
            <v>May</v>
          </cell>
          <cell r="E175">
            <v>103</v>
          </cell>
          <cell r="K175" t="str">
            <v>MONTHLY</v>
          </cell>
          <cell r="L175">
            <v>56386053.93</v>
          </cell>
        </row>
        <row r="176">
          <cell r="A176" t="str">
            <v>MASTER</v>
          </cell>
          <cell r="C176">
            <v>2009</v>
          </cell>
          <cell r="D176" t="str">
            <v>May</v>
          </cell>
          <cell r="E176">
            <v>103</v>
          </cell>
          <cell r="K176" t="str">
            <v>MONTHLY</v>
          </cell>
          <cell r="L176">
            <v>-650201417.86000001</v>
          </cell>
        </row>
        <row r="177">
          <cell r="A177" t="str">
            <v>MASTER</v>
          </cell>
          <cell r="C177">
            <v>2009</v>
          </cell>
          <cell r="D177" t="str">
            <v>May</v>
          </cell>
          <cell r="E177">
            <v>102</v>
          </cell>
          <cell r="K177" t="str">
            <v>MONTHLY</v>
          </cell>
          <cell r="L177">
            <v>40397.86</v>
          </cell>
        </row>
        <row r="178">
          <cell r="A178" t="str">
            <v>MASTER</v>
          </cell>
          <cell r="C178">
            <v>2009</v>
          </cell>
          <cell r="D178" t="str">
            <v>May</v>
          </cell>
          <cell r="E178">
            <v>102</v>
          </cell>
          <cell r="K178" t="str">
            <v>MONTHLY</v>
          </cell>
          <cell r="L178">
            <v>374600.04</v>
          </cell>
        </row>
        <row r="179">
          <cell r="A179" t="str">
            <v>MASTER</v>
          </cell>
          <cell r="C179">
            <v>2009</v>
          </cell>
          <cell r="D179" t="str">
            <v>May</v>
          </cell>
          <cell r="E179">
            <v>104</v>
          </cell>
          <cell r="K179" t="str">
            <v>MONTHLY</v>
          </cell>
          <cell r="L179">
            <v>264381.45</v>
          </cell>
        </row>
        <row r="180">
          <cell r="A180" t="str">
            <v>MASTER</v>
          </cell>
          <cell r="C180">
            <v>2009</v>
          </cell>
          <cell r="D180" t="str">
            <v>May</v>
          </cell>
          <cell r="E180">
            <v>102</v>
          </cell>
          <cell r="K180" t="str">
            <v>MONTHLY</v>
          </cell>
          <cell r="L180">
            <v>9314.6</v>
          </cell>
        </row>
        <row r="181">
          <cell r="A181" t="str">
            <v>MASTER</v>
          </cell>
          <cell r="C181">
            <v>2009</v>
          </cell>
          <cell r="D181" t="str">
            <v>May</v>
          </cell>
          <cell r="E181">
            <v>104</v>
          </cell>
          <cell r="K181" t="str">
            <v>MONTHLY</v>
          </cell>
          <cell r="L181">
            <v>588466.67000000004</v>
          </cell>
        </row>
        <row r="182">
          <cell r="A182" t="str">
            <v>MASTER</v>
          </cell>
          <cell r="C182">
            <v>2009</v>
          </cell>
          <cell r="D182" t="str">
            <v>May</v>
          </cell>
          <cell r="E182">
            <v>101</v>
          </cell>
          <cell r="K182" t="str">
            <v>MONTHLY</v>
          </cell>
          <cell r="L182">
            <v>877547.5</v>
          </cell>
        </row>
        <row r="183">
          <cell r="A183" t="str">
            <v>MASTER</v>
          </cell>
          <cell r="C183">
            <v>2009</v>
          </cell>
          <cell r="D183" t="str">
            <v>May</v>
          </cell>
          <cell r="E183">
            <v>101</v>
          </cell>
          <cell r="K183" t="str">
            <v>MONTHLY</v>
          </cell>
          <cell r="L183">
            <v>1095748.5</v>
          </cell>
        </row>
        <row r="184">
          <cell r="A184" t="str">
            <v>MASTER</v>
          </cell>
          <cell r="C184">
            <v>2009</v>
          </cell>
          <cell r="D184" t="str">
            <v>May</v>
          </cell>
          <cell r="E184">
            <v>101</v>
          </cell>
          <cell r="K184" t="str">
            <v>MONTHLY</v>
          </cell>
          <cell r="L184">
            <v>647013.19999999995</v>
          </cell>
        </row>
        <row r="185">
          <cell r="A185" t="str">
            <v>MASTER</v>
          </cell>
          <cell r="C185">
            <v>2009</v>
          </cell>
          <cell r="D185" t="str">
            <v>May</v>
          </cell>
          <cell r="E185">
            <v>100</v>
          </cell>
          <cell r="K185" t="str">
            <v>MONTHLY</v>
          </cell>
          <cell r="L185">
            <v>-288000000</v>
          </cell>
        </row>
        <row r="186">
          <cell r="A186" t="str">
            <v>MASTER</v>
          </cell>
          <cell r="C186">
            <v>2009</v>
          </cell>
          <cell r="D186" t="str">
            <v>May</v>
          </cell>
          <cell r="E186">
            <v>100</v>
          </cell>
          <cell r="K186" t="str">
            <v>MONTHLY</v>
          </cell>
          <cell r="L186">
            <v>-100000000</v>
          </cell>
        </row>
        <row r="187">
          <cell r="A187" t="str">
            <v>MASTER</v>
          </cell>
          <cell r="C187">
            <v>2009</v>
          </cell>
          <cell r="D187" t="str">
            <v>May</v>
          </cell>
          <cell r="E187">
            <v>100</v>
          </cell>
          <cell r="K187" t="str">
            <v>MONTHLY</v>
          </cell>
          <cell r="L187">
            <v>-140000000</v>
          </cell>
        </row>
        <row r="188">
          <cell r="A188" t="str">
            <v>MASTER</v>
          </cell>
          <cell r="C188">
            <v>2009</v>
          </cell>
          <cell r="D188" t="str">
            <v>May</v>
          </cell>
          <cell r="E188">
            <v>102</v>
          </cell>
          <cell r="K188" t="str">
            <v>MONTHLY</v>
          </cell>
          <cell r="L188">
            <v>15775</v>
          </cell>
        </row>
        <row r="189">
          <cell r="A189" t="str">
            <v>MASTER</v>
          </cell>
          <cell r="C189">
            <v>2009</v>
          </cell>
          <cell r="D189" t="str">
            <v>May</v>
          </cell>
          <cell r="E189">
            <v>106</v>
          </cell>
          <cell r="K189" t="str">
            <v>MONTHLY</v>
          </cell>
          <cell r="L189">
            <v>57687.74</v>
          </cell>
        </row>
        <row r="190">
          <cell r="A190" t="str">
            <v>MASTER</v>
          </cell>
          <cell r="C190">
            <v>2009</v>
          </cell>
          <cell r="D190" t="str">
            <v>May</v>
          </cell>
          <cell r="E190">
            <v>200</v>
          </cell>
          <cell r="K190" t="str">
            <v>MONTHLY</v>
          </cell>
          <cell r="L190">
            <v>-300000000</v>
          </cell>
        </row>
        <row r="191">
          <cell r="A191" t="str">
            <v>MASTER</v>
          </cell>
          <cell r="C191">
            <v>2009</v>
          </cell>
          <cell r="D191" t="str">
            <v>May</v>
          </cell>
          <cell r="E191">
            <v>200</v>
          </cell>
          <cell r="K191" t="str">
            <v>MONTHLY</v>
          </cell>
          <cell r="L191">
            <v>-400000000</v>
          </cell>
        </row>
        <row r="192">
          <cell r="A192" t="str">
            <v>MASTER</v>
          </cell>
          <cell r="C192">
            <v>2009</v>
          </cell>
          <cell r="D192" t="str">
            <v>May</v>
          </cell>
          <cell r="E192">
            <v>200</v>
          </cell>
          <cell r="K192" t="str">
            <v>MONTHLY</v>
          </cell>
          <cell r="L192">
            <v>-500000000</v>
          </cell>
        </row>
        <row r="193">
          <cell r="A193" t="str">
            <v>MASTER</v>
          </cell>
          <cell r="C193">
            <v>2009</v>
          </cell>
          <cell r="D193" t="str">
            <v>May</v>
          </cell>
          <cell r="E193">
            <v>200</v>
          </cell>
          <cell r="K193" t="str">
            <v>MONTHLY</v>
          </cell>
          <cell r="L193">
            <v>-300000000</v>
          </cell>
        </row>
        <row r="194">
          <cell r="A194" t="str">
            <v>MASTER</v>
          </cell>
          <cell r="C194">
            <v>2009</v>
          </cell>
          <cell r="D194" t="str">
            <v>May</v>
          </cell>
          <cell r="E194">
            <v>200</v>
          </cell>
          <cell r="K194" t="str">
            <v>MONTHLY</v>
          </cell>
          <cell r="L194">
            <v>-200000000</v>
          </cell>
        </row>
        <row r="195">
          <cell r="A195" t="str">
            <v>MASTER</v>
          </cell>
          <cell r="C195">
            <v>2009</v>
          </cell>
          <cell r="D195" t="str">
            <v>May</v>
          </cell>
          <cell r="E195">
            <v>200</v>
          </cell>
          <cell r="K195" t="str">
            <v>MONTHLY</v>
          </cell>
          <cell r="L195">
            <v>-400000000</v>
          </cell>
        </row>
        <row r="196">
          <cell r="A196" t="str">
            <v>MASTER</v>
          </cell>
          <cell r="C196">
            <v>2009</v>
          </cell>
          <cell r="D196" t="str">
            <v>May</v>
          </cell>
          <cell r="E196">
            <v>103</v>
          </cell>
          <cell r="K196" t="str">
            <v>MONTHLY</v>
          </cell>
          <cell r="L196">
            <v>8516669</v>
          </cell>
        </row>
        <row r="197">
          <cell r="A197" t="str">
            <v>MASTER</v>
          </cell>
          <cell r="C197">
            <v>2009</v>
          </cell>
          <cell r="D197" t="str">
            <v>May</v>
          </cell>
          <cell r="E197">
            <v>106</v>
          </cell>
          <cell r="K197" t="str">
            <v>MONTHLY</v>
          </cell>
          <cell r="L197">
            <v>187200.72</v>
          </cell>
        </row>
        <row r="198">
          <cell r="A198" t="str">
            <v>MASTER</v>
          </cell>
          <cell r="C198">
            <v>2009</v>
          </cell>
          <cell r="D198" t="str">
            <v>May</v>
          </cell>
          <cell r="E198">
            <v>201</v>
          </cell>
          <cell r="K198" t="str">
            <v>MONTHLY</v>
          </cell>
          <cell r="L198">
            <v>6519306.5</v>
          </cell>
        </row>
        <row r="199">
          <cell r="A199" t="str">
            <v>MASTER</v>
          </cell>
          <cell r="C199">
            <v>2009</v>
          </cell>
          <cell r="D199" t="str">
            <v>May</v>
          </cell>
          <cell r="E199">
            <v>105</v>
          </cell>
          <cell r="K199" t="str">
            <v>MONTHLY</v>
          </cell>
          <cell r="L199">
            <v>23332.26</v>
          </cell>
        </row>
        <row r="200">
          <cell r="A200" t="str">
            <v>MASTER</v>
          </cell>
          <cell r="C200">
            <v>2009</v>
          </cell>
          <cell r="D200" t="str">
            <v>May</v>
          </cell>
          <cell r="E200">
            <v>105</v>
          </cell>
          <cell r="K200" t="str">
            <v>MONTHLY</v>
          </cell>
          <cell r="L200">
            <v>12029.47</v>
          </cell>
        </row>
        <row r="201">
          <cell r="A201" t="str">
            <v>MASTER</v>
          </cell>
          <cell r="C201">
            <v>2009</v>
          </cell>
          <cell r="D201" t="str">
            <v>May</v>
          </cell>
          <cell r="E201">
            <v>105</v>
          </cell>
          <cell r="K201" t="str">
            <v>MONTHLY</v>
          </cell>
          <cell r="L201">
            <v>22230.47</v>
          </cell>
        </row>
        <row r="202">
          <cell r="A202" t="str">
            <v>MASTER</v>
          </cell>
          <cell r="C202">
            <v>2009</v>
          </cell>
          <cell r="D202" t="str">
            <v>May</v>
          </cell>
          <cell r="E202">
            <v>105</v>
          </cell>
          <cell r="K202" t="str">
            <v>MONTHLY</v>
          </cell>
          <cell r="L202">
            <v>32816.39</v>
          </cell>
        </row>
        <row r="203">
          <cell r="A203" t="str">
            <v>MASTER</v>
          </cell>
          <cell r="C203">
            <v>2009</v>
          </cell>
          <cell r="D203" t="str">
            <v>May</v>
          </cell>
          <cell r="E203">
            <v>104</v>
          </cell>
          <cell r="K203" t="str">
            <v>MONTHLY</v>
          </cell>
          <cell r="L203">
            <v>1261320</v>
          </cell>
        </row>
        <row r="204">
          <cell r="A204" t="str">
            <v>MASTER</v>
          </cell>
          <cell r="C204">
            <v>2009</v>
          </cell>
          <cell r="D204" t="str">
            <v>May</v>
          </cell>
          <cell r="E204">
            <v>104</v>
          </cell>
          <cell r="K204" t="str">
            <v>MONTHLY</v>
          </cell>
          <cell r="L204">
            <v>427275</v>
          </cell>
        </row>
        <row r="205">
          <cell r="A205" t="str">
            <v>MASTER</v>
          </cell>
          <cell r="C205">
            <v>2009</v>
          </cell>
          <cell r="D205" t="str">
            <v>May</v>
          </cell>
          <cell r="E205">
            <v>107</v>
          </cell>
          <cell r="K205" t="str">
            <v>MONTHLY</v>
          </cell>
          <cell r="L205">
            <v>2976865.04</v>
          </cell>
        </row>
        <row r="206">
          <cell r="A206" t="str">
            <v>MASTER</v>
          </cell>
          <cell r="C206">
            <v>2009</v>
          </cell>
          <cell r="D206" t="str">
            <v>May</v>
          </cell>
          <cell r="E206">
            <v>203</v>
          </cell>
          <cell r="K206" t="str">
            <v>MONTHLY</v>
          </cell>
          <cell r="L206">
            <v>1735187.37</v>
          </cell>
        </row>
        <row r="207">
          <cell r="A207" t="str">
            <v>MASTER</v>
          </cell>
          <cell r="C207">
            <v>2009</v>
          </cell>
          <cell r="D207" t="str">
            <v>May</v>
          </cell>
          <cell r="E207">
            <v>202</v>
          </cell>
          <cell r="K207" t="str">
            <v>MONTHLY</v>
          </cell>
          <cell r="L207">
            <v>120837.02</v>
          </cell>
        </row>
        <row r="208">
          <cell r="A208" t="str">
            <v>MASTER</v>
          </cell>
          <cell r="C208">
            <v>2009</v>
          </cell>
          <cell r="D208" t="str">
            <v>May</v>
          </cell>
          <cell r="E208">
            <v>203</v>
          </cell>
          <cell r="K208" t="str">
            <v>MONTHLY</v>
          </cell>
          <cell r="L208">
            <v>15775</v>
          </cell>
        </row>
        <row r="209">
          <cell r="A209" t="str">
            <v>MASTER</v>
          </cell>
          <cell r="C209">
            <v>2009</v>
          </cell>
          <cell r="D209" t="str">
            <v>May</v>
          </cell>
          <cell r="E209">
            <v>203</v>
          </cell>
          <cell r="K209" t="str">
            <v>MONTHLY</v>
          </cell>
          <cell r="L209">
            <v>9314.6</v>
          </cell>
        </row>
        <row r="210">
          <cell r="A210" t="str">
            <v>MASTER</v>
          </cell>
          <cell r="C210">
            <v>2009</v>
          </cell>
          <cell r="D210" t="str">
            <v>May</v>
          </cell>
          <cell r="E210">
            <v>203</v>
          </cell>
          <cell r="K210" t="str">
            <v>MONTHLY</v>
          </cell>
          <cell r="L210">
            <v>556786.68999999994</v>
          </cell>
        </row>
        <row r="211">
          <cell r="A211" t="str">
            <v>MASTER</v>
          </cell>
          <cell r="C211">
            <v>2009</v>
          </cell>
          <cell r="D211" t="str">
            <v>May</v>
          </cell>
          <cell r="E211">
            <v>203</v>
          </cell>
          <cell r="K211" t="str">
            <v>MONTHLY</v>
          </cell>
          <cell r="L211">
            <v>2416574.7200000002</v>
          </cell>
        </row>
        <row r="212">
          <cell r="A212" t="str">
            <v>MASTER</v>
          </cell>
          <cell r="C212">
            <v>2009</v>
          </cell>
          <cell r="D212" t="str">
            <v>May</v>
          </cell>
          <cell r="E212">
            <v>203</v>
          </cell>
          <cell r="K212" t="str">
            <v>MONTHLY</v>
          </cell>
          <cell r="L212">
            <v>5665419.2000000002</v>
          </cell>
        </row>
        <row r="213">
          <cell r="A213" t="str">
            <v>MASTER</v>
          </cell>
          <cell r="C213">
            <v>2009</v>
          </cell>
          <cell r="D213" t="str">
            <v>May</v>
          </cell>
          <cell r="E213">
            <v>203</v>
          </cell>
          <cell r="K213" t="str">
            <v>MONTHLY</v>
          </cell>
          <cell r="L213">
            <v>40397.86</v>
          </cell>
        </row>
        <row r="214">
          <cell r="A214" t="str">
            <v>MASTER</v>
          </cell>
          <cell r="C214">
            <v>2009</v>
          </cell>
          <cell r="D214" t="str">
            <v>May</v>
          </cell>
          <cell r="E214">
            <v>203</v>
          </cell>
          <cell r="K214" t="str">
            <v>MONTHLY</v>
          </cell>
          <cell r="L214">
            <v>3522750.15</v>
          </cell>
        </row>
        <row r="215">
          <cell r="A215" t="str">
            <v>MASTER</v>
          </cell>
          <cell r="C215">
            <v>2009</v>
          </cell>
          <cell r="D215" t="str">
            <v>May</v>
          </cell>
          <cell r="E215">
            <v>203</v>
          </cell>
          <cell r="K215" t="str">
            <v>MONTHLY</v>
          </cell>
          <cell r="L215">
            <v>4240599.84</v>
          </cell>
        </row>
        <row r="216">
          <cell r="A216" t="str">
            <v>MASTER</v>
          </cell>
          <cell r="C216">
            <v>2009</v>
          </cell>
          <cell r="D216" t="str">
            <v>May</v>
          </cell>
          <cell r="E216">
            <v>203</v>
          </cell>
          <cell r="K216" t="str">
            <v>MONTHLY</v>
          </cell>
          <cell r="L216">
            <v>940957.65</v>
          </cell>
        </row>
        <row r="217">
          <cell r="A217" t="str">
            <v>MASTER</v>
          </cell>
          <cell r="C217">
            <v>2009</v>
          </cell>
          <cell r="D217" t="str">
            <v>May</v>
          </cell>
          <cell r="E217">
            <v>202</v>
          </cell>
          <cell r="K217" t="str">
            <v>MONTHLY</v>
          </cell>
          <cell r="L217">
            <v>3647583.25</v>
          </cell>
        </row>
        <row r="218">
          <cell r="A218" t="str">
            <v>MASTER</v>
          </cell>
          <cell r="C218">
            <v>2009</v>
          </cell>
          <cell r="D218" t="str">
            <v>May</v>
          </cell>
          <cell r="E218">
            <v>201</v>
          </cell>
          <cell r="K218" t="str">
            <v>MONTHLY</v>
          </cell>
          <cell r="L218">
            <v>2941329.42</v>
          </cell>
        </row>
        <row r="219">
          <cell r="A219" t="str">
            <v>MASTER</v>
          </cell>
          <cell r="C219">
            <v>2009</v>
          </cell>
          <cell r="D219" t="str">
            <v>May</v>
          </cell>
          <cell r="E219">
            <v>202</v>
          </cell>
          <cell r="K219" t="str">
            <v>MONTHLY</v>
          </cell>
          <cell r="L219">
            <v>6284200.6799999997</v>
          </cell>
        </row>
        <row r="220">
          <cell r="A220" t="str">
            <v>MASTER</v>
          </cell>
          <cell r="C220">
            <v>2009</v>
          </cell>
          <cell r="D220" t="str">
            <v>May</v>
          </cell>
          <cell r="E220">
            <v>201</v>
          </cell>
          <cell r="K220" t="str">
            <v>MONTHLY</v>
          </cell>
          <cell r="L220">
            <v>1045055.46</v>
          </cell>
        </row>
        <row r="221">
          <cell r="A221" t="str">
            <v>MASTER</v>
          </cell>
          <cell r="C221">
            <v>2009</v>
          </cell>
          <cell r="D221" t="str">
            <v>May</v>
          </cell>
          <cell r="E221">
            <v>202</v>
          </cell>
          <cell r="K221" t="str">
            <v>MONTHLY</v>
          </cell>
          <cell r="L221">
            <v>4344107.2300000004</v>
          </cell>
        </row>
        <row r="222">
          <cell r="A222" t="str">
            <v>MASTER</v>
          </cell>
          <cell r="C222">
            <v>2009</v>
          </cell>
          <cell r="D222" t="str">
            <v>May</v>
          </cell>
          <cell r="E222">
            <v>203</v>
          </cell>
          <cell r="K222" t="str">
            <v>MONTHLY</v>
          </cell>
          <cell r="L222">
            <v>5189022.13</v>
          </cell>
        </row>
        <row r="223">
          <cell r="A223" t="str">
            <v>MASTER</v>
          </cell>
          <cell r="C223">
            <v>2009</v>
          </cell>
          <cell r="D223" t="str">
            <v>May</v>
          </cell>
          <cell r="E223">
            <v>204</v>
          </cell>
          <cell r="K223" t="str">
            <v>MONTHLY</v>
          </cell>
          <cell r="L223">
            <v>-15118.82</v>
          </cell>
        </row>
        <row r="224">
          <cell r="A224" t="str">
            <v>MASTER</v>
          </cell>
          <cell r="C224">
            <v>2009</v>
          </cell>
          <cell r="D224" t="str">
            <v>May</v>
          </cell>
          <cell r="E224">
            <v>206</v>
          </cell>
          <cell r="K224" t="str">
            <v>MONTHLY</v>
          </cell>
          <cell r="L224">
            <v>-58665</v>
          </cell>
        </row>
        <row r="225">
          <cell r="A225" t="str">
            <v>MASTER</v>
          </cell>
          <cell r="C225">
            <v>2009</v>
          </cell>
          <cell r="D225" t="str">
            <v>May</v>
          </cell>
          <cell r="E225">
            <v>206</v>
          </cell>
          <cell r="K225" t="str">
            <v>MONTHLY</v>
          </cell>
          <cell r="L225">
            <v>-931344</v>
          </cell>
        </row>
        <row r="226">
          <cell r="A226" t="str">
            <v>MASTER</v>
          </cell>
          <cell r="C226">
            <v>2009</v>
          </cell>
          <cell r="D226" t="str">
            <v>May</v>
          </cell>
          <cell r="E226">
            <v>206</v>
          </cell>
          <cell r="K226" t="str">
            <v>MONTHLY</v>
          </cell>
          <cell r="L226">
            <v>-413064143.52999997</v>
          </cell>
        </row>
        <row r="227">
          <cell r="A227" t="str">
            <v>MASTER</v>
          </cell>
          <cell r="C227">
            <v>2009</v>
          </cell>
          <cell r="D227" t="str">
            <v>May</v>
          </cell>
          <cell r="E227">
            <v>205</v>
          </cell>
          <cell r="K227" t="str">
            <v>MONTHLY</v>
          </cell>
          <cell r="L227">
            <v>-200000000</v>
          </cell>
        </row>
        <row r="228">
          <cell r="A228" t="str">
            <v>MASTER</v>
          </cell>
          <cell r="C228">
            <v>2009</v>
          </cell>
          <cell r="D228" t="str">
            <v>May</v>
          </cell>
          <cell r="E228">
            <v>204</v>
          </cell>
          <cell r="K228" t="str">
            <v>MONTHLY</v>
          </cell>
          <cell r="L228">
            <v>-1197702.5</v>
          </cell>
        </row>
        <row r="229">
          <cell r="A229" t="str">
            <v>MASTER</v>
          </cell>
          <cell r="C229">
            <v>2009</v>
          </cell>
          <cell r="D229" t="str">
            <v>May</v>
          </cell>
          <cell r="E229">
            <v>204</v>
          </cell>
          <cell r="K229" t="str">
            <v>MONTHLY</v>
          </cell>
          <cell r="L229">
            <v>-906764.77</v>
          </cell>
        </row>
        <row r="230">
          <cell r="A230" t="str">
            <v>MASTER</v>
          </cell>
          <cell r="C230">
            <v>2009</v>
          </cell>
          <cell r="D230" t="str">
            <v>May</v>
          </cell>
          <cell r="E230">
            <v>203</v>
          </cell>
          <cell r="K230" t="str">
            <v>MONTHLY</v>
          </cell>
          <cell r="L230">
            <v>374600.04</v>
          </cell>
        </row>
        <row r="231">
          <cell r="A231" t="str">
            <v>MASTER</v>
          </cell>
          <cell r="C231">
            <v>2009</v>
          </cell>
          <cell r="D231" t="str">
            <v>May</v>
          </cell>
          <cell r="E231">
            <v>204</v>
          </cell>
          <cell r="K231" t="str">
            <v>MONTHLY</v>
          </cell>
          <cell r="L231">
            <v>-52455.72</v>
          </cell>
        </row>
        <row r="232">
          <cell r="A232" t="str">
            <v>MASTER</v>
          </cell>
          <cell r="C232">
            <v>2009</v>
          </cell>
          <cell r="D232" t="str">
            <v>May</v>
          </cell>
          <cell r="E232">
            <v>202</v>
          </cell>
          <cell r="K232" t="str">
            <v>MONTHLY</v>
          </cell>
          <cell r="L232">
            <v>4808661.53</v>
          </cell>
        </row>
        <row r="233">
          <cell r="A233" t="str">
            <v>MASTER</v>
          </cell>
          <cell r="C233">
            <v>2009</v>
          </cell>
          <cell r="D233" t="str">
            <v>May</v>
          </cell>
          <cell r="E233">
            <v>204</v>
          </cell>
          <cell r="K233" t="str">
            <v>MONTHLY</v>
          </cell>
          <cell r="L233">
            <v>-34557.42</v>
          </cell>
        </row>
        <row r="234">
          <cell r="A234" t="str">
            <v>MASTER</v>
          </cell>
          <cell r="C234">
            <v>2009</v>
          </cell>
          <cell r="D234" t="str">
            <v>May</v>
          </cell>
          <cell r="E234">
            <v>204</v>
          </cell>
          <cell r="K234" t="str">
            <v>MONTHLY</v>
          </cell>
          <cell r="L234">
            <v>-1100591.3899999999</v>
          </cell>
        </row>
        <row r="235">
          <cell r="A235" t="str">
            <v>MASTER</v>
          </cell>
          <cell r="C235">
            <v>2009</v>
          </cell>
          <cell r="D235" t="str">
            <v>May</v>
          </cell>
          <cell r="E235">
            <v>203</v>
          </cell>
          <cell r="K235" t="str">
            <v>MONTHLY</v>
          </cell>
          <cell r="L235">
            <v>4706066.4400000004</v>
          </cell>
        </row>
        <row r="236">
          <cell r="A236" t="str">
            <v>MASTER</v>
          </cell>
          <cell r="C236">
            <v>2009</v>
          </cell>
          <cell r="D236" t="str">
            <v>May</v>
          </cell>
          <cell r="E236">
            <v>203</v>
          </cell>
          <cell r="K236" t="str">
            <v>MONTHLY</v>
          </cell>
          <cell r="L236">
            <v>2287148.16</v>
          </cell>
        </row>
        <row r="237">
          <cell r="A237" t="str">
            <v>MASTER</v>
          </cell>
          <cell r="C237">
            <v>2009</v>
          </cell>
          <cell r="D237" t="str">
            <v>May</v>
          </cell>
          <cell r="E237">
            <v>203</v>
          </cell>
          <cell r="K237" t="str">
            <v>MONTHLY</v>
          </cell>
          <cell r="L237">
            <v>3110293.65</v>
          </cell>
        </row>
        <row r="238">
          <cell r="A238" t="str">
            <v>MASTER</v>
          </cell>
          <cell r="C238">
            <v>2009</v>
          </cell>
          <cell r="D238" t="str">
            <v>May</v>
          </cell>
          <cell r="E238">
            <v>203</v>
          </cell>
          <cell r="K238" t="str">
            <v>MONTHLY</v>
          </cell>
          <cell r="L238">
            <v>70115.8</v>
          </cell>
        </row>
        <row r="239">
          <cell r="A239" t="str">
            <v>MASTER</v>
          </cell>
          <cell r="C239">
            <v>2009</v>
          </cell>
          <cell r="D239" t="str">
            <v>May</v>
          </cell>
          <cell r="E239">
            <v>204</v>
          </cell>
          <cell r="K239" t="str">
            <v>MONTHLY</v>
          </cell>
          <cell r="L239">
            <v>-148496.85999999999</v>
          </cell>
        </row>
        <row r="240">
          <cell r="A240" t="str">
            <v>MASTER</v>
          </cell>
          <cell r="C240">
            <v>2009</v>
          </cell>
          <cell r="D240" t="str">
            <v>May</v>
          </cell>
          <cell r="E240">
            <v>201</v>
          </cell>
          <cell r="K240" t="str">
            <v>MONTHLY</v>
          </cell>
          <cell r="L240">
            <v>647013.19999999995</v>
          </cell>
        </row>
        <row r="241">
          <cell r="A241" t="str">
            <v>MASTER</v>
          </cell>
          <cell r="C241">
            <v>2009</v>
          </cell>
          <cell r="D241" t="str">
            <v>May</v>
          </cell>
          <cell r="E241">
            <v>201</v>
          </cell>
          <cell r="K241" t="str">
            <v>MONTHLY</v>
          </cell>
          <cell r="L241">
            <v>314058.18</v>
          </cell>
        </row>
        <row r="242">
          <cell r="A242" t="str">
            <v>MASTER</v>
          </cell>
          <cell r="C242">
            <v>2009</v>
          </cell>
          <cell r="D242" t="str">
            <v>May</v>
          </cell>
          <cell r="E242">
            <v>202</v>
          </cell>
          <cell r="K242" t="str">
            <v>MONTHLY</v>
          </cell>
          <cell r="L242">
            <v>177901.86</v>
          </cell>
        </row>
        <row r="243">
          <cell r="A243" t="str">
            <v>MASTER</v>
          </cell>
          <cell r="C243">
            <v>2009</v>
          </cell>
          <cell r="D243" t="str">
            <v>May</v>
          </cell>
          <cell r="E243">
            <v>201</v>
          </cell>
          <cell r="K243" t="str">
            <v>MONTHLY</v>
          </cell>
          <cell r="L243">
            <v>293359.38</v>
          </cell>
        </row>
        <row r="244">
          <cell r="A244" t="str">
            <v>MASTER</v>
          </cell>
          <cell r="C244">
            <v>2009</v>
          </cell>
          <cell r="D244" t="str">
            <v>May</v>
          </cell>
          <cell r="E244">
            <v>202</v>
          </cell>
          <cell r="K244" t="str">
            <v>MONTHLY</v>
          </cell>
          <cell r="L244">
            <v>3316969.81</v>
          </cell>
        </row>
        <row r="245">
          <cell r="A245" t="str">
            <v>MASTER</v>
          </cell>
          <cell r="C245">
            <v>2009</v>
          </cell>
          <cell r="D245" t="str">
            <v>May</v>
          </cell>
          <cell r="E245">
            <v>201</v>
          </cell>
          <cell r="K245" t="str">
            <v>MONTHLY</v>
          </cell>
          <cell r="L245">
            <v>78649.009999999995</v>
          </cell>
        </row>
        <row r="246">
          <cell r="A246" t="str">
            <v>MASTER</v>
          </cell>
          <cell r="C246">
            <v>2009</v>
          </cell>
          <cell r="D246" t="str">
            <v>May</v>
          </cell>
          <cell r="E246">
            <v>201</v>
          </cell>
          <cell r="K246" t="str">
            <v>MONTHLY</v>
          </cell>
          <cell r="L246">
            <v>2806137.86</v>
          </cell>
        </row>
        <row r="247">
          <cell r="A247" t="str">
            <v>MASTER</v>
          </cell>
          <cell r="C247">
            <v>2009</v>
          </cell>
          <cell r="D247" t="str">
            <v>May</v>
          </cell>
          <cell r="E247">
            <v>201</v>
          </cell>
          <cell r="K247" t="str">
            <v>MONTHLY</v>
          </cell>
          <cell r="L247">
            <v>225522.27</v>
          </cell>
        </row>
        <row r="248">
          <cell r="A248" t="str">
            <v>MASTER</v>
          </cell>
          <cell r="C248">
            <v>2009</v>
          </cell>
          <cell r="D248" t="str">
            <v>May</v>
          </cell>
          <cell r="E248">
            <v>201</v>
          </cell>
          <cell r="K248" t="str">
            <v>MONTHLY</v>
          </cell>
          <cell r="L248">
            <v>1095748.5</v>
          </cell>
        </row>
        <row r="249">
          <cell r="A249" t="str">
            <v>MASTER</v>
          </cell>
          <cell r="C249">
            <v>2009</v>
          </cell>
          <cell r="D249" t="str">
            <v>May</v>
          </cell>
          <cell r="E249">
            <v>201</v>
          </cell>
          <cell r="K249" t="str">
            <v>MONTHLY</v>
          </cell>
          <cell r="L249">
            <v>392103.15</v>
          </cell>
        </row>
        <row r="250">
          <cell r="A250" t="str">
            <v>MASTER</v>
          </cell>
          <cell r="C250">
            <v>2009</v>
          </cell>
          <cell r="D250" t="str">
            <v>May</v>
          </cell>
          <cell r="E250">
            <v>201</v>
          </cell>
          <cell r="K250" t="str">
            <v>MONTHLY</v>
          </cell>
          <cell r="L250">
            <v>189843.5</v>
          </cell>
        </row>
        <row r="251">
          <cell r="A251" t="str">
            <v>MASTER</v>
          </cell>
          <cell r="C251">
            <v>2009</v>
          </cell>
          <cell r="D251" t="str">
            <v>May</v>
          </cell>
          <cell r="E251">
            <v>201</v>
          </cell>
          <cell r="K251" t="str">
            <v>MONTHLY</v>
          </cell>
          <cell r="L251">
            <v>41432.120000000003</v>
          </cell>
        </row>
        <row r="252">
          <cell r="A252" t="str">
            <v>MASTER</v>
          </cell>
          <cell r="C252">
            <v>2009</v>
          </cell>
          <cell r="D252" t="str">
            <v>May</v>
          </cell>
          <cell r="E252">
            <v>201</v>
          </cell>
          <cell r="K252" t="str">
            <v>MONTHLY</v>
          </cell>
          <cell r="L252">
            <v>310128.21000000002</v>
          </cell>
        </row>
        <row r="253">
          <cell r="A253" t="str">
            <v>MASTER</v>
          </cell>
          <cell r="C253">
            <v>2009</v>
          </cell>
          <cell r="D253" t="str">
            <v>May</v>
          </cell>
          <cell r="E253">
            <v>201</v>
          </cell>
          <cell r="K253" t="str">
            <v>MONTHLY</v>
          </cell>
          <cell r="L253">
            <v>65886.179999999993</v>
          </cell>
        </row>
        <row r="254">
          <cell r="A254" t="str">
            <v>MASTER</v>
          </cell>
          <cell r="C254">
            <v>2009</v>
          </cell>
          <cell r="D254" t="str">
            <v>May</v>
          </cell>
          <cell r="E254">
            <v>201</v>
          </cell>
          <cell r="K254" t="str">
            <v>MONTHLY</v>
          </cell>
          <cell r="L254">
            <v>198352.33</v>
          </cell>
        </row>
        <row r="255">
          <cell r="A255" t="str">
            <v>MASTER</v>
          </cell>
          <cell r="C255">
            <v>2009</v>
          </cell>
          <cell r="D255" t="str">
            <v>May</v>
          </cell>
          <cell r="E255">
            <v>201</v>
          </cell>
          <cell r="K255" t="str">
            <v>MONTHLY</v>
          </cell>
          <cell r="L255">
            <v>1238293.46</v>
          </cell>
        </row>
        <row r="256">
          <cell r="A256" t="str">
            <v>MASTER</v>
          </cell>
          <cell r="C256">
            <v>2009</v>
          </cell>
          <cell r="D256" t="str">
            <v>May</v>
          </cell>
          <cell r="E256">
            <v>201</v>
          </cell>
          <cell r="K256" t="str">
            <v>MONTHLY</v>
          </cell>
          <cell r="L256">
            <v>877547.5</v>
          </cell>
        </row>
        <row r="257">
          <cell r="A257" t="str">
            <v>MASTER</v>
          </cell>
          <cell r="C257">
            <v>2009</v>
          </cell>
          <cell r="D257" t="str">
            <v>May</v>
          </cell>
          <cell r="E257">
            <v>202</v>
          </cell>
          <cell r="K257" t="str">
            <v>MONTHLY</v>
          </cell>
          <cell r="L257">
            <v>218928.21</v>
          </cell>
        </row>
        <row r="258">
          <cell r="A258" t="str">
            <v>MASTER</v>
          </cell>
          <cell r="C258">
            <v>2009</v>
          </cell>
          <cell r="D258" t="str">
            <v>May</v>
          </cell>
          <cell r="E258">
            <v>202</v>
          </cell>
          <cell r="K258" t="str">
            <v>MONTHLY</v>
          </cell>
          <cell r="L258">
            <v>113197.13</v>
          </cell>
        </row>
        <row r="259">
          <cell r="A259" t="str">
            <v>MASTER</v>
          </cell>
          <cell r="C259">
            <v>2009</v>
          </cell>
          <cell r="D259" t="str">
            <v>May</v>
          </cell>
          <cell r="E259">
            <v>202</v>
          </cell>
          <cell r="K259" t="str">
            <v>MONTHLY</v>
          </cell>
          <cell r="L259">
            <v>200649.76</v>
          </cell>
        </row>
        <row r="260">
          <cell r="A260" t="str">
            <v>MASTER</v>
          </cell>
          <cell r="C260">
            <v>2009</v>
          </cell>
          <cell r="D260" t="str">
            <v>May</v>
          </cell>
          <cell r="E260">
            <v>202</v>
          </cell>
          <cell r="K260" t="str">
            <v>MONTHLY</v>
          </cell>
          <cell r="L260">
            <v>72610.36</v>
          </cell>
        </row>
        <row r="261">
          <cell r="A261" t="str">
            <v>MASTER</v>
          </cell>
          <cell r="C261">
            <v>2009</v>
          </cell>
          <cell r="D261" t="str">
            <v>May</v>
          </cell>
          <cell r="E261">
            <v>201</v>
          </cell>
          <cell r="K261" t="str">
            <v>MONTHLY</v>
          </cell>
          <cell r="L261">
            <v>202805.42</v>
          </cell>
        </row>
        <row r="262">
          <cell r="A262" t="str">
            <v>MASTER</v>
          </cell>
          <cell r="C262">
            <v>2009</v>
          </cell>
          <cell r="D262" t="str">
            <v>May</v>
          </cell>
          <cell r="E262">
            <v>202</v>
          </cell>
          <cell r="K262" t="str">
            <v>MONTHLY</v>
          </cell>
          <cell r="L262">
            <v>245635</v>
          </cell>
        </row>
        <row r="263">
          <cell r="A263" t="str">
            <v>MASTER</v>
          </cell>
          <cell r="C263">
            <v>2009</v>
          </cell>
          <cell r="D263" t="str">
            <v>May</v>
          </cell>
          <cell r="E263">
            <v>201</v>
          </cell>
          <cell r="K263" t="str">
            <v>MONTHLY</v>
          </cell>
          <cell r="L263">
            <v>7606.23</v>
          </cell>
        </row>
        <row r="264">
          <cell r="A264" t="str">
            <v>MASTER</v>
          </cell>
          <cell r="C264">
            <v>2009</v>
          </cell>
          <cell r="D264" t="str">
            <v>May</v>
          </cell>
          <cell r="E264">
            <v>202</v>
          </cell>
          <cell r="K264" t="str">
            <v>MONTHLY</v>
          </cell>
          <cell r="L264">
            <v>69043.11</v>
          </cell>
        </row>
        <row r="265">
          <cell r="A265" t="str">
            <v>MASTER</v>
          </cell>
          <cell r="C265">
            <v>2009</v>
          </cell>
          <cell r="D265" t="str">
            <v>May</v>
          </cell>
          <cell r="E265">
            <v>202</v>
          </cell>
          <cell r="K265" t="str">
            <v>MONTHLY</v>
          </cell>
          <cell r="L265">
            <v>1609275.05</v>
          </cell>
        </row>
        <row r="266">
          <cell r="A266" t="str">
            <v>MASTER</v>
          </cell>
          <cell r="C266">
            <v>2009</v>
          </cell>
          <cell r="D266" t="str">
            <v>May</v>
          </cell>
          <cell r="E266">
            <v>202</v>
          </cell>
          <cell r="K266" t="str">
            <v>MONTHLY</v>
          </cell>
          <cell r="L266">
            <v>508788.55</v>
          </cell>
        </row>
        <row r="267">
          <cell r="A267" t="str">
            <v>MASTER</v>
          </cell>
          <cell r="C267">
            <v>2009</v>
          </cell>
          <cell r="D267" t="str">
            <v>May</v>
          </cell>
          <cell r="E267">
            <v>202</v>
          </cell>
          <cell r="K267" t="str">
            <v>MONTHLY</v>
          </cell>
          <cell r="L267">
            <v>1113623.3</v>
          </cell>
        </row>
        <row r="268">
          <cell r="A268" t="str">
            <v>MASTER</v>
          </cell>
          <cell r="C268">
            <v>2009</v>
          </cell>
          <cell r="D268" t="str">
            <v>May</v>
          </cell>
          <cell r="E268">
            <v>202</v>
          </cell>
          <cell r="K268" t="str">
            <v>MONTHLY</v>
          </cell>
          <cell r="L268">
            <v>100626.55</v>
          </cell>
        </row>
        <row r="269">
          <cell r="A269" t="str">
            <v>MASTER</v>
          </cell>
          <cell r="C269">
            <v>2009</v>
          </cell>
          <cell r="D269" t="str">
            <v>May</v>
          </cell>
          <cell r="E269">
            <v>202</v>
          </cell>
          <cell r="K269" t="str">
            <v>MONTHLY</v>
          </cell>
          <cell r="L269">
            <v>219685.52</v>
          </cell>
        </row>
        <row r="270">
          <cell r="A270" t="str">
            <v>MASTER</v>
          </cell>
          <cell r="C270">
            <v>2009</v>
          </cell>
          <cell r="D270" t="str">
            <v>May</v>
          </cell>
          <cell r="E270">
            <v>202</v>
          </cell>
          <cell r="K270" t="str">
            <v>MONTHLY</v>
          </cell>
          <cell r="L270">
            <v>3307660.57</v>
          </cell>
        </row>
        <row r="271">
          <cell r="A271" t="str">
            <v>MASTER</v>
          </cell>
          <cell r="C271">
            <v>2009</v>
          </cell>
          <cell r="D271" t="str">
            <v>May</v>
          </cell>
          <cell r="E271">
            <v>202</v>
          </cell>
          <cell r="K271" t="str">
            <v>MONTHLY</v>
          </cell>
          <cell r="L271">
            <v>101305.3</v>
          </cell>
        </row>
        <row r="272">
          <cell r="A272" t="str">
            <v>MASTER</v>
          </cell>
          <cell r="C272">
            <v>2009</v>
          </cell>
          <cell r="D272" t="str">
            <v>May</v>
          </cell>
          <cell r="E272">
            <v>202</v>
          </cell>
          <cell r="K272" t="str">
            <v>MONTHLY</v>
          </cell>
          <cell r="L272">
            <v>322920.84000000003</v>
          </cell>
        </row>
        <row r="273">
          <cell r="A273" t="str">
            <v>MASTER</v>
          </cell>
          <cell r="C273">
            <v>2009</v>
          </cell>
          <cell r="D273" t="str">
            <v>May</v>
          </cell>
          <cell r="E273">
            <v>202</v>
          </cell>
          <cell r="K273" t="str">
            <v>MONTHLY</v>
          </cell>
          <cell r="L273">
            <v>213758.22</v>
          </cell>
        </row>
        <row r="274">
          <cell r="A274" t="str">
            <v>MASTER</v>
          </cell>
          <cell r="C274">
            <v>2009</v>
          </cell>
          <cell r="D274" t="str">
            <v>May</v>
          </cell>
          <cell r="E274">
            <v>101</v>
          </cell>
          <cell r="K274" t="str">
            <v>ANNUAL</v>
          </cell>
          <cell r="L274">
            <v>2944144.65</v>
          </cell>
        </row>
        <row r="275">
          <cell r="A275" t="str">
            <v>MASTER</v>
          </cell>
          <cell r="C275">
            <v>2009</v>
          </cell>
          <cell r="D275" t="str">
            <v>May</v>
          </cell>
          <cell r="E275">
            <v>100</v>
          </cell>
          <cell r="K275" t="str">
            <v>ANNUAL</v>
          </cell>
          <cell r="L275">
            <v>-80754376.379999995</v>
          </cell>
        </row>
        <row r="276">
          <cell r="A276" t="str">
            <v>MASTER</v>
          </cell>
          <cell r="C276">
            <v>2009</v>
          </cell>
          <cell r="D276" t="str">
            <v>May</v>
          </cell>
          <cell r="E276">
            <v>100</v>
          </cell>
          <cell r="K276" t="str">
            <v>ANNUAL</v>
          </cell>
          <cell r="L276">
            <v>-140000000</v>
          </cell>
        </row>
        <row r="277">
          <cell r="A277" t="str">
            <v>MASTER</v>
          </cell>
          <cell r="C277">
            <v>2009</v>
          </cell>
          <cell r="D277" t="str">
            <v>May</v>
          </cell>
          <cell r="E277">
            <v>100</v>
          </cell>
          <cell r="K277" t="str">
            <v>ANNUAL</v>
          </cell>
          <cell r="L277">
            <v>-100000000</v>
          </cell>
        </row>
        <row r="278">
          <cell r="A278" t="str">
            <v>MASTER</v>
          </cell>
          <cell r="C278">
            <v>2009</v>
          </cell>
          <cell r="D278" t="str">
            <v>May</v>
          </cell>
          <cell r="E278">
            <v>100</v>
          </cell>
          <cell r="K278" t="str">
            <v>ANNUAL</v>
          </cell>
          <cell r="L278">
            <v>-288000000</v>
          </cell>
        </row>
        <row r="279">
          <cell r="A279" t="str">
            <v>MASTER</v>
          </cell>
          <cell r="C279">
            <v>2009</v>
          </cell>
          <cell r="D279" t="str">
            <v>May</v>
          </cell>
          <cell r="E279">
            <v>101</v>
          </cell>
          <cell r="K279" t="str">
            <v>ANNUAL</v>
          </cell>
          <cell r="L279">
            <v>841117.24</v>
          </cell>
        </row>
        <row r="280">
          <cell r="A280" t="str">
            <v>MASTER</v>
          </cell>
          <cell r="C280">
            <v>2009</v>
          </cell>
          <cell r="D280" t="str">
            <v>May</v>
          </cell>
          <cell r="E280">
            <v>208</v>
          </cell>
          <cell r="K280" t="str">
            <v>ANNUAL</v>
          </cell>
          <cell r="L280">
            <v>-142497970.33000001</v>
          </cell>
        </row>
        <row r="281">
          <cell r="A281" t="str">
            <v>MASTER</v>
          </cell>
          <cell r="C281">
            <v>2009</v>
          </cell>
          <cell r="D281" t="str">
            <v>May</v>
          </cell>
          <cell r="E281">
            <v>101</v>
          </cell>
          <cell r="K281" t="str">
            <v>ANNUAL</v>
          </cell>
          <cell r="L281">
            <v>1227238.18</v>
          </cell>
        </row>
        <row r="282">
          <cell r="A282" t="str">
            <v>MASTER</v>
          </cell>
          <cell r="C282">
            <v>2009</v>
          </cell>
          <cell r="D282" t="str">
            <v>May</v>
          </cell>
          <cell r="E282">
            <v>209</v>
          </cell>
          <cell r="K282" t="str">
            <v>ANNUAL</v>
          </cell>
          <cell r="L282">
            <v>187528.92</v>
          </cell>
        </row>
        <row r="283">
          <cell r="A283" t="str">
            <v>MASTER</v>
          </cell>
          <cell r="C283">
            <v>2009</v>
          </cell>
          <cell r="D283" t="str">
            <v>May</v>
          </cell>
          <cell r="E283">
            <v>209</v>
          </cell>
          <cell r="K283" t="str">
            <v>ANNUAL</v>
          </cell>
          <cell r="L283">
            <v>279969.59999999998</v>
          </cell>
        </row>
        <row r="284">
          <cell r="A284" t="str">
            <v>MASTER</v>
          </cell>
          <cell r="C284">
            <v>2009</v>
          </cell>
          <cell r="D284" t="str">
            <v>May</v>
          </cell>
          <cell r="E284">
            <v>209</v>
          </cell>
          <cell r="K284" t="str">
            <v>ANNUAL</v>
          </cell>
          <cell r="L284">
            <v>-0.28999999999999998</v>
          </cell>
        </row>
        <row r="285">
          <cell r="A285" t="str">
            <v>MASTER</v>
          </cell>
          <cell r="C285">
            <v>2009</v>
          </cell>
          <cell r="D285" t="str">
            <v>May</v>
          </cell>
          <cell r="E285">
            <v>209</v>
          </cell>
          <cell r="K285" t="str">
            <v>ANNUAL</v>
          </cell>
          <cell r="L285">
            <v>103524.24</v>
          </cell>
        </row>
        <row r="286">
          <cell r="A286" t="str">
            <v>MASTER</v>
          </cell>
          <cell r="C286">
            <v>2009</v>
          </cell>
          <cell r="D286" t="str">
            <v>May</v>
          </cell>
          <cell r="E286">
            <v>209</v>
          </cell>
          <cell r="K286" t="str">
            <v>ANNUAL</v>
          </cell>
          <cell r="L286">
            <v>436663.56</v>
          </cell>
        </row>
        <row r="287">
          <cell r="A287" t="str">
            <v>MASTER</v>
          </cell>
          <cell r="C287">
            <v>2009</v>
          </cell>
          <cell r="D287" t="str">
            <v>May</v>
          </cell>
          <cell r="E287">
            <v>209</v>
          </cell>
          <cell r="K287" t="str">
            <v>ANNUAL</v>
          </cell>
          <cell r="L287">
            <v>153033.87</v>
          </cell>
        </row>
        <row r="288">
          <cell r="A288" t="str">
            <v>MASTER</v>
          </cell>
          <cell r="C288">
            <v>2009</v>
          </cell>
          <cell r="D288" t="str">
            <v>May</v>
          </cell>
          <cell r="E288">
            <v>208</v>
          </cell>
          <cell r="K288" t="str">
            <v>ANNUAL</v>
          </cell>
          <cell r="L288">
            <v>-129465232.23999999</v>
          </cell>
        </row>
        <row r="289">
          <cell r="A289" t="str">
            <v>MASTER</v>
          </cell>
          <cell r="C289">
            <v>2009</v>
          </cell>
          <cell r="D289" t="str">
            <v>May</v>
          </cell>
          <cell r="E289">
            <v>209</v>
          </cell>
          <cell r="K289" t="str">
            <v>ANNUAL</v>
          </cell>
          <cell r="L289">
            <v>162145.23000000001</v>
          </cell>
        </row>
        <row r="290">
          <cell r="A290" t="str">
            <v>MASTER</v>
          </cell>
          <cell r="C290">
            <v>2009</v>
          </cell>
          <cell r="D290" t="str">
            <v>May</v>
          </cell>
          <cell r="E290">
            <v>208</v>
          </cell>
          <cell r="K290" t="str">
            <v>ANNUAL</v>
          </cell>
          <cell r="L290">
            <v>-749974416.47000003</v>
          </cell>
        </row>
        <row r="291">
          <cell r="A291" t="str">
            <v>MASTER</v>
          </cell>
          <cell r="C291">
            <v>2009</v>
          </cell>
          <cell r="D291" t="str">
            <v>May</v>
          </cell>
          <cell r="E291">
            <v>208</v>
          </cell>
          <cell r="K291" t="str">
            <v>ANNUAL</v>
          </cell>
          <cell r="L291">
            <v>-2409655.58</v>
          </cell>
        </row>
        <row r="292">
          <cell r="A292" t="str">
            <v>MASTER</v>
          </cell>
          <cell r="C292">
            <v>2009</v>
          </cell>
          <cell r="D292" t="str">
            <v>May</v>
          </cell>
          <cell r="E292">
            <v>208</v>
          </cell>
          <cell r="K292" t="str">
            <v>ANNUAL</v>
          </cell>
          <cell r="L292">
            <v>-523609.19</v>
          </cell>
        </row>
        <row r="293">
          <cell r="A293" t="str">
            <v>MASTER</v>
          </cell>
          <cell r="C293">
            <v>2009</v>
          </cell>
          <cell r="D293" t="str">
            <v>May</v>
          </cell>
          <cell r="E293">
            <v>208</v>
          </cell>
          <cell r="K293" t="str">
            <v>ANNUAL</v>
          </cell>
          <cell r="L293">
            <v>19142303.390000001</v>
          </cell>
        </row>
        <row r="294">
          <cell r="A294" t="str">
            <v>MASTER</v>
          </cell>
          <cell r="C294">
            <v>2009</v>
          </cell>
          <cell r="D294" t="str">
            <v>May</v>
          </cell>
          <cell r="E294">
            <v>208</v>
          </cell>
          <cell r="K294" t="str">
            <v>ANNUAL</v>
          </cell>
          <cell r="L294">
            <v>-198455.42</v>
          </cell>
        </row>
        <row r="295">
          <cell r="A295" t="str">
            <v>MASTER</v>
          </cell>
          <cell r="C295">
            <v>2009</v>
          </cell>
          <cell r="D295" t="str">
            <v>May</v>
          </cell>
          <cell r="E295">
            <v>208</v>
          </cell>
          <cell r="K295" t="str">
            <v>ANNUAL</v>
          </cell>
          <cell r="L295">
            <v>-4847870.1399999997</v>
          </cell>
        </row>
        <row r="296">
          <cell r="A296" t="str">
            <v>MASTER</v>
          </cell>
          <cell r="C296">
            <v>2009</v>
          </cell>
          <cell r="D296" t="str">
            <v>May</v>
          </cell>
          <cell r="E296">
            <v>208</v>
          </cell>
          <cell r="K296" t="str">
            <v>ANNUAL</v>
          </cell>
          <cell r="L296">
            <v>-23695783.149999999</v>
          </cell>
        </row>
        <row r="297">
          <cell r="A297" t="str">
            <v>MASTER</v>
          </cell>
          <cell r="C297">
            <v>2009</v>
          </cell>
          <cell r="D297" t="str">
            <v>May</v>
          </cell>
          <cell r="E297">
            <v>209</v>
          </cell>
          <cell r="K297" t="str">
            <v>ANNUAL</v>
          </cell>
          <cell r="L297">
            <v>244288.8</v>
          </cell>
        </row>
        <row r="298">
          <cell r="A298" t="str">
            <v>MASTER</v>
          </cell>
          <cell r="C298">
            <v>2009</v>
          </cell>
          <cell r="D298" t="str">
            <v>May</v>
          </cell>
          <cell r="E298">
            <v>209</v>
          </cell>
          <cell r="K298" t="str">
            <v>ANNUAL</v>
          </cell>
          <cell r="L298">
            <v>10643.52</v>
          </cell>
        </row>
        <row r="299">
          <cell r="A299" t="str">
            <v>MASTER</v>
          </cell>
          <cell r="C299">
            <v>2009</v>
          </cell>
          <cell r="D299" t="str">
            <v>May</v>
          </cell>
          <cell r="E299">
            <v>209</v>
          </cell>
          <cell r="K299" t="str">
            <v>ANNUAL</v>
          </cell>
          <cell r="L299">
            <v>14812.08</v>
          </cell>
        </row>
        <row r="300">
          <cell r="A300" t="str">
            <v>MASTER</v>
          </cell>
          <cell r="C300">
            <v>2009</v>
          </cell>
          <cell r="D300" t="str">
            <v>May</v>
          </cell>
          <cell r="E300">
            <v>209</v>
          </cell>
          <cell r="K300" t="str">
            <v>ANNUAL</v>
          </cell>
          <cell r="L300">
            <v>12219.24</v>
          </cell>
        </row>
        <row r="301">
          <cell r="A301" t="str">
            <v>MASTER</v>
          </cell>
          <cell r="C301">
            <v>2009</v>
          </cell>
          <cell r="D301" t="str">
            <v>May</v>
          </cell>
          <cell r="E301">
            <v>209</v>
          </cell>
          <cell r="K301" t="str">
            <v>ANNUAL</v>
          </cell>
          <cell r="L301">
            <v>10595.88</v>
          </cell>
        </row>
        <row r="302">
          <cell r="A302" t="str">
            <v>MASTER</v>
          </cell>
          <cell r="C302">
            <v>2009</v>
          </cell>
          <cell r="D302" t="str">
            <v>May</v>
          </cell>
          <cell r="E302">
            <v>209</v>
          </cell>
          <cell r="K302" t="str">
            <v>ANNUAL</v>
          </cell>
          <cell r="L302">
            <v>2716.92</v>
          </cell>
        </row>
        <row r="303">
          <cell r="A303" t="str">
            <v>MASTER</v>
          </cell>
          <cell r="C303">
            <v>2009</v>
          </cell>
          <cell r="D303" t="str">
            <v>May</v>
          </cell>
          <cell r="E303">
            <v>209</v>
          </cell>
          <cell r="K303" t="str">
            <v>ANNUAL</v>
          </cell>
          <cell r="L303">
            <v>25844.04</v>
          </cell>
        </row>
        <row r="304">
          <cell r="A304" t="str">
            <v>MASTER</v>
          </cell>
          <cell r="C304">
            <v>2009</v>
          </cell>
          <cell r="D304" t="str">
            <v>May</v>
          </cell>
          <cell r="E304">
            <v>209</v>
          </cell>
          <cell r="K304" t="str">
            <v>ANNUAL</v>
          </cell>
          <cell r="L304">
            <v>268959.71999999997</v>
          </cell>
        </row>
        <row r="305">
          <cell r="A305" t="str">
            <v>MASTER</v>
          </cell>
          <cell r="C305">
            <v>2009</v>
          </cell>
          <cell r="D305" t="str">
            <v>May</v>
          </cell>
          <cell r="E305">
            <v>209</v>
          </cell>
          <cell r="K305" t="str">
            <v>ANNUAL</v>
          </cell>
          <cell r="L305">
            <v>13006.68</v>
          </cell>
        </row>
        <row r="306">
          <cell r="A306" t="str">
            <v>MASTER</v>
          </cell>
          <cell r="C306">
            <v>2009</v>
          </cell>
          <cell r="D306" t="str">
            <v>May</v>
          </cell>
          <cell r="E306">
            <v>208</v>
          </cell>
          <cell r="K306" t="str">
            <v>ANNUAL</v>
          </cell>
          <cell r="L306">
            <v>-27446774.690000001</v>
          </cell>
        </row>
        <row r="307">
          <cell r="A307" t="str">
            <v>MASTER</v>
          </cell>
          <cell r="C307">
            <v>2009</v>
          </cell>
          <cell r="D307" t="str">
            <v>May</v>
          </cell>
          <cell r="E307">
            <v>209</v>
          </cell>
          <cell r="K307" t="str">
            <v>ANNUAL</v>
          </cell>
          <cell r="L307">
            <v>129826.2</v>
          </cell>
        </row>
        <row r="308">
          <cell r="A308" t="str">
            <v>MASTER</v>
          </cell>
          <cell r="C308">
            <v>2009</v>
          </cell>
          <cell r="D308" t="str">
            <v>May</v>
          </cell>
          <cell r="E308">
            <v>209</v>
          </cell>
          <cell r="K308" t="str">
            <v>ANNUAL</v>
          </cell>
          <cell r="L308">
            <v>172581.53</v>
          </cell>
        </row>
        <row r="309">
          <cell r="A309" t="str">
            <v>MASTER</v>
          </cell>
          <cell r="C309">
            <v>2009</v>
          </cell>
          <cell r="D309" t="str">
            <v>May</v>
          </cell>
          <cell r="E309">
            <v>209</v>
          </cell>
          <cell r="K309" t="str">
            <v>ANNUAL</v>
          </cell>
          <cell r="L309">
            <v>217598.88</v>
          </cell>
        </row>
        <row r="310">
          <cell r="A310" t="str">
            <v>MASTER</v>
          </cell>
          <cell r="C310">
            <v>2009</v>
          </cell>
          <cell r="D310" t="str">
            <v>May</v>
          </cell>
          <cell r="E310">
            <v>209</v>
          </cell>
          <cell r="K310" t="str">
            <v>ANNUAL</v>
          </cell>
          <cell r="L310">
            <v>59335.17</v>
          </cell>
        </row>
        <row r="311">
          <cell r="A311" t="str">
            <v>MASTER</v>
          </cell>
          <cell r="C311">
            <v>2009</v>
          </cell>
          <cell r="D311" t="str">
            <v>May</v>
          </cell>
          <cell r="E311">
            <v>209</v>
          </cell>
          <cell r="K311" t="str">
            <v>ANNUAL</v>
          </cell>
          <cell r="L311">
            <v>381251.79</v>
          </cell>
        </row>
        <row r="312">
          <cell r="A312" t="str">
            <v>MASTER</v>
          </cell>
          <cell r="C312">
            <v>2009</v>
          </cell>
          <cell r="D312" t="str">
            <v>May</v>
          </cell>
          <cell r="E312">
            <v>209</v>
          </cell>
          <cell r="K312" t="str">
            <v>ANNUAL</v>
          </cell>
          <cell r="L312">
            <v>363741.49</v>
          </cell>
        </row>
        <row r="313">
          <cell r="A313" t="str">
            <v>MASTER</v>
          </cell>
          <cell r="C313">
            <v>2009</v>
          </cell>
          <cell r="D313" t="str">
            <v>May</v>
          </cell>
          <cell r="E313">
            <v>209</v>
          </cell>
          <cell r="K313" t="str">
            <v>ANNUAL</v>
          </cell>
          <cell r="L313">
            <v>4320.3599999999997</v>
          </cell>
        </row>
        <row r="314">
          <cell r="A314" t="str">
            <v>MASTER</v>
          </cell>
          <cell r="C314">
            <v>2009</v>
          </cell>
          <cell r="D314" t="str">
            <v>May</v>
          </cell>
          <cell r="E314">
            <v>207</v>
          </cell>
          <cell r="K314" t="str">
            <v>ANNUAL</v>
          </cell>
          <cell r="L314">
            <v>3741472.16</v>
          </cell>
        </row>
        <row r="315">
          <cell r="A315" t="str">
            <v>MASTER</v>
          </cell>
          <cell r="C315">
            <v>2009</v>
          </cell>
          <cell r="D315" t="str">
            <v>May</v>
          </cell>
          <cell r="E315">
            <v>208</v>
          </cell>
          <cell r="K315" t="str">
            <v>ANNUAL</v>
          </cell>
          <cell r="L315">
            <v>45214425.509999998</v>
          </cell>
        </row>
        <row r="316">
          <cell r="A316" t="str">
            <v>MASTER</v>
          </cell>
          <cell r="C316">
            <v>2009</v>
          </cell>
          <cell r="D316" t="str">
            <v>May</v>
          </cell>
          <cell r="E316">
            <v>208</v>
          </cell>
          <cell r="K316" t="str">
            <v>ANNUAL</v>
          </cell>
          <cell r="L316">
            <v>254781832.11000001</v>
          </cell>
        </row>
        <row r="317">
          <cell r="A317" t="str">
            <v>MASTER</v>
          </cell>
          <cell r="C317">
            <v>2009</v>
          </cell>
          <cell r="D317" t="str">
            <v>May</v>
          </cell>
          <cell r="E317">
            <v>208</v>
          </cell>
          <cell r="K317" t="str">
            <v>ANNUAL</v>
          </cell>
          <cell r="L317">
            <v>4484779.28</v>
          </cell>
        </row>
        <row r="318">
          <cell r="A318" t="str">
            <v>MASTER</v>
          </cell>
          <cell r="C318">
            <v>2009</v>
          </cell>
          <cell r="D318" t="str">
            <v>May</v>
          </cell>
          <cell r="E318">
            <v>208</v>
          </cell>
          <cell r="K318" t="str">
            <v>ANNUAL</v>
          </cell>
          <cell r="L318">
            <v>20235.64</v>
          </cell>
        </row>
        <row r="319">
          <cell r="A319" t="str">
            <v>MASTER</v>
          </cell>
          <cell r="C319">
            <v>2009</v>
          </cell>
          <cell r="D319" t="str">
            <v>May</v>
          </cell>
          <cell r="E319">
            <v>208</v>
          </cell>
          <cell r="K319" t="str">
            <v>ANNUAL</v>
          </cell>
          <cell r="L319">
            <v>63424997.719999999</v>
          </cell>
        </row>
        <row r="320">
          <cell r="A320" t="str">
            <v>MASTER</v>
          </cell>
          <cell r="C320">
            <v>2009</v>
          </cell>
          <cell r="D320" t="str">
            <v>May</v>
          </cell>
          <cell r="E320">
            <v>208</v>
          </cell>
          <cell r="K320" t="str">
            <v>ANNUAL</v>
          </cell>
          <cell r="L320">
            <v>99036698.459999993</v>
          </cell>
        </row>
        <row r="321">
          <cell r="A321" t="str">
            <v>MASTER</v>
          </cell>
          <cell r="C321">
            <v>2009</v>
          </cell>
          <cell r="D321" t="str">
            <v>May</v>
          </cell>
          <cell r="E321">
            <v>208</v>
          </cell>
          <cell r="K321" t="str">
            <v>ANNUAL</v>
          </cell>
          <cell r="L321">
            <v>-17618.2</v>
          </cell>
        </row>
        <row r="322">
          <cell r="A322" t="str">
            <v>MASTER</v>
          </cell>
          <cell r="C322">
            <v>2009</v>
          </cell>
          <cell r="D322" t="str">
            <v>May</v>
          </cell>
          <cell r="E322">
            <v>207</v>
          </cell>
          <cell r="K322" t="str">
            <v>ANNUAL</v>
          </cell>
          <cell r="L322">
            <v>-2182739953.6799998</v>
          </cell>
        </row>
        <row r="323">
          <cell r="A323" t="str">
            <v>MASTER</v>
          </cell>
          <cell r="C323">
            <v>2009</v>
          </cell>
          <cell r="D323" t="str">
            <v>May</v>
          </cell>
          <cell r="E323">
            <v>208</v>
          </cell>
          <cell r="K323" t="str">
            <v>ANNUAL</v>
          </cell>
          <cell r="L323">
            <v>3364.97</v>
          </cell>
        </row>
        <row r="324">
          <cell r="A324" t="str">
            <v>MASTER</v>
          </cell>
          <cell r="C324">
            <v>2009</v>
          </cell>
          <cell r="D324" t="str">
            <v>May</v>
          </cell>
          <cell r="E324">
            <v>207</v>
          </cell>
          <cell r="K324" t="str">
            <v>ANNUAL</v>
          </cell>
          <cell r="L324">
            <v>-4373923076.9200001</v>
          </cell>
        </row>
        <row r="325">
          <cell r="A325" t="str">
            <v>MASTER</v>
          </cell>
          <cell r="C325">
            <v>2009</v>
          </cell>
          <cell r="D325" t="str">
            <v>May</v>
          </cell>
          <cell r="E325">
            <v>207</v>
          </cell>
          <cell r="K325" t="str">
            <v>ANNUAL</v>
          </cell>
          <cell r="L325">
            <v>-1373068514.9200001</v>
          </cell>
        </row>
        <row r="326">
          <cell r="A326" t="str">
            <v>MASTER</v>
          </cell>
          <cell r="C326">
            <v>2009</v>
          </cell>
          <cell r="D326" t="str">
            <v>May</v>
          </cell>
          <cell r="E326">
            <v>206</v>
          </cell>
          <cell r="K326" t="str">
            <v>ANNUAL</v>
          </cell>
          <cell r="L326">
            <v>-112111768.06999999</v>
          </cell>
        </row>
        <row r="327">
          <cell r="A327" t="str">
            <v>MASTER</v>
          </cell>
          <cell r="C327">
            <v>2009</v>
          </cell>
          <cell r="D327" t="str">
            <v>May</v>
          </cell>
          <cell r="E327">
            <v>206</v>
          </cell>
          <cell r="K327" t="str">
            <v>ANNUAL</v>
          </cell>
          <cell r="L327">
            <v>227143.23</v>
          </cell>
        </row>
        <row r="328">
          <cell r="A328" t="str">
            <v>MASTER</v>
          </cell>
          <cell r="C328">
            <v>2009</v>
          </cell>
          <cell r="D328" t="str">
            <v>May</v>
          </cell>
          <cell r="E328">
            <v>206</v>
          </cell>
          <cell r="K328" t="str">
            <v>ANNUAL</v>
          </cell>
          <cell r="L328">
            <v>-227507</v>
          </cell>
        </row>
        <row r="329">
          <cell r="A329" t="str">
            <v>MASTER</v>
          </cell>
          <cell r="C329">
            <v>2009</v>
          </cell>
          <cell r="D329" t="str">
            <v>May</v>
          </cell>
          <cell r="E329">
            <v>206</v>
          </cell>
          <cell r="K329" t="str">
            <v>ANNUAL</v>
          </cell>
          <cell r="L329">
            <v>100749357.12</v>
          </cell>
        </row>
        <row r="330">
          <cell r="A330" t="str">
            <v>MASTER</v>
          </cell>
          <cell r="C330">
            <v>2009</v>
          </cell>
          <cell r="D330" t="str">
            <v>May</v>
          </cell>
          <cell r="E330">
            <v>208</v>
          </cell>
          <cell r="K330" t="str">
            <v>ANNUAL</v>
          </cell>
          <cell r="L330">
            <v>271585064.06999999</v>
          </cell>
        </row>
        <row r="331">
          <cell r="A331" t="str">
            <v>MASTER</v>
          </cell>
          <cell r="C331">
            <v>2009</v>
          </cell>
          <cell r="D331" t="str">
            <v>May</v>
          </cell>
          <cell r="E331">
            <v>208</v>
          </cell>
          <cell r="K331" t="str">
            <v>ANNUAL</v>
          </cell>
          <cell r="L331">
            <v>640988.54</v>
          </cell>
        </row>
        <row r="332">
          <cell r="A332" t="str">
            <v>MASTER</v>
          </cell>
          <cell r="C332">
            <v>2009</v>
          </cell>
          <cell r="D332" t="str">
            <v>May</v>
          </cell>
          <cell r="E332">
            <v>209</v>
          </cell>
          <cell r="K332" t="str">
            <v>ANNUAL</v>
          </cell>
          <cell r="L332">
            <v>5722.8</v>
          </cell>
        </row>
        <row r="333">
          <cell r="A333" t="str">
            <v>MASTER</v>
          </cell>
          <cell r="C333">
            <v>2009</v>
          </cell>
          <cell r="D333" t="str">
            <v>May</v>
          </cell>
          <cell r="E333">
            <v>208</v>
          </cell>
          <cell r="K333" t="str">
            <v>ANNUAL</v>
          </cell>
          <cell r="L333">
            <v>30427324.460000001</v>
          </cell>
        </row>
        <row r="334">
          <cell r="A334" t="str">
            <v>MASTER</v>
          </cell>
          <cell r="C334">
            <v>2009</v>
          </cell>
          <cell r="D334" t="str">
            <v>May</v>
          </cell>
          <cell r="E334">
            <v>208</v>
          </cell>
          <cell r="K334" t="str">
            <v>ANNUAL</v>
          </cell>
          <cell r="L334">
            <v>-2980549.77</v>
          </cell>
        </row>
        <row r="335">
          <cell r="A335" t="str">
            <v>MASTER</v>
          </cell>
          <cell r="C335">
            <v>2009</v>
          </cell>
          <cell r="D335" t="str">
            <v>May</v>
          </cell>
          <cell r="E335">
            <v>208</v>
          </cell>
          <cell r="K335" t="str">
            <v>ANNUAL</v>
          </cell>
          <cell r="L335">
            <v>-439479852.82999998</v>
          </cell>
        </row>
        <row r="336">
          <cell r="A336" t="str">
            <v>MASTER</v>
          </cell>
          <cell r="C336">
            <v>2009</v>
          </cell>
          <cell r="D336" t="str">
            <v>May</v>
          </cell>
          <cell r="E336">
            <v>208</v>
          </cell>
          <cell r="K336" t="str">
            <v>ANNUAL</v>
          </cell>
          <cell r="L336">
            <v>114656174.53</v>
          </cell>
        </row>
        <row r="337">
          <cell r="A337" t="str">
            <v>MASTER</v>
          </cell>
          <cell r="C337">
            <v>2009</v>
          </cell>
          <cell r="D337" t="str">
            <v>May</v>
          </cell>
          <cell r="E337">
            <v>208</v>
          </cell>
          <cell r="K337" t="str">
            <v>ANNUAL</v>
          </cell>
          <cell r="L337">
            <v>-1203646.6599999999</v>
          </cell>
        </row>
        <row r="338">
          <cell r="A338" t="str">
            <v>MASTER</v>
          </cell>
          <cell r="C338">
            <v>2009</v>
          </cell>
          <cell r="D338" t="str">
            <v>May</v>
          </cell>
          <cell r="E338">
            <v>208</v>
          </cell>
          <cell r="K338" t="str">
            <v>ANNUAL</v>
          </cell>
          <cell r="L338">
            <v>16520786.67</v>
          </cell>
        </row>
        <row r="339">
          <cell r="A339" t="str">
            <v>MASTER</v>
          </cell>
          <cell r="C339">
            <v>2009</v>
          </cell>
          <cell r="D339" t="str">
            <v>May</v>
          </cell>
          <cell r="E339">
            <v>208</v>
          </cell>
          <cell r="K339" t="str">
            <v>ANNUAL</v>
          </cell>
          <cell r="L339">
            <v>-105949.39</v>
          </cell>
        </row>
        <row r="340">
          <cell r="A340" t="str">
            <v>MASTER</v>
          </cell>
          <cell r="C340">
            <v>2009</v>
          </cell>
          <cell r="D340" t="str">
            <v>May</v>
          </cell>
          <cell r="E340">
            <v>208</v>
          </cell>
          <cell r="K340" t="str">
            <v>ANNUAL</v>
          </cell>
          <cell r="L340">
            <v>10546863.060000001</v>
          </cell>
        </row>
        <row r="341">
          <cell r="A341" t="str">
            <v>MASTER</v>
          </cell>
          <cell r="C341">
            <v>2009</v>
          </cell>
          <cell r="D341" t="str">
            <v>May</v>
          </cell>
          <cell r="E341">
            <v>208</v>
          </cell>
          <cell r="K341" t="str">
            <v>ANNUAL</v>
          </cell>
          <cell r="L341">
            <v>-165054897.38</v>
          </cell>
        </row>
        <row r="342">
          <cell r="A342" t="str">
            <v>MASTER</v>
          </cell>
          <cell r="C342">
            <v>2009</v>
          </cell>
          <cell r="D342" t="str">
            <v>May</v>
          </cell>
          <cell r="E342">
            <v>208</v>
          </cell>
          <cell r="K342" t="str">
            <v>ANNUAL</v>
          </cell>
          <cell r="L342">
            <v>182978840.91999999</v>
          </cell>
        </row>
        <row r="343">
          <cell r="A343" t="str">
            <v>MASTER</v>
          </cell>
          <cell r="C343">
            <v>2009</v>
          </cell>
          <cell r="D343" t="str">
            <v>May</v>
          </cell>
          <cell r="E343">
            <v>208</v>
          </cell>
          <cell r="K343" t="str">
            <v>ANNUAL</v>
          </cell>
          <cell r="L343">
            <v>-17923943.539999999</v>
          </cell>
        </row>
        <row r="344">
          <cell r="A344" t="str">
            <v>MASTER</v>
          </cell>
          <cell r="C344">
            <v>2009</v>
          </cell>
          <cell r="D344" t="str">
            <v>May</v>
          </cell>
          <cell r="E344">
            <v>208</v>
          </cell>
          <cell r="K344" t="str">
            <v>ANNUAL</v>
          </cell>
          <cell r="L344">
            <v>-2730192207.1500001</v>
          </cell>
        </row>
        <row r="345">
          <cell r="A345" t="str">
            <v>MASTER</v>
          </cell>
          <cell r="C345">
            <v>2009</v>
          </cell>
          <cell r="D345" t="str">
            <v>May</v>
          </cell>
          <cell r="E345">
            <v>208</v>
          </cell>
          <cell r="K345" t="str">
            <v>ANNUAL</v>
          </cell>
          <cell r="L345">
            <v>42367346.240000002</v>
          </cell>
        </row>
        <row r="346">
          <cell r="A346" t="str">
            <v>MASTER</v>
          </cell>
          <cell r="C346">
            <v>2009</v>
          </cell>
          <cell r="D346" t="str">
            <v>May</v>
          </cell>
          <cell r="E346">
            <v>208</v>
          </cell>
          <cell r="K346" t="str">
            <v>ANNUAL</v>
          </cell>
          <cell r="L346">
            <v>745768.29</v>
          </cell>
        </row>
        <row r="347">
          <cell r="A347" t="str">
            <v>MASTER</v>
          </cell>
          <cell r="C347">
            <v>2009</v>
          </cell>
          <cell r="D347" t="str">
            <v>May</v>
          </cell>
          <cell r="E347">
            <v>208</v>
          </cell>
          <cell r="K347" t="str">
            <v>ANNUAL</v>
          </cell>
          <cell r="L347">
            <v>104891.7</v>
          </cell>
        </row>
        <row r="348">
          <cell r="A348" t="str">
            <v>MASTER</v>
          </cell>
          <cell r="C348">
            <v>2009</v>
          </cell>
          <cell r="D348" t="str">
            <v>May</v>
          </cell>
          <cell r="E348">
            <v>208</v>
          </cell>
          <cell r="K348" t="str">
            <v>ANNUAL</v>
          </cell>
          <cell r="L348">
            <v>456300.65</v>
          </cell>
        </row>
        <row r="349">
          <cell r="A349" t="str">
            <v>MASTER</v>
          </cell>
          <cell r="C349">
            <v>2009</v>
          </cell>
          <cell r="D349" t="str">
            <v>May</v>
          </cell>
          <cell r="E349">
            <v>211</v>
          </cell>
          <cell r="K349" t="str">
            <v>ANNUAL</v>
          </cell>
          <cell r="L349">
            <v>16677864.460000001</v>
          </cell>
        </row>
        <row r="350">
          <cell r="A350" t="str">
            <v>MASTER</v>
          </cell>
          <cell r="C350">
            <v>2009</v>
          </cell>
          <cell r="D350" t="str">
            <v>May</v>
          </cell>
          <cell r="E350">
            <v>211</v>
          </cell>
          <cell r="K350" t="str">
            <v>ANNUAL</v>
          </cell>
          <cell r="L350">
            <v>648654</v>
          </cell>
        </row>
        <row r="351">
          <cell r="A351" t="str">
            <v>MASTER</v>
          </cell>
          <cell r="C351">
            <v>2009</v>
          </cell>
          <cell r="D351" t="str">
            <v>May</v>
          </cell>
          <cell r="E351">
            <v>211</v>
          </cell>
          <cell r="K351" t="str">
            <v>ANNUAL</v>
          </cell>
          <cell r="L351">
            <v>227474.9</v>
          </cell>
        </row>
        <row r="352">
          <cell r="A352" t="str">
            <v>MASTER</v>
          </cell>
          <cell r="C352">
            <v>2009</v>
          </cell>
          <cell r="D352" t="str">
            <v>May</v>
          </cell>
          <cell r="E352">
            <v>211</v>
          </cell>
          <cell r="K352" t="str">
            <v>ANNUAL</v>
          </cell>
          <cell r="L352">
            <v>670603.46</v>
          </cell>
        </row>
        <row r="353">
          <cell r="A353" t="str">
            <v>MASTER</v>
          </cell>
          <cell r="C353">
            <v>2009</v>
          </cell>
          <cell r="D353" t="str">
            <v>May</v>
          </cell>
          <cell r="E353">
            <v>211</v>
          </cell>
          <cell r="K353" t="str">
            <v>ANNUAL</v>
          </cell>
          <cell r="L353">
            <v>17877864.460000001</v>
          </cell>
        </row>
        <row r="354">
          <cell r="A354" t="str">
            <v>MASTER</v>
          </cell>
          <cell r="C354">
            <v>2009</v>
          </cell>
          <cell r="D354" t="str">
            <v>May</v>
          </cell>
          <cell r="E354">
            <v>211</v>
          </cell>
          <cell r="K354" t="str">
            <v>ANNUAL</v>
          </cell>
          <cell r="L354">
            <v>13582292.76</v>
          </cell>
        </row>
        <row r="355">
          <cell r="A355" t="str">
            <v>MASTER</v>
          </cell>
          <cell r="C355">
            <v>2009</v>
          </cell>
          <cell r="D355" t="str">
            <v>May</v>
          </cell>
          <cell r="E355">
            <v>211</v>
          </cell>
          <cell r="K355" t="str">
            <v>ANNUAL</v>
          </cell>
          <cell r="L355">
            <v>14877864.460000001</v>
          </cell>
        </row>
        <row r="356">
          <cell r="A356" t="str">
            <v>MASTER</v>
          </cell>
          <cell r="C356">
            <v>2009</v>
          </cell>
          <cell r="D356" t="str">
            <v>May</v>
          </cell>
          <cell r="E356">
            <v>211</v>
          </cell>
          <cell r="K356" t="str">
            <v>ANNUAL</v>
          </cell>
          <cell r="L356">
            <v>19437150.629999999</v>
          </cell>
        </row>
        <row r="357">
          <cell r="A357" t="str">
            <v>MASTER</v>
          </cell>
          <cell r="C357">
            <v>2009</v>
          </cell>
          <cell r="D357" t="str">
            <v>May</v>
          </cell>
          <cell r="E357">
            <v>211</v>
          </cell>
          <cell r="K357" t="str">
            <v>ANNUAL</v>
          </cell>
          <cell r="L357">
            <v>35749242.219999999</v>
          </cell>
        </row>
        <row r="358">
          <cell r="A358" t="str">
            <v>MASTER</v>
          </cell>
          <cell r="C358">
            <v>2009</v>
          </cell>
          <cell r="D358" t="str">
            <v>May</v>
          </cell>
          <cell r="E358">
            <v>211</v>
          </cell>
          <cell r="K358" t="str">
            <v>ANNUAL</v>
          </cell>
          <cell r="L358">
            <v>2160.23</v>
          </cell>
        </row>
        <row r="359">
          <cell r="A359" t="str">
            <v>MASTER</v>
          </cell>
          <cell r="C359">
            <v>2009</v>
          </cell>
          <cell r="D359" t="str">
            <v>May</v>
          </cell>
          <cell r="E359">
            <v>211</v>
          </cell>
          <cell r="K359" t="str">
            <v>ANNUAL</v>
          </cell>
          <cell r="L359">
            <v>17583864.460000001</v>
          </cell>
        </row>
        <row r="360">
          <cell r="A360" t="str">
            <v>MASTER</v>
          </cell>
          <cell r="C360">
            <v>2009</v>
          </cell>
          <cell r="D360" t="str">
            <v>May</v>
          </cell>
          <cell r="E360">
            <v>211</v>
          </cell>
          <cell r="K360" t="str">
            <v>ANNUAL</v>
          </cell>
          <cell r="L360">
            <v>18627864.460000001</v>
          </cell>
        </row>
        <row r="361">
          <cell r="A361" t="str">
            <v>MASTER</v>
          </cell>
          <cell r="C361">
            <v>2009</v>
          </cell>
          <cell r="D361" t="str">
            <v>May</v>
          </cell>
          <cell r="E361">
            <v>211</v>
          </cell>
          <cell r="K361" t="str">
            <v>ANNUAL</v>
          </cell>
          <cell r="L361">
            <v>22637150.609999999</v>
          </cell>
        </row>
        <row r="362">
          <cell r="A362" t="str">
            <v>MASTER</v>
          </cell>
          <cell r="C362">
            <v>2009</v>
          </cell>
          <cell r="D362" t="str">
            <v>May</v>
          </cell>
          <cell r="E362">
            <v>211</v>
          </cell>
          <cell r="K362" t="str">
            <v>ANNUAL</v>
          </cell>
          <cell r="L362">
            <v>28171436.760000002</v>
          </cell>
        </row>
        <row r="363">
          <cell r="A363" t="str">
            <v>MASTER</v>
          </cell>
          <cell r="C363">
            <v>2009</v>
          </cell>
          <cell r="D363" t="str">
            <v>May</v>
          </cell>
          <cell r="E363">
            <v>211</v>
          </cell>
          <cell r="K363" t="str">
            <v>ANNUAL</v>
          </cell>
          <cell r="L363">
            <v>16227864.460000001</v>
          </cell>
        </row>
        <row r="364">
          <cell r="A364" t="str">
            <v>MASTER</v>
          </cell>
          <cell r="C364">
            <v>2009</v>
          </cell>
          <cell r="D364" t="str">
            <v>May</v>
          </cell>
          <cell r="E364">
            <v>209</v>
          </cell>
          <cell r="K364" t="str">
            <v>ANNUAL</v>
          </cell>
          <cell r="L364">
            <v>923067.96</v>
          </cell>
        </row>
        <row r="365">
          <cell r="A365" t="str">
            <v>MASTER</v>
          </cell>
          <cell r="C365">
            <v>2009</v>
          </cell>
          <cell r="D365" t="str">
            <v>May</v>
          </cell>
          <cell r="E365">
            <v>211</v>
          </cell>
          <cell r="K365" t="str">
            <v>ANNUAL</v>
          </cell>
          <cell r="L365">
            <v>6042777.7699999996</v>
          </cell>
        </row>
        <row r="366">
          <cell r="A366" t="str">
            <v>MASTER</v>
          </cell>
          <cell r="C366">
            <v>2009</v>
          </cell>
          <cell r="D366" t="str">
            <v>May</v>
          </cell>
          <cell r="E366">
            <v>211</v>
          </cell>
          <cell r="K366" t="str">
            <v>ANNUAL</v>
          </cell>
          <cell r="L366">
            <v>1100303.8</v>
          </cell>
        </row>
        <row r="367">
          <cell r="A367" t="str">
            <v>MASTER</v>
          </cell>
          <cell r="C367">
            <v>2009</v>
          </cell>
          <cell r="D367" t="str">
            <v>May</v>
          </cell>
          <cell r="E367">
            <v>217</v>
          </cell>
          <cell r="K367" t="str">
            <v>ANNUAL</v>
          </cell>
          <cell r="L367">
            <v>-92903593.019999996</v>
          </cell>
        </row>
        <row r="368">
          <cell r="A368" t="str">
            <v>MASTER</v>
          </cell>
          <cell r="C368">
            <v>2009</v>
          </cell>
          <cell r="D368" t="str">
            <v>May</v>
          </cell>
          <cell r="E368">
            <v>217</v>
          </cell>
          <cell r="K368" t="str">
            <v>ANNUAL</v>
          </cell>
          <cell r="L368">
            <v>-68921228.25</v>
          </cell>
        </row>
        <row r="369">
          <cell r="A369" t="str">
            <v>MASTER</v>
          </cell>
          <cell r="C369">
            <v>2009</v>
          </cell>
          <cell r="D369" t="str">
            <v>May</v>
          </cell>
          <cell r="E369">
            <v>217</v>
          </cell>
          <cell r="K369" t="str">
            <v>ANNUAL</v>
          </cell>
          <cell r="L369">
            <v>-89958521.930000007</v>
          </cell>
        </row>
        <row r="370">
          <cell r="A370" t="str">
            <v>MASTER</v>
          </cell>
          <cell r="C370">
            <v>2009</v>
          </cell>
          <cell r="D370" t="str">
            <v>May</v>
          </cell>
          <cell r="E370">
            <v>211</v>
          </cell>
          <cell r="K370" t="str">
            <v>ANNUAL</v>
          </cell>
          <cell r="L370">
            <v>15135840</v>
          </cell>
        </row>
        <row r="371">
          <cell r="A371" t="str">
            <v>MASTER</v>
          </cell>
          <cell r="C371">
            <v>2009</v>
          </cell>
          <cell r="D371" t="str">
            <v>May</v>
          </cell>
          <cell r="E371">
            <v>211</v>
          </cell>
          <cell r="K371" t="str">
            <v>ANNUAL</v>
          </cell>
          <cell r="L371">
            <v>5127300</v>
          </cell>
        </row>
        <row r="372">
          <cell r="A372" t="str">
            <v>MASTER</v>
          </cell>
          <cell r="C372">
            <v>2009</v>
          </cell>
          <cell r="D372" t="str">
            <v>May</v>
          </cell>
          <cell r="E372">
            <v>211</v>
          </cell>
          <cell r="K372" t="str">
            <v>ANNUAL</v>
          </cell>
          <cell r="L372">
            <v>7061599.9699999997</v>
          </cell>
        </row>
        <row r="373">
          <cell r="A373" t="str">
            <v>MASTER</v>
          </cell>
          <cell r="C373">
            <v>2009</v>
          </cell>
          <cell r="D373" t="str">
            <v>May</v>
          </cell>
          <cell r="E373">
            <v>211</v>
          </cell>
          <cell r="K373" t="str">
            <v>ANNUAL</v>
          </cell>
          <cell r="L373">
            <v>65492.58</v>
          </cell>
        </row>
        <row r="374">
          <cell r="A374" t="str">
            <v>MASTER</v>
          </cell>
          <cell r="C374">
            <v>2009</v>
          </cell>
          <cell r="D374" t="str">
            <v>May</v>
          </cell>
          <cell r="E374">
            <v>211</v>
          </cell>
          <cell r="K374" t="str">
            <v>ANNUAL</v>
          </cell>
          <cell r="L374">
            <v>223918.01</v>
          </cell>
        </row>
        <row r="375">
          <cell r="A375" t="str">
            <v>MASTER</v>
          </cell>
          <cell r="C375">
            <v>2009</v>
          </cell>
          <cell r="D375" t="str">
            <v>May</v>
          </cell>
          <cell r="E375">
            <v>211</v>
          </cell>
          <cell r="K375" t="str">
            <v>ANNUAL</v>
          </cell>
          <cell r="L375">
            <v>386774.59</v>
          </cell>
        </row>
        <row r="376">
          <cell r="A376" t="str">
            <v>MASTER</v>
          </cell>
          <cell r="C376">
            <v>2009</v>
          </cell>
          <cell r="D376" t="str">
            <v>May</v>
          </cell>
          <cell r="E376">
            <v>211</v>
          </cell>
          <cell r="K376" t="str">
            <v>ANNUAL</v>
          </cell>
          <cell r="L376">
            <v>2907516.87</v>
          </cell>
        </row>
        <row r="377">
          <cell r="A377" t="str">
            <v>MASTER</v>
          </cell>
          <cell r="C377">
            <v>2009</v>
          </cell>
          <cell r="D377" t="str">
            <v>May</v>
          </cell>
          <cell r="E377">
            <v>211</v>
          </cell>
          <cell r="K377" t="str">
            <v>ANNUAL</v>
          </cell>
          <cell r="L377">
            <v>1287432.49</v>
          </cell>
        </row>
        <row r="378">
          <cell r="A378" t="str">
            <v>MASTER</v>
          </cell>
          <cell r="C378">
            <v>2009</v>
          </cell>
          <cell r="D378" t="str">
            <v>May</v>
          </cell>
          <cell r="E378">
            <v>211</v>
          </cell>
          <cell r="K378" t="str">
            <v>ANNUAL</v>
          </cell>
          <cell r="L378">
            <v>867186.8</v>
          </cell>
        </row>
        <row r="379">
          <cell r="A379" t="str">
            <v>MASTER</v>
          </cell>
          <cell r="C379">
            <v>2009</v>
          </cell>
          <cell r="D379" t="str">
            <v>May</v>
          </cell>
          <cell r="E379">
            <v>211</v>
          </cell>
          <cell r="K379" t="str">
            <v>ANNUAL</v>
          </cell>
          <cell r="L379">
            <v>156826.49</v>
          </cell>
        </row>
        <row r="380">
          <cell r="A380" t="str">
            <v>MASTER</v>
          </cell>
          <cell r="C380">
            <v>2009</v>
          </cell>
          <cell r="D380" t="str">
            <v>May</v>
          </cell>
          <cell r="E380">
            <v>211</v>
          </cell>
          <cell r="K380" t="str">
            <v>ANNUAL</v>
          </cell>
          <cell r="L380">
            <v>126736.1</v>
          </cell>
        </row>
        <row r="381">
          <cell r="A381" t="str">
            <v>MASTER</v>
          </cell>
          <cell r="C381">
            <v>2009</v>
          </cell>
          <cell r="D381" t="str">
            <v>May</v>
          </cell>
          <cell r="E381">
            <v>211</v>
          </cell>
          <cell r="K381" t="str">
            <v>ANNUAL</v>
          </cell>
          <cell r="L381">
            <v>11036536.869999999</v>
          </cell>
        </row>
        <row r="382">
          <cell r="A382" t="str">
            <v>MASTER</v>
          </cell>
          <cell r="C382">
            <v>2009</v>
          </cell>
          <cell r="D382" t="str">
            <v>May</v>
          </cell>
          <cell r="E382">
            <v>210</v>
          </cell>
          <cell r="K382" t="str">
            <v>ANNUAL</v>
          </cell>
          <cell r="L382">
            <v>-68767.679999999993</v>
          </cell>
        </row>
        <row r="383">
          <cell r="A383" t="str">
            <v>MASTER</v>
          </cell>
          <cell r="C383">
            <v>2009</v>
          </cell>
          <cell r="D383" t="str">
            <v>May</v>
          </cell>
          <cell r="E383">
            <v>211</v>
          </cell>
          <cell r="K383" t="str">
            <v>ANNUAL</v>
          </cell>
          <cell r="L383">
            <v>3592516.79</v>
          </cell>
        </row>
        <row r="384">
          <cell r="A384" t="str">
            <v>MASTER</v>
          </cell>
          <cell r="C384">
            <v>2009</v>
          </cell>
          <cell r="D384" t="str">
            <v>May</v>
          </cell>
          <cell r="E384">
            <v>209</v>
          </cell>
          <cell r="K384" t="str">
            <v>ANNUAL</v>
          </cell>
          <cell r="L384">
            <v>10022.64</v>
          </cell>
        </row>
        <row r="385">
          <cell r="A385" t="str">
            <v>MASTER</v>
          </cell>
          <cell r="C385">
            <v>2009</v>
          </cell>
          <cell r="D385" t="str">
            <v>May</v>
          </cell>
          <cell r="E385">
            <v>209</v>
          </cell>
          <cell r="K385" t="str">
            <v>ANNUAL</v>
          </cell>
          <cell r="L385">
            <v>208433.4</v>
          </cell>
        </row>
        <row r="386">
          <cell r="A386" t="str">
            <v>MASTER</v>
          </cell>
          <cell r="C386">
            <v>2009</v>
          </cell>
          <cell r="D386" t="str">
            <v>May</v>
          </cell>
          <cell r="E386">
            <v>209</v>
          </cell>
          <cell r="K386" t="str">
            <v>ANNUAL</v>
          </cell>
          <cell r="L386">
            <v>204121.2</v>
          </cell>
        </row>
        <row r="387">
          <cell r="A387" t="str">
            <v>MASTER</v>
          </cell>
          <cell r="C387">
            <v>2009</v>
          </cell>
          <cell r="D387" t="str">
            <v>May</v>
          </cell>
          <cell r="E387">
            <v>209</v>
          </cell>
          <cell r="K387" t="str">
            <v>ANNUAL</v>
          </cell>
          <cell r="L387">
            <v>13229.64</v>
          </cell>
        </row>
        <row r="388">
          <cell r="A388" t="str">
            <v>MASTER</v>
          </cell>
          <cell r="C388">
            <v>2009</v>
          </cell>
          <cell r="D388" t="str">
            <v>May</v>
          </cell>
          <cell r="E388">
            <v>209</v>
          </cell>
          <cell r="K388" t="str">
            <v>ANNUAL</v>
          </cell>
          <cell r="L388">
            <v>4129.4399999999996</v>
          </cell>
        </row>
        <row r="389">
          <cell r="A389" t="str">
            <v>MASTER</v>
          </cell>
          <cell r="C389">
            <v>2009</v>
          </cell>
          <cell r="D389" t="str">
            <v>May</v>
          </cell>
          <cell r="E389">
            <v>209</v>
          </cell>
          <cell r="K389" t="str">
            <v>ANNUAL</v>
          </cell>
          <cell r="L389">
            <v>418946.64</v>
          </cell>
        </row>
        <row r="390">
          <cell r="A390" t="str">
            <v>MASTER</v>
          </cell>
          <cell r="C390">
            <v>2009</v>
          </cell>
          <cell r="D390" t="str">
            <v>May</v>
          </cell>
          <cell r="E390">
            <v>209</v>
          </cell>
          <cell r="K390" t="str">
            <v>ANNUAL</v>
          </cell>
          <cell r="L390">
            <v>703706.64</v>
          </cell>
        </row>
        <row r="391">
          <cell r="A391" t="str">
            <v>MASTER</v>
          </cell>
          <cell r="C391">
            <v>2009</v>
          </cell>
          <cell r="D391" t="str">
            <v>May</v>
          </cell>
          <cell r="E391">
            <v>211</v>
          </cell>
          <cell r="K391" t="str">
            <v>ANNUAL</v>
          </cell>
          <cell r="L391">
            <v>11718578.300000001</v>
          </cell>
        </row>
        <row r="392">
          <cell r="A392" t="str">
            <v>MASTER</v>
          </cell>
          <cell r="C392">
            <v>2009</v>
          </cell>
          <cell r="D392" t="str">
            <v>May</v>
          </cell>
          <cell r="E392">
            <v>209</v>
          </cell>
          <cell r="K392" t="str">
            <v>ANNUAL</v>
          </cell>
          <cell r="L392">
            <v>7733.64</v>
          </cell>
        </row>
        <row r="393">
          <cell r="A393" t="str">
            <v>MASTER</v>
          </cell>
          <cell r="C393">
            <v>2009</v>
          </cell>
          <cell r="D393" t="str">
            <v>May</v>
          </cell>
          <cell r="E393">
            <v>209</v>
          </cell>
          <cell r="K393" t="str">
            <v>ANNUAL</v>
          </cell>
          <cell r="L393">
            <v>7260</v>
          </cell>
        </row>
        <row r="394">
          <cell r="A394" t="str">
            <v>MASTER</v>
          </cell>
          <cell r="C394">
            <v>2009</v>
          </cell>
          <cell r="D394" t="str">
            <v>May</v>
          </cell>
          <cell r="E394">
            <v>209</v>
          </cell>
          <cell r="K394" t="str">
            <v>ANNUAL</v>
          </cell>
          <cell r="L394">
            <v>5636.4</v>
          </cell>
        </row>
        <row r="395">
          <cell r="A395" t="str">
            <v>MASTER</v>
          </cell>
          <cell r="C395">
            <v>2009</v>
          </cell>
          <cell r="D395" t="str">
            <v>May</v>
          </cell>
          <cell r="E395">
            <v>209</v>
          </cell>
          <cell r="K395" t="str">
            <v>ANNUAL</v>
          </cell>
          <cell r="L395">
            <v>4527.3599999999997</v>
          </cell>
        </row>
        <row r="396">
          <cell r="A396" t="str">
            <v>MASTER</v>
          </cell>
          <cell r="C396">
            <v>2009</v>
          </cell>
          <cell r="D396" t="str">
            <v>May</v>
          </cell>
          <cell r="E396">
            <v>209</v>
          </cell>
          <cell r="K396" t="str">
            <v>ANNUAL</v>
          </cell>
          <cell r="L396">
            <v>145197.84</v>
          </cell>
        </row>
        <row r="397">
          <cell r="A397" t="str">
            <v>MASTER</v>
          </cell>
          <cell r="C397">
            <v>2009</v>
          </cell>
          <cell r="D397" t="str">
            <v>May</v>
          </cell>
          <cell r="E397">
            <v>209</v>
          </cell>
          <cell r="K397" t="str">
            <v>ANNUAL</v>
          </cell>
          <cell r="L397">
            <v>28397.52</v>
          </cell>
        </row>
        <row r="398">
          <cell r="A398" t="str">
            <v>MASTER</v>
          </cell>
          <cell r="C398">
            <v>2009</v>
          </cell>
          <cell r="D398" t="str">
            <v>May</v>
          </cell>
          <cell r="E398">
            <v>209</v>
          </cell>
          <cell r="K398" t="str">
            <v>ANNUAL</v>
          </cell>
          <cell r="L398">
            <v>81484.56</v>
          </cell>
        </row>
        <row r="399">
          <cell r="A399" t="str">
            <v>MASTER</v>
          </cell>
          <cell r="C399">
            <v>2009</v>
          </cell>
          <cell r="D399" t="str">
            <v>May</v>
          </cell>
          <cell r="E399">
            <v>206</v>
          </cell>
          <cell r="K399" t="str">
            <v>ANNUAL</v>
          </cell>
          <cell r="L399">
            <v>407129802.76999998</v>
          </cell>
        </row>
        <row r="400">
          <cell r="A400" t="str">
            <v>MASTER</v>
          </cell>
          <cell r="C400">
            <v>2009</v>
          </cell>
          <cell r="D400" t="str">
            <v>May</v>
          </cell>
          <cell r="E400">
            <v>209</v>
          </cell>
          <cell r="K400" t="str">
            <v>ANNUAL</v>
          </cell>
          <cell r="L400">
            <v>317861.52</v>
          </cell>
        </row>
        <row r="401">
          <cell r="A401" t="str">
            <v>MASTER</v>
          </cell>
          <cell r="C401">
            <v>2009</v>
          </cell>
          <cell r="D401" t="str">
            <v>May</v>
          </cell>
          <cell r="E401">
            <v>209</v>
          </cell>
          <cell r="K401" t="str">
            <v>ANNUAL</v>
          </cell>
          <cell r="L401">
            <v>266765.03999999998</v>
          </cell>
        </row>
        <row r="402">
          <cell r="A402" t="str">
            <v>MASTER</v>
          </cell>
          <cell r="C402">
            <v>2009</v>
          </cell>
          <cell r="D402" t="str">
            <v>May</v>
          </cell>
          <cell r="E402">
            <v>210</v>
          </cell>
          <cell r="K402" t="str">
            <v>ANNUAL</v>
          </cell>
          <cell r="L402">
            <v>-56088.6</v>
          </cell>
        </row>
        <row r="403">
          <cell r="A403" t="str">
            <v>MASTER</v>
          </cell>
          <cell r="C403">
            <v>2009</v>
          </cell>
          <cell r="D403" t="str">
            <v>May</v>
          </cell>
          <cell r="E403">
            <v>210</v>
          </cell>
          <cell r="K403" t="str">
            <v>ANNUAL</v>
          </cell>
          <cell r="L403">
            <v>-68077.8</v>
          </cell>
        </row>
        <row r="404">
          <cell r="A404" t="str">
            <v>MASTER</v>
          </cell>
          <cell r="C404">
            <v>2009</v>
          </cell>
          <cell r="D404" t="str">
            <v>May</v>
          </cell>
          <cell r="E404">
            <v>210</v>
          </cell>
          <cell r="K404" t="str">
            <v>ANNUAL</v>
          </cell>
          <cell r="L404">
            <v>-10932.36</v>
          </cell>
        </row>
        <row r="405">
          <cell r="A405" t="str">
            <v>MASTER</v>
          </cell>
          <cell r="C405">
            <v>2009</v>
          </cell>
          <cell r="D405" t="str">
            <v>May</v>
          </cell>
          <cell r="E405">
            <v>210</v>
          </cell>
          <cell r="K405" t="str">
            <v>ANNUAL</v>
          </cell>
          <cell r="L405">
            <v>-4168.68</v>
          </cell>
        </row>
        <row r="406">
          <cell r="A406" t="str">
            <v>MASTER</v>
          </cell>
          <cell r="C406">
            <v>2009</v>
          </cell>
          <cell r="D406" t="str">
            <v>May</v>
          </cell>
          <cell r="E406">
            <v>210</v>
          </cell>
          <cell r="K406" t="str">
            <v>ANNUAL</v>
          </cell>
          <cell r="L406">
            <v>-4219.2</v>
          </cell>
        </row>
        <row r="407">
          <cell r="A407" t="str">
            <v>MASTER</v>
          </cell>
          <cell r="C407">
            <v>2009</v>
          </cell>
          <cell r="D407" t="str">
            <v>May</v>
          </cell>
          <cell r="E407">
            <v>210</v>
          </cell>
          <cell r="K407" t="str">
            <v>ANNUAL</v>
          </cell>
          <cell r="L407">
            <v>-9872.9599999999991</v>
          </cell>
        </row>
        <row r="408">
          <cell r="A408" t="str">
            <v>MASTER</v>
          </cell>
          <cell r="C408">
            <v>2009</v>
          </cell>
          <cell r="D408" t="str">
            <v>May</v>
          </cell>
          <cell r="E408">
            <v>209</v>
          </cell>
          <cell r="K408" t="str">
            <v>ANNUAL</v>
          </cell>
          <cell r="L408">
            <v>23628.36</v>
          </cell>
        </row>
        <row r="409">
          <cell r="A409" t="str">
            <v>MASTER</v>
          </cell>
          <cell r="C409">
            <v>2009</v>
          </cell>
          <cell r="D409" t="str">
            <v>May</v>
          </cell>
          <cell r="E409">
            <v>209</v>
          </cell>
          <cell r="K409" t="str">
            <v>ANNUAL</v>
          </cell>
          <cell r="L409">
            <v>144353.68</v>
          </cell>
        </row>
        <row r="410">
          <cell r="A410" t="str">
            <v>MASTER</v>
          </cell>
          <cell r="C410">
            <v>2009</v>
          </cell>
          <cell r="D410" t="str">
            <v>May</v>
          </cell>
          <cell r="E410">
            <v>209</v>
          </cell>
          <cell r="K410" t="str">
            <v>ANNUAL</v>
          </cell>
          <cell r="L410">
            <v>7412.64</v>
          </cell>
        </row>
        <row r="411">
          <cell r="A411" t="str">
            <v>MASTER</v>
          </cell>
          <cell r="C411">
            <v>2009</v>
          </cell>
          <cell r="D411" t="str">
            <v>May</v>
          </cell>
          <cell r="E411">
            <v>209</v>
          </cell>
          <cell r="K411" t="str">
            <v>ANNUAL</v>
          </cell>
          <cell r="L411">
            <v>393796.91</v>
          </cell>
        </row>
        <row r="412">
          <cell r="A412" t="str">
            <v>MASTER</v>
          </cell>
          <cell r="C412">
            <v>2009</v>
          </cell>
          <cell r="D412" t="str">
            <v>May</v>
          </cell>
          <cell r="E412">
            <v>209</v>
          </cell>
          <cell r="K412" t="str">
            <v>ANNUAL</v>
          </cell>
          <cell r="L412">
            <v>16501.560000000001</v>
          </cell>
        </row>
        <row r="413">
          <cell r="A413" t="str">
            <v>MASTER</v>
          </cell>
          <cell r="C413">
            <v>2009</v>
          </cell>
          <cell r="D413" t="str">
            <v>May</v>
          </cell>
          <cell r="E413">
            <v>209</v>
          </cell>
          <cell r="K413" t="str">
            <v>ANNUAL</v>
          </cell>
          <cell r="L413">
            <v>21054.240000000002</v>
          </cell>
        </row>
        <row r="414">
          <cell r="A414" t="str">
            <v>MASTER</v>
          </cell>
          <cell r="C414">
            <v>2009</v>
          </cell>
          <cell r="D414" t="str">
            <v>May</v>
          </cell>
          <cell r="E414">
            <v>209</v>
          </cell>
          <cell r="K414" t="str">
            <v>ANNUAL</v>
          </cell>
          <cell r="L414">
            <v>20368.919999999998</v>
          </cell>
        </row>
        <row r="415">
          <cell r="A415" t="str">
            <v>MASTER</v>
          </cell>
          <cell r="C415">
            <v>2009</v>
          </cell>
          <cell r="D415" t="str">
            <v>May</v>
          </cell>
          <cell r="E415">
            <v>209</v>
          </cell>
          <cell r="K415" t="str">
            <v>ANNUAL</v>
          </cell>
          <cell r="L415">
            <v>22351.200000000001</v>
          </cell>
        </row>
        <row r="416">
          <cell r="A416" t="str">
            <v>MASTER</v>
          </cell>
          <cell r="C416">
            <v>2009</v>
          </cell>
          <cell r="D416" t="str">
            <v>May</v>
          </cell>
          <cell r="E416">
            <v>209</v>
          </cell>
          <cell r="K416" t="str">
            <v>ANNUAL</v>
          </cell>
          <cell r="L416">
            <v>10182.719999999999</v>
          </cell>
        </row>
        <row r="417">
          <cell r="A417" t="str">
            <v>MASTER</v>
          </cell>
          <cell r="C417">
            <v>2009</v>
          </cell>
          <cell r="D417" t="str">
            <v>May</v>
          </cell>
          <cell r="E417">
            <v>209</v>
          </cell>
          <cell r="K417" t="str">
            <v>ANNUAL</v>
          </cell>
          <cell r="L417">
            <v>19821.240000000002</v>
          </cell>
        </row>
        <row r="418">
          <cell r="A418" t="str">
            <v>MASTER</v>
          </cell>
          <cell r="C418">
            <v>2009</v>
          </cell>
          <cell r="D418" t="str">
            <v>May</v>
          </cell>
          <cell r="E418">
            <v>209</v>
          </cell>
          <cell r="K418" t="str">
            <v>ANNUAL</v>
          </cell>
          <cell r="L418">
            <v>279987.40000000002</v>
          </cell>
        </row>
        <row r="419">
          <cell r="A419" t="str">
            <v>MASTER</v>
          </cell>
          <cell r="C419">
            <v>2009</v>
          </cell>
          <cell r="D419" t="str">
            <v>May</v>
          </cell>
          <cell r="E419">
            <v>200</v>
          </cell>
          <cell r="K419" t="str">
            <v>ANNUAL</v>
          </cell>
          <cell r="L419">
            <v>-80754376.379999995</v>
          </cell>
        </row>
        <row r="420">
          <cell r="A420" t="str">
            <v>MASTER</v>
          </cell>
          <cell r="C420">
            <v>2009</v>
          </cell>
          <cell r="D420" t="str">
            <v>May</v>
          </cell>
          <cell r="E420">
            <v>200</v>
          </cell>
          <cell r="K420" t="str">
            <v>ANNUAL</v>
          </cell>
          <cell r="L420">
            <v>-95700000</v>
          </cell>
        </row>
        <row r="421">
          <cell r="A421" t="str">
            <v>MASTER</v>
          </cell>
          <cell r="C421">
            <v>2009</v>
          </cell>
          <cell r="D421" t="str">
            <v>May</v>
          </cell>
          <cell r="E421">
            <v>200</v>
          </cell>
          <cell r="K421" t="str">
            <v>ANNUAL</v>
          </cell>
          <cell r="L421">
            <v>-51940000</v>
          </cell>
        </row>
        <row r="422">
          <cell r="A422" t="str">
            <v>MASTER</v>
          </cell>
          <cell r="C422">
            <v>2009</v>
          </cell>
          <cell r="D422" t="str">
            <v>May</v>
          </cell>
          <cell r="E422">
            <v>200</v>
          </cell>
          <cell r="K422" t="str">
            <v>ANNUAL</v>
          </cell>
          <cell r="L422">
            <v>-8635000</v>
          </cell>
        </row>
        <row r="423">
          <cell r="A423" t="str">
            <v>MASTER</v>
          </cell>
          <cell r="C423">
            <v>2009</v>
          </cell>
          <cell r="D423" t="str">
            <v>May</v>
          </cell>
          <cell r="E423">
            <v>200</v>
          </cell>
          <cell r="K423" t="str">
            <v>ANNUAL</v>
          </cell>
          <cell r="L423">
            <v>38657614.229999997</v>
          </cell>
        </row>
        <row r="424">
          <cell r="A424" t="str">
            <v>MASTER</v>
          </cell>
          <cell r="C424">
            <v>2009</v>
          </cell>
          <cell r="D424" t="str">
            <v>May</v>
          </cell>
          <cell r="E424">
            <v>200</v>
          </cell>
          <cell r="K424" t="str">
            <v>ANNUAL</v>
          </cell>
          <cell r="L424">
            <v>-38657614.229999997</v>
          </cell>
        </row>
        <row r="425">
          <cell r="A425" t="str">
            <v>MASTER</v>
          </cell>
          <cell r="C425">
            <v>2009</v>
          </cell>
          <cell r="D425" t="str">
            <v>May</v>
          </cell>
          <cell r="E425">
            <v>200</v>
          </cell>
          <cell r="K425" t="str">
            <v>ANNUAL</v>
          </cell>
          <cell r="L425">
            <v>-288000000</v>
          </cell>
        </row>
        <row r="426">
          <cell r="A426" t="str">
            <v>MASTER</v>
          </cell>
          <cell r="C426">
            <v>2009</v>
          </cell>
          <cell r="D426" t="str">
            <v>May</v>
          </cell>
          <cell r="E426">
            <v>200</v>
          </cell>
          <cell r="K426" t="str">
            <v>ANNUAL</v>
          </cell>
          <cell r="L426">
            <v>-45960000</v>
          </cell>
        </row>
        <row r="427">
          <cell r="A427" t="str">
            <v>MASTER</v>
          </cell>
          <cell r="C427">
            <v>2009</v>
          </cell>
          <cell r="D427" t="str">
            <v>May</v>
          </cell>
          <cell r="E427">
            <v>200</v>
          </cell>
          <cell r="K427" t="str">
            <v>ANNUAL</v>
          </cell>
          <cell r="L427">
            <v>-140000000</v>
          </cell>
        </row>
        <row r="428">
          <cell r="A428" t="str">
            <v>MASTER</v>
          </cell>
          <cell r="C428">
            <v>2009</v>
          </cell>
          <cell r="D428" t="str">
            <v>May</v>
          </cell>
          <cell r="E428">
            <v>200</v>
          </cell>
          <cell r="K428" t="str">
            <v>ANNUAL</v>
          </cell>
          <cell r="L428">
            <v>-15000000</v>
          </cell>
        </row>
        <row r="429">
          <cell r="A429" t="str">
            <v>MASTER</v>
          </cell>
          <cell r="C429">
            <v>2009</v>
          </cell>
          <cell r="D429" t="str">
            <v>May</v>
          </cell>
          <cell r="E429">
            <v>200</v>
          </cell>
          <cell r="K429" t="str">
            <v>ANNUAL</v>
          </cell>
          <cell r="L429">
            <v>-190384615.38</v>
          </cell>
        </row>
        <row r="430">
          <cell r="A430" t="str">
            <v>MASTER</v>
          </cell>
          <cell r="C430">
            <v>2009</v>
          </cell>
          <cell r="D430" t="str">
            <v>May</v>
          </cell>
          <cell r="E430">
            <v>200</v>
          </cell>
          <cell r="K430" t="str">
            <v>ANNUAL</v>
          </cell>
          <cell r="L430">
            <v>-15384615.380000001</v>
          </cell>
        </row>
        <row r="431">
          <cell r="A431" t="str">
            <v>MASTER</v>
          </cell>
          <cell r="C431">
            <v>2009</v>
          </cell>
          <cell r="D431" t="str">
            <v>May</v>
          </cell>
          <cell r="E431">
            <v>200</v>
          </cell>
          <cell r="K431" t="str">
            <v>ANNUAL</v>
          </cell>
          <cell r="L431">
            <v>-28300000</v>
          </cell>
        </row>
        <row r="432">
          <cell r="A432" t="str">
            <v>MASTER</v>
          </cell>
          <cell r="C432">
            <v>2009</v>
          </cell>
          <cell r="D432" t="str">
            <v>May</v>
          </cell>
          <cell r="E432">
            <v>200</v>
          </cell>
          <cell r="K432" t="str">
            <v>ANNUAL</v>
          </cell>
          <cell r="L432">
            <v>-4480000</v>
          </cell>
        </row>
        <row r="433">
          <cell r="A433" t="str">
            <v>MASTER</v>
          </cell>
          <cell r="C433">
            <v>2009</v>
          </cell>
          <cell r="D433" t="str">
            <v>May</v>
          </cell>
          <cell r="E433">
            <v>200</v>
          </cell>
          <cell r="K433" t="str">
            <v>ANNUAL</v>
          </cell>
          <cell r="L433">
            <v>-45750000</v>
          </cell>
        </row>
        <row r="434">
          <cell r="A434" t="str">
            <v>MASTER</v>
          </cell>
          <cell r="C434">
            <v>2009</v>
          </cell>
          <cell r="D434" t="str">
            <v>May</v>
          </cell>
          <cell r="E434">
            <v>201</v>
          </cell>
          <cell r="K434" t="str">
            <v>ANNUAL</v>
          </cell>
          <cell r="L434">
            <v>204855.67</v>
          </cell>
        </row>
        <row r="435">
          <cell r="A435" t="str">
            <v>MASTER</v>
          </cell>
          <cell r="C435">
            <v>2009</v>
          </cell>
          <cell r="D435" t="str">
            <v>May</v>
          </cell>
          <cell r="E435">
            <v>200</v>
          </cell>
          <cell r="K435" t="str">
            <v>ANNUAL</v>
          </cell>
          <cell r="L435">
            <v>-100000000</v>
          </cell>
        </row>
        <row r="436">
          <cell r="A436" t="str">
            <v>MASTER</v>
          </cell>
          <cell r="C436">
            <v>2009</v>
          </cell>
          <cell r="D436" t="str">
            <v>May</v>
          </cell>
          <cell r="E436">
            <v>201</v>
          </cell>
          <cell r="K436" t="str">
            <v>ANNUAL</v>
          </cell>
          <cell r="L436">
            <v>1807888.59</v>
          </cell>
        </row>
        <row r="437">
          <cell r="A437" t="str">
            <v>MASTER</v>
          </cell>
          <cell r="C437">
            <v>2009</v>
          </cell>
          <cell r="D437" t="str">
            <v>May</v>
          </cell>
          <cell r="E437">
            <v>206</v>
          </cell>
          <cell r="K437" t="str">
            <v>ANNUAL</v>
          </cell>
          <cell r="L437">
            <v>58446.73</v>
          </cell>
        </row>
        <row r="438">
          <cell r="A438" t="str">
            <v>MASTER</v>
          </cell>
          <cell r="C438">
            <v>2009</v>
          </cell>
          <cell r="D438" t="str">
            <v>May</v>
          </cell>
          <cell r="E438">
            <v>201</v>
          </cell>
          <cell r="K438" t="str">
            <v>ANNUAL</v>
          </cell>
          <cell r="L438">
            <v>1065413.7</v>
          </cell>
        </row>
        <row r="439">
          <cell r="A439" t="str">
            <v>MASTER</v>
          </cell>
          <cell r="C439">
            <v>2009</v>
          </cell>
          <cell r="D439" t="str">
            <v>May</v>
          </cell>
          <cell r="E439">
            <v>201</v>
          </cell>
          <cell r="K439" t="str">
            <v>ANNUAL</v>
          </cell>
          <cell r="L439">
            <v>1444220.48</v>
          </cell>
        </row>
        <row r="440">
          <cell r="A440" t="str">
            <v>MASTER</v>
          </cell>
          <cell r="C440">
            <v>2009</v>
          </cell>
          <cell r="D440" t="str">
            <v>May</v>
          </cell>
          <cell r="E440">
            <v>201</v>
          </cell>
          <cell r="K440" t="str">
            <v>ANNUAL</v>
          </cell>
          <cell r="L440">
            <v>1171631.93</v>
          </cell>
        </row>
        <row r="441">
          <cell r="A441" t="str">
            <v>MASTER</v>
          </cell>
          <cell r="C441">
            <v>2009</v>
          </cell>
          <cell r="D441" t="str">
            <v>May</v>
          </cell>
          <cell r="E441">
            <v>201</v>
          </cell>
          <cell r="K441" t="str">
            <v>ANNUAL</v>
          </cell>
          <cell r="L441">
            <v>7905797.29</v>
          </cell>
        </row>
        <row r="442">
          <cell r="A442" t="str">
            <v>MASTER</v>
          </cell>
          <cell r="C442">
            <v>2009</v>
          </cell>
          <cell r="D442" t="str">
            <v>May</v>
          </cell>
          <cell r="E442">
            <v>201</v>
          </cell>
          <cell r="K442" t="str">
            <v>ANNUAL</v>
          </cell>
          <cell r="L442">
            <v>3116811.06</v>
          </cell>
        </row>
        <row r="443">
          <cell r="A443" t="str">
            <v>MASTER</v>
          </cell>
          <cell r="C443">
            <v>2009</v>
          </cell>
          <cell r="D443" t="str">
            <v>May</v>
          </cell>
          <cell r="E443">
            <v>200</v>
          </cell>
          <cell r="K443" t="str">
            <v>ANNUAL</v>
          </cell>
          <cell r="L443">
            <v>-242210000</v>
          </cell>
        </row>
        <row r="444">
          <cell r="A444" t="str">
            <v>MASTER</v>
          </cell>
          <cell r="C444">
            <v>2009</v>
          </cell>
          <cell r="D444" t="str">
            <v>May</v>
          </cell>
          <cell r="E444">
            <v>201</v>
          </cell>
          <cell r="K444" t="str">
            <v>ANNUAL</v>
          </cell>
          <cell r="L444">
            <v>1583934.54</v>
          </cell>
        </row>
        <row r="445">
          <cell r="A445" t="str">
            <v>MASTER</v>
          </cell>
          <cell r="C445">
            <v>2009</v>
          </cell>
          <cell r="D445" t="str">
            <v>May</v>
          </cell>
          <cell r="E445">
            <v>200</v>
          </cell>
          <cell r="K445" t="str">
            <v>ANNUAL</v>
          </cell>
          <cell r="L445">
            <v>-78785000</v>
          </cell>
        </row>
        <row r="446">
          <cell r="A446" t="str">
            <v>MASTER</v>
          </cell>
          <cell r="C446">
            <v>2009</v>
          </cell>
          <cell r="D446" t="str">
            <v>May</v>
          </cell>
          <cell r="E446">
            <v>201</v>
          </cell>
          <cell r="K446" t="str">
            <v>ANNUAL</v>
          </cell>
          <cell r="L446">
            <v>1799064.72</v>
          </cell>
        </row>
        <row r="447">
          <cell r="A447" t="str">
            <v>MASTER</v>
          </cell>
          <cell r="C447">
            <v>2009</v>
          </cell>
          <cell r="D447" t="str">
            <v>May</v>
          </cell>
          <cell r="E447">
            <v>201</v>
          </cell>
          <cell r="K447" t="str">
            <v>ANNUAL</v>
          </cell>
          <cell r="L447">
            <v>1426549.74</v>
          </cell>
        </row>
        <row r="448">
          <cell r="A448" t="str">
            <v>MASTER</v>
          </cell>
          <cell r="C448">
            <v>2009</v>
          </cell>
          <cell r="D448" t="str">
            <v>May</v>
          </cell>
          <cell r="E448">
            <v>201</v>
          </cell>
          <cell r="K448" t="str">
            <v>ANNUAL</v>
          </cell>
          <cell r="L448">
            <v>729986.64</v>
          </cell>
        </row>
        <row r="449">
          <cell r="A449" t="str">
            <v>MASTER</v>
          </cell>
          <cell r="C449">
            <v>2009</v>
          </cell>
          <cell r="D449" t="str">
            <v>May</v>
          </cell>
          <cell r="E449">
            <v>201</v>
          </cell>
          <cell r="K449" t="str">
            <v>ANNUAL</v>
          </cell>
          <cell r="L449">
            <v>750160.95</v>
          </cell>
        </row>
        <row r="450">
          <cell r="A450" t="str">
            <v>MASTER</v>
          </cell>
          <cell r="C450">
            <v>2009</v>
          </cell>
          <cell r="D450" t="str">
            <v>May</v>
          </cell>
          <cell r="E450">
            <v>200</v>
          </cell>
          <cell r="K450" t="str">
            <v>ANNUAL</v>
          </cell>
          <cell r="L450">
            <v>223076923.08000001</v>
          </cell>
        </row>
        <row r="451">
          <cell r="A451" t="str">
            <v>MASTER</v>
          </cell>
          <cell r="C451">
            <v>2009</v>
          </cell>
          <cell r="D451" t="str">
            <v>May</v>
          </cell>
          <cell r="E451">
            <v>200</v>
          </cell>
          <cell r="K451" t="str">
            <v>ANNUAL</v>
          </cell>
          <cell r="L451">
            <v>-223076923.08000001</v>
          </cell>
        </row>
        <row r="452">
          <cell r="A452" t="str">
            <v>MASTER</v>
          </cell>
          <cell r="C452">
            <v>2009</v>
          </cell>
          <cell r="D452" t="str">
            <v>May</v>
          </cell>
          <cell r="E452">
            <v>200</v>
          </cell>
          <cell r="K452" t="str">
            <v>ANNUAL</v>
          </cell>
          <cell r="L452">
            <v>-300000000</v>
          </cell>
        </row>
        <row r="453">
          <cell r="A453" t="str">
            <v>MASTER</v>
          </cell>
          <cell r="C453">
            <v>2009</v>
          </cell>
          <cell r="D453" t="str">
            <v>May</v>
          </cell>
          <cell r="E453">
            <v>201</v>
          </cell>
          <cell r="K453" t="str">
            <v>ANNUAL</v>
          </cell>
          <cell r="L453">
            <v>3872192.91</v>
          </cell>
        </row>
        <row r="454">
          <cell r="A454" t="str">
            <v>MASTER</v>
          </cell>
          <cell r="C454">
            <v>2009</v>
          </cell>
          <cell r="D454" t="str">
            <v>May</v>
          </cell>
          <cell r="E454">
            <v>103</v>
          </cell>
          <cell r="K454" t="str">
            <v>ANNUAL</v>
          </cell>
          <cell r="L454">
            <v>62792697.07</v>
          </cell>
        </row>
        <row r="455">
          <cell r="A455" t="str">
            <v>MASTER</v>
          </cell>
          <cell r="C455">
            <v>2009</v>
          </cell>
          <cell r="D455" t="str">
            <v>May</v>
          </cell>
          <cell r="E455">
            <v>105</v>
          </cell>
          <cell r="K455" t="str">
            <v>ANNUAL</v>
          </cell>
          <cell r="L455">
            <v>266765.03999999998</v>
          </cell>
        </row>
        <row r="456">
          <cell r="A456" t="str">
            <v>MASTER</v>
          </cell>
          <cell r="C456">
            <v>2009</v>
          </cell>
          <cell r="D456" t="str">
            <v>May</v>
          </cell>
          <cell r="E456">
            <v>105</v>
          </cell>
          <cell r="K456" t="str">
            <v>ANNUAL</v>
          </cell>
          <cell r="L456">
            <v>393796.91</v>
          </cell>
        </row>
        <row r="457">
          <cell r="A457" t="str">
            <v>MASTER</v>
          </cell>
          <cell r="C457">
            <v>2009</v>
          </cell>
          <cell r="D457" t="str">
            <v>May</v>
          </cell>
          <cell r="E457">
            <v>104</v>
          </cell>
          <cell r="K457" t="str">
            <v>ANNUAL</v>
          </cell>
          <cell r="L457">
            <v>15135840</v>
          </cell>
        </row>
        <row r="458">
          <cell r="A458" t="str">
            <v>MASTER</v>
          </cell>
          <cell r="C458">
            <v>2009</v>
          </cell>
          <cell r="D458" t="str">
            <v>May</v>
          </cell>
          <cell r="E458">
            <v>104</v>
          </cell>
          <cell r="K458" t="str">
            <v>ANNUAL</v>
          </cell>
          <cell r="L458">
            <v>5127300</v>
          </cell>
        </row>
        <row r="459">
          <cell r="A459" t="str">
            <v>MASTER</v>
          </cell>
          <cell r="C459">
            <v>2009</v>
          </cell>
          <cell r="D459" t="str">
            <v>May</v>
          </cell>
          <cell r="E459">
            <v>104</v>
          </cell>
          <cell r="K459" t="str">
            <v>ANNUAL</v>
          </cell>
          <cell r="L459">
            <v>7061599.9699999997</v>
          </cell>
        </row>
        <row r="460">
          <cell r="A460" t="str">
            <v>MASTER</v>
          </cell>
          <cell r="C460">
            <v>2009</v>
          </cell>
          <cell r="D460" t="str">
            <v>May</v>
          </cell>
          <cell r="E460">
            <v>104</v>
          </cell>
          <cell r="K460" t="str">
            <v>ANNUAL</v>
          </cell>
          <cell r="L460">
            <v>3592516.79</v>
          </cell>
        </row>
        <row r="461">
          <cell r="A461" t="str">
            <v>MASTER</v>
          </cell>
          <cell r="C461">
            <v>2009</v>
          </cell>
          <cell r="D461" t="str">
            <v>May</v>
          </cell>
          <cell r="E461">
            <v>200</v>
          </cell>
          <cell r="K461" t="str">
            <v>ANNUAL</v>
          </cell>
          <cell r="L461">
            <v>-16510000</v>
          </cell>
        </row>
        <row r="462">
          <cell r="A462" t="str">
            <v>MASTER</v>
          </cell>
          <cell r="C462">
            <v>2009</v>
          </cell>
          <cell r="D462" t="str">
            <v>May</v>
          </cell>
          <cell r="E462">
            <v>103</v>
          </cell>
          <cell r="K462" t="str">
            <v>ANNUAL</v>
          </cell>
          <cell r="L462">
            <v>123087.52</v>
          </cell>
        </row>
        <row r="463">
          <cell r="A463" t="str">
            <v>MASTER</v>
          </cell>
          <cell r="C463">
            <v>2009</v>
          </cell>
          <cell r="D463" t="str">
            <v>May</v>
          </cell>
          <cell r="E463">
            <v>106</v>
          </cell>
          <cell r="K463" t="str">
            <v>ANNUAL</v>
          </cell>
          <cell r="L463">
            <v>182291.67</v>
          </cell>
        </row>
        <row r="464">
          <cell r="A464" t="str">
            <v>MASTER</v>
          </cell>
          <cell r="C464">
            <v>2009</v>
          </cell>
          <cell r="D464" t="str">
            <v>May</v>
          </cell>
          <cell r="E464">
            <v>103</v>
          </cell>
          <cell r="K464" t="str">
            <v>ANNUAL</v>
          </cell>
          <cell r="L464">
            <v>-640499004.98000002</v>
          </cell>
        </row>
        <row r="465">
          <cell r="A465" t="str">
            <v>MASTER</v>
          </cell>
          <cell r="C465">
            <v>2009</v>
          </cell>
          <cell r="D465" t="str">
            <v>May</v>
          </cell>
          <cell r="E465">
            <v>102</v>
          </cell>
          <cell r="K465" t="str">
            <v>ANNUAL</v>
          </cell>
          <cell r="L465">
            <v>42384.78</v>
          </cell>
        </row>
        <row r="466">
          <cell r="A466" t="str">
            <v>MASTER</v>
          </cell>
          <cell r="C466">
            <v>2009</v>
          </cell>
          <cell r="D466" t="str">
            <v>May</v>
          </cell>
          <cell r="E466">
            <v>102</v>
          </cell>
          <cell r="K466" t="str">
            <v>ANNUAL</v>
          </cell>
          <cell r="L466">
            <v>97421.84</v>
          </cell>
        </row>
        <row r="467">
          <cell r="A467" t="str">
            <v>MASTER</v>
          </cell>
          <cell r="C467">
            <v>2009</v>
          </cell>
          <cell r="D467" t="str">
            <v>May</v>
          </cell>
          <cell r="E467">
            <v>102</v>
          </cell>
          <cell r="K467" t="str">
            <v>ANNUAL</v>
          </cell>
          <cell r="L467">
            <v>17667.82</v>
          </cell>
        </row>
        <row r="468">
          <cell r="A468" t="str">
            <v>MASTER</v>
          </cell>
          <cell r="C468">
            <v>2009</v>
          </cell>
          <cell r="D468" t="str">
            <v>May</v>
          </cell>
          <cell r="E468">
            <v>102</v>
          </cell>
          <cell r="K468" t="str">
            <v>ANNUAL</v>
          </cell>
          <cell r="L468">
            <v>12109.03</v>
          </cell>
        </row>
        <row r="469">
          <cell r="A469" t="str">
            <v>MASTER</v>
          </cell>
          <cell r="C469">
            <v>2009</v>
          </cell>
          <cell r="D469" t="str">
            <v>May</v>
          </cell>
          <cell r="E469">
            <v>217</v>
          </cell>
          <cell r="K469" t="str">
            <v>ANNUAL</v>
          </cell>
          <cell r="L469">
            <v>-77873396.989999995</v>
          </cell>
        </row>
        <row r="470">
          <cell r="A470" t="str">
            <v>MASTER</v>
          </cell>
          <cell r="C470">
            <v>2009</v>
          </cell>
          <cell r="D470" t="str">
            <v>May</v>
          </cell>
          <cell r="E470">
            <v>103</v>
          </cell>
          <cell r="K470" t="str">
            <v>ANNUAL</v>
          </cell>
          <cell r="L470">
            <v>8383417.8499999996</v>
          </cell>
        </row>
        <row r="471">
          <cell r="A471" t="str">
            <v>MASTER</v>
          </cell>
          <cell r="C471">
            <v>2009</v>
          </cell>
          <cell r="D471" t="str">
            <v>May</v>
          </cell>
          <cell r="E471">
            <v>200</v>
          </cell>
          <cell r="K471" t="str">
            <v>ANNUAL</v>
          </cell>
          <cell r="L471">
            <v>-500000000</v>
          </cell>
        </row>
        <row r="472">
          <cell r="A472" t="str">
            <v>MASTER</v>
          </cell>
          <cell r="C472">
            <v>2009</v>
          </cell>
          <cell r="D472" t="str">
            <v>May</v>
          </cell>
          <cell r="E472">
            <v>200</v>
          </cell>
          <cell r="K472" t="str">
            <v>ANNUAL</v>
          </cell>
          <cell r="L472">
            <v>-240000000</v>
          </cell>
        </row>
        <row r="473">
          <cell r="A473" t="str">
            <v>MASTER</v>
          </cell>
          <cell r="C473">
            <v>2009</v>
          </cell>
          <cell r="D473" t="str">
            <v>May</v>
          </cell>
          <cell r="E473">
            <v>200</v>
          </cell>
          <cell r="K473" t="str">
            <v>ANNUAL</v>
          </cell>
          <cell r="L473">
            <v>-300000000</v>
          </cell>
        </row>
        <row r="474">
          <cell r="A474" t="str">
            <v>MASTER</v>
          </cell>
          <cell r="C474">
            <v>2009</v>
          </cell>
          <cell r="D474" t="str">
            <v>May</v>
          </cell>
          <cell r="E474">
            <v>200</v>
          </cell>
          <cell r="K474" t="str">
            <v>ANNUAL</v>
          </cell>
          <cell r="L474">
            <v>-115384615.38</v>
          </cell>
        </row>
        <row r="475">
          <cell r="A475" t="str">
            <v>MASTER</v>
          </cell>
          <cell r="C475">
            <v>2009</v>
          </cell>
          <cell r="D475" t="str">
            <v>May</v>
          </cell>
          <cell r="E475">
            <v>200</v>
          </cell>
          <cell r="K475" t="str">
            <v>ANNUAL</v>
          </cell>
          <cell r="L475">
            <v>-600000000</v>
          </cell>
        </row>
        <row r="476">
          <cell r="A476" t="str">
            <v>MASTER</v>
          </cell>
          <cell r="C476">
            <v>2009</v>
          </cell>
          <cell r="D476" t="str">
            <v>May</v>
          </cell>
          <cell r="E476">
            <v>200</v>
          </cell>
          <cell r="K476" t="str">
            <v>ANNUAL</v>
          </cell>
          <cell r="L476">
            <v>-300000000</v>
          </cell>
        </row>
        <row r="477">
          <cell r="A477" t="str">
            <v>MASTER</v>
          </cell>
          <cell r="C477">
            <v>2009</v>
          </cell>
          <cell r="D477" t="str">
            <v>May</v>
          </cell>
          <cell r="E477">
            <v>200</v>
          </cell>
          <cell r="K477" t="str">
            <v>ANNUAL</v>
          </cell>
          <cell r="L477">
            <v>-300000000</v>
          </cell>
        </row>
        <row r="478">
          <cell r="A478" t="str">
            <v>MASTER</v>
          </cell>
          <cell r="C478">
            <v>2009</v>
          </cell>
          <cell r="D478" t="str">
            <v>May</v>
          </cell>
          <cell r="E478">
            <v>105</v>
          </cell>
          <cell r="K478" t="str">
            <v>ANNUAL</v>
          </cell>
          <cell r="L478">
            <v>144353.68</v>
          </cell>
        </row>
        <row r="479">
          <cell r="A479" t="str">
            <v>MASTER</v>
          </cell>
          <cell r="C479">
            <v>2009</v>
          </cell>
          <cell r="D479" t="str">
            <v>May</v>
          </cell>
          <cell r="E479">
            <v>200</v>
          </cell>
          <cell r="K479" t="str">
            <v>ANNUAL</v>
          </cell>
          <cell r="L479">
            <v>-400000000</v>
          </cell>
        </row>
        <row r="480">
          <cell r="A480" t="str">
            <v>MASTER</v>
          </cell>
          <cell r="C480">
            <v>2009</v>
          </cell>
          <cell r="D480" t="str">
            <v>May</v>
          </cell>
          <cell r="E480">
            <v>105</v>
          </cell>
          <cell r="K480" t="str">
            <v>ANNUAL</v>
          </cell>
          <cell r="L480">
            <v>279987.40000000002</v>
          </cell>
        </row>
        <row r="481">
          <cell r="A481" t="str">
            <v>MASTER</v>
          </cell>
          <cell r="C481">
            <v>2009</v>
          </cell>
          <cell r="D481" t="str">
            <v>May</v>
          </cell>
          <cell r="E481">
            <v>200</v>
          </cell>
          <cell r="K481" t="str">
            <v>ANNUAL</v>
          </cell>
          <cell r="L481">
            <v>-300000000</v>
          </cell>
        </row>
        <row r="482">
          <cell r="A482" t="str">
            <v>MASTER</v>
          </cell>
          <cell r="C482">
            <v>2009</v>
          </cell>
          <cell r="D482" t="str">
            <v>May</v>
          </cell>
          <cell r="E482">
            <v>200</v>
          </cell>
          <cell r="K482" t="str">
            <v>ANNUAL</v>
          </cell>
          <cell r="L482">
            <v>-200000000</v>
          </cell>
        </row>
        <row r="483">
          <cell r="A483" t="str">
            <v>MASTER</v>
          </cell>
          <cell r="C483">
            <v>2009</v>
          </cell>
          <cell r="D483" t="str">
            <v>May</v>
          </cell>
          <cell r="E483">
            <v>200</v>
          </cell>
          <cell r="K483" t="str">
            <v>ANNUAL</v>
          </cell>
          <cell r="L483">
            <v>-400000000</v>
          </cell>
        </row>
        <row r="484">
          <cell r="A484" t="str">
            <v>MASTER</v>
          </cell>
          <cell r="C484">
            <v>2009</v>
          </cell>
          <cell r="D484" t="str">
            <v>May</v>
          </cell>
          <cell r="E484">
            <v>107</v>
          </cell>
          <cell r="K484" t="str">
            <v>ANNUAL</v>
          </cell>
          <cell r="L484">
            <v>33724919.350000001</v>
          </cell>
        </row>
        <row r="485">
          <cell r="A485" t="str">
            <v>MASTER</v>
          </cell>
          <cell r="C485">
            <v>2009</v>
          </cell>
          <cell r="D485" t="str">
            <v>May</v>
          </cell>
          <cell r="E485">
            <v>106</v>
          </cell>
          <cell r="K485" t="str">
            <v>ANNUAL</v>
          </cell>
          <cell r="L485">
            <v>1753046.33</v>
          </cell>
        </row>
        <row r="486">
          <cell r="A486" t="str">
            <v>MASTER</v>
          </cell>
          <cell r="C486">
            <v>2009</v>
          </cell>
          <cell r="D486" t="str">
            <v>May</v>
          </cell>
          <cell r="E486">
            <v>106</v>
          </cell>
          <cell r="K486" t="str">
            <v>ANNUAL</v>
          </cell>
          <cell r="L486">
            <v>6313668.0800000001</v>
          </cell>
        </row>
        <row r="487">
          <cell r="A487" t="str">
            <v>MASTER</v>
          </cell>
          <cell r="C487">
            <v>2009</v>
          </cell>
          <cell r="D487" t="str">
            <v>May</v>
          </cell>
          <cell r="E487">
            <v>201</v>
          </cell>
          <cell r="K487" t="str">
            <v>ANNUAL</v>
          </cell>
          <cell r="L487">
            <v>68046.36</v>
          </cell>
        </row>
        <row r="488">
          <cell r="A488" t="str">
            <v>MASTER</v>
          </cell>
          <cell r="C488">
            <v>2009</v>
          </cell>
          <cell r="D488" t="str">
            <v>May</v>
          </cell>
          <cell r="E488">
            <v>200</v>
          </cell>
          <cell r="K488" t="str">
            <v>ANNUAL</v>
          </cell>
          <cell r="L488">
            <v>-300000000</v>
          </cell>
        </row>
        <row r="489">
          <cell r="A489" t="str">
            <v>MASTER</v>
          </cell>
          <cell r="C489">
            <v>2009</v>
          </cell>
          <cell r="D489" t="str">
            <v>May</v>
          </cell>
          <cell r="E489">
            <v>203</v>
          </cell>
          <cell r="K489" t="str">
            <v>ANNUAL</v>
          </cell>
          <cell r="L489">
            <v>5767806.3200000003</v>
          </cell>
        </row>
        <row r="490">
          <cell r="A490" t="str">
            <v>MASTER</v>
          </cell>
          <cell r="C490">
            <v>2009</v>
          </cell>
          <cell r="D490" t="str">
            <v>May</v>
          </cell>
          <cell r="E490">
            <v>203</v>
          </cell>
          <cell r="K490" t="str">
            <v>ANNUAL</v>
          </cell>
          <cell r="L490">
            <v>74281.06</v>
          </cell>
        </row>
        <row r="491">
          <cell r="A491" t="str">
            <v>MASTER</v>
          </cell>
          <cell r="C491">
            <v>2009</v>
          </cell>
          <cell r="D491" t="str">
            <v>May</v>
          </cell>
          <cell r="E491">
            <v>203</v>
          </cell>
          <cell r="K491" t="str">
            <v>ANNUAL</v>
          </cell>
          <cell r="L491">
            <v>4322149.8600000003</v>
          </cell>
        </row>
        <row r="492">
          <cell r="A492" t="str">
            <v>MASTER</v>
          </cell>
          <cell r="C492">
            <v>2009</v>
          </cell>
          <cell r="D492" t="str">
            <v>May</v>
          </cell>
          <cell r="E492">
            <v>203</v>
          </cell>
          <cell r="K492" t="str">
            <v>ANNUAL</v>
          </cell>
          <cell r="L492">
            <v>42384.78</v>
          </cell>
        </row>
        <row r="493">
          <cell r="A493" t="str">
            <v>MASTER</v>
          </cell>
          <cell r="C493">
            <v>2009</v>
          </cell>
          <cell r="D493" t="str">
            <v>May</v>
          </cell>
          <cell r="E493">
            <v>203</v>
          </cell>
          <cell r="K493" t="str">
            <v>ANNUAL</v>
          </cell>
          <cell r="L493">
            <v>97421.84</v>
          </cell>
        </row>
        <row r="494">
          <cell r="A494" t="str">
            <v>MASTER</v>
          </cell>
          <cell r="C494">
            <v>2009</v>
          </cell>
          <cell r="D494" t="str">
            <v>May</v>
          </cell>
          <cell r="E494">
            <v>203</v>
          </cell>
          <cell r="K494" t="str">
            <v>ANNUAL</v>
          </cell>
          <cell r="L494">
            <v>17667.82</v>
          </cell>
        </row>
        <row r="495">
          <cell r="A495" t="str">
            <v>MASTER</v>
          </cell>
          <cell r="C495">
            <v>2009</v>
          </cell>
          <cell r="D495" t="str">
            <v>May</v>
          </cell>
          <cell r="E495">
            <v>203</v>
          </cell>
          <cell r="K495" t="str">
            <v>ANNUAL</v>
          </cell>
          <cell r="L495">
            <v>12109.03</v>
          </cell>
        </row>
        <row r="496">
          <cell r="A496" t="str">
            <v>MASTER</v>
          </cell>
          <cell r="C496">
            <v>2009</v>
          </cell>
          <cell r="D496" t="str">
            <v>May</v>
          </cell>
          <cell r="E496">
            <v>202</v>
          </cell>
          <cell r="K496" t="str">
            <v>ANNUAL</v>
          </cell>
          <cell r="L496">
            <v>6493674</v>
          </cell>
        </row>
        <row r="497">
          <cell r="A497" t="str">
            <v>MASTER</v>
          </cell>
          <cell r="C497">
            <v>2009</v>
          </cell>
          <cell r="D497" t="str">
            <v>May</v>
          </cell>
          <cell r="E497">
            <v>203</v>
          </cell>
          <cell r="K497" t="str">
            <v>ANNUAL</v>
          </cell>
          <cell r="L497">
            <v>2461326.08</v>
          </cell>
        </row>
        <row r="498">
          <cell r="A498" t="str">
            <v>MASTER</v>
          </cell>
          <cell r="C498">
            <v>2009</v>
          </cell>
          <cell r="D498" t="str">
            <v>May</v>
          </cell>
          <cell r="E498">
            <v>203</v>
          </cell>
          <cell r="K498" t="str">
            <v>ANNUAL</v>
          </cell>
          <cell r="L498">
            <v>4802766.46</v>
          </cell>
        </row>
        <row r="499">
          <cell r="A499" t="str">
            <v>MASTER</v>
          </cell>
          <cell r="C499">
            <v>2009</v>
          </cell>
          <cell r="D499" t="str">
            <v>May</v>
          </cell>
          <cell r="E499">
            <v>203</v>
          </cell>
          <cell r="K499" t="str">
            <v>ANNUAL</v>
          </cell>
          <cell r="L499">
            <v>5293499.05</v>
          </cell>
        </row>
        <row r="500">
          <cell r="A500" t="str">
            <v>MASTER</v>
          </cell>
          <cell r="C500">
            <v>2009</v>
          </cell>
          <cell r="D500" t="str">
            <v>May</v>
          </cell>
          <cell r="E500">
            <v>203</v>
          </cell>
          <cell r="K500" t="str">
            <v>ANNUAL</v>
          </cell>
          <cell r="L500">
            <v>3589850.13</v>
          </cell>
        </row>
        <row r="501">
          <cell r="A501" t="str">
            <v>MASTER</v>
          </cell>
          <cell r="C501">
            <v>2009</v>
          </cell>
          <cell r="D501" t="str">
            <v>May</v>
          </cell>
          <cell r="E501">
            <v>203</v>
          </cell>
          <cell r="K501" t="str">
            <v>ANNUAL</v>
          </cell>
          <cell r="L501">
            <v>1771846.29</v>
          </cell>
        </row>
        <row r="502">
          <cell r="A502" t="str">
            <v>MASTER</v>
          </cell>
          <cell r="C502">
            <v>2009</v>
          </cell>
          <cell r="D502" t="str">
            <v>May</v>
          </cell>
          <cell r="E502">
            <v>203</v>
          </cell>
          <cell r="K502" t="str">
            <v>ANNUAL</v>
          </cell>
          <cell r="L502">
            <v>1069270.1100000001</v>
          </cell>
        </row>
        <row r="503">
          <cell r="A503" t="str">
            <v>MASTER</v>
          </cell>
          <cell r="C503">
            <v>2009</v>
          </cell>
          <cell r="D503" t="str">
            <v>May</v>
          </cell>
          <cell r="E503">
            <v>202</v>
          </cell>
          <cell r="K503" t="str">
            <v>ANNUAL</v>
          </cell>
          <cell r="L503">
            <v>3751799.95</v>
          </cell>
        </row>
        <row r="504">
          <cell r="A504" t="str">
            <v>MASTER</v>
          </cell>
          <cell r="C504">
            <v>2009</v>
          </cell>
          <cell r="D504" t="str">
            <v>May</v>
          </cell>
          <cell r="E504">
            <v>201</v>
          </cell>
          <cell r="K504" t="str">
            <v>ANNUAL</v>
          </cell>
          <cell r="L504">
            <v>1263737.8400000001</v>
          </cell>
        </row>
        <row r="505">
          <cell r="A505" t="str">
            <v>MASTER</v>
          </cell>
          <cell r="C505">
            <v>2009</v>
          </cell>
          <cell r="D505" t="str">
            <v>May</v>
          </cell>
          <cell r="E505">
            <v>203</v>
          </cell>
          <cell r="K505" t="str">
            <v>ANNUAL</v>
          </cell>
          <cell r="L505">
            <v>566758.99</v>
          </cell>
        </row>
        <row r="506">
          <cell r="A506" t="str">
            <v>MASTER</v>
          </cell>
          <cell r="C506">
            <v>2009</v>
          </cell>
          <cell r="D506" t="str">
            <v>May</v>
          </cell>
          <cell r="E506">
            <v>204</v>
          </cell>
          <cell r="K506" t="str">
            <v>ANNUAL</v>
          </cell>
          <cell r="L506">
            <v>-153963.04</v>
          </cell>
        </row>
        <row r="507">
          <cell r="A507" t="str">
            <v>MASTER</v>
          </cell>
          <cell r="C507">
            <v>2009</v>
          </cell>
          <cell r="D507" t="str">
            <v>May</v>
          </cell>
          <cell r="E507">
            <v>101</v>
          </cell>
          <cell r="K507" t="str">
            <v>ANNUAL</v>
          </cell>
          <cell r="L507">
            <v>948699.9</v>
          </cell>
        </row>
        <row r="508">
          <cell r="A508" t="str">
            <v>MASTER</v>
          </cell>
          <cell r="C508">
            <v>2009</v>
          </cell>
          <cell r="D508" t="str">
            <v>May</v>
          </cell>
          <cell r="E508">
            <v>206</v>
          </cell>
          <cell r="K508" t="str">
            <v>ANNUAL</v>
          </cell>
          <cell r="L508">
            <v>-58665</v>
          </cell>
        </row>
        <row r="509">
          <cell r="A509" t="str">
            <v>MASTER</v>
          </cell>
          <cell r="C509">
            <v>2009</v>
          </cell>
          <cell r="D509" t="str">
            <v>May</v>
          </cell>
          <cell r="E509">
            <v>206</v>
          </cell>
          <cell r="K509" t="str">
            <v>ANNUAL</v>
          </cell>
          <cell r="L509">
            <v>-931344</v>
          </cell>
        </row>
        <row r="510">
          <cell r="A510" t="str">
            <v>MASTER</v>
          </cell>
          <cell r="C510">
            <v>2009</v>
          </cell>
          <cell r="D510" t="str">
            <v>May</v>
          </cell>
          <cell r="E510">
            <v>206</v>
          </cell>
          <cell r="K510" t="str">
            <v>ANNUAL</v>
          </cell>
          <cell r="L510">
            <v>-413064143.52999997</v>
          </cell>
        </row>
        <row r="511">
          <cell r="A511" t="str">
            <v>MASTER</v>
          </cell>
          <cell r="C511">
            <v>2009</v>
          </cell>
          <cell r="D511" t="str">
            <v>May</v>
          </cell>
          <cell r="E511">
            <v>205</v>
          </cell>
          <cell r="K511" t="str">
            <v>ANNUAL</v>
          </cell>
          <cell r="L511">
            <v>-404070307.69</v>
          </cell>
        </row>
        <row r="512">
          <cell r="A512" t="str">
            <v>MASTER</v>
          </cell>
          <cell r="C512">
            <v>2009</v>
          </cell>
          <cell r="D512" t="str">
            <v>May</v>
          </cell>
          <cell r="E512">
            <v>205</v>
          </cell>
          <cell r="K512" t="str">
            <v>ANNUAL</v>
          </cell>
          <cell r="L512">
            <v>-3846153.85</v>
          </cell>
        </row>
        <row r="513">
          <cell r="A513" t="str">
            <v>MASTER</v>
          </cell>
          <cell r="C513">
            <v>2009</v>
          </cell>
          <cell r="D513" t="str">
            <v>May</v>
          </cell>
          <cell r="E513">
            <v>203</v>
          </cell>
          <cell r="K513" t="str">
            <v>ANNUAL</v>
          </cell>
          <cell r="L513">
            <v>3164542.95</v>
          </cell>
        </row>
        <row r="514">
          <cell r="A514" t="str">
            <v>MASTER</v>
          </cell>
          <cell r="C514">
            <v>2009</v>
          </cell>
          <cell r="D514" t="str">
            <v>May</v>
          </cell>
          <cell r="E514">
            <v>204</v>
          </cell>
          <cell r="K514" t="str">
            <v>ANNUAL</v>
          </cell>
          <cell r="L514">
            <v>-934809.07</v>
          </cell>
        </row>
        <row r="515">
          <cell r="A515" t="str">
            <v>MASTER</v>
          </cell>
          <cell r="C515">
            <v>2009</v>
          </cell>
          <cell r="D515" t="str">
            <v>May</v>
          </cell>
          <cell r="E515">
            <v>203</v>
          </cell>
          <cell r="K515" t="str">
            <v>ANNUAL</v>
          </cell>
          <cell r="L515">
            <v>2331703.02</v>
          </cell>
        </row>
        <row r="516">
          <cell r="A516" t="str">
            <v>MASTER</v>
          </cell>
          <cell r="C516">
            <v>2009</v>
          </cell>
          <cell r="D516" t="str">
            <v>May</v>
          </cell>
          <cell r="E516">
            <v>204</v>
          </cell>
          <cell r="K516" t="str">
            <v>ANNUAL</v>
          </cell>
          <cell r="L516">
            <v>-54540.06</v>
          </cell>
        </row>
        <row r="517">
          <cell r="A517" t="str">
            <v>MASTER</v>
          </cell>
          <cell r="C517">
            <v>2009</v>
          </cell>
          <cell r="D517" t="str">
            <v>May</v>
          </cell>
          <cell r="E517">
            <v>204</v>
          </cell>
          <cell r="K517" t="str">
            <v>ANNUAL</v>
          </cell>
          <cell r="L517">
            <v>-17228.419999999998</v>
          </cell>
        </row>
        <row r="518">
          <cell r="A518" t="str">
            <v>MASTER</v>
          </cell>
          <cell r="C518">
            <v>2009</v>
          </cell>
          <cell r="D518" t="str">
            <v>May</v>
          </cell>
          <cell r="E518">
            <v>204</v>
          </cell>
          <cell r="K518" t="str">
            <v>ANNUAL</v>
          </cell>
          <cell r="L518">
            <v>-39493.96</v>
          </cell>
        </row>
        <row r="519">
          <cell r="A519" t="str">
            <v>MASTER</v>
          </cell>
          <cell r="C519">
            <v>2009</v>
          </cell>
          <cell r="D519" t="str">
            <v>May</v>
          </cell>
          <cell r="E519">
            <v>204</v>
          </cell>
          <cell r="K519" t="str">
            <v>ANNUAL</v>
          </cell>
          <cell r="L519">
            <v>-1134630.29</v>
          </cell>
        </row>
        <row r="520">
          <cell r="A520" t="str">
            <v>MASTER</v>
          </cell>
          <cell r="C520">
            <v>2009</v>
          </cell>
          <cell r="D520" t="str">
            <v>May</v>
          </cell>
          <cell r="E520">
            <v>203</v>
          </cell>
          <cell r="K520" t="str">
            <v>ANNUAL</v>
          </cell>
          <cell r="L520">
            <v>28557.69</v>
          </cell>
        </row>
        <row r="521">
          <cell r="A521" t="str">
            <v>MASTER</v>
          </cell>
          <cell r="C521">
            <v>2009</v>
          </cell>
          <cell r="D521" t="str">
            <v>May</v>
          </cell>
          <cell r="E521">
            <v>203</v>
          </cell>
          <cell r="K521" t="str">
            <v>ANNUAL</v>
          </cell>
          <cell r="L521">
            <v>-0.02</v>
          </cell>
        </row>
        <row r="522">
          <cell r="A522" t="str">
            <v>MASTER</v>
          </cell>
          <cell r="C522">
            <v>2009</v>
          </cell>
          <cell r="D522" t="str">
            <v>May</v>
          </cell>
          <cell r="E522">
            <v>202</v>
          </cell>
          <cell r="K522" t="str">
            <v>ANNUAL</v>
          </cell>
          <cell r="L522">
            <v>5160514.8499999996</v>
          </cell>
        </row>
        <row r="523">
          <cell r="A523" t="str">
            <v>MASTER</v>
          </cell>
          <cell r="C523">
            <v>2009</v>
          </cell>
          <cell r="D523" t="str">
            <v>May</v>
          </cell>
          <cell r="E523">
            <v>204</v>
          </cell>
          <cell r="K523" t="str">
            <v>ANNUAL</v>
          </cell>
          <cell r="L523">
            <v>-1232086.3400000001</v>
          </cell>
        </row>
        <row r="524">
          <cell r="A524" t="str">
            <v>MASTER</v>
          </cell>
          <cell r="C524">
            <v>2009</v>
          </cell>
          <cell r="D524" t="str">
            <v>May</v>
          </cell>
          <cell r="E524">
            <v>201</v>
          </cell>
          <cell r="K524" t="str">
            <v>ANNUAL</v>
          </cell>
          <cell r="L524">
            <v>948699.9</v>
          </cell>
        </row>
        <row r="525">
          <cell r="A525" t="str">
            <v>MASTER</v>
          </cell>
          <cell r="C525">
            <v>2009</v>
          </cell>
          <cell r="D525" t="str">
            <v>May</v>
          </cell>
          <cell r="E525">
            <v>201</v>
          </cell>
          <cell r="K525" t="str">
            <v>ANNUAL</v>
          </cell>
          <cell r="L525">
            <v>8706.16</v>
          </cell>
        </row>
        <row r="526">
          <cell r="A526" t="str">
            <v>MASTER</v>
          </cell>
          <cell r="C526">
            <v>2009</v>
          </cell>
          <cell r="D526" t="str">
            <v>May</v>
          </cell>
          <cell r="E526">
            <v>201</v>
          </cell>
          <cell r="K526" t="str">
            <v>ANNUAL</v>
          </cell>
          <cell r="L526">
            <v>233773.05</v>
          </cell>
        </row>
        <row r="527">
          <cell r="A527" t="str">
            <v>MASTER</v>
          </cell>
          <cell r="C527">
            <v>2009</v>
          </cell>
          <cell r="D527" t="str">
            <v>May</v>
          </cell>
          <cell r="E527">
            <v>201</v>
          </cell>
          <cell r="K527" t="str">
            <v>ANNUAL</v>
          </cell>
          <cell r="L527">
            <v>324585.3</v>
          </cell>
        </row>
        <row r="528">
          <cell r="A528" t="str">
            <v>MASTER</v>
          </cell>
          <cell r="C528">
            <v>2009</v>
          </cell>
          <cell r="D528" t="str">
            <v>May</v>
          </cell>
          <cell r="E528">
            <v>201</v>
          </cell>
          <cell r="K528" t="str">
            <v>ANNUAL</v>
          </cell>
          <cell r="L528">
            <v>402287.61</v>
          </cell>
        </row>
        <row r="529">
          <cell r="A529" t="str">
            <v>MASTER</v>
          </cell>
          <cell r="C529">
            <v>2009</v>
          </cell>
          <cell r="D529" t="str">
            <v>May</v>
          </cell>
          <cell r="E529">
            <v>201</v>
          </cell>
          <cell r="K529" t="str">
            <v>ANNUAL</v>
          </cell>
          <cell r="L529">
            <v>304534.98</v>
          </cell>
        </row>
        <row r="530">
          <cell r="A530" t="str">
            <v>MASTER</v>
          </cell>
          <cell r="C530">
            <v>2009</v>
          </cell>
          <cell r="D530" t="str">
            <v>May</v>
          </cell>
          <cell r="E530">
            <v>201</v>
          </cell>
          <cell r="K530" t="str">
            <v>ANNUAL</v>
          </cell>
          <cell r="L530">
            <v>207896.78</v>
          </cell>
        </row>
        <row r="531">
          <cell r="A531" t="str">
            <v>MASTER</v>
          </cell>
          <cell r="C531">
            <v>2009</v>
          </cell>
          <cell r="D531" t="str">
            <v>May</v>
          </cell>
          <cell r="E531">
            <v>202</v>
          </cell>
          <cell r="K531" t="str">
            <v>ANNUAL</v>
          </cell>
          <cell r="L531">
            <v>3419030.41</v>
          </cell>
        </row>
        <row r="532">
          <cell r="A532" t="str">
            <v>MASTER</v>
          </cell>
          <cell r="C532">
            <v>2009</v>
          </cell>
          <cell r="D532" t="str">
            <v>May</v>
          </cell>
          <cell r="E532">
            <v>201</v>
          </cell>
          <cell r="K532" t="str">
            <v>ANNUAL</v>
          </cell>
          <cell r="L532">
            <v>2944144.65</v>
          </cell>
        </row>
        <row r="533">
          <cell r="A533" t="str">
            <v>MASTER</v>
          </cell>
          <cell r="C533">
            <v>2009</v>
          </cell>
          <cell r="D533" t="str">
            <v>May</v>
          </cell>
          <cell r="E533">
            <v>202</v>
          </cell>
          <cell r="K533" t="str">
            <v>ANNUAL</v>
          </cell>
          <cell r="L533">
            <v>3769194.55</v>
          </cell>
        </row>
        <row r="534">
          <cell r="A534" t="str">
            <v>MASTER</v>
          </cell>
          <cell r="C534">
            <v>2009</v>
          </cell>
          <cell r="D534" t="str">
            <v>May</v>
          </cell>
          <cell r="E534">
            <v>201</v>
          </cell>
          <cell r="K534" t="str">
            <v>ANNUAL</v>
          </cell>
          <cell r="L534">
            <v>1227238.18</v>
          </cell>
        </row>
        <row r="535">
          <cell r="A535" t="str">
            <v>MASTER</v>
          </cell>
          <cell r="C535">
            <v>2009</v>
          </cell>
          <cell r="D535" t="str">
            <v>May</v>
          </cell>
          <cell r="E535">
            <v>201</v>
          </cell>
          <cell r="K535" t="str">
            <v>ANNUAL</v>
          </cell>
          <cell r="L535">
            <v>841117.24</v>
          </cell>
        </row>
        <row r="536">
          <cell r="A536" t="str">
            <v>MASTER</v>
          </cell>
          <cell r="C536">
            <v>2009</v>
          </cell>
          <cell r="D536" t="str">
            <v>May</v>
          </cell>
          <cell r="E536">
            <v>201</v>
          </cell>
          <cell r="K536" t="str">
            <v>ANNUAL</v>
          </cell>
          <cell r="L536">
            <v>44457.55</v>
          </cell>
        </row>
        <row r="537">
          <cell r="A537" t="str">
            <v>MASTER</v>
          </cell>
          <cell r="C537">
            <v>2009</v>
          </cell>
          <cell r="D537" t="str">
            <v>May</v>
          </cell>
          <cell r="E537">
            <v>201</v>
          </cell>
          <cell r="K537" t="str">
            <v>ANNUAL</v>
          </cell>
          <cell r="L537">
            <v>195141.44</v>
          </cell>
        </row>
        <row r="538">
          <cell r="A538" t="str">
            <v>MASTER</v>
          </cell>
          <cell r="C538">
            <v>2009</v>
          </cell>
          <cell r="D538" t="str">
            <v>May</v>
          </cell>
          <cell r="E538">
            <v>201</v>
          </cell>
          <cell r="K538" t="str">
            <v>ANNUAL</v>
          </cell>
          <cell r="L538">
            <v>42790.58</v>
          </cell>
        </row>
        <row r="539">
          <cell r="A539" t="str">
            <v>MASTER</v>
          </cell>
          <cell r="C539">
            <v>2009</v>
          </cell>
          <cell r="D539" t="str">
            <v>May</v>
          </cell>
          <cell r="E539">
            <v>201</v>
          </cell>
          <cell r="K539" t="str">
            <v>ANNUAL</v>
          </cell>
          <cell r="L539">
            <v>323050.23</v>
          </cell>
        </row>
        <row r="540">
          <cell r="A540" t="str">
            <v>MASTER</v>
          </cell>
          <cell r="C540">
            <v>2009</v>
          </cell>
          <cell r="D540" t="str">
            <v>May</v>
          </cell>
          <cell r="E540">
            <v>201</v>
          </cell>
          <cell r="K540" t="str">
            <v>ANNUAL</v>
          </cell>
          <cell r="L540">
            <v>82279.009999999995</v>
          </cell>
        </row>
        <row r="541">
          <cell r="A541" t="str">
            <v>MASTER</v>
          </cell>
          <cell r="C541">
            <v>2009</v>
          </cell>
          <cell r="D541" t="str">
            <v>May</v>
          </cell>
          <cell r="E541">
            <v>202</v>
          </cell>
          <cell r="K541" t="str">
            <v>ANNUAL</v>
          </cell>
          <cell r="L541">
            <v>225037.83</v>
          </cell>
        </row>
        <row r="542">
          <cell r="A542" t="str">
            <v>MASTER</v>
          </cell>
          <cell r="C542">
            <v>2009</v>
          </cell>
          <cell r="D542" t="str">
            <v>May</v>
          </cell>
          <cell r="E542">
            <v>202</v>
          </cell>
          <cell r="K542" t="str">
            <v>ANNUAL</v>
          </cell>
          <cell r="L542">
            <v>4503037.99</v>
          </cell>
        </row>
        <row r="543">
          <cell r="A543" t="str">
            <v>MASTER</v>
          </cell>
          <cell r="C543">
            <v>2009</v>
          </cell>
          <cell r="D543" t="str">
            <v>May</v>
          </cell>
          <cell r="E543">
            <v>202</v>
          </cell>
          <cell r="K543" t="str">
            <v>ANNUAL</v>
          </cell>
          <cell r="L543">
            <v>124703.84</v>
          </cell>
        </row>
        <row r="544">
          <cell r="A544" t="str">
            <v>MASTER</v>
          </cell>
          <cell r="C544">
            <v>2009</v>
          </cell>
          <cell r="D544" t="str">
            <v>May</v>
          </cell>
          <cell r="E544">
            <v>202</v>
          </cell>
          <cell r="K544" t="str">
            <v>ANNUAL</v>
          </cell>
          <cell r="L544">
            <v>182913.18</v>
          </cell>
        </row>
        <row r="545">
          <cell r="A545" t="str">
            <v>MASTER</v>
          </cell>
          <cell r="C545">
            <v>2009</v>
          </cell>
          <cell r="D545" t="str">
            <v>May</v>
          </cell>
          <cell r="E545">
            <v>202</v>
          </cell>
          <cell r="K545" t="str">
            <v>ANNUAL</v>
          </cell>
          <cell r="L545">
            <v>116015.33</v>
          </cell>
        </row>
        <row r="546">
          <cell r="A546" t="str">
            <v>MASTER</v>
          </cell>
          <cell r="C546">
            <v>2009</v>
          </cell>
          <cell r="D546" t="str">
            <v>May</v>
          </cell>
          <cell r="E546">
            <v>202</v>
          </cell>
          <cell r="K546" t="str">
            <v>ANNUAL</v>
          </cell>
          <cell r="L546">
            <v>207264.58</v>
          </cell>
        </row>
        <row r="547">
          <cell r="A547" t="str">
            <v>MASTER</v>
          </cell>
          <cell r="C547">
            <v>2009</v>
          </cell>
          <cell r="D547" t="str">
            <v>May</v>
          </cell>
          <cell r="E547">
            <v>202</v>
          </cell>
          <cell r="K547" t="str">
            <v>ANNUAL</v>
          </cell>
          <cell r="L547">
            <v>74675.08</v>
          </cell>
        </row>
        <row r="548">
          <cell r="A548" t="str">
            <v>MASTER</v>
          </cell>
          <cell r="C548">
            <v>2009</v>
          </cell>
          <cell r="D548" t="str">
            <v>May</v>
          </cell>
          <cell r="E548">
            <v>202</v>
          </cell>
          <cell r="K548" t="str">
            <v>ANNUAL</v>
          </cell>
          <cell r="L548">
            <v>334735.02</v>
          </cell>
        </row>
        <row r="549">
          <cell r="A549" t="str">
            <v>MASTER</v>
          </cell>
          <cell r="C549">
            <v>2009</v>
          </cell>
          <cell r="D549" t="str">
            <v>May</v>
          </cell>
          <cell r="E549">
            <v>202</v>
          </cell>
          <cell r="K549" t="str">
            <v>ANNUAL</v>
          </cell>
          <cell r="L549">
            <v>253041.04</v>
          </cell>
        </row>
        <row r="550">
          <cell r="A550" t="str">
            <v>MASTER</v>
          </cell>
          <cell r="C550">
            <v>2009</v>
          </cell>
          <cell r="D550" t="str">
            <v>May</v>
          </cell>
          <cell r="E550">
            <v>202</v>
          </cell>
          <cell r="K550" t="str">
            <v>ANNUAL</v>
          </cell>
          <cell r="L550">
            <v>105011.62</v>
          </cell>
        </row>
        <row r="551">
          <cell r="A551" t="str">
            <v>MASTER</v>
          </cell>
          <cell r="C551">
            <v>2009</v>
          </cell>
          <cell r="D551" t="str">
            <v>May</v>
          </cell>
          <cell r="E551">
            <v>202</v>
          </cell>
          <cell r="K551" t="str">
            <v>ANNUAL</v>
          </cell>
          <cell r="L551">
            <v>71306.789999999994</v>
          </cell>
        </row>
        <row r="552">
          <cell r="A552" t="str">
            <v>MASTER</v>
          </cell>
          <cell r="C552">
            <v>2009</v>
          </cell>
          <cell r="D552" t="str">
            <v>May</v>
          </cell>
          <cell r="E552">
            <v>202</v>
          </cell>
          <cell r="K552" t="str">
            <v>ANNUAL</v>
          </cell>
          <cell r="L552">
            <v>1681873.97</v>
          </cell>
        </row>
        <row r="553">
          <cell r="A553" t="str">
            <v>MASTER</v>
          </cell>
          <cell r="C553">
            <v>2009</v>
          </cell>
          <cell r="D553" t="str">
            <v>May</v>
          </cell>
          <cell r="E553">
            <v>202</v>
          </cell>
          <cell r="K553" t="str">
            <v>ANNUAL</v>
          </cell>
          <cell r="L553">
            <v>522987.31</v>
          </cell>
        </row>
        <row r="554">
          <cell r="A554" t="str">
            <v>MASTER</v>
          </cell>
          <cell r="C554">
            <v>2009</v>
          </cell>
          <cell r="D554" t="str">
            <v>May</v>
          </cell>
          <cell r="E554">
            <v>202</v>
          </cell>
          <cell r="K554" t="str">
            <v>ANNUAL</v>
          </cell>
          <cell r="L554">
            <v>1154365.58</v>
          </cell>
        </row>
        <row r="555">
          <cell r="A555" t="str">
            <v>MASTER</v>
          </cell>
          <cell r="C555">
            <v>2009</v>
          </cell>
          <cell r="D555" t="str">
            <v>May</v>
          </cell>
          <cell r="E555">
            <v>202</v>
          </cell>
          <cell r="K555" t="str">
            <v>ANNUAL</v>
          </cell>
          <cell r="L555">
            <v>103487.95</v>
          </cell>
        </row>
        <row r="556">
          <cell r="A556" t="str">
            <v>MASTER</v>
          </cell>
          <cell r="C556">
            <v>2009</v>
          </cell>
          <cell r="D556" t="str">
            <v>May</v>
          </cell>
          <cell r="E556">
            <v>202</v>
          </cell>
          <cell r="K556" t="str">
            <v>ANNUAL</v>
          </cell>
          <cell r="L556">
            <v>229596.14</v>
          </cell>
        </row>
        <row r="557">
          <cell r="A557" t="str">
            <v>MASTER</v>
          </cell>
          <cell r="C557">
            <v>2009</v>
          </cell>
          <cell r="D557" t="str">
            <v>May</v>
          </cell>
          <cell r="E557">
            <v>206</v>
          </cell>
          <cell r="K557" t="str">
            <v>ANNUAL</v>
          </cell>
          <cell r="L557">
            <v>811288.46</v>
          </cell>
        </row>
        <row r="558">
          <cell r="A558" t="str">
            <v>MASTER</v>
          </cell>
          <cell r="C558">
            <v>2009</v>
          </cell>
          <cell r="D558" t="str">
            <v>May</v>
          </cell>
          <cell r="E558">
            <v>202</v>
          </cell>
          <cell r="K558" t="str">
            <v>ANNUAL</v>
          </cell>
          <cell r="L558">
            <v>219079.98</v>
          </cell>
        </row>
      </sheetData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 refreshError="1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05 recon 242.420 "/>
      <sheetName val="Company Totals"/>
      <sheetName val="EE Detail"/>
    </sheetNames>
    <sheetDataSet>
      <sheetData sheetId="0"/>
      <sheetData sheetId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  <sheetName val="in svc 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Default (Sub)</v>
          </cell>
        </row>
      </sheetData>
      <sheetData sheetId="10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  <sheetName val="JE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 Costs Proj Year - 1)"/>
      <sheetName val="Preconst Costs Proj Year"/>
      <sheetName val="Carrying Costs"/>
      <sheetName val="Monthly Expenditures"/>
      <sheetName val="Feasibility of Completing"/>
      <sheetName val="Technology Selected"/>
    </sheetNames>
    <sheetDataSet>
      <sheetData sheetId="0"/>
      <sheetData sheetId="1"/>
      <sheetData sheetId="2"/>
      <sheetData sheetId="3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6">
          <cell r="B16" t="str">
            <v>[Site Selection may include the same costs as shown below in Pre-Construction.]</v>
          </cell>
        </row>
        <row r="18">
          <cell r="A18" t="str">
            <v>Pre-Construction:</v>
          </cell>
        </row>
        <row r="19">
          <cell r="A19" t="str">
            <v xml:space="preserve">  Generation:</v>
          </cell>
        </row>
        <row r="20">
          <cell r="B20" t="str">
            <v>Land</v>
          </cell>
        </row>
        <row r="21">
          <cell r="B21" t="str">
            <v>Site and Technology Selection</v>
          </cell>
        </row>
        <row r="22">
          <cell r="B22" t="str">
            <v>Engineering, Design and Permitting</v>
          </cell>
        </row>
        <row r="23">
          <cell r="B23" t="str">
            <v>Clearing, Grading and Excavation</v>
          </cell>
        </row>
        <row r="24">
          <cell r="B24" t="str">
            <v>On-Site Construction Facilities</v>
          </cell>
        </row>
        <row r="25">
          <cell r="B25" t="str">
            <v xml:space="preserve">  Total Generation Costs</v>
          </cell>
        </row>
        <row r="27">
          <cell r="B27" t="str">
            <v>Jurisdictional Factor</v>
          </cell>
        </row>
        <row r="29">
          <cell r="B29" t="str">
            <v>Total Jurisdictional Generation Costs</v>
          </cell>
        </row>
        <row r="31">
          <cell r="A31" t="str">
            <v xml:space="preserve">  Transmission:</v>
          </cell>
        </row>
        <row r="32">
          <cell r="B32" t="str">
            <v>Line Engineering and Construction</v>
          </cell>
        </row>
        <row r="33">
          <cell r="B33" t="str">
            <v>Real Estate Acquisition and Siting</v>
          </cell>
        </row>
        <row r="34">
          <cell r="B34" t="str">
            <v>Substation Engineering and Construction</v>
          </cell>
        </row>
        <row r="35">
          <cell r="B35" t="str">
            <v>Project Management</v>
          </cell>
        </row>
        <row r="36">
          <cell r="B36" t="str">
            <v>Other</v>
          </cell>
        </row>
        <row r="37">
          <cell r="B37" t="str">
            <v xml:space="preserve">  Total Transmission Costs</v>
          </cell>
        </row>
        <row r="39">
          <cell r="B39" t="str">
            <v>Jurisdictional Factor</v>
          </cell>
        </row>
        <row r="41">
          <cell r="B41" t="str">
            <v>Total Jurisdictional Transmission Costs</v>
          </cell>
        </row>
        <row r="43">
          <cell r="B43" t="str">
            <v>Total Jurisdictional Preconstruction Costs</v>
          </cell>
        </row>
        <row r="45">
          <cell r="A45" t="str">
            <v>Construction:</v>
          </cell>
        </row>
        <row r="46">
          <cell r="A46" t="str">
            <v xml:space="preserve">  Generation:</v>
          </cell>
        </row>
        <row r="47">
          <cell r="B47" t="str">
            <v>Project Management</v>
          </cell>
        </row>
        <row r="48">
          <cell r="B48" t="str">
            <v>Permanent Staff/Training</v>
          </cell>
        </row>
        <row r="49">
          <cell r="B49" t="str">
            <v>Site Preparation</v>
          </cell>
        </row>
        <row r="50">
          <cell r="B50" t="str">
            <v>On-Site Construction Facilities</v>
          </cell>
        </row>
        <row r="51">
          <cell r="B51" t="str">
            <v>Power Block Engineering, Procurement, etc.</v>
          </cell>
        </row>
        <row r="52">
          <cell r="B52" t="str">
            <v>Non-Power Block Engineering, Procurement, etc.</v>
          </cell>
        </row>
        <row r="53">
          <cell r="B53" t="str">
            <v xml:space="preserve">  Total Generation Costs</v>
          </cell>
        </row>
        <row r="55">
          <cell r="B55" t="str">
            <v>Jurisdictional Factor</v>
          </cell>
        </row>
        <row r="57">
          <cell r="B57" t="str">
            <v>Total Jurisdictional Generation Costs</v>
          </cell>
        </row>
        <row r="59">
          <cell r="A59" t="str">
            <v xml:space="preserve">  Transmission:</v>
          </cell>
        </row>
        <row r="60">
          <cell r="B60" t="str">
            <v>Line Engineering and Construction</v>
          </cell>
        </row>
        <row r="61">
          <cell r="B61" t="str">
            <v>Real Estate Acquisition and Siting</v>
          </cell>
        </row>
        <row r="62">
          <cell r="B62" t="str">
            <v>Substation Engineering and Construction</v>
          </cell>
        </row>
        <row r="63">
          <cell r="B63" t="str">
            <v>Project Management</v>
          </cell>
        </row>
        <row r="64">
          <cell r="B64" t="str">
            <v>Other</v>
          </cell>
        </row>
        <row r="65">
          <cell r="B65" t="str">
            <v xml:space="preserve">  Total Transmission Costs</v>
          </cell>
        </row>
      </sheetData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CList"/>
      <sheetName val="Phase II Template "/>
      <sheetName val="Phase II Assumptions"/>
      <sheetName val="Phase III Templatev2"/>
      <sheetName val="Phase III Template"/>
      <sheetName val="Follow Up Template"/>
      <sheetName val="Analyticals"/>
      <sheetName val="Sheet1"/>
      <sheetName val="BRCList_orig"/>
      <sheetName val="EACList_orig"/>
      <sheetName val="EACList_NoZero"/>
    </sheetNames>
    <sheetDataSet>
      <sheetData sheetId="0">
        <row r="2">
          <cell r="A2" t="str">
            <v>Total R31000 - Nuc Div Bus Unit</v>
          </cell>
        </row>
        <row r="3">
          <cell r="A3" t="str">
            <v>Total R34300 - Security &amp; Aviation</v>
          </cell>
        </row>
        <row r="4">
          <cell r="A4" t="str">
            <v>Financial Other</v>
          </cell>
        </row>
        <row r="5">
          <cell r="A5" t="str">
            <v>Total R33000 - Financial Bus Unit</v>
          </cell>
        </row>
        <row r="6">
          <cell r="A6" t="str">
            <v>Total R33075 - Regulatory Affairs</v>
          </cell>
        </row>
        <row r="7">
          <cell r="A7" t="str">
            <v>Total R34000 - Human Res Bus Unit</v>
          </cell>
        </row>
        <row r="8">
          <cell r="A8" t="str">
            <v>Total R35000 - Gen Counsel Bus Unit</v>
          </cell>
        </row>
        <row r="9">
          <cell r="A9" t="str">
            <v>Total R37000 - Corp Comm Bus Unit</v>
          </cell>
        </row>
        <row r="10">
          <cell r="A10" t="str">
            <v>Total R39000 - FPL Group</v>
          </cell>
        </row>
        <row r="11">
          <cell r="A11" t="str">
            <v>Total R51000 - Customer Service</v>
          </cell>
        </row>
        <row r="12">
          <cell r="A12" t="str">
            <v>Total R54355 - Sales &amp; Marketing</v>
          </cell>
        </row>
        <row r="13">
          <cell r="A13" t="str">
            <v>Total R54000 - Retail</v>
          </cell>
        </row>
        <row r="17">
          <cell r="A17" t="str">
            <v>Total R56000 - PWR Gen Division-FPL</v>
          </cell>
        </row>
        <row r="18">
          <cell r="A18" t="str">
            <v>Total R58535 - IM-Comm &amp; Technology</v>
          </cell>
        </row>
        <row r="19">
          <cell r="A19" t="str">
            <v>Total R58540 - IMT Technology</v>
          </cell>
        </row>
        <row r="20">
          <cell r="A20" t="str">
            <v>Total R58545 - IM Business Systems</v>
          </cell>
        </row>
        <row r="21">
          <cell r="A21" t="str">
            <v>IM Other</v>
          </cell>
        </row>
        <row r="22">
          <cell r="A22" t="str">
            <v>Total R58000 - IM Info Mgt Bus Unit</v>
          </cell>
        </row>
        <row r="23">
          <cell r="A23" t="str">
            <v>Total R53000 - Distrib Bus Unit</v>
          </cell>
        </row>
        <row r="24">
          <cell r="A24" t="str">
            <v>Total R55000 - Transmission</v>
          </cell>
        </row>
        <row r="25">
          <cell r="A25" t="str">
            <v>Foreign Utilities</v>
          </cell>
        </row>
        <row r="26">
          <cell r="A26" t="str">
            <v>Transmission Operations</v>
          </cell>
        </row>
        <row r="27">
          <cell r="A27" t="str">
            <v>Substation Operations</v>
          </cell>
        </row>
        <row r="28">
          <cell r="A28" t="str">
            <v>Transmission Projects</v>
          </cell>
        </row>
        <row r="29">
          <cell r="A29" t="str">
            <v>Transmission Service &amp; Planning</v>
          </cell>
        </row>
        <row r="30">
          <cell r="A30" t="str">
            <v>Environmental</v>
          </cell>
        </row>
        <row r="31">
          <cell r="A31" t="str">
            <v>Salvage</v>
          </cell>
        </row>
        <row r="32">
          <cell r="A32" t="str">
            <v>Total R59000 - Power Systems BU</v>
          </cell>
        </row>
        <row r="33">
          <cell r="A33" t="str">
            <v>Total R62000 - Energy Mkt &amp; Trading</v>
          </cell>
        </row>
        <row r="34">
          <cell r="A34" t="str">
            <v>Total R62000 - Corp Real Estate</v>
          </cell>
        </row>
        <row r="35">
          <cell r="A35" t="str">
            <v>Total R34700 - VP Int Supply Chain</v>
          </cell>
        </row>
        <row r="36">
          <cell r="A36" t="str">
            <v>Total R64000 - Enginr and Const BU</v>
          </cell>
        </row>
        <row r="37">
          <cell r="A37" t="str">
            <v>FPL Corporate Total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8E85-FE07-4EE5-8B68-B15BC729D6CE}">
  <sheetPr codeName="Sheet1"/>
  <dimension ref="A1:AY24"/>
  <sheetViews>
    <sheetView showGridLines="0" tabSelected="1" workbookViewId="0">
      <pane xSplit="1" ySplit="13" topLeftCell="B14" activePane="bottomRight" state="frozen"/>
      <selection pane="topRight"/>
      <selection pane="bottomLeft"/>
      <selection pane="bottomRight" sqref="A1:A2"/>
    </sheetView>
  </sheetViews>
  <sheetFormatPr defaultColWidth="9.140625" defaultRowHeight="15" x14ac:dyDescent="0.25"/>
  <cols>
    <col min="1" max="1" width="43.85546875" style="62" bestFit="1" customWidth="1"/>
    <col min="2" max="50" width="15.5703125" style="62" customWidth="1"/>
    <col min="51" max="51" width="14" style="62" bestFit="1" customWidth="1"/>
    <col min="52" max="16384" width="9.140625" style="62"/>
  </cols>
  <sheetData>
    <row r="1" spans="1:51" x14ac:dyDescent="0.25">
      <c r="A1" s="32" t="s">
        <v>149</v>
      </c>
      <c r="B1"/>
    </row>
    <row r="2" spans="1:51" x14ac:dyDescent="0.25">
      <c r="A2" s="32" t="s">
        <v>148</v>
      </c>
      <c r="B2"/>
    </row>
    <row r="3" spans="1:51" x14ac:dyDescent="0.25">
      <c r="A3"/>
      <c r="B3"/>
    </row>
    <row r="4" spans="1:51" x14ac:dyDescent="0.25">
      <c r="A4"/>
      <c r="B4"/>
    </row>
    <row r="10" spans="1:51" ht="15.75" thickBot="1" x14ac:dyDescent="0.3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</row>
    <row r="11" spans="1:51" ht="15" customHeight="1" x14ac:dyDescent="0.25">
      <c r="A11" s="63" t="s">
        <v>78</v>
      </c>
      <c r="B11"/>
    </row>
    <row r="12" spans="1:51" ht="15.75" thickBot="1" x14ac:dyDescent="0.3">
      <c r="A12" s="61"/>
      <c r="B12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</row>
    <row r="13" spans="1:51" ht="15.75" thickBot="1" x14ac:dyDescent="0.3">
      <c r="A13" s="64" t="s">
        <v>17</v>
      </c>
      <c r="B13" s="64" t="s">
        <v>18</v>
      </c>
      <c r="C13" s="64" t="s">
        <v>19</v>
      </c>
      <c r="D13" s="64" t="s">
        <v>20</v>
      </c>
      <c r="E13" s="64" t="s">
        <v>21</v>
      </c>
      <c r="F13" s="64" t="s">
        <v>22</v>
      </c>
      <c r="G13" s="64" t="s">
        <v>23</v>
      </c>
      <c r="H13" s="64" t="s">
        <v>24</v>
      </c>
      <c r="I13" s="64" t="s">
        <v>25</v>
      </c>
      <c r="J13" s="64" t="s">
        <v>26</v>
      </c>
      <c r="K13" s="64" t="s">
        <v>27</v>
      </c>
      <c r="L13" s="64" t="s">
        <v>28</v>
      </c>
      <c r="M13" s="64" t="s">
        <v>29</v>
      </c>
      <c r="N13" s="64" t="s">
        <v>30</v>
      </c>
      <c r="O13" s="64" t="s">
        <v>31</v>
      </c>
      <c r="P13" s="64" t="s">
        <v>32</v>
      </c>
      <c r="Q13" s="64" t="s">
        <v>33</v>
      </c>
      <c r="R13" s="64" t="s">
        <v>34</v>
      </c>
      <c r="S13" s="64" t="s">
        <v>35</v>
      </c>
      <c r="T13" s="64" t="s">
        <v>36</v>
      </c>
      <c r="U13" s="64" t="s">
        <v>37</v>
      </c>
      <c r="V13" s="64" t="s">
        <v>38</v>
      </c>
      <c r="W13" s="64" t="s">
        <v>39</v>
      </c>
      <c r="X13" s="64" t="s">
        <v>40</v>
      </c>
      <c r="Y13" s="64" t="s">
        <v>41</v>
      </c>
      <c r="Z13" s="64" t="s">
        <v>42</v>
      </c>
      <c r="AA13" s="64" t="s">
        <v>43</v>
      </c>
      <c r="AB13" s="64" t="s">
        <v>44</v>
      </c>
      <c r="AC13" s="64" t="s">
        <v>45</v>
      </c>
      <c r="AD13" s="64" t="s">
        <v>46</v>
      </c>
      <c r="AE13" s="64" t="s">
        <v>47</v>
      </c>
      <c r="AF13" s="64" t="s">
        <v>48</v>
      </c>
      <c r="AG13" s="64" t="s">
        <v>49</v>
      </c>
      <c r="AH13" s="64" t="s">
        <v>50</v>
      </c>
      <c r="AI13" s="64" t="s">
        <v>51</v>
      </c>
      <c r="AJ13" s="64" t="s">
        <v>52</v>
      </c>
      <c r="AK13" s="64" t="s">
        <v>53</v>
      </c>
      <c r="AL13" s="64" t="s">
        <v>144</v>
      </c>
      <c r="AM13" s="64" t="s">
        <v>54</v>
      </c>
      <c r="AN13" s="64" t="s">
        <v>55</v>
      </c>
      <c r="AO13" s="64" t="s">
        <v>56</v>
      </c>
      <c r="AP13" s="64" t="s">
        <v>57</v>
      </c>
      <c r="AQ13" s="64" t="s">
        <v>58</v>
      </c>
      <c r="AR13" s="64" t="s">
        <v>59</v>
      </c>
      <c r="AS13" s="64" t="s">
        <v>60</v>
      </c>
      <c r="AT13" s="64" t="s">
        <v>61</v>
      </c>
      <c r="AU13" s="64" t="s">
        <v>62</v>
      </c>
      <c r="AV13" s="64" t="s">
        <v>63</v>
      </c>
      <c r="AW13" s="64" t="s">
        <v>64</v>
      </c>
      <c r="AX13" s="64" t="s">
        <v>65</v>
      </c>
    </row>
    <row r="14" spans="1:51" x14ac:dyDescent="0.25">
      <c r="A14" s="63" t="s">
        <v>67</v>
      </c>
      <c r="B14" s="65">
        <v>-2662301.4500000002</v>
      </c>
      <c r="C14" s="65">
        <v>-2217107.85</v>
      </c>
      <c r="D14" s="65">
        <v>-6517056.3300000001</v>
      </c>
      <c r="E14" s="65">
        <v>-11872951.960000001</v>
      </c>
      <c r="F14" s="65">
        <v>-19556016.77999999</v>
      </c>
      <c r="G14" s="65">
        <v>-28134150.870000001</v>
      </c>
      <c r="H14" s="65">
        <v>-30622113.23</v>
      </c>
      <c r="I14" s="65">
        <v>-39002801.399999999</v>
      </c>
      <c r="J14" s="65">
        <v>-45535757.689999998</v>
      </c>
      <c r="K14" s="65">
        <v>-41504528.798878096</v>
      </c>
      <c r="L14" s="65">
        <v>-40214042.216486797</v>
      </c>
      <c r="M14" s="65">
        <v>-40471756.084173203</v>
      </c>
      <c r="N14" s="65">
        <v>-32318736.904511798</v>
      </c>
      <c r="O14" s="65">
        <v>-27725974.328081295</v>
      </c>
      <c r="P14" s="65">
        <v>-21737054.563933935</v>
      </c>
      <c r="Q14" s="65">
        <v>-15958497.48568126</v>
      </c>
      <c r="R14" s="65">
        <v>-10929373.93582982</v>
      </c>
      <c r="S14" s="65">
        <v>-8582734.4274221193</v>
      </c>
      <c r="T14" s="65">
        <v>-7416516.4281853996</v>
      </c>
      <c r="U14" s="65">
        <v>-7160576.4488714729</v>
      </c>
      <c r="V14" s="65">
        <v>-6702128.0164540317</v>
      </c>
      <c r="W14" s="65">
        <v>-6031745.2080309596</v>
      </c>
      <c r="X14" s="65">
        <v>-4668937.2289199345</v>
      </c>
      <c r="Y14" s="65">
        <v>-3912729.6589016039</v>
      </c>
      <c r="Z14" s="65">
        <v>-3055444.7700148039</v>
      </c>
      <c r="AA14" s="65">
        <v>-2009945.7548507038</v>
      </c>
      <c r="AB14" s="65">
        <v>-1515701.3756474839</v>
      </c>
      <c r="AC14" s="65">
        <v>-863952.09988256078</v>
      </c>
      <c r="AD14" s="65">
        <v>-706123.49620363256</v>
      </c>
      <c r="AE14" s="65">
        <v>-1528232.5640039635</v>
      </c>
      <c r="AF14" s="65">
        <v>-2457239.1164267831</v>
      </c>
      <c r="AG14" s="65">
        <v>-3424799.4133787639</v>
      </c>
      <c r="AH14" s="65">
        <v>-4357728.9817898236</v>
      </c>
      <c r="AI14" s="65">
        <v>-4613699.3439565133</v>
      </c>
      <c r="AJ14" s="65">
        <v>-4321933.509491534</v>
      </c>
      <c r="AK14" s="65">
        <v>-3791218.8525737636</v>
      </c>
      <c r="AL14" s="44">
        <f>SUM(Y14:AK14)/13</f>
        <v>-2812211.4567016866</v>
      </c>
      <c r="AM14" s="65">
        <v>-2905865.5983730135</v>
      </c>
      <c r="AN14" s="65">
        <v>-2370717.9581966531</v>
      </c>
      <c r="AO14" s="65">
        <v>-2125423.2971524037</v>
      </c>
      <c r="AP14" s="65">
        <v>-2120244.4948553834</v>
      </c>
      <c r="AQ14" s="65">
        <v>-2190327.8396214331</v>
      </c>
      <c r="AR14" s="65">
        <v>-2633802.0951997833</v>
      </c>
      <c r="AS14" s="65">
        <v>-3447903.2553719236</v>
      </c>
      <c r="AT14" s="65">
        <v>-4458120.1604096033</v>
      </c>
      <c r="AU14" s="65">
        <v>-5479364.028711034</v>
      </c>
      <c r="AV14" s="65">
        <v>-5898939.3965361034</v>
      </c>
      <c r="AW14" s="65">
        <v>-5518304.4993349938</v>
      </c>
      <c r="AX14" s="65">
        <v>-4720446.8288099933</v>
      </c>
      <c r="AY14" s="44">
        <f>(SUM(AM14:AX14)+AK14)/13</f>
        <v>-3666206.0234727757</v>
      </c>
    </row>
    <row r="15" spans="1:51" x14ac:dyDescent="0.25"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</row>
    <row r="16" spans="1:51" s="32" customFormat="1" x14ac:dyDescent="0.25">
      <c r="A16" s="38" t="s">
        <v>70</v>
      </c>
      <c r="B16" s="37"/>
      <c r="C16" s="37"/>
      <c r="D16" s="37"/>
      <c r="E16" s="37"/>
      <c r="F16" s="37"/>
      <c r="G16" s="37"/>
      <c r="H16" s="37"/>
      <c r="I16" s="37"/>
      <c r="J16" s="37"/>
      <c r="K16" s="44">
        <f>+K14-J14</f>
        <v>4031228.8911219016</v>
      </c>
      <c r="L16" s="44">
        <f t="shared" ref="L16:AK16" si="0">+L14-K14</f>
        <v>1290486.5823912993</v>
      </c>
      <c r="M16" s="44">
        <f t="shared" si="0"/>
        <v>-257713.86768640578</v>
      </c>
      <c r="N16" s="44">
        <f t="shared" si="0"/>
        <v>8153019.1796614043</v>
      </c>
      <c r="O16" s="44">
        <f t="shared" si="0"/>
        <v>4592762.5764305033</v>
      </c>
      <c r="P16" s="44">
        <f t="shared" si="0"/>
        <v>5988919.7641473599</v>
      </c>
      <c r="Q16" s="44">
        <f t="shared" si="0"/>
        <v>5778557.078252675</v>
      </c>
      <c r="R16" s="44">
        <f t="shared" si="0"/>
        <v>5029123.5498514399</v>
      </c>
      <c r="S16" s="44">
        <f t="shared" si="0"/>
        <v>2346639.5084077008</v>
      </c>
      <c r="T16" s="44">
        <f t="shared" si="0"/>
        <v>1166217.9992367197</v>
      </c>
      <c r="U16" s="44">
        <f t="shared" si="0"/>
        <v>255939.97931392677</v>
      </c>
      <c r="V16" s="44">
        <f t="shared" si="0"/>
        <v>458448.43241744116</v>
      </c>
      <c r="W16" s="44">
        <f t="shared" si="0"/>
        <v>670382.8084230721</v>
      </c>
      <c r="X16" s="44">
        <f t="shared" si="0"/>
        <v>1362807.9791110251</v>
      </c>
      <c r="Y16" s="44">
        <f t="shared" si="0"/>
        <v>756207.57001833059</v>
      </c>
      <c r="Z16" s="44">
        <f t="shared" si="0"/>
        <v>857284.88888680004</v>
      </c>
      <c r="AA16" s="44">
        <f t="shared" si="0"/>
        <v>1045499.0151641001</v>
      </c>
      <c r="AB16" s="44">
        <f t="shared" si="0"/>
        <v>494244.3792032199</v>
      </c>
      <c r="AC16" s="44">
        <f t="shared" si="0"/>
        <v>651749.27576492308</v>
      </c>
      <c r="AD16" s="44">
        <f t="shared" si="0"/>
        <v>157828.60367892822</v>
      </c>
      <c r="AE16" s="44">
        <f t="shared" si="0"/>
        <v>-822109.06780033093</v>
      </c>
      <c r="AF16" s="44">
        <f t="shared" si="0"/>
        <v>-929006.55242281966</v>
      </c>
      <c r="AG16" s="44">
        <f t="shared" si="0"/>
        <v>-967560.2969519808</v>
      </c>
      <c r="AH16" s="44">
        <f t="shared" si="0"/>
        <v>-932929.56841105968</v>
      </c>
      <c r="AI16" s="44">
        <f t="shared" si="0"/>
        <v>-255970.36216668971</v>
      </c>
      <c r="AJ16" s="44">
        <f t="shared" si="0"/>
        <v>291765.83446497936</v>
      </c>
      <c r="AK16" s="44">
        <f t="shared" si="0"/>
        <v>530714.65691777039</v>
      </c>
      <c r="AL16" s="44"/>
      <c r="AM16" s="44">
        <f>AM14-AK14</f>
        <v>885353.25420075003</v>
      </c>
      <c r="AN16" s="44">
        <f>AN14-AM14</f>
        <v>535147.6401763605</v>
      </c>
      <c r="AO16" s="44">
        <f t="shared" ref="AO16:AX16" si="1">AO14-AN14</f>
        <v>245294.66104424931</v>
      </c>
      <c r="AP16" s="37">
        <f t="shared" si="1"/>
        <v>5178.802297020331</v>
      </c>
      <c r="AQ16" s="37">
        <f t="shared" si="1"/>
        <v>-70083.344766049646</v>
      </c>
      <c r="AR16" s="37">
        <f t="shared" si="1"/>
        <v>-443474.25557835028</v>
      </c>
      <c r="AS16" s="37">
        <f t="shared" si="1"/>
        <v>-814101.16017214023</v>
      </c>
      <c r="AT16" s="37">
        <f t="shared" si="1"/>
        <v>-1010216.9050376797</v>
      </c>
      <c r="AU16" s="37">
        <f t="shared" si="1"/>
        <v>-1021243.8683014307</v>
      </c>
      <c r="AV16" s="37">
        <f t="shared" si="1"/>
        <v>-419575.36782506946</v>
      </c>
      <c r="AW16" s="37">
        <f t="shared" si="1"/>
        <v>380634.89720110968</v>
      </c>
      <c r="AX16" s="37">
        <f t="shared" si="1"/>
        <v>797857.67052500043</v>
      </c>
      <c r="AY16" s="44"/>
    </row>
    <row r="17" spans="1:51" s="32" customFormat="1" x14ac:dyDescent="0.25">
      <c r="A17" s="38"/>
      <c r="B17" s="37"/>
      <c r="C17" s="37"/>
      <c r="D17" s="37"/>
      <c r="E17" s="37"/>
      <c r="F17" s="37"/>
      <c r="G17" s="37"/>
      <c r="H17" s="37"/>
      <c r="I17" s="37"/>
      <c r="J17" s="37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37"/>
      <c r="AQ17" s="37"/>
      <c r="AR17" s="37"/>
      <c r="AS17" s="37"/>
      <c r="AT17" s="37"/>
      <c r="AU17" s="37"/>
      <c r="AV17" s="37"/>
      <c r="AW17" s="37"/>
      <c r="AX17" s="37"/>
      <c r="AY17" s="37"/>
    </row>
    <row r="18" spans="1:51" s="32" customFormat="1" x14ac:dyDescent="0.25">
      <c r="A18" s="38" t="s">
        <v>71</v>
      </c>
      <c r="B18" s="37"/>
      <c r="C18" s="37"/>
      <c r="D18" s="37"/>
      <c r="E18" s="37"/>
      <c r="F18" s="37"/>
      <c r="G18" s="37"/>
      <c r="H18" s="37"/>
      <c r="I18" s="37"/>
      <c r="J18" s="65">
        <v>-45535757.323980443</v>
      </c>
      <c r="K18" s="137">
        <v>-40679572.972517654</v>
      </c>
      <c r="L18" s="137">
        <v>-39559525.62455608</v>
      </c>
      <c r="M18" s="137">
        <v>-40167136.183613762</v>
      </c>
      <c r="N18" s="137">
        <v>-32387431.352095298</v>
      </c>
      <c r="O18" s="137">
        <v>-26952578.279069267</v>
      </c>
      <c r="P18" s="137">
        <v>-21155373.874246106</v>
      </c>
      <c r="Q18" s="137">
        <v>-15523149.35180236</v>
      </c>
      <c r="R18" s="137">
        <v>-11620342.265362736</v>
      </c>
      <c r="S18" s="137">
        <v>-9273835.6350178719</v>
      </c>
      <c r="T18" s="137">
        <v>-8107870.4226359511</v>
      </c>
      <c r="U18" s="137">
        <v>-7852176.9114247747</v>
      </c>
      <c r="V18" s="137">
        <v>-7367043.7225096896</v>
      </c>
      <c r="W18" s="137">
        <v>-6688973.6430784203</v>
      </c>
      <c r="X18" s="137">
        <v>-5325961.3273146329</v>
      </c>
      <c r="Y18" s="137">
        <v>-4569542.5121348333</v>
      </c>
      <c r="Z18" s="137">
        <v>-3651448.4472282808</v>
      </c>
      <c r="AA18" s="137">
        <v>-3158100.766794486</v>
      </c>
      <c r="AB18" s="137">
        <v>-3135688.7228064807</v>
      </c>
      <c r="AC18" s="137">
        <v>-2932558.9838855732</v>
      </c>
      <c r="AD18" s="137">
        <v>-3232934.6751005743</v>
      </c>
      <c r="AE18" s="137">
        <v>-3785297.5771490526</v>
      </c>
      <c r="AF18" s="137">
        <v>-4618838.4222512795</v>
      </c>
      <c r="AG18" s="137">
        <v>-5506895.7859870242</v>
      </c>
      <c r="AH18" s="137">
        <v>-6105760.6343920231</v>
      </c>
      <c r="AI18" s="137">
        <v>-6111564.2974018129</v>
      </c>
      <c r="AJ18" s="137">
        <v>-5505622.6775879785</v>
      </c>
      <c r="AK18" s="137">
        <v>-4650425.7627791353</v>
      </c>
      <c r="AL18" s="44">
        <f>SUM(Y18:AK18)/13</f>
        <v>-4381898.4050383484</v>
      </c>
      <c r="AM18" s="138">
        <v>-3690613.6708987867</v>
      </c>
      <c r="AN18" s="138">
        <v>-3008954.7284806417</v>
      </c>
      <c r="AO18" s="138">
        <v>-2501416.2344866707</v>
      </c>
      <c r="AP18" s="60">
        <v>-2243623.8315736223</v>
      </c>
      <c r="AQ18" s="60">
        <v>-2102486.3311623912</v>
      </c>
      <c r="AR18" s="60">
        <v>-2421327.9446760081</v>
      </c>
      <c r="AS18" s="60">
        <v>-3131410.9865058204</v>
      </c>
      <c r="AT18" s="60">
        <v>-3980781.5062213768</v>
      </c>
      <c r="AU18" s="60">
        <v>-4961674.6564355763</v>
      </c>
      <c r="AV18" s="60">
        <v>-5335699.0902366741</v>
      </c>
      <c r="AW18" s="60">
        <v>-4990077.096768341</v>
      </c>
      <c r="AX18" s="60">
        <v>-4334428.4748638812</v>
      </c>
      <c r="AY18" s="44">
        <f>(SUM(AM18:AX18)+AK18)/13</f>
        <v>-3642532.3319299174</v>
      </c>
    </row>
    <row r="19" spans="1:51" s="32" customFormat="1" x14ac:dyDescent="0.25">
      <c r="A19" s="38"/>
      <c r="B19" s="37"/>
      <c r="C19" s="37"/>
      <c r="D19" s="37"/>
      <c r="E19" s="37"/>
      <c r="F19" s="37"/>
      <c r="G19" s="37"/>
      <c r="H19" s="37"/>
      <c r="I19" s="37"/>
      <c r="J19" s="37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37"/>
      <c r="AQ19" s="37"/>
      <c r="AR19" s="37"/>
      <c r="AS19" s="37"/>
      <c r="AT19" s="37"/>
      <c r="AU19" s="37"/>
      <c r="AV19" s="37"/>
      <c r="AW19" s="37"/>
      <c r="AX19" s="37"/>
      <c r="AY19" s="37"/>
    </row>
    <row r="20" spans="1:51" s="32" customFormat="1" x14ac:dyDescent="0.25">
      <c r="A20" s="38" t="s">
        <v>143</v>
      </c>
      <c r="B20" s="37"/>
      <c r="C20" s="37"/>
      <c r="D20" s="37"/>
      <c r="E20" s="37"/>
      <c r="F20" s="37"/>
      <c r="G20" s="37"/>
      <c r="H20" s="37"/>
      <c r="I20" s="37"/>
      <c r="J20" s="37"/>
      <c r="K20" s="44">
        <f>+K18-J18</f>
        <v>4856184.3514627889</v>
      </c>
      <c r="L20" s="44">
        <f t="shared" ref="L20:AK20" si="2">+L18-K18</f>
        <v>1120047.3479615748</v>
      </c>
      <c r="M20" s="44">
        <f t="shared" si="2"/>
        <v>-607610.55905768275</v>
      </c>
      <c r="N20" s="44">
        <f t="shared" si="2"/>
        <v>7779704.8315184638</v>
      </c>
      <c r="O20" s="44">
        <f t="shared" si="2"/>
        <v>5434853.0730260313</v>
      </c>
      <c r="P20" s="44">
        <f t="shared" si="2"/>
        <v>5797204.4048231617</v>
      </c>
      <c r="Q20" s="44">
        <f t="shared" si="2"/>
        <v>5632224.5224437453</v>
      </c>
      <c r="R20" s="44">
        <f t="shared" si="2"/>
        <v>3902807.0864396244</v>
      </c>
      <c r="S20" s="44">
        <f t="shared" si="2"/>
        <v>2346506.630344864</v>
      </c>
      <c r="T20" s="44">
        <f t="shared" si="2"/>
        <v>1165965.2123819208</v>
      </c>
      <c r="U20" s="44">
        <f t="shared" si="2"/>
        <v>255693.5112111764</v>
      </c>
      <c r="V20" s="44">
        <f t="shared" si="2"/>
        <v>485133.18891508505</v>
      </c>
      <c r="W20" s="44">
        <f t="shared" si="2"/>
        <v>678070.07943126932</v>
      </c>
      <c r="X20" s="44">
        <f t="shared" si="2"/>
        <v>1363012.3157637874</v>
      </c>
      <c r="Y20" s="44">
        <f t="shared" si="2"/>
        <v>756418.81517979968</v>
      </c>
      <c r="Z20" s="44">
        <f t="shared" si="2"/>
        <v>918094.06490655243</v>
      </c>
      <c r="AA20" s="44">
        <f t="shared" si="2"/>
        <v>493347.68043379486</v>
      </c>
      <c r="AB20" s="44">
        <f t="shared" si="2"/>
        <v>22412.043988005258</v>
      </c>
      <c r="AC20" s="44">
        <f t="shared" si="2"/>
        <v>203129.73892090749</v>
      </c>
      <c r="AD20" s="44">
        <f t="shared" si="2"/>
        <v>-300375.69121500105</v>
      </c>
      <c r="AE20" s="44">
        <f t="shared" si="2"/>
        <v>-552362.90204847837</v>
      </c>
      <c r="AF20" s="44">
        <f t="shared" si="2"/>
        <v>-833540.84510222683</v>
      </c>
      <c r="AG20" s="44">
        <f t="shared" si="2"/>
        <v>-888057.36373574473</v>
      </c>
      <c r="AH20" s="44">
        <f t="shared" si="2"/>
        <v>-598864.84840499889</v>
      </c>
      <c r="AI20" s="44">
        <f t="shared" si="2"/>
        <v>-5803.6630097897723</v>
      </c>
      <c r="AJ20" s="44">
        <f t="shared" si="2"/>
        <v>605941.61981383432</v>
      </c>
      <c r="AK20" s="44">
        <f t="shared" si="2"/>
        <v>855196.91480884328</v>
      </c>
      <c r="AL20" s="44"/>
      <c r="AM20" s="44">
        <f>AM18-AK18</f>
        <v>959812.09188034851</v>
      </c>
      <c r="AN20" s="44">
        <f>AN18-AM18</f>
        <v>681658.94241814502</v>
      </c>
      <c r="AO20" s="44">
        <f t="shared" ref="AO20:AX20" si="3">AO18-AN18</f>
        <v>507538.49399397103</v>
      </c>
      <c r="AP20" s="37">
        <f t="shared" si="3"/>
        <v>257792.4029130484</v>
      </c>
      <c r="AQ20" s="37">
        <f t="shared" si="3"/>
        <v>141137.50041123107</v>
      </c>
      <c r="AR20" s="37">
        <f t="shared" si="3"/>
        <v>-318841.61351361685</v>
      </c>
      <c r="AS20" s="37">
        <f t="shared" si="3"/>
        <v>-710083.04182981234</v>
      </c>
      <c r="AT20" s="37">
        <f t="shared" si="3"/>
        <v>-849370.51971555641</v>
      </c>
      <c r="AU20" s="37">
        <f t="shared" si="3"/>
        <v>-980893.15021419944</v>
      </c>
      <c r="AV20" s="37">
        <f t="shared" si="3"/>
        <v>-374024.4338010978</v>
      </c>
      <c r="AW20" s="37">
        <f t="shared" si="3"/>
        <v>345621.99346833304</v>
      </c>
      <c r="AX20" s="37">
        <f t="shared" si="3"/>
        <v>655648.62190445978</v>
      </c>
      <c r="AY20" s="44"/>
    </row>
    <row r="21" spans="1:51" s="32" customFormat="1" x14ac:dyDescent="0.25">
      <c r="A21" s="38"/>
      <c r="B21" s="37"/>
      <c r="C21" s="37"/>
      <c r="D21" s="37"/>
      <c r="E21" s="37"/>
      <c r="F21" s="37"/>
      <c r="G21" s="37"/>
      <c r="H21" s="37"/>
      <c r="I21" s="37"/>
      <c r="J21" s="37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37"/>
      <c r="AQ21" s="37"/>
      <c r="AR21" s="37"/>
      <c r="AS21" s="37"/>
      <c r="AT21" s="37"/>
      <c r="AU21" s="37"/>
      <c r="AV21" s="37"/>
      <c r="AW21" s="37"/>
      <c r="AX21" s="37"/>
      <c r="AY21" s="44"/>
    </row>
    <row r="22" spans="1:51" x14ac:dyDescent="0.25">
      <c r="A22" s="62" t="s">
        <v>145</v>
      </c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9"/>
      <c r="AL22" s="44">
        <f>AL18-AL14</f>
        <v>-1569686.9483366618</v>
      </c>
      <c r="AM22" s="136"/>
      <c r="AN22" s="136"/>
      <c r="AO22" s="136"/>
      <c r="AY22" s="119">
        <f>AY18-AY14</f>
        <v>23673.691542858258</v>
      </c>
    </row>
    <row r="23" spans="1:51" x14ac:dyDescent="0.25">
      <c r="J23" s="62">
        <v>-1</v>
      </c>
      <c r="AL23" s="44"/>
      <c r="AY23" s="44"/>
    </row>
    <row r="24" spans="1:51" x14ac:dyDescent="0.25">
      <c r="AL24" s="44"/>
      <c r="AY24" s="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81FA-5EDF-4686-969E-2AD06B4F1325}">
  <sheetPr codeName="Sheet2"/>
  <dimension ref="A1:BA41"/>
  <sheetViews>
    <sheetView showGridLines="0" workbookViewId="0">
      <pane xSplit="1" ySplit="13" topLeftCell="B14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9.140625" defaultRowHeight="15" x14ac:dyDescent="0.25"/>
  <cols>
    <col min="1" max="1" width="39" style="32" customWidth="1"/>
    <col min="2" max="10" width="15.5703125" style="32" customWidth="1"/>
    <col min="11" max="13" width="15.5703125" style="122" customWidth="1"/>
    <col min="14" max="52" width="15.5703125" style="32" customWidth="1"/>
    <col min="53" max="53" width="14" style="32" bestFit="1" customWidth="1"/>
    <col min="54" max="16384" width="9.140625" style="32"/>
  </cols>
  <sheetData>
    <row r="1" spans="1:53" x14ac:dyDescent="0.25">
      <c r="A1" s="32" t="s">
        <v>150</v>
      </c>
      <c r="B1"/>
    </row>
    <row r="2" spans="1:53" x14ac:dyDescent="0.25">
      <c r="A2" s="32" t="s">
        <v>148</v>
      </c>
      <c r="B2"/>
    </row>
    <row r="3" spans="1:53" x14ac:dyDescent="0.25">
      <c r="A3"/>
      <c r="B3"/>
    </row>
    <row r="4" spans="1:53" x14ac:dyDescent="0.25">
      <c r="A4"/>
      <c r="B4"/>
    </row>
    <row r="10" spans="1:53" ht="15.75" thickBot="1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133"/>
      <c r="L10" s="133"/>
      <c r="M10" s="133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123"/>
    </row>
    <row r="11" spans="1:53" ht="15" customHeight="1" x14ac:dyDescent="0.25">
      <c r="A11" s="33" t="s">
        <v>15</v>
      </c>
      <c r="B11"/>
    </row>
    <row r="12" spans="1:53" ht="30.75" thickBot="1" x14ac:dyDescent="0.3">
      <c r="A12" s="31"/>
      <c r="B12"/>
      <c r="C12" s="31"/>
      <c r="D12" s="31"/>
      <c r="E12" s="31"/>
      <c r="F12" s="31"/>
      <c r="G12" s="31"/>
      <c r="H12" s="31"/>
      <c r="I12" s="31"/>
      <c r="J12" s="34" t="s">
        <v>16</v>
      </c>
      <c r="K12" s="140"/>
      <c r="L12" s="140"/>
      <c r="M12" s="140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123"/>
    </row>
    <row r="13" spans="1:53" ht="15.75" thickBot="1" x14ac:dyDescent="0.3">
      <c r="A13" s="35" t="s">
        <v>17</v>
      </c>
      <c r="B13" s="35" t="s">
        <v>18</v>
      </c>
      <c r="C13" s="35" t="s">
        <v>19</v>
      </c>
      <c r="D13" s="35" t="s">
        <v>20</v>
      </c>
      <c r="E13" s="35" t="s">
        <v>21</v>
      </c>
      <c r="F13" s="35" t="s">
        <v>22</v>
      </c>
      <c r="G13" s="35" t="s">
        <v>23</v>
      </c>
      <c r="H13" s="35" t="s">
        <v>24</v>
      </c>
      <c r="I13" s="35" t="s">
        <v>25</v>
      </c>
      <c r="J13" s="35" t="s">
        <v>26</v>
      </c>
      <c r="K13" s="134" t="s">
        <v>27</v>
      </c>
      <c r="L13" s="134" t="s">
        <v>28</v>
      </c>
      <c r="M13" s="134" t="s">
        <v>29</v>
      </c>
      <c r="N13" s="35" t="s">
        <v>30</v>
      </c>
      <c r="O13" s="35" t="s">
        <v>31</v>
      </c>
      <c r="P13" s="35" t="s">
        <v>32</v>
      </c>
      <c r="Q13" s="35" t="s">
        <v>33</v>
      </c>
      <c r="R13" s="35" t="s">
        <v>34</v>
      </c>
      <c r="S13" s="35" t="s">
        <v>35</v>
      </c>
      <c r="T13" s="35" t="s">
        <v>36</v>
      </c>
      <c r="U13" s="35" t="s">
        <v>37</v>
      </c>
      <c r="V13" s="35" t="s">
        <v>38</v>
      </c>
      <c r="W13" s="35" t="s">
        <v>39</v>
      </c>
      <c r="X13" s="35" t="s">
        <v>40</v>
      </c>
      <c r="Y13" s="35" t="s">
        <v>41</v>
      </c>
      <c r="Z13" s="35" t="s">
        <v>42</v>
      </c>
      <c r="AA13" s="35" t="s">
        <v>43</v>
      </c>
      <c r="AB13" s="35" t="s">
        <v>44</v>
      </c>
      <c r="AC13" s="35" t="s">
        <v>45</v>
      </c>
      <c r="AD13" s="35" t="s">
        <v>46</v>
      </c>
      <c r="AE13" s="35" t="s">
        <v>47</v>
      </c>
      <c r="AF13" s="35" t="s">
        <v>48</v>
      </c>
      <c r="AG13" s="35" t="s">
        <v>49</v>
      </c>
      <c r="AH13" s="35" t="s">
        <v>50</v>
      </c>
      <c r="AI13" s="35" t="s">
        <v>51</v>
      </c>
      <c r="AJ13" s="35" t="s">
        <v>52</v>
      </c>
      <c r="AK13" s="35" t="s">
        <v>53</v>
      </c>
      <c r="AL13" s="35" t="s">
        <v>146</v>
      </c>
      <c r="AM13" s="35" t="s">
        <v>73</v>
      </c>
      <c r="AN13" s="35" t="s">
        <v>54</v>
      </c>
      <c r="AO13" s="35" t="s">
        <v>55</v>
      </c>
      <c r="AP13" s="35" t="s">
        <v>56</v>
      </c>
      <c r="AQ13" s="35" t="s">
        <v>57</v>
      </c>
      <c r="AR13" s="35" t="s">
        <v>58</v>
      </c>
      <c r="AS13" s="35" t="s">
        <v>59</v>
      </c>
      <c r="AT13" s="35" t="s">
        <v>60</v>
      </c>
      <c r="AU13" s="35" t="s">
        <v>61</v>
      </c>
      <c r="AV13" s="35" t="s">
        <v>62</v>
      </c>
      <c r="AW13" s="35" t="s">
        <v>63</v>
      </c>
      <c r="AX13" s="35" t="s">
        <v>64</v>
      </c>
      <c r="AY13" s="35" t="s">
        <v>65</v>
      </c>
      <c r="AZ13" s="35" t="s">
        <v>146</v>
      </c>
      <c r="BA13" s="35" t="s">
        <v>147</v>
      </c>
    </row>
    <row r="14" spans="1:53" x14ac:dyDescent="0.25">
      <c r="A14" s="36" t="s">
        <v>66</v>
      </c>
      <c r="B14" s="37"/>
      <c r="C14" s="37"/>
      <c r="D14" s="37"/>
      <c r="E14" s="37"/>
      <c r="F14" s="37"/>
      <c r="G14" s="37"/>
      <c r="H14" s="37"/>
      <c r="I14" s="37"/>
      <c r="J14" s="37"/>
      <c r="K14" s="44"/>
      <c r="L14" s="44"/>
      <c r="M14" s="44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53" x14ac:dyDescent="0.25">
      <c r="A15" s="38" t="s">
        <v>67</v>
      </c>
      <c r="B15" s="37">
        <v>-1529183.3399999999</v>
      </c>
      <c r="C15" s="37">
        <v>-905417.57000000007</v>
      </c>
      <c r="D15" s="37">
        <v>-3787386.59</v>
      </c>
      <c r="E15" s="37">
        <v>-8030905.29</v>
      </c>
      <c r="F15" s="37">
        <v>-13512857</v>
      </c>
      <c r="G15" s="37">
        <v>-20445118.09</v>
      </c>
      <c r="H15" s="37">
        <v>-21964765.120000001</v>
      </c>
      <c r="I15" s="37">
        <v>-28261666.289999999</v>
      </c>
      <c r="J15" s="37">
        <v>-32815175.52</v>
      </c>
      <c r="K15" s="44">
        <v>-26439528.000509799</v>
      </c>
      <c r="L15" s="44">
        <v>-26591393.2385966</v>
      </c>
      <c r="M15" s="44">
        <v>-26970478.7451015</v>
      </c>
      <c r="N15" s="37">
        <v>-18253005.272712398</v>
      </c>
      <c r="O15" s="37">
        <v>-13160919.459486797</v>
      </c>
      <c r="P15" s="37">
        <v>-8577543.6510205343</v>
      </c>
      <c r="Q15" s="37">
        <v>-5009378.9697709605</v>
      </c>
      <c r="R15" s="37">
        <v>-2893732.4481826201</v>
      </c>
      <c r="S15" s="37">
        <v>-2939828.7074227892</v>
      </c>
      <c r="T15" s="37">
        <v>-3580634.1012187898</v>
      </c>
      <c r="U15" s="37">
        <v>-4481775.1365796439</v>
      </c>
      <c r="V15" s="37">
        <v>-5074749.4047347419</v>
      </c>
      <c r="W15" s="37">
        <v>-4387819.62571536</v>
      </c>
      <c r="X15" s="37">
        <v>-3053165.6295037642</v>
      </c>
      <c r="Y15" s="37">
        <v>-2419091.5919491239</v>
      </c>
      <c r="Z15" s="37">
        <v>-1489724.3173061721</v>
      </c>
      <c r="AA15" s="37">
        <v>-413821.73587020487</v>
      </c>
      <c r="AB15" s="37">
        <v>-39522.147363744676</v>
      </c>
      <c r="AC15" s="37">
        <v>332149.90479301289</v>
      </c>
      <c r="AD15" s="37">
        <v>165370.92413175851</v>
      </c>
      <c r="AE15" s="37">
        <v>-717216.81215870753</v>
      </c>
      <c r="AF15" s="37">
        <v>-1724605.9412350059</v>
      </c>
      <c r="AG15" s="37">
        <v>-2633822.1977558993</v>
      </c>
      <c r="AH15" s="37">
        <v>-3448283.2163966857</v>
      </c>
      <c r="AI15" s="37">
        <v>-3750713.2487948351</v>
      </c>
      <c r="AJ15" s="37">
        <v>-3442186.940487504</v>
      </c>
      <c r="AK15" s="37">
        <v>-2954859.9467461035</v>
      </c>
      <c r="AL15" s="37"/>
      <c r="AM15" s="44">
        <f>SUM(Y15:AK15)/13</f>
        <v>-1733563.6359337857</v>
      </c>
      <c r="AN15" s="37">
        <v>-2196859.3776625842</v>
      </c>
      <c r="AO15" s="37">
        <v>-1655944.8650651127</v>
      </c>
      <c r="AP15" s="37">
        <v>-1443721.8476713225</v>
      </c>
      <c r="AQ15" s="37">
        <v>-1427267.618877843</v>
      </c>
      <c r="AR15" s="37">
        <v>-1559616.943985004</v>
      </c>
      <c r="AS15" s="37">
        <v>-2041639.9628209323</v>
      </c>
      <c r="AT15" s="37">
        <v>-2748070.6652745716</v>
      </c>
      <c r="AU15" s="37">
        <v>-3608558.1326074675</v>
      </c>
      <c r="AV15" s="37">
        <v>-4461799.4704914093</v>
      </c>
      <c r="AW15" s="37">
        <v>-4843535.781469211</v>
      </c>
      <c r="AX15" s="37">
        <v>-4601003.220475696</v>
      </c>
      <c r="AY15" s="37">
        <v>-3981913.5023302361</v>
      </c>
      <c r="AZ15" s="37"/>
      <c r="BA15" s="45">
        <f>(SUM(AN15:AY15)+AK15)/13</f>
        <v>-2886522.4104213458</v>
      </c>
    </row>
    <row r="16" spans="1:53" x14ac:dyDescent="0.25">
      <c r="A16" s="38"/>
      <c r="B16" s="37"/>
      <c r="C16" s="37"/>
      <c r="D16" s="37"/>
      <c r="E16" s="37"/>
      <c r="F16" s="37"/>
      <c r="G16" s="37"/>
      <c r="H16" s="37"/>
      <c r="I16" s="37"/>
      <c r="J16" s="37"/>
      <c r="K16" s="44"/>
      <c r="L16" s="44"/>
      <c r="M16" s="44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53" s="122" customFormat="1" x14ac:dyDescent="0.25">
      <c r="A17" s="120" t="s">
        <v>70</v>
      </c>
      <c r="B17" s="44"/>
      <c r="C17" s="44"/>
      <c r="D17" s="44"/>
      <c r="E17" s="44"/>
      <c r="F17" s="44"/>
      <c r="G17" s="44"/>
      <c r="H17" s="44"/>
      <c r="I17" s="44"/>
      <c r="J17" s="44"/>
      <c r="K17" s="44">
        <f>+K15-J15</f>
        <v>6375647.519490201</v>
      </c>
      <c r="L17" s="44">
        <f t="shared" ref="L17:AK17" si="0">+L15-K15</f>
        <v>-151865.23808680102</v>
      </c>
      <c r="M17" s="44">
        <f t="shared" si="0"/>
        <v>-379085.50650490075</v>
      </c>
      <c r="N17" s="44">
        <f t="shared" si="0"/>
        <v>8717473.472389102</v>
      </c>
      <c r="O17" s="44">
        <f t="shared" si="0"/>
        <v>5092085.8132256009</v>
      </c>
      <c r="P17" s="44">
        <f t="shared" si="0"/>
        <v>4583375.8084662631</v>
      </c>
      <c r="Q17" s="44">
        <f t="shared" si="0"/>
        <v>3568164.6812495738</v>
      </c>
      <c r="R17" s="44">
        <f t="shared" si="0"/>
        <v>2115646.5215883404</v>
      </c>
      <c r="S17" s="44">
        <f t="shared" si="0"/>
        <v>-46096.259240169078</v>
      </c>
      <c r="T17" s="44">
        <f t="shared" si="0"/>
        <v>-640805.39379600063</v>
      </c>
      <c r="U17" s="44">
        <f t="shared" si="0"/>
        <v>-901141.03536085412</v>
      </c>
      <c r="V17" s="44">
        <f t="shared" si="0"/>
        <v>-592974.26815509796</v>
      </c>
      <c r="W17" s="44">
        <f t="shared" si="0"/>
        <v>686929.77901938185</v>
      </c>
      <c r="X17" s="44">
        <f t="shared" si="0"/>
        <v>1334653.9962115958</v>
      </c>
      <c r="Y17" s="44">
        <f t="shared" si="0"/>
        <v>634074.03755464032</v>
      </c>
      <c r="Z17" s="44">
        <f t="shared" si="0"/>
        <v>929367.27464295179</v>
      </c>
      <c r="AA17" s="44">
        <f t="shared" si="0"/>
        <v>1075902.5814359672</v>
      </c>
      <c r="AB17" s="44">
        <f t="shared" si="0"/>
        <v>374299.58850646019</v>
      </c>
      <c r="AC17" s="44">
        <f t="shared" si="0"/>
        <v>371672.05215675756</v>
      </c>
      <c r="AD17" s="44">
        <f t="shared" si="0"/>
        <v>-166778.98066125438</v>
      </c>
      <c r="AE17" s="44">
        <f t="shared" si="0"/>
        <v>-882587.73629046604</v>
      </c>
      <c r="AF17" s="44">
        <f t="shared" si="0"/>
        <v>-1007389.1290762983</v>
      </c>
      <c r="AG17" s="44">
        <f t="shared" si="0"/>
        <v>-909216.25652089342</v>
      </c>
      <c r="AH17" s="44">
        <f t="shared" si="0"/>
        <v>-814461.01864078641</v>
      </c>
      <c r="AI17" s="44">
        <f t="shared" si="0"/>
        <v>-302430.03239814937</v>
      </c>
      <c r="AJ17" s="44">
        <f t="shared" si="0"/>
        <v>308526.30830733106</v>
      </c>
      <c r="AK17" s="44">
        <f t="shared" si="0"/>
        <v>487326.99374140054</v>
      </c>
      <c r="AL17" s="44"/>
      <c r="AM17" s="44"/>
      <c r="AN17" s="44">
        <f>AN15-AK15</f>
        <v>758000.56908351928</v>
      </c>
      <c r="AO17" s="44">
        <f>AO15-AN15</f>
        <v>540914.51259747148</v>
      </c>
      <c r="AP17" s="44">
        <f t="shared" ref="AP17:AY17" si="1">AP15-AO15</f>
        <v>212223.01739379019</v>
      </c>
      <c r="AQ17" s="44">
        <f t="shared" si="1"/>
        <v>16454.228793479502</v>
      </c>
      <c r="AR17" s="44">
        <f t="shared" si="1"/>
        <v>-132349.32510716096</v>
      </c>
      <c r="AS17" s="44">
        <f t="shared" si="1"/>
        <v>-482023.01883592829</v>
      </c>
      <c r="AT17" s="44">
        <f t="shared" si="1"/>
        <v>-706430.70245363936</v>
      </c>
      <c r="AU17" s="44">
        <f t="shared" si="1"/>
        <v>-860487.46733289585</v>
      </c>
      <c r="AV17" s="44">
        <f t="shared" si="1"/>
        <v>-853241.33788394183</v>
      </c>
      <c r="AW17" s="44">
        <f t="shared" si="1"/>
        <v>-381736.31097780168</v>
      </c>
      <c r="AX17" s="44">
        <f t="shared" si="1"/>
        <v>242532.56099351496</v>
      </c>
      <c r="AY17" s="44">
        <f t="shared" si="1"/>
        <v>619089.71814545989</v>
      </c>
      <c r="AZ17" s="44"/>
      <c r="BA17" s="121">
        <f>(SUM(AN17:AY17)+AK17)/13</f>
        <v>-41517.427834056318</v>
      </c>
    </row>
    <row r="18" spans="1:53" s="122" customFormat="1" x14ac:dyDescent="0.25">
      <c r="A18" s="120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</row>
    <row r="19" spans="1:53" s="122" customFormat="1" x14ac:dyDescent="0.25">
      <c r="A19" s="120" t="s">
        <v>71</v>
      </c>
      <c r="B19" s="44"/>
      <c r="C19" s="44"/>
      <c r="D19" s="44"/>
      <c r="E19" s="44"/>
      <c r="F19" s="44"/>
      <c r="G19" s="44"/>
      <c r="H19" s="44"/>
      <c r="I19" s="44"/>
      <c r="J19" s="44">
        <v>-32815175.515233666</v>
      </c>
      <c r="K19" s="44">
        <v>-26021008.08571301</v>
      </c>
      <c r="L19" s="44">
        <v>-26107249.564794224</v>
      </c>
      <c r="M19" s="44">
        <v>-26488736.17892262</v>
      </c>
      <c r="N19" s="44">
        <v>-18118239.294657011</v>
      </c>
      <c r="O19" s="44">
        <v>-12190900.306157354</v>
      </c>
      <c r="P19" s="44">
        <v>-7799248.189184878</v>
      </c>
      <c r="Q19" s="44">
        <v>-4377407.874362817</v>
      </c>
      <c r="R19" s="44">
        <v>-3388076.0783253917</v>
      </c>
      <c r="S19" s="44">
        <v>-3434305.4086021064</v>
      </c>
      <c r="T19" s="44">
        <v>-4075361.7009928809</v>
      </c>
      <c r="U19" s="44">
        <v>-4976753.6102994718</v>
      </c>
      <c r="V19" s="44">
        <v>-5569973.4951473651</v>
      </c>
      <c r="W19" s="44">
        <v>-4883115.2949025035</v>
      </c>
      <c r="X19" s="44">
        <v>-3548262.3877785089</v>
      </c>
      <c r="Y19" s="44">
        <v>-2913980.6800510511</v>
      </c>
      <c r="Z19" s="44">
        <v>-1968793.4150210731</v>
      </c>
      <c r="AA19" s="44">
        <v>-1485751.3208254154</v>
      </c>
      <c r="AB19" s="44">
        <v>-1619699.3389028781</v>
      </c>
      <c r="AC19" s="44">
        <v>-1712489.4437334156</v>
      </c>
      <c r="AD19" s="44">
        <v>-2290334.5732686971</v>
      </c>
      <c r="AE19" s="44">
        <v>-2895290.9658765215</v>
      </c>
      <c r="AF19" s="44">
        <v>-3624312.4840084896</v>
      </c>
      <c r="AG19" s="44">
        <v>-4199047.3630757369</v>
      </c>
      <c r="AH19" s="44">
        <v>-4731826.9908213634</v>
      </c>
      <c r="AI19" s="44">
        <v>-4823241.592782408</v>
      </c>
      <c r="AJ19" s="44">
        <v>-4408256.5100433864</v>
      </c>
      <c r="AK19" s="44">
        <v>-3896800.4785476266</v>
      </c>
      <c r="AL19" s="44"/>
      <c r="AM19" s="44">
        <f>SUM(Y19:AK19)/13</f>
        <v>-3120755.7813044665</v>
      </c>
      <c r="AN19" s="44">
        <v>-3028005.5600834982</v>
      </c>
      <c r="AO19" s="44">
        <v>-2370347.8618951552</v>
      </c>
      <c r="AP19" s="44">
        <v>-1937980.4405320205</v>
      </c>
      <c r="AQ19" s="44">
        <v>-1704225.9359388077</v>
      </c>
      <c r="AR19" s="44">
        <v>-1687028.1840347885</v>
      </c>
      <c r="AS19" s="44">
        <v>-2022994.4489595441</v>
      </c>
      <c r="AT19" s="44">
        <v>-2625775.6820873539</v>
      </c>
      <c r="AU19" s="44">
        <v>-3355880.2995329536</v>
      </c>
      <c r="AV19" s="44">
        <v>-4114278.155583187</v>
      </c>
      <c r="AW19" s="44">
        <v>-4415985.6179546844</v>
      </c>
      <c r="AX19" s="44">
        <v>-4150197.0120620108</v>
      </c>
      <c r="AY19" s="44">
        <v>-3580933.9196608416</v>
      </c>
      <c r="AZ19" s="44"/>
      <c r="BA19" s="121">
        <f>(SUM(AN19:AY19)+AK19)/13</f>
        <v>-2991571.8151440364</v>
      </c>
    </row>
    <row r="20" spans="1:53" s="122" customFormat="1" x14ac:dyDescent="0.25">
      <c r="A20" s="120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</row>
    <row r="21" spans="1:53" s="122" customFormat="1" x14ac:dyDescent="0.25">
      <c r="A21" s="120" t="s">
        <v>72</v>
      </c>
      <c r="B21" s="44"/>
      <c r="C21" s="44"/>
      <c r="D21" s="44"/>
      <c r="E21" s="44"/>
      <c r="F21" s="44"/>
      <c r="G21" s="44"/>
      <c r="H21" s="44"/>
      <c r="I21" s="44"/>
      <c r="J21" s="44"/>
      <c r="K21" s="44">
        <f>+K19-J19</f>
        <v>6794167.4295206554</v>
      </c>
      <c r="L21" s="44">
        <f t="shared" ref="L21:AK21" si="2">+L19-K19</f>
        <v>-86241.479081213474</v>
      </c>
      <c r="M21" s="44">
        <f t="shared" si="2"/>
        <v>-381486.61412839592</v>
      </c>
      <c r="N21" s="44">
        <f t="shared" si="2"/>
        <v>8370496.8842656091</v>
      </c>
      <c r="O21" s="44">
        <f t="shared" si="2"/>
        <v>5927338.9884996563</v>
      </c>
      <c r="P21" s="44">
        <f t="shared" si="2"/>
        <v>4391652.1169724762</v>
      </c>
      <c r="Q21" s="44">
        <f t="shared" si="2"/>
        <v>3421840.314822061</v>
      </c>
      <c r="R21" s="44">
        <f t="shared" si="2"/>
        <v>989331.79603742529</v>
      </c>
      <c r="S21" s="44">
        <f t="shared" si="2"/>
        <v>-46229.330276714638</v>
      </c>
      <c r="T21" s="44">
        <f t="shared" si="2"/>
        <v>-641056.29239077447</v>
      </c>
      <c r="U21" s="44">
        <f t="shared" si="2"/>
        <v>-901391.90930659091</v>
      </c>
      <c r="V21" s="44">
        <f t="shared" si="2"/>
        <v>-593219.88484789338</v>
      </c>
      <c r="W21" s="44">
        <f t="shared" si="2"/>
        <v>686858.20024486165</v>
      </c>
      <c r="X21" s="44">
        <f t="shared" si="2"/>
        <v>1334852.9071239945</v>
      </c>
      <c r="Y21" s="44">
        <f t="shared" si="2"/>
        <v>634281.70772745786</v>
      </c>
      <c r="Z21" s="44">
        <f t="shared" si="2"/>
        <v>945187.26502997801</v>
      </c>
      <c r="AA21" s="44">
        <f t="shared" si="2"/>
        <v>483042.09419565764</v>
      </c>
      <c r="AB21" s="44">
        <f t="shared" si="2"/>
        <v>-133948.01807746268</v>
      </c>
      <c r="AC21" s="44">
        <f t="shared" si="2"/>
        <v>-92790.104830537457</v>
      </c>
      <c r="AD21" s="44">
        <f t="shared" si="2"/>
        <v>-577845.12953528157</v>
      </c>
      <c r="AE21" s="44">
        <f t="shared" si="2"/>
        <v>-604956.39260782441</v>
      </c>
      <c r="AF21" s="44">
        <f t="shared" si="2"/>
        <v>-729021.5181319681</v>
      </c>
      <c r="AG21" s="44">
        <f t="shared" si="2"/>
        <v>-574734.87906724727</v>
      </c>
      <c r="AH21" s="44">
        <f t="shared" si="2"/>
        <v>-532779.62774562649</v>
      </c>
      <c r="AI21" s="44">
        <f t="shared" si="2"/>
        <v>-91414.601961044595</v>
      </c>
      <c r="AJ21" s="44">
        <f t="shared" si="2"/>
        <v>414985.08273902163</v>
      </c>
      <c r="AK21" s="44">
        <f t="shared" si="2"/>
        <v>511456.03149575973</v>
      </c>
      <c r="AL21" s="44">
        <f>SUM(Z21:AK21)</f>
        <v>-982819.79849657556</v>
      </c>
      <c r="AN21" s="44">
        <f>AN19-AK19</f>
        <v>868794.91846412839</v>
      </c>
      <c r="AO21" s="44">
        <f>+AO19-AN19</f>
        <v>657657.69818834309</v>
      </c>
      <c r="AP21" s="44">
        <f t="shared" ref="AP21:AY21" si="3">+AP19-AO19</f>
        <v>432367.42136313464</v>
      </c>
      <c r="AQ21" s="44">
        <f t="shared" si="3"/>
        <v>233754.50459321286</v>
      </c>
      <c r="AR21" s="44">
        <f t="shared" si="3"/>
        <v>17197.751904019155</v>
      </c>
      <c r="AS21" s="44">
        <f t="shared" si="3"/>
        <v>-335966.26492475555</v>
      </c>
      <c r="AT21" s="44">
        <f t="shared" si="3"/>
        <v>-602781.23312780983</v>
      </c>
      <c r="AU21" s="44">
        <f t="shared" si="3"/>
        <v>-730104.61744559975</v>
      </c>
      <c r="AV21" s="44">
        <f t="shared" si="3"/>
        <v>-758397.85605023336</v>
      </c>
      <c r="AW21" s="44">
        <f t="shared" si="3"/>
        <v>-301707.46237149742</v>
      </c>
      <c r="AX21" s="44">
        <f t="shared" si="3"/>
        <v>265788.6058926736</v>
      </c>
      <c r="AY21" s="44">
        <f t="shared" si="3"/>
        <v>569263.09240116924</v>
      </c>
      <c r="AZ21" s="44">
        <f>SUM(AN21:AY21)</f>
        <v>315866.55888678506</v>
      </c>
      <c r="BA21" s="121">
        <f>(SUM(AN21:AY21)+AK21)/13</f>
        <v>63640.199260195754</v>
      </c>
    </row>
    <row r="22" spans="1:53" s="122" customFormat="1" x14ac:dyDescent="0.25">
      <c r="A22" s="120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</row>
    <row r="23" spans="1:53" x14ac:dyDescent="0.25">
      <c r="A23" s="62" t="s">
        <v>145</v>
      </c>
      <c r="B23" s="37"/>
      <c r="C23" s="37"/>
      <c r="D23" s="37"/>
      <c r="E23" s="37"/>
      <c r="F23" s="37"/>
      <c r="G23" s="37"/>
      <c r="H23" s="37"/>
      <c r="I23" s="37"/>
      <c r="J23" s="37">
        <v>-1</v>
      </c>
      <c r="K23" s="44"/>
      <c r="L23" s="44"/>
      <c r="M23" s="44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4">
        <f>+AM19-AM15</f>
        <v>-1387192.1453706808</v>
      </c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44">
        <f>+BA19-BA15</f>
        <v>-105049.40472269058</v>
      </c>
    </row>
    <row r="24" spans="1:53" x14ac:dyDescent="0.25">
      <c r="A24" s="38"/>
      <c r="B24" s="37"/>
      <c r="C24" s="37"/>
      <c r="D24" s="37"/>
      <c r="E24" s="37"/>
      <c r="F24" s="37"/>
      <c r="G24" s="37"/>
      <c r="H24" s="37"/>
      <c r="I24" s="37"/>
      <c r="J24" s="37"/>
      <c r="K24" s="44"/>
      <c r="L24" s="44"/>
      <c r="M24" s="44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4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44"/>
    </row>
    <row r="25" spans="1:53" x14ac:dyDescent="0.25">
      <c r="A25" s="38"/>
      <c r="B25" s="37"/>
      <c r="C25" s="37"/>
      <c r="D25" s="37"/>
      <c r="E25" s="37"/>
      <c r="F25" s="37"/>
      <c r="G25" s="37"/>
      <c r="H25" s="37"/>
      <c r="I25" s="37"/>
      <c r="J25" s="37"/>
      <c r="K25" s="44"/>
      <c r="L25" s="44"/>
      <c r="M25" s="44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53" x14ac:dyDescent="0.25">
      <c r="A26" s="38"/>
      <c r="B26" s="37"/>
      <c r="C26" s="37"/>
      <c r="D26" s="37"/>
      <c r="E26" s="37"/>
      <c r="F26" s="37"/>
      <c r="G26" s="37"/>
      <c r="H26" s="37"/>
      <c r="I26" s="37"/>
      <c r="J26" s="37"/>
      <c r="K26" s="44"/>
      <c r="L26" s="44"/>
      <c r="M26" s="44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</row>
    <row r="27" spans="1:53" x14ac:dyDescent="0.25">
      <c r="A27" s="38"/>
      <c r="B27" s="37"/>
      <c r="C27" s="37"/>
      <c r="D27" s="37"/>
      <c r="E27" s="37"/>
      <c r="F27" s="37"/>
      <c r="G27" s="37"/>
      <c r="H27" s="37"/>
      <c r="I27" s="37"/>
      <c r="J27" s="37"/>
      <c r="K27" s="44"/>
      <c r="L27" s="44"/>
      <c r="M27" s="44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53" x14ac:dyDescent="0.25">
      <c r="A28" s="38"/>
      <c r="B28" s="37"/>
      <c r="C28" s="37"/>
      <c r="D28" s="37"/>
      <c r="E28" s="37"/>
      <c r="F28" s="37"/>
      <c r="G28" s="37"/>
      <c r="H28" s="37"/>
      <c r="I28" s="37"/>
      <c r="J28" s="37"/>
      <c r="K28" s="44"/>
      <c r="L28" s="44"/>
      <c r="M28" s="44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53" x14ac:dyDescent="0.25">
      <c r="A29" s="36" t="s">
        <v>68</v>
      </c>
      <c r="B29" s="37"/>
      <c r="C29" s="37"/>
      <c r="D29" s="37"/>
      <c r="E29" s="37"/>
      <c r="F29" s="37"/>
      <c r="G29" s="37"/>
      <c r="H29" s="37"/>
      <c r="I29" s="37"/>
      <c r="J29" s="37"/>
      <c r="K29" s="44"/>
      <c r="L29" s="44"/>
      <c r="M29" s="44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53" x14ac:dyDescent="0.25">
      <c r="A30" s="38" t="s">
        <v>67</v>
      </c>
      <c r="B30" s="37">
        <v>-1133118.1100000001</v>
      </c>
      <c r="C30" s="37">
        <v>-1311690.28</v>
      </c>
      <c r="D30" s="37">
        <v>-2729669.74</v>
      </c>
      <c r="E30" s="37">
        <v>-3842046.67</v>
      </c>
      <c r="F30" s="37">
        <v>-6043159.77999999</v>
      </c>
      <c r="G30" s="37">
        <v>-7689032.7800000003</v>
      </c>
      <c r="H30" s="37">
        <v>-8657348.1099999994</v>
      </c>
      <c r="I30" s="37">
        <v>-10741135.109999999</v>
      </c>
      <c r="J30" s="37">
        <v>-12720582.17</v>
      </c>
      <c r="K30" s="44">
        <v>-15065000.798368299</v>
      </c>
      <c r="L30" s="44">
        <v>-13622648.977890201</v>
      </c>
      <c r="M30" s="44">
        <v>-13501277.3390717</v>
      </c>
      <c r="N30" s="37">
        <v>-14065731.6317994</v>
      </c>
      <c r="O30" s="37">
        <v>-14565054.868594499</v>
      </c>
      <c r="P30" s="37">
        <v>-13159510.912913401</v>
      </c>
      <c r="Q30" s="37">
        <v>-10949118.515910299</v>
      </c>
      <c r="R30" s="37">
        <v>-8035641.4876472</v>
      </c>
      <c r="S30" s="37">
        <v>-5642905.7199993301</v>
      </c>
      <c r="T30" s="37">
        <v>-3835882.3269666098</v>
      </c>
      <c r="U30" s="37">
        <v>-2678801.3122918289</v>
      </c>
      <c r="V30" s="37">
        <v>-1627378.6117192898</v>
      </c>
      <c r="W30" s="37">
        <v>-1643925.5823155995</v>
      </c>
      <c r="X30" s="37">
        <v>-1615771.5994161703</v>
      </c>
      <c r="Y30" s="37">
        <v>-1493638.06695248</v>
      </c>
      <c r="Z30" s="37">
        <v>-1565720.4527086299</v>
      </c>
      <c r="AA30" s="37">
        <v>-1596124.0189804994</v>
      </c>
      <c r="AB30" s="37">
        <v>-1476179.2282837387</v>
      </c>
      <c r="AC30" s="37">
        <v>-1196102.004675569</v>
      </c>
      <c r="AD30" s="37">
        <v>-871494.4203353934</v>
      </c>
      <c r="AE30" s="37">
        <v>-811015.75184525922</v>
      </c>
      <c r="AF30" s="37">
        <v>-732633.17519177496</v>
      </c>
      <c r="AG30" s="37">
        <v>-790977.21562286839</v>
      </c>
      <c r="AH30" s="37">
        <v>-909445.76539314352</v>
      </c>
      <c r="AI30" s="37">
        <v>-862986.09516168386</v>
      </c>
      <c r="AJ30" s="37">
        <v>-879746.56900403462</v>
      </c>
      <c r="AK30" s="37">
        <v>-836358.90582765825</v>
      </c>
      <c r="AL30" s="37"/>
      <c r="AM30" s="44">
        <f>SUM(Y30:AK30)/13</f>
        <v>-1078647.8207679025</v>
      </c>
      <c r="AN30" s="37">
        <v>-709006.22071043588</v>
      </c>
      <c r="AO30" s="37">
        <v>-714773.09313154966</v>
      </c>
      <c r="AP30" s="37">
        <v>-681701.44948108494</v>
      </c>
      <c r="AQ30" s="37">
        <v>-692976.8759775497</v>
      </c>
      <c r="AR30" s="37">
        <v>-630710.89563643187</v>
      </c>
      <c r="AS30" s="37">
        <v>-592162.13237885199</v>
      </c>
      <c r="AT30" s="37">
        <v>-699832.59009735286</v>
      </c>
      <c r="AU30" s="37">
        <v>-849562.02780214138</v>
      </c>
      <c r="AV30" s="37">
        <v>-1017564.558219621</v>
      </c>
      <c r="AW30" s="37">
        <v>-1055403.6150668915</v>
      </c>
      <c r="AX30" s="37">
        <v>-917301.27885930426</v>
      </c>
      <c r="AY30" s="37">
        <v>-738533.32647976652</v>
      </c>
      <c r="AZ30" s="37"/>
      <c r="BA30" s="45">
        <f>(SUM(AN30:AY30)+AK30)/13</f>
        <v>-779683.61305143381</v>
      </c>
    </row>
    <row r="32" spans="1:53" x14ac:dyDescent="0.25">
      <c r="A32" s="38" t="s">
        <v>70</v>
      </c>
      <c r="B32" s="37"/>
      <c r="C32" s="37"/>
      <c r="D32" s="37"/>
      <c r="E32" s="37"/>
      <c r="F32" s="37"/>
      <c r="G32" s="37"/>
      <c r="H32" s="37"/>
      <c r="I32" s="37"/>
      <c r="J32" s="37"/>
      <c r="K32" s="44">
        <f>+K30-J30</f>
        <v>-2344418.6283682995</v>
      </c>
      <c r="L32" s="44">
        <f t="shared" ref="L32:AK32" si="4">+L30-K30</f>
        <v>1442351.8204780985</v>
      </c>
      <c r="M32" s="44">
        <f t="shared" si="4"/>
        <v>121371.63881850056</v>
      </c>
      <c r="N32" s="39">
        <f t="shared" si="4"/>
        <v>-564454.2927276995</v>
      </c>
      <c r="O32" s="39">
        <f t="shared" si="4"/>
        <v>-499323.23679509945</v>
      </c>
      <c r="P32" s="39">
        <f t="shared" si="4"/>
        <v>1405543.9556810986</v>
      </c>
      <c r="Q32" s="39">
        <f t="shared" si="4"/>
        <v>2210392.3970031012</v>
      </c>
      <c r="R32" s="39">
        <f t="shared" si="4"/>
        <v>2913477.0282630995</v>
      </c>
      <c r="S32" s="39">
        <f t="shared" si="4"/>
        <v>2392735.7676478699</v>
      </c>
      <c r="T32" s="39">
        <f t="shared" si="4"/>
        <v>1807023.3930327203</v>
      </c>
      <c r="U32" s="39">
        <f t="shared" si="4"/>
        <v>1157081.0146747809</v>
      </c>
      <c r="V32" s="39">
        <f t="shared" si="4"/>
        <v>1051422.7005725391</v>
      </c>
      <c r="W32" s="39">
        <f t="shared" si="4"/>
        <v>-16546.970596309751</v>
      </c>
      <c r="X32" s="39">
        <f t="shared" si="4"/>
        <v>28153.982899429277</v>
      </c>
      <c r="Y32" s="39">
        <f t="shared" si="4"/>
        <v>122133.53246369027</v>
      </c>
      <c r="Z32" s="39">
        <f t="shared" si="4"/>
        <v>-72082.385756149888</v>
      </c>
      <c r="AA32" s="39">
        <f t="shared" si="4"/>
        <v>-30403.566271869466</v>
      </c>
      <c r="AB32" s="39">
        <f t="shared" si="4"/>
        <v>119944.79069676064</v>
      </c>
      <c r="AC32" s="39">
        <f t="shared" si="4"/>
        <v>280077.2236081697</v>
      </c>
      <c r="AD32" s="39">
        <f t="shared" si="4"/>
        <v>324607.58434017561</v>
      </c>
      <c r="AE32" s="39">
        <f t="shared" si="4"/>
        <v>60478.66849013418</v>
      </c>
      <c r="AF32" s="39">
        <f t="shared" si="4"/>
        <v>78382.576653484255</v>
      </c>
      <c r="AG32" s="39">
        <f t="shared" si="4"/>
        <v>-58344.040431093425</v>
      </c>
      <c r="AH32" s="39">
        <f t="shared" si="4"/>
        <v>-118468.54977027513</v>
      </c>
      <c r="AI32" s="39">
        <f t="shared" si="4"/>
        <v>46459.670231459662</v>
      </c>
      <c r="AJ32" s="39">
        <f t="shared" si="4"/>
        <v>-16760.473842350766</v>
      </c>
      <c r="AK32" s="39">
        <f t="shared" si="4"/>
        <v>43387.663176376373</v>
      </c>
      <c r="AL32" s="39">
        <f>SUM(Z32:AK32)</f>
        <v>657279.16112482175</v>
      </c>
      <c r="AM32" s="44"/>
      <c r="AN32" s="37">
        <f>AN30-AK30</f>
        <v>127352.68511722237</v>
      </c>
      <c r="AO32" s="37">
        <f>AO30-AN30</f>
        <v>-5766.8724211137742</v>
      </c>
      <c r="AP32" s="37">
        <f t="shared" ref="AP32:AY32" si="5">AP30-AO30</f>
        <v>33071.643650464714</v>
      </c>
      <c r="AQ32" s="37">
        <f t="shared" si="5"/>
        <v>-11275.426496464759</v>
      </c>
      <c r="AR32" s="37">
        <f t="shared" si="5"/>
        <v>62265.980341117829</v>
      </c>
      <c r="AS32" s="37">
        <f t="shared" si="5"/>
        <v>38548.763257579878</v>
      </c>
      <c r="AT32" s="37">
        <f t="shared" si="5"/>
        <v>-107670.45771850087</v>
      </c>
      <c r="AU32" s="37">
        <f t="shared" si="5"/>
        <v>-149729.43770478852</v>
      </c>
      <c r="AV32" s="37">
        <f t="shared" si="5"/>
        <v>-168002.53041747957</v>
      </c>
      <c r="AW32" s="37">
        <f t="shared" si="5"/>
        <v>-37839.056847270578</v>
      </c>
      <c r="AX32" s="37">
        <f t="shared" si="5"/>
        <v>138102.33620758727</v>
      </c>
      <c r="AY32" s="37">
        <f t="shared" si="5"/>
        <v>178767.95237953775</v>
      </c>
      <c r="AZ32" s="37"/>
      <c r="BA32" s="45"/>
    </row>
    <row r="33" spans="1:53" x14ac:dyDescent="0.25">
      <c r="A33" s="38"/>
      <c r="B33" s="37"/>
      <c r="C33" s="37"/>
      <c r="D33" s="37"/>
      <c r="E33" s="37"/>
      <c r="F33" s="37"/>
      <c r="G33" s="37"/>
      <c r="H33" s="37"/>
      <c r="I33" s="37"/>
      <c r="J33" s="37"/>
      <c r="K33" s="44"/>
      <c r="L33" s="44"/>
      <c r="M33" s="44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3" x14ac:dyDescent="0.25">
      <c r="A34" s="38" t="s">
        <v>71</v>
      </c>
      <c r="B34" s="37"/>
      <c r="C34" s="37"/>
      <c r="D34" s="37"/>
      <c r="E34" s="37"/>
      <c r="F34" s="37"/>
      <c r="G34" s="37"/>
      <c r="H34" s="37"/>
      <c r="I34" s="37"/>
      <c r="J34" s="37">
        <v>-12720581.808746774</v>
      </c>
      <c r="K34" s="44">
        <v>-14658564.886804651</v>
      </c>
      <c r="L34" s="44">
        <v>-13452276.059761856</v>
      </c>
      <c r="M34" s="44">
        <v>-13678400.004691143</v>
      </c>
      <c r="N34" s="37">
        <v>-14269192.057438286</v>
      </c>
      <c r="O34" s="37">
        <v>-14761677.972911915</v>
      </c>
      <c r="P34" s="37">
        <v>-13356125.685061228</v>
      </c>
      <c r="Q34" s="37">
        <v>-11145741.477439543</v>
      </c>
      <c r="R34" s="37">
        <v>-8232266.187037345</v>
      </c>
      <c r="S34" s="37">
        <v>-5839530.2264157655</v>
      </c>
      <c r="T34" s="37">
        <v>-4032508.7216430698</v>
      </c>
      <c r="U34" s="37">
        <v>-2875423.301125302</v>
      </c>
      <c r="V34" s="37">
        <v>-1797070.2273623259</v>
      </c>
      <c r="W34" s="37">
        <v>-1805858.3481759173</v>
      </c>
      <c r="X34" s="37">
        <v>-1777698.939536124</v>
      </c>
      <c r="Y34" s="37">
        <v>-1655561.8320837822</v>
      </c>
      <c r="Z34" s="37">
        <v>-1682934.7630631449</v>
      </c>
      <c r="AA34" s="37">
        <v>-1672952.0087079401</v>
      </c>
      <c r="AB34" s="37">
        <v>-1516796.7694850913</v>
      </c>
      <c r="AC34" s="37">
        <v>-1220937.0786507863</v>
      </c>
      <c r="AD34" s="37">
        <v>-943355.87441976671</v>
      </c>
      <c r="AE34" s="37">
        <v>-891022.97602415853</v>
      </c>
      <c r="AF34" s="37">
        <v>-996278.21309199743</v>
      </c>
      <c r="AG34" s="37">
        <v>-1310298.290421586</v>
      </c>
      <c r="AH34" s="37">
        <v>-1376910.1673977675</v>
      </c>
      <c r="AI34" s="37">
        <v>-1290985.0981061838</v>
      </c>
      <c r="AJ34" s="37">
        <v>-1099158.8425917388</v>
      </c>
      <c r="AK34" s="37">
        <v>-754838.99404468597</v>
      </c>
      <c r="AL34" s="37"/>
      <c r="AM34" s="44">
        <f>SUM(Y34:AK34)/13</f>
        <v>-1262463.9160068175</v>
      </c>
      <c r="AN34" s="37">
        <v>-663322.42263655434</v>
      </c>
      <c r="AO34" s="37">
        <v>-639656.640035038</v>
      </c>
      <c r="AP34" s="37">
        <v>-564765.13702972548</v>
      </c>
      <c r="AQ34" s="37">
        <v>-540716.3072614104</v>
      </c>
      <c r="AR34" s="37">
        <v>-416482.65315504314</v>
      </c>
      <c r="AS34" s="37">
        <v>-398933.16626121511</v>
      </c>
      <c r="AT34" s="37">
        <v>-506514.49851713743</v>
      </c>
      <c r="AU34" s="37">
        <v>-626364.44869899517</v>
      </c>
      <c r="AV34" s="37">
        <v>-849262.25596190407</v>
      </c>
      <c r="AW34" s="37">
        <v>-921067.40711832023</v>
      </c>
      <c r="AX34" s="37">
        <v>-840111.1985397446</v>
      </c>
      <c r="AY34" s="37">
        <v>-752926.76404631091</v>
      </c>
      <c r="AZ34" s="37"/>
      <c r="BA34" s="45">
        <f>(SUM(AN34:AY34)+AK34)/13</f>
        <v>-651920.14563892968</v>
      </c>
    </row>
    <row r="35" spans="1:53" x14ac:dyDescent="0.25">
      <c r="A35" s="38"/>
      <c r="B35" s="37"/>
      <c r="C35" s="37"/>
      <c r="D35" s="37"/>
      <c r="E35" s="37"/>
      <c r="F35" s="37"/>
      <c r="G35" s="37"/>
      <c r="H35" s="37"/>
      <c r="I35" s="37"/>
      <c r="J35" s="37"/>
      <c r="K35" s="44"/>
      <c r="L35" s="44"/>
      <c r="M35" s="44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3" x14ac:dyDescent="0.25">
      <c r="A36" s="38" t="s">
        <v>72</v>
      </c>
      <c r="B36" s="37"/>
      <c r="C36" s="37"/>
      <c r="D36" s="37"/>
      <c r="E36" s="37"/>
      <c r="F36" s="37"/>
      <c r="G36" s="37"/>
      <c r="H36" s="37"/>
      <c r="I36" s="37"/>
      <c r="J36" s="37"/>
      <c r="K36" s="44">
        <f>+K34-J34</f>
        <v>-1937983.0780578777</v>
      </c>
      <c r="L36" s="44">
        <f t="shared" ref="L36:AK36" si="6">+L34-K34</f>
        <v>1206288.8270427957</v>
      </c>
      <c r="M36" s="44">
        <f t="shared" si="6"/>
        <v>-226123.94492928684</v>
      </c>
      <c r="N36" s="39">
        <f t="shared" si="6"/>
        <v>-590792.05274714343</v>
      </c>
      <c r="O36" s="39">
        <f t="shared" si="6"/>
        <v>-492485.91547362879</v>
      </c>
      <c r="P36" s="39">
        <f t="shared" si="6"/>
        <v>1405552.2878506873</v>
      </c>
      <c r="Q36" s="39">
        <f t="shared" si="6"/>
        <v>2210384.2076216843</v>
      </c>
      <c r="R36" s="39">
        <f t="shared" si="6"/>
        <v>2913475.2904021982</v>
      </c>
      <c r="S36" s="39">
        <f t="shared" si="6"/>
        <v>2392735.9606215796</v>
      </c>
      <c r="T36" s="39">
        <f t="shared" si="6"/>
        <v>1807021.5047726957</v>
      </c>
      <c r="U36" s="39">
        <f t="shared" si="6"/>
        <v>1157085.4205177678</v>
      </c>
      <c r="V36" s="39">
        <f t="shared" si="6"/>
        <v>1078353.0737629761</v>
      </c>
      <c r="W36" s="39">
        <f t="shared" si="6"/>
        <v>-8788.1208135914057</v>
      </c>
      <c r="X36" s="39">
        <f t="shared" si="6"/>
        <v>28159.408639793284</v>
      </c>
      <c r="Y36" s="39">
        <f t="shared" si="6"/>
        <v>122137.10745234182</v>
      </c>
      <c r="Z36" s="39">
        <f t="shared" si="6"/>
        <v>-27372.930979362689</v>
      </c>
      <c r="AA36" s="39">
        <f t="shared" si="6"/>
        <v>9982.7543552047573</v>
      </c>
      <c r="AB36" s="39">
        <f t="shared" si="6"/>
        <v>156155.23922284879</v>
      </c>
      <c r="AC36" s="39">
        <f t="shared" si="6"/>
        <v>295859.69083430502</v>
      </c>
      <c r="AD36" s="39">
        <f t="shared" si="6"/>
        <v>277581.2042310196</v>
      </c>
      <c r="AE36" s="39">
        <f t="shared" si="6"/>
        <v>52332.898395608179</v>
      </c>
      <c r="AF36" s="39">
        <f t="shared" si="6"/>
        <v>-105255.2370678389</v>
      </c>
      <c r="AG36" s="39">
        <f t="shared" si="6"/>
        <v>-314020.07732958859</v>
      </c>
      <c r="AH36" s="39">
        <f t="shared" si="6"/>
        <v>-66611.87697618152</v>
      </c>
      <c r="AI36" s="39">
        <f t="shared" si="6"/>
        <v>85925.069291583728</v>
      </c>
      <c r="AJ36" s="39">
        <f t="shared" si="6"/>
        <v>191826.25551444502</v>
      </c>
      <c r="AK36" s="39">
        <f t="shared" si="6"/>
        <v>344319.84854705282</v>
      </c>
      <c r="AL36" s="39">
        <f>SUM(Z36:AK36)</f>
        <v>900722.83803909621</v>
      </c>
      <c r="AM36" s="44">
        <f>SUM(Y36:AK36)/13</f>
        <v>78681.534268572155</v>
      </c>
      <c r="AN36" s="37">
        <f>AN34-AK34</f>
        <v>91516.571408131626</v>
      </c>
      <c r="AO36" s="37">
        <f>AO34-AN34</f>
        <v>23665.782601516345</v>
      </c>
      <c r="AP36" s="37">
        <f t="shared" ref="AP36:AY36" si="7">AP34-AO34</f>
        <v>74891.503005312523</v>
      </c>
      <c r="AQ36" s="37">
        <f t="shared" si="7"/>
        <v>24048.829768315074</v>
      </c>
      <c r="AR36" s="37">
        <f t="shared" si="7"/>
        <v>124233.65410636726</v>
      </c>
      <c r="AS36" s="37">
        <f t="shared" si="7"/>
        <v>17549.486893828027</v>
      </c>
      <c r="AT36" s="37">
        <f t="shared" si="7"/>
        <v>-107581.33225592232</v>
      </c>
      <c r="AU36" s="37">
        <f t="shared" si="7"/>
        <v>-119849.95018185774</v>
      </c>
      <c r="AV36" s="37">
        <f t="shared" si="7"/>
        <v>-222897.8072629089</v>
      </c>
      <c r="AW36" s="37">
        <f t="shared" si="7"/>
        <v>-71805.151156416163</v>
      </c>
      <c r="AX36" s="37">
        <f t="shared" si="7"/>
        <v>80956.208578575635</v>
      </c>
      <c r="AY36" s="37">
        <f t="shared" si="7"/>
        <v>87184.434493433684</v>
      </c>
      <c r="AZ36" s="45">
        <f>(SUM(AN36:AY36))</f>
        <v>1912.2299983750563</v>
      </c>
    </row>
    <row r="37" spans="1:53" x14ac:dyDescent="0.25">
      <c r="A37" s="38"/>
      <c r="B37" s="37"/>
      <c r="C37" s="37"/>
      <c r="D37" s="37"/>
      <c r="E37" s="37"/>
      <c r="F37" s="37"/>
      <c r="G37" s="37"/>
      <c r="H37" s="37"/>
      <c r="I37" s="37"/>
      <c r="J37" s="37"/>
      <c r="K37" s="44"/>
      <c r="L37" s="44"/>
      <c r="M37" s="44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44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3" x14ac:dyDescent="0.25">
      <c r="A38" s="62" t="s">
        <v>145</v>
      </c>
      <c r="J38" s="41"/>
      <c r="K38" s="135"/>
      <c r="L38" s="135"/>
      <c r="M38" s="135"/>
      <c r="N38" s="41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4">
        <f>+AM34-AM30</f>
        <v>-183816.09523891495</v>
      </c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4">
        <f>+BA34-BA30</f>
        <v>127763.46741250413</v>
      </c>
    </row>
    <row r="39" spans="1:53" x14ac:dyDescent="0.25">
      <c r="J39" s="41"/>
      <c r="K39" s="135"/>
      <c r="L39" s="135"/>
      <c r="M39" s="135"/>
      <c r="N39" s="41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0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</row>
    <row r="40" spans="1:53" x14ac:dyDescent="0.25">
      <c r="J40" s="41"/>
      <c r="K40" s="135"/>
      <c r="L40" s="135"/>
      <c r="M40" s="135"/>
      <c r="N40" s="41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0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53" x14ac:dyDescent="0.25">
      <c r="J41" s="41"/>
      <c r="K41" s="135"/>
      <c r="L41" s="135"/>
      <c r="M41" s="135"/>
      <c r="N41" s="41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0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</row>
  </sheetData>
  <mergeCells count="1">
    <mergeCell ref="K12:M1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793C4-E86E-4ABA-81E2-AF3B473FD585}">
  <dimension ref="A1:Q41"/>
  <sheetViews>
    <sheetView zoomScale="106" zoomScaleNormal="106" workbookViewId="0">
      <selection sqref="A1:A2"/>
    </sheetView>
  </sheetViews>
  <sheetFormatPr defaultColWidth="8.7109375" defaultRowHeight="15" x14ac:dyDescent="0.25"/>
  <cols>
    <col min="1" max="1" width="31" style="102" customWidth="1"/>
    <col min="2" max="2" width="12.85546875" style="102" customWidth="1"/>
    <col min="3" max="3" width="18.42578125" style="102" customWidth="1"/>
    <col min="4" max="4" width="12.42578125" style="102" customWidth="1"/>
    <col min="5" max="5" width="20.7109375" style="102" bestFit="1" customWidth="1"/>
    <col min="6" max="6" width="17" style="102" customWidth="1"/>
    <col min="7" max="11" width="8.7109375" style="102"/>
    <col min="12" max="12" width="12.42578125" style="102" bestFit="1" customWidth="1"/>
    <col min="13" max="13" width="11" style="102" bestFit="1" customWidth="1"/>
    <col min="14" max="14" width="12" style="102" bestFit="1" customWidth="1"/>
    <col min="15" max="15" width="13.140625" style="102" bestFit="1" customWidth="1"/>
    <col min="16" max="16" width="14.28515625" style="102" bestFit="1" customWidth="1"/>
    <col min="17" max="17" width="13.85546875" style="102" bestFit="1" customWidth="1"/>
    <col min="18" max="16384" width="8.7109375" style="102"/>
  </cols>
  <sheetData>
    <row r="1" spans="1:17" x14ac:dyDescent="0.25">
      <c r="A1" s="32" t="s">
        <v>151</v>
      </c>
      <c r="B1"/>
    </row>
    <row r="2" spans="1:17" x14ac:dyDescent="0.25">
      <c r="A2" s="32" t="s">
        <v>148</v>
      </c>
      <c r="B2"/>
    </row>
    <row r="3" spans="1:17" x14ac:dyDescent="0.25">
      <c r="A3"/>
      <c r="B3"/>
    </row>
    <row r="4" spans="1:17" x14ac:dyDescent="0.25">
      <c r="A4"/>
      <c r="B4"/>
    </row>
    <row r="10" spans="1:17" ht="27.6" customHeight="1" x14ac:dyDescent="0.25">
      <c r="A10" s="141"/>
      <c r="B10" s="141"/>
      <c r="C10" s="141"/>
      <c r="D10" s="141"/>
      <c r="E10" s="141"/>
      <c r="F10" s="141"/>
    </row>
    <row r="11" spans="1:17" x14ac:dyDescent="0.25">
      <c r="B11"/>
    </row>
    <row r="12" spans="1:17" x14ac:dyDescent="0.25">
      <c r="A12" s="118" t="s">
        <v>142</v>
      </c>
      <c r="B12"/>
      <c r="N12" s="116"/>
      <c r="O12" s="116"/>
    </row>
    <row r="14" spans="1:17" ht="45" x14ac:dyDescent="0.25">
      <c r="A14" s="110" t="s">
        <v>141</v>
      </c>
      <c r="B14" s="109" t="s">
        <v>126</v>
      </c>
      <c r="C14" s="109" t="s">
        <v>125</v>
      </c>
      <c r="D14" s="109" t="s">
        <v>124</v>
      </c>
      <c r="E14" s="117"/>
    </row>
    <row r="15" spans="1:17" x14ac:dyDescent="0.25">
      <c r="A15" s="106" t="s">
        <v>123</v>
      </c>
      <c r="B15" s="105">
        <v>8476955.7051816303</v>
      </c>
      <c r="C15" s="105">
        <v>11857043419.746099</v>
      </c>
      <c r="D15" s="104">
        <f t="shared" ref="D15:D20" si="0">ROUND(B15/C15,5)</f>
        <v>7.1000000000000002E-4</v>
      </c>
      <c r="J15" s="102" t="s">
        <v>140</v>
      </c>
      <c r="N15" s="116" t="s">
        <v>130</v>
      </c>
      <c r="O15" s="116" t="s">
        <v>129</v>
      </c>
    </row>
    <row r="16" spans="1:17" ht="39" thickBot="1" x14ac:dyDescent="0.3">
      <c r="A16" s="106" t="s">
        <v>122</v>
      </c>
      <c r="B16" s="105">
        <v>8917852.6292675231</v>
      </c>
      <c r="C16" s="105">
        <v>12435170298.2521</v>
      </c>
      <c r="D16" s="104">
        <f t="shared" si="0"/>
        <v>7.2000000000000005E-4</v>
      </c>
      <c r="J16" s="24" t="s">
        <v>0</v>
      </c>
      <c r="K16" s="48"/>
      <c r="L16" s="25" t="s">
        <v>7</v>
      </c>
      <c r="M16" s="25" t="s">
        <v>74</v>
      </c>
      <c r="N16" s="24" t="s">
        <v>75</v>
      </c>
      <c r="O16" s="24" t="s">
        <v>128</v>
      </c>
      <c r="P16" s="24" t="s">
        <v>127</v>
      </c>
      <c r="Q16" s="102" t="s">
        <v>139</v>
      </c>
    </row>
    <row r="17" spans="1:17" ht="15.75" thickTop="1" x14ac:dyDescent="0.25">
      <c r="A17" s="106" t="s">
        <v>121</v>
      </c>
      <c r="B17" s="105">
        <v>2051391.7917809056</v>
      </c>
      <c r="C17" s="105">
        <v>1367132526.8157899</v>
      </c>
      <c r="D17" s="104">
        <f t="shared" si="0"/>
        <v>1.5E-3</v>
      </c>
      <c r="J17" s="47">
        <v>2022</v>
      </c>
      <c r="K17" s="115"/>
      <c r="L17" s="67">
        <f>'Combined Budget Input'!$C$15</f>
        <v>8886674.1660182551</v>
      </c>
      <c r="M17" s="67">
        <f>'Combined Budget Input'!$D$15</f>
        <v>80883.250644302927</v>
      </c>
      <c r="N17" s="67">
        <f>+L17+M17</f>
        <v>8967557.4166625589</v>
      </c>
      <c r="O17" s="67">
        <f>'904 Combined'!$E$20</f>
        <v>10952691.199999999</v>
      </c>
      <c r="P17" s="107">
        <f>+N17-O17</f>
        <v>-1985133.7833374403</v>
      </c>
      <c r="Q17" s="114">
        <f>P17*(1-0.25345)</f>
        <v>-1482001.6259505663</v>
      </c>
    </row>
    <row r="18" spans="1:17" x14ac:dyDescent="0.25">
      <c r="A18" s="106" t="s">
        <v>120</v>
      </c>
      <c r="B18" s="105">
        <v>2465287.086996377</v>
      </c>
      <c r="C18" s="105">
        <v>1369728597.789521</v>
      </c>
      <c r="D18" s="104">
        <f t="shared" si="0"/>
        <v>1.8E-3</v>
      </c>
      <c r="J18" s="47">
        <v>2023</v>
      </c>
      <c r="K18" s="115"/>
      <c r="L18" s="67">
        <f>'Combined Budget Input'!$C$16</f>
        <v>8113563.8572934438</v>
      </c>
      <c r="M18" s="67">
        <f>'Combined Budget Input'!$D$16</f>
        <v>-315997.2879152532</v>
      </c>
      <c r="N18" s="67">
        <f>+L18+M18</f>
        <v>7797566.5693781907</v>
      </c>
      <c r="O18" s="67">
        <f>'904 Combined'!$F$20</f>
        <v>11774757.389999999</v>
      </c>
      <c r="P18" s="107">
        <f>+N18-O18</f>
        <v>-3977190.8206218081</v>
      </c>
      <c r="Q18" s="114">
        <f>P18*(1-0.25345)</f>
        <v>-2969171.8071352108</v>
      </c>
    </row>
    <row r="19" spans="1:17" x14ac:dyDescent="0.25">
      <c r="A19" s="106" t="s">
        <v>138</v>
      </c>
      <c r="B19" s="105">
        <v>10528347.49696254</v>
      </c>
      <c r="C19" s="105">
        <v>13224175946.56189</v>
      </c>
      <c r="D19" s="104">
        <f t="shared" si="0"/>
        <v>8.0000000000000004E-4</v>
      </c>
    </row>
    <row r="20" spans="1:17" x14ac:dyDescent="0.25">
      <c r="A20" s="106" t="s">
        <v>137</v>
      </c>
      <c r="B20" s="105">
        <v>11383139.7162639</v>
      </c>
      <c r="C20" s="105">
        <v>13804898896.04162</v>
      </c>
      <c r="D20" s="104">
        <f t="shared" si="0"/>
        <v>8.1999999999999998E-4</v>
      </c>
      <c r="J20" s="102" t="s">
        <v>136</v>
      </c>
      <c r="N20" s="116" t="s">
        <v>130</v>
      </c>
      <c r="O20" s="116" t="s">
        <v>129</v>
      </c>
    </row>
    <row r="21" spans="1:17" ht="39" thickBot="1" x14ac:dyDescent="0.3">
      <c r="E21" s="116" t="s">
        <v>135</v>
      </c>
      <c r="J21" s="24" t="s">
        <v>0</v>
      </c>
      <c r="K21" s="48"/>
      <c r="L21" s="25" t="s">
        <v>7</v>
      </c>
      <c r="M21" s="25" t="s">
        <v>74</v>
      </c>
      <c r="N21" s="24" t="s">
        <v>75</v>
      </c>
      <c r="O21" s="24" t="s">
        <v>128</v>
      </c>
      <c r="P21" s="24" t="s">
        <v>127</v>
      </c>
    </row>
    <row r="22" spans="1:17" ht="45.75" thickTop="1" x14ac:dyDescent="0.25">
      <c r="A22" s="110" t="s">
        <v>134</v>
      </c>
      <c r="B22" s="109" t="s">
        <v>126</v>
      </c>
      <c r="C22" s="109" t="s">
        <v>125</v>
      </c>
      <c r="D22" s="109" t="s">
        <v>124</v>
      </c>
      <c r="E22" s="109" t="s">
        <v>133</v>
      </c>
      <c r="F22" s="109" t="s">
        <v>69</v>
      </c>
      <c r="J22" s="47">
        <v>2022</v>
      </c>
      <c r="K22" s="115"/>
      <c r="L22" s="67">
        <f>'FPL Budget Input'!$C$15</f>
        <v>7455185.3472262602</v>
      </c>
      <c r="M22" s="67">
        <f>'FPL Budget Input'!$D$15</f>
        <v>982819.79849657556</v>
      </c>
      <c r="N22" s="67">
        <f>+L22+M22</f>
        <v>8438005.1457228363</v>
      </c>
      <c r="O22" s="67">
        <f>'904 FPL'!$E$16</f>
        <v>9689336.2799999993</v>
      </c>
      <c r="P22" s="107">
        <f>+N22-O22</f>
        <v>-1251331.1342771631</v>
      </c>
      <c r="Q22" s="114">
        <f>P22*(1-0.25345)</f>
        <v>-934181.25829461613</v>
      </c>
    </row>
    <row r="23" spans="1:17" x14ac:dyDescent="0.25">
      <c r="A23" s="106" t="s">
        <v>123</v>
      </c>
      <c r="B23" s="105">
        <v>7455185.3472262649</v>
      </c>
      <c r="C23" s="105">
        <v>11150710418.9356</v>
      </c>
      <c r="D23" s="104">
        <f t="shared" ref="D23:D30" si="1">ROUND(B23/C23,5)</f>
        <v>6.7000000000000002E-4</v>
      </c>
      <c r="E23" s="113">
        <f>11150710.4189356*1000</f>
        <v>11150710418.9356</v>
      </c>
      <c r="F23" s="112">
        <f t="shared" ref="F23:F30" si="2">+C23-E23</f>
        <v>0</v>
      </c>
      <c r="J23" s="47">
        <v>2023</v>
      </c>
      <c r="K23" s="115"/>
      <c r="L23" s="67">
        <f>'FPL Budget Input'!$C$16</f>
        <v>6576840.2578825532</v>
      </c>
      <c r="M23" s="67">
        <f>'FPL Budget Input'!$D$16</f>
        <v>-315866.55888678506</v>
      </c>
      <c r="N23" s="67">
        <f>+L23+M23</f>
        <v>6260973.6989957681</v>
      </c>
      <c r="O23" s="67">
        <f>'904 FPL'!$F$16</f>
        <v>9090422.2799999993</v>
      </c>
      <c r="P23" s="107">
        <f>+N23-O23</f>
        <v>-2829448.5810042312</v>
      </c>
      <c r="Q23" s="114">
        <f>P23*(1-0.25345)</f>
        <v>-2112324.8381487089</v>
      </c>
    </row>
    <row r="24" spans="1:17" x14ac:dyDescent="0.25">
      <c r="A24" s="106" t="s">
        <v>122</v>
      </c>
      <c r="B24" s="105">
        <v>6576840.2578825541</v>
      </c>
      <c r="C24" s="105">
        <v>11074963671.698299</v>
      </c>
      <c r="D24" s="104">
        <f t="shared" si="1"/>
        <v>5.9000000000000003E-4</v>
      </c>
      <c r="E24" s="113">
        <f>11074963.6716983*1000</f>
        <v>11074963671.698299</v>
      </c>
      <c r="F24" s="112">
        <f t="shared" si="2"/>
        <v>0</v>
      </c>
      <c r="M24" s="102" t="s">
        <v>132</v>
      </c>
      <c r="O24" s="107"/>
    </row>
    <row r="25" spans="1:17" x14ac:dyDescent="0.25">
      <c r="A25" s="106" t="s">
        <v>121</v>
      </c>
      <c r="B25" s="105">
        <v>1436949.0503991393</v>
      </c>
      <c r="C25" s="105">
        <v>1118366525.3563399</v>
      </c>
      <c r="D25" s="104">
        <f t="shared" si="1"/>
        <v>1.2800000000000001E-3</v>
      </c>
      <c r="E25" s="113">
        <f>1118366.52535635*1000</f>
        <v>1118366525.3563499</v>
      </c>
      <c r="F25" s="112">
        <f t="shared" si="2"/>
        <v>-1.0013580322265625E-5</v>
      </c>
      <c r="J25" s="102" t="s">
        <v>131</v>
      </c>
      <c r="N25" s="116" t="s">
        <v>130</v>
      </c>
      <c r="O25" s="116" t="s">
        <v>129</v>
      </c>
    </row>
    <row r="26" spans="1:17" ht="39" thickBot="1" x14ac:dyDescent="0.3">
      <c r="A26" s="106" t="s">
        <v>120</v>
      </c>
      <c r="B26" s="105">
        <v>1536765.5357891493</v>
      </c>
      <c r="C26" s="105">
        <v>1158973987.1889601</v>
      </c>
      <c r="D26" s="104">
        <f t="shared" si="1"/>
        <v>1.33E-3</v>
      </c>
      <c r="E26" s="113">
        <f>1158973.98718897*1000</f>
        <v>1158973987.1889701</v>
      </c>
      <c r="F26" s="112">
        <f t="shared" si="2"/>
        <v>-1.0013580322265625E-5</v>
      </c>
      <c r="J26" s="24" t="s">
        <v>0</v>
      </c>
      <c r="K26" s="48"/>
      <c r="L26" s="25" t="s">
        <v>7</v>
      </c>
      <c r="M26" s="25" t="s">
        <v>74</v>
      </c>
      <c r="N26" s="24" t="s">
        <v>75</v>
      </c>
      <c r="O26" s="24" t="s">
        <v>128</v>
      </c>
      <c r="P26" s="24" t="s">
        <v>127</v>
      </c>
    </row>
    <row r="27" spans="1:17" ht="15.75" thickTop="1" x14ac:dyDescent="0.25">
      <c r="A27" s="106" t="s">
        <v>119</v>
      </c>
      <c r="B27" s="105">
        <v>8886674.1660182551</v>
      </c>
      <c r="C27" s="105">
        <v>12264160935</v>
      </c>
      <c r="D27" s="104">
        <f t="shared" si="1"/>
        <v>7.2000000000000005E-4</v>
      </c>
      <c r="E27" s="113">
        <f>12264160.935203*1000</f>
        <v>12264160935.203001</v>
      </c>
      <c r="F27" s="112">
        <f t="shared" si="2"/>
        <v>-0.20300102233886719</v>
      </c>
      <c r="J27" s="47">
        <v>2022</v>
      </c>
      <c r="K27" s="115"/>
      <c r="L27" s="67">
        <f>'Gulf Budget Input'!$C$14</f>
        <v>1436949.0503991388</v>
      </c>
      <c r="M27" s="67">
        <f>'Gulf Budget Input'!$D$14</f>
        <v>-900722.83803909435</v>
      </c>
      <c r="N27" s="67">
        <f>+L27+M27</f>
        <v>536226.21236004448</v>
      </c>
      <c r="O27" s="67">
        <f>'904 Gulf'!$E$17</f>
        <v>1263354.92</v>
      </c>
      <c r="P27" s="107">
        <f>+N27-O27</f>
        <v>-727128.70763995545</v>
      </c>
      <c r="Q27" s="114">
        <f>P27*(1-0.25345)</f>
        <v>-542837.93668860872</v>
      </c>
    </row>
    <row r="28" spans="1:17" x14ac:dyDescent="0.25">
      <c r="A28" s="106" t="s">
        <v>118</v>
      </c>
      <c r="B28" s="105">
        <v>8113563.8572934438</v>
      </c>
      <c r="C28" s="105">
        <v>12237793577.49</v>
      </c>
      <c r="D28" s="104">
        <f t="shared" si="1"/>
        <v>6.6E-4</v>
      </c>
      <c r="E28" s="113">
        <f>12237793.5774859*1000</f>
        <v>12237793577.485901</v>
      </c>
      <c r="F28" s="112">
        <f t="shared" si="2"/>
        <v>4.0988922119140625E-3</v>
      </c>
      <c r="J28" s="47">
        <v>2023</v>
      </c>
      <c r="K28" s="115"/>
      <c r="L28" s="67">
        <f>'Gulf Budget Input'!$C$15</f>
        <v>1536765.5357891503</v>
      </c>
      <c r="M28" s="67">
        <f>'Gulf Budget Input'!$D$15</f>
        <v>-1912.2299983749981</v>
      </c>
      <c r="N28" s="67">
        <f>+L28+M28</f>
        <v>1534853.3057907752</v>
      </c>
      <c r="O28" s="67">
        <f>'904 Gulf'!$F$17</f>
        <v>2684335.1100000003</v>
      </c>
      <c r="P28" s="107">
        <f>+N28-O28</f>
        <v>-1149481.8042092251</v>
      </c>
      <c r="Q28" s="114">
        <f>P28*(1-0.25345)</f>
        <v>-858145.6409323971</v>
      </c>
    </row>
    <row r="29" spans="1:17" x14ac:dyDescent="0.25">
      <c r="A29" s="106" t="s">
        <v>117</v>
      </c>
      <c r="B29" s="105">
        <v>8886674.1660182551</v>
      </c>
      <c r="C29" s="105">
        <v>12264127134.160635</v>
      </c>
      <c r="D29" s="104">
        <f t="shared" si="1"/>
        <v>7.2000000000000005E-4</v>
      </c>
      <c r="E29" s="113">
        <f>12264127.1341606*1000</f>
        <v>12264127134.160601</v>
      </c>
      <c r="F29" s="112">
        <f t="shared" si="2"/>
        <v>3.4332275390625E-5</v>
      </c>
    </row>
    <row r="30" spans="1:17" x14ac:dyDescent="0.25">
      <c r="A30" s="106" t="s">
        <v>116</v>
      </c>
      <c r="B30" s="105">
        <v>8113563.8572934438</v>
      </c>
      <c r="C30" s="105">
        <v>12237673665.76166</v>
      </c>
      <c r="D30" s="104">
        <f t="shared" si="1"/>
        <v>6.6E-4</v>
      </c>
      <c r="E30" s="113">
        <f>12237673.6657617*1000</f>
        <v>12237673665.7617</v>
      </c>
      <c r="F30" s="112">
        <f t="shared" si="2"/>
        <v>-4.00543212890625E-5</v>
      </c>
    </row>
    <row r="31" spans="1:17" x14ac:dyDescent="0.25">
      <c r="E31" s="111"/>
    </row>
    <row r="32" spans="1:17" x14ac:dyDescent="0.25">
      <c r="E32" s="108"/>
      <c r="O32" s="107"/>
    </row>
    <row r="33" spans="1:15" ht="45" x14ac:dyDescent="0.25">
      <c r="A33" s="110" t="s">
        <v>69</v>
      </c>
      <c r="B33" s="109" t="s">
        <v>126</v>
      </c>
      <c r="C33" s="109" t="s">
        <v>125</v>
      </c>
      <c r="D33" s="109" t="s">
        <v>124</v>
      </c>
      <c r="E33" s="108"/>
      <c r="O33" s="107"/>
    </row>
    <row r="34" spans="1:15" x14ac:dyDescent="0.25">
      <c r="A34" s="106" t="s">
        <v>123</v>
      </c>
      <c r="B34" s="105">
        <f t="shared" ref="B34:D39" si="3">+B23-B15</f>
        <v>-1021770.3579553654</v>
      </c>
      <c r="C34" s="105">
        <f t="shared" si="3"/>
        <v>-706333000.81049919</v>
      </c>
      <c r="D34" s="104">
        <f t="shared" si="3"/>
        <v>-3.9999999999999996E-5</v>
      </c>
      <c r="E34" s="103">
        <f t="shared" ref="E34:E41" si="4">B34/C34</f>
        <v>1.4465844817995335E-3</v>
      </c>
    </row>
    <row r="35" spans="1:15" x14ac:dyDescent="0.25">
      <c r="A35" s="106" t="s">
        <v>122</v>
      </c>
      <c r="B35" s="105">
        <f t="shared" si="3"/>
        <v>-2341012.371384969</v>
      </c>
      <c r="C35" s="105">
        <f t="shared" si="3"/>
        <v>-1360206626.5538006</v>
      </c>
      <c r="D35" s="104">
        <f t="shared" si="3"/>
        <v>-1.3000000000000002E-4</v>
      </c>
      <c r="E35" s="103">
        <f t="shared" si="4"/>
        <v>1.7210711414604141E-3</v>
      </c>
    </row>
    <row r="36" spans="1:15" x14ac:dyDescent="0.25">
      <c r="A36" s="106" t="s">
        <v>121</v>
      </c>
      <c r="B36" s="105">
        <f t="shared" si="3"/>
        <v>-614442.74138176627</v>
      </c>
      <c r="C36" s="105">
        <f t="shared" si="3"/>
        <v>-248766001.45945001</v>
      </c>
      <c r="D36" s="104">
        <f t="shared" si="3"/>
        <v>-2.1999999999999993E-4</v>
      </c>
      <c r="E36" s="103">
        <f t="shared" si="4"/>
        <v>2.4699626869306062E-3</v>
      </c>
    </row>
    <row r="37" spans="1:15" x14ac:dyDescent="0.25">
      <c r="A37" s="106" t="s">
        <v>120</v>
      </c>
      <c r="B37" s="105">
        <f t="shared" si="3"/>
        <v>-928521.55120722763</v>
      </c>
      <c r="C37" s="105">
        <f t="shared" si="3"/>
        <v>-210754610.6005609</v>
      </c>
      <c r="D37" s="104">
        <f t="shared" si="3"/>
        <v>-4.6999999999999993E-4</v>
      </c>
      <c r="E37" s="103">
        <f t="shared" si="4"/>
        <v>4.4056998257895122E-3</v>
      </c>
    </row>
    <row r="38" spans="1:15" x14ac:dyDescent="0.25">
      <c r="A38" s="124" t="s">
        <v>119</v>
      </c>
      <c r="B38" s="105">
        <f t="shared" si="3"/>
        <v>-1641673.3309442848</v>
      </c>
      <c r="C38" s="105">
        <f t="shared" si="3"/>
        <v>-960015011.56188965</v>
      </c>
      <c r="D38" s="104">
        <f t="shared" si="3"/>
        <v>-7.9999999999999993E-5</v>
      </c>
      <c r="E38" s="103">
        <f t="shared" si="4"/>
        <v>1.7100496462793596E-3</v>
      </c>
    </row>
    <row r="39" spans="1:15" x14ac:dyDescent="0.25">
      <c r="A39" s="124" t="s">
        <v>118</v>
      </c>
      <c r="B39" s="105">
        <f t="shared" si="3"/>
        <v>-3269575.8589704558</v>
      </c>
      <c r="C39" s="105">
        <f t="shared" si="3"/>
        <v>-1567105318.5516205</v>
      </c>
      <c r="D39" s="104">
        <f t="shared" si="3"/>
        <v>-1.5999999999999999E-4</v>
      </c>
      <c r="E39" s="103">
        <f t="shared" si="4"/>
        <v>2.0863791477603588E-3</v>
      </c>
    </row>
    <row r="40" spans="1:15" x14ac:dyDescent="0.25">
      <c r="A40" s="124" t="s">
        <v>117</v>
      </c>
      <c r="B40" s="105">
        <f t="shared" ref="B40:D41" si="5">+B29-B19</f>
        <v>-1641673.3309442848</v>
      </c>
      <c r="C40" s="105">
        <f t="shared" si="5"/>
        <v>-960048812.40125465</v>
      </c>
      <c r="D40" s="104">
        <f t="shared" si="5"/>
        <v>-7.9999999999999993E-5</v>
      </c>
      <c r="E40" s="103">
        <f t="shared" si="4"/>
        <v>1.7099894398475059E-3</v>
      </c>
    </row>
    <row r="41" spans="1:15" x14ac:dyDescent="0.25">
      <c r="A41" s="124" t="s">
        <v>116</v>
      </c>
      <c r="B41" s="105">
        <f t="shared" si="5"/>
        <v>-3269575.8589704558</v>
      </c>
      <c r="C41" s="105">
        <f t="shared" si="5"/>
        <v>-1567225230.2799606</v>
      </c>
      <c r="D41" s="104">
        <f t="shared" si="5"/>
        <v>-1.5999999999999999E-4</v>
      </c>
      <c r="E41" s="103">
        <f t="shared" si="4"/>
        <v>2.0862195144640419E-3</v>
      </c>
    </row>
  </sheetData>
  <mergeCells count="1">
    <mergeCell ref="A10:F10"/>
  </mergeCells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O62"/>
  <sheetViews>
    <sheetView showGridLines="0" zoomScaleNormal="100" zoomScaleSheetLayoutView="100" workbookViewId="0">
      <selection sqref="A1:A2"/>
    </sheetView>
  </sheetViews>
  <sheetFormatPr defaultColWidth="5.5703125" defaultRowHeight="12.75" x14ac:dyDescent="0.2"/>
  <cols>
    <col min="1" max="1" width="5.140625" style="1" bestFit="1" customWidth="1"/>
    <col min="2" max="2" width="6.140625" style="1" customWidth="1"/>
    <col min="3" max="3" width="15.140625" style="1" bestFit="1" customWidth="1"/>
    <col min="4" max="4" width="14.7109375" style="1" bestFit="1" customWidth="1"/>
    <col min="5" max="5" width="15" style="1" bestFit="1" customWidth="1"/>
    <col min="6" max="6" width="15" style="1" customWidth="1"/>
    <col min="7" max="7" width="16.7109375" style="1" customWidth="1"/>
    <col min="8" max="8" width="14.5703125" style="1" bestFit="1" customWidth="1"/>
    <col min="9" max="10" width="14.7109375" style="1" customWidth="1"/>
    <col min="11" max="12" width="15" style="1" bestFit="1" customWidth="1"/>
    <col min="13" max="13" width="17.85546875" style="1" customWidth="1"/>
    <col min="14" max="14" width="17.42578125" style="1" customWidth="1"/>
    <col min="15" max="15" width="14" style="1" bestFit="1" customWidth="1"/>
    <col min="16" max="16384" width="5.5703125" style="1"/>
  </cols>
  <sheetData>
    <row r="1" spans="1:14" ht="15" x14ac:dyDescent="0.25">
      <c r="A1" s="32" t="s">
        <v>152</v>
      </c>
      <c r="B1"/>
    </row>
    <row r="2" spans="1:14" ht="15" x14ac:dyDescent="0.25">
      <c r="A2" s="32" t="s">
        <v>148</v>
      </c>
      <c r="B2"/>
    </row>
    <row r="3" spans="1:14" ht="15" x14ac:dyDescent="0.25">
      <c r="A3"/>
      <c r="B3"/>
    </row>
    <row r="4" spans="1:14" ht="15" x14ac:dyDescent="0.25">
      <c r="A4"/>
      <c r="B4"/>
    </row>
    <row r="11" spans="1:14" ht="15.75" thickBot="1" x14ac:dyDescent="0.3">
      <c r="A11" s="21" t="s">
        <v>4</v>
      </c>
      <c r="B11"/>
      <c r="C11" s="22"/>
      <c r="D11" s="22"/>
      <c r="E11" s="22"/>
      <c r="F11" s="22"/>
      <c r="G11" s="22"/>
      <c r="I11" s="21" t="s">
        <v>9</v>
      </c>
      <c r="J11" s="21"/>
      <c r="K11" s="21"/>
      <c r="M11" s="21" t="s">
        <v>11</v>
      </c>
      <c r="N11" s="21"/>
    </row>
    <row r="12" spans="1:14" ht="15" x14ac:dyDescent="0.25">
      <c r="A12" s="2"/>
      <c r="B12"/>
      <c r="C12" s="2"/>
      <c r="D12" s="2"/>
    </row>
    <row r="13" spans="1:14" ht="51.75" thickBot="1" x14ac:dyDescent="0.25">
      <c r="A13" s="24" t="s">
        <v>0</v>
      </c>
      <c r="B13" s="26"/>
      <c r="C13" s="25" t="s">
        <v>7</v>
      </c>
      <c r="D13" s="25" t="s">
        <v>1</v>
      </c>
      <c r="E13" s="25" t="s">
        <v>8</v>
      </c>
      <c r="F13" s="25" t="s">
        <v>14</v>
      </c>
      <c r="G13" s="24" t="s">
        <v>2</v>
      </c>
      <c r="I13" s="25" t="s">
        <v>5</v>
      </c>
      <c r="J13" s="25" t="s">
        <v>13</v>
      </c>
      <c r="K13" s="25" t="s">
        <v>6</v>
      </c>
      <c r="M13" s="25" t="s">
        <v>10</v>
      </c>
      <c r="N13" s="25" t="s">
        <v>12</v>
      </c>
    </row>
    <row r="14" spans="1:14" ht="13.5" thickTop="1" x14ac:dyDescent="0.2">
      <c r="A14" s="1">
        <v>2021</v>
      </c>
      <c r="C14" s="3">
        <f t="shared" ref="C14:G16" si="0">SUMIF($A$26:$A$61,$A14,C$26:C$61)</f>
        <v>44437684.482490145</v>
      </c>
      <c r="D14" s="3">
        <f t="shared" si="0"/>
        <v>20252.830006892327</v>
      </c>
      <c r="E14" s="3">
        <f t="shared" si="0"/>
        <v>-23595009.868878461</v>
      </c>
      <c r="F14" s="3">
        <f t="shared" si="0"/>
        <v>0</v>
      </c>
      <c r="G14" s="3">
        <f t="shared" si="0"/>
        <v>20862927.443618577</v>
      </c>
      <c r="I14" s="3">
        <f>I37</f>
        <v>2419875.1600510511</v>
      </c>
      <c r="J14" s="3">
        <f>J37</f>
        <v>494105.52</v>
      </c>
      <c r="K14" s="3">
        <f>K37</f>
        <v>0</v>
      </c>
      <c r="L14" s="23"/>
      <c r="M14" s="3">
        <f t="shared" ref="M14:N16" si="1">SUMIF($A$26:$A$61,$A14,M$26:M$61)</f>
        <v>10972964730.826797</v>
      </c>
      <c r="N14" s="3">
        <f t="shared" si="1"/>
        <v>10891864248.398598</v>
      </c>
    </row>
    <row r="15" spans="1:14" x14ac:dyDescent="0.2">
      <c r="A15" s="1">
        <f t="shared" ref="A15:A16" si="2">A14+1</f>
        <v>2022</v>
      </c>
      <c r="C15" s="3">
        <f t="shared" si="0"/>
        <v>7455185.3472262602</v>
      </c>
      <c r="D15" s="3">
        <f t="shared" si="0"/>
        <v>982819.79849657556</v>
      </c>
      <c r="E15" s="3">
        <f t="shared" si="0"/>
        <v>0</v>
      </c>
      <c r="F15" s="3">
        <f t="shared" si="0"/>
        <v>0</v>
      </c>
      <c r="G15" s="3">
        <f t="shared" si="0"/>
        <v>8438005.1457228344</v>
      </c>
      <c r="H15" s="23"/>
      <c r="I15" s="3">
        <f>I49</f>
        <v>3402694.9585476266</v>
      </c>
      <c r="J15" s="3">
        <f>J49</f>
        <v>494105.52</v>
      </c>
      <c r="K15" s="3">
        <f>K49</f>
        <v>0</v>
      </c>
      <c r="L15" s="23"/>
      <c r="M15" s="3">
        <f t="shared" si="1"/>
        <v>11150710418.935574</v>
      </c>
      <c r="N15" s="3">
        <f t="shared" si="1"/>
        <v>11062445611.95628</v>
      </c>
    </row>
    <row r="16" spans="1:14" x14ac:dyDescent="0.2">
      <c r="A16" s="1">
        <f t="shared" si="2"/>
        <v>2023</v>
      </c>
      <c r="C16" s="3">
        <f t="shared" si="0"/>
        <v>6576840.2578825532</v>
      </c>
      <c r="D16" s="3">
        <f t="shared" si="0"/>
        <v>-315866.55888678506</v>
      </c>
      <c r="E16" s="3">
        <f t="shared" si="0"/>
        <v>0</v>
      </c>
      <c r="F16" s="3">
        <f t="shared" si="0"/>
        <v>0</v>
      </c>
      <c r="G16" s="3">
        <f t="shared" si="0"/>
        <v>6260973.69899577</v>
      </c>
      <c r="H16" s="23"/>
      <c r="I16" s="3">
        <f>I61</f>
        <v>3086828.3996608416</v>
      </c>
      <c r="J16" s="3">
        <f>J61</f>
        <v>494105.52</v>
      </c>
      <c r="K16" s="3">
        <f>K61</f>
        <v>0</v>
      </c>
      <c r="L16" s="23"/>
      <c r="M16" s="3">
        <f t="shared" si="1"/>
        <v>11074963671.698256</v>
      </c>
      <c r="N16" s="3">
        <f t="shared" si="1"/>
        <v>10981142642.099751</v>
      </c>
    </row>
    <row r="17" spans="1:14" x14ac:dyDescent="0.2">
      <c r="C17" s="3"/>
      <c r="D17" s="3"/>
      <c r="E17" s="3"/>
      <c r="F17" s="3"/>
      <c r="G17" s="3"/>
      <c r="H17" s="23"/>
      <c r="I17" s="3"/>
      <c r="J17" s="3"/>
      <c r="K17" s="3"/>
      <c r="L17" s="23"/>
      <c r="M17" s="3"/>
      <c r="N17" s="3"/>
    </row>
    <row r="18" spans="1:14" x14ac:dyDescent="0.2">
      <c r="B18" s="47">
        <v>2022</v>
      </c>
      <c r="C18" s="73">
        <v>8476955.7100000009</v>
      </c>
      <c r="D18" s="73">
        <v>1203498.1599999999</v>
      </c>
      <c r="E18" s="52"/>
      <c r="F18" s="74">
        <f>+C18+D18</f>
        <v>9680453.870000001</v>
      </c>
      <c r="G18" s="75">
        <f>'904 FPL'!E16</f>
        <v>9689336.2799999993</v>
      </c>
      <c r="H18" s="125">
        <f>+G18-F18</f>
        <v>8882.4099999982864</v>
      </c>
    </row>
    <row r="19" spans="1:14" x14ac:dyDescent="0.2">
      <c r="B19" s="47">
        <v>2023</v>
      </c>
      <c r="C19" s="73">
        <v>8917852.6300000008</v>
      </c>
      <c r="D19" s="76">
        <v>163685.89000000001</v>
      </c>
      <c r="E19" s="47"/>
      <c r="F19" s="74">
        <f>+C19+D19</f>
        <v>9081538.5200000014</v>
      </c>
      <c r="G19" s="75">
        <f>'904 FPL'!F16</f>
        <v>9090422.2799999993</v>
      </c>
      <c r="H19" s="125">
        <f>+G19-F19</f>
        <v>8883.7599999979138</v>
      </c>
    </row>
    <row r="20" spans="1:14" x14ac:dyDescent="0.2">
      <c r="A20" s="2"/>
      <c r="B20" s="2"/>
      <c r="C20" s="30"/>
      <c r="D20" s="30"/>
      <c r="E20" s="29"/>
      <c r="F20" s="29"/>
      <c r="G20" s="29"/>
    </row>
    <row r="21" spans="1:14" ht="51.75" thickBot="1" x14ac:dyDescent="0.25">
      <c r="A21" s="24" t="str">
        <f>A13</f>
        <v>Year</v>
      </c>
      <c r="B21" s="26" t="s">
        <v>3</v>
      </c>
      <c r="C21" s="25" t="str">
        <f>C13</f>
        <v>Net Write-offs</v>
      </c>
      <c r="D21" s="25" t="str">
        <f>D13</f>
        <v>Regular
Provision Accrual</v>
      </c>
      <c r="E21" s="25" t="str">
        <f>E13</f>
        <v xml:space="preserve">   CECL - Special Provision
Accrual</v>
      </c>
      <c r="F21" s="25" t="str">
        <f>F13</f>
        <v>Regulatory Asset</v>
      </c>
      <c r="G21" s="24" t="str">
        <f>G13</f>
        <v>UAR With
All Provisions</v>
      </c>
      <c r="H21" s="27"/>
      <c r="I21" s="25" t="str">
        <f>I13</f>
        <v>Regular Provision Balance</v>
      </c>
      <c r="J21" s="25" t="str">
        <f>J13</f>
        <v>Unbilled Provision Balance</v>
      </c>
      <c r="K21" s="25" t="str">
        <f>K13</f>
        <v>CECL 
Provision 
Balance</v>
      </c>
      <c r="M21" s="25" t="str">
        <f>M13</f>
        <v>Retail Revenues</v>
      </c>
      <c r="N21" s="25" t="str">
        <f>N13</f>
        <v>Operating Revenues</v>
      </c>
    </row>
    <row r="22" spans="1:14" ht="13.5" thickTop="1" x14ac:dyDescent="0.2">
      <c r="A22" s="11">
        <v>2020</v>
      </c>
      <c r="B22" s="12">
        <v>9</v>
      </c>
      <c r="C22" s="19">
        <v>6074171.3300000001</v>
      </c>
      <c r="D22" s="8">
        <v>852470.2050914499</v>
      </c>
      <c r="E22" s="13">
        <v>3652905.2378215641</v>
      </c>
      <c r="F22" s="13">
        <v>0</v>
      </c>
      <c r="G22" s="7">
        <f>C22+D22+E22+F22</f>
        <v>10579546.772913015</v>
      </c>
      <c r="I22" s="7">
        <v>3435635.6623490639</v>
      </c>
      <c r="J22" s="7">
        <v>494105.52</v>
      </c>
      <c r="K22" s="7">
        <v>28885434.332884602</v>
      </c>
      <c r="L22" s="28">
        <f>+I22+J22+K22</f>
        <v>32815175.515233666</v>
      </c>
      <c r="M22" s="7">
        <v>1079826937.4399998</v>
      </c>
      <c r="N22" s="7">
        <v>1070267052.2</v>
      </c>
    </row>
    <row r="23" spans="1:14" x14ac:dyDescent="0.2">
      <c r="A23" s="11">
        <v>2020</v>
      </c>
      <c r="B23" s="12">
        <v>10</v>
      </c>
      <c r="C23" s="19">
        <v>11114552.743660642</v>
      </c>
      <c r="D23" s="8">
        <v>220125.01717700297</v>
      </c>
      <c r="E23" s="13">
        <v>-7014292.4466976598</v>
      </c>
      <c r="F23" s="13">
        <v>0</v>
      </c>
      <c r="G23" s="7">
        <f t="shared" ref="G23:G61" si="3">C23+D23+E23+F23</f>
        <v>4320385.3141399845</v>
      </c>
      <c r="I23" s="7">
        <v>3655760.6795260669</v>
      </c>
      <c r="J23" s="7">
        <v>494105.52</v>
      </c>
      <c r="K23" s="7">
        <v>21871141.886186942</v>
      </c>
      <c r="L23" s="28">
        <f t="shared" ref="L23:L61" si="4">+I23+J23+K23</f>
        <v>26021008.08571301</v>
      </c>
      <c r="M23" s="7">
        <v>948198321.75572538</v>
      </c>
      <c r="N23" s="7">
        <v>949864795.30530691</v>
      </c>
    </row>
    <row r="24" spans="1:14" x14ac:dyDescent="0.2">
      <c r="A24" s="11">
        <v>2020</v>
      </c>
      <c r="B24" s="12">
        <v>11</v>
      </c>
      <c r="C24" s="19">
        <v>2013449.1177252075</v>
      </c>
      <c r="D24" s="8">
        <v>-619021.91541903373</v>
      </c>
      <c r="E24" s="13">
        <v>705263.39450024813</v>
      </c>
      <c r="F24" s="13">
        <v>0</v>
      </c>
      <c r="G24" s="7">
        <f t="shared" si="3"/>
        <v>2099690.5968064219</v>
      </c>
      <c r="I24" s="7">
        <v>3036738.7641070331</v>
      </c>
      <c r="J24" s="7">
        <v>494105.52</v>
      </c>
      <c r="K24" s="7">
        <v>22576405.280687191</v>
      </c>
      <c r="L24" s="28">
        <f t="shared" si="4"/>
        <v>26107249.564794224</v>
      </c>
      <c r="M24" s="7">
        <v>823247404.62255251</v>
      </c>
      <c r="N24" s="7">
        <v>859935694.38365793</v>
      </c>
    </row>
    <row r="25" spans="1:14" x14ac:dyDescent="0.2">
      <c r="A25" s="14">
        <v>2020</v>
      </c>
      <c r="B25" s="15">
        <v>12</v>
      </c>
      <c r="C25" s="20">
        <v>1923450.1511614204</v>
      </c>
      <c r="D25" s="16">
        <v>-637116.43406287441</v>
      </c>
      <c r="E25" s="18">
        <v>1018603.0481912717</v>
      </c>
      <c r="F25" s="18">
        <v>0</v>
      </c>
      <c r="G25" s="17">
        <f t="shared" si="3"/>
        <v>2304936.7652898179</v>
      </c>
      <c r="I25" s="17">
        <v>2399622.3300441587</v>
      </c>
      <c r="J25" s="17">
        <v>494105.52</v>
      </c>
      <c r="K25" s="17">
        <v>23595008.328878462</v>
      </c>
      <c r="L25" s="28">
        <f t="shared" si="4"/>
        <v>26488736.17892262</v>
      </c>
      <c r="M25" s="17">
        <v>787127846.70004225</v>
      </c>
      <c r="N25" s="17">
        <v>767161728.40856266</v>
      </c>
    </row>
    <row r="26" spans="1:14" x14ac:dyDescent="0.2">
      <c r="A26" s="4">
        <v>2021</v>
      </c>
      <c r="B26" s="5">
        <v>1</v>
      </c>
      <c r="C26" s="19">
        <v>14111644.967242839</v>
      </c>
      <c r="D26" s="9">
        <v>-955188.58639780642</v>
      </c>
      <c r="E26" s="10">
        <v>-7415309.8378678039</v>
      </c>
      <c r="F26" s="10">
        <v>0</v>
      </c>
      <c r="G26" s="6">
        <f t="shared" si="3"/>
        <v>5741146.5429772288</v>
      </c>
      <c r="I26" s="6">
        <v>1444433.7436463523</v>
      </c>
      <c r="J26" s="6">
        <v>494105.52</v>
      </c>
      <c r="K26" s="6">
        <v>16179700.031010658</v>
      </c>
      <c r="L26" s="28">
        <f t="shared" si="4"/>
        <v>18118239.294657011</v>
      </c>
      <c r="M26" s="6">
        <v>814732509.05052638</v>
      </c>
      <c r="N26" s="6">
        <v>816595373.42471433</v>
      </c>
    </row>
    <row r="27" spans="1:14" x14ac:dyDescent="0.2">
      <c r="A27" s="11">
        <f>A26</f>
        <v>2021</v>
      </c>
      <c r="B27" s="12">
        <v>2</v>
      </c>
      <c r="C27" s="19">
        <v>9998724.4946790803</v>
      </c>
      <c r="D27" s="8">
        <v>-616474.85097774526</v>
      </c>
      <c r="E27" s="13">
        <v>-5310864.1375219095</v>
      </c>
      <c r="F27" s="13">
        <v>0</v>
      </c>
      <c r="G27" s="7">
        <f t="shared" si="3"/>
        <v>4071385.5061794259</v>
      </c>
      <c r="H27" s="28"/>
      <c r="I27" s="7">
        <v>827958.89266860706</v>
      </c>
      <c r="J27" s="7">
        <v>494105.52</v>
      </c>
      <c r="K27" s="7">
        <v>10868835.893488748</v>
      </c>
      <c r="L27" s="28">
        <f t="shared" si="4"/>
        <v>12190900.306157354</v>
      </c>
      <c r="M27" s="7">
        <v>746110133.95358658</v>
      </c>
      <c r="N27" s="7">
        <v>767395750.17546821</v>
      </c>
    </row>
    <row r="28" spans="1:14" x14ac:dyDescent="0.2">
      <c r="A28" s="11">
        <f>A27</f>
        <v>2021</v>
      </c>
      <c r="B28" s="12">
        <v>3</v>
      </c>
      <c r="C28" s="19">
        <v>7905263.6579545578</v>
      </c>
      <c r="D28" s="8">
        <v>-160089.38488053787</v>
      </c>
      <c r="E28" s="13">
        <v>-4231562.7320919391</v>
      </c>
      <c r="F28" s="13">
        <v>0</v>
      </c>
      <c r="G28" s="7">
        <f t="shared" si="3"/>
        <v>3513611.5409820806</v>
      </c>
      <c r="H28" s="28"/>
      <c r="I28" s="7">
        <v>667869.5077880692</v>
      </c>
      <c r="J28" s="7">
        <v>494105.52</v>
      </c>
      <c r="K28" s="7">
        <v>6637273.1613968089</v>
      </c>
      <c r="L28" s="28">
        <f t="shared" si="4"/>
        <v>7799248.189184878</v>
      </c>
      <c r="M28" s="7">
        <v>795044655.29338813</v>
      </c>
      <c r="N28" s="7">
        <v>767087329.96177351</v>
      </c>
    </row>
    <row r="29" spans="1:14" x14ac:dyDescent="0.2">
      <c r="A29" s="11">
        <f>A28</f>
        <v>2021</v>
      </c>
      <c r="B29" s="12">
        <v>4</v>
      </c>
      <c r="C29" s="19">
        <v>5708878.9714802364</v>
      </c>
      <c r="D29" s="8">
        <v>-123827.82206061494</v>
      </c>
      <c r="E29" s="13">
        <v>-3298012.4927614462</v>
      </c>
      <c r="F29" s="13">
        <v>0</v>
      </c>
      <c r="G29" s="7">
        <f t="shared" si="3"/>
        <v>2287038.6566581754</v>
      </c>
      <c r="H29" s="28"/>
      <c r="I29" s="7">
        <v>544041.68572745426</v>
      </c>
      <c r="J29" s="7">
        <v>494105.52</v>
      </c>
      <c r="K29" s="7">
        <v>3339260.6686353628</v>
      </c>
      <c r="L29" s="28">
        <f t="shared" si="4"/>
        <v>4377407.874362817</v>
      </c>
      <c r="M29" s="7">
        <v>840042785.75993764</v>
      </c>
      <c r="N29" s="7">
        <v>819415086.62609303</v>
      </c>
    </row>
    <row r="30" spans="1:14" x14ac:dyDescent="0.2">
      <c r="A30" s="11">
        <f t="shared" ref="A30:A36" si="5">A29</f>
        <v>2021</v>
      </c>
      <c r="B30" s="12">
        <v>5</v>
      </c>
      <c r="C30" s="19">
        <v>2007909.0119579865</v>
      </c>
      <c r="D30" s="8">
        <v>190588.01655663073</v>
      </c>
      <c r="E30" s="13">
        <v>-1179919.8125940561</v>
      </c>
      <c r="F30" s="13">
        <v>0</v>
      </c>
      <c r="G30" s="7">
        <f t="shared" si="3"/>
        <v>1018577.215920561</v>
      </c>
      <c r="H30" s="28"/>
      <c r="I30" s="7">
        <v>734629.70228408498</v>
      </c>
      <c r="J30" s="7">
        <v>494105.52</v>
      </c>
      <c r="K30" s="7">
        <v>2159340.8560413066</v>
      </c>
      <c r="L30" s="28">
        <f t="shared" si="4"/>
        <v>3388076.0783253917</v>
      </c>
      <c r="M30" s="7">
        <v>934955909.21986032</v>
      </c>
      <c r="N30" s="7">
        <v>887236486.76549947</v>
      </c>
    </row>
    <row r="31" spans="1:14" x14ac:dyDescent="0.2">
      <c r="A31" s="11">
        <f t="shared" si="5"/>
        <v>2021</v>
      </c>
      <c r="B31" s="12">
        <v>6</v>
      </c>
      <c r="C31" s="19">
        <v>288680.99176333065</v>
      </c>
      <c r="D31" s="8">
        <v>405949.07838952087</v>
      </c>
      <c r="E31" s="13">
        <v>-359719.74811280589</v>
      </c>
      <c r="F31" s="13">
        <v>0</v>
      </c>
      <c r="G31" s="7">
        <f t="shared" si="3"/>
        <v>334910.32204004563</v>
      </c>
      <c r="H31" s="28"/>
      <c r="I31" s="7">
        <v>1140578.7806736059</v>
      </c>
      <c r="J31" s="7">
        <v>494105.52</v>
      </c>
      <c r="K31" s="7">
        <v>1799621.1079285007</v>
      </c>
      <c r="L31" s="28">
        <f t="shared" si="4"/>
        <v>3434305.4086021064</v>
      </c>
      <c r="M31" s="7">
        <v>1013774137.4366663</v>
      </c>
      <c r="N31" s="7">
        <v>985146058.06273675</v>
      </c>
    </row>
    <row r="32" spans="1:14" x14ac:dyDescent="0.2">
      <c r="A32" s="11">
        <f t="shared" si="5"/>
        <v>2021</v>
      </c>
      <c r="B32" s="12">
        <v>7</v>
      </c>
      <c r="C32" s="19">
        <v>404122.36871026544</v>
      </c>
      <c r="D32" s="8">
        <v>767412.61910791602</v>
      </c>
      <c r="E32" s="13">
        <v>-126356.32671714178</v>
      </c>
      <c r="F32" s="13">
        <v>0</v>
      </c>
      <c r="G32" s="7">
        <f t="shared" si="3"/>
        <v>1045178.6611010397</v>
      </c>
      <c r="H32" s="28"/>
      <c r="I32" s="7">
        <v>1907991.3997815219</v>
      </c>
      <c r="J32" s="7">
        <v>494105.52</v>
      </c>
      <c r="K32" s="7">
        <v>1673264.781211359</v>
      </c>
      <c r="L32" s="28">
        <f t="shared" si="4"/>
        <v>4075361.7009928809</v>
      </c>
      <c r="M32" s="7">
        <v>1071828497.6945252</v>
      </c>
      <c r="N32" s="7">
        <v>1062174638.6969873</v>
      </c>
    </row>
    <row r="33" spans="1:14" x14ac:dyDescent="0.2">
      <c r="A33" s="11">
        <f t="shared" si="5"/>
        <v>2021</v>
      </c>
      <c r="B33" s="12">
        <v>8</v>
      </c>
      <c r="C33" s="19">
        <v>354254.47560006316</v>
      </c>
      <c r="D33" s="8">
        <v>769242.68780657463</v>
      </c>
      <c r="E33" s="13">
        <v>132149.22150001675</v>
      </c>
      <c r="F33" s="13">
        <v>0</v>
      </c>
      <c r="G33" s="7">
        <f t="shared" si="3"/>
        <v>1255646.3849066545</v>
      </c>
      <c r="H33" s="28"/>
      <c r="I33" s="7">
        <v>2677234.0875880965</v>
      </c>
      <c r="J33" s="7">
        <v>494105.52</v>
      </c>
      <c r="K33" s="7">
        <v>1805414.0027113757</v>
      </c>
      <c r="L33" s="28">
        <f t="shared" si="4"/>
        <v>4976753.6102994718</v>
      </c>
      <c r="M33" s="7">
        <v>1102800756.5216563</v>
      </c>
      <c r="N33" s="7">
        <v>1092483960.0095389</v>
      </c>
    </row>
    <row r="34" spans="1:14" x14ac:dyDescent="0.2">
      <c r="A34" s="11">
        <f t="shared" si="5"/>
        <v>2021</v>
      </c>
      <c r="B34" s="12">
        <v>9</v>
      </c>
      <c r="C34" s="19">
        <v>723457.31739737059</v>
      </c>
      <c r="D34" s="8">
        <v>760211.17845677165</v>
      </c>
      <c r="E34" s="13">
        <v>-166991.29360887874</v>
      </c>
      <c r="F34" s="13">
        <v>0</v>
      </c>
      <c r="G34" s="7">
        <f t="shared" si="3"/>
        <v>1316677.2022452634</v>
      </c>
      <c r="H34" s="28"/>
      <c r="I34" s="7">
        <v>3437445.2660448682</v>
      </c>
      <c r="J34" s="7">
        <v>494105.52</v>
      </c>
      <c r="K34" s="7">
        <v>1638422.709102497</v>
      </c>
      <c r="L34" s="28">
        <f t="shared" si="4"/>
        <v>5569973.4951473651</v>
      </c>
      <c r="M34" s="7">
        <v>1038363862.7800725</v>
      </c>
      <c r="N34" s="7">
        <v>1066018131.8646121</v>
      </c>
    </row>
    <row r="35" spans="1:14" x14ac:dyDescent="0.2">
      <c r="A35" s="11">
        <f t="shared" si="5"/>
        <v>2021</v>
      </c>
      <c r="B35" s="12">
        <v>10</v>
      </c>
      <c r="C35" s="19">
        <v>875089.27763089025</v>
      </c>
      <c r="D35" s="8">
        <v>223442.75353974197</v>
      </c>
      <c r="E35" s="13">
        <v>-910300.95378460386</v>
      </c>
      <c r="F35" s="13">
        <v>0</v>
      </c>
      <c r="G35" s="7">
        <f t="shared" si="3"/>
        <v>188231.07738602837</v>
      </c>
      <c r="H35" s="28"/>
      <c r="I35" s="7">
        <v>3660888.0195846101</v>
      </c>
      <c r="J35" s="7">
        <v>494105.52</v>
      </c>
      <c r="K35" s="7">
        <v>728121.75531789311</v>
      </c>
      <c r="L35" s="28">
        <f t="shared" si="4"/>
        <v>4883115.2949025035</v>
      </c>
      <c r="M35" s="7">
        <v>965280529.6272074</v>
      </c>
      <c r="N35" s="7">
        <v>966001872.7169174</v>
      </c>
    </row>
    <row r="36" spans="1:14" x14ac:dyDescent="0.2">
      <c r="A36" s="11">
        <f t="shared" si="5"/>
        <v>2021</v>
      </c>
      <c r="B36" s="12">
        <v>11</v>
      </c>
      <c r="C36" s="19">
        <v>1127050.3509559704</v>
      </c>
      <c r="D36" s="8">
        <v>-606731.1518061012</v>
      </c>
      <c r="E36" s="13">
        <v>-728121.75531789311</v>
      </c>
      <c r="F36" s="13">
        <v>0</v>
      </c>
      <c r="G36" s="7">
        <f t="shared" si="3"/>
        <v>-207802.55616802396</v>
      </c>
      <c r="H36" s="28"/>
      <c r="I36" s="7">
        <v>3054156.8677785089</v>
      </c>
      <c r="J36" s="7">
        <v>494105.52</v>
      </c>
      <c r="K36" s="7">
        <v>0</v>
      </c>
      <c r="L36" s="28">
        <f t="shared" si="4"/>
        <v>3548262.3877785089</v>
      </c>
      <c r="M36" s="7">
        <v>834988012.7088294</v>
      </c>
      <c r="N36" s="7">
        <v>861768676.55765748</v>
      </c>
    </row>
    <row r="37" spans="1:14" x14ac:dyDescent="0.2">
      <c r="A37" s="14">
        <f>A36</f>
        <v>2021</v>
      </c>
      <c r="B37" s="15">
        <v>12</v>
      </c>
      <c r="C37" s="20">
        <v>932608.59711755288</v>
      </c>
      <c r="D37" s="16">
        <v>-634281.70772745786</v>
      </c>
      <c r="E37" s="18">
        <v>0</v>
      </c>
      <c r="F37" s="18">
        <v>0</v>
      </c>
      <c r="G37" s="17">
        <f t="shared" si="3"/>
        <v>298326.88939009502</v>
      </c>
      <c r="H37" s="28"/>
      <c r="I37" s="17">
        <v>2419875.1600510511</v>
      </c>
      <c r="J37" s="17">
        <v>494105.52</v>
      </c>
      <c r="K37" s="17">
        <v>0</v>
      </c>
      <c r="L37" s="28">
        <f t="shared" si="4"/>
        <v>2913980.6800510511</v>
      </c>
      <c r="M37" s="17">
        <v>815042940.78054047</v>
      </c>
      <c r="N37" s="17">
        <v>800540883.53660035</v>
      </c>
    </row>
    <row r="38" spans="1:14" x14ac:dyDescent="0.2">
      <c r="A38" s="4">
        <f>A26+1</f>
        <v>2022</v>
      </c>
      <c r="B38" s="5">
        <v>1</v>
      </c>
      <c r="C38" s="19">
        <v>1251775.40973425</v>
      </c>
      <c r="D38" s="9">
        <v>-945187.26502997801</v>
      </c>
      <c r="E38" s="10"/>
      <c r="F38" s="10">
        <v>0</v>
      </c>
      <c r="G38" s="6">
        <f t="shared" si="3"/>
        <v>306588.14470427204</v>
      </c>
      <c r="H38" s="28"/>
      <c r="I38" s="6">
        <v>1474687.8950210731</v>
      </c>
      <c r="J38" s="6">
        <v>494105.52</v>
      </c>
      <c r="K38" s="6"/>
      <c r="L38" s="28">
        <f t="shared" si="4"/>
        <v>1968793.4150210731</v>
      </c>
      <c r="M38" s="6">
        <v>839131740.16646755</v>
      </c>
      <c r="N38" s="6">
        <v>847052751.93262553</v>
      </c>
    </row>
    <row r="39" spans="1:14" x14ac:dyDescent="0.2">
      <c r="A39" s="11">
        <f t="shared" ref="A39:A61" si="6">A27+1</f>
        <v>2022</v>
      </c>
      <c r="B39" s="12">
        <v>2</v>
      </c>
      <c r="C39" s="19">
        <v>964631.76726882113</v>
      </c>
      <c r="D39" s="8">
        <v>-483042.09419565764</v>
      </c>
      <c r="E39" s="13"/>
      <c r="F39" s="13">
        <v>0</v>
      </c>
      <c r="G39" s="7">
        <f t="shared" si="3"/>
        <v>481589.67307316349</v>
      </c>
      <c r="H39" s="28"/>
      <c r="I39" s="7">
        <v>991645.80082541541</v>
      </c>
      <c r="J39" s="7">
        <v>494105.52</v>
      </c>
      <c r="K39" s="7"/>
      <c r="L39" s="28">
        <f t="shared" si="4"/>
        <v>1485751.3208254154</v>
      </c>
      <c r="M39" s="7">
        <v>763759342.20817614</v>
      </c>
      <c r="N39" s="7">
        <v>771427156.92017806</v>
      </c>
    </row>
    <row r="40" spans="1:14" x14ac:dyDescent="0.2">
      <c r="A40" s="11">
        <f t="shared" si="6"/>
        <v>2022</v>
      </c>
      <c r="B40" s="12">
        <v>3</v>
      </c>
      <c r="C40" s="19">
        <v>718576.37123486924</v>
      </c>
      <c r="D40" s="8">
        <v>133948.01807746268</v>
      </c>
      <c r="E40" s="13"/>
      <c r="F40" s="13">
        <v>0</v>
      </c>
      <c r="G40" s="7">
        <f t="shared" si="3"/>
        <v>852524.38931233191</v>
      </c>
      <c r="H40" s="28"/>
      <c r="I40" s="7">
        <v>1125593.8189028781</v>
      </c>
      <c r="J40" s="7">
        <v>494105.52</v>
      </c>
      <c r="K40" s="7"/>
      <c r="L40" s="28">
        <f t="shared" si="4"/>
        <v>1619699.3389028781</v>
      </c>
      <c r="M40" s="7">
        <v>812962284.50589502</v>
      </c>
      <c r="N40" s="7">
        <v>782634462.62500346</v>
      </c>
    </row>
    <row r="41" spans="1:14" x14ac:dyDescent="0.2">
      <c r="A41" s="11">
        <f t="shared" si="6"/>
        <v>2022</v>
      </c>
      <c r="B41" s="12">
        <v>4</v>
      </c>
      <c r="C41" s="19">
        <v>416530.36539073638</v>
      </c>
      <c r="D41" s="8">
        <v>92790.104830537457</v>
      </c>
      <c r="E41" s="13"/>
      <c r="F41" s="13">
        <v>0</v>
      </c>
      <c r="G41" s="7">
        <f t="shared" si="3"/>
        <v>509320.47022127383</v>
      </c>
      <c r="H41" s="28"/>
      <c r="I41" s="7">
        <v>1218383.9237334155</v>
      </c>
      <c r="J41" s="7">
        <v>494105.52</v>
      </c>
      <c r="K41" s="7"/>
      <c r="L41" s="28">
        <f t="shared" si="4"/>
        <v>1712489.4437334156</v>
      </c>
      <c r="M41" s="7">
        <v>853156635.49172878</v>
      </c>
      <c r="N41" s="7">
        <v>832241120.64448845</v>
      </c>
    </row>
    <row r="42" spans="1:14" x14ac:dyDescent="0.2">
      <c r="A42" s="11">
        <f t="shared" si="6"/>
        <v>2022</v>
      </c>
      <c r="B42" s="12">
        <v>5</v>
      </c>
      <c r="C42" s="19">
        <v>402046.43271151261</v>
      </c>
      <c r="D42" s="8">
        <v>577845.12953528157</v>
      </c>
      <c r="E42" s="13"/>
      <c r="F42" s="13">
        <v>0</v>
      </c>
      <c r="G42" s="7">
        <f t="shared" si="3"/>
        <v>979891.56224679411</v>
      </c>
      <c r="H42" s="28"/>
      <c r="I42" s="7">
        <v>1796229.0532686971</v>
      </c>
      <c r="J42" s="7">
        <v>494105.52</v>
      </c>
      <c r="K42" s="7"/>
      <c r="L42" s="28">
        <f t="shared" si="4"/>
        <v>2290334.5732686971</v>
      </c>
      <c r="M42" s="7">
        <v>948370980.88214147</v>
      </c>
      <c r="N42" s="7">
        <v>900066518.50920546</v>
      </c>
    </row>
    <row r="43" spans="1:14" x14ac:dyDescent="0.2">
      <c r="A43" s="11">
        <f t="shared" si="6"/>
        <v>2022</v>
      </c>
      <c r="B43" s="12">
        <v>6</v>
      </c>
      <c r="C43" s="19">
        <v>332029.90586068062</v>
      </c>
      <c r="D43" s="8">
        <v>604956.39260782441</v>
      </c>
      <c r="E43" s="13"/>
      <c r="F43" s="13">
        <v>0</v>
      </c>
      <c r="G43" s="7">
        <f t="shared" si="3"/>
        <v>936986.29846850503</v>
      </c>
      <c r="H43" s="28"/>
      <c r="I43" s="7">
        <v>2401185.4458765215</v>
      </c>
      <c r="J43" s="7">
        <v>494105.52</v>
      </c>
      <c r="K43" s="7"/>
      <c r="L43" s="28">
        <f t="shared" si="4"/>
        <v>2895290.9658765215</v>
      </c>
      <c r="M43" s="7">
        <v>1034052657.8057227</v>
      </c>
      <c r="N43" s="7">
        <v>1007734168.1798214</v>
      </c>
    </row>
    <row r="44" spans="1:14" x14ac:dyDescent="0.2">
      <c r="A44" s="11">
        <f t="shared" si="6"/>
        <v>2022</v>
      </c>
      <c r="B44" s="12">
        <v>7</v>
      </c>
      <c r="C44" s="19">
        <v>296797.15685698803</v>
      </c>
      <c r="D44" s="8">
        <v>729021.5181319681</v>
      </c>
      <c r="E44" s="13"/>
      <c r="F44" s="13">
        <v>0</v>
      </c>
      <c r="G44" s="7">
        <f t="shared" si="3"/>
        <v>1025818.6749889562</v>
      </c>
      <c r="H44" s="28"/>
      <c r="I44" s="7">
        <v>3130206.9640084896</v>
      </c>
      <c r="J44" s="7">
        <v>494105.52</v>
      </c>
      <c r="K44" s="7"/>
      <c r="L44" s="28">
        <f t="shared" si="4"/>
        <v>3624312.4840084896</v>
      </c>
      <c r="M44" s="7">
        <v>1087449011.7040911</v>
      </c>
      <c r="N44" s="7">
        <v>1075636592.9933498</v>
      </c>
    </row>
    <row r="45" spans="1:14" x14ac:dyDescent="0.2">
      <c r="A45" s="11">
        <f t="shared" si="6"/>
        <v>2022</v>
      </c>
      <c r="B45" s="12">
        <v>8</v>
      </c>
      <c r="C45" s="19">
        <v>190988.47445035019</v>
      </c>
      <c r="D45" s="8">
        <v>574734.8790672468</v>
      </c>
      <c r="E45" s="13"/>
      <c r="F45" s="13">
        <v>0</v>
      </c>
      <c r="G45" s="7">
        <f t="shared" si="3"/>
        <v>765723.35351759696</v>
      </c>
      <c r="H45" s="28"/>
      <c r="I45" s="7">
        <v>3704941.8430757364</v>
      </c>
      <c r="J45" s="7">
        <v>494105.52</v>
      </c>
      <c r="K45" s="7"/>
      <c r="L45" s="28">
        <f t="shared" si="4"/>
        <v>4199047.3630757369</v>
      </c>
      <c r="M45" s="7">
        <v>1110370552.6424439</v>
      </c>
      <c r="N45" s="7">
        <v>1094739879.9152761</v>
      </c>
    </row>
    <row r="46" spans="1:14" x14ac:dyDescent="0.2">
      <c r="A46" s="11">
        <f t="shared" si="6"/>
        <v>2022</v>
      </c>
      <c r="B46" s="12">
        <v>9</v>
      </c>
      <c r="C46" s="19">
        <v>383868.8090834138</v>
      </c>
      <c r="D46" s="8">
        <v>532779.62774562649</v>
      </c>
      <c r="E46" s="13"/>
      <c r="F46" s="13">
        <v>0</v>
      </c>
      <c r="G46" s="7">
        <f t="shared" si="3"/>
        <v>916648.43682904029</v>
      </c>
      <c r="H46" s="28"/>
      <c r="I46" s="7">
        <v>4237721.4708213629</v>
      </c>
      <c r="J46" s="7">
        <v>494105.52</v>
      </c>
      <c r="K46" s="7"/>
      <c r="L46" s="28">
        <f t="shared" si="4"/>
        <v>4731826.9908213634</v>
      </c>
      <c r="M46" s="7">
        <v>1050847839.0446459</v>
      </c>
      <c r="N46" s="7">
        <v>1078726812.2302752</v>
      </c>
    </row>
    <row r="47" spans="1:14" x14ac:dyDescent="0.2">
      <c r="A47" s="11">
        <f t="shared" si="6"/>
        <v>2022</v>
      </c>
      <c r="B47" s="12">
        <v>10</v>
      </c>
      <c r="C47" s="19">
        <v>669761.10577508167</v>
      </c>
      <c r="D47" s="8">
        <v>91414.601961045526</v>
      </c>
      <c r="E47" s="13"/>
      <c r="F47" s="13">
        <v>0</v>
      </c>
      <c r="G47" s="7">
        <f t="shared" si="3"/>
        <v>761175.70773612719</v>
      </c>
      <c r="H47" s="28"/>
      <c r="I47" s="7">
        <v>4329136.0727824084</v>
      </c>
      <c r="J47" s="7">
        <v>494105.52</v>
      </c>
      <c r="K47" s="7"/>
      <c r="L47" s="28">
        <f t="shared" si="4"/>
        <v>4823241.592782408</v>
      </c>
      <c r="M47" s="7">
        <v>981385946.68751311</v>
      </c>
      <c r="N47" s="7">
        <v>987969794.85568178</v>
      </c>
    </row>
    <row r="48" spans="1:14" x14ac:dyDescent="0.2">
      <c r="A48" s="11">
        <f t="shared" si="6"/>
        <v>2022</v>
      </c>
      <c r="B48" s="12">
        <v>11</v>
      </c>
      <c r="C48" s="19">
        <v>902929.75608070882</v>
      </c>
      <c r="D48" s="8">
        <v>-414985.08273902256</v>
      </c>
      <c r="E48" s="13"/>
      <c r="F48" s="13">
        <v>0</v>
      </c>
      <c r="G48" s="7">
        <f t="shared" si="3"/>
        <v>487944.67334168626</v>
      </c>
      <c r="H48" s="28"/>
      <c r="I48" s="7">
        <v>3914150.9900433859</v>
      </c>
      <c r="J48" s="7">
        <v>494105.52</v>
      </c>
      <c r="K48" s="7"/>
      <c r="L48" s="28">
        <f t="shared" si="4"/>
        <v>4408256.5100433864</v>
      </c>
      <c r="M48" s="7">
        <v>844040554.98256969</v>
      </c>
      <c r="N48" s="7">
        <v>871090719.24272811</v>
      </c>
    </row>
    <row r="49" spans="1:15" x14ac:dyDescent="0.2">
      <c r="A49" s="14">
        <f t="shared" si="6"/>
        <v>2022</v>
      </c>
      <c r="B49" s="15">
        <v>12</v>
      </c>
      <c r="C49" s="20">
        <v>925249.79277884774</v>
      </c>
      <c r="D49" s="16">
        <v>-511456.03149575926</v>
      </c>
      <c r="E49" s="18"/>
      <c r="F49" s="18">
        <v>0</v>
      </c>
      <c r="G49" s="17">
        <f t="shared" si="3"/>
        <v>413793.76128308848</v>
      </c>
      <c r="H49" s="28"/>
      <c r="I49" s="17">
        <v>3402694.9585476266</v>
      </c>
      <c r="J49" s="17">
        <v>494105.52</v>
      </c>
      <c r="K49" s="17"/>
      <c r="L49" s="28">
        <f t="shared" si="4"/>
        <v>3896800.4785476266</v>
      </c>
      <c r="M49" s="17">
        <v>825182872.81417787</v>
      </c>
      <c r="N49" s="17">
        <v>813125633.90764785</v>
      </c>
      <c r="O49" s="28">
        <f>+L49+'Gulf Budget Input'!I47+'Gulf Budget Input'!J47</f>
        <v>4651639.4725923119</v>
      </c>
    </row>
    <row r="50" spans="1:15" x14ac:dyDescent="0.2">
      <c r="A50" s="4">
        <f>A38+1</f>
        <v>2023</v>
      </c>
      <c r="B50" s="5">
        <v>1</v>
      </c>
      <c r="C50" s="19">
        <v>1145795.3136998857</v>
      </c>
      <c r="D50" s="9">
        <v>-868794.91846412839</v>
      </c>
      <c r="E50" s="10"/>
      <c r="F50" s="10">
        <v>0</v>
      </c>
      <c r="G50" s="6">
        <f t="shared" si="3"/>
        <v>277000.39523575734</v>
      </c>
      <c r="H50" s="28"/>
      <c r="I50" s="6">
        <v>2533900.0400834982</v>
      </c>
      <c r="J50" s="6">
        <v>494105.52</v>
      </c>
      <c r="K50" s="6"/>
      <c r="L50" s="28">
        <f t="shared" si="4"/>
        <v>3028005.5600834982</v>
      </c>
      <c r="M50" s="6">
        <v>832973824.40456688</v>
      </c>
      <c r="N50" s="6">
        <v>838324627.79696321</v>
      </c>
      <c r="O50" s="28">
        <f>+L49+'Gulf Budget Input'!I47</f>
        <v>4454992.9125923123</v>
      </c>
    </row>
    <row r="51" spans="1:15" x14ac:dyDescent="0.2">
      <c r="A51" s="11">
        <f t="shared" si="6"/>
        <v>2023</v>
      </c>
      <c r="B51" s="12">
        <v>2</v>
      </c>
      <c r="C51" s="19">
        <v>972000.84297461214</v>
      </c>
      <c r="D51" s="8">
        <v>-657657.69818834285</v>
      </c>
      <c r="E51" s="13"/>
      <c r="F51" s="13">
        <v>0</v>
      </c>
      <c r="G51" s="7">
        <f t="shared" si="3"/>
        <v>314343.14478626929</v>
      </c>
      <c r="H51" s="28"/>
      <c r="I51" s="7">
        <v>1876242.3418951554</v>
      </c>
      <c r="J51" s="7">
        <v>494105.52</v>
      </c>
      <c r="K51" s="7"/>
      <c r="L51" s="28">
        <f t="shared" si="4"/>
        <v>2370347.8618951552</v>
      </c>
      <c r="M51" s="7">
        <v>756397927.68309891</v>
      </c>
      <c r="N51" s="7">
        <v>764180408.82684112</v>
      </c>
    </row>
    <row r="52" spans="1:15" x14ac:dyDescent="0.2">
      <c r="A52" s="11">
        <f t="shared" si="6"/>
        <v>2023</v>
      </c>
      <c r="B52" s="12">
        <v>3</v>
      </c>
      <c r="C52" s="19">
        <v>634368.03369877255</v>
      </c>
      <c r="D52" s="8">
        <v>-432367.42136313487</v>
      </c>
      <c r="E52" s="13"/>
      <c r="F52" s="13">
        <v>0</v>
      </c>
      <c r="G52" s="7">
        <f t="shared" si="3"/>
        <v>202000.61233563768</v>
      </c>
      <c r="H52" s="28"/>
      <c r="I52" s="7">
        <v>1443874.9205320205</v>
      </c>
      <c r="J52" s="7">
        <v>494105.52</v>
      </c>
      <c r="K52" s="7"/>
      <c r="L52" s="28">
        <f t="shared" si="4"/>
        <v>1937980.4405320205</v>
      </c>
      <c r="M52" s="7">
        <v>805605302.71783555</v>
      </c>
      <c r="N52" s="7">
        <v>775211167.43721867</v>
      </c>
    </row>
    <row r="53" spans="1:15" x14ac:dyDescent="0.2">
      <c r="A53" s="11">
        <f t="shared" si="6"/>
        <v>2023</v>
      </c>
      <c r="B53" s="12">
        <v>4</v>
      </c>
      <c r="C53" s="19">
        <v>352413.92754478322</v>
      </c>
      <c r="D53" s="8">
        <v>-233754.50459321286</v>
      </c>
      <c r="E53" s="13"/>
      <c r="F53" s="13">
        <v>0</v>
      </c>
      <c r="G53" s="7">
        <f t="shared" si="3"/>
        <v>118659.42295157036</v>
      </c>
      <c r="H53" s="28"/>
      <c r="I53" s="7">
        <v>1210120.4159388077</v>
      </c>
      <c r="J53" s="7">
        <v>494105.52</v>
      </c>
      <c r="K53" s="7"/>
      <c r="L53" s="28">
        <f t="shared" si="4"/>
        <v>1704225.9359388077</v>
      </c>
      <c r="M53" s="7">
        <v>846688164.36763883</v>
      </c>
      <c r="N53" s="7">
        <v>824987429.51040745</v>
      </c>
    </row>
    <row r="54" spans="1:15" x14ac:dyDescent="0.2">
      <c r="A54" s="11">
        <f t="shared" si="6"/>
        <v>2023</v>
      </c>
      <c r="B54" s="12">
        <v>5</v>
      </c>
      <c r="C54" s="19">
        <v>245746.89593456007</v>
      </c>
      <c r="D54" s="8">
        <v>-17197.751904019155</v>
      </c>
      <c r="E54" s="13"/>
      <c r="F54" s="13">
        <v>0</v>
      </c>
      <c r="G54" s="7">
        <f t="shared" si="3"/>
        <v>228549.14403054092</v>
      </c>
      <c r="H54" s="28"/>
      <c r="I54" s="7">
        <v>1192922.6640347885</v>
      </c>
      <c r="J54" s="7">
        <v>494105.52</v>
      </c>
      <c r="K54" s="7"/>
      <c r="L54" s="28">
        <f t="shared" si="4"/>
        <v>1687028.1840347885</v>
      </c>
      <c r="M54" s="7">
        <v>941427606.82451451</v>
      </c>
      <c r="N54" s="7">
        <v>892650487.00058126</v>
      </c>
    </row>
    <row r="55" spans="1:15" x14ac:dyDescent="0.2">
      <c r="A55" s="11">
        <f t="shared" si="6"/>
        <v>2023</v>
      </c>
      <c r="B55" s="12">
        <v>6</v>
      </c>
      <c r="C55" s="19">
        <v>209246.75271617778</v>
      </c>
      <c r="D55" s="8">
        <v>335966.26492475555</v>
      </c>
      <c r="E55" s="13"/>
      <c r="F55" s="13">
        <v>0</v>
      </c>
      <c r="G55" s="7">
        <f t="shared" si="3"/>
        <v>545213.01764093339</v>
      </c>
      <c r="H55" s="28"/>
      <c r="I55" s="7">
        <v>1528888.928959544</v>
      </c>
      <c r="J55" s="7">
        <v>494105.52</v>
      </c>
      <c r="K55" s="7"/>
      <c r="L55" s="28">
        <f t="shared" si="4"/>
        <v>2022994.4489595441</v>
      </c>
      <c r="M55" s="7">
        <v>1031144001.216745</v>
      </c>
      <c r="N55" s="7">
        <v>1000385606.1405573</v>
      </c>
    </row>
    <row r="56" spans="1:15" x14ac:dyDescent="0.2">
      <c r="A56" s="11">
        <f t="shared" si="6"/>
        <v>2023</v>
      </c>
      <c r="B56" s="12">
        <v>7</v>
      </c>
      <c r="C56" s="19">
        <v>153996.63452352033</v>
      </c>
      <c r="D56" s="8">
        <v>602781.23312780983</v>
      </c>
      <c r="E56" s="13"/>
      <c r="F56" s="13">
        <v>0</v>
      </c>
      <c r="G56" s="7">
        <f t="shared" si="3"/>
        <v>756777.86765133019</v>
      </c>
      <c r="H56" s="28"/>
      <c r="I56" s="7">
        <v>2131670.1620873539</v>
      </c>
      <c r="J56" s="7">
        <v>494105.52</v>
      </c>
      <c r="K56" s="7"/>
      <c r="L56" s="28">
        <f t="shared" si="4"/>
        <v>2625775.6820873539</v>
      </c>
      <c r="M56" s="7">
        <v>1078014705.7424135</v>
      </c>
      <c r="N56" s="7">
        <v>1068290614.9225961</v>
      </c>
    </row>
    <row r="57" spans="1:15" x14ac:dyDescent="0.2">
      <c r="A57" s="11">
        <f t="shared" si="6"/>
        <v>2023</v>
      </c>
      <c r="B57" s="12">
        <v>8</v>
      </c>
      <c r="C57" s="19">
        <v>112380.66887678948</v>
      </c>
      <c r="D57" s="8">
        <v>730104.61744559975</v>
      </c>
      <c r="E57" s="13"/>
      <c r="F57" s="13">
        <v>0</v>
      </c>
      <c r="G57" s="7">
        <f t="shared" si="3"/>
        <v>842485.28632238926</v>
      </c>
      <c r="H57" s="28"/>
      <c r="I57" s="7">
        <v>2861774.7795329536</v>
      </c>
      <c r="J57" s="7">
        <v>494105.52</v>
      </c>
      <c r="K57" s="7"/>
      <c r="L57" s="28">
        <f t="shared" si="4"/>
        <v>3355880.2995329536</v>
      </c>
      <c r="M57" s="7">
        <v>1103128491.0746684</v>
      </c>
      <c r="N57" s="7">
        <v>1087852182.8675349</v>
      </c>
    </row>
    <row r="58" spans="1:15" x14ac:dyDescent="0.2">
      <c r="A58" s="11">
        <f t="shared" si="6"/>
        <v>2023</v>
      </c>
      <c r="B58" s="12">
        <v>9</v>
      </c>
      <c r="C58" s="19">
        <v>309051.87488519168</v>
      </c>
      <c r="D58" s="8">
        <v>758397.85605023336</v>
      </c>
      <c r="E58" s="13"/>
      <c r="F58" s="13">
        <v>0</v>
      </c>
      <c r="G58" s="7">
        <f t="shared" si="3"/>
        <v>1067449.730935425</v>
      </c>
      <c r="H58" s="28"/>
      <c r="I58" s="7">
        <v>3620172.635583187</v>
      </c>
      <c r="J58" s="7">
        <v>494105.52</v>
      </c>
      <c r="K58" s="7"/>
      <c r="L58" s="28">
        <f t="shared" si="4"/>
        <v>4114278.155583187</v>
      </c>
      <c r="M58" s="7">
        <v>1044366772.5679759</v>
      </c>
      <c r="N58" s="7">
        <v>1072426988.7158083</v>
      </c>
    </row>
    <row r="59" spans="1:15" x14ac:dyDescent="0.2">
      <c r="A59" s="11">
        <f t="shared" si="6"/>
        <v>2023</v>
      </c>
      <c r="B59" s="12">
        <v>10</v>
      </c>
      <c r="C59" s="19">
        <v>619733.50273676938</v>
      </c>
      <c r="D59" s="8">
        <v>301707.46237149695</v>
      </c>
      <c r="E59" s="13"/>
      <c r="F59" s="13">
        <v>0</v>
      </c>
      <c r="G59" s="7">
        <f t="shared" si="3"/>
        <v>921440.96510826633</v>
      </c>
      <c r="H59" s="28"/>
      <c r="I59" s="7">
        <v>3921880.0979546839</v>
      </c>
      <c r="J59" s="7">
        <v>494105.52</v>
      </c>
      <c r="K59" s="7"/>
      <c r="L59" s="28">
        <f t="shared" si="4"/>
        <v>4415985.6179546844</v>
      </c>
      <c r="M59" s="7">
        <v>975703852.60224855</v>
      </c>
      <c r="N59" s="7">
        <v>982464528.90355074</v>
      </c>
    </row>
    <row r="60" spans="1:15" x14ac:dyDescent="0.2">
      <c r="A60" s="11">
        <f t="shared" si="6"/>
        <v>2023</v>
      </c>
      <c r="B60" s="12">
        <v>11</v>
      </c>
      <c r="C60" s="19">
        <v>912081.24745829357</v>
      </c>
      <c r="D60" s="8">
        <v>-265788.60589267313</v>
      </c>
      <c r="E60" s="13"/>
      <c r="F60" s="13">
        <v>0</v>
      </c>
      <c r="G60" s="7">
        <f t="shared" si="3"/>
        <v>646292.64156562043</v>
      </c>
      <c r="H60" s="28"/>
      <c r="I60" s="7">
        <v>3656091.4920620108</v>
      </c>
      <c r="J60" s="7">
        <v>494105.52</v>
      </c>
      <c r="K60" s="7"/>
      <c r="L60" s="28">
        <f t="shared" si="4"/>
        <v>4150197.0120620108</v>
      </c>
      <c r="M60" s="7">
        <v>838456578.75318825</v>
      </c>
      <c r="N60" s="7">
        <v>866431064.39148962</v>
      </c>
    </row>
    <row r="61" spans="1:15" x14ac:dyDescent="0.2">
      <c r="A61" s="14">
        <f t="shared" si="6"/>
        <v>2023</v>
      </c>
      <c r="B61" s="15">
        <v>12</v>
      </c>
      <c r="C61" s="20">
        <v>910024.56283319858</v>
      </c>
      <c r="D61" s="16">
        <v>-569263.09240116924</v>
      </c>
      <c r="E61" s="18"/>
      <c r="F61" s="18">
        <v>0</v>
      </c>
      <c r="G61" s="17">
        <f t="shared" si="3"/>
        <v>340761.47043202934</v>
      </c>
      <c r="H61" s="28"/>
      <c r="I61" s="17">
        <v>3086828.3996608416</v>
      </c>
      <c r="J61" s="17">
        <v>494105.52</v>
      </c>
      <c r="K61" s="17"/>
      <c r="L61" s="28">
        <f t="shared" si="4"/>
        <v>3580933.9196608416</v>
      </c>
      <c r="M61" s="17">
        <v>821056443.74335933</v>
      </c>
      <c r="N61" s="17">
        <v>807937535.58620405</v>
      </c>
    </row>
    <row r="62" spans="1:15" x14ac:dyDescent="0.2">
      <c r="M62" s="28">
        <f>SUM(M22:M61)</f>
        <v>36837039331.978943</v>
      </c>
      <c r="N62" s="28">
        <f>SUM(N22:N61)</f>
        <v>36582681772.752151</v>
      </c>
    </row>
  </sheetData>
  <pageMargins left="0.7" right="0.7" top="0.75" bottom="0.75" header="0.3" footer="0.3"/>
  <pageSetup scale="62" orientation="landscape" r:id="rId1"/>
  <headerFooter>
    <oddHeader xml:space="preserve">&amp;L&amp;"-,Bold"&amp;14FPL UAR FORECAST&amp;12
April 7, 2021&amp;"-,Regular"&amp;11
Rate Case Revenue Forecast; Actuals thru Sep 2020
</oddHeader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49BB1-87C9-479D-A514-B775DC3D4C34}">
  <sheetPr codeName="Sheet4">
    <pageSetUpPr fitToPage="1"/>
  </sheetPr>
  <dimension ref="A1:N60"/>
  <sheetViews>
    <sheetView showGridLines="0" zoomScaleNormal="100" zoomScaleSheetLayoutView="100" zoomScalePageLayoutView="80" workbookViewId="0">
      <selection sqref="A1:A2"/>
    </sheetView>
  </sheetViews>
  <sheetFormatPr defaultColWidth="5.5703125" defaultRowHeight="12.75" x14ac:dyDescent="0.2"/>
  <cols>
    <col min="1" max="1" width="9.140625" style="47" bestFit="1" customWidth="1"/>
    <col min="2" max="2" width="6.140625" style="47" customWidth="1"/>
    <col min="3" max="3" width="16.28515625" style="47" bestFit="1" customWidth="1"/>
    <col min="4" max="4" width="14.5703125" style="47" bestFit="1" customWidth="1"/>
    <col min="5" max="5" width="17.140625" style="47" bestFit="1" customWidth="1"/>
    <col min="6" max="6" width="16.85546875" style="47" customWidth="1"/>
    <col min="7" max="7" width="16.7109375" style="47" customWidth="1"/>
    <col min="8" max="8" width="14" style="47" bestFit="1" customWidth="1"/>
    <col min="9" max="9" width="14.85546875" style="47" bestFit="1" customWidth="1"/>
    <col min="10" max="10" width="14.85546875" style="47" customWidth="1"/>
    <col min="11" max="12" width="16.28515625" style="47" bestFit="1" customWidth="1"/>
    <col min="13" max="13" width="19.140625" style="47" bestFit="1" customWidth="1"/>
    <col min="14" max="14" width="20.5703125" style="47" bestFit="1" customWidth="1"/>
    <col min="15" max="16384" width="5.5703125" style="47"/>
  </cols>
  <sheetData>
    <row r="1" spans="1:14" ht="15" x14ac:dyDescent="0.25">
      <c r="A1" s="32" t="s">
        <v>153</v>
      </c>
      <c r="B1"/>
    </row>
    <row r="2" spans="1:14" ht="15" x14ac:dyDescent="0.25">
      <c r="A2" s="32" t="s">
        <v>148</v>
      </c>
      <c r="B2"/>
    </row>
    <row r="3" spans="1:14" ht="15" x14ac:dyDescent="0.25">
      <c r="A3"/>
      <c r="B3"/>
    </row>
    <row r="4" spans="1:14" ht="15" x14ac:dyDescent="0.25">
      <c r="A4"/>
      <c r="B4"/>
    </row>
    <row r="10" spans="1:14" ht="13.5" thickBot="1" x14ac:dyDescent="0.25">
      <c r="A10" s="21" t="s">
        <v>4</v>
      </c>
      <c r="B10" s="46"/>
      <c r="C10" s="22"/>
      <c r="D10" s="22"/>
      <c r="E10" s="22"/>
      <c r="F10" s="22"/>
      <c r="G10" s="22"/>
      <c r="I10" s="21" t="s">
        <v>9</v>
      </c>
      <c r="J10" s="21"/>
      <c r="K10" s="21"/>
      <c r="M10" s="21" t="s">
        <v>11</v>
      </c>
      <c r="N10" s="21"/>
    </row>
    <row r="11" spans="1:14" ht="15" x14ac:dyDescent="0.25">
      <c r="B11"/>
    </row>
    <row r="12" spans="1:14" ht="39" thickBot="1" x14ac:dyDescent="0.3">
      <c r="A12" s="24" t="s">
        <v>0</v>
      </c>
      <c r="B12"/>
      <c r="C12" s="25" t="s">
        <v>7</v>
      </c>
      <c r="D12" s="25" t="s">
        <v>74</v>
      </c>
      <c r="E12" s="25" t="s">
        <v>8</v>
      </c>
      <c r="F12" s="25" t="s">
        <v>14</v>
      </c>
      <c r="G12" s="24" t="s">
        <v>75</v>
      </c>
      <c r="H12" s="49"/>
      <c r="I12" s="25" t="s">
        <v>5</v>
      </c>
      <c r="J12" s="25" t="s">
        <v>13</v>
      </c>
      <c r="K12" s="25" t="s">
        <v>6</v>
      </c>
      <c r="L12" s="49"/>
      <c r="M12" s="25" t="s">
        <v>76</v>
      </c>
      <c r="N12" s="25" t="s">
        <v>77</v>
      </c>
    </row>
    <row r="13" spans="1:14" ht="13.5" thickTop="1" x14ac:dyDescent="0.2">
      <c r="A13" s="47">
        <v>2021</v>
      </c>
      <c r="C13" s="50">
        <f t="shared" ref="C13:G15" si="0">SUMIF($A$24:$A$59,$A13,C$24:C$59)</f>
        <v>20803937.65987983</v>
      </c>
      <c r="D13" s="50">
        <f t="shared" si="0"/>
        <v>3206.3607437196188</v>
      </c>
      <c r="E13" s="50">
        <f t="shared" si="0"/>
        <v>-12026044.53335108</v>
      </c>
      <c r="F13" s="50">
        <f t="shared" si="0"/>
        <v>-5806214.5009081941</v>
      </c>
      <c r="G13" s="50">
        <f t="shared" si="0"/>
        <v>2974884.9863642748</v>
      </c>
      <c r="H13" s="51"/>
      <c r="I13" s="50">
        <f>I35</f>
        <v>1458915.2720837803</v>
      </c>
      <c r="J13" s="50">
        <f>J35</f>
        <v>196646.56</v>
      </c>
      <c r="K13" s="50">
        <f>K35</f>
        <v>1.862645149230957E-9</v>
      </c>
      <c r="L13" s="51"/>
      <c r="M13" s="50">
        <f>SUM(M24:M35)</f>
        <v>1378283479.271457</v>
      </c>
      <c r="N13" s="50">
        <f>SUM(N24:N35)</f>
        <v>1371744999.4356554</v>
      </c>
    </row>
    <row r="14" spans="1:14" x14ac:dyDescent="0.2">
      <c r="A14" s="47">
        <f t="shared" ref="A14:A15" si="1">A13+1</f>
        <v>2022</v>
      </c>
      <c r="C14" s="50">
        <f t="shared" si="0"/>
        <v>1436949.0503991388</v>
      </c>
      <c r="D14" s="50">
        <f t="shared" si="0"/>
        <v>-900722.83803909435</v>
      </c>
      <c r="E14" s="50">
        <f t="shared" si="0"/>
        <v>0</v>
      </c>
      <c r="F14" s="50">
        <f t="shared" si="0"/>
        <v>0</v>
      </c>
      <c r="G14" s="50">
        <f t="shared" si="0"/>
        <v>536226.21236004448</v>
      </c>
      <c r="H14" s="23"/>
      <c r="I14" s="50">
        <f>I47</f>
        <v>558192.43404468591</v>
      </c>
      <c r="J14" s="50">
        <f>J47</f>
        <v>196646.56</v>
      </c>
      <c r="K14" s="50">
        <f>K47</f>
        <v>0</v>
      </c>
      <c r="L14" s="51"/>
      <c r="M14" s="50">
        <f>SUM(M36:M47)</f>
        <v>1118366525.3563397</v>
      </c>
      <c r="N14" s="50">
        <f>SUM(N36:N47)</f>
        <v>1113376963.6411471</v>
      </c>
    </row>
    <row r="15" spans="1:14" x14ac:dyDescent="0.2">
      <c r="A15" s="47">
        <f t="shared" si="1"/>
        <v>2023</v>
      </c>
      <c r="C15" s="50">
        <f t="shared" si="0"/>
        <v>1536765.5357891503</v>
      </c>
      <c r="D15" s="50">
        <f t="shared" si="0"/>
        <v>-1912.2299983749981</v>
      </c>
      <c r="E15" s="50">
        <f t="shared" si="0"/>
        <v>0</v>
      </c>
      <c r="F15" s="50">
        <f t="shared" si="0"/>
        <v>0</v>
      </c>
      <c r="G15" s="50">
        <f t="shared" si="0"/>
        <v>1534853.3057907755</v>
      </c>
      <c r="H15" s="23"/>
      <c r="I15" s="50">
        <f>I59</f>
        <v>556280.20404631097</v>
      </c>
      <c r="J15" s="50">
        <f>J59</f>
        <v>196646.56</v>
      </c>
      <c r="K15" s="50">
        <f>K59</f>
        <v>0</v>
      </c>
      <c r="L15" s="51"/>
      <c r="M15" s="50">
        <f>SUM(M48:M59)</f>
        <v>1158973987.188962</v>
      </c>
      <c r="N15" s="50">
        <f>SUM(N48:N59)</f>
        <v>1154394542.1122065</v>
      </c>
    </row>
    <row r="16" spans="1:14" x14ac:dyDescent="0.2">
      <c r="C16" s="75"/>
      <c r="D16" s="75"/>
      <c r="G16" s="71"/>
      <c r="H16" s="71"/>
      <c r="I16" s="72"/>
    </row>
    <row r="17" spans="1:14" x14ac:dyDescent="0.2">
      <c r="C17" s="75"/>
      <c r="D17" s="77"/>
      <c r="E17" s="52"/>
      <c r="F17" s="52"/>
      <c r="G17" s="71"/>
      <c r="H17" s="71"/>
      <c r="I17" s="72"/>
    </row>
    <row r="19" spans="1:14" ht="39" thickBot="1" x14ac:dyDescent="0.25">
      <c r="A19" s="53" t="str">
        <f>A12</f>
        <v>Year</v>
      </c>
      <c r="B19" s="26" t="s">
        <v>3</v>
      </c>
      <c r="C19" s="25" t="str">
        <f>C12</f>
        <v>Net Write-offs</v>
      </c>
      <c r="D19" s="25" t="str">
        <f>D12</f>
        <v>Regular
Provision Accrual</v>
      </c>
      <c r="E19" s="25" t="str">
        <f>E12</f>
        <v xml:space="preserve">   CECL - Special Provision
Accrual</v>
      </c>
      <c r="F19" s="25" t="s">
        <v>14</v>
      </c>
      <c r="G19" s="24" t="str">
        <f>G12</f>
        <v>UAR With
All Provisions</v>
      </c>
      <c r="I19" s="25" t="str">
        <f>I12</f>
        <v>Regular Provision Balance</v>
      </c>
      <c r="J19" s="25" t="str">
        <f>J12</f>
        <v>Unbilled Provision Balance</v>
      </c>
      <c r="K19" s="25" t="str">
        <f>K12</f>
        <v>CECL 
Provision 
Balance</v>
      </c>
      <c r="M19" s="25" t="str">
        <f>M12</f>
        <v>Retail Revenue</v>
      </c>
      <c r="N19" s="25" t="str">
        <f>N12</f>
        <v>Operating Revenue</v>
      </c>
    </row>
    <row r="20" spans="1:14" ht="13.5" thickTop="1" x14ac:dyDescent="0.2">
      <c r="A20" s="54">
        <v>2020</v>
      </c>
      <c r="B20" s="55">
        <v>9</v>
      </c>
      <c r="C20" s="19">
        <v>254160.08</v>
      </c>
      <c r="D20" s="8">
        <v>539091.06000000006</v>
      </c>
      <c r="E20" s="13">
        <v>1440356.1084391624</v>
      </c>
      <c r="F20" s="13">
        <v>-2065665.2238767552</v>
      </c>
      <c r="G20" s="7">
        <f t="shared" ref="G20:G23" si="2">C20+D20+E20+F20</f>
        <v>167942.02456240728</v>
      </c>
      <c r="H20" s="51"/>
      <c r="I20" s="7">
        <v>1556221.4867120106</v>
      </c>
      <c r="J20" s="7">
        <v>196646.56</v>
      </c>
      <c r="K20" s="7">
        <v>10967713.762034763</v>
      </c>
      <c r="L20" s="51">
        <f>+I20+J20+K20</f>
        <v>12720581.808746774</v>
      </c>
      <c r="M20" s="7">
        <v>116510637.20999999</v>
      </c>
      <c r="N20" s="7">
        <v>129979404.77</v>
      </c>
    </row>
    <row r="21" spans="1:14" x14ac:dyDescent="0.2">
      <c r="A21" s="54">
        <v>2020</v>
      </c>
      <c r="B21" s="55">
        <v>10</v>
      </c>
      <c r="C21" s="19">
        <v>362620.74161490274</v>
      </c>
      <c r="D21" s="8">
        <v>-161068.66311597242</v>
      </c>
      <c r="E21" s="13">
        <v>1902405.1678858604</v>
      </c>
      <c r="F21" s="13">
        <v>-1754897.0325424077</v>
      </c>
      <c r="G21" s="7">
        <f t="shared" si="2"/>
        <v>349060.21384238289</v>
      </c>
      <c r="H21" s="51"/>
      <c r="I21" s="7">
        <v>1591799.3968840276</v>
      </c>
      <c r="J21" s="7">
        <v>196646.56</v>
      </c>
      <c r="K21" s="7">
        <v>12870118.929920623</v>
      </c>
      <c r="L21" s="51">
        <f t="shared" ref="L21:L59" si="3">+I21+J21+K21</f>
        <v>14658564.886804651</v>
      </c>
      <c r="M21" s="7">
        <v>113537383.08685201</v>
      </c>
      <c r="N21" s="7">
        <v>116285141.76513281</v>
      </c>
    </row>
    <row r="22" spans="1:14" x14ac:dyDescent="0.2">
      <c r="A22" s="54">
        <v>2020</v>
      </c>
      <c r="B22" s="55">
        <v>11</v>
      </c>
      <c r="C22" s="19">
        <v>1885972.2738340264</v>
      </c>
      <c r="D22" s="8">
        <v>-28563.652389455587</v>
      </c>
      <c r="E22" s="13">
        <v>-1177725.1746533401</v>
      </c>
      <c r="F22" s="13">
        <v>-348278.76899821567</v>
      </c>
      <c r="G22" s="7">
        <f t="shared" si="2"/>
        <v>331404.67779301503</v>
      </c>
      <c r="H22" s="51"/>
      <c r="I22" s="7">
        <v>1563235.744494572</v>
      </c>
      <c r="J22" s="7">
        <v>196646.56</v>
      </c>
      <c r="K22" s="7">
        <v>11692393.755267283</v>
      </c>
      <c r="L22" s="51">
        <f t="shared" si="3"/>
        <v>13452276.059761856</v>
      </c>
      <c r="M22" s="7">
        <v>99469648.950764611</v>
      </c>
      <c r="N22" s="7">
        <v>99436617.017405182</v>
      </c>
    </row>
    <row r="23" spans="1:14" x14ac:dyDescent="0.2">
      <c r="A23" s="56">
        <v>2020</v>
      </c>
      <c r="B23" s="57">
        <v>12</v>
      </c>
      <c r="C23" s="20">
        <v>454011.88737239281</v>
      </c>
      <c r="D23" s="16">
        <v>-107526.83315451141</v>
      </c>
      <c r="E23" s="18">
        <v>333650.77808379941</v>
      </c>
      <c r="F23" s="18">
        <v>-245920.05282596761</v>
      </c>
      <c r="G23" s="17">
        <f t="shared" si="2"/>
        <v>434215.77947571321</v>
      </c>
      <c r="H23" s="51"/>
      <c r="I23" s="17">
        <v>1455708.9113400606</v>
      </c>
      <c r="J23" s="17">
        <v>196646.56</v>
      </c>
      <c r="K23" s="17">
        <v>12026044.533351082</v>
      </c>
      <c r="L23" s="51">
        <f t="shared" si="3"/>
        <v>13678400.004691143</v>
      </c>
      <c r="M23" s="17">
        <v>104879757.21721494</v>
      </c>
      <c r="N23" s="17">
        <v>101632284.61836717</v>
      </c>
    </row>
    <row r="24" spans="1:14" x14ac:dyDescent="0.2">
      <c r="A24" s="58">
        <v>2021</v>
      </c>
      <c r="B24" s="59">
        <v>1</v>
      </c>
      <c r="C24" s="19">
        <v>629740.49967765529</v>
      </c>
      <c r="D24" s="9">
        <v>117301.7905104442</v>
      </c>
      <c r="E24" s="10">
        <v>473490.26223669946</v>
      </c>
      <c r="F24" s="10">
        <v>-926777.3757581322</v>
      </c>
      <c r="G24" s="6">
        <f>C24+D24+E24+F24</f>
        <v>293755.17666666675</v>
      </c>
      <c r="H24" s="51"/>
      <c r="I24" s="6">
        <v>1573010.7018505048</v>
      </c>
      <c r="J24" s="6">
        <v>196646.56</v>
      </c>
      <c r="K24" s="6">
        <v>12499534.795587782</v>
      </c>
      <c r="L24" s="51">
        <f t="shared" si="3"/>
        <v>14269192.057438286</v>
      </c>
      <c r="M24" s="6">
        <v>112047832.4532436</v>
      </c>
      <c r="N24" s="6">
        <v>110297320.97472379</v>
      </c>
    </row>
    <row r="25" spans="1:14" x14ac:dyDescent="0.2">
      <c r="A25" s="54">
        <v>2021</v>
      </c>
      <c r="B25" s="55">
        <v>2</v>
      </c>
      <c r="C25" s="19">
        <v>566296.1268249352</v>
      </c>
      <c r="D25" s="8">
        <v>48169.830477658659</v>
      </c>
      <c r="E25" s="13">
        <v>444316.08499597013</v>
      </c>
      <c r="F25" s="13">
        <v>-679756.92896523071</v>
      </c>
      <c r="G25" s="7">
        <f t="shared" ref="G25:G59" si="4">C25+D25+E25+F25</f>
        <v>379025.11333333328</v>
      </c>
      <c r="H25" s="51"/>
      <c r="I25" s="7">
        <v>1621180.5323281635</v>
      </c>
      <c r="J25" s="7">
        <v>196646.56</v>
      </c>
      <c r="K25" s="7">
        <v>12943850.880583752</v>
      </c>
      <c r="L25" s="51">
        <f t="shared" si="3"/>
        <v>14761677.972911915</v>
      </c>
      <c r="M25" s="7">
        <v>99497611.129650921</v>
      </c>
      <c r="N25" s="7">
        <v>102673666.62183714</v>
      </c>
    </row>
    <row r="26" spans="1:14" x14ac:dyDescent="0.2">
      <c r="A26" s="54">
        <v>2021</v>
      </c>
      <c r="B26" s="55">
        <v>3</v>
      </c>
      <c r="C26" s="19">
        <v>2245565.2720854688</v>
      </c>
      <c r="D26" s="8">
        <v>-111167.19979231339</v>
      </c>
      <c r="E26" s="13">
        <v>-1294385.0880583748</v>
      </c>
      <c r="F26" s="13">
        <v>-677257.87756811385</v>
      </c>
      <c r="G26" s="7">
        <f t="shared" si="4"/>
        <v>162755.10666666669</v>
      </c>
      <c r="H26" s="51"/>
      <c r="I26" s="7">
        <v>1510013.3325358501</v>
      </c>
      <c r="J26" s="7">
        <v>196646.56</v>
      </c>
      <c r="K26" s="7">
        <v>11649465.792525377</v>
      </c>
      <c r="L26" s="51">
        <f t="shared" si="3"/>
        <v>13356125.685061228</v>
      </c>
      <c r="M26" s="7">
        <v>95594441.518210992</v>
      </c>
      <c r="N26" s="7">
        <v>95916916.520390019</v>
      </c>
    </row>
    <row r="27" spans="1:14" x14ac:dyDescent="0.2">
      <c r="A27" s="54">
        <v>2021</v>
      </c>
      <c r="B27" s="55">
        <v>4</v>
      </c>
      <c r="C27" s="19">
        <v>2990553.3502200628</v>
      </c>
      <c r="D27" s="8">
        <v>-268806.57553412183</v>
      </c>
      <c r="E27" s="13">
        <v>-1941577.6320875622</v>
      </c>
      <c r="F27" s="13">
        <v>-472151.87593171181</v>
      </c>
      <c r="G27" s="7">
        <f t="shared" si="4"/>
        <v>308017.26666666666</v>
      </c>
      <c r="H27" s="51"/>
      <c r="I27" s="7">
        <v>1241206.7570017283</v>
      </c>
      <c r="J27" s="7">
        <v>196646.56</v>
      </c>
      <c r="K27" s="7">
        <v>9707888.1604378149</v>
      </c>
      <c r="L27" s="51">
        <f t="shared" si="3"/>
        <v>11145741.477439543</v>
      </c>
      <c r="M27" s="7">
        <v>95927737.16596964</v>
      </c>
      <c r="N27" s="7">
        <v>95297554.257185578</v>
      </c>
    </row>
    <row r="28" spans="1:14" x14ac:dyDescent="0.2">
      <c r="A28" s="54">
        <v>2021</v>
      </c>
      <c r="B28" s="55">
        <v>5</v>
      </c>
      <c r="C28" s="19">
        <v>3792579.8728093668</v>
      </c>
      <c r="D28" s="8">
        <v>-324705.11428544694</v>
      </c>
      <c r="E28" s="13">
        <v>-2588770.1761167515</v>
      </c>
      <c r="F28" s="13">
        <v>-421182.07907383476</v>
      </c>
      <c r="G28" s="7">
        <f t="shared" si="4"/>
        <v>457922.50333333336</v>
      </c>
      <c r="H28" s="51"/>
      <c r="I28" s="7">
        <v>916501.64271628135</v>
      </c>
      <c r="J28" s="7">
        <v>196646.56</v>
      </c>
      <c r="K28" s="7">
        <v>7119117.9843210634</v>
      </c>
      <c r="L28" s="51">
        <f t="shared" si="3"/>
        <v>8232266.187037345</v>
      </c>
      <c r="M28" s="7">
        <v>110931973.44885233</v>
      </c>
      <c r="N28" s="7">
        <v>105958707.64214389</v>
      </c>
    </row>
    <row r="29" spans="1:14" x14ac:dyDescent="0.2">
      <c r="A29" s="54">
        <v>2021</v>
      </c>
      <c r="B29" s="55">
        <v>6</v>
      </c>
      <c r="C29" s="19">
        <v>3423749.8275661641</v>
      </c>
      <c r="D29" s="8">
        <v>-62842.80211650487</v>
      </c>
      <c r="E29" s="13">
        <v>-2329893.1585050747</v>
      </c>
      <c r="F29" s="13">
        <v>-675746.3369445845</v>
      </c>
      <c r="G29" s="7">
        <f t="shared" si="4"/>
        <v>355267.53</v>
      </c>
      <c r="H29" s="51"/>
      <c r="I29" s="7">
        <v>853658.84059977648</v>
      </c>
      <c r="J29" s="7">
        <v>196646.56</v>
      </c>
      <c r="K29" s="7">
        <v>4789224.8258159887</v>
      </c>
      <c r="L29" s="51">
        <f t="shared" si="3"/>
        <v>5839530.2264157655</v>
      </c>
      <c r="M29" s="7">
        <v>131196599.02319519</v>
      </c>
      <c r="N29" s="7">
        <v>128156264.51177098</v>
      </c>
    </row>
    <row r="30" spans="1:14" x14ac:dyDescent="0.2">
      <c r="A30" s="54">
        <v>2021</v>
      </c>
      <c r="B30" s="55">
        <v>7</v>
      </c>
      <c r="C30" s="19">
        <v>2701542.8133759522</v>
      </c>
      <c r="D30" s="8">
        <v>134556.12731486652</v>
      </c>
      <c r="E30" s="13">
        <v>-1941577.6320875622</v>
      </c>
      <c r="F30" s="13">
        <v>-582341.66193658975</v>
      </c>
      <c r="G30" s="7">
        <f t="shared" si="4"/>
        <v>312179.64666666673</v>
      </c>
      <c r="H30" s="51"/>
      <c r="I30" s="7">
        <v>988214.967914643</v>
      </c>
      <c r="J30" s="7">
        <v>196646.56</v>
      </c>
      <c r="K30" s="7">
        <v>2847647.1937284265</v>
      </c>
      <c r="L30" s="51">
        <f t="shared" si="3"/>
        <v>4032508.7216430698</v>
      </c>
      <c r="M30" s="7">
        <v>143970644.37393638</v>
      </c>
      <c r="N30" s="7">
        <v>142394783.54521742</v>
      </c>
    </row>
    <row r="31" spans="1:14" x14ac:dyDescent="0.2">
      <c r="A31" s="54">
        <v>2021</v>
      </c>
      <c r="B31" s="55">
        <v>8</v>
      </c>
      <c r="C31" s="19">
        <v>2147798.0309060151</v>
      </c>
      <c r="D31" s="8">
        <v>396176.68515228201</v>
      </c>
      <c r="E31" s="13">
        <v>-1553262.1056700498</v>
      </c>
      <c r="F31" s="13">
        <v>-827049.75705491402</v>
      </c>
      <c r="G31" s="7">
        <f t="shared" si="4"/>
        <v>163662.85333333327</v>
      </c>
      <c r="H31" s="51"/>
      <c r="I31" s="7">
        <v>1384391.653066925</v>
      </c>
      <c r="J31" s="7">
        <v>196646.56</v>
      </c>
      <c r="K31" s="7">
        <v>1294385.0880583767</v>
      </c>
      <c r="L31" s="51">
        <f t="shared" si="3"/>
        <v>2875423.301125302</v>
      </c>
      <c r="M31" s="7">
        <v>142909707.13423088</v>
      </c>
      <c r="N31" s="7">
        <v>142987773.57365122</v>
      </c>
    </row>
    <row r="32" spans="1:14" x14ac:dyDescent="0.2">
      <c r="A32" s="54">
        <v>2021</v>
      </c>
      <c r="B32" s="55">
        <v>9</v>
      </c>
      <c r="C32" s="19">
        <v>1867702.0803269481</v>
      </c>
      <c r="D32" s="8">
        <v>216032.01429539896</v>
      </c>
      <c r="E32" s="13">
        <v>-1294385.0880583748</v>
      </c>
      <c r="F32" s="13">
        <v>-543950.60767508333</v>
      </c>
      <c r="G32" s="7">
        <f t="shared" si="4"/>
        <v>245398.39888888889</v>
      </c>
      <c r="H32" s="51"/>
      <c r="I32" s="7">
        <v>1600423.667362324</v>
      </c>
      <c r="J32" s="7">
        <v>196646.56</v>
      </c>
      <c r="K32" s="7">
        <v>1.862645149230957E-9</v>
      </c>
      <c r="L32" s="51">
        <f t="shared" si="3"/>
        <v>1797070.2273623259</v>
      </c>
      <c r="M32" s="7">
        <v>130207575.65520003</v>
      </c>
      <c r="N32" s="7">
        <v>132856789.98076904</v>
      </c>
    </row>
    <row r="33" spans="1:14" x14ac:dyDescent="0.2">
      <c r="A33" s="54">
        <v>2021</v>
      </c>
      <c r="B33" s="55">
        <v>10</v>
      </c>
      <c r="C33" s="19">
        <v>58958.518391526944</v>
      </c>
      <c r="D33" s="8">
        <v>8788.1208135914057</v>
      </c>
      <c r="E33" s="13">
        <v>0</v>
      </c>
      <c r="F33" s="13">
        <v>0</v>
      </c>
      <c r="G33" s="7">
        <f t="shared" si="4"/>
        <v>67746.63920511835</v>
      </c>
      <c r="H33" s="51"/>
      <c r="I33" s="7">
        <v>1609211.7881759154</v>
      </c>
      <c r="J33" s="7">
        <v>196646.56</v>
      </c>
      <c r="K33" s="7">
        <v>1.862645149230957E-9</v>
      </c>
      <c r="L33" s="51">
        <f t="shared" si="3"/>
        <v>1805858.3481759173</v>
      </c>
      <c r="M33" s="7">
        <v>111371311.69253056</v>
      </c>
      <c r="N33" s="7">
        <v>114001678.81355239</v>
      </c>
    </row>
    <row r="34" spans="1:14" x14ac:dyDescent="0.2">
      <c r="A34" s="54">
        <v>2021</v>
      </c>
      <c r="B34" s="55">
        <v>11</v>
      </c>
      <c r="C34" s="19">
        <v>197762.3567051586</v>
      </c>
      <c r="D34" s="8">
        <v>-28159.408639793284</v>
      </c>
      <c r="E34" s="13">
        <v>0</v>
      </c>
      <c r="F34" s="13">
        <v>0</v>
      </c>
      <c r="G34" s="7">
        <f t="shared" si="4"/>
        <v>169602.94806536532</v>
      </c>
      <c r="H34" s="51"/>
      <c r="I34" s="7">
        <v>1581052.3795361221</v>
      </c>
      <c r="J34" s="7">
        <v>196646.56</v>
      </c>
      <c r="K34" s="7">
        <v>1.862645149230957E-9</v>
      </c>
      <c r="L34" s="51">
        <f t="shared" si="3"/>
        <v>1777698.939536124</v>
      </c>
      <c r="M34" s="7">
        <v>98651978.278576642</v>
      </c>
      <c r="N34" s="7">
        <v>98191166.559724882</v>
      </c>
    </row>
    <row r="35" spans="1:14" x14ac:dyDescent="0.2">
      <c r="A35" s="56">
        <v>2021</v>
      </c>
      <c r="B35" s="57">
        <v>12</v>
      </c>
      <c r="C35" s="20">
        <v>181688.91099057713</v>
      </c>
      <c r="D35" s="16">
        <v>-122137.10745234182</v>
      </c>
      <c r="E35" s="18">
        <v>0</v>
      </c>
      <c r="F35" s="18">
        <v>0</v>
      </c>
      <c r="G35" s="17">
        <f t="shared" si="4"/>
        <v>59551.803538235312</v>
      </c>
      <c r="H35" s="51"/>
      <c r="I35" s="17">
        <v>1458915.2720837803</v>
      </c>
      <c r="J35" s="17">
        <v>196646.56</v>
      </c>
      <c r="K35" s="17">
        <v>1.862645149230957E-9</v>
      </c>
      <c r="L35" s="51">
        <f t="shared" si="3"/>
        <v>1655561.8320837822</v>
      </c>
      <c r="M35" s="17">
        <v>105976067.3978598</v>
      </c>
      <c r="N35" s="17">
        <v>103012376.43468896</v>
      </c>
    </row>
    <row r="36" spans="1:14" x14ac:dyDescent="0.2">
      <c r="A36" s="58">
        <f>A24+1</f>
        <v>2022</v>
      </c>
      <c r="B36" s="59">
        <v>1</v>
      </c>
      <c r="C36" s="19">
        <v>267948.60736060771</v>
      </c>
      <c r="D36" s="9">
        <v>27372.930979364552</v>
      </c>
      <c r="E36" s="10"/>
      <c r="F36" s="10"/>
      <c r="G36" s="6">
        <f t="shared" si="4"/>
        <v>295321.53833997226</v>
      </c>
      <c r="H36" s="51"/>
      <c r="I36" s="6">
        <v>1486288.2030631448</v>
      </c>
      <c r="J36" s="6">
        <v>196646.56</v>
      </c>
      <c r="K36" s="6"/>
      <c r="L36" s="51">
        <f t="shared" si="3"/>
        <v>1682934.7630631449</v>
      </c>
      <c r="M36" s="6">
        <v>92493097.066070825</v>
      </c>
      <c r="N36" s="6">
        <v>92613465.637624517</v>
      </c>
    </row>
    <row r="37" spans="1:14" x14ac:dyDescent="0.2">
      <c r="A37" s="54">
        <f t="shared" ref="A37:A59" si="5">A25+1</f>
        <v>2022</v>
      </c>
      <c r="B37" s="55">
        <v>2</v>
      </c>
      <c r="C37" s="19">
        <v>179293.99945172819</v>
      </c>
      <c r="D37" s="8">
        <v>-9982.7543552047573</v>
      </c>
      <c r="E37" s="13"/>
      <c r="F37" s="13"/>
      <c r="G37" s="7">
        <f t="shared" si="4"/>
        <v>169311.24509652343</v>
      </c>
      <c r="H37" s="51"/>
      <c r="I37" s="7">
        <v>1476305.4487079401</v>
      </c>
      <c r="J37" s="7">
        <v>196646.56</v>
      </c>
      <c r="K37" s="7"/>
      <c r="L37" s="51">
        <f t="shared" si="3"/>
        <v>1672952.0087079401</v>
      </c>
      <c r="M37" s="7">
        <v>81616596.086563915</v>
      </c>
      <c r="N37" s="7">
        <v>83772250.021903068</v>
      </c>
    </row>
    <row r="38" spans="1:14" x14ac:dyDescent="0.2">
      <c r="A38" s="54">
        <f t="shared" si="5"/>
        <v>2022</v>
      </c>
      <c r="B38" s="55">
        <v>3</v>
      </c>
      <c r="C38" s="19">
        <v>164906.54772465379</v>
      </c>
      <c r="D38" s="8">
        <v>-156155.23922284879</v>
      </c>
      <c r="E38" s="13"/>
      <c r="F38" s="13"/>
      <c r="G38" s="7">
        <f t="shared" si="4"/>
        <v>8751.3085018050042</v>
      </c>
      <c r="H38" s="51"/>
      <c r="I38" s="7">
        <v>1320150.2094850913</v>
      </c>
      <c r="J38" s="7">
        <v>196646.56</v>
      </c>
      <c r="K38" s="7"/>
      <c r="L38" s="51">
        <f t="shared" si="3"/>
        <v>1516796.7694850913</v>
      </c>
      <c r="M38" s="7">
        <v>77957988.21102193</v>
      </c>
      <c r="N38" s="7">
        <v>78221135.758601934</v>
      </c>
    </row>
    <row r="39" spans="1:14" x14ac:dyDescent="0.2">
      <c r="A39" s="54">
        <f t="shared" si="5"/>
        <v>2022</v>
      </c>
      <c r="B39" s="55">
        <v>4</v>
      </c>
      <c r="C39" s="19">
        <v>78930.696177933598</v>
      </c>
      <c r="D39" s="8">
        <v>-295859.69083430502</v>
      </c>
      <c r="E39" s="13"/>
      <c r="F39" s="13"/>
      <c r="G39" s="7">
        <f t="shared" si="4"/>
        <v>-216928.99465637142</v>
      </c>
      <c r="H39" s="51"/>
      <c r="I39" s="7">
        <v>1024290.5186507863</v>
      </c>
      <c r="J39" s="7">
        <v>196646.56</v>
      </c>
      <c r="K39" s="7"/>
      <c r="L39" s="51">
        <f t="shared" si="3"/>
        <v>1220937.0786507863</v>
      </c>
      <c r="M39" s="7">
        <v>78130195.316622689</v>
      </c>
      <c r="N39" s="7">
        <v>77457864.321397215</v>
      </c>
    </row>
    <row r="40" spans="1:14" x14ac:dyDescent="0.2">
      <c r="A40" s="54">
        <f t="shared" si="5"/>
        <v>2022</v>
      </c>
      <c r="B40" s="55">
        <v>5</v>
      </c>
      <c r="C40" s="19">
        <v>118938.00835166808</v>
      </c>
      <c r="D40" s="8">
        <v>-277581.20423101948</v>
      </c>
      <c r="E40" s="13"/>
      <c r="F40" s="13"/>
      <c r="G40" s="7">
        <f t="shared" si="4"/>
        <v>-158643.19587935141</v>
      </c>
      <c r="H40" s="51"/>
      <c r="I40" s="7">
        <v>746709.31441976677</v>
      </c>
      <c r="J40" s="7">
        <v>196646.56</v>
      </c>
      <c r="K40" s="7"/>
      <c r="L40" s="51">
        <f t="shared" si="3"/>
        <v>943355.87441976671</v>
      </c>
      <c r="M40" s="7">
        <v>91070101.021729141</v>
      </c>
      <c r="N40" s="7">
        <v>86102885.968171582</v>
      </c>
    </row>
    <row r="41" spans="1:14" x14ac:dyDescent="0.2">
      <c r="A41" s="54">
        <f t="shared" si="5"/>
        <v>2022</v>
      </c>
      <c r="B41" s="55">
        <v>6</v>
      </c>
      <c r="C41" s="19">
        <v>115476.97220469656</v>
      </c>
      <c r="D41" s="8">
        <v>-52332.898395608179</v>
      </c>
      <c r="E41" s="13"/>
      <c r="F41" s="13"/>
      <c r="G41" s="7">
        <f t="shared" si="4"/>
        <v>63144.073809088382</v>
      </c>
      <c r="H41" s="51"/>
      <c r="I41" s="7">
        <v>694376.41602415859</v>
      </c>
      <c r="J41" s="7">
        <v>196646.56</v>
      </c>
      <c r="K41" s="7"/>
      <c r="L41" s="51">
        <f t="shared" si="3"/>
        <v>891022.97602415853</v>
      </c>
      <c r="M41" s="7">
        <v>106798179.72527477</v>
      </c>
      <c r="N41" s="7">
        <v>104087537.31261164</v>
      </c>
    </row>
    <row r="42" spans="1:14" x14ac:dyDescent="0.2">
      <c r="A42" s="54">
        <f t="shared" si="5"/>
        <v>2022</v>
      </c>
      <c r="B42" s="55">
        <v>7</v>
      </c>
      <c r="C42" s="19">
        <v>55591.017422351346</v>
      </c>
      <c r="D42" s="8">
        <v>105255.2370678389</v>
      </c>
      <c r="E42" s="13"/>
      <c r="F42" s="13"/>
      <c r="G42" s="7">
        <f t="shared" si="4"/>
        <v>160846.25449019024</v>
      </c>
      <c r="H42" s="51"/>
      <c r="I42" s="7">
        <v>799631.65309199749</v>
      </c>
      <c r="J42" s="7">
        <v>196646.56</v>
      </c>
      <c r="K42" s="7"/>
      <c r="L42" s="51">
        <f t="shared" si="3"/>
        <v>996278.21309199743</v>
      </c>
      <c r="M42" s="7">
        <v>116189071.92671613</v>
      </c>
      <c r="N42" s="7">
        <v>114547486.9114058</v>
      </c>
    </row>
    <row r="43" spans="1:14" x14ac:dyDescent="0.2">
      <c r="A43" s="54">
        <f t="shared" si="5"/>
        <v>2022</v>
      </c>
      <c r="B43" s="55">
        <v>8</v>
      </c>
      <c r="C43" s="19">
        <v>38447.710514076694</v>
      </c>
      <c r="D43" s="8">
        <v>314020.07732958847</v>
      </c>
      <c r="E43" s="13"/>
      <c r="F43" s="13"/>
      <c r="G43" s="7">
        <f t="shared" si="4"/>
        <v>352467.78784366517</v>
      </c>
      <c r="H43" s="51"/>
      <c r="I43" s="7">
        <v>1113651.730421586</v>
      </c>
      <c r="J43" s="7">
        <v>196646.56</v>
      </c>
      <c r="K43" s="7"/>
      <c r="L43" s="51">
        <f t="shared" si="3"/>
        <v>1310298.290421586</v>
      </c>
      <c r="M43" s="7">
        <v>114299676.95979458</v>
      </c>
      <c r="N43" s="7">
        <v>113991633.09629239</v>
      </c>
    </row>
    <row r="44" spans="1:14" x14ac:dyDescent="0.2">
      <c r="A44" s="54">
        <f t="shared" si="5"/>
        <v>2022</v>
      </c>
      <c r="B44" s="55">
        <v>9</v>
      </c>
      <c r="C44" s="19">
        <v>-907.36082294629887</v>
      </c>
      <c r="D44" s="8">
        <v>66611.87697618152</v>
      </c>
      <c r="E44" s="13"/>
      <c r="F44" s="13"/>
      <c r="G44" s="7">
        <f t="shared" si="4"/>
        <v>65704.516153235221</v>
      </c>
      <c r="H44" s="51"/>
      <c r="I44" s="7">
        <v>1180263.6073977675</v>
      </c>
      <c r="J44" s="7">
        <v>196646.56</v>
      </c>
      <c r="K44" s="7"/>
      <c r="L44" s="51">
        <f t="shared" si="3"/>
        <v>1376910.1673977675</v>
      </c>
      <c r="M44" s="7">
        <v>103680184.55332699</v>
      </c>
      <c r="N44" s="7">
        <v>106511080.97213875</v>
      </c>
    </row>
    <row r="45" spans="1:14" x14ac:dyDescent="0.2">
      <c r="A45" s="54">
        <f t="shared" si="5"/>
        <v>2022</v>
      </c>
      <c r="B45" s="55">
        <v>10</v>
      </c>
      <c r="C45" s="19">
        <v>101355.19577379758</v>
      </c>
      <c r="D45" s="8">
        <v>-85925.069291583728</v>
      </c>
      <c r="E45" s="13"/>
      <c r="F45" s="13"/>
      <c r="G45" s="7">
        <f t="shared" si="4"/>
        <v>15430.126482213847</v>
      </c>
      <c r="H45" s="51"/>
      <c r="I45" s="7">
        <v>1094338.5381061838</v>
      </c>
      <c r="J45" s="7">
        <v>196646.56</v>
      </c>
      <c r="K45" s="7"/>
      <c r="L45" s="51">
        <f t="shared" si="3"/>
        <v>1290985.0981061838</v>
      </c>
      <c r="M45" s="7">
        <v>89434797.748076692</v>
      </c>
      <c r="N45" s="7">
        <v>92552315.854857072</v>
      </c>
    </row>
    <row r="46" spans="1:14" x14ac:dyDescent="0.2">
      <c r="A46" s="54">
        <f t="shared" si="5"/>
        <v>2022</v>
      </c>
      <c r="B46" s="55">
        <v>11</v>
      </c>
      <c r="C46" s="19">
        <v>161580.21793401113</v>
      </c>
      <c r="D46" s="8">
        <v>-191826.25551444502</v>
      </c>
      <c r="E46" s="13"/>
      <c r="F46" s="13"/>
      <c r="G46" s="7">
        <f t="shared" si="4"/>
        <v>-30246.037580433884</v>
      </c>
      <c r="H46" s="51"/>
      <c r="I46" s="7">
        <v>902512.28259173874</v>
      </c>
      <c r="J46" s="7">
        <v>196646.56</v>
      </c>
      <c r="K46" s="7"/>
      <c r="L46" s="51">
        <f t="shared" si="3"/>
        <v>1099158.8425917388</v>
      </c>
      <c r="M46" s="7">
        <v>79811529.28514418</v>
      </c>
      <c r="N46" s="7">
        <v>79417904.34934859</v>
      </c>
    </row>
    <row r="47" spans="1:14" x14ac:dyDescent="0.2">
      <c r="A47" s="56">
        <f t="shared" si="5"/>
        <v>2022</v>
      </c>
      <c r="B47" s="57">
        <v>12</v>
      </c>
      <c r="C47" s="20">
        <v>155387.43830656045</v>
      </c>
      <c r="D47" s="16">
        <v>-344319.84854705282</v>
      </c>
      <c r="E47" s="18"/>
      <c r="F47" s="18"/>
      <c r="G47" s="17">
        <f t="shared" si="4"/>
        <v>-188932.41024049238</v>
      </c>
      <c r="H47" s="51"/>
      <c r="I47" s="17">
        <v>558192.43404468591</v>
      </c>
      <c r="J47" s="17">
        <v>196646.56</v>
      </c>
      <c r="K47" s="17"/>
      <c r="L47" s="51">
        <f t="shared" si="3"/>
        <v>754838.99404468597</v>
      </c>
      <c r="M47" s="17">
        <v>86885107.455997974</v>
      </c>
      <c r="N47" s="17">
        <v>84101403.436794609</v>
      </c>
    </row>
    <row r="48" spans="1:14" x14ac:dyDescent="0.2">
      <c r="A48" s="58">
        <f>A36+1</f>
        <v>2023</v>
      </c>
      <c r="B48" s="59">
        <v>1</v>
      </c>
      <c r="C48" s="19">
        <v>214278.78392670624</v>
      </c>
      <c r="D48" s="9">
        <v>-91516.571408131509</v>
      </c>
      <c r="E48" s="10"/>
      <c r="F48" s="10"/>
      <c r="G48" s="6">
        <f t="shared" si="4"/>
        <v>122762.21251857473</v>
      </c>
      <c r="H48" s="51"/>
      <c r="I48" s="6">
        <v>466675.8626365544</v>
      </c>
      <c r="J48" s="6">
        <v>196646.56</v>
      </c>
      <c r="K48" s="6"/>
      <c r="L48" s="51">
        <f t="shared" si="3"/>
        <v>663322.42263655434</v>
      </c>
      <c r="M48" s="6">
        <v>96018459.037039146</v>
      </c>
      <c r="N48" s="6">
        <v>96008000.003790081</v>
      </c>
    </row>
    <row r="49" spans="1:14" x14ac:dyDescent="0.2">
      <c r="A49" s="54">
        <f t="shared" si="5"/>
        <v>2023</v>
      </c>
      <c r="B49" s="55">
        <v>2</v>
      </c>
      <c r="C49" s="19">
        <v>170155.00859307416</v>
      </c>
      <c r="D49" s="8">
        <v>-23665.782601516403</v>
      </c>
      <c r="E49" s="13"/>
      <c r="F49" s="13"/>
      <c r="G49" s="7">
        <f t="shared" si="4"/>
        <v>146489.22599155776</v>
      </c>
      <c r="H49" s="51"/>
      <c r="I49" s="7">
        <v>443010.080035038</v>
      </c>
      <c r="J49" s="7">
        <v>196646.56</v>
      </c>
      <c r="K49" s="7"/>
      <c r="L49" s="51">
        <f t="shared" si="3"/>
        <v>639656.640035038</v>
      </c>
      <c r="M49" s="7">
        <v>86202297.035866886</v>
      </c>
      <c r="N49" s="7">
        <v>88427551.22759667</v>
      </c>
    </row>
    <row r="50" spans="1:14" x14ac:dyDescent="0.2">
      <c r="A50" s="54">
        <f t="shared" si="5"/>
        <v>2023</v>
      </c>
      <c r="B50" s="55">
        <v>3</v>
      </c>
      <c r="C50" s="19">
        <v>82375.633622158261</v>
      </c>
      <c r="D50" s="8">
        <v>-74891.503005312523</v>
      </c>
      <c r="E50" s="13"/>
      <c r="F50" s="13"/>
      <c r="G50" s="7">
        <f t="shared" si="4"/>
        <v>7484.1306168457377</v>
      </c>
      <c r="H50" s="51"/>
      <c r="I50" s="7">
        <v>368118.57702972548</v>
      </c>
      <c r="J50" s="7">
        <v>196646.56</v>
      </c>
      <c r="K50" s="7"/>
      <c r="L50" s="51">
        <f t="shared" si="3"/>
        <v>564765.13702972548</v>
      </c>
      <c r="M50" s="7">
        <v>81959924.685634613</v>
      </c>
      <c r="N50" s="7">
        <v>82295185.089920983</v>
      </c>
    </row>
    <row r="51" spans="1:14" x14ac:dyDescent="0.2">
      <c r="A51" s="54">
        <f t="shared" si="5"/>
        <v>2023</v>
      </c>
      <c r="B51" s="55">
        <v>4</v>
      </c>
      <c r="C51" s="19">
        <v>70779.623583067965</v>
      </c>
      <c r="D51" s="8">
        <v>-24048.829768315132</v>
      </c>
      <c r="E51" s="13"/>
      <c r="F51" s="13"/>
      <c r="G51" s="7">
        <f t="shared" si="4"/>
        <v>46730.793814752833</v>
      </c>
      <c r="H51" s="51"/>
      <c r="I51" s="7">
        <v>344069.74726141035</v>
      </c>
      <c r="J51" s="7">
        <v>196646.56</v>
      </c>
      <c r="K51" s="7"/>
      <c r="L51" s="51">
        <f t="shared" si="3"/>
        <v>540716.3072614104</v>
      </c>
      <c r="M51" s="7">
        <v>81995484.64181307</v>
      </c>
      <c r="N51" s="7">
        <v>81374481.228207186</v>
      </c>
    </row>
    <row r="52" spans="1:14" x14ac:dyDescent="0.2">
      <c r="A52" s="54">
        <f t="shared" si="5"/>
        <v>2023</v>
      </c>
      <c r="B52" s="55">
        <v>5</v>
      </c>
      <c r="C52" s="19">
        <v>78693.824237611087</v>
      </c>
      <c r="D52" s="8">
        <v>-124233.65410636723</v>
      </c>
      <c r="E52" s="13"/>
      <c r="F52" s="13"/>
      <c r="G52" s="7">
        <f t="shared" si="4"/>
        <v>-45539.829868756147</v>
      </c>
      <c r="H52" s="51"/>
      <c r="I52" s="7">
        <v>219836.09315504311</v>
      </c>
      <c r="J52" s="7">
        <v>196646.56</v>
      </c>
      <c r="K52" s="7"/>
      <c r="L52" s="51">
        <f t="shared" si="3"/>
        <v>416482.65315504314</v>
      </c>
      <c r="M52" s="7">
        <v>93787725.507059649</v>
      </c>
      <c r="N52" s="7">
        <v>88843870.880130306</v>
      </c>
    </row>
    <row r="53" spans="1:14" x14ac:dyDescent="0.2">
      <c r="A53" s="54">
        <f t="shared" si="5"/>
        <v>2023</v>
      </c>
      <c r="B53" s="55">
        <v>6</v>
      </c>
      <c r="C53" s="19">
        <v>148618.48050084434</v>
      </c>
      <c r="D53" s="8">
        <v>-17549.486893827998</v>
      </c>
      <c r="E53" s="13"/>
      <c r="F53" s="13"/>
      <c r="G53" s="7">
        <f t="shared" si="4"/>
        <v>131068.99360701634</v>
      </c>
      <c r="H53" s="51"/>
      <c r="I53" s="7">
        <v>202286.60626121511</v>
      </c>
      <c r="J53" s="7">
        <v>196646.56</v>
      </c>
      <c r="K53" s="7"/>
      <c r="L53" s="51">
        <f t="shared" si="3"/>
        <v>398933.16626121511</v>
      </c>
      <c r="M53" s="7">
        <v>109824377.61973467</v>
      </c>
      <c r="N53" s="7">
        <v>107157578.58350366</v>
      </c>
    </row>
    <row r="54" spans="1:14" x14ac:dyDescent="0.2">
      <c r="A54" s="54">
        <f t="shared" si="5"/>
        <v>2023</v>
      </c>
      <c r="B54" s="55">
        <v>7</v>
      </c>
      <c r="C54" s="19">
        <v>126326.48600532647</v>
      </c>
      <c r="D54" s="8">
        <v>107581.33225592232</v>
      </c>
      <c r="E54" s="13"/>
      <c r="F54" s="13"/>
      <c r="G54" s="7">
        <f t="shared" si="4"/>
        <v>233907.81826124879</v>
      </c>
      <c r="H54" s="51"/>
      <c r="I54" s="7">
        <v>309867.93851713743</v>
      </c>
      <c r="J54" s="7">
        <v>196646.56</v>
      </c>
      <c r="K54" s="7"/>
      <c r="L54" s="51">
        <f t="shared" si="3"/>
        <v>506514.49851713743</v>
      </c>
      <c r="M54" s="7">
        <v>119305242.92803489</v>
      </c>
      <c r="N54" s="7">
        <v>117728780.57288414</v>
      </c>
    </row>
    <row r="55" spans="1:14" x14ac:dyDescent="0.2">
      <c r="A55" s="54">
        <f t="shared" si="5"/>
        <v>2023</v>
      </c>
      <c r="B55" s="55">
        <v>8</v>
      </c>
      <c r="C55" s="19">
        <v>75543.809388463909</v>
      </c>
      <c r="D55" s="8">
        <v>119849.9501818578</v>
      </c>
      <c r="E55" s="13"/>
      <c r="F55" s="13"/>
      <c r="G55" s="7">
        <f t="shared" si="4"/>
        <v>195393.75957032171</v>
      </c>
      <c r="H55" s="51"/>
      <c r="I55" s="7">
        <v>429717.88869899523</v>
      </c>
      <c r="J55" s="7">
        <v>196646.56</v>
      </c>
      <c r="K55" s="7"/>
      <c r="L55" s="51">
        <f t="shared" si="3"/>
        <v>626364.44869899517</v>
      </c>
      <c r="M55" s="7">
        <v>117782521.76986355</v>
      </c>
      <c r="N55" s="7">
        <v>117552737.17419781</v>
      </c>
    </row>
    <row r="56" spans="1:14" x14ac:dyDescent="0.2">
      <c r="A56" s="54">
        <f t="shared" si="5"/>
        <v>2023</v>
      </c>
      <c r="B56" s="55">
        <v>9</v>
      </c>
      <c r="C56" s="19">
        <v>37923.904691745644</v>
      </c>
      <c r="D56" s="8">
        <v>222897.8072629089</v>
      </c>
      <c r="E56" s="13"/>
      <c r="F56" s="13"/>
      <c r="G56" s="7">
        <f t="shared" si="4"/>
        <v>260821.71195465454</v>
      </c>
      <c r="H56" s="51"/>
      <c r="I56" s="7">
        <v>652615.69596190413</v>
      </c>
      <c r="J56" s="7">
        <v>196646.56</v>
      </c>
      <c r="K56" s="7"/>
      <c r="L56" s="51">
        <f t="shared" si="3"/>
        <v>849262.25596190407</v>
      </c>
      <c r="M56" s="7">
        <v>107450001.7446963</v>
      </c>
      <c r="N56" s="7">
        <v>110329942.30304615</v>
      </c>
    </row>
    <row r="57" spans="1:14" x14ac:dyDescent="0.2">
      <c r="A57" s="54">
        <f t="shared" si="5"/>
        <v>2023</v>
      </c>
      <c r="B57" s="55">
        <v>10</v>
      </c>
      <c r="C57" s="19">
        <v>119152.59339127733</v>
      </c>
      <c r="D57" s="8">
        <v>71805.151156416046</v>
      </c>
      <c r="E57" s="13"/>
      <c r="F57" s="13"/>
      <c r="G57" s="7">
        <f t="shared" si="4"/>
        <v>190957.74454769338</v>
      </c>
      <c r="H57" s="51"/>
      <c r="I57" s="7">
        <v>724420.84711832018</v>
      </c>
      <c r="J57" s="7">
        <v>196646.56</v>
      </c>
      <c r="K57" s="7"/>
      <c r="L57" s="51">
        <f t="shared" si="3"/>
        <v>921067.40711832023</v>
      </c>
      <c r="M57" s="7">
        <v>92630895.668617487</v>
      </c>
      <c r="N57" s="7">
        <v>95813058.384487599</v>
      </c>
    </row>
    <row r="58" spans="1:14" x14ac:dyDescent="0.2">
      <c r="A58" s="54">
        <f t="shared" si="5"/>
        <v>2023</v>
      </c>
      <c r="B58" s="55">
        <v>11</v>
      </c>
      <c r="C58" s="19">
        <v>211086.29543040192</v>
      </c>
      <c r="D58" s="8">
        <v>-80956.208578575635</v>
      </c>
      <c r="E58" s="13"/>
      <c r="F58" s="13"/>
      <c r="G58" s="7">
        <f t="shared" si="4"/>
        <v>130130.08685182629</v>
      </c>
      <c r="H58" s="51"/>
      <c r="I58" s="7">
        <v>643464.63853974454</v>
      </c>
      <c r="J58" s="7">
        <v>196646.56</v>
      </c>
      <c r="K58" s="7"/>
      <c r="L58" s="51">
        <f t="shared" si="3"/>
        <v>840111.1985397446</v>
      </c>
      <c r="M58" s="7">
        <v>82417765.937192798</v>
      </c>
      <c r="N58" s="7">
        <v>82055566.549588636</v>
      </c>
    </row>
    <row r="59" spans="1:14" x14ac:dyDescent="0.2">
      <c r="A59" s="56">
        <f t="shared" si="5"/>
        <v>2023</v>
      </c>
      <c r="B59" s="57">
        <v>12</v>
      </c>
      <c r="C59" s="20">
        <v>201831.0924184731</v>
      </c>
      <c r="D59" s="16">
        <v>-87184.434493433568</v>
      </c>
      <c r="E59" s="18"/>
      <c r="F59" s="18"/>
      <c r="G59" s="17">
        <f t="shared" si="4"/>
        <v>114646.65792503953</v>
      </c>
      <c r="H59" s="51"/>
      <c r="I59" s="17">
        <v>556280.20404631097</v>
      </c>
      <c r="J59" s="17">
        <v>196646.56</v>
      </c>
      <c r="K59" s="17"/>
      <c r="L59" s="51">
        <f t="shared" si="3"/>
        <v>752926.76404631091</v>
      </c>
      <c r="M59" s="17">
        <v>89599290.613409132</v>
      </c>
      <c r="N59" s="17">
        <v>86807790.114853352</v>
      </c>
    </row>
    <row r="60" spans="1:14" x14ac:dyDescent="0.2">
      <c r="M60" s="51">
        <f>SUM(M20:M59)</f>
        <v>4090021418.2815905</v>
      </c>
      <c r="N60" s="51">
        <f>SUM(N20:N59)</f>
        <v>4086849953.3599148</v>
      </c>
    </row>
  </sheetData>
  <pageMargins left="0.7" right="0.7" top="0.75" bottom="0.75" header="0.3" footer="0.3"/>
  <pageSetup scale="57" orientation="landscape" r:id="rId1"/>
  <headerFooter>
    <oddHeader xml:space="preserve">&amp;LGulf UAR FORECAST
April 7, 2021
Gulf - UAR Forecast 2021-2023 </oddHeader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5AB0F-41C8-4108-AB89-7EAF25C05725}">
  <sheetPr codeName="Sheet5">
    <pageSetUpPr fitToPage="1"/>
  </sheetPr>
  <dimension ref="A1:X65"/>
  <sheetViews>
    <sheetView showGridLines="0" zoomScaleNormal="100" zoomScaleSheetLayoutView="100" workbookViewId="0">
      <selection sqref="A1:A2"/>
    </sheetView>
  </sheetViews>
  <sheetFormatPr defaultColWidth="5.5703125" defaultRowHeight="12.75" x14ac:dyDescent="0.2"/>
  <cols>
    <col min="1" max="1" width="5.140625" style="47" bestFit="1" customWidth="1"/>
    <col min="2" max="2" width="6.140625" style="47" customWidth="1"/>
    <col min="3" max="3" width="15.28515625" style="47" bestFit="1" customWidth="1"/>
    <col min="4" max="4" width="14.85546875" style="47" bestFit="1" customWidth="1"/>
    <col min="5" max="5" width="15.42578125" style="47" bestFit="1" customWidth="1"/>
    <col min="6" max="6" width="15.42578125" style="47" customWidth="1"/>
    <col min="7" max="7" width="16.7109375" style="47" customWidth="1"/>
    <col min="8" max="8" width="15" style="47" bestFit="1" customWidth="1"/>
    <col min="9" max="10" width="14.7109375" style="47" customWidth="1"/>
    <col min="11" max="11" width="15.140625" style="47" bestFit="1" customWidth="1"/>
    <col min="12" max="12" width="15" style="47" bestFit="1" customWidth="1"/>
    <col min="13" max="15" width="15" style="47" customWidth="1"/>
    <col min="16" max="16" width="20.42578125" style="47" customWidth="1"/>
    <col min="17" max="17" width="18.85546875" style="47" customWidth="1"/>
    <col min="18" max="18" width="5.5703125" style="47"/>
    <col min="19" max="19" width="20.42578125" style="47" customWidth="1"/>
    <col min="20" max="20" width="18.85546875" style="47" customWidth="1"/>
    <col min="21" max="21" width="5.5703125" style="47" customWidth="1"/>
    <col min="22" max="22" width="20.42578125" style="47" customWidth="1"/>
    <col min="23" max="23" width="19.42578125" style="47" customWidth="1"/>
    <col min="24" max="24" width="5.5703125" style="47" collapsed="1"/>
    <col min="25" max="16384" width="5.5703125" style="47"/>
  </cols>
  <sheetData>
    <row r="1" spans="1:23" ht="15" x14ac:dyDescent="0.25">
      <c r="A1" s="32" t="s">
        <v>154</v>
      </c>
      <c r="B1"/>
    </row>
    <row r="2" spans="1:23" ht="15" x14ac:dyDescent="0.25">
      <c r="A2" s="32" t="s">
        <v>148</v>
      </c>
      <c r="B2"/>
    </row>
    <row r="3" spans="1:23" ht="15" x14ac:dyDescent="0.25">
      <c r="A3"/>
      <c r="B3"/>
    </row>
    <row r="4" spans="1:23" ht="15" x14ac:dyDescent="0.25">
      <c r="A4"/>
      <c r="B4"/>
    </row>
    <row r="11" spans="1:23" ht="15.75" thickBot="1" x14ac:dyDescent="0.3">
      <c r="A11" s="21" t="s">
        <v>4</v>
      </c>
      <c r="B11"/>
      <c r="C11" s="22"/>
      <c r="D11" s="22"/>
      <c r="E11" s="22"/>
      <c r="F11" s="22"/>
      <c r="G11" s="22"/>
      <c r="I11" s="21" t="s">
        <v>9</v>
      </c>
      <c r="J11" s="21"/>
      <c r="K11" s="21"/>
      <c r="P11" s="21" t="s">
        <v>11</v>
      </c>
      <c r="Q11" s="21"/>
      <c r="S11" s="21" t="s">
        <v>11</v>
      </c>
      <c r="T11" s="21"/>
    </row>
    <row r="12" spans="1:23" ht="15" x14ac:dyDescent="0.25">
      <c r="B12"/>
    </row>
    <row r="13" spans="1:23" ht="97.5" customHeight="1" thickBot="1" x14ac:dyDescent="0.25">
      <c r="A13" s="24" t="s">
        <v>0</v>
      </c>
      <c r="B13" s="26"/>
      <c r="C13" s="25" t="s">
        <v>7</v>
      </c>
      <c r="D13" s="25" t="s">
        <v>1</v>
      </c>
      <c r="E13" s="25" t="s">
        <v>8</v>
      </c>
      <c r="F13" s="25" t="s">
        <v>14</v>
      </c>
      <c r="G13" s="24" t="s">
        <v>2</v>
      </c>
      <c r="I13" s="25" t="s">
        <v>5</v>
      </c>
      <c r="J13" s="25" t="s">
        <v>13</v>
      </c>
      <c r="K13" s="25" t="s">
        <v>6</v>
      </c>
      <c r="P13" s="25" t="s">
        <v>79</v>
      </c>
      <c r="Q13" s="25" t="s">
        <v>80</v>
      </c>
      <c r="S13" s="25" t="s">
        <v>81</v>
      </c>
      <c r="T13" s="25" t="s">
        <v>82</v>
      </c>
      <c r="V13" s="25" t="s">
        <v>83</v>
      </c>
      <c r="W13" s="25" t="s">
        <v>84</v>
      </c>
    </row>
    <row r="14" spans="1:23" ht="13.5" thickTop="1" x14ac:dyDescent="0.2">
      <c r="A14" s="47">
        <v>2021</v>
      </c>
      <c r="C14" s="50">
        <f t="shared" ref="C14:E16" si="0">SUMIF($A$26:$A$61,$A14,C$26:C$61)</f>
        <v>65241622.142369971</v>
      </c>
      <c r="D14" s="50">
        <f t="shared" si="0"/>
        <v>23459.190750612412</v>
      </c>
      <c r="E14" s="50">
        <f t="shared" si="0"/>
        <v>-35621054.402229548</v>
      </c>
      <c r="F14" s="50">
        <f>SUMIF($A$25:$A$60,$A14,F$25:F$60)</f>
        <v>-5806214.5009081978</v>
      </c>
      <c r="G14" s="50">
        <f>SUMIF($A$26:$A$61,$A14,G$26:G$61)</f>
        <v>23837812.429982848</v>
      </c>
      <c r="H14" s="51"/>
      <c r="I14" s="50">
        <f>I37</f>
        <v>3878790.4321348313</v>
      </c>
      <c r="J14" s="50">
        <f>J37</f>
        <v>690752.08000000007</v>
      </c>
      <c r="K14" s="66">
        <f>K37</f>
        <v>1.862645149230957E-9</v>
      </c>
      <c r="L14" s="51"/>
      <c r="M14" s="51"/>
      <c r="N14" s="51"/>
      <c r="O14" s="51"/>
      <c r="P14" s="50">
        <f t="shared" ref="P14:Q16" si="1">SUMIF($A$26:$A$61,$A14,P$26:P$61)</f>
        <v>12351248210.098255</v>
      </c>
      <c r="Q14" s="50">
        <f t="shared" si="1"/>
        <v>12263609247.834253</v>
      </c>
      <c r="S14" s="50">
        <f t="shared" ref="S14:T16" si="2">SUMIF($A$26:$A$61,$A14,S$26:S$61)</f>
        <v>12351248210.098253</v>
      </c>
      <c r="T14" s="50">
        <f t="shared" si="2"/>
        <v>12263609247.834253</v>
      </c>
      <c r="U14" s="47">
        <v>2020</v>
      </c>
      <c r="V14" s="67">
        <v>11902348516</v>
      </c>
      <c r="W14" s="67">
        <v>11773122493</v>
      </c>
    </row>
    <row r="15" spans="1:23" x14ac:dyDescent="0.2">
      <c r="A15" s="47">
        <f t="shared" ref="A15:A16" si="3">A14+1</f>
        <v>2022</v>
      </c>
      <c r="C15" s="50">
        <f t="shared" si="0"/>
        <v>8886674.1660182551</v>
      </c>
      <c r="D15" s="50">
        <f t="shared" si="0"/>
        <v>80883.250644302927</v>
      </c>
      <c r="E15" s="50">
        <f t="shared" si="0"/>
        <v>0</v>
      </c>
      <c r="F15" s="50">
        <f>SUMIF($A$25:$A$60,$A15,F$25:F$60)</f>
        <v>0</v>
      </c>
      <c r="G15" s="50">
        <f>SUMIF($A$26:$A$61,$A15,G$26:G$61)</f>
        <v>8967557.4166625589</v>
      </c>
      <c r="I15" s="50">
        <f>I49</f>
        <v>3959673.6827791352</v>
      </c>
      <c r="J15" s="50">
        <f>J49</f>
        <v>690752.08000000007</v>
      </c>
      <c r="K15" s="50">
        <f>K49</f>
        <v>0</v>
      </c>
      <c r="L15" s="51"/>
      <c r="M15" s="51"/>
      <c r="N15" s="51"/>
      <c r="O15" s="51"/>
      <c r="P15" s="50">
        <f t="shared" si="1"/>
        <v>12264127134.160637</v>
      </c>
      <c r="Q15" s="50">
        <f t="shared" si="1"/>
        <v>12170813326.824678</v>
      </c>
      <c r="S15" s="50">
        <f t="shared" si="2"/>
        <v>12264160935.202999</v>
      </c>
      <c r="T15" s="50">
        <f t="shared" si="2"/>
        <v>12170847036.134377</v>
      </c>
      <c r="U15" s="47">
        <v>2021</v>
      </c>
      <c r="V15" s="67">
        <v>12351248210.098253</v>
      </c>
      <c r="W15" s="67">
        <v>12263609247.834255</v>
      </c>
    </row>
    <row r="16" spans="1:23" x14ac:dyDescent="0.2">
      <c r="A16" s="47">
        <f t="shared" si="3"/>
        <v>2023</v>
      </c>
      <c r="C16" s="50">
        <f t="shared" si="0"/>
        <v>8113563.8572934438</v>
      </c>
      <c r="D16" s="67">
        <f t="shared" si="0"/>
        <v>-315997.2879152532</v>
      </c>
      <c r="E16" s="50">
        <f t="shared" si="0"/>
        <v>0</v>
      </c>
      <c r="F16" s="50">
        <f>SUMIF($A$25:$A$60,$A16,F$25:F$60)</f>
        <v>0</v>
      </c>
      <c r="G16" s="50">
        <f>SUMIF($A$26:$A$61,$A16,G$26:G$61)</f>
        <v>7797566.5693781907</v>
      </c>
      <c r="H16" s="51"/>
      <c r="I16" s="50">
        <f>I61</f>
        <v>3643676.3948638816</v>
      </c>
      <c r="J16" s="50">
        <f>J61</f>
        <v>690752.08000000007</v>
      </c>
      <c r="K16" s="50">
        <f>K61</f>
        <v>0</v>
      </c>
      <c r="L16" s="51"/>
      <c r="M16" s="51"/>
      <c r="N16" s="51"/>
      <c r="O16" s="51"/>
      <c r="P16" s="50">
        <f t="shared" si="1"/>
        <v>12237673665.76166</v>
      </c>
      <c r="Q16" s="50">
        <f t="shared" si="1"/>
        <v>12139084809.493824</v>
      </c>
      <c r="S16" s="50">
        <f t="shared" si="2"/>
        <v>12237793577.485888</v>
      </c>
      <c r="T16" s="50">
        <f t="shared" si="2"/>
        <v>12139204471.613766</v>
      </c>
      <c r="U16" s="47">
        <v>2022</v>
      </c>
      <c r="V16" s="67">
        <v>12264160935.203001</v>
      </c>
      <c r="W16" s="67">
        <v>12170847036.134378</v>
      </c>
    </row>
    <row r="17" spans="1:23" x14ac:dyDescent="0.2">
      <c r="C17" s="50"/>
      <c r="D17" s="50"/>
      <c r="E17" s="50"/>
      <c r="F17" s="50"/>
      <c r="G17" s="50"/>
      <c r="H17" s="51"/>
      <c r="I17" s="50"/>
      <c r="J17" s="50"/>
      <c r="K17" s="50"/>
      <c r="L17" s="51"/>
      <c r="M17" s="51"/>
      <c r="N17" s="51"/>
      <c r="O17" s="51"/>
      <c r="P17" s="50"/>
      <c r="Q17" s="50"/>
      <c r="S17" s="50"/>
      <c r="T17" s="50"/>
      <c r="V17" s="67"/>
      <c r="W17" s="67"/>
    </row>
    <row r="18" spans="1:23" x14ac:dyDescent="0.2"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S18" s="51"/>
      <c r="T18" s="51"/>
      <c r="U18" s="47">
        <v>2023</v>
      </c>
      <c r="V18" s="67">
        <v>12237793577.485889</v>
      </c>
      <c r="W18" s="67">
        <v>12139204471.613768</v>
      </c>
    </row>
    <row r="19" spans="1:23" x14ac:dyDescent="0.2">
      <c r="C19" s="51"/>
      <c r="D19" s="51"/>
      <c r="E19" s="68"/>
      <c r="F19" s="68"/>
      <c r="G19" s="68"/>
      <c r="H19" s="51"/>
      <c r="I19" s="51"/>
      <c r="J19" s="51"/>
      <c r="K19" s="51"/>
      <c r="L19" s="51"/>
      <c r="M19" s="51"/>
      <c r="N19" s="51"/>
      <c r="O19" s="51"/>
      <c r="P19" s="51"/>
      <c r="Q19" s="51"/>
      <c r="S19" s="51"/>
      <c r="T19" s="51"/>
    </row>
    <row r="20" spans="1:23" x14ac:dyDescent="0.2">
      <c r="C20" s="51" t="s">
        <v>88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S20" s="51"/>
      <c r="T20" s="51"/>
    </row>
    <row r="21" spans="1:23" ht="51.75" thickBot="1" x14ac:dyDescent="0.25">
      <c r="A21" s="24" t="str">
        <f>A13</f>
        <v>Year</v>
      </c>
      <c r="B21" s="26" t="s">
        <v>3</v>
      </c>
      <c r="C21" s="69" t="str">
        <f>C13</f>
        <v>Net Write-offs</v>
      </c>
      <c r="D21" s="69" t="str">
        <f>D13</f>
        <v>Regular
Provision Accrual</v>
      </c>
      <c r="E21" s="69" t="str">
        <f>E13</f>
        <v xml:space="preserve">   CECL - Special Provision
Accrual</v>
      </c>
      <c r="F21" s="69" t="str">
        <f>F13</f>
        <v>Regulatory Asset</v>
      </c>
      <c r="G21" s="70" t="str">
        <f>G13</f>
        <v>UAR With
All Provisions</v>
      </c>
      <c r="H21" s="51"/>
      <c r="I21" s="69" t="str">
        <f>I13</f>
        <v>Regular Provision Balance</v>
      </c>
      <c r="J21" s="69" t="str">
        <f>J13</f>
        <v>Unbilled Provision Balance</v>
      </c>
      <c r="K21" s="69" t="str">
        <f>K13</f>
        <v>CECL 
Provision 
Balance</v>
      </c>
      <c r="L21" s="51" t="s">
        <v>85</v>
      </c>
      <c r="M21" s="51"/>
      <c r="N21" s="51"/>
      <c r="O21" s="51"/>
      <c r="P21" s="69" t="str">
        <f>P13</f>
        <v>Retail Revenues w/o RSAM</v>
      </c>
      <c r="Q21" s="69" t="str">
        <f>Q13</f>
        <v>Operating Revenues w/o RSAM</v>
      </c>
      <c r="S21" s="69" t="str">
        <f>S13</f>
        <v>Retail Revenues w RSAM</v>
      </c>
      <c r="T21" s="69" t="str">
        <f>T13</f>
        <v>Operating Revenues w RSAM</v>
      </c>
      <c r="V21" s="25" t="s">
        <v>86</v>
      </c>
      <c r="W21" s="25" t="s">
        <v>87</v>
      </c>
    </row>
    <row r="22" spans="1:23" ht="13.5" thickTop="1" x14ac:dyDescent="0.2">
      <c r="A22" s="54">
        <v>2020</v>
      </c>
      <c r="B22" s="55">
        <v>9</v>
      </c>
      <c r="C22" s="19">
        <v>6328331.4100000001</v>
      </c>
      <c r="D22" s="8">
        <v>1391561.26509145</v>
      </c>
      <c r="E22" s="13">
        <v>5093261.3462607265</v>
      </c>
      <c r="F22" s="13">
        <v>-2065665.2238767552</v>
      </c>
      <c r="G22" s="7">
        <f>C22+D22+E22+F22</f>
        <v>10747488.79747542</v>
      </c>
      <c r="H22" s="51"/>
      <c r="I22" s="7">
        <v>4991857.1490610745</v>
      </c>
      <c r="J22" s="7">
        <v>690752.08000000007</v>
      </c>
      <c r="K22" s="7">
        <v>39853148.094919369</v>
      </c>
      <c r="L22" s="51">
        <f t="shared" ref="L22:L61" si="4">+I22+J22+K22</f>
        <v>45535757.323980443</v>
      </c>
      <c r="M22" s="51"/>
      <c r="N22" s="51"/>
      <c r="O22" s="51"/>
      <c r="P22" s="7">
        <v>1196337574.6499999</v>
      </c>
      <c r="Q22" s="7">
        <v>1200246456.97</v>
      </c>
      <c r="S22" s="7">
        <f>P22*$V$14/$V$22</f>
        <v>1196337574.6898882</v>
      </c>
      <c r="T22" s="7">
        <f>Q22*$W$14/$W$22</f>
        <v>1200246456.9885106</v>
      </c>
      <c r="U22" s="47">
        <v>2020</v>
      </c>
      <c r="V22" s="67">
        <v>11902348515.603151</v>
      </c>
      <c r="W22" s="67">
        <v>11773122492.818432</v>
      </c>
    </row>
    <row r="23" spans="1:23" x14ac:dyDescent="0.2">
      <c r="A23" s="54">
        <v>2020</v>
      </c>
      <c r="B23" s="55">
        <v>10</v>
      </c>
      <c r="C23" s="19">
        <v>11477173.485275544</v>
      </c>
      <c r="D23" s="8">
        <v>59056.354061030317</v>
      </c>
      <c r="E23" s="13">
        <v>-5111887.2788117994</v>
      </c>
      <c r="F23" s="13">
        <v>-1754897.0325424077</v>
      </c>
      <c r="G23" s="7">
        <f t="shared" ref="G23:G61" si="5">C23+D23+E23+F23</f>
        <v>4669445.5279823672</v>
      </c>
      <c r="H23" s="51"/>
      <c r="I23" s="7">
        <v>5247560.0764100943</v>
      </c>
      <c r="J23" s="7">
        <v>690752.08000000007</v>
      </c>
      <c r="K23" s="7">
        <v>34741260.816107564</v>
      </c>
      <c r="L23" s="51">
        <f t="shared" si="4"/>
        <v>40679572.972517654</v>
      </c>
      <c r="M23" s="51">
        <f>+L23-L22</f>
        <v>-4856184.3514627889</v>
      </c>
      <c r="N23" s="51"/>
      <c r="O23" s="51"/>
      <c r="P23" s="7">
        <v>1061735704.8425772</v>
      </c>
      <c r="Q23" s="7">
        <v>1066149937.0704397</v>
      </c>
      <c r="S23" s="7">
        <f>P23*$V$14/$V$22</f>
        <v>1061735704.8779777</v>
      </c>
      <c r="T23" s="7">
        <f>Q23*$W$14/$W$22</f>
        <v>1066149937.0868822</v>
      </c>
      <c r="U23" s="47">
        <v>2021</v>
      </c>
      <c r="V23" s="67">
        <v>12351248210.098255</v>
      </c>
      <c r="W23" s="67">
        <v>12263609247.834253</v>
      </c>
    </row>
    <row r="24" spans="1:23" x14ac:dyDescent="0.2">
      <c r="A24" s="54">
        <v>2020</v>
      </c>
      <c r="B24" s="55">
        <v>11</v>
      </c>
      <c r="C24" s="19">
        <v>3899421.3915592339</v>
      </c>
      <c r="D24" s="8">
        <v>-647585.56780848932</v>
      </c>
      <c r="E24" s="13">
        <v>-472461.780153092</v>
      </c>
      <c r="F24" s="13">
        <v>-348278.76899821591</v>
      </c>
      <c r="G24" s="7">
        <f t="shared" si="5"/>
        <v>2431095.2745994367</v>
      </c>
      <c r="H24" s="51"/>
      <c r="I24" s="7">
        <v>4599974.508601605</v>
      </c>
      <c r="J24" s="7">
        <v>690752.08000000007</v>
      </c>
      <c r="K24" s="7">
        <v>34268799.035954475</v>
      </c>
      <c r="L24" s="51">
        <f t="shared" si="4"/>
        <v>39559525.62455608</v>
      </c>
      <c r="M24" s="51">
        <f t="shared" ref="M24:M61" si="6">+L24-L23</f>
        <v>-1120047.3479615748</v>
      </c>
      <c r="N24" s="51"/>
      <c r="O24" s="51"/>
      <c r="P24" s="7">
        <v>922717053.57331705</v>
      </c>
      <c r="Q24" s="7">
        <v>959372311.40106285</v>
      </c>
      <c r="S24" s="7">
        <f>P24*$V$14/$V$22</f>
        <v>922717053.60408235</v>
      </c>
      <c r="T24" s="7">
        <f>Q24*$W$14/$W$22</f>
        <v>959372311.41585863</v>
      </c>
      <c r="U24" s="47">
        <v>2022</v>
      </c>
      <c r="V24" s="67">
        <v>12264127134.160637</v>
      </c>
      <c r="W24" s="67">
        <v>12170813326.824678</v>
      </c>
    </row>
    <row r="25" spans="1:23" x14ac:dyDescent="0.2">
      <c r="A25" s="56">
        <v>2020</v>
      </c>
      <c r="B25" s="57">
        <v>12</v>
      </c>
      <c r="C25" s="20">
        <v>2377462.0385338129</v>
      </c>
      <c r="D25" s="16">
        <v>-744643.26721738558</v>
      </c>
      <c r="E25" s="18">
        <v>1352253.8262750711</v>
      </c>
      <c r="F25" s="18">
        <v>-245920.05282596761</v>
      </c>
      <c r="G25" s="17">
        <f t="shared" si="5"/>
        <v>2739152.5447655306</v>
      </c>
      <c r="H25" s="51"/>
      <c r="I25" s="17">
        <v>3855331.2413842194</v>
      </c>
      <c r="J25" s="17">
        <v>690752.08000000007</v>
      </c>
      <c r="K25" s="17">
        <v>35621052.862229541</v>
      </c>
      <c r="L25" s="51">
        <f t="shared" si="4"/>
        <v>40167136.183613762</v>
      </c>
      <c r="M25" s="51">
        <f t="shared" si="6"/>
        <v>607610.55905768275</v>
      </c>
      <c r="N25" s="51"/>
      <c r="O25" s="51"/>
      <c r="P25" s="17">
        <v>892007603.91725767</v>
      </c>
      <c r="Q25" s="17">
        <v>868794013.02692974</v>
      </c>
      <c r="S25" s="17">
        <f>P25*$V$14/$V$22</f>
        <v>892007603.94699907</v>
      </c>
      <c r="T25" s="17">
        <f>Q25*$W$14/$W$22</f>
        <v>868794013.0403285</v>
      </c>
      <c r="U25" s="47">
        <v>2023</v>
      </c>
      <c r="V25" s="67">
        <v>12237673665.76166</v>
      </c>
      <c r="W25" s="67">
        <v>12139084809.493824</v>
      </c>
    </row>
    <row r="26" spans="1:23" x14ac:dyDescent="0.2">
      <c r="A26" s="58">
        <v>2021</v>
      </c>
      <c r="B26" s="59">
        <v>1</v>
      </c>
      <c r="C26" s="19">
        <v>14741385.466920495</v>
      </c>
      <c r="D26" s="9">
        <v>-837886.79588736221</v>
      </c>
      <c r="E26" s="10">
        <v>-6941819.5756311044</v>
      </c>
      <c r="F26" s="10">
        <v>-926777.3757581322</v>
      </c>
      <c r="G26" s="6">
        <f t="shared" si="5"/>
        <v>6034901.7196438964</v>
      </c>
      <c r="H26" s="51"/>
      <c r="I26" s="6">
        <v>3017444.4454968572</v>
      </c>
      <c r="J26" s="6">
        <v>690752.08000000007</v>
      </c>
      <c r="K26" s="6">
        <v>28679234.826598439</v>
      </c>
      <c r="L26" s="51">
        <f t="shared" si="4"/>
        <v>32387431.352095298</v>
      </c>
      <c r="M26" s="51">
        <f t="shared" si="6"/>
        <v>-7779704.8315184638</v>
      </c>
      <c r="N26" s="51"/>
      <c r="O26" s="51"/>
      <c r="P26" s="6">
        <v>926780341.50376976</v>
      </c>
      <c r="Q26" s="6">
        <v>926892694.39943814</v>
      </c>
      <c r="S26" s="6">
        <f t="shared" ref="S26:S37" si="7">P26*$V$15/$P$14</f>
        <v>926780341.50376952</v>
      </c>
      <c r="T26" s="6">
        <f t="shared" ref="T26:T37" si="8">Q26*$W$15/$Q$14</f>
        <v>926892694.39943826</v>
      </c>
    </row>
    <row r="27" spans="1:23" x14ac:dyDescent="0.2">
      <c r="A27" s="54">
        <f>A26</f>
        <v>2021</v>
      </c>
      <c r="B27" s="55">
        <v>2</v>
      </c>
      <c r="C27" s="19">
        <v>10565020.621504016</v>
      </c>
      <c r="D27" s="8">
        <v>-568305.0205000866</v>
      </c>
      <c r="E27" s="13">
        <v>-4866548.0525259394</v>
      </c>
      <c r="F27" s="13">
        <v>-679756.92896523094</v>
      </c>
      <c r="G27" s="7">
        <f t="shared" si="5"/>
        <v>4450410.6195127591</v>
      </c>
      <c r="H27" s="51"/>
      <c r="I27" s="7">
        <v>2449139.4249967705</v>
      </c>
      <c r="J27" s="7">
        <v>690752.08000000007</v>
      </c>
      <c r="K27" s="7">
        <v>23812686.774072498</v>
      </c>
      <c r="L27" s="51">
        <f t="shared" si="4"/>
        <v>26952578.279069267</v>
      </c>
      <c r="M27" s="51">
        <f t="shared" si="6"/>
        <v>-5434853.0730260313</v>
      </c>
      <c r="N27" s="51"/>
      <c r="O27" s="51"/>
      <c r="P27" s="7">
        <v>845607745.08323765</v>
      </c>
      <c r="Q27" s="7">
        <v>870069416.79730535</v>
      </c>
      <c r="S27" s="7">
        <f t="shared" si="7"/>
        <v>845607745.08323753</v>
      </c>
      <c r="T27" s="7">
        <f t="shared" si="8"/>
        <v>870069416.79730546</v>
      </c>
    </row>
    <row r="28" spans="1:23" x14ac:dyDescent="0.2">
      <c r="A28" s="54">
        <f>A27</f>
        <v>2021</v>
      </c>
      <c r="B28" s="55">
        <v>3</v>
      </c>
      <c r="C28" s="19">
        <v>10150828.930040026</v>
      </c>
      <c r="D28" s="8">
        <v>-271256.58467285044</v>
      </c>
      <c r="E28" s="13">
        <v>-5525947.8201503139</v>
      </c>
      <c r="F28" s="13">
        <v>-677257.87756811432</v>
      </c>
      <c r="G28" s="7">
        <f t="shared" si="5"/>
        <v>3676366.647648748</v>
      </c>
      <c r="H28" s="51"/>
      <c r="I28" s="7">
        <v>2177882.8403239194</v>
      </c>
      <c r="J28" s="7">
        <v>690752.08000000007</v>
      </c>
      <c r="K28" s="7">
        <v>18286738.953922186</v>
      </c>
      <c r="L28" s="51">
        <f t="shared" si="4"/>
        <v>21155373.874246106</v>
      </c>
      <c r="M28" s="51">
        <f t="shared" si="6"/>
        <v>-5797204.4048231617</v>
      </c>
      <c r="N28" s="51"/>
      <c r="O28" s="51"/>
      <c r="P28" s="7">
        <v>890639096.81159902</v>
      </c>
      <c r="Q28" s="7">
        <v>863004246.48216367</v>
      </c>
      <c r="S28" s="7">
        <f t="shared" si="7"/>
        <v>890639096.8115989</v>
      </c>
      <c r="T28" s="7">
        <f t="shared" si="8"/>
        <v>863004246.48216391</v>
      </c>
    </row>
    <row r="29" spans="1:23" x14ac:dyDescent="0.2">
      <c r="A29" s="54">
        <f>A28</f>
        <v>2021</v>
      </c>
      <c r="B29" s="55">
        <v>4</v>
      </c>
      <c r="C29" s="19">
        <v>8699432.3217002973</v>
      </c>
      <c r="D29" s="8">
        <v>-392634.39759473712</v>
      </c>
      <c r="E29" s="13">
        <v>-5239590.1248490084</v>
      </c>
      <c r="F29" s="13">
        <v>-472151.87593171181</v>
      </c>
      <c r="G29" s="7">
        <f t="shared" si="5"/>
        <v>2595055.9233248401</v>
      </c>
      <c r="H29" s="51"/>
      <c r="I29" s="7">
        <v>1785248.4427291825</v>
      </c>
      <c r="J29" s="7">
        <v>690752.08000000007</v>
      </c>
      <c r="K29" s="7">
        <v>13047148.829073178</v>
      </c>
      <c r="L29" s="51">
        <f t="shared" si="4"/>
        <v>15523149.35180236</v>
      </c>
      <c r="M29" s="51">
        <f t="shared" si="6"/>
        <v>-5632224.5224437453</v>
      </c>
      <c r="N29" s="51"/>
      <c r="O29" s="51"/>
      <c r="P29" s="7">
        <v>935970522.92590725</v>
      </c>
      <c r="Q29" s="7">
        <v>914712640.88327861</v>
      </c>
      <c r="S29" s="7">
        <f t="shared" si="7"/>
        <v>935970522.92590714</v>
      </c>
      <c r="T29" s="7">
        <f t="shared" si="8"/>
        <v>914712640.88327873</v>
      </c>
    </row>
    <row r="30" spans="1:23" x14ac:dyDescent="0.2">
      <c r="A30" s="54">
        <f t="shared" ref="A30:A36" si="9">A29</f>
        <v>2021</v>
      </c>
      <c r="B30" s="55">
        <v>5</v>
      </c>
      <c r="C30" s="19">
        <v>5800488.8847673535</v>
      </c>
      <c r="D30" s="8">
        <v>-134117.09772881633</v>
      </c>
      <c r="E30" s="13">
        <v>-3768689.9887108076</v>
      </c>
      <c r="F30" s="13">
        <v>-421182.07907383476</v>
      </c>
      <c r="G30" s="7">
        <f t="shared" si="5"/>
        <v>1476499.7192538944</v>
      </c>
      <c r="H30" s="51"/>
      <c r="I30" s="7">
        <v>1651131.3450003662</v>
      </c>
      <c r="J30" s="7">
        <v>690752.08000000007</v>
      </c>
      <c r="K30" s="7">
        <v>9278458.84036237</v>
      </c>
      <c r="L30" s="51">
        <f t="shared" si="4"/>
        <v>11620342.265362736</v>
      </c>
      <c r="M30" s="51">
        <f t="shared" si="6"/>
        <v>-3902807.0864396244</v>
      </c>
      <c r="N30" s="51"/>
      <c r="O30" s="51"/>
      <c r="P30" s="7">
        <v>1045887882.6687124</v>
      </c>
      <c r="Q30" s="7">
        <v>993195194.40764332</v>
      </c>
      <c r="S30" s="7">
        <f t="shared" si="7"/>
        <v>1045887882.6687123</v>
      </c>
      <c r="T30" s="7">
        <f t="shared" si="8"/>
        <v>993195194.40764344</v>
      </c>
    </row>
    <row r="31" spans="1:23" x14ac:dyDescent="0.2">
      <c r="A31" s="54">
        <f t="shared" si="9"/>
        <v>2021</v>
      </c>
      <c r="B31" s="55">
        <v>6</v>
      </c>
      <c r="C31" s="19">
        <v>3712430.8193294955</v>
      </c>
      <c r="D31" s="8">
        <v>343106.27627301624</v>
      </c>
      <c r="E31" s="13">
        <v>-2689612.9066178808</v>
      </c>
      <c r="F31" s="13">
        <v>-675746.33694458497</v>
      </c>
      <c r="G31" s="7">
        <f t="shared" si="5"/>
        <v>690177.85204004613</v>
      </c>
      <c r="H31" s="51"/>
      <c r="I31" s="7">
        <v>1994237.6212733823</v>
      </c>
      <c r="J31" s="7">
        <v>690752.08000000007</v>
      </c>
      <c r="K31" s="7">
        <v>6588845.9337444892</v>
      </c>
      <c r="L31" s="51">
        <f t="shared" si="4"/>
        <v>9273835.6350178719</v>
      </c>
      <c r="M31" s="51">
        <f t="shared" si="6"/>
        <v>-2346506.630344864</v>
      </c>
      <c r="N31" s="51"/>
      <c r="O31" s="51"/>
      <c r="P31" s="7">
        <v>1144970736.4598618</v>
      </c>
      <c r="Q31" s="7">
        <v>1113302322.5745077</v>
      </c>
      <c r="S31" s="7">
        <f t="shared" si="7"/>
        <v>1144970736.4598615</v>
      </c>
      <c r="T31" s="7">
        <f t="shared" si="8"/>
        <v>1113302322.574508</v>
      </c>
    </row>
    <row r="32" spans="1:23" x14ac:dyDescent="0.2">
      <c r="A32" s="54">
        <f t="shared" si="9"/>
        <v>2021</v>
      </c>
      <c r="B32" s="55">
        <v>7</v>
      </c>
      <c r="C32" s="19">
        <v>3105665.1820862181</v>
      </c>
      <c r="D32" s="8">
        <v>901968.74642278242</v>
      </c>
      <c r="E32" s="13">
        <v>-2067933.958804704</v>
      </c>
      <c r="F32" s="13">
        <v>-582341.66193659022</v>
      </c>
      <c r="G32" s="7">
        <f t="shared" si="5"/>
        <v>1357358.3077677065</v>
      </c>
      <c r="H32" s="51"/>
      <c r="I32" s="7">
        <v>2896206.3676961651</v>
      </c>
      <c r="J32" s="7">
        <v>690752.08000000007</v>
      </c>
      <c r="K32" s="7">
        <v>4520911.9749397859</v>
      </c>
      <c r="L32" s="51">
        <f t="shared" si="4"/>
        <v>8107870.4226359511</v>
      </c>
      <c r="M32" s="51">
        <f t="shared" si="6"/>
        <v>-1165965.2123819208</v>
      </c>
      <c r="N32" s="51"/>
      <c r="O32" s="51"/>
      <c r="P32" s="7">
        <v>1215799142.0684612</v>
      </c>
      <c r="Q32" s="7">
        <v>1204569422.2422047</v>
      </c>
      <c r="S32" s="7">
        <f t="shared" si="7"/>
        <v>1215799142.0684609</v>
      </c>
      <c r="T32" s="7">
        <f t="shared" si="8"/>
        <v>1204569422.2422049</v>
      </c>
    </row>
    <row r="33" spans="1:20" x14ac:dyDescent="0.2">
      <c r="A33" s="54">
        <f t="shared" si="9"/>
        <v>2021</v>
      </c>
      <c r="B33" s="55">
        <v>8</v>
      </c>
      <c r="C33" s="19">
        <v>2502052.5065060789</v>
      </c>
      <c r="D33" s="8">
        <v>1165419.3729588569</v>
      </c>
      <c r="E33" s="13">
        <v>-1421112.884170033</v>
      </c>
      <c r="F33" s="13">
        <v>-827049.75705491495</v>
      </c>
      <c r="G33" s="7">
        <f t="shared" si="5"/>
        <v>1419309.2382399875</v>
      </c>
      <c r="H33" s="51"/>
      <c r="I33" s="7">
        <v>4061625.7406550217</v>
      </c>
      <c r="J33" s="7">
        <v>690752.08000000007</v>
      </c>
      <c r="K33" s="7">
        <v>3099799.0907697524</v>
      </c>
      <c r="L33" s="51">
        <f t="shared" si="4"/>
        <v>7852176.9114247747</v>
      </c>
      <c r="M33" s="51">
        <f t="shared" si="6"/>
        <v>-255693.5112111764</v>
      </c>
      <c r="N33" s="51"/>
      <c r="O33" s="51"/>
      <c r="P33" s="7">
        <v>1245710463.6558874</v>
      </c>
      <c r="Q33" s="7">
        <v>1235471733.58319</v>
      </c>
      <c r="S33" s="7">
        <f t="shared" si="7"/>
        <v>1245710463.6558871</v>
      </c>
      <c r="T33" s="7">
        <f t="shared" si="8"/>
        <v>1235471733.58319</v>
      </c>
    </row>
    <row r="34" spans="1:20" x14ac:dyDescent="0.2">
      <c r="A34" s="54">
        <f t="shared" si="9"/>
        <v>2021</v>
      </c>
      <c r="B34" s="55">
        <v>9</v>
      </c>
      <c r="C34" s="19">
        <v>2591159.3977243192</v>
      </c>
      <c r="D34" s="8">
        <v>976243.19275216991</v>
      </c>
      <c r="E34" s="13">
        <v>-1461376.3816672536</v>
      </c>
      <c r="F34" s="13">
        <v>-543950.60767508403</v>
      </c>
      <c r="G34" s="7">
        <f t="shared" si="5"/>
        <v>1562075.6011341517</v>
      </c>
      <c r="H34" s="51"/>
      <c r="I34" s="7">
        <v>5037868.9334071912</v>
      </c>
      <c r="J34" s="7">
        <v>690752.08000000007</v>
      </c>
      <c r="K34" s="7">
        <v>1638422.7091024988</v>
      </c>
      <c r="L34" s="51">
        <f t="shared" si="4"/>
        <v>7367043.7225096896</v>
      </c>
      <c r="M34" s="51">
        <f t="shared" si="6"/>
        <v>-485133.18891508505</v>
      </c>
      <c r="N34" s="51"/>
      <c r="O34" s="51"/>
      <c r="P34" s="7">
        <v>1168571438.4352736</v>
      </c>
      <c r="Q34" s="7">
        <v>1198874921.845381</v>
      </c>
      <c r="S34" s="7">
        <f t="shared" si="7"/>
        <v>1168571438.4352734</v>
      </c>
      <c r="T34" s="7">
        <f t="shared" si="8"/>
        <v>1198874921.8453813</v>
      </c>
    </row>
    <row r="35" spans="1:20" x14ac:dyDescent="0.2">
      <c r="A35" s="54">
        <f t="shared" si="9"/>
        <v>2021</v>
      </c>
      <c r="B35" s="55">
        <v>10</v>
      </c>
      <c r="C35" s="19">
        <v>934047.79602241737</v>
      </c>
      <c r="D35" s="8">
        <v>232230.87435333384</v>
      </c>
      <c r="E35" s="13">
        <v>-910300.95378460386</v>
      </c>
      <c r="F35" s="13">
        <v>0</v>
      </c>
      <c r="G35" s="7">
        <f t="shared" si="5"/>
        <v>255977.71659114747</v>
      </c>
      <c r="H35" s="51"/>
      <c r="I35" s="7">
        <v>5270099.8077605255</v>
      </c>
      <c r="J35" s="7">
        <v>690752.08000000007</v>
      </c>
      <c r="K35" s="7">
        <v>728121.75531789497</v>
      </c>
      <c r="L35" s="51">
        <f t="shared" si="4"/>
        <v>6688973.6430784203</v>
      </c>
      <c r="M35" s="51">
        <f t="shared" si="6"/>
        <v>-678070.07943126932</v>
      </c>
      <c r="N35" s="51"/>
      <c r="O35" s="51"/>
      <c r="P35" s="7">
        <v>1076651841.3197379</v>
      </c>
      <c r="Q35" s="7">
        <v>1080003551.5304701</v>
      </c>
      <c r="S35" s="7">
        <f t="shared" si="7"/>
        <v>1076651841.3197377</v>
      </c>
      <c r="T35" s="7">
        <f t="shared" si="8"/>
        <v>1080003551.5304701</v>
      </c>
    </row>
    <row r="36" spans="1:20" x14ac:dyDescent="0.2">
      <c r="A36" s="54">
        <f t="shared" si="9"/>
        <v>2021</v>
      </c>
      <c r="B36" s="55">
        <v>11</v>
      </c>
      <c r="C36" s="19">
        <v>1324812.7076611293</v>
      </c>
      <c r="D36" s="8">
        <v>-634890.56044589379</v>
      </c>
      <c r="E36" s="13">
        <v>-728121.75531789311</v>
      </c>
      <c r="F36" s="13">
        <v>0</v>
      </c>
      <c r="G36" s="7">
        <f t="shared" si="5"/>
        <v>-38199.608102657599</v>
      </c>
      <c r="H36" s="51"/>
      <c r="I36" s="7">
        <v>4635209.247314631</v>
      </c>
      <c r="J36" s="7">
        <v>690752.08000000007</v>
      </c>
      <c r="K36" s="7">
        <v>1.862645149230957E-9</v>
      </c>
      <c r="L36" s="51">
        <f t="shared" si="4"/>
        <v>5325961.3273146329</v>
      </c>
      <c r="M36" s="51">
        <f t="shared" si="6"/>
        <v>-1363012.3157637874</v>
      </c>
      <c r="N36" s="51"/>
      <c r="O36" s="51"/>
      <c r="P36" s="7">
        <v>933639990.98740602</v>
      </c>
      <c r="Q36" s="7">
        <v>959959843.11738241</v>
      </c>
      <c r="S36" s="7">
        <f t="shared" si="7"/>
        <v>933639990.9874059</v>
      </c>
      <c r="T36" s="7">
        <f t="shared" si="8"/>
        <v>959959843.11738265</v>
      </c>
    </row>
    <row r="37" spans="1:20" x14ac:dyDescent="0.2">
      <c r="A37" s="56">
        <f>A36</f>
        <v>2021</v>
      </c>
      <c r="B37" s="57">
        <v>12</v>
      </c>
      <c r="C37" s="20">
        <v>1114297.5081081297</v>
      </c>
      <c r="D37" s="16">
        <v>-756418.81517980038</v>
      </c>
      <c r="E37" s="18">
        <v>0</v>
      </c>
      <c r="F37" s="18">
        <v>0</v>
      </c>
      <c r="G37" s="17">
        <f t="shared" si="5"/>
        <v>357878.69292832934</v>
      </c>
      <c r="H37" s="51"/>
      <c r="I37" s="17">
        <v>3878790.4321348313</v>
      </c>
      <c r="J37" s="17">
        <v>690752.08000000007</v>
      </c>
      <c r="K37" s="17">
        <v>1.862645149230957E-9</v>
      </c>
      <c r="L37" s="51">
        <f t="shared" si="4"/>
        <v>4569542.5121348333</v>
      </c>
      <c r="M37" s="51">
        <f t="shared" si="6"/>
        <v>-756418.81517979968</v>
      </c>
      <c r="N37" s="51"/>
      <c r="O37" s="51"/>
      <c r="P37" s="17">
        <v>921019008.17840028</v>
      </c>
      <c r="Q37" s="17">
        <v>903553259.97128928</v>
      </c>
      <c r="S37" s="17">
        <f t="shared" si="7"/>
        <v>921019008.17840016</v>
      </c>
      <c r="T37" s="17">
        <f t="shared" si="8"/>
        <v>903553259.9712894</v>
      </c>
    </row>
    <row r="38" spans="1:20" x14ac:dyDescent="0.2">
      <c r="A38" s="58">
        <f>A26+1</f>
        <v>2022</v>
      </c>
      <c r="B38" s="59">
        <v>1</v>
      </c>
      <c r="C38" s="19">
        <v>1519724.0170948578</v>
      </c>
      <c r="D38" s="9">
        <v>-918094.06490655127</v>
      </c>
      <c r="E38" s="10">
        <v>0</v>
      </c>
      <c r="F38" s="10">
        <v>0</v>
      </c>
      <c r="G38" s="6">
        <f t="shared" si="5"/>
        <v>601629.95218830649</v>
      </c>
      <c r="H38" s="51"/>
      <c r="I38" s="6">
        <v>2960696.3672282808</v>
      </c>
      <c r="J38" s="6">
        <v>690752.08000000007</v>
      </c>
      <c r="K38" s="6">
        <v>0</v>
      </c>
      <c r="L38" s="51">
        <f t="shared" si="4"/>
        <v>3651448.4472282808</v>
      </c>
      <c r="M38" s="51">
        <f t="shared" si="6"/>
        <v>-918094.06490655243</v>
      </c>
      <c r="N38" s="51"/>
      <c r="O38" s="51"/>
      <c r="P38" s="6">
        <v>931024514.17733157</v>
      </c>
      <c r="Q38" s="6">
        <v>939060644.00460064</v>
      </c>
      <c r="S38" s="6">
        <f t="shared" ref="S38:S49" si="10">P38*$V$16/$P$15</f>
        <v>931027080.16500449</v>
      </c>
      <c r="T38" s="6">
        <f t="shared" ref="T38:T49" si="11">Q38*$W$16/$Q$15</f>
        <v>939063244.90605438</v>
      </c>
    </row>
    <row r="39" spans="1:20" x14ac:dyDescent="0.2">
      <c r="A39" s="54">
        <f t="shared" ref="A39:A61" si="12">A27+1</f>
        <v>2022</v>
      </c>
      <c r="B39" s="55">
        <v>2</v>
      </c>
      <c r="C39" s="19">
        <v>1143925.7667205497</v>
      </c>
      <c r="D39" s="8">
        <v>-493347.68043379486</v>
      </c>
      <c r="E39" s="13">
        <v>0</v>
      </c>
      <c r="F39" s="13">
        <v>0</v>
      </c>
      <c r="G39" s="7">
        <f t="shared" si="5"/>
        <v>650578.08628675481</v>
      </c>
      <c r="H39" s="51"/>
      <c r="I39" s="7">
        <v>2467348.6867944859</v>
      </c>
      <c r="J39" s="7">
        <v>690752.08000000007</v>
      </c>
      <c r="K39" s="7">
        <v>0</v>
      </c>
      <c r="L39" s="51">
        <f t="shared" si="4"/>
        <v>3158100.766794486</v>
      </c>
      <c r="M39" s="51">
        <f t="shared" si="6"/>
        <v>-493347.68043379486</v>
      </c>
      <c r="N39" s="51"/>
      <c r="O39" s="51"/>
      <c r="P39" s="7">
        <v>844798858.88010263</v>
      </c>
      <c r="Q39" s="7">
        <v>854617159.14409864</v>
      </c>
      <c r="S39" s="7">
        <f t="shared" si="10"/>
        <v>844801187.22207963</v>
      </c>
      <c r="T39" s="7">
        <f t="shared" si="11"/>
        <v>854619526.16376436</v>
      </c>
    </row>
    <row r="40" spans="1:20" x14ac:dyDescent="0.2">
      <c r="A40" s="54">
        <f t="shared" si="12"/>
        <v>2022</v>
      </c>
      <c r="B40" s="55">
        <v>3</v>
      </c>
      <c r="C40" s="19">
        <v>883482.91895952332</v>
      </c>
      <c r="D40" s="8">
        <v>-22412.043988004792</v>
      </c>
      <c r="E40" s="13">
        <v>0</v>
      </c>
      <c r="F40" s="13">
        <v>0</v>
      </c>
      <c r="G40" s="7">
        <f t="shared" si="5"/>
        <v>861070.87497151853</v>
      </c>
      <c r="H40" s="51"/>
      <c r="I40" s="7">
        <v>2444936.6428064806</v>
      </c>
      <c r="J40" s="7">
        <v>690752.08000000007</v>
      </c>
      <c r="K40" s="7">
        <v>0</v>
      </c>
      <c r="L40" s="51">
        <f t="shared" si="4"/>
        <v>3135688.7228064807</v>
      </c>
      <c r="M40" s="51">
        <f t="shared" si="6"/>
        <v>-22412.043988005258</v>
      </c>
      <c r="N40" s="51"/>
      <c r="O40" s="51"/>
      <c r="P40" s="7">
        <v>890676106.53151774</v>
      </c>
      <c r="Q40" s="7">
        <v>860606394.12680316</v>
      </c>
      <c r="S40" s="7">
        <f t="shared" si="10"/>
        <v>890678561.31533396</v>
      </c>
      <c r="T40" s="7">
        <f t="shared" si="11"/>
        <v>860608777.7347585</v>
      </c>
    </row>
    <row r="41" spans="1:20" x14ac:dyDescent="0.2">
      <c r="A41" s="54">
        <f t="shared" si="12"/>
        <v>2022</v>
      </c>
      <c r="B41" s="55">
        <v>4</v>
      </c>
      <c r="C41" s="19">
        <v>495461.06156867027</v>
      </c>
      <c r="D41" s="8">
        <v>-203129.73892090761</v>
      </c>
      <c r="E41" s="13">
        <v>0</v>
      </c>
      <c r="F41" s="13">
        <v>0</v>
      </c>
      <c r="G41" s="7">
        <f t="shared" si="5"/>
        <v>292331.32264776266</v>
      </c>
      <c r="H41" s="51"/>
      <c r="I41" s="7">
        <v>2241806.9038855731</v>
      </c>
      <c r="J41" s="7">
        <v>690752.08000000007</v>
      </c>
      <c r="K41" s="7">
        <v>0</v>
      </c>
      <c r="L41" s="51">
        <f t="shared" si="4"/>
        <v>2932558.9838855732</v>
      </c>
      <c r="M41" s="51">
        <f t="shared" si="6"/>
        <v>-203129.73892090749</v>
      </c>
      <c r="N41" s="51"/>
      <c r="O41" s="51"/>
      <c r="P41" s="7">
        <v>931210935.01671219</v>
      </c>
      <c r="Q41" s="7">
        <v>909618136.93396902</v>
      </c>
      <c r="S41" s="7">
        <f t="shared" si="10"/>
        <v>931213501.51817775</v>
      </c>
      <c r="T41" s="7">
        <f t="shared" si="11"/>
        <v>909620656.28897548</v>
      </c>
    </row>
    <row r="42" spans="1:20" x14ac:dyDescent="0.2">
      <c r="A42" s="54">
        <f t="shared" si="12"/>
        <v>2022</v>
      </c>
      <c r="B42" s="55">
        <v>5</v>
      </c>
      <c r="C42" s="19">
        <v>520560.45121212368</v>
      </c>
      <c r="D42" s="8">
        <v>300375.69121500116</v>
      </c>
      <c r="E42" s="13">
        <v>0</v>
      </c>
      <c r="F42" s="13">
        <v>0</v>
      </c>
      <c r="G42" s="7">
        <f t="shared" si="5"/>
        <v>820936.14242712478</v>
      </c>
      <c r="H42" s="51"/>
      <c r="I42" s="7">
        <v>2542182.5951005742</v>
      </c>
      <c r="J42" s="7">
        <v>690752.08000000007</v>
      </c>
      <c r="K42" s="7">
        <v>0</v>
      </c>
      <c r="L42" s="51">
        <f t="shared" si="4"/>
        <v>3232934.6751005743</v>
      </c>
      <c r="M42" s="51">
        <f t="shared" si="6"/>
        <v>300375.69121500105</v>
      </c>
      <c r="N42" s="51"/>
      <c r="O42" s="51"/>
      <c r="P42" s="7">
        <v>1039279223.8887821</v>
      </c>
      <c r="Q42" s="7">
        <v>986002766.18959248</v>
      </c>
      <c r="S42" s="7">
        <f t="shared" si="10"/>
        <v>1039282088.2362152</v>
      </c>
      <c r="T42" s="7">
        <f t="shared" si="11"/>
        <v>986005497.10590172</v>
      </c>
    </row>
    <row r="43" spans="1:20" x14ac:dyDescent="0.2">
      <c r="A43" s="54">
        <f t="shared" si="12"/>
        <v>2022</v>
      </c>
      <c r="B43" s="55">
        <v>6</v>
      </c>
      <c r="C43" s="19">
        <v>446730.27352377994</v>
      </c>
      <c r="D43" s="8">
        <v>552362.90204847814</v>
      </c>
      <c r="E43" s="13">
        <v>0</v>
      </c>
      <c r="F43" s="13">
        <v>0</v>
      </c>
      <c r="G43" s="7">
        <f t="shared" si="5"/>
        <v>999093.17557225807</v>
      </c>
      <c r="H43" s="51"/>
      <c r="I43" s="7">
        <v>3094545.4971490526</v>
      </c>
      <c r="J43" s="7">
        <v>690752.08000000007</v>
      </c>
      <c r="K43" s="7">
        <v>0</v>
      </c>
      <c r="L43" s="51">
        <f t="shared" si="4"/>
        <v>3785297.5771490526</v>
      </c>
      <c r="M43" s="51">
        <f t="shared" si="6"/>
        <v>552362.90204847837</v>
      </c>
      <c r="N43" s="51"/>
      <c r="O43" s="51"/>
      <c r="P43" s="7">
        <v>1140263403.7764883</v>
      </c>
      <c r="Q43" s="7">
        <v>1111229296.2255626</v>
      </c>
      <c r="S43" s="7">
        <f t="shared" si="10"/>
        <v>1140266546.4454443</v>
      </c>
      <c r="T43" s="7">
        <f t="shared" si="11"/>
        <v>1111232373.9798169</v>
      </c>
    </row>
    <row r="44" spans="1:20" x14ac:dyDescent="0.2">
      <c r="A44" s="54">
        <f t="shared" si="12"/>
        <v>2022</v>
      </c>
      <c r="B44" s="55">
        <v>7</v>
      </c>
      <c r="C44" s="19">
        <v>351749.32848298276</v>
      </c>
      <c r="D44" s="8">
        <v>833540.84510222706</v>
      </c>
      <c r="E44" s="13">
        <v>0</v>
      </c>
      <c r="F44" s="13">
        <v>0</v>
      </c>
      <c r="G44" s="7">
        <f t="shared" si="5"/>
        <v>1185290.1735852098</v>
      </c>
      <c r="H44" s="51"/>
      <c r="I44" s="7">
        <v>3928086.3422512794</v>
      </c>
      <c r="J44" s="7">
        <v>690752.08000000007</v>
      </c>
      <c r="K44" s="7">
        <v>0</v>
      </c>
      <c r="L44" s="51">
        <f t="shared" si="4"/>
        <v>4618838.4222512795</v>
      </c>
      <c r="M44" s="51">
        <f t="shared" si="6"/>
        <v>833540.84510222683</v>
      </c>
      <c r="N44" s="51"/>
      <c r="O44" s="51"/>
      <c r="P44" s="7">
        <v>1202835329.7024729</v>
      </c>
      <c r="Q44" s="7">
        <v>1189376462.562613</v>
      </c>
      <c r="S44" s="7">
        <f t="shared" si="10"/>
        <v>1202838644.8253098</v>
      </c>
      <c r="T44" s="7">
        <f t="shared" si="11"/>
        <v>1189379756.7598412</v>
      </c>
    </row>
    <row r="45" spans="1:20" x14ac:dyDescent="0.2">
      <c r="A45" s="54">
        <f t="shared" si="12"/>
        <v>2022</v>
      </c>
      <c r="B45" s="55">
        <v>8</v>
      </c>
      <c r="C45" s="19">
        <v>229025.09271376181</v>
      </c>
      <c r="D45" s="8">
        <v>888057.36373574473</v>
      </c>
      <c r="E45" s="13">
        <v>0</v>
      </c>
      <c r="F45" s="13">
        <v>0</v>
      </c>
      <c r="G45" s="7">
        <f t="shared" si="5"/>
        <v>1117082.4564495066</v>
      </c>
      <c r="H45" s="51"/>
      <c r="I45" s="7">
        <v>4816143.7059870241</v>
      </c>
      <c r="J45" s="7">
        <v>690752.08000000007</v>
      </c>
      <c r="K45" s="7">
        <v>0</v>
      </c>
      <c r="L45" s="51">
        <f t="shared" si="4"/>
        <v>5506895.7859870242</v>
      </c>
      <c r="M45" s="51">
        <f t="shared" si="6"/>
        <v>888057.36373574473</v>
      </c>
      <c r="N45" s="51"/>
      <c r="O45" s="51"/>
      <c r="P45" s="7">
        <v>1223937571.8504639</v>
      </c>
      <c r="Q45" s="7">
        <v>1207993967.926156</v>
      </c>
      <c r="S45" s="7">
        <f t="shared" si="10"/>
        <v>1223940945.1329865</v>
      </c>
      <c r="T45" s="7">
        <f t="shared" si="11"/>
        <v>1207997313.6879952</v>
      </c>
    </row>
    <row r="46" spans="1:20" x14ac:dyDescent="0.2">
      <c r="A46" s="54">
        <f t="shared" si="12"/>
        <v>2022</v>
      </c>
      <c r="B46" s="55">
        <v>9</v>
      </c>
      <c r="C46" s="19">
        <v>382655.15007966524</v>
      </c>
      <c r="D46" s="8">
        <v>598864.84840499889</v>
      </c>
      <c r="E46" s="13">
        <v>0</v>
      </c>
      <c r="F46" s="13">
        <v>0</v>
      </c>
      <c r="G46" s="7">
        <f t="shared" si="5"/>
        <v>981519.99848466413</v>
      </c>
      <c r="H46" s="51"/>
      <c r="I46" s="7">
        <v>5415008.554392023</v>
      </c>
      <c r="J46" s="7">
        <v>690752.08000000007</v>
      </c>
      <c r="K46" s="7">
        <v>0</v>
      </c>
      <c r="L46" s="51">
        <f t="shared" si="4"/>
        <v>6105760.6343920231</v>
      </c>
      <c r="M46" s="51">
        <f t="shared" si="6"/>
        <v>598864.84840499889</v>
      </c>
      <c r="N46" s="51"/>
      <c r="O46" s="51"/>
      <c r="P46" s="7">
        <v>1153972894.1842909</v>
      </c>
      <c r="Q46" s="7">
        <v>1184677792.5015986</v>
      </c>
      <c r="S46" s="7">
        <f t="shared" si="10"/>
        <v>1153976074.637841</v>
      </c>
      <c r="T46" s="7">
        <f t="shared" si="11"/>
        <v>1184681073.6849945</v>
      </c>
    </row>
    <row r="47" spans="1:20" x14ac:dyDescent="0.2">
      <c r="A47" s="54">
        <f t="shared" si="12"/>
        <v>2022</v>
      </c>
      <c r="B47" s="55">
        <v>10</v>
      </c>
      <c r="C47" s="19">
        <v>770505.60171593493</v>
      </c>
      <c r="D47" s="8">
        <v>5803.6630097893067</v>
      </c>
      <c r="E47" s="13">
        <v>0</v>
      </c>
      <c r="F47" s="13">
        <v>0</v>
      </c>
      <c r="G47" s="7">
        <f t="shared" si="5"/>
        <v>776309.26472572424</v>
      </c>
      <c r="H47" s="51"/>
      <c r="I47" s="7">
        <v>5420812.2174018128</v>
      </c>
      <c r="J47" s="7">
        <v>690752.08000000007</v>
      </c>
      <c r="K47" s="7">
        <v>0</v>
      </c>
      <c r="L47" s="51">
        <f t="shared" si="4"/>
        <v>6111564.2974018129</v>
      </c>
      <c r="M47" s="51">
        <f t="shared" si="6"/>
        <v>5803.6630097897723</v>
      </c>
      <c r="N47" s="51"/>
      <c r="O47" s="51"/>
      <c r="P47" s="7">
        <v>1070577855.6512426</v>
      </c>
      <c r="Q47" s="7">
        <v>1080274327.4013879</v>
      </c>
      <c r="S47" s="7">
        <f t="shared" si="10"/>
        <v>1070580806.2605324</v>
      </c>
      <c r="T47" s="7">
        <f t="shared" si="11"/>
        <v>1080277319.4201534</v>
      </c>
    </row>
    <row r="48" spans="1:20" x14ac:dyDescent="0.2">
      <c r="A48" s="54">
        <f t="shared" si="12"/>
        <v>2022</v>
      </c>
      <c r="B48" s="55">
        <v>11</v>
      </c>
      <c r="C48" s="19">
        <v>1063471.9920818564</v>
      </c>
      <c r="D48" s="8">
        <v>-605941.61981383397</v>
      </c>
      <c r="E48" s="13">
        <v>0</v>
      </c>
      <c r="F48" s="13">
        <v>0</v>
      </c>
      <c r="G48" s="7">
        <f t="shared" si="5"/>
        <v>457530.37226802239</v>
      </c>
      <c r="H48" s="51"/>
      <c r="I48" s="7">
        <v>4814870.5975879785</v>
      </c>
      <c r="J48" s="7">
        <v>690752.08000000007</v>
      </c>
      <c r="K48" s="7">
        <v>0</v>
      </c>
      <c r="L48" s="51">
        <f t="shared" si="4"/>
        <v>5505622.6775879785</v>
      </c>
      <c r="M48" s="51">
        <f t="shared" si="6"/>
        <v>-605941.61981383432</v>
      </c>
      <c r="N48" s="51"/>
      <c r="O48" s="51"/>
      <c r="P48" s="7">
        <v>923804889.67040873</v>
      </c>
      <c r="Q48" s="7">
        <v>950456592.18304431</v>
      </c>
      <c r="S48" s="7">
        <f t="shared" si="10"/>
        <v>923807435.76014435</v>
      </c>
      <c r="T48" s="7">
        <f t="shared" si="11"/>
        <v>950459224.64767611</v>
      </c>
    </row>
    <row r="49" spans="1:20" x14ac:dyDescent="0.2">
      <c r="A49" s="56">
        <f t="shared" si="12"/>
        <v>2022</v>
      </c>
      <c r="B49" s="57">
        <v>12</v>
      </c>
      <c r="C49" s="20">
        <v>1079382.5118645481</v>
      </c>
      <c r="D49" s="16">
        <v>-855196.91480884363</v>
      </c>
      <c r="E49" s="18">
        <v>0</v>
      </c>
      <c r="F49" s="18">
        <v>0</v>
      </c>
      <c r="G49" s="17">
        <f t="shared" si="5"/>
        <v>224185.59705570445</v>
      </c>
      <c r="H49" s="51"/>
      <c r="I49" s="17">
        <v>3959673.6827791352</v>
      </c>
      <c r="J49" s="17">
        <v>690752.08000000007</v>
      </c>
      <c r="K49" s="17">
        <v>0</v>
      </c>
      <c r="L49" s="51">
        <f t="shared" si="4"/>
        <v>4650425.7627791353</v>
      </c>
      <c r="M49" s="51">
        <f t="shared" si="6"/>
        <v>-855196.91480884328</v>
      </c>
      <c r="N49" s="51"/>
      <c r="O49" s="51"/>
      <c r="P49" s="17">
        <v>911745550.83082151</v>
      </c>
      <c r="Q49" s="17">
        <v>896899787.62525105</v>
      </c>
      <c r="S49" s="17">
        <f t="shared" si="10"/>
        <v>911748063.68392968</v>
      </c>
      <c r="T49" s="17">
        <f t="shared" si="11"/>
        <v>896902271.75444591</v>
      </c>
    </row>
    <row r="50" spans="1:20" x14ac:dyDescent="0.2">
      <c r="A50" s="58">
        <f>A38+1</f>
        <v>2023</v>
      </c>
      <c r="B50" s="59">
        <v>1</v>
      </c>
      <c r="C50" s="19">
        <v>1358909.6473410083</v>
      </c>
      <c r="D50" s="9">
        <v>-959812.09188034839</v>
      </c>
      <c r="E50" s="10">
        <v>0</v>
      </c>
      <c r="F50" s="10">
        <v>0</v>
      </c>
      <c r="G50" s="6">
        <f t="shared" si="5"/>
        <v>399097.5554606599</v>
      </c>
      <c r="H50" s="51"/>
      <c r="I50" s="6">
        <v>2999861.5908987867</v>
      </c>
      <c r="J50" s="6">
        <v>690752.08000000007</v>
      </c>
      <c r="K50" s="6">
        <v>0</v>
      </c>
      <c r="L50" s="51">
        <f t="shared" si="4"/>
        <v>3690613.6708987867</v>
      </c>
      <c r="M50" s="51">
        <f t="shared" si="6"/>
        <v>-959812.09188034851</v>
      </c>
      <c r="N50" s="51"/>
      <c r="O50" s="51"/>
      <c r="P50" s="6">
        <v>928764794.68887615</v>
      </c>
      <c r="Q50" s="6">
        <v>934089068.39214134</v>
      </c>
      <c r="S50" s="6">
        <f t="shared" ref="S50:S61" si="13">P50*$V$18/$P$16</f>
        <v>928773895.25741363</v>
      </c>
      <c r="T50" s="6">
        <f t="shared" ref="T50:T61" si="14">Q50*$W$18/$Q$16</f>
        <v>934098276.2591176</v>
      </c>
    </row>
    <row r="51" spans="1:20" x14ac:dyDescent="0.2">
      <c r="A51" s="54">
        <f t="shared" si="12"/>
        <v>2023</v>
      </c>
      <c r="B51" s="55">
        <v>2</v>
      </c>
      <c r="C51" s="19">
        <v>1141429.4348084233</v>
      </c>
      <c r="D51" s="8">
        <v>-681658.94241814478</v>
      </c>
      <c r="E51" s="13">
        <v>0</v>
      </c>
      <c r="F51" s="13">
        <v>0</v>
      </c>
      <c r="G51" s="7">
        <f t="shared" si="5"/>
        <v>459770.49239027849</v>
      </c>
      <c r="H51" s="51"/>
      <c r="I51" s="7">
        <v>2318202.6484806417</v>
      </c>
      <c r="J51" s="7">
        <v>690752.08000000007</v>
      </c>
      <c r="K51" s="7">
        <v>0</v>
      </c>
      <c r="L51" s="51">
        <f t="shared" si="4"/>
        <v>3008954.7284806417</v>
      </c>
      <c r="M51" s="51">
        <f t="shared" si="6"/>
        <v>-681658.94241814502</v>
      </c>
      <c r="N51" s="51"/>
      <c r="O51" s="51"/>
      <c r="P51" s="7">
        <v>842312017.43572092</v>
      </c>
      <c r="Q51" s="7">
        <v>852304063.61828184</v>
      </c>
      <c r="S51" s="7">
        <f t="shared" si="13"/>
        <v>842320270.89051223</v>
      </c>
      <c r="T51" s="7">
        <f t="shared" si="14"/>
        <v>852312465.28222036</v>
      </c>
    </row>
    <row r="52" spans="1:20" x14ac:dyDescent="0.2">
      <c r="A52" s="54">
        <f t="shared" si="12"/>
        <v>2023</v>
      </c>
      <c r="B52" s="55">
        <v>3</v>
      </c>
      <c r="C52" s="19">
        <v>716414.68968677847</v>
      </c>
      <c r="D52" s="8">
        <v>-507538.49399397121</v>
      </c>
      <c r="E52" s="13">
        <v>0</v>
      </c>
      <c r="F52" s="13">
        <v>0</v>
      </c>
      <c r="G52" s="7">
        <f t="shared" si="5"/>
        <v>208876.19569280726</v>
      </c>
      <c r="H52" s="51"/>
      <c r="I52" s="7">
        <v>1810664.1544866706</v>
      </c>
      <c r="J52" s="7">
        <v>690752.08000000007</v>
      </c>
      <c r="K52" s="7">
        <v>0</v>
      </c>
      <c r="L52" s="51">
        <f t="shared" si="4"/>
        <v>2501416.2344866707</v>
      </c>
      <c r="M52" s="51">
        <f t="shared" si="6"/>
        <v>-507538.49399397103</v>
      </c>
      <c r="N52" s="51"/>
      <c r="O52" s="51"/>
      <c r="P52" s="7">
        <v>888053545.78876472</v>
      </c>
      <c r="Q52" s="7">
        <v>857979142.67876172</v>
      </c>
      <c r="S52" s="7">
        <f t="shared" si="13"/>
        <v>888062247.44520628</v>
      </c>
      <c r="T52" s="7">
        <f t="shared" si="14"/>
        <v>857987600.28530228</v>
      </c>
    </row>
    <row r="53" spans="1:20" x14ac:dyDescent="0.2">
      <c r="A53" s="54">
        <f t="shared" si="12"/>
        <v>2023</v>
      </c>
      <c r="B53" s="55">
        <v>4</v>
      </c>
      <c r="C53" s="19">
        <v>422923.27013887779</v>
      </c>
      <c r="D53" s="8">
        <v>-257792.40291304828</v>
      </c>
      <c r="E53" s="13">
        <v>0</v>
      </c>
      <c r="F53" s="13">
        <v>0</v>
      </c>
      <c r="G53" s="7">
        <f t="shared" si="5"/>
        <v>165130.86722582951</v>
      </c>
      <c r="H53" s="51"/>
      <c r="I53" s="7">
        <v>1552871.7515736222</v>
      </c>
      <c r="J53" s="7">
        <v>690752.08000000007</v>
      </c>
      <c r="K53" s="7">
        <v>0</v>
      </c>
      <c r="L53" s="51">
        <f t="shared" si="4"/>
        <v>2243623.8315736223</v>
      </c>
      <c r="M53" s="51">
        <f t="shared" si="6"/>
        <v>-257792.4029130484</v>
      </c>
      <c r="N53" s="51"/>
      <c r="O53" s="51"/>
      <c r="P53" s="7">
        <v>929636935.64318466</v>
      </c>
      <c r="Q53" s="7">
        <v>907299744.03621531</v>
      </c>
      <c r="S53" s="7">
        <f t="shared" si="13"/>
        <v>929646044.75745797</v>
      </c>
      <c r="T53" s="7">
        <f t="shared" si="14"/>
        <v>907308687.82501805</v>
      </c>
    </row>
    <row r="54" spans="1:20" x14ac:dyDescent="0.2">
      <c r="A54" s="54">
        <f t="shared" si="12"/>
        <v>2023</v>
      </c>
      <c r="B54" s="55">
        <v>5</v>
      </c>
      <c r="C54" s="19">
        <v>324173.54389119439</v>
      </c>
      <c r="D54" s="8">
        <v>-141137.50041123116</v>
      </c>
      <c r="E54" s="13">
        <v>0</v>
      </c>
      <c r="F54" s="13">
        <v>0</v>
      </c>
      <c r="G54" s="7">
        <f t="shared" si="5"/>
        <v>183036.04347996323</v>
      </c>
      <c r="H54" s="51"/>
      <c r="I54" s="7">
        <v>1411734.2511623912</v>
      </c>
      <c r="J54" s="7">
        <v>690752.08000000007</v>
      </c>
      <c r="K54" s="7">
        <v>0</v>
      </c>
      <c r="L54" s="51">
        <f t="shared" si="4"/>
        <v>2102486.3311623912</v>
      </c>
      <c r="M54" s="51">
        <f t="shared" si="6"/>
        <v>-141137.50041123107</v>
      </c>
      <c r="N54" s="51"/>
      <c r="O54" s="51"/>
      <c r="P54" s="7">
        <v>1036086599.342455</v>
      </c>
      <c r="Q54" s="7">
        <v>982350184.40879643</v>
      </c>
      <c r="S54" s="7">
        <f t="shared" si="13"/>
        <v>1036096751.5114025</v>
      </c>
      <c r="T54" s="7">
        <f t="shared" si="14"/>
        <v>982359868.01406312</v>
      </c>
    </row>
    <row r="55" spans="1:20" x14ac:dyDescent="0.2">
      <c r="A55" s="54">
        <f t="shared" si="12"/>
        <v>2023</v>
      </c>
      <c r="B55" s="55">
        <v>6</v>
      </c>
      <c r="C55" s="19">
        <v>357753.9930539733</v>
      </c>
      <c r="D55" s="8">
        <v>318841.61351361661</v>
      </c>
      <c r="E55" s="13">
        <v>0</v>
      </c>
      <c r="F55" s="13">
        <v>0</v>
      </c>
      <c r="G55" s="7">
        <f t="shared" si="5"/>
        <v>676595.60656758992</v>
      </c>
      <c r="H55" s="51"/>
      <c r="I55" s="7">
        <v>1730575.8646760078</v>
      </c>
      <c r="J55" s="7">
        <v>690752.08000000007</v>
      </c>
      <c r="K55" s="7">
        <v>0</v>
      </c>
      <c r="L55" s="51">
        <f t="shared" si="4"/>
        <v>2421327.9446760081</v>
      </c>
      <c r="M55" s="51">
        <f t="shared" si="6"/>
        <v>318841.61351361685</v>
      </c>
      <c r="N55" s="51"/>
      <c r="O55" s="51"/>
      <c r="P55" s="7">
        <v>1141009809.0802269</v>
      </c>
      <c r="Q55" s="7">
        <v>1107568768.9416213</v>
      </c>
      <c r="S55" s="7">
        <f t="shared" si="13"/>
        <v>1141020989.3467798</v>
      </c>
      <c r="T55" s="7">
        <f t="shared" si="14"/>
        <v>1107579686.9003434</v>
      </c>
    </row>
    <row r="56" spans="1:20" x14ac:dyDescent="0.2">
      <c r="A56" s="54">
        <f t="shared" si="12"/>
        <v>2023</v>
      </c>
      <c r="B56" s="55">
        <v>7</v>
      </c>
      <c r="C56" s="19">
        <v>280663.69201371679</v>
      </c>
      <c r="D56" s="8">
        <v>710083.04182981281</v>
      </c>
      <c r="E56" s="13">
        <v>0</v>
      </c>
      <c r="F56" s="13">
        <v>0</v>
      </c>
      <c r="G56" s="7">
        <f t="shared" si="5"/>
        <v>990746.7338435296</v>
      </c>
      <c r="H56" s="51"/>
      <c r="I56" s="7">
        <v>2440658.9065058203</v>
      </c>
      <c r="J56" s="7">
        <v>690752.08000000007</v>
      </c>
      <c r="K56" s="7">
        <v>0</v>
      </c>
      <c r="L56" s="51">
        <f t="shared" si="4"/>
        <v>3131410.9865058204</v>
      </c>
      <c r="M56" s="51">
        <f t="shared" si="6"/>
        <v>710083.04182981234</v>
      </c>
      <c r="N56" s="51"/>
      <c r="O56" s="51"/>
      <c r="P56" s="7">
        <v>1196960768.6627083</v>
      </c>
      <c r="Q56" s="7">
        <v>1185644491.3073711</v>
      </c>
      <c r="S56" s="7">
        <f t="shared" si="13"/>
        <v>1196972497.1687565</v>
      </c>
      <c r="T56" s="7">
        <f t="shared" si="14"/>
        <v>1185656178.9045465</v>
      </c>
    </row>
    <row r="57" spans="1:20" x14ac:dyDescent="0.2">
      <c r="A57" s="54">
        <f t="shared" si="12"/>
        <v>2023</v>
      </c>
      <c r="B57" s="55">
        <v>8</v>
      </c>
      <c r="C57" s="19">
        <v>188663.82031757617</v>
      </c>
      <c r="D57" s="8">
        <v>849370.51971555618</v>
      </c>
      <c r="E57" s="13">
        <v>0</v>
      </c>
      <c r="F57" s="13">
        <v>0</v>
      </c>
      <c r="G57" s="7">
        <f t="shared" si="5"/>
        <v>1038034.3400331324</v>
      </c>
      <c r="H57" s="51"/>
      <c r="I57" s="7">
        <v>3290029.4262213768</v>
      </c>
      <c r="J57" s="7">
        <v>690752.08000000007</v>
      </c>
      <c r="K57" s="7">
        <v>0</v>
      </c>
      <c r="L57" s="51">
        <f t="shared" si="4"/>
        <v>3980781.5062213768</v>
      </c>
      <c r="M57" s="51">
        <f t="shared" si="6"/>
        <v>849370.51971555641</v>
      </c>
      <c r="N57" s="51"/>
      <c r="O57" s="51"/>
      <c r="P57" s="7">
        <v>1220735802.0872405</v>
      </c>
      <c r="Q57" s="7">
        <v>1205213932.6836677</v>
      </c>
      <c r="S57" s="7">
        <f t="shared" si="13"/>
        <v>1220747763.554661</v>
      </c>
      <c r="T57" s="7">
        <f t="shared" si="14"/>
        <v>1205225813.1883707</v>
      </c>
    </row>
    <row r="58" spans="1:20" x14ac:dyDescent="0.2">
      <c r="A58" s="54">
        <f t="shared" si="12"/>
        <v>2023</v>
      </c>
      <c r="B58" s="55">
        <v>9</v>
      </c>
      <c r="C58" s="19">
        <v>348083.18818045483</v>
      </c>
      <c r="D58" s="8">
        <v>980893.15021419944</v>
      </c>
      <c r="E58" s="13">
        <v>0</v>
      </c>
      <c r="F58" s="13">
        <v>0</v>
      </c>
      <c r="G58" s="7">
        <f t="shared" si="5"/>
        <v>1328976.3383946542</v>
      </c>
      <c r="H58" s="51"/>
      <c r="I58" s="7">
        <v>4270922.5764355762</v>
      </c>
      <c r="J58" s="7">
        <v>690752.08000000007</v>
      </c>
      <c r="K58" s="7">
        <v>0</v>
      </c>
      <c r="L58" s="51">
        <f t="shared" si="4"/>
        <v>4961674.6564355763</v>
      </c>
      <c r="M58" s="51">
        <f t="shared" si="6"/>
        <v>980893.15021419944</v>
      </c>
      <c r="N58" s="51"/>
      <c r="O58" s="51"/>
      <c r="P58" s="7">
        <v>1152016301.4154761</v>
      </c>
      <c r="Q58" s="7">
        <v>1182940554.6496372</v>
      </c>
      <c r="S58" s="7">
        <f t="shared" si="13"/>
        <v>1152027589.5299344</v>
      </c>
      <c r="T58" s="7">
        <f t="shared" si="14"/>
        <v>1182952215.5925138</v>
      </c>
    </row>
    <row r="59" spans="1:20" x14ac:dyDescent="0.2">
      <c r="A59" s="54">
        <f t="shared" si="12"/>
        <v>2023</v>
      </c>
      <c r="B59" s="55">
        <v>10</v>
      </c>
      <c r="C59" s="19">
        <v>739594.00004075118</v>
      </c>
      <c r="D59" s="8">
        <v>374024.4338010978</v>
      </c>
      <c r="E59" s="13">
        <v>0</v>
      </c>
      <c r="F59" s="13">
        <v>0</v>
      </c>
      <c r="G59" s="7">
        <f t="shared" si="5"/>
        <v>1113618.433841849</v>
      </c>
      <c r="H59" s="51"/>
      <c r="I59" s="7">
        <v>4644947.010236674</v>
      </c>
      <c r="J59" s="7">
        <v>690752.08000000007</v>
      </c>
      <c r="K59" s="7">
        <v>0</v>
      </c>
      <c r="L59" s="51">
        <f t="shared" si="4"/>
        <v>5335699.0902366741</v>
      </c>
      <c r="M59" s="51">
        <f t="shared" si="6"/>
        <v>374024.4338010978</v>
      </c>
      <c r="N59" s="51"/>
      <c r="O59" s="51"/>
      <c r="P59" s="7">
        <v>1069123293.5082359</v>
      </c>
      <c r="Q59" s="7">
        <v>1079050367.0189791</v>
      </c>
      <c r="S59" s="7">
        <f t="shared" si="13"/>
        <v>1069133769.3896035</v>
      </c>
      <c r="T59" s="7">
        <f t="shared" si="14"/>
        <v>1079061003.8549902</v>
      </c>
    </row>
    <row r="60" spans="1:20" x14ac:dyDescent="0.2">
      <c r="A60" s="54">
        <f t="shared" si="12"/>
        <v>2023</v>
      </c>
      <c r="B60" s="55">
        <v>11</v>
      </c>
      <c r="C60" s="19">
        <v>1123290.0817209578</v>
      </c>
      <c r="D60" s="8">
        <v>-345621.99346833315</v>
      </c>
      <c r="E60" s="13">
        <v>0</v>
      </c>
      <c r="F60" s="13">
        <v>0</v>
      </c>
      <c r="G60" s="7">
        <f t="shared" si="5"/>
        <v>777668.08825262461</v>
      </c>
      <c r="H60" s="51"/>
      <c r="I60" s="7">
        <v>4299325.016768341</v>
      </c>
      <c r="J60" s="7">
        <v>690752.08000000007</v>
      </c>
      <c r="K60" s="7">
        <v>0</v>
      </c>
      <c r="L60" s="51">
        <f t="shared" si="4"/>
        <v>4990077.096768341</v>
      </c>
      <c r="M60" s="51">
        <f t="shared" si="6"/>
        <v>-345621.99346833304</v>
      </c>
      <c r="N60" s="51"/>
      <c r="O60" s="51"/>
      <c r="P60" s="7">
        <v>921946904.38207066</v>
      </c>
      <c r="Q60" s="7">
        <v>949543630.3470608</v>
      </c>
      <c r="S60" s="7">
        <f t="shared" si="13"/>
        <v>921955938.14502037</v>
      </c>
      <c r="T60" s="7">
        <f t="shared" si="14"/>
        <v>949552990.55877101</v>
      </c>
    </row>
    <row r="61" spans="1:20" x14ac:dyDescent="0.2">
      <c r="A61" s="56">
        <f t="shared" si="12"/>
        <v>2023</v>
      </c>
      <c r="B61" s="57">
        <v>12</v>
      </c>
      <c r="C61" s="20">
        <v>1111664.4960997319</v>
      </c>
      <c r="D61" s="16">
        <v>-655648.62190445908</v>
      </c>
      <c r="E61" s="18">
        <v>0</v>
      </c>
      <c r="F61" s="18">
        <v>0</v>
      </c>
      <c r="G61" s="17">
        <f t="shared" si="5"/>
        <v>456015.8741952728</v>
      </c>
      <c r="H61" s="51"/>
      <c r="I61" s="17">
        <v>3643676.3948638816</v>
      </c>
      <c r="J61" s="17">
        <v>690752.08000000007</v>
      </c>
      <c r="K61" s="17">
        <v>0</v>
      </c>
      <c r="L61" s="51">
        <f t="shared" si="4"/>
        <v>4334428.4748638812</v>
      </c>
      <c r="M61" s="51">
        <f t="shared" si="6"/>
        <v>-655648.62190445978</v>
      </c>
      <c r="N61" s="51"/>
      <c r="O61" s="51"/>
      <c r="P61" s="17">
        <v>911026893.72670007</v>
      </c>
      <c r="Q61" s="17">
        <v>895100861.4112885</v>
      </c>
      <c r="S61" s="17">
        <f t="shared" si="13"/>
        <v>911035820.48914123</v>
      </c>
      <c r="T61" s="17">
        <f t="shared" si="14"/>
        <v>895109684.9485091</v>
      </c>
    </row>
    <row r="62" spans="1:20" x14ac:dyDescent="0.2">
      <c r="P62" s="51">
        <f>SUM(P22:P61)</f>
        <v>40925846947.003716</v>
      </c>
      <c r="Q62" s="51">
        <f>SUM(Q22:Q61)</f>
        <v>40668070102.621193</v>
      </c>
      <c r="S62" s="51">
        <f>SUM(S22:S61)</f>
        <v>40926000659.90609</v>
      </c>
      <c r="T62" s="51">
        <f>SUM(T22:T61)</f>
        <v>40668223474.113976</v>
      </c>
    </row>
    <row r="63" spans="1:20" x14ac:dyDescent="0.2">
      <c r="S63" s="51">
        <f>+P62-S62</f>
        <v>-153712.90237426758</v>
      </c>
      <c r="T63" s="51">
        <f>+Q62-T62</f>
        <v>-153371.49278259277</v>
      </c>
    </row>
    <row r="64" spans="1:20" x14ac:dyDescent="0.2">
      <c r="S64" s="51">
        <f>+'FPL Budget Input'!M62+'Gulf Budget Input'!M60</f>
        <v>40927060750.260536</v>
      </c>
      <c r="T64" s="51">
        <f>+'FPL Budget Input'!N62+'Gulf Budget Input'!N60</f>
        <v>40669531726.112068</v>
      </c>
    </row>
    <row r="65" spans="19:20" x14ac:dyDescent="0.2">
      <c r="S65" s="51">
        <f>+S64-S62</f>
        <v>1060090.3544464111</v>
      </c>
      <c r="T65" s="51">
        <f>+T64-T62</f>
        <v>1308251.9980926514</v>
      </c>
    </row>
  </sheetData>
  <pageMargins left="0.7" right="0.7" top="0.75" bottom="0.75" header="0.3" footer="0.3"/>
  <pageSetup scale="36" orientation="landscape" r:id="rId1"/>
  <headerFooter>
    <oddHeader xml:space="preserve">&amp;L&amp;"-,Bold"&amp;14Combined UAR FORECAST&amp;12
April 7, 2021&amp;"-,Regular"&amp;11
Rate Case Revenue Forecast; Actuals thru Sep 2020
</oddHeader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EBE6E-8586-4146-A53B-A3B4D3390404}">
  <dimension ref="A1:F23"/>
  <sheetViews>
    <sheetView workbookViewId="0">
      <selection sqref="A1:A2"/>
    </sheetView>
  </sheetViews>
  <sheetFormatPr defaultRowHeight="15" x14ac:dyDescent="0.25"/>
  <cols>
    <col min="1" max="1" width="16.85546875" bestFit="1" customWidth="1"/>
    <col min="2" max="2" width="16.140625" bestFit="1" customWidth="1"/>
    <col min="3" max="3" width="22.5703125" bestFit="1" customWidth="1"/>
    <col min="4" max="4" width="31.7109375" bestFit="1" customWidth="1"/>
    <col min="5" max="8" width="16.7109375" bestFit="1" customWidth="1"/>
    <col min="9" max="11" width="11.5703125" bestFit="1" customWidth="1"/>
    <col min="12" max="12" width="12.42578125" bestFit="1" customWidth="1"/>
    <col min="13" max="13" width="15.140625" bestFit="1" customWidth="1"/>
    <col min="14" max="14" width="16.140625" bestFit="1" customWidth="1"/>
    <col min="15" max="15" width="15.140625" bestFit="1" customWidth="1"/>
    <col min="16" max="16" width="16.140625" bestFit="1" customWidth="1"/>
    <col min="17" max="31" width="11.42578125" bestFit="1" customWidth="1"/>
    <col min="32" max="32" width="11.85546875" bestFit="1" customWidth="1"/>
    <col min="33" max="33" width="16.7109375" bestFit="1" customWidth="1"/>
    <col min="34" max="92" width="11.42578125" bestFit="1" customWidth="1"/>
  </cols>
  <sheetData>
    <row r="1" spans="1:6" x14ac:dyDescent="0.25">
      <c r="A1" s="32" t="s">
        <v>155</v>
      </c>
    </row>
    <row r="2" spans="1:6" x14ac:dyDescent="0.25">
      <c r="A2" s="32" t="s">
        <v>148</v>
      </c>
    </row>
    <row r="10" spans="1:6" x14ac:dyDescent="0.25">
      <c r="A10" s="78" t="s">
        <v>89</v>
      </c>
      <c r="B10" s="79" t="s">
        <v>89</v>
      </c>
      <c r="C10" s="79" t="s">
        <v>89</v>
      </c>
      <c r="D10" s="80" t="s">
        <v>90</v>
      </c>
      <c r="E10" s="81" t="s">
        <v>91</v>
      </c>
      <c r="F10" s="81" t="s">
        <v>92</v>
      </c>
    </row>
    <row r="11" spans="1:6" x14ac:dyDescent="0.25">
      <c r="A11" s="82" t="s">
        <v>93</v>
      </c>
      <c r="C11" s="83" t="s">
        <v>94</v>
      </c>
      <c r="D11" s="84" t="s">
        <v>89</v>
      </c>
      <c r="E11" s="85" t="s">
        <v>95</v>
      </c>
      <c r="F11" s="85" t="s">
        <v>95</v>
      </c>
    </row>
    <row r="12" spans="1:6" x14ac:dyDescent="0.25">
      <c r="A12" s="96" t="s">
        <v>96</v>
      </c>
      <c r="C12" s="87" t="s">
        <v>98</v>
      </c>
      <c r="D12" s="87" t="s">
        <v>99</v>
      </c>
      <c r="E12" s="97">
        <v>8882.2800000000007</v>
      </c>
      <c r="F12" s="97">
        <v>8882.2800000000007</v>
      </c>
    </row>
    <row r="13" spans="1:6" x14ac:dyDescent="0.25">
      <c r="A13" s="96" t="s">
        <v>96</v>
      </c>
      <c r="B13" s="87" t="s">
        <v>97</v>
      </c>
      <c r="C13" s="87" t="s">
        <v>100</v>
      </c>
      <c r="D13" s="87" t="s">
        <v>101</v>
      </c>
      <c r="E13" s="97">
        <v>1</v>
      </c>
      <c r="F13" s="97">
        <v>1</v>
      </c>
    </row>
    <row r="14" spans="1:6" x14ac:dyDescent="0.25">
      <c r="A14" s="86" t="s">
        <v>96</v>
      </c>
      <c r="B14" s="81" t="s">
        <v>97</v>
      </c>
      <c r="C14" s="87" t="s">
        <v>102</v>
      </c>
      <c r="D14" s="87" t="s">
        <v>103</v>
      </c>
      <c r="E14" s="88">
        <v>8476955</v>
      </c>
      <c r="F14" s="88">
        <v>8917852</v>
      </c>
    </row>
    <row r="15" spans="1:6" x14ac:dyDescent="0.25">
      <c r="A15" s="86" t="s">
        <v>96</v>
      </c>
      <c r="B15" s="81" t="s">
        <v>97</v>
      </c>
      <c r="C15" s="87" t="s">
        <v>104</v>
      </c>
      <c r="D15" s="87" t="s">
        <v>105</v>
      </c>
      <c r="E15" s="88">
        <v>1203498</v>
      </c>
      <c r="F15" s="88">
        <v>163687</v>
      </c>
    </row>
    <row r="16" spans="1:6" x14ac:dyDescent="0.25">
      <c r="A16" s="126" t="s">
        <v>96</v>
      </c>
      <c r="B16" s="127" t="s">
        <v>97</v>
      </c>
      <c r="C16" s="128" t="s">
        <v>106</v>
      </c>
      <c r="D16" s="128" t="s">
        <v>107</v>
      </c>
      <c r="E16" s="129">
        <v>1225687.6200000001</v>
      </c>
      <c r="F16" s="129">
        <v>1264150.6399999999</v>
      </c>
    </row>
    <row r="17" spans="1:6" x14ac:dyDescent="0.25">
      <c r="A17" s="86" t="s">
        <v>96</v>
      </c>
      <c r="B17" s="81" t="s">
        <v>97</v>
      </c>
      <c r="C17" s="87" t="s">
        <v>108</v>
      </c>
      <c r="D17" s="87" t="s">
        <v>109</v>
      </c>
      <c r="E17" s="88">
        <v>1263354.92</v>
      </c>
      <c r="F17" s="88">
        <v>2684335.11</v>
      </c>
    </row>
    <row r="18" spans="1:6" x14ac:dyDescent="0.25">
      <c r="A18" s="89" t="s">
        <v>96</v>
      </c>
      <c r="B18" s="81" t="s">
        <v>97</v>
      </c>
      <c r="C18" s="130" t="s">
        <v>110</v>
      </c>
      <c r="D18" s="131"/>
      <c r="E18" s="132">
        <v>12178378.82</v>
      </c>
      <c r="F18" s="132">
        <v>13038908.029999999</v>
      </c>
    </row>
    <row r="19" spans="1:6" x14ac:dyDescent="0.25">
      <c r="D19" s="98" t="s">
        <v>114</v>
      </c>
      <c r="E19" s="90">
        <f>+E16</f>
        <v>1225687.6200000001</v>
      </c>
      <c r="F19" s="90">
        <f>+F16</f>
        <v>1264150.6399999999</v>
      </c>
    </row>
    <row r="20" spans="1:6" ht="15.75" thickBot="1" x14ac:dyDescent="0.3">
      <c r="D20" s="100" t="s">
        <v>113</v>
      </c>
      <c r="E20" s="101">
        <f>+E18-E19</f>
        <v>10952691.199999999</v>
      </c>
      <c r="F20" s="101">
        <f>+F18-F19</f>
        <v>11774757.389999999</v>
      </c>
    </row>
    <row r="21" spans="1:6" ht="15.75" thickTop="1" x14ac:dyDescent="0.25">
      <c r="E21" s="99"/>
    </row>
    <row r="22" spans="1:6" x14ac:dyDescent="0.25">
      <c r="E22" s="99"/>
    </row>
    <row r="23" spans="1:6" x14ac:dyDescent="0.25">
      <c r="E23" s="9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7D655-9D77-4BC1-9F56-D53CD943EDE4}">
  <dimension ref="A1:F20"/>
  <sheetViews>
    <sheetView workbookViewId="0">
      <selection sqref="A1:A2"/>
    </sheetView>
  </sheetViews>
  <sheetFormatPr defaultRowHeight="15" x14ac:dyDescent="0.25"/>
  <cols>
    <col min="1" max="1" width="16.85546875" bestFit="1" customWidth="1"/>
    <col min="2" max="2" width="16.140625" bestFit="1" customWidth="1"/>
    <col min="3" max="3" width="22.5703125" bestFit="1" customWidth="1"/>
    <col min="4" max="4" width="26.85546875" bestFit="1" customWidth="1"/>
    <col min="5" max="8" width="16.7109375" bestFit="1" customWidth="1"/>
  </cols>
  <sheetData>
    <row r="1" spans="1:6" x14ac:dyDescent="0.25">
      <c r="A1" s="32" t="s">
        <v>156</v>
      </c>
    </row>
    <row r="2" spans="1:6" x14ac:dyDescent="0.25">
      <c r="A2" s="32" t="s">
        <v>148</v>
      </c>
    </row>
    <row r="10" spans="1:6" x14ac:dyDescent="0.25">
      <c r="A10" s="78" t="s">
        <v>89</v>
      </c>
      <c r="B10" s="79" t="s">
        <v>89</v>
      </c>
      <c r="C10" s="79" t="s">
        <v>89</v>
      </c>
      <c r="D10" s="80" t="s">
        <v>90</v>
      </c>
      <c r="E10" s="81" t="s">
        <v>91</v>
      </c>
      <c r="F10" s="81" t="s">
        <v>92</v>
      </c>
    </row>
    <row r="11" spans="1:6" x14ac:dyDescent="0.25">
      <c r="A11" s="82" t="s">
        <v>93</v>
      </c>
      <c r="C11" s="83" t="s">
        <v>94</v>
      </c>
      <c r="D11" s="84" t="s">
        <v>89</v>
      </c>
      <c r="E11" s="85" t="s">
        <v>95</v>
      </c>
      <c r="F11" s="85" t="s">
        <v>95</v>
      </c>
    </row>
    <row r="12" spans="1:6" x14ac:dyDescent="0.25">
      <c r="A12" s="96" t="s">
        <v>96</v>
      </c>
      <c r="C12" s="87" t="s">
        <v>98</v>
      </c>
      <c r="D12" s="87" t="s">
        <v>99</v>
      </c>
      <c r="E12" s="97">
        <v>8882.2800000000007</v>
      </c>
      <c r="F12" s="97">
        <v>8882.2800000000007</v>
      </c>
    </row>
    <row r="13" spans="1:6" x14ac:dyDescent="0.25">
      <c r="A13" s="96" t="s">
        <v>96</v>
      </c>
      <c r="B13" s="87" t="s">
        <v>97</v>
      </c>
      <c r="C13" s="87" t="s">
        <v>100</v>
      </c>
      <c r="D13" s="87" t="s">
        <v>101</v>
      </c>
      <c r="E13" s="97">
        <v>1</v>
      </c>
      <c r="F13" s="97">
        <v>1</v>
      </c>
    </row>
    <row r="14" spans="1:6" x14ac:dyDescent="0.25">
      <c r="A14" s="86" t="s">
        <v>96</v>
      </c>
      <c r="B14" s="81" t="s">
        <v>97</v>
      </c>
      <c r="C14" s="81" t="s">
        <v>102</v>
      </c>
      <c r="D14" s="81" t="s">
        <v>103</v>
      </c>
      <c r="E14" s="88">
        <v>8476955</v>
      </c>
      <c r="F14" s="88">
        <v>8917852</v>
      </c>
    </row>
    <row r="15" spans="1:6" x14ac:dyDescent="0.25">
      <c r="A15" s="86" t="s">
        <v>96</v>
      </c>
      <c r="B15" s="81" t="s">
        <v>97</v>
      </c>
      <c r="C15" s="81" t="s">
        <v>104</v>
      </c>
      <c r="D15" s="81" t="s">
        <v>105</v>
      </c>
      <c r="E15" s="88">
        <v>1203498</v>
      </c>
      <c r="F15" s="88">
        <v>163687</v>
      </c>
    </row>
    <row r="16" spans="1:6" x14ac:dyDescent="0.25">
      <c r="A16" s="89" t="s">
        <v>96</v>
      </c>
      <c r="B16" s="81" t="s">
        <v>97</v>
      </c>
      <c r="C16" s="130" t="s">
        <v>110</v>
      </c>
      <c r="D16" s="131"/>
      <c r="E16" s="132">
        <v>9689336.2799999993</v>
      </c>
      <c r="F16" s="132">
        <v>9090422.2799999993</v>
      </c>
    </row>
    <row r="17" spans="5:6" x14ac:dyDescent="0.25">
      <c r="E17" s="90"/>
      <c r="F17" s="90"/>
    </row>
    <row r="18" spans="5:6" x14ac:dyDescent="0.25">
      <c r="E18" s="91"/>
      <c r="F18" s="91"/>
    </row>
    <row r="20" spans="5:6" x14ac:dyDescent="0.25">
      <c r="E20" s="92"/>
      <c r="F20" s="92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2BDB6-59E5-4A65-A506-6A78409072CE}">
  <dimension ref="A1:F17"/>
  <sheetViews>
    <sheetView workbookViewId="0">
      <selection sqref="A1:A2"/>
    </sheetView>
  </sheetViews>
  <sheetFormatPr defaultRowHeight="15" x14ac:dyDescent="0.25"/>
  <cols>
    <col min="1" max="1" width="16.85546875" bestFit="1" customWidth="1"/>
    <col min="2" max="2" width="16.140625" bestFit="1" customWidth="1"/>
    <col min="3" max="3" width="22.42578125" bestFit="1" customWidth="1"/>
    <col min="4" max="4" width="31.7109375" bestFit="1" customWidth="1"/>
    <col min="5" max="7" width="16.7109375" bestFit="1" customWidth="1"/>
  </cols>
  <sheetData>
    <row r="1" spans="1:6" x14ac:dyDescent="0.25">
      <c r="A1" s="32" t="s">
        <v>157</v>
      </c>
    </row>
    <row r="2" spans="1:6" x14ac:dyDescent="0.25">
      <c r="A2" s="32" t="s">
        <v>148</v>
      </c>
    </row>
    <row r="10" spans="1:6" x14ac:dyDescent="0.25">
      <c r="A10" s="78" t="s">
        <v>89</v>
      </c>
      <c r="B10" s="79" t="s">
        <v>89</v>
      </c>
      <c r="C10" s="79" t="s">
        <v>89</v>
      </c>
      <c r="D10" s="80" t="s">
        <v>90</v>
      </c>
      <c r="E10" s="81" t="s">
        <v>91</v>
      </c>
      <c r="F10" s="81" t="s">
        <v>92</v>
      </c>
    </row>
    <row r="11" spans="1:6" x14ac:dyDescent="0.25">
      <c r="A11" s="82" t="s">
        <v>93</v>
      </c>
      <c r="C11" s="83" t="s">
        <v>94</v>
      </c>
      <c r="D11" s="84" t="s">
        <v>89</v>
      </c>
      <c r="E11" s="85" t="s">
        <v>95</v>
      </c>
      <c r="F11" s="85" t="s">
        <v>95</v>
      </c>
    </row>
    <row r="12" spans="1:6" x14ac:dyDescent="0.25">
      <c r="A12" s="126" t="s">
        <v>96</v>
      </c>
      <c r="C12" s="127" t="s">
        <v>106</v>
      </c>
      <c r="D12" s="127" t="s">
        <v>107</v>
      </c>
      <c r="E12" s="129">
        <v>1225687.6200000001</v>
      </c>
      <c r="F12" s="129">
        <v>1264150.6399999999</v>
      </c>
    </row>
    <row r="13" spans="1:6" x14ac:dyDescent="0.25">
      <c r="A13" s="126" t="s">
        <v>96</v>
      </c>
      <c r="B13" s="127" t="s">
        <v>97</v>
      </c>
      <c r="C13" s="127" t="s">
        <v>111</v>
      </c>
      <c r="D13" s="127" t="s">
        <v>112</v>
      </c>
      <c r="E13" s="129">
        <v>1900872</v>
      </c>
      <c r="F13" s="129">
        <v>1955688</v>
      </c>
    </row>
    <row r="14" spans="1:6" x14ac:dyDescent="0.25">
      <c r="A14" s="86" t="s">
        <v>96</v>
      </c>
      <c r="B14" s="81" t="s">
        <v>97</v>
      </c>
      <c r="C14" s="81" t="s">
        <v>108</v>
      </c>
      <c r="D14" s="81" t="s">
        <v>109</v>
      </c>
      <c r="E14" s="88">
        <v>1263354.92</v>
      </c>
      <c r="F14" s="88">
        <v>2684335.11</v>
      </c>
    </row>
    <row r="15" spans="1:6" x14ac:dyDescent="0.25">
      <c r="A15" s="89" t="s">
        <v>96</v>
      </c>
      <c r="B15" s="81" t="s">
        <v>97</v>
      </c>
      <c r="C15" s="93" t="s">
        <v>110</v>
      </c>
      <c r="D15" s="94"/>
      <c r="E15" s="95">
        <v>4389914.54</v>
      </c>
      <c r="F15" s="95">
        <v>5904173.75</v>
      </c>
    </row>
    <row r="16" spans="1:6" x14ac:dyDescent="0.25">
      <c r="D16" s="98" t="s">
        <v>115</v>
      </c>
      <c r="E16" s="90">
        <f>+E12+E13</f>
        <v>3126559.62</v>
      </c>
      <c r="F16" s="90">
        <f>+F12+F13</f>
        <v>3219838.6399999997</v>
      </c>
    </row>
    <row r="17" spans="4:6" x14ac:dyDescent="0.25">
      <c r="D17" s="100" t="s">
        <v>113</v>
      </c>
      <c r="E17" s="90">
        <f>+E15-E16</f>
        <v>1263354.92</v>
      </c>
      <c r="F17" s="90">
        <f>+F15-F16</f>
        <v>2684335.1100000003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71B695E64A9C42AC39FC4338BD253D" ma:contentTypeVersion="" ma:contentTypeDescription="Create a new document." ma:contentTypeScope="" ma:versionID="736d78c158eb5ad755fab9e1e81e2fe2">
  <xsd:schema xmlns:xsd="http://www.w3.org/2001/XMLSchema" xmlns:xs="http://www.w3.org/2001/XMLSchema" xmlns:p="http://schemas.microsoft.com/office/2006/metadata/properties" xmlns:ns2="c85253b9-0a55-49a1-98ad-b5b6252d7079" xmlns:ns3="C2952A52-8A0A-49DD-9489-84516BF5EFD0" xmlns:ns4="8b86ae58-4ff9-4300-8876-bb89783e485c" xmlns:ns5="3a6ed07f-74d3-4d6b-b2d6-faf8761c8676" targetNamespace="http://schemas.microsoft.com/office/2006/metadata/properties" ma:root="true" ma:fieldsID="4a65ee71c1f91ac67c46d372be99d2a6" ns2:_="" ns3:_="" ns4:_="" ns5:_="">
    <xsd:import namespace="c85253b9-0a55-49a1-98ad-b5b6252d7079"/>
    <xsd:import namespace="C2952A52-8A0A-49DD-9489-84516BF5EFD0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952A52-8A0A-49DD-9489-84516BF5EFD0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Pgs xmlns="C2952A52-8A0A-49DD-9489-84516BF5EFD0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 xsi:nil="true"/>
    <SRCH_DRSetNumber xmlns="8b86ae58-4ff9-4300-8876-bb89783e485c" xsi:nil="true"/>
    <SRCH_DocketId xmlns="8b86ae58-4ff9-4300-8876-bb89783e485c" xsi:nil="true"/>
    <CaseType xmlns="8b86ae58-4ff9-4300-8876-bb89783e485c" xsi:nil="true"/>
    <Sequence_x0020_Number xmlns="C2952A52-8A0A-49DD-9489-84516BF5EFD0" xsi:nil="true"/>
    <Document_x0020_Type xmlns="c85253b9-0a55-49a1-98ad-b5b6252d7079">Question</Document_x0020_Type>
    <CasePracticeArea xmlns="8b86ae58-4ff9-4300-8876-bb89783e485c" xsi:nil="true"/>
    <MB xmlns="C2952A52-8A0A-49DD-9489-84516BF5EFD0" xsi:nil="true"/>
    <SRCH_DrSiteId xmlns="8b86ae58-4ff9-4300-8876-bb89783e485c" xsi:nil="true"/>
  </documentManagement>
</p:properties>
</file>

<file path=customXml/itemProps1.xml><?xml version="1.0" encoding="utf-8"?>
<ds:datastoreItem xmlns:ds="http://schemas.openxmlformats.org/officeDocument/2006/customXml" ds:itemID="{C20CA212-5E72-4CE7-B8EB-4515C33787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C2952A52-8A0A-49DD-9489-84516BF5EFD0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671C7E-07D4-4C4F-9F70-5B5B7BB8E7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AD33FB-BDB5-4B1B-8A52-CDA280AFD9E4}">
  <ds:schemaRefs>
    <ds:schemaRef ds:uri="http://schemas.microsoft.com/office/2006/documentManagement/types"/>
    <ds:schemaRef ds:uri="c85253b9-0a55-49a1-98ad-b5b6252d7079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3a6ed07f-74d3-4d6b-b2d6-faf8761c8676"/>
    <ds:schemaRef ds:uri="http://purl.org/dc/terms/"/>
    <ds:schemaRef ds:uri="http://schemas.microsoft.com/office/2006/metadata/properties"/>
    <ds:schemaRef ds:uri="8b86ae58-4ff9-4300-8876-bb89783e485c"/>
    <ds:schemaRef ds:uri="C2952A52-8A0A-49DD-9489-84516BF5EFD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Combined</vt:lpstr>
      <vt:lpstr>Standalone</vt:lpstr>
      <vt:lpstr>UAR</vt:lpstr>
      <vt:lpstr>FPL Budget Input</vt:lpstr>
      <vt:lpstr>Gulf Budget Input</vt:lpstr>
      <vt:lpstr>Combined Budget Input</vt:lpstr>
      <vt:lpstr>904 Combined</vt:lpstr>
      <vt:lpstr>904 FPL</vt:lpstr>
      <vt:lpstr>904 Gulf</vt:lpstr>
      <vt:lpstr>UAR!Print_Area</vt:lpstr>
      <vt:lpstr>Combined!Print_Titles</vt:lpstr>
      <vt:lpstr>Standalone!Print_Titles</vt:lpstr>
      <vt:lpstr>SAPCrosstab4</vt:lpstr>
      <vt:lpstr>SAPCrosstab6</vt:lpstr>
      <vt:lpstr>SAPCrosstab7</vt:lpstr>
    </vt:vector>
  </TitlesOfParts>
  <Company>NextEra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Iglesias, Daisy</dc:creator>
  <cp:lastModifiedBy>Adams, Starr</cp:lastModifiedBy>
  <dcterms:created xsi:type="dcterms:W3CDTF">2020-06-26T17:36:51Z</dcterms:created>
  <dcterms:modified xsi:type="dcterms:W3CDTF">2021-05-07T16:19:04Z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0x0101006B71B695E64A9C42AC39FC4338BD253D</vt:lpwstr>
  </property>
</Properties>
</file>